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Initial\Sep 5th Fixes\"/>
    </mc:Choice>
  </mc:AlternateContent>
  <xr:revisionPtr revIDLastSave="0" documentId="8_{E310563F-9529-4431-B0E0-C53A7FB4D4EB}" xr6:coauthVersionLast="47" xr6:coauthVersionMax="47" xr10:uidLastSave="{00000000-0000-0000-0000-000000000000}"/>
  <bookViews>
    <workbookView xWindow="-120" yWindow="-120" windowWidth="29040" windowHeight="15840" tabRatio="863" firstSheet="1" activeTab="8" xr2:uid="{00000000-000D-0000-FFFF-FFFF00000000}"/>
  </bookViews>
  <sheets>
    <sheet name="Total_StdO_Customers" sheetId="4" r:id="rId1"/>
    <sheet name="StdO_Customers_Residential" sheetId="5" r:id="rId2"/>
    <sheet name="StdO_Customers_Small_Commercial" sheetId="6" r:id="rId3"/>
    <sheet name="StdO_Customers_Lighting" sheetId="7" r:id="rId4"/>
    <sheet name="Total_All_Customers" sheetId="9" r:id="rId5"/>
    <sheet name="All_Customers_Residential" sheetId="10" r:id="rId6"/>
    <sheet name="All_Customers_Small_Commercial" sheetId="11" r:id="rId7"/>
    <sheet name="All_Customers_Lighting" sheetId="12" r:id="rId8"/>
    <sheet name="Summary" sheetId="13" r:id="rId9"/>
  </sheets>
  <externalReferences>
    <externalReference r:id="rId10"/>
  </externalReferenc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86" i="9" l="1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B238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B237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B236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B235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B234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B233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B232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31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229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B228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B227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B225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B224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B223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B222" i="9"/>
  <c r="AB556" i="5"/>
  <c r="AB557" i="5"/>
  <c r="AB558" i="5"/>
  <c r="AB559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E33" i="13"/>
  <c r="E32" i="13"/>
  <c r="E31" i="13"/>
  <c r="E30" i="13"/>
  <c r="E29" i="13"/>
  <c r="E28" i="13"/>
  <c r="E27" i="13"/>
  <c r="E26" i="13"/>
  <c r="E25" i="13"/>
  <c r="E24" i="13"/>
  <c r="E23" i="13"/>
  <c r="E22" i="13"/>
  <c r="AB191" i="5"/>
  <c r="AB192" i="5"/>
  <c r="AB193" i="5"/>
  <c r="AB194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E21" i="13"/>
  <c r="E20" i="13"/>
  <c r="E19" i="13"/>
  <c r="E18" i="13"/>
  <c r="E17" i="13"/>
  <c r="E16" i="13"/>
  <c r="E15" i="13"/>
  <c r="AC556" i="5"/>
  <c r="AD556" i="5"/>
  <c r="AC557" i="5"/>
  <c r="AD557" i="5"/>
  <c r="AC558" i="5"/>
  <c r="AD558" i="5"/>
  <c r="AC559" i="5"/>
  <c r="AD559" i="5"/>
  <c r="AC222" i="5"/>
  <c r="AD222" i="5"/>
  <c r="AC223" i="5"/>
  <c r="AD223" i="5"/>
  <c r="AC224" i="5"/>
  <c r="AD224" i="5"/>
  <c r="AC225" i="5"/>
  <c r="AD225" i="5"/>
  <c r="AC226" i="5"/>
  <c r="AD226" i="5"/>
  <c r="AC227" i="5"/>
  <c r="AD227" i="5"/>
  <c r="AC228" i="5"/>
  <c r="AD228" i="5"/>
  <c r="AC229" i="5"/>
  <c r="AD229" i="5"/>
  <c r="AC230" i="5"/>
  <c r="AD230" i="5"/>
  <c r="AC231" i="5"/>
  <c r="AD231" i="5"/>
  <c r="AC232" i="5"/>
  <c r="AD232" i="5"/>
  <c r="AC233" i="5"/>
  <c r="AD233" i="5"/>
  <c r="AC234" i="5"/>
  <c r="AD234" i="5"/>
  <c r="AC235" i="5"/>
  <c r="AD235" i="5"/>
  <c r="AC236" i="5"/>
  <c r="AD236" i="5"/>
  <c r="AC237" i="5"/>
  <c r="AD237" i="5"/>
  <c r="AC238" i="5"/>
  <c r="AD238" i="5"/>
  <c r="AC239" i="5"/>
  <c r="AD239" i="5"/>
  <c r="AC240" i="5"/>
  <c r="AD240" i="5"/>
  <c r="AC241" i="5"/>
  <c r="AD241" i="5"/>
  <c r="AC242" i="5"/>
  <c r="AD242" i="5"/>
  <c r="AC243" i="5"/>
  <c r="AD243" i="5"/>
  <c r="AC244" i="5"/>
  <c r="AD244" i="5"/>
  <c r="AC245" i="5"/>
  <c r="AD245" i="5"/>
  <c r="AC246" i="5"/>
  <c r="AD246" i="5"/>
  <c r="AC247" i="5"/>
  <c r="AD247" i="5"/>
  <c r="AC248" i="5"/>
  <c r="AD248" i="5"/>
  <c r="AC249" i="5"/>
  <c r="AD249" i="5"/>
  <c r="AC250" i="5"/>
  <c r="AD250" i="5"/>
  <c r="AC251" i="5"/>
  <c r="AD251" i="5"/>
  <c r="AC252" i="5"/>
  <c r="AD252" i="5"/>
  <c r="AC253" i="5"/>
  <c r="AD253" i="5"/>
  <c r="AC254" i="5"/>
  <c r="AD254" i="5"/>
  <c r="AC255" i="5"/>
  <c r="AD255" i="5"/>
  <c r="AC256" i="5"/>
  <c r="AD256" i="5"/>
  <c r="AC257" i="5"/>
  <c r="AD257" i="5"/>
  <c r="AC258" i="5"/>
  <c r="AD258" i="5"/>
  <c r="AC259" i="5"/>
  <c r="AD259" i="5"/>
  <c r="AC260" i="5"/>
  <c r="AD260" i="5"/>
  <c r="AC261" i="5"/>
  <c r="AD261" i="5"/>
  <c r="AC262" i="5"/>
  <c r="AD262" i="5"/>
  <c r="AC263" i="5"/>
  <c r="AD263" i="5"/>
  <c r="AC264" i="5"/>
  <c r="AD264" i="5"/>
  <c r="AC265" i="5"/>
  <c r="AD265" i="5"/>
  <c r="AC266" i="5"/>
  <c r="AD266" i="5"/>
  <c r="AC267" i="5"/>
  <c r="AD267" i="5"/>
  <c r="AC268" i="5"/>
  <c r="AD268" i="5"/>
  <c r="AC269" i="5"/>
  <c r="AD269" i="5"/>
  <c r="AC270" i="5"/>
  <c r="AD270" i="5"/>
  <c r="AC271" i="5"/>
  <c r="AD271" i="5"/>
  <c r="AC272" i="5"/>
  <c r="AD272" i="5"/>
  <c r="AC273" i="5"/>
  <c r="AD273" i="5"/>
  <c r="AC274" i="5"/>
  <c r="AD274" i="5"/>
  <c r="AC275" i="5"/>
  <c r="AD275" i="5"/>
  <c r="AC276" i="5"/>
  <c r="AD276" i="5"/>
  <c r="AC277" i="5"/>
  <c r="AD277" i="5"/>
  <c r="AC278" i="5"/>
  <c r="AD278" i="5"/>
  <c r="AC279" i="5"/>
  <c r="AD279" i="5"/>
  <c r="AC280" i="5"/>
  <c r="AD280" i="5"/>
  <c r="AC281" i="5"/>
  <c r="AD281" i="5"/>
  <c r="AC282" i="5"/>
  <c r="AD282" i="5"/>
  <c r="AC283" i="5"/>
  <c r="AD283" i="5"/>
  <c r="AC284" i="5"/>
  <c r="AD284" i="5"/>
  <c r="AC285" i="5"/>
  <c r="AD285" i="5"/>
  <c r="AC286" i="5"/>
  <c r="AD286" i="5"/>
  <c r="AC287" i="5"/>
  <c r="AD287" i="5"/>
  <c r="AC288" i="5"/>
  <c r="AD288" i="5"/>
  <c r="AC289" i="5"/>
  <c r="AD289" i="5"/>
  <c r="AC290" i="5"/>
  <c r="AD290" i="5"/>
  <c r="AC291" i="5"/>
  <c r="AD291" i="5"/>
  <c r="AC292" i="5"/>
  <c r="AD292" i="5"/>
  <c r="AC293" i="5"/>
  <c r="AD293" i="5"/>
  <c r="AC294" i="5"/>
  <c r="AD294" i="5"/>
  <c r="AC295" i="5"/>
  <c r="AD295" i="5"/>
  <c r="AC296" i="5"/>
  <c r="AD296" i="5"/>
  <c r="AC297" i="5"/>
  <c r="AD297" i="5"/>
  <c r="AC298" i="5"/>
  <c r="AD298" i="5"/>
  <c r="AC299" i="5"/>
  <c r="AD299" i="5"/>
  <c r="AC300" i="5"/>
  <c r="AD300" i="5"/>
  <c r="AC301" i="5"/>
  <c r="AD301" i="5"/>
  <c r="AC302" i="5"/>
  <c r="AD302" i="5"/>
  <c r="AC303" i="5"/>
  <c r="AD303" i="5"/>
  <c r="AC304" i="5"/>
  <c r="AD304" i="5"/>
  <c r="AC305" i="5"/>
  <c r="AD305" i="5"/>
  <c r="AC306" i="5"/>
  <c r="AD306" i="5"/>
  <c r="AC307" i="5"/>
  <c r="AD307" i="5"/>
  <c r="AC308" i="5"/>
  <c r="AD308" i="5"/>
  <c r="AC309" i="5"/>
  <c r="AD309" i="5"/>
  <c r="AC310" i="5"/>
  <c r="AD310" i="5"/>
  <c r="AC311" i="5"/>
  <c r="AD311" i="5"/>
  <c r="AC312" i="5"/>
  <c r="AD312" i="5"/>
  <c r="AC313" i="5"/>
  <c r="AD313" i="5"/>
  <c r="AC314" i="5"/>
  <c r="AD314" i="5"/>
  <c r="AC315" i="5"/>
  <c r="AD315" i="5"/>
  <c r="AC316" i="5"/>
  <c r="AD316" i="5"/>
  <c r="AC317" i="5"/>
  <c r="AD317" i="5"/>
  <c r="AC318" i="5"/>
  <c r="AD318" i="5"/>
  <c r="AC319" i="5"/>
  <c r="AD319" i="5"/>
  <c r="AC320" i="5"/>
  <c r="AD320" i="5"/>
  <c r="AC321" i="5"/>
  <c r="AD321" i="5"/>
  <c r="AC322" i="5"/>
  <c r="AD322" i="5"/>
  <c r="AC323" i="5"/>
  <c r="AD323" i="5"/>
  <c r="AC324" i="5"/>
  <c r="AD324" i="5"/>
  <c r="AC325" i="5"/>
  <c r="AD325" i="5"/>
  <c r="AC326" i="5"/>
  <c r="AD326" i="5"/>
  <c r="AC327" i="5"/>
  <c r="AD327" i="5"/>
  <c r="AC328" i="5"/>
  <c r="AD328" i="5"/>
  <c r="AC329" i="5"/>
  <c r="AD329" i="5"/>
  <c r="AC330" i="5"/>
  <c r="AD330" i="5"/>
  <c r="AC331" i="5"/>
  <c r="AD331" i="5"/>
  <c r="AC332" i="5"/>
  <c r="AD332" i="5"/>
  <c r="AC333" i="5"/>
  <c r="AD333" i="5"/>
  <c r="AC334" i="5"/>
  <c r="AD334" i="5"/>
  <c r="AC335" i="5"/>
  <c r="AD335" i="5"/>
  <c r="AC336" i="5"/>
  <c r="AD336" i="5"/>
  <c r="AC337" i="5"/>
  <c r="AD337" i="5"/>
  <c r="AC338" i="5"/>
  <c r="AD338" i="5"/>
  <c r="AC339" i="5"/>
  <c r="AD339" i="5"/>
  <c r="AC340" i="5"/>
  <c r="AD340" i="5"/>
  <c r="AC341" i="5"/>
  <c r="AD341" i="5"/>
  <c r="AC342" i="5"/>
  <c r="AD342" i="5"/>
  <c r="AC343" i="5"/>
  <c r="AD343" i="5"/>
  <c r="AC344" i="5"/>
  <c r="AD344" i="5"/>
  <c r="AC345" i="5"/>
  <c r="AD345" i="5"/>
  <c r="AC346" i="5"/>
  <c r="AD346" i="5"/>
  <c r="AC347" i="5"/>
  <c r="AD347" i="5"/>
  <c r="AC348" i="5"/>
  <c r="AD348" i="5"/>
  <c r="AC349" i="5"/>
  <c r="AD349" i="5"/>
  <c r="AC350" i="5"/>
  <c r="AD350" i="5"/>
  <c r="AC351" i="5"/>
  <c r="AD351" i="5"/>
  <c r="AC352" i="5"/>
  <c r="AD352" i="5"/>
  <c r="AC353" i="5"/>
  <c r="AD353" i="5"/>
  <c r="AC354" i="5"/>
  <c r="AD354" i="5"/>
  <c r="AC355" i="5"/>
  <c r="AD355" i="5"/>
  <c r="AC356" i="5"/>
  <c r="AD356" i="5"/>
  <c r="AC357" i="5"/>
  <c r="AD357" i="5"/>
  <c r="AC358" i="5"/>
  <c r="AD358" i="5"/>
  <c r="AC359" i="5"/>
  <c r="AD359" i="5"/>
  <c r="AC360" i="5"/>
  <c r="AD360" i="5"/>
  <c r="AC361" i="5"/>
  <c r="AD361" i="5"/>
  <c r="AC362" i="5"/>
  <c r="AD362" i="5"/>
  <c r="AC363" i="5"/>
  <c r="AD363" i="5"/>
  <c r="AC364" i="5"/>
  <c r="AD364" i="5"/>
  <c r="AC365" i="5"/>
  <c r="AD365" i="5"/>
  <c r="AC366" i="5"/>
  <c r="AD366" i="5"/>
  <c r="AC367" i="5"/>
  <c r="AD367" i="5"/>
  <c r="AC368" i="5"/>
  <c r="AD368" i="5"/>
  <c r="AC369" i="5"/>
  <c r="AD369" i="5"/>
  <c r="AC370" i="5"/>
  <c r="AD370" i="5"/>
  <c r="AC371" i="5"/>
  <c r="AD371" i="5"/>
  <c r="AC372" i="5"/>
  <c r="AD372" i="5"/>
  <c r="AC373" i="5"/>
  <c r="AD373" i="5"/>
  <c r="AC374" i="5"/>
  <c r="AD374" i="5"/>
  <c r="AC375" i="5"/>
  <c r="AD375" i="5"/>
  <c r="AC376" i="5"/>
  <c r="AD376" i="5"/>
  <c r="AC377" i="5"/>
  <c r="AD377" i="5"/>
  <c r="AC378" i="5"/>
  <c r="AD378" i="5"/>
  <c r="AC379" i="5"/>
  <c r="AD379" i="5"/>
  <c r="AC380" i="5"/>
  <c r="AD380" i="5"/>
  <c r="AC381" i="5"/>
  <c r="AD381" i="5"/>
  <c r="AC382" i="5"/>
  <c r="AD382" i="5"/>
  <c r="AC383" i="5"/>
  <c r="AD383" i="5"/>
  <c r="AC384" i="5"/>
  <c r="AD384" i="5"/>
  <c r="AC385" i="5"/>
  <c r="AD385" i="5"/>
  <c r="AC386" i="5"/>
  <c r="AD386" i="5"/>
  <c r="AC387" i="5"/>
  <c r="AD387" i="5"/>
  <c r="AC388" i="5"/>
  <c r="AD388" i="5"/>
  <c r="AC389" i="5"/>
  <c r="AD389" i="5"/>
  <c r="AC390" i="5"/>
  <c r="AD390" i="5"/>
  <c r="AC391" i="5"/>
  <c r="AD391" i="5"/>
  <c r="AC392" i="5"/>
  <c r="AD392" i="5"/>
  <c r="AC393" i="5"/>
  <c r="AD393" i="5"/>
  <c r="AC394" i="5"/>
  <c r="AD394" i="5"/>
  <c r="AC395" i="5"/>
  <c r="AD395" i="5"/>
  <c r="AC396" i="5"/>
  <c r="AD396" i="5"/>
  <c r="AC397" i="5"/>
  <c r="AD397" i="5"/>
  <c r="AC398" i="5"/>
  <c r="AD398" i="5"/>
  <c r="AC399" i="5"/>
  <c r="AD399" i="5"/>
  <c r="AC400" i="5"/>
  <c r="AD400" i="5"/>
  <c r="AC401" i="5"/>
  <c r="AD401" i="5"/>
  <c r="AC402" i="5"/>
  <c r="AD402" i="5"/>
  <c r="AC403" i="5"/>
  <c r="AD403" i="5"/>
  <c r="AC404" i="5"/>
  <c r="AD404" i="5"/>
  <c r="AC405" i="5"/>
  <c r="AD405" i="5"/>
  <c r="AC406" i="5"/>
  <c r="AD406" i="5"/>
  <c r="AC407" i="5"/>
  <c r="AD407" i="5"/>
  <c r="AC408" i="5"/>
  <c r="AD408" i="5"/>
  <c r="AC409" i="5"/>
  <c r="AD409" i="5"/>
  <c r="AC410" i="5"/>
  <c r="AD410" i="5"/>
  <c r="AC411" i="5"/>
  <c r="AD411" i="5"/>
  <c r="AC412" i="5"/>
  <c r="AD412" i="5"/>
  <c r="AC413" i="5"/>
  <c r="AD413" i="5"/>
  <c r="AC414" i="5"/>
  <c r="AD414" i="5"/>
  <c r="AC415" i="5"/>
  <c r="AD415" i="5"/>
  <c r="AC416" i="5"/>
  <c r="AD416" i="5"/>
  <c r="AC417" i="5"/>
  <c r="AD417" i="5"/>
  <c r="AC418" i="5"/>
  <c r="AD418" i="5"/>
  <c r="AC419" i="5"/>
  <c r="AD419" i="5"/>
  <c r="AC420" i="5"/>
  <c r="AD420" i="5"/>
  <c r="AC421" i="5"/>
  <c r="AD421" i="5"/>
  <c r="AC422" i="5"/>
  <c r="AD422" i="5"/>
  <c r="AC423" i="5"/>
  <c r="AD423" i="5"/>
  <c r="AC424" i="5"/>
  <c r="AD424" i="5"/>
  <c r="AC425" i="5"/>
  <c r="AD425" i="5"/>
  <c r="AC426" i="5"/>
  <c r="AD426" i="5"/>
  <c r="AC427" i="5"/>
  <c r="AD427" i="5"/>
  <c r="AC428" i="5"/>
  <c r="AD428" i="5"/>
  <c r="AC429" i="5"/>
  <c r="AD429" i="5"/>
  <c r="AC430" i="5"/>
  <c r="AD430" i="5"/>
  <c r="AC431" i="5"/>
  <c r="AD431" i="5"/>
  <c r="AC432" i="5"/>
  <c r="AD432" i="5"/>
  <c r="AC433" i="5"/>
  <c r="AD433" i="5"/>
  <c r="AC434" i="5"/>
  <c r="AD434" i="5"/>
  <c r="AC435" i="5"/>
  <c r="AD435" i="5"/>
  <c r="AC436" i="5"/>
  <c r="AD436" i="5"/>
  <c r="AC437" i="5"/>
  <c r="AD437" i="5"/>
  <c r="AC438" i="5"/>
  <c r="AD438" i="5"/>
  <c r="AC439" i="5"/>
  <c r="AD439" i="5"/>
  <c r="AC440" i="5"/>
  <c r="AD440" i="5"/>
  <c r="AC441" i="5"/>
  <c r="AD441" i="5"/>
  <c r="AC442" i="5"/>
  <c r="AD442" i="5"/>
  <c r="AC443" i="5"/>
  <c r="AD443" i="5"/>
  <c r="AC444" i="5"/>
  <c r="AD444" i="5"/>
  <c r="AC445" i="5"/>
  <c r="AD445" i="5"/>
  <c r="AC446" i="5"/>
  <c r="AD446" i="5"/>
  <c r="AC447" i="5"/>
  <c r="AD447" i="5"/>
  <c r="AC448" i="5"/>
  <c r="AD448" i="5"/>
  <c r="AC449" i="5"/>
  <c r="AD449" i="5"/>
  <c r="AC450" i="5"/>
  <c r="AD450" i="5"/>
  <c r="AC451" i="5"/>
  <c r="AD451" i="5"/>
  <c r="AC452" i="5"/>
  <c r="AD452" i="5"/>
  <c r="AC453" i="5"/>
  <c r="AD453" i="5"/>
  <c r="AC454" i="5"/>
  <c r="AD454" i="5"/>
  <c r="AC455" i="5"/>
  <c r="AD455" i="5"/>
  <c r="AC456" i="5"/>
  <c r="AD456" i="5"/>
  <c r="AC457" i="5"/>
  <c r="AD457" i="5"/>
  <c r="AC458" i="5"/>
  <c r="AD458" i="5"/>
  <c r="AC459" i="5"/>
  <c r="AD459" i="5"/>
  <c r="AC460" i="5"/>
  <c r="AD460" i="5"/>
  <c r="AC461" i="5"/>
  <c r="AD461" i="5"/>
  <c r="AC462" i="5"/>
  <c r="AD462" i="5"/>
  <c r="AC463" i="5"/>
  <c r="AD463" i="5"/>
  <c r="AC464" i="5"/>
  <c r="AD464" i="5"/>
  <c r="AC465" i="5"/>
  <c r="AD465" i="5"/>
  <c r="AC466" i="5"/>
  <c r="AD466" i="5"/>
  <c r="AC467" i="5"/>
  <c r="AD467" i="5"/>
  <c r="AC468" i="5"/>
  <c r="AD468" i="5"/>
  <c r="AC469" i="5"/>
  <c r="AD469" i="5"/>
  <c r="AC470" i="5"/>
  <c r="AD470" i="5"/>
  <c r="AC471" i="5"/>
  <c r="AD471" i="5"/>
  <c r="AC472" i="5"/>
  <c r="AD472" i="5"/>
  <c r="AC473" i="5"/>
  <c r="AD473" i="5"/>
  <c r="AC474" i="5"/>
  <c r="AD474" i="5"/>
  <c r="AC475" i="5"/>
  <c r="AD475" i="5"/>
  <c r="AC476" i="5"/>
  <c r="AD476" i="5"/>
  <c r="AC477" i="5"/>
  <c r="AD477" i="5"/>
  <c r="AC478" i="5"/>
  <c r="AD478" i="5"/>
  <c r="AC479" i="5"/>
  <c r="AD479" i="5"/>
  <c r="AC480" i="5"/>
  <c r="AD480" i="5"/>
  <c r="AC481" i="5"/>
  <c r="AD481" i="5"/>
  <c r="AC482" i="5"/>
  <c r="AD482" i="5"/>
  <c r="AC483" i="5"/>
  <c r="AD483" i="5"/>
  <c r="AC484" i="5"/>
  <c r="AD484" i="5"/>
  <c r="AC485" i="5"/>
  <c r="AD485" i="5"/>
  <c r="AC486" i="5"/>
  <c r="AD486" i="5"/>
  <c r="AC487" i="5"/>
  <c r="AD487" i="5"/>
  <c r="AC488" i="5"/>
  <c r="AD488" i="5"/>
  <c r="AC489" i="5"/>
  <c r="AD489" i="5"/>
  <c r="AC490" i="5"/>
  <c r="AD490" i="5"/>
  <c r="AC491" i="5"/>
  <c r="AD491" i="5"/>
  <c r="AC492" i="5"/>
  <c r="AD492" i="5"/>
  <c r="AC493" i="5"/>
  <c r="AD493" i="5"/>
  <c r="AC494" i="5"/>
  <c r="AD494" i="5"/>
  <c r="AC495" i="5"/>
  <c r="AD495" i="5"/>
  <c r="AC496" i="5"/>
  <c r="AD496" i="5"/>
  <c r="AC497" i="5"/>
  <c r="AD497" i="5"/>
  <c r="AC498" i="5"/>
  <c r="AD498" i="5"/>
  <c r="AC499" i="5"/>
  <c r="AD499" i="5"/>
  <c r="AC500" i="5"/>
  <c r="AD500" i="5"/>
  <c r="AC501" i="5"/>
  <c r="AD501" i="5"/>
  <c r="AC502" i="5"/>
  <c r="AD502" i="5"/>
  <c r="AC503" i="5"/>
  <c r="AD503" i="5"/>
  <c r="AC504" i="5"/>
  <c r="AD504" i="5"/>
  <c r="AC505" i="5"/>
  <c r="AD505" i="5"/>
  <c r="AC506" i="5"/>
  <c r="AD506" i="5"/>
  <c r="AC507" i="5"/>
  <c r="AD507" i="5"/>
  <c r="AC508" i="5"/>
  <c r="AD508" i="5"/>
  <c r="AC509" i="5"/>
  <c r="AD509" i="5"/>
  <c r="AC510" i="5"/>
  <c r="AD510" i="5"/>
  <c r="AC511" i="5"/>
  <c r="AD511" i="5"/>
  <c r="AC512" i="5"/>
  <c r="AD512" i="5"/>
  <c r="AC513" i="5"/>
  <c r="AD513" i="5"/>
  <c r="AC514" i="5"/>
  <c r="AD514" i="5"/>
  <c r="AC515" i="5"/>
  <c r="AD515" i="5"/>
  <c r="AC516" i="5"/>
  <c r="AD516" i="5"/>
  <c r="AC517" i="5"/>
  <c r="AD517" i="5"/>
  <c r="AC518" i="5"/>
  <c r="AD518" i="5"/>
  <c r="AC519" i="5"/>
  <c r="AD519" i="5"/>
  <c r="AC520" i="5"/>
  <c r="AD520" i="5"/>
  <c r="AC521" i="5"/>
  <c r="AD521" i="5"/>
  <c r="AC522" i="5"/>
  <c r="AD522" i="5"/>
  <c r="AC523" i="5"/>
  <c r="AD523" i="5"/>
  <c r="AC524" i="5"/>
  <c r="AD524" i="5"/>
  <c r="AC525" i="5"/>
  <c r="AD525" i="5"/>
  <c r="AC526" i="5"/>
  <c r="AD526" i="5"/>
  <c r="AC527" i="5"/>
  <c r="AD527" i="5"/>
  <c r="AC528" i="5"/>
  <c r="AD528" i="5"/>
  <c r="AC529" i="5"/>
  <c r="AD529" i="5"/>
  <c r="AC530" i="5"/>
  <c r="AD530" i="5"/>
  <c r="AC531" i="5"/>
  <c r="AD531" i="5"/>
  <c r="AC532" i="5"/>
  <c r="AD532" i="5"/>
  <c r="AC533" i="5"/>
  <c r="AD533" i="5"/>
  <c r="AC534" i="5"/>
  <c r="AD534" i="5"/>
  <c r="AC535" i="5"/>
  <c r="AD535" i="5"/>
  <c r="AC536" i="5"/>
  <c r="AD536" i="5"/>
  <c r="AC537" i="5"/>
  <c r="AD537" i="5"/>
  <c r="AC538" i="5"/>
  <c r="AD538" i="5"/>
  <c r="AC539" i="5"/>
  <c r="AD539" i="5"/>
  <c r="AC540" i="5"/>
  <c r="AD540" i="5"/>
  <c r="AC541" i="5"/>
  <c r="AD541" i="5"/>
  <c r="AC542" i="5"/>
  <c r="AD542" i="5"/>
  <c r="AC543" i="5"/>
  <c r="AD543" i="5"/>
  <c r="AC544" i="5"/>
  <c r="AD544" i="5"/>
  <c r="AC545" i="5"/>
  <c r="AD545" i="5"/>
  <c r="AC546" i="5"/>
  <c r="AD546" i="5"/>
  <c r="AC547" i="5"/>
  <c r="AD547" i="5"/>
  <c r="AC548" i="5"/>
  <c r="AD548" i="5"/>
  <c r="AC549" i="5"/>
  <c r="AD549" i="5"/>
  <c r="AC550" i="5"/>
  <c r="AD550" i="5"/>
  <c r="AC551" i="5"/>
  <c r="AD551" i="5"/>
  <c r="AC552" i="5"/>
  <c r="AD552" i="5"/>
  <c r="AC553" i="5"/>
  <c r="AD553" i="5"/>
  <c r="AC554" i="5"/>
  <c r="AD554" i="5"/>
  <c r="AC555" i="5"/>
  <c r="AD555" i="5"/>
  <c r="AC560" i="5"/>
  <c r="AD560" i="5"/>
  <c r="AC561" i="5"/>
  <c r="AD561" i="5"/>
  <c r="AC562" i="5"/>
  <c r="AD562" i="5"/>
  <c r="AC563" i="5"/>
  <c r="AD563" i="5"/>
  <c r="AC564" i="5"/>
  <c r="AD564" i="5"/>
  <c r="AC565" i="5"/>
  <c r="AD565" i="5"/>
  <c r="AC566" i="5"/>
  <c r="AD566" i="5"/>
  <c r="AC567" i="5"/>
  <c r="AD567" i="5"/>
  <c r="AC568" i="5"/>
  <c r="AD568" i="5"/>
  <c r="AC569" i="5"/>
  <c r="AD569" i="5"/>
  <c r="AC570" i="5"/>
  <c r="AD570" i="5"/>
  <c r="AC571" i="5"/>
  <c r="AD571" i="5"/>
  <c r="AC572" i="5"/>
  <c r="AD572" i="5"/>
  <c r="AC573" i="5"/>
  <c r="AD573" i="5"/>
  <c r="AC574" i="5"/>
  <c r="AD574" i="5"/>
  <c r="AC575" i="5"/>
  <c r="AD575" i="5"/>
  <c r="AC576" i="5"/>
  <c r="AD576" i="5"/>
  <c r="AC577" i="5"/>
  <c r="AD577" i="5"/>
  <c r="AC578" i="5"/>
  <c r="AD578" i="5"/>
  <c r="AC579" i="5"/>
  <c r="AD579" i="5"/>
  <c r="AC580" i="5"/>
  <c r="AD580" i="5"/>
  <c r="AC581" i="5"/>
  <c r="AD581" i="5"/>
  <c r="AC582" i="5"/>
  <c r="AD582" i="5"/>
  <c r="AC583" i="5"/>
  <c r="AD583" i="5"/>
  <c r="AC584" i="5"/>
  <c r="AD584" i="5"/>
  <c r="AC585" i="5"/>
  <c r="AD585" i="5"/>
  <c r="AC586" i="5"/>
  <c r="AD586" i="5"/>
  <c r="G33" i="13"/>
  <c r="F33" i="13"/>
  <c r="G32" i="13"/>
  <c r="F32" i="13"/>
  <c r="G31" i="13"/>
  <c r="F31" i="13"/>
  <c r="G30" i="13"/>
  <c r="F30" i="13"/>
  <c r="G29" i="13"/>
  <c r="F29" i="13"/>
  <c r="G28" i="13"/>
  <c r="F28" i="13"/>
  <c r="G27" i="13"/>
  <c r="F27" i="13"/>
  <c r="G26" i="13"/>
  <c r="F26" i="13"/>
  <c r="G25" i="13"/>
  <c r="F25" i="13"/>
  <c r="G24" i="13"/>
  <c r="F24" i="13"/>
  <c r="G23" i="13"/>
  <c r="F23" i="13"/>
  <c r="G22" i="13"/>
  <c r="F22" i="13"/>
  <c r="AC191" i="5"/>
  <c r="AD191" i="5"/>
  <c r="AC192" i="5"/>
  <c r="AD192" i="5"/>
  <c r="AC193" i="5"/>
  <c r="AD193" i="5"/>
  <c r="AC194" i="5"/>
  <c r="AD194" i="5"/>
  <c r="AC10" i="5"/>
  <c r="AD10" i="5"/>
  <c r="AC11" i="5"/>
  <c r="AD11" i="5"/>
  <c r="AC12" i="5"/>
  <c r="AD12" i="5"/>
  <c r="AC13" i="5"/>
  <c r="AD13" i="5"/>
  <c r="AC14" i="5"/>
  <c r="AD14" i="5"/>
  <c r="AC15" i="5"/>
  <c r="AD15" i="5"/>
  <c r="AC16" i="5"/>
  <c r="AD16" i="5"/>
  <c r="AC17" i="5"/>
  <c r="AD17" i="5"/>
  <c r="AC18" i="5"/>
  <c r="AD18" i="5"/>
  <c r="AC19" i="5"/>
  <c r="AD19" i="5"/>
  <c r="AC20" i="5"/>
  <c r="AD20" i="5"/>
  <c r="AC21" i="5"/>
  <c r="AD21" i="5"/>
  <c r="AC22" i="5"/>
  <c r="AD22" i="5"/>
  <c r="AC23" i="5"/>
  <c r="AD23" i="5"/>
  <c r="AC24" i="5"/>
  <c r="AD24" i="5"/>
  <c r="AC25" i="5"/>
  <c r="AD25" i="5"/>
  <c r="AC26" i="5"/>
  <c r="AD26" i="5"/>
  <c r="AC27" i="5"/>
  <c r="AD27" i="5"/>
  <c r="AC28" i="5"/>
  <c r="AD28" i="5"/>
  <c r="AC29" i="5"/>
  <c r="AD29" i="5"/>
  <c r="AC30" i="5"/>
  <c r="AD30" i="5"/>
  <c r="AC31" i="5"/>
  <c r="AD31" i="5"/>
  <c r="AC32" i="5"/>
  <c r="AD32" i="5"/>
  <c r="AC33" i="5"/>
  <c r="AD33" i="5"/>
  <c r="AC34" i="5"/>
  <c r="AD34" i="5"/>
  <c r="AC35" i="5"/>
  <c r="AD35" i="5"/>
  <c r="AC36" i="5"/>
  <c r="AD36" i="5"/>
  <c r="AC37" i="5"/>
  <c r="AD37" i="5"/>
  <c r="AC38" i="5"/>
  <c r="AD38" i="5"/>
  <c r="AC39" i="5"/>
  <c r="AD39" i="5"/>
  <c r="AC40" i="5"/>
  <c r="AD40" i="5"/>
  <c r="AC41" i="5"/>
  <c r="AD41" i="5"/>
  <c r="AC42" i="5"/>
  <c r="AD42" i="5"/>
  <c r="AC43" i="5"/>
  <c r="AD43" i="5"/>
  <c r="AC44" i="5"/>
  <c r="AD44" i="5"/>
  <c r="AC45" i="5"/>
  <c r="AD45" i="5"/>
  <c r="AC46" i="5"/>
  <c r="AD46" i="5"/>
  <c r="AC47" i="5"/>
  <c r="AD47" i="5"/>
  <c r="AC48" i="5"/>
  <c r="AD48" i="5"/>
  <c r="AC49" i="5"/>
  <c r="AD49" i="5"/>
  <c r="AC50" i="5"/>
  <c r="AD50" i="5"/>
  <c r="AC51" i="5"/>
  <c r="AD51" i="5"/>
  <c r="AC52" i="5"/>
  <c r="AD52" i="5"/>
  <c r="AC53" i="5"/>
  <c r="AD53" i="5"/>
  <c r="AC54" i="5"/>
  <c r="AD54" i="5"/>
  <c r="AC55" i="5"/>
  <c r="AD55" i="5"/>
  <c r="AC56" i="5"/>
  <c r="AD56" i="5"/>
  <c r="AC57" i="5"/>
  <c r="AD57" i="5"/>
  <c r="AC58" i="5"/>
  <c r="AD58" i="5"/>
  <c r="AC59" i="5"/>
  <c r="AD59" i="5"/>
  <c r="AC60" i="5"/>
  <c r="AD60" i="5"/>
  <c r="AC61" i="5"/>
  <c r="AD61" i="5"/>
  <c r="AC62" i="5"/>
  <c r="AD62" i="5"/>
  <c r="AC63" i="5"/>
  <c r="AD63" i="5"/>
  <c r="AC64" i="5"/>
  <c r="AD64" i="5"/>
  <c r="AC65" i="5"/>
  <c r="AD65" i="5"/>
  <c r="AC66" i="5"/>
  <c r="AD66" i="5"/>
  <c r="AC67" i="5"/>
  <c r="AD67" i="5"/>
  <c r="AC68" i="5"/>
  <c r="AD68" i="5"/>
  <c r="AC69" i="5"/>
  <c r="AD69" i="5"/>
  <c r="AC70" i="5"/>
  <c r="AD70" i="5"/>
  <c r="AC71" i="5"/>
  <c r="AD71" i="5"/>
  <c r="AC72" i="5"/>
  <c r="AD72" i="5"/>
  <c r="AC73" i="5"/>
  <c r="AD73" i="5"/>
  <c r="AC74" i="5"/>
  <c r="AD74" i="5"/>
  <c r="AC75" i="5"/>
  <c r="AD75" i="5"/>
  <c r="AC76" i="5"/>
  <c r="AD76" i="5"/>
  <c r="AC77" i="5"/>
  <c r="AD77" i="5"/>
  <c r="AC78" i="5"/>
  <c r="AD78" i="5"/>
  <c r="AC79" i="5"/>
  <c r="AD79" i="5"/>
  <c r="AC80" i="5"/>
  <c r="AD80" i="5"/>
  <c r="AC81" i="5"/>
  <c r="AD81" i="5"/>
  <c r="AC82" i="5"/>
  <c r="AD82" i="5"/>
  <c r="AC83" i="5"/>
  <c r="AD83" i="5"/>
  <c r="AC84" i="5"/>
  <c r="AD84" i="5"/>
  <c r="AC85" i="5"/>
  <c r="AD85" i="5"/>
  <c r="AC86" i="5"/>
  <c r="AD86" i="5"/>
  <c r="AC87" i="5"/>
  <c r="AD87" i="5"/>
  <c r="AC88" i="5"/>
  <c r="AD88" i="5"/>
  <c r="AC89" i="5"/>
  <c r="AD89" i="5"/>
  <c r="AC90" i="5"/>
  <c r="AD90" i="5"/>
  <c r="AC91" i="5"/>
  <c r="AD91" i="5"/>
  <c r="AC92" i="5"/>
  <c r="AD92" i="5"/>
  <c r="AC93" i="5"/>
  <c r="AD93" i="5"/>
  <c r="AC94" i="5"/>
  <c r="AD94" i="5"/>
  <c r="AC95" i="5"/>
  <c r="AD95" i="5"/>
  <c r="AC96" i="5"/>
  <c r="AD96" i="5"/>
  <c r="AC97" i="5"/>
  <c r="AD97" i="5"/>
  <c r="AC98" i="5"/>
  <c r="AD98" i="5"/>
  <c r="AC99" i="5"/>
  <c r="AD99" i="5"/>
  <c r="AC100" i="5"/>
  <c r="AD100" i="5"/>
  <c r="AC101" i="5"/>
  <c r="AD101" i="5"/>
  <c r="AC102" i="5"/>
  <c r="AD102" i="5"/>
  <c r="AC103" i="5"/>
  <c r="AD103" i="5"/>
  <c r="AC104" i="5"/>
  <c r="AD104" i="5"/>
  <c r="AC105" i="5"/>
  <c r="AD105" i="5"/>
  <c r="AC106" i="5"/>
  <c r="AD106" i="5"/>
  <c r="AC107" i="5"/>
  <c r="AD107" i="5"/>
  <c r="AC108" i="5"/>
  <c r="AD108" i="5"/>
  <c r="AC109" i="5"/>
  <c r="AD109" i="5"/>
  <c r="AC110" i="5"/>
  <c r="AD110" i="5"/>
  <c r="AC111" i="5"/>
  <c r="AD111" i="5"/>
  <c r="AC112" i="5"/>
  <c r="AD112" i="5"/>
  <c r="AC113" i="5"/>
  <c r="AD113" i="5"/>
  <c r="AC114" i="5"/>
  <c r="AD114" i="5"/>
  <c r="AC115" i="5"/>
  <c r="AD115" i="5"/>
  <c r="AC116" i="5"/>
  <c r="AD116" i="5"/>
  <c r="AC117" i="5"/>
  <c r="AD117" i="5"/>
  <c r="AC118" i="5"/>
  <c r="AD118" i="5"/>
  <c r="AC119" i="5"/>
  <c r="AD119" i="5"/>
  <c r="AC120" i="5"/>
  <c r="AD120" i="5"/>
  <c r="AC121" i="5"/>
  <c r="AD121" i="5"/>
  <c r="AC122" i="5"/>
  <c r="AD122" i="5"/>
  <c r="AC123" i="5"/>
  <c r="AD123" i="5"/>
  <c r="AC124" i="5"/>
  <c r="AD124" i="5"/>
  <c r="AC125" i="5"/>
  <c r="AD125" i="5"/>
  <c r="AC126" i="5"/>
  <c r="AD126" i="5"/>
  <c r="AC127" i="5"/>
  <c r="AD127" i="5"/>
  <c r="AC128" i="5"/>
  <c r="AD128" i="5"/>
  <c r="AC129" i="5"/>
  <c r="AD129" i="5"/>
  <c r="AC130" i="5"/>
  <c r="AD130" i="5"/>
  <c r="AC131" i="5"/>
  <c r="AD131" i="5"/>
  <c r="AC132" i="5"/>
  <c r="AD132" i="5"/>
  <c r="AC133" i="5"/>
  <c r="AD133" i="5"/>
  <c r="AC134" i="5"/>
  <c r="AD134" i="5"/>
  <c r="AC135" i="5"/>
  <c r="AD135" i="5"/>
  <c r="AC136" i="5"/>
  <c r="AD136" i="5"/>
  <c r="AC137" i="5"/>
  <c r="AD137" i="5"/>
  <c r="AC138" i="5"/>
  <c r="AD138" i="5"/>
  <c r="AC139" i="5"/>
  <c r="AD139" i="5"/>
  <c r="AC140" i="5"/>
  <c r="AD140" i="5"/>
  <c r="AC141" i="5"/>
  <c r="AD141" i="5"/>
  <c r="AC142" i="5"/>
  <c r="AD142" i="5"/>
  <c r="AC143" i="5"/>
  <c r="AD143" i="5"/>
  <c r="AC144" i="5"/>
  <c r="AD144" i="5"/>
  <c r="AC145" i="5"/>
  <c r="AD145" i="5"/>
  <c r="AC146" i="5"/>
  <c r="AD146" i="5"/>
  <c r="AC147" i="5"/>
  <c r="AD147" i="5"/>
  <c r="AC148" i="5"/>
  <c r="AD148" i="5"/>
  <c r="AC149" i="5"/>
  <c r="AD149" i="5"/>
  <c r="AC150" i="5"/>
  <c r="AD150" i="5"/>
  <c r="AC151" i="5"/>
  <c r="AD151" i="5"/>
  <c r="AC152" i="5"/>
  <c r="AD152" i="5"/>
  <c r="AC153" i="5"/>
  <c r="AD153" i="5"/>
  <c r="AC154" i="5"/>
  <c r="AD154" i="5"/>
  <c r="AC155" i="5"/>
  <c r="AD155" i="5"/>
  <c r="AC156" i="5"/>
  <c r="AD156" i="5"/>
  <c r="AC157" i="5"/>
  <c r="AD157" i="5"/>
  <c r="AC158" i="5"/>
  <c r="AD158" i="5"/>
  <c r="AC159" i="5"/>
  <c r="AD159" i="5"/>
  <c r="AC160" i="5"/>
  <c r="AD160" i="5"/>
  <c r="AC161" i="5"/>
  <c r="AD161" i="5"/>
  <c r="AC162" i="5"/>
  <c r="AD162" i="5"/>
  <c r="AC163" i="5"/>
  <c r="AD163" i="5"/>
  <c r="AC164" i="5"/>
  <c r="AD164" i="5"/>
  <c r="AC165" i="5"/>
  <c r="AD165" i="5"/>
  <c r="AC166" i="5"/>
  <c r="AD166" i="5"/>
  <c r="AC167" i="5"/>
  <c r="AD167" i="5"/>
  <c r="AC168" i="5"/>
  <c r="AD168" i="5"/>
  <c r="AC169" i="5"/>
  <c r="AD169" i="5"/>
  <c r="AC170" i="5"/>
  <c r="AD170" i="5"/>
  <c r="AC171" i="5"/>
  <c r="AD171" i="5"/>
  <c r="AC172" i="5"/>
  <c r="AD172" i="5"/>
  <c r="AC173" i="5"/>
  <c r="AD173" i="5"/>
  <c r="AC174" i="5"/>
  <c r="AD174" i="5"/>
  <c r="AC175" i="5"/>
  <c r="AD175" i="5"/>
  <c r="AC176" i="5"/>
  <c r="AD176" i="5"/>
  <c r="AC177" i="5"/>
  <c r="AD177" i="5"/>
  <c r="AC178" i="5"/>
  <c r="AD178" i="5"/>
  <c r="AC179" i="5"/>
  <c r="AD179" i="5"/>
  <c r="AC180" i="5"/>
  <c r="AD180" i="5"/>
  <c r="AC181" i="5"/>
  <c r="AD181" i="5"/>
  <c r="AC182" i="5"/>
  <c r="AD182" i="5"/>
  <c r="AC183" i="5"/>
  <c r="AD183" i="5"/>
  <c r="AC184" i="5"/>
  <c r="AD184" i="5"/>
  <c r="AC185" i="5"/>
  <c r="AD185" i="5"/>
  <c r="AC186" i="5"/>
  <c r="AD186" i="5"/>
  <c r="AC187" i="5"/>
  <c r="AD187" i="5"/>
  <c r="AC188" i="5"/>
  <c r="AD188" i="5"/>
  <c r="AC189" i="5"/>
  <c r="AD189" i="5"/>
  <c r="AC190" i="5"/>
  <c r="AD190" i="5"/>
  <c r="AC195" i="5"/>
  <c r="AD195" i="5"/>
  <c r="AC196" i="5"/>
  <c r="AD196" i="5"/>
  <c r="AC197" i="5"/>
  <c r="AD197" i="5"/>
  <c r="AC198" i="5"/>
  <c r="AD198" i="5"/>
  <c r="AC199" i="5"/>
  <c r="AD199" i="5"/>
  <c r="AC200" i="5"/>
  <c r="AD200" i="5"/>
  <c r="AC201" i="5"/>
  <c r="AD201" i="5"/>
  <c r="AC202" i="5"/>
  <c r="AD202" i="5"/>
  <c r="AC203" i="5"/>
  <c r="AD203" i="5"/>
  <c r="AC204" i="5"/>
  <c r="AD204" i="5"/>
  <c r="AC205" i="5"/>
  <c r="AD205" i="5"/>
  <c r="AC206" i="5"/>
  <c r="AD206" i="5"/>
  <c r="AC207" i="5"/>
  <c r="AD207" i="5"/>
  <c r="AC208" i="5"/>
  <c r="AD208" i="5"/>
  <c r="AC209" i="5"/>
  <c r="AD209" i="5"/>
  <c r="AC210" i="5"/>
  <c r="AD210" i="5"/>
  <c r="AC211" i="5"/>
  <c r="AD211" i="5"/>
  <c r="AC212" i="5"/>
  <c r="AD212" i="5"/>
  <c r="AC213" i="5"/>
  <c r="AD213" i="5"/>
  <c r="AC214" i="5"/>
  <c r="AD214" i="5"/>
  <c r="AC215" i="5"/>
  <c r="AD215" i="5"/>
  <c r="AC216" i="5"/>
  <c r="AD216" i="5"/>
  <c r="AC217" i="5"/>
  <c r="AD217" i="5"/>
  <c r="AC218" i="5"/>
  <c r="AD218" i="5"/>
  <c r="AC219" i="5"/>
  <c r="AD219" i="5"/>
  <c r="AC220" i="5"/>
  <c r="AD220" i="5"/>
  <c r="AC221" i="5"/>
  <c r="AD221" i="5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AG12" i="4"/>
  <c r="AB586" i="9"/>
  <c r="AB585" i="9"/>
  <c r="AB584" i="9"/>
  <c r="AB583" i="9"/>
  <c r="AB582" i="9"/>
  <c r="AC582" i="9"/>
  <c r="AD582" i="9"/>
  <c r="AB581" i="9"/>
  <c r="AB580" i="9"/>
  <c r="AC580" i="9"/>
  <c r="AD580" i="9"/>
  <c r="AB579" i="9"/>
  <c r="AB578" i="9"/>
  <c r="AB577" i="9"/>
  <c r="AB576" i="9"/>
  <c r="AB575" i="9"/>
  <c r="AC575" i="9"/>
  <c r="AD575" i="9"/>
  <c r="AB574" i="9"/>
  <c r="AC574" i="9"/>
  <c r="AD574" i="9"/>
  <c r="AB573" i="9"/>
  <c r="AB572" i="9"/>
  <c r="AC572" i="9"/>
  <c r="AD572" i="9"/>
  <c r="AB571" i="9"/>
  <c r="AB570" i="9"/>
  <c r="AB569" i="9"/>
  <c r="AB568" i="9"/>
  <c r="AB567" i="9"/>
  <c r="AC567" i="9"/>
  <c r="AD567" i="9"/>
  <c r="AB566" i="9"/>
  <c r="AB565" i="9"/>
  <c r="AB564" i="9"/>
  <c r="AC564" i="9"/>
  <c r="AD564" i="9"/>
  <c r="AB563" i="9"/>
  <c r="AB562" i="9"/>
  <c r="AB561" i="9"/>
  <c r="AB560" i="9"/>
  <c r="AB558" i="9"/>
  <c r="AC558" i="9"/>
  <c r="AD558" i="9"/>
  <c r="AB557" i="9"/>
  <c r="AC557" i="9"/>
  <c r="AD557" i="9"/>
  <c r="AB556" i="9"/>
  <c r="AB555" i="9"/>
  <c r="AC555" i="9"/>
  <c r="AD555" i="9"/>
  <c r="AB554" i="9"/>
  <c r="AB553" i="9"/>
  <c r="AB552" i="9"/>
  <c r="AB551" i="9"/>
  <c r="AB550" i="9"/>
  <c r="AC550" i="9"/>
  <c r="AD550" i="9"/>
  <c r="AB549" i="9"/>
  <c r="AB548" i="9"/>
  <c r="AB547" i="9"/>
  <c r="AC547" i="9"/>
  <c r="AD547" i="9"/>
  <c r="AB546" i="9"/>
  <c r="AB545" i="9"/>
  <c r="AB544" i="9"/>
  <c r="AB543" i="9"/>
  <c r="AB542" i="9"/>
  <c r="AC542" i="9"/>
  <c r="AD542" i="9"/>
  <c r="AB541" i="9"/>
  <c r="AB540" i="9"/>
  <c r="AB539" i="9"/>
  <c r="AC539" i="9"/>
  <c r="AD539" i="9"/>
  <c r="AB538" i="9"/>
  <c r="AB537" i="9"/>
  <c r="AB536" i="9"/>
  <c r="AB535" i="9"/>
  <c r="AB534" i="9"/>
  <c r="AC534" i="9"/>
  <c r="AD534" i="9"/>
  <c r="AB533" i="9"/>
  <c r="AB532" i="9"/>
  <c r="AB531" i="9"/>
  <c r="AC531" i="9"/>
  <c r="AD531" i="9"/>
  <c r="AB530" i="9"/>
  <c r="AB529" i="9"/>
  <c r="AB528" i="9"/>
  <c r="AB527" i="9"/>
  <c r="AB526" i="9"/>
  <c r="AC526" i="9"/>
  <c r="AD526" i="9"/>
  <c r="AB525" i="9"/>
  <c r="AB524" i="9"/>
  <c r="AB523" i="9"/>
  <c r="AC523" i="9"/>
  <c r="AD523" i="9"/>
  <c r="AB522" i="9"/>
  <c r="AB520" i="9"/>
  <c r="AB519" i="9"/>
  <c r="AB518" i="9"/>
  <c r="AB517" i="9"/>
  <c r="AC517" i="9"/>
  <c r="AD517" i="9"/>
  <c r="AB516" i="9"/>
  <c r="AC516" i="9"/>
  <c r="AD516" i="9"/>
  <c r="AB515" i="9"/>
  <c r="AB514" i="9"/>
  <c r="AC514" i="9"/>
  <c r="AD514" i="9"/>
  <c r="AB513" i="9"/>
  <c r="AB512" i="9"/>
  <c r="AB511" i="9"/>
  <c r="AB510" i="9"/>
  <c r="AB509" i="9"/>
  <c r="AC509" i="9"/>
  <c r="AD509" i="9"/>
  <c r="AB508" i="9"/>
  <c r="AC508" i="9"/>
  <c r="AD508" i="9"/>
  <c r="AB507" i="9"/>
  <c r="AB506" i="9"/>
  <c r="AC506" i="9"/>
  <c r="AD506" i="9"/>
  <c r="AB505" i="9"/>
  <c r="AB504" i="9"/>
  <c r="AB503" i="9"/>
  <c r="AB502" i="9"/>
  <c r="AB501" i="9"/>
  <c r="AC501" i="9"/>
  <c r="AD501" i="9"/>
  <c r="AB500" i="9"/>
  <c r="AB499" i="9"/>
  <c r="AB498" i="9"/>
  <c r="AC498" i="9"/>
  <c r="AD498" i="9"/>
  <c r="AB497" i="9"/>
  <c r="AB496" i="9"/>
  <c r="AB495" i="9"/>
  <c r="AB494" i="9"/>
  <c r="AB493" i="9"/>
  <c r="AC493" i="9"/>
  <c r="AD493" i="9"/>
  <c r="AB492" i="9"/>
  <c r="AC492" i="9"/>
  <c r="AD492" i="9"/>
  <c r="AB491" i="9"/>
  <c r="AB490" i="9"/>
  <c r="AC490" i="9"/>
  <c r="AD490" i="9"/>
  <c r="AB489" i="9"/>
  <c r="AB488" i="9"/>
  <c r="AB487" i="9"/>
  <c r="AB486" i="9"/>
  <c r="AB485" i="9"/>
  <c r="AC485" i="9"/>
  <c r="AD485" i="9"/>
  <c r="AB484" i="9"/>
  <c r="AC484" i="9"/>
  <c r="AD484" i="9"/>
  <c r="AB483" i="9"/>
  <c r="AB482" i="9"/>
  <c r="AC482" i="9"/>
  <c r="AD482" i="9"/>
  <c r="AB481" i="9"/>
  <c r="AB480" i="9"/>
  <c r="AB478" i="9"/>
  <c r="AB477" i="9"/>
  <c r="AB476" i="9"/>
  <c r="AC476" i="9"/>
  <c r="AD476" i="9"/>
  <c r="AB475" i="9"/>
  <c r="AB474" i="9"/>
  <c r="AB473" i="9"/>
  <c r="AC473" i="9"/>
  <c r="AD473" i="9"/>
  <c r="AB472" i="9"/>
  <c r="AB471" i="9"/>
  <c r="AB470" i="9"/>
  <c r="AB469" i="9"/>
  <c r="AB468" i="9"/>
  <c r="AC468" i="9"/>
  <c r="AD468" i="9"/>
  <c r="AB467" i="9"/>
  <c r="AB466" i="9"/>
  <c r="AC466" i="9"/>
  <c r="AD466" i="9"/>
  <c r="AB465" i="9"/>
  <c r="AC465" i="9"/>
  <c r="AD465" i="9"/>
  <c r="AB464" i="9"/>
  <c r="AB463" i="9"/>
  <c r="AB462" i="9"/>
  <c r="AB461" i="9"/>
  <c r="AB460" i="9"/>
  <c r="AC460" i="9"/>
  <c r="AD460" i="9"/>
  <c r="AB459" i="9"/>
  <c r="AC459" i="9"/>
  <c r="AD459" i="9"/>
  <c r="AB458" i="9"/>
  <c r="AB457" i="9"/>
  <c r="AC457" i="9"/>
  <c r="AD457" i="9"/>
  <c r="AB456" i="9"/>
  <c r="AB455" i="9"/>
  <c r="AB454" i="9"/>
  <c r="AB453" i="9"/>
  <c r="AB452" i="9"/>
  <c r="AC452" i="9"/>
  <c r="AD452" i="9"/>
  <c r="AB451" i="9"/>
  <c r="AC451" i="9"/>
  <c r="AD451" i="9"/>
  <c r="AB450" i="9"/>
  <c r="AB449" i="9"/>
  <c r="AC449" i="9"/>
  <c r="AD449" i="9"/>
  <c r="AB448" i="9"/>
  <c r="AB447" i="9"/>
  <c r="AB446" i="9"/>
  <c r="AB445" i="9"/>
  <c r="AB444" i="9"/>
  <c r="AC444" i="9"/>
  <c r="AD444" i="9"/>
  <c r="AB443" i="9"/>
  <c r="AB442" i="9"/>
  <c r="AC442" i="9"/>
  <c r="AD442" i="9"/>
  <c r="AB441" i="9"/>
  <c r="AC441" i="9"/>
  <c r="AD441" i="9"/>
  <c r="AB440" i="9"/>
  <c r="AB439" i="9"/>
  <c r="AB438" i="9"/>
  <c r="AB437" i="9"/>
  <c r="AB436" i="9"/>
  <c r="AC436" i="9"/>
  <c r="AD436" i="9"/>
  <c r="AB435" i="9"/>
  <c r="AB434" i="9"/>
  <c r="AC434" i="9"/>
  <c r="AD434" i="9"/>
  <c r="AB433" i="9"/>
  <c r="AC433" i="9"/>
  <c r="AD433" i="9"/>
  <c r="AB432" i="9"/>
  <c r="AB431" i="9"/>
  <c r="AB430" i="9"/>
  <c r="AB429" i="9"/>
  <c r="AB428" i="9"/>
  <c r="AC428" i="9"/>
  <c r="AD428" i="9"/>
  <c r="AB427" i="9"/>
  <c r="AB426" i="9"/>
  <c r="AC426" i="9"/>
  <c r="AD426" i="9"/>
  <c r="AB425" i="9"/>
  <c r="AC425" i="9"/>
  <c r="AD425" i="9"/>
  <c r="AB424" i="9"/>
  <c r="AB422" i="9"/>
  <c r="AB421" i="9"/>
  <c r="AB420" i="9"/>
  <c r="AB419" i="9"/>
  <c r="AC419" i="9"/>
  <c r="AD419" i="9"/>
  <c r="AB418" i="9"/>
  <c r="AB417" i="9"/>
  <c r="AB416" i="9"/>
  <c r="AC416" i="9"/>
  <c r="AD416" i="9"/>
  <c r="AB415" i="9"/>
  <c r="AB414" i="9"/>
  <c r="AB413" i="9"/>
  <c r="AB412" i="9"/>
  <c r="AB411" i="9"/>
  <c r="AC411" i="9"/>
  <c r="AB410" i="9"/>
  <c r="AB409" i="9"/>
  <c r="AC409" i="9"/>
  <c r="AD409" i="9"/>
  <c r="AB408" i="9"/>
  <c r="AC408" i="9"/>
  <c r="AD408" i="9"/>
  <c r="AB407" i="9"/>
  <c r="AB406" i="9"/>
  <c r="AB405" i="9"/>
  <c r="AB404" i="9"/>
  <c r="AB403" i="9"/>
  <c r="AC403" i="9"/>
  <c r="AD403" i="9"/>
  <c r="AB402" i="9"/>
  <c r="AC402" i="9"/>
  <c r="AD402" i="9"/>
  <c r="AB401" i="9"/>
  <c r="AB400" i="9"/>
  <c r="AC400" i="9"/>
  <c r="AD400" i="9"/>
  <c r="AB399" i="9"/>
  <c r="AB398" i="9"/>
  <c r="AB397" i="9"/>
  <c r="AB396" i="9"/>
  <c r="AB394" i="9"/>
  <c r="AC394" i="9"/>
  <c r="AD394" i="9"/>
  <c r="AB393" i="9"/>
  <c r="AB392" i="9"/>
  <c r="AB391" i="9"/>
  <c r="AC391" i="9"/>
  <c r="AD391" i="9"/>
  <c r="AB390" i="9"/>
  <c r="AB389" i="9"/>
  <c r="AB388" i="9"/>
  <c r="AB387" i="9"/>
  <c r="AB386" i="9"/>
  <c r="AC386" i="9"/>
  <c r="AD386" i="9"/>
  <c r="AB385" i="9"/>
  <c r="AB384" i="9"/>
  <c r="AC384" i="9"/>
  <c r="AD384" i="9"/>
  <c r="AB383" i="9"/>
  <c r="AC383" i="9"/>
  <c r="AD383" i="9"/>
  <c r="AB382" i="9"/>
  <c r="AB381" i="9"/>
  <c r="AB380" i="9"/>
  <c r="AB379" i="9"/>
  <c r="AB378" i="9"/>
  <c r="AC378" i="9"/>
  <c r="AD378" i="9"/>
  <c r="AB377" i="9"/>
  <c r="AB376" i="9"/>
  <c r="AC376" i="9"/>
  <c r="AD376" i="9"/>
  <c r="AB374" i="9"/>
  <c r="AC374" i="9"/>
  <c r="AD374" i="9"/>
  <c r="AB373" i="9"/>
  <c r="AB372" i="9"/>
  <c r="AB371" i="9"/>
  <c r="AB370" i="9"/>
  <c r="AB369" i="9"/>
  <c r="AB367" i="9"/>
  <c r="AB366" i="9"/>
  <c r="AC366" i="9"/>
  <c r="AD366" i="9"/>
  <c r="AB365" i="9"/>
  <c r="AC365" i="9"/>
  <c r="AD365" i="9"/>
  <c r="AB364" i="9"/>
  <c r="AB363" i="9"/>
  <c r="AB362" i="9"/>
  <c r="AB361" i="9"/>
  <c r="AB360" i="9"/>
  <c r="AC360" i="9"/>
  <c r="AD360" i="9"/>
  <c r="AB359" i="9"/>
  <c r="AB358" i="9"/>
  <c r="AC358" i="9"/>
  <c r="AD358" i="9"/>
  <c r="AB357" i="9"/>
  <c r="AC357" i="9"/>
  <c r="AD357" i="9"/>
  <c r="AB356" i="9"/>
  <c r="AB355" i="9"/>
  <c r="AB354" i="9"/>
  <c r="AB353" i="9"/>
  <c r="AB352" i="9"/>
  <c r="AC352" i="9"/>
  <c r="AD352" i="9"/>
  <c r="AB351" i="9"/>
  <c r="AB350" i="9"/>
  <c r="AB349" i="9"/>
  <c r="AC349" i="9"/>
  <c r="AD349" i="9"/>
  <c r="AB348" i="9"/>
  <c r="AB347" i="9"/>
  <c r="AB346" i="9"/>
  <c r="AB345" i="9"/>
  <c r="AB344" i="9"/>
  <c r="AC344" i="9"/>
  <c r="AB343" i="9"/>
  <c r="AB342" i="9"/>
  <c r="AB341" i="9"/>
  <c r="AC341" i="9"/>
  <c r="AD341" i="9"/>
  <c r="AB340" i="9"/>
  <c r="AB339" i="9"/>
  <c r="AB338" i="9"/>
  <c r="AB337" i="9"/>
  <c r="AB336" i="9"/>
  <c r="AC336" i="9"/>
  <c r="AD336" i="9"/>
  <c r="AB334" i="9"/>
  <c r="AC334" i="9"/>
  <c r="AD334" i="9"/>
  <c r="AB333" i="9"/>
  <c r="AC333" i="9"/>
  <c r="AD333" i="9"/>
  <c r="AB332" i="9"/>
  <c r="AC332" i="9"/>
  <c r="AD332" i="9"/>
  <c r="AB331" i="9"/>
  <c r="AB330" i="9"/>
  <c r="AB329" i="9"/>
  <c r="AB328" i="9"/>
  <c r="AB327" i="9"/>
  <c r="AC327" i="9"/>
  <c r="AD327" i="9"/>
  <c r="AB326" i="9"/>
  <c r="AC326" i="9"/>
  <c r="AD326" i="9"/>
  <c r="AB324" i="9"/>
  <c r="AB323" i="9"/>
  <c r="AC323" i="9"/>
  <c r="AD323" i="9"/>
  <c r="AB322" i="9"/>
  <c r="AB321" i="9"/>
  <c r="AB320" i="9"/>
  <c r="AB319" i="9"/>
  <c r="AB318" i="9"/>
  <c r="AC318" i="9"/>
  <c r="AD318" i="9"/>
  <c r="AB317" i="9"/>
  <c r="AB316" i="9"/>
  <c r="AC316" i="9"/>
  <c r="AD316" i="9"/>
  <c r="AB315" i="9"/>
  <c r="AC315" i="9"/>
  <c r="AB314" i="9"/>
  <c r="AB313" i="9"/>
  <c r="AB312" i="9"/>
  <c r="AB311" i="9"/>
  <c r="AB310" i="9"/>
  <c r="AC310" i="9"/>
  <c r="AD310" i="9"/>
  <c r="AB309" i="9"/>
  <c r="AB308" i="9"/>
  <c r="AC308" i="9"/>
  <c r="AD308" i="9"/>
  <c r="AB307" i="9"/>
  <c r="AC307" i="9"/>
  <c r="AD307" i="9"/>
  <c r="AB306" i="9"/>
  <c r="AB305" i="9"/>
  <c r="AB304" i="9"/>
  <c r="AB303" i="9"/>
  <c r="AB302" i="9"/>
  <c r="AC302" i="9"/>
  <c r="AD302" i="9"/>
  <c r="AB301" i="9"/>
  <c r="AB300" i="9"/>
  <c r="AB299" i="9"/>
  <c r="AC299" i="9"/>
  <c r="AD299" i="9"/>
  <c r="AB298" i="9"/>
  <c r="AB297" i="9"/>
  <c r="AB296" i="9"/>
  <c r="AB295" i="9"/>
  <c r="AB294" i="9"/>
  <c r="AC294" i="9"/>
  <c r="AD294" i="9"/>
  <c r="AB293" i="9"/>
  <c r="AB292" i="9"/>
  <c r="AB291" i="9"/>
  <c r="AC291" i="9"/>
  <c r="AD291" i="9"/>
  <c r="AB289" i="9"/>
  <c r="AB288" i="9"/>
  <c r="AB287" i="9"/>
  <c r="AB286" i="9"/>
  <c r="AB285" i="9"/>
  <c r="AC285" i="9"/>
  <c r="AD285" i="9"/>
  <c r="AB284" i="9"/>
  <c r="AC284" i="9"/>
  <c r="AD284" i="9"/>
  <c r="AB283" i="9"/>
  <c r="AC283" i="9"/>
  <c r="AD283" i="9"/>
  <c r="AB282" i="9"/>
  <c r="AC282" i="9"/>
  <c r="AD282" i="9"/>
  <c r="AB281" i="9"/>
  <c r="AB280" i="9"/>
  <c r="AB279" i="9"/>
  <c r="AB278" i="9"/>
  <c r="AB277" i="9"/>
  <c r="AC277" i="9"/>
  <c r="AD277" i="9"/>
  <c r="AB276" i="9"/>
  <c r="AB275" i="9"/>
  <c r="AB274" i="9"/>
  <c r="AC274" i="9"/>
  <c r="AD274" i="9"/>
  <c r="AB273" i="9"/>
  <c r="AB272" i="9"/>
  <c r="AB271" i="9"/>
  <c r="AB270" i="9"/>
  <c r="AB269" i="9"/>
  <c r="AC269" i="9"/>
  <c r="AD269" i="9"/>
  <c r="AB268" i="9"/>
  <c r="AB267" i="9"/>
  <c r="AB266" i="9"/>
  <c r="AC266" i="9"/>
  <c r="AD266" i="9"/>
  <c r="AB265" i="9"/>
  <c r="AB264" i="9"/>
  <c r="AB263" i="9"/>
  <c r="AB262" i="9"/>
  <c r="AB261" i="9"/>
  <c r="AC261" i="9"/>
  <c r="AD261" i="9"/>
  <c r="AB260" i="9"/>
  <c r="AB259" i="9"/>
  <c r="AB258" i="9"/>
  <c r="AC258" i="9"/>
  <c r="AD258" i="9"/>
  <c r="AB257" i="9"/>
  <c r="AB256" i="9"/>
  <c r="AB254" i="9"/>
  <c r="AB253" i="9"/>
  <c r="AB252" i="9"/>
  <c r="AC252" i="9"/>
  <c r="AD252" i="9"/>
  <c r="AB251" i="9"/>
  <c r="AB250" i="9"/>
  <c r="AC250" i="9"/>
  <c r="AD250" i="9"/>
  <c r="AB249" i="9"/>
  <c r="AC249" i="9"/>
  <c r="AD249" i="9"/>
  <c r="AB248" i="9"/>
  <c r="AB247" i="9"/>
  <c r="AB246" i="9"/>
  <c r="AB245" i="9"/>
  <c r="AB244" i="9"/>
  <c r="AC244" i="9"/>
  <c r="AD244" i="9"/>
  <c r="AB243" i="9"/>
  <c r="AB242" i="9"/>
  <c r="AB241" i="9"/>
  <c r="AC241" i="9"/>
  <c r="AD241" i="9"/>
  <c r="AB240" i="9"/>
  <c r="AB239" i="9"/>
  <c r="AB238" i="9"/>
  <c r="AB237" i="9"/>
  <c r="AB236" i="9"/>
  <c r="AC236" i="9"/>
  <c r="AD236" i="9"/>
  <c r="AB235" i="9"/>
  <c r="AB234" i="9"/>
  <c r="AC234" i="9"/>
  <c r="AD234" i="9"/>
  <c r="AB233" i="9"/>
  <c r="AC233" i="9"/>
  <c r="AD233" i="9"/>
  <c r="AB232" i="9"/>
  <c r="AB231" i="9"/>
  <c r="AB230" i="9"/>
  <c r="AB229" i="9"/>
  <c r="AB228" i="9"/>
  <c r="AC228" i="9"/>
  <c r="AD228" i="9"/>
  <c r="AB227" i="9"/>
  <c r="AC227" i="9"/>
  <c r="AD227" i="9"/>
  <c r="AB226" i="9"/>
  <c r="AB225" i="9"/>
  <c r="AC225" i="9"/>
  <c r="AD225" i="9"/>
  <c r="AB224" i="9"/>
  <c r="AB223" i="9"/>
  <c r="AB222" i="9"/>
  <c r="AB221" i="9"/>
  <c r="AC221" i="9"/>
  <c r="AD221" i="9"/>
  <c r="AB220" i="9"/>
  <c r="AC220" i="9"/>
  <c r="AD220" i="9"/>
  <c r="AB219" i="9"/>
  <c r="AB218" i="9"/>
  <c r="AC218" i="9"/>
  <c r="AD218" i="9"/>
  <c r="AB217" i="9"/>
  <c r="AC217" i="9"/>
  <c r="AD217" i="9"/>
  <c r="AB216" i="9"/>
  <c r="AB215" i="9"/>
  <c r="AB214" i="9"/>
  <c r="AB213" i="9"/>
  <c r="AC213" i="9"/>
  <c r="AD213" i="9"/>
  <c r="AB212" i="9"/>
  <c r="AC212" i="9"/>
  <c r="AD212" i="9"/>
  <c r="AB211" i="9"/>
  <c r="AB210" i="9"/>
  <c r="AC210" i="9"/>
  <c r="AD210" i="9"/>
  <c r="AB209" i="9"/>
  <c r="AC209" i="9"/>
  <c r="AD209" i="9"/>
  <c r="AB208" i="9"/>
  <c r="AB207" i="9"/>
  <c r="AB206" i="9"/>
  <c r="AB205" i="9"/>
  <c r="AC205" i="9"/>
  <c r="AD205" i="9"/>
  <c r="AB204" i="9"/>
  <c r="AC204" i="9"/>
  <c r="AD204" i="9"/>
  <c r="AB203" i="9"/>
  <c r="AB202" i="9"/>
  <c r="AB201" i="9"/>
  <c r="AC201" i="9"/>
  <c r="AD201" i="9"/>
  <c r="AB200" i="9"/>
  <c r="AB199" i="9"/>
  <c r="AB198" i="9"/>
  <c r="AB197" i="9"/>
  <c r="AC197" i="9"/>
  <c r="AD197" i="9"/>
  <c r="AB196" i="9"/>
  <c r="AC196" i="9"/>
  <c r="AD196" i="9"/>
  <c r="AB195" i="9"/>
  <c r="AB193" i="9"/>
  <c r="AC193" i="9"/>
  <c r="AD193" i="9"/>
  <c r="AB192" i="9"/>
  <c r="AC192" i="9"/>
  <c r="AD192" i="9"/>
  <c r="AB191" i="9"/>
  <c r="AB190" i="9"/>
  <c r="AB189" i="9"/>
  <c r="AB188" i="9"/>
  <c r="AB187" i="9"/>
  <c r="AB186" i="9"/>
  <c r="AC186" i="9"/>
  <c r="AD186" i="9"/>
  <c r="AB185" i="9"/>
  <c r="AC185" i="9"/>
  <c r="AD185" i="9"/>
  <c r="AB184" i="9"/>
  <c r="AC184" i="9"/>
  <c r="AD184" i="9"/>
  <c r="AB183" i="9"/>
  <c r="AB182" i="9"/>
  <c r="AB181" i="9"/>
  <c r="AB180" i="9"/>
  <c r="AC180" i="9"/>
  <c r="AD180" i="9"/>
  <c r="AB179" i="9"/>
  <c r="AC179" i="9"/>
  <c r="AD179" i="9"/>
  <c r="AB178" i="9"/>
  <c r="AC178" i="9"/>
  <c r="AD178" i="9"/>
  <c r="AB177" i="9"/>
  <c r="AB176" i="9"/>
  <c r="AC176" i="9"/>
  <c r="AD176" i="9"/>
  <c r="AB175" i="9"/>
  <c r="AB174" i="9"/>
  <c r="AB173" i="9"/>
  <c r="AB172" i="9"/>
  <c r="AC172" i="9"/>
  <c r="AD172" i="9"/>
  <c r="AB171" i="9"/>
  <c r="AC171" i="9"/>
  <c r="AD171" i="9"/>
  <c r="AB170" i="9"/>
  <c r="AC170" i="9"/>
  <c r="AD170" i="9"/>
  <c r="AB169" i="9"/>
  <c r="AB168" i="9"/>
  <c r="AC168" i="9"/>
  <c r="AD168" i="9"/>
  <c r="AB167" i="9"/>
  <c r="AB166" i="9"/>
  <c r="AB165" i="9"/>
  <c r="AB164" i="9"/>
  <c r="AB163" i="9"/>
  <c r="AB162" i="9"/>
  <c r="AC162" i="9"/>
  <c r="AD162" i="9"/>
  <c r="AB161" i="9"/>
  <c r="AB160" i="9"/>
  <c r="AC160" i="9"/>
  <c r="AD160" i="9"/>
  <c r="AB159" i="9"/>
  <c r="AB158" i="9"/>
  <c r="AB156" i="9"/>
  <c r="AB155" i="9"/>
  <c r="AB154" i="9"/>
  <c r="AC154" i="9"/>
  <c r="AD154" i="9"/>
  <c r="AB153" i="9"/>
  <c r="AB152" i="9"/>
  <c r="AC152" i="9"/>
  <c r="AD152" i="9"/>
  <c r="AB151" i="9"/>
  <c r="AC151" i="9"/>
  <c r="AD151" i="9"/>
  <c r="AB150" i="9"/>
  <c r="AB149" i="9"/>
  <c r="AB148" i="9"/>
  <c r="AB147" i="9"/>
  <c r="AB146" i="9"/>
  <c r="AC146" i="9"/>
  <c r="AD146" i="9"/>
  <c r="AB145" i="9"/>
  <c r="AB144" i="9"/>
  <c r="AB143" i="9"/>
  <c r="AC143" i="9"/>
  <c r="AD143" i="9"/>
  <c r="AB142" i="9"/>
  <c r="AB141" i="9"/>
  <c r="AB140" i="9"/>
  <c r="AB139" i="9"/>
  <c r="AB138" i="9"/>
  <c r="AC138" i="9"/>
  <c r="AD138" i="9"/>
  <c r="AB137" i="9"/>
  <c r="AB136" i="9"/>
  <c r="AB135" i="9"/>
  <c r="AC135" i="9"/>
  <c r="AD135" i="9"/>
  <c r="AB134" i="9"/>
  <c r="AB133" i="9"/>
  <c r="AB132" i="9"/>
  <c r="AB131" i="9"/>
  <c r="AB130" i="9"/>
  <c r="AC130" i="9"/>
  <c r="AB129" i="9"/>
  <c r="AC129" i="9"/>
  <c r="AD129" i="9"/>
  <c r="AB128" i="9"/>
  <c r="AB127" i="9"/>
  <c r="AC127" i="9"/>
  <c r="AD127" i="9"/>
  <c r="AB126" i="9"/>
  <c r="AB125" i="9"/>
  <c r="AB124" i="9"/>
  <c r="AB123" i="9"/>
  <c r="AC123" i="9"/>
  <c r="AD123" i="9"/>
  <c r="AB122" i="9"/>
  <c r="AC122" i="9"/>
  <c r="AB121" i="9"/>
  <c r="AC121" i="9"/>
  <c r="AB120" i="9"/>
  <c r="AB119" i="9"/>
  <c r="AC119" i="9"/>
  <c r="AD119" i="9"/>
  <c r="AB118" i="9"/>
  <c r="AB117" i="9"/>
  <c r="AB116" i="9"/>
  <c r="AB114" i="9"/>
  <c r="AC114" i="9"/>
  <c r="AD114" i="9"/>
  <c r="AB113" i="9"/>
  <c r="AC113" i="9"/>
  <c r="AD113" i="9"/>
  <c r="AB112" i="9"/>
  <c r="AB111" i="9"/>
  <c r="AB110" i="9"/>
  <c r="AC110" i="9"/>
  <c r="AD110" i="9"/>
  <c r="AB109" i="9"/>
  <c r="AB108" i="9"/>
  <c r="AB107" i="9"/>
  <c r="AB106" i="9"/>
  <c r="AB105" i="9"/>
  <c r="AC105" i="9"/>
  <c r="AD105" i="9"/>
  <c r="AB104" i="9"/>
  <c r="AB103" i="9"/>
  <c r="AB102" i="9"/>
  <c r="AC102" i="9"/>
  <c r="AD102" i="9"/>
  <c r="AB101" i="9"/>
  <c r="AB100" i="9"/>
  <c r="AB99" i="9"/>
  <c r="AB98" i="9"/>
  <c r="AC98" i="9"/>
  <c r="AD98" i="9"/>
  <c r="AB97" i="9"/>
  <c r="AC97" i="9"/>
  <c r="AD97" i="9"/>
  <c r="AB96" i="9"/>
  <c r="AB95" i="9"/>
  <c r="AB94" i="9"/>
  <c r="AC94" i="9"/>
  <c r="AD94" i="9"/>
  <c r="AB93" i="9"/>
  <c r="AB92" i="9"/>
  <c r="AB91" i="9"/>
  <c r="AB90" i="9"/>
  <c r="AB89" i="9"/>
  <c r="AC89" i="9"/>
  <c r="AD89" i="9"/>
  <c r="AB88" i="9"/>
  <c r="AB87" i="9"/>
  <c r="AC87" i="9"/>
  <c r="AD87" i="9"/>
  <c r="AB86" i="9"/>
  <c r="AC86" i="9"/>
  <c r="AD86" i="9"/>
  <c r="AB85" i="9"/>
  <c r="AB84" i="9"/>
  <c r="AB83" i="9"/>
  <c r="AB82" i="9"/>
  <c r="AB81" i="9"/>
  <c r="AC81" i="9"/>
  <c r="AD81" i="9"/>
  <c r="AB80" i="9"/>
  <c r="AB79" i="9"/>
  <c r="AB78" i="9"/>
  <c r="AC78" i="9"/>
  <c r="AD78" i="9"/>
  <c r="AB77" i="9"/>
  <c r="AB76" i="9"/>
  <c r="AB75" i="9"/>
  <c r="AB74" i="9"/>
  <c r="AB73" i="9"/>
  <c r="AC73" i="9"/>
  <c r="AD73" i="9"/>
  <c r="AB72" i="9"/>
  <c r="AC72" i="9"/>
  <c r="AB71" i="9"/>
  <c r="AB70" i="9"/>
  <c r="AC70" i="9"/>
  <c r="AD70" i="9"/>
  <c r="AB69" i="9"/>
  <c r="AB68" i="9"/>
  <c r="AB67" i="9"/>
  <c r="AB66" i="9"/>
  <c r="AC66" i="9"/>
  <c r="AD66" i="9"/>
  <c r="AB65" i="9"/>
  <c r="AC65" i="9"/>
  <c r="AD65" i="9"/>
  <c r="AB64" i="9"/>
  <c r="AB63" i="9"/>
  <c r="AB62" i="9"/>
  <c r="AC62" i="9"/>
  <c r="AD62" i="9"/>
  <c r="AB61" i="9"/>
  <c r="AB60" i="9"/>
  <c r="AB58" i="9"/>
  <c r="AB57" i="9"/>
  <c r="AC57" i="9"/>
  <c r="AD57" i="9"/>
  <c r="AB56" i="9"/>
  <c r="AC56" i="9"/>
  <c r="AD56" i="9"/>
  <c r="AB55" i="9"/>
  <c r="AC55" i="9"/>
  <c r="AD55" i="9"/>
  <c r="AB54" i="9"/>
  <c r="AB53" i="9"/>
  <c r="AC53" i="9"/>
  <c r="AD53" i="9"/>
  <c r="AB52" i="9"/>
  <c r="AB51" i="9"/>
  <c r="AB50" i="9"/>
  <c r="AB49" i="9"/>
  <c r="AC49" i="9"/>
  <c r="AD49" i="9"/>
  <c r="AB48" i="9"/>
  <c r="AC48" i="9"/>
  <c r="AD48" i="9"/>
  <c r="AB47" i="9"/>
  <c r="AB46" i="9"/>
  <c r="AB45" i="9"/>
  <c r="AC45" i="9"/>
  <c r="AD45" i="9"/>
  <c r="AB44" i="9"/>
  <c r="AB43" i="9"/>
  <c r="AB42" i="9"/>
  <c r="AB41" i="9"/>
  <c r="AC41" i="9"/>
  <c r="AB40" i="9"/>
  <c r="AB39" i="9"/>
  <c r="AC39" i="9"/>
  <c r="AD39" i="9"/>
  <c r="AB38" i="9"/>
  <c r="AB37" i="9"/>
  <c r="AC37" i="9"/>
  <c r="AD37" i="9"/>
  <c r="AB36" i="9"/>
  <c r="AB35" i="9"/>
  <c r="AB34" i="9"/>
  <c r="AB33" i="9"/>
  <c r="AC33" i="9"/>
  <c r="AD33" i="9"/>
  <c r="AB32" i="9"/>
  <c r="AC32" i="9"/>
  <c r="AD32" i="9"/>
  <c r="AB31" i="9"/>
  <c r="AB30" i="9"/>
  <c r="AC30" i="9"/>
  <c r="AD30" i="9"/>
  <c r="AB29" i="9"/>
  <c r="AC29" i="9"/>
  <c r="AD29" i="9"/>
  <c r="AB28" i="9"/>
  <c r="AB27" i="9"/>
  <c r="AB26" i="9"/>
  <c r="AB12" i="9"/>
  <c r="AB13" i="9"/>
  <c r="AB14" i="9"/>
  <c r="AB15" i="9"/>
  <c r="AB16" i="9"/>
  <c r="AB17" i="9"/>
  <c r="AB18" i="9"/>
  <c r="AB19" i="9"/>
  <c r="AB20" i="9"/>
  <c r="AB21" i="9"/>
  <c r="AC21" i="9"/>
  <c r="AD21" i="9"/>
  <c r="AB22" i="9"/>
  <c r="AB23" i="9"/>
  <c r="AC23" i="9"/>
  <c r="AD23" i="9"/>
  <c r="AB24" i="9"/>
  <c r="AC24" i="9"/>
  <c r="AD24" i="9"/>
  <c r="AB11" i="9"/>
  <c r="AB586" i="12"/>
  <c r="AB585" i="12"/>
  <c r="AB584" i="12"/>
  <c r="AB583" i="12"/>
  <c r="AB582" i="12"/>
  <c r="AB581" i="12"/>
  <c r="AC581" i="12"/>
  <c r="AD581" i="12"/>
  <c r="AB580" i="12"/>
  <c r="AB579" i="12"/>
  <c r="AB578" i="12"/>
  <c r="AB577" i="12"/>
  <c r="AB576" i="12"/>
  <c r="AB575" i="12"/>
  <c r="AB574" i="12"/>
  <c r="AB573" i="12"/>
  <c r="AC573" i="12"/>
  <c r="AD573" i="12"/>
  <c r="AB572" i="12"/>
  <c r="AC572" i="12"/>
  <c r="AD572" i="12"/>
  <c r="AB571" i="12"/>
  <c r="AC571" i="12"/>
  <c r="AD571" i="12"/>
  <c r="AB570" i="12"/>
  <c r="AB569" i="12"/>
  <c r="AB568" i="12"/>
  <c r="AB567" i="12"/>
  <c r="AB566" i="12"/>
  <c r="AB565" i="12"/>
  <c r="AC565" i="12"/>
  <c r="AB564" i="12"/>
  <c r="AC564" i="12"/>
  <c r="AD564" i="12"/>
  <c r="AB563" i="12"/>
  <c r="AC563" i="12"/>
  <c r="AD563" i="12"/>
  <c r="AB562" i="12"/>
  <c r="AB561" i="12"/>
  <c r="AB560" i="12"/>
  <c r="AB558" i="12"/>
  <c r="AB557" i="12"/>
  <c r="AB556" i="12"/>
  <c r="AC556" i="12"/>
  <c r="AD556" i="12"/>
  <c r="AB555" i="12"/>
  <c r="AC555" i="12"/>
  <c r="AD555" i="12"/>
  <c r="AB554" i="12"/>
  <c r="AC554" i="12"/>
  <c r="AD554" i="12"/>
  <c r="AB553" i="12"/>
  <c r="AB552" i="12"/>
  <c r="AB551" i="12"/>
  <c r="AB550" i="12"/>
  <c r="AB549" i="12"/>
  <c r="AB548" i="12"/>
  <c r="AC548" i="12"/>
  <c r="AD548" i="12"/>
  <c r="AB547" i="12"/>
  <c r="AC547" i="12"/>
  <c r="AD547" i="12"/>
  <c r="AB546" i="12"/>
  <c r="AC546" i="12"/>
  <c r="AD546" i="12"/>
  <c r="AB545" i="12"/>
  <c r="AB544" i="12"/>
  <c r="AB543" i="12"/>
  <c r="AB542" i="12"/>
  <c r="AB541" i="12"/>
  <c r="AB540" i="12"/>
  <c r="AC540" i="12"/>
  <c r="AD540" i="12"/>
  <c r="AB539" i="12"/>
  <c r="AB538" i="12"/>
  <c r="AB537" i="12"/>
  <c r="AB536" i="12"/>
  <c r="AB535" i="12"/>
  <c r="AB534" i="12"/>
  <c r="AB533" i="12"/>
  <c r="AB532" i="12"/>
  <c r="AC532" i="12"/>
  <c r="AD532" i="12"/>
  <c r="AB531" i="12"/>
  <c r="AC531" i="12"/>
  <c r="AD531" i="12"/>
  <c r="AB530" i="12"/>
  <c r="AC530" i="12"/>
  <c r="AD530" i="12"/>
  <c r="AB529" i="12"/>
  <c r="AB528" i="12"/>
  <c r="AB527" i="12"/>
  <c r="AB526" i="12"/>
  <c r="AB525" i="12"/>
  <c r="AC525" i="12"/>
  <c r="AB524" i="12"/>
  <c r="AB523" i="12"/>
  <c r="AC523" i="12"/>
  <c r="AD523" i="12"/>
  <c r="AB522" i="12"/>
  <c r="AC522" i="12"/>
  <c r="AD522" i="12"/>
  <c r="AB520" i="12"/>
  <c r="AB519" i="12"/>
  <c r="AB518" i="12"/>
  <c r="AB517" i="12"/>
  <c r="AB516" i="12"/>
  <c r="AB515" i="12"/>
  <c r="AC515" i="12"/>
  <c r="AD515" i="12"/>
  <c r="AB514" i="12"/>
  <c r="AC514" i="12"/>
  <c r="AD514" i="12"/>
  <c r="AB513" i="12"/>
  <c r="AB512" i="12"/>
  <c r="AB511" i="12"/>
  <c r="AB510" i="12"/>
  <c r="AB509" i="12"/>
  <c r="AB508" i="12"/>
  <c r="AB507" i="12"/>
  <c r="AC507" i="12"/>
  <c r="AD507" i="12"/>
  <c r="AB506" i="12"/>
  <c r="AC506" i="12"/>
  <c r="AD506" i="12"/>
  <c r="AB505" i="12"/>
  <c r="AB504" i="12"/>
  <c r="AB503" i="12"/>
  <c r="AB502" i="12"/>
  <c r="AB501" i="12"/>
  <c r="AB500" i="12"/>
  <c r="AB499" i="12"/>
  <c r="AC499" i="12"/>
  <c r="AB498" i="12"/>
  <c r="AC498" i="12"/>
  <c r="AD498" i="12"/>
  <c r="AB497" i="12"/>
  <c r="AC497" i="12"/>
  <c r="AD497" i="12"/>
  <c r="AB496" i="12"/>
  <c r="AB495" i="12"/>
  <c r="AB494" i="12"/>
  <c r="AB493" i="12"/>
  <c r="AB492" i="12"/>
  <c r="AB491" i="12"/>
  <c r="AC491" i="12"/>
  <c r="AD491" i="12"/>
  <c r="AB490" i="12"/>
  <c r="AC490" i="12"/>
  <c r="AD490" i="12"/>
  <c r="AB489" i="12"/>
  <c r="AC489" i="12"/>
  <c r="AD489" i="12"/>
  <c r="AB488" i="12"/>
  <c r="AB487" i="12"/>
  <c r="AB486" i="12"/>
  <c r="AB485" i="12"/>
  <c r="AB484" i="12"/>
  <c r="AB483" i="12"/>
  <c r="AC483" i="12"/>
  <c r="AD483" i="12"/>
  <c r="AB482" i="12"/>
  <c r="AC482" i="12"/>
  <c r="AD482" i="12"/>
  <c r="AB481" i="12"/>
  <c r="AB480" i="12"/>
  <c r="AB478" i="12"/>
  <c r="AB477" i="12"/>
  <c r="AB476" i="12"/>
  <c r="AB475" i="12"/>
  <c r="AB474" i="12"/>
  <c r="AB473" i="12"/>
  <c r="AC473" i="12"/>
  <c r="AD473" i="12"/>
  <c r="AB472" i="12"/>
  <c r="AC472" i="12"/>
  <c r="AD472" i="12"/>
  <c r="AB471" i="12"/>
  <c r="AB470" i="12"/>
  <c r="AB469" i="12"/>
  <c r="AB468" i="12"/>
  <c r="AB467" i="12"/>
  <c r="AB466" i="12"/>
  <c r="AC466" i="12"/>
  <c r="AB465" i="12"/>
  <c r="AB464" i="12"/>
  <c r="AC464" i="12"/>
  <c r="AD464" i="12"/>
  <c r="AB463" i="12"/>
  <c r="AB462" i="12"/>
  <c r="AB461" i="12"/>
  <c r="AB460" i="12"/>
  <c r="AB459" i="12"/>
  <c r="AB458" i="12"/>
  <c r="AC458" i="12"/>
  <c r="AD458" i="12"/>
  <c r="AB457" i="12"/>
  <c r="AC457" i="12"/>
  <c r="AD457" i="12"/>
  <c r="AB456" i="12"/>
  <c r="AC456" i="12"/>
  <c r="AD456" i="12"/>
  <c r="AB455" i="12"/>
  <c r="AB454" i="12"/>
  <c r="AB453" i="12"/>
  <c r="AB452" i="12"/>
  <c r="AB451" i="12"/>
  <c r="AB450" i="12"/>
  <c r="AC450" i="12"/>
  <c r="AD450" i="12"/>
  <c r="AB449" i="12"/>
  <c r="AC449" i="12"/>
  <c r="AD449" i="12"/>
  <c r="AB448" i="12"/>
  <c r="AC448" i="12"/>
  <c r="AD448" i="12"/>
  <c r="AB447" i="12"/>
  <c r="AB446" i="12"/>
  <c r="AB445" i="12"/>
  <c r="AB444" i="12"/>
  <c r="AB443" i="12"/>
  <c r="AB442" i="12"/>
  <c r="AC442" i="12"/>
  <c r="AB441" i="12"/>
  <c r="AC441" i="12"/>
  <c r="AD441" i="12"/>
  <c r="AB440" i="12"/>
  <c r="AC440" i="12"/>
  <c r="AD440" i="12"/>
  <c r="AB439" i="12"/>
  <c r="AB438" i="12"/>
  <c r="AB437" i="12"/>
  <c r="AB436" i="12"/>
  <c r="AB435" i="12"/>
  <c r="AB434" i="12"/>
  <c r="AC434" i="12"/>
  <c r="AD434" i="12"/>
  <c r="AB433" i="12"/>
  <c r="AC433" i="12"/>
  <c r="AD433" i="12"/>
  <c r="AB432" i="12"/>
  <c r="AC432" i="12"/>
  <c r="AD432" i="12"/>
  <c r="AB431" i="12"/>
  <c r="AB430" i="12"/>
  <c r="AB429" i="12"/>
  <c r="AB428" i="12"/>
  <c r="AB427" i="12"/>
  <c r="AB426" i="12"/>
  <c r="AC426" i="12"/>
  <c r="AD426" i="12"/>
  <c r="AB425" i="12"/>
  <c r="AC425" i="12"/>
  <c r="AD425" i="12"/>
  <c r="AB424" i="12"/>
  <c r="AC424" i="12"/>
  <c r="AD424" i="12"/>
  <c r="AB422" i="12"/>
  <c r="AB421" i="12"/>
  <c r="AB420" i="12"/>
  <c r="AB419" i="12"/>
  <c r="AB418" i="12"/>
  <c r="AB417" i="12"/>
  <c r="AB416" i="12"/>
  <c r="AC416" i="12"/>
  <c r="AD416" i="12"/>
  <c r="AB415" i="12"/>
  <c r="AC415" i="12"/>
  <c r="AD415" i="12"/>
  <c r="AB414" i="12"/>
  <c r="AB413" i="12"/>
  <c r="AB412" i="12"/>
  <c r="AB411" i="12"/>
  <c r="AB410" i="12"/>
  <c r="AB409" i="12"/>
  <c r="AC409" i="12"/>
  <c r="AB408" i="12"/>
  <c r="AC408" i="12"/>
  <c r="AD408" i="12"/>
  <c r="AB407" i="12"/>
  <c r="AC407" i="12"/>
  <c r="AD407" i="12"/>
  <c r="AB406" i="12"/>
  <c r="AB405" i="12"/>
  <c r="AB404" i="12"/>
  <c r="AB403" i="12"/>
  <c r="AB402" i="12"/>
  <c r="AB401" i="12"/>
  <c r="AC401" i="12"/>
  <c r="AD401" i="12"/>
  <c r="AB400" i="12"/>
  <c r="AC400" i="12"/>
  <c r="AD400" i="12"/>
  <c r="AB399" i="12"/>
  <c r="AC399" i="12"/>
  <c r="AD399" i="12"/>
  <c r="AB398" i="12"/>
  <c r="AB397" i="12"/>
  <c r="AB396" i="12"/>
  <c r="AB394" i="12"/>
  <c r="AB393" i="12"/>
  <c r="AB392" i="12"/>
  <c r="AC392" i="12"/>
  <c r="AD392" i="12"/>
  <c r="AB391" i="12"/>
  <c r="AC391" i="12"/>
  <c r="AD391" i="12"/>
  <c r="AB390" i="12"/>
  <c r="AC390" i="12"/>
  <c r="AD390" i="12"/>
  <c r="AB389" i="12"/>
  <c r="AB388" i="12"/>
  <c r="AB387" i="12"/>
  <c r="AB386" i="12"/>
  <c r="AB385" i="12"/>
  <c r="AB384" i="12"/>
  <c r="AC384" i="12"/>
  <c r="AD384" i="12"/>
  <c r="AB383" i="12"/>
  <c r="AB382" i="12"/>
  <c r="AC382" i="12"/>
  <c r="AD382" i="12"/>
  <c r="AB381" i="12"/>
  <c r="AB380" i="12"/>
  <c r="AB379" i="12"/>
  <c r="AB378" i="12"/>
  <c r="AB377" i="12"/>
  <c r="AB376" i="12"/>
  <c r="AC376" i="12"/>
  <c r="AB374" i="12"/>
  <c r="AC374" i="12"/>
  <c r="AD374" i="12"/>
  <c r="AB373" i="12"/>
  <c r="AC373" i="12"/>
  <c r="AD373" i="12"/>
  <c r="AB372" i="12"/>
  <c r="AB371" i="12"/>
  <c r="AB370" i="12"/>
  <c r="AB369" i="12"/>
  <c r="AB367" i="12"/>
  <c r="AC367" i="12"/>
  <c r="AD367" i="12"/>
  <c r="AB366" i="12"/>
  <c r="AB365" i="12"/>
  <c r="AC365" i="12"/>
  <c r="AD365" i="12"/>
  <c r="AB364" i="12"/>
  <c r="AC364" i="12"/>
  <c r="AD364" i="12"/>
  <c r="AB363" i="12"/>
  <c r="AB362" i="12"/>
  <c r="AB361" i="12"/>
  <c r="AB360" i="12"/>
  <c r="AB359" i="12"/>
  <c r="AC359" i="12"/>
  <c r="AD359" i="12"/>
  <c r="AB358" i="12"/>
  <c r="AB357" i="12"/>
  <c r="AC357" i="12"/>
  <c r="AD357" i="12"/>
  <c r="AB356" i="12"/>
  <c r="AC356" i="12"/>
  <c r="AD356" i="12"/>
  <c r="AB355" i="12"/>
  <c r="AB354" i="12"/>
  <c r="AB353" i="12"/>
  <c r="AB352" i="12"/>
  <c r="AB351" i="12"/>
  <c r="AC351" i="12"/>
  <c r="AD351" i="12"/>
  <c r="AB350" i="12"/>
  <c r="AC350" i="12"/>
  <c r="AD350" i="12"/>
  <c r="AB349" i="12"/>
  <c r="AC349" i="12"/>
  <c r="AD349" i="12"/>
  <c r="AB348" i="12"/>
  <c r="AC348" i="12"/>
  <c r="AD348" i="12"/>
  <c r="AB347" i="12"/>
  <c r="AB346" i="12"/>
  <c r="AB345" i="12"/>
  <c r="AB344" i="12"/>
  <c r="AB343" i="12"/>
  <c r="AC343" i="12"/>
  <c r="AD343" i="12"/>
  <c r="AB342" i="12"/>
  <c r="AC342" i="12"/>
  <c r="AD342" i="12"/>
  <c r="AB341" i="12"/>
  <c r="AC341" i="12"/>
  <c r="AD341" i="12"/>
  <c r="AB340" i="12"/>
  <c r="AC340" i="12"/>
  <c r="AD340" i="12"/>
  <c r="AB339" i="12"/>
  <c r="AB338" i="12"/>
  <c r="AB337" i="12"/>
  <c r="AB336" i="12"/>
  <c r="AB334" i="12"/>
  <c r="AB333" i="12"/>
  <c r="AC333" i="12"/>
  <c r="AD333" i="12"/>
  <c r="AB332" i="12"/>
  <c r="AC332" i="12"/>
  <c r="AD332" i="12"/>
  <c r="AB331" i="12"/>
  <c r="AC331" i="12"/>
  <c r="AD331" i="12"/>
  <c r="AB330" i="12"/>
  <c r="AB329" i="12"/>
  <c r="AB328" i="12"/>
  <c r="AB327" i="12"/>
  <c r="AB326" i="12"/>
  <c r="AB324" i="12"/>
  <c r="AC324" i="12"/>
  <c r="AD324" i="12"/>
  <c r="AB323" i="12"/>
  <c r="AC323" i="12"/>
  <c r="AD323" i="12"/>
  <c r="AB322" i="12"/>
  <c r="AC322" i="12"/>
  <c r="AD322" i="12"/>
  <c r="AB321" i="12"/>
  <c r="AB320" i="12"/>
  <c r="AB319" i="12"/>
  <c r="AB318" i="12"/>
  <c r="AB317" i="12"/>
  <c r="AB316" i="12"/>
  <c r="AC316" i="12"/>
  <c r="AB315" i="12"/>
  <c r="AC315" i="12"/>
  <c r="AD315" i="12"/>
  <c r="AB314" i="12"/>
  <c r="AC314" i="12"/>
  <c r="AD314" i="12"/>
  <c r="AB313" i="12"/>
  <c r="AB312" i="12"/>
  <c r="AB311" i="12"/>
  <c r="AB310" i="12"/>
  <c r="AB309" i="12"/>
  <c r="AB308" i="12"/>
  <c r="AC308" i="12"/>
  <c r="AD308" i="12"/>
  <c r="AB307" i="12"/>
  <c r="AC307" i="12"/>
  <c r="AD307" i="12"/>
  <c r="AB306" i="12"/>
  <c r="AC306" i="12"/>
  <c r="AD306" i="12"/>
  <c r="AB305" i="12"/>
  <c r="AB304" i="12"/>
  <c r="AB303" i="12"/>
  <c r="AB302" i="12"/>
  <c r="AB301" i="12"/>
  <c r="AB300" i="12"/>
  <c r="AC300" i="12"/>
  <c r="AD300" i="12"/>
  <c r="AB299" i="12"/>
  <c r="AC299" i="12"/>
  <c r="AD299" i="12"/>
  <c r="AB298" i="12"/>
  <c r="AC298" i="12"/>
  <c r="AD298" i="12"/>
  <c r="AB297" i="12"/>
  <c r="AB296" i="12"/>
  <c r="AB295" i="12"/>
  <c r="AB294" i="12"/>
  <c r="AB293" i="12"/>
  <c r="AC293" i="12"/>
  <c r="AB292" i="12"/>
  <c r="AC292" i="12"/>
  <c r="AB291" i="12"/>
  <c r="AC291" i="12"/>
  <c r="AD291" i="12"/>
  <c r="AB289" i="12"/>
  <c r="AC289" i="12"/>
  <c r="AD289" i="12"/>
  <c r="AB288" i="12"/>
  <c r="AB287" i="12"/>
  <c r="AB286" i="12"/>
  <c r="AB285" i="12"/>
  <c r="AB284" i="12"/>
  <c r="AB283" i="12"/>
  <c r="AC283" i="12"/>
  <c r="AD283" i="12"/>
  <c r="AB282" i="12"/>
  <c r="AB281" i="12"/>
  <c r="AC281" i="12"/>
  <c r="AD281" i="12"/>
  <c r="AB280" i="12"/>
  <c r="AB279" i="12"/>
  <c r="AB278" i="12"/>
  <c r="AB277" i="12"/>
  <c r="AB276" i="12"/>
  <c r="AB275" i="12"/>
  <c r="AC275" i="12"/>
  <c r="AD275" i="12"/>
  <c r="AB274" i="12"/>
  <c r="AC274" i="12"/>
  <c r="AD274" i="12"/>
  <c r="AB273" i="12"/>
  <c r="AC273" i="12"/>
  <c r="AD273" i="12"/>
  <c r="AB272" i="12"/>
  <c r="AB271" i="12"/>
  <c r="AB270" i="12"/>
  <c r="AB269" i="12"/>
  <c r="AB268" i="12"/>
  <c r="AB267" i="12"/>
  <c r="AC267" i="12"/>
  <c r="AD267" i="12"/>
  <c r="AB266" i="12"/>
  <c r="AC266" i="12"/>
  <c r="AD266" i="12"/>
  <c r="AB265" i="12"/>
  <c r="AC265" i="12"/>
  <c r="AD265" i="12"/>
  <c r="AB264" i="12"/>
  <c r="AB263" i="12"/>
  <c r="AB262" i="12"/>
  <c r="AB261" i="12"/>
  <c r="AB260" i="12"/>
  <c r="AB259" i="12"/>
  <c r="AC259" i="12"/>
  <c r="AB258" i="12"/>
  <c r="AC258" i="12"/>
  <c r="AD258" i="12"/>
  <c r="AB257" i="12"/>
  <c r="AB256" i="12"/>
  <c r="AB254" i="12"/>
  <c r="AB253" i="12"/>
  <c r="AB252" i="12"/>
  <c r="AB251" i="12"/>
  <c r="AB250" i="12"/>
  <c r="AC250" i="12"/>
  <c r="AD250" i="12"/>
  <c r="AB249" i="12"/>
  <c r="AC249" i="12"/>
  <c r="AD249" i="12"/>
  <c r="AB248" i="12"/>
  <c r="AC248" i="12"/>
  <c r="AD248" i="12"/>
  <c r="AB247" i="12"/>
  <c r="AB246" i="12"/>
  <c r="AB245" i="12"/>
  <c r="AB244" i="12"/>
  <c r="AB243" i="12"/>
  <c r="AB242" i="12"/>
  <c r="AC242" i="12"/>
  <c r="AD242" i="12"/>
  <c r="AB241" i="12"/>
  <c r="AC241" i="12"/>
  <c r="AD241" i="12"/>
  <c r="AB240" i="12"/>
  <c r="AC240" i="12"/>
  <c r="AD240" i="12"/>
  <c r="AB239" i="12"/>
  <c r="AB238" i="12"/>
  <c r="AB237" i="12"/>
  <c r="AB236" i="12"/>
  <c r="AB235" i="12"/>
  <c r="AB234" i="12"/>
  <c r="AC234" i="12"/>
  <c r="AD234" i="12"/>
  <c r="AB233" i="12"/>
  <c r="AC233" i="12"/>
  <c r="AD233" i="12"/>
  <c r="AB232" i="12"/>
  <c r="AC232" i="12"/>
  <c r="AD232" i="12"/>
  <c r="AB231" i="12"/>
  <c r="AB230" i="12"/>
  <c r="AB229" i="12"/>
  <c r="AB228" i="12"/>
  <c r="AB227" i="12"/>
  <c r="AB226" i="12"/>
  <c r="AC226" i="12"/>
  <c r="AD226" i="12"/>
  <c r="AB225" i="12"/>
  <c r="AC225" i="12"/>
  <c r="AD225" i="12"/>
  <c r="AB224" i="12"/>
  <c r="AB223" i="12"/>
  <c r="AB222" i="12"/>
  <c r="AB221" i="12"/>
  <c r="AB220" i="12"/>
  <c r="AB219" i="12"/>
  <c r="AB218" i="12"/>
  <c r="AC218" i="12"/>
  <c r="AD218" i="12"/>
  <c r="AB217" i="12"/>
  <c r="AC217" i="12"/>
  <c r="AD217" i="12"/>
  <c r="AB216" i="12"/>
  <c r="AC216" i="12"/>
  <c r="AD216" i="12"/>
  <c r="AB215" i="12"/>
  <c r="AB214" i="12"/>
  <c r="AB213" i="12"/>
  <c r="AB212" i="12"/>
  <c r="AB211" i="12"/>
  <c r="AB210" i="12"/>
  <c r="AC210" i="12"/>
  <c r="AD210" i="12"/>
  <c r="AB209" i="12"/>
  <c r="AC209" i="12"/>
  <c r="AD209" i="12"/>
  <c r="AB208" i="12"/>
  <c r="AC208" i="12"/>
  <c r="AD208" i="12"/>
  <c r="AB207" i="12"/>
  <c r="AB206" i="12"/>
  <c r="AC206" i="12"/>
  <c r="AD206" i="12"/>
  <c r="AB205" i="12"/>
  <c r="AB204" i="12"/>
  <c r="AB203" i="12"/>
  <c r="AB202" i="12"/>
  <c r="AC202" i="12"/>
  <c r="AD202" i="12"/>
  <c r="AB201" i="12"/>
  <c r="AC201" i="12"/>
  <c r="AD201" i="12"/>
  <c r="AB200" i="12"/>
  <c r="AC200" i="12"/>
  <c r="AD200" i="12"/>
  <c r="AB199" i="12"/>
  <c r="AB198" i="12"/>
  <c r="AB197" i="12"/>
  <c r="AB196" i="12"/>
  <c r="AB195" i="12"/>
  <c r="AB193" i="12"/>
  <c r="AC193" i="12"/>
  <c r="AD193" i="12"/>
  <c r="AB192" i="12"/>
  <c r="AC192" i="12"/>
  <c r="AD192" i="12"/>
  <c r="AB191" i="12"/>
  <c r="AC191" i="12"/>
  <c r="AD191" i="12"/>
  <c r="AB190" i="12"/>
  <c r="AB189" i="12"/>
  <c r="AB188" i="12"/>
  <c r="AB187" i="12"/>
  <c r="AB186" i="12"/>
  <c r="AB185" i="12"/>
  <c r="AC185" i="12"/>
  <c r="AD185" i="12"/>
  <c r="AB184" i="12"/>
  <c r="AC184" i="12"/>
  <c r="AD184" i="12"/>
  <c r="AB183" i="12"/>
  <c r="AC183" i="12"/>
  <c r="AD183" i="12"/>
  <c r="AB182" i="12"/>
  <c r="AB181" i="12"/>
  <c r="AB180" i="12"/>
  <c r="AB179" i="12"/>
  <c r="AB178" i="12"/>
  <c r="AB177" i="12"/>
  <c r="AC177" i="12"/>
  <c r="AD177" i="12"/>
  <c r="AB176" i="12"/>
  <c r="AC176" i="12"/>
  <c r="AD176" i="12"/>
  <c r="AB175" i="12"/>
  <c r="AC175" i="12"/>
  <c r="AD175" i="12"/>
  <c r="AB174" i="12"/>
  <c r="AB173" i="12"/>
  <c r="AB172" i="12"/>
  <c r="AB171" i="12"/>
  <c r="AB170" i="12"/>
  <c r="AB169" i="12"/>
  <c r="AC169" i="12"/>
  <c r="AD169" i="12"/>
  <c r="AB168" i="12"/>
  <c r="AC168" i="12"/>
  <c r="AD168" i="12"/>
  <c r="AB167" i="12"/>
  <c r="AB166" i="12"/>
  <c r="AB165" i="12"/>
  <c r="AB164" i="12"/>
  <c r="AB163" i="12"/>
  <c r="AB162" i="12"/>
  <c r="AB161" i="12"/>
  <c r="AC161" i="12"/>
  <c r="AD161" i="12"/>
  <c r="AB160" i="12"/>
  <c r="AC160" i="12"/>
  <c r="AD160" i="12"/>
  <c r="AB159" i="12"/>
  <c r="AC159" i="12"/>
  <c r="AD159" i="12"/>
  <c r="AB158" i="12"/>
  <c r="AB156" i="12"/>
  <c r="AB155" i="12"/>
  <c r="AB154" i="12"/>
  <c r="AB153" i="12"/>
  <c r="AB152" i="12"/>
  <c r="AC152" i="12"/>
  <c r="AD152" i="12"/>
  <c r="AB151" i="12"/>
  <c r="AC151" i="12"/>
  <c r="AD151" i="12"/>
  <c r="AB150" i="12"/>
  <c r="AC150" i="12"/>
  <c r="AD150" i="12"/>
  <c r="AB149" i="12"/>
  <c r="AB148" i="12"/>
  <c r="AB147" i="12"/>
  <c r="AB146" i="12"/>
  <c r="AB145" i="12"/>
  <c r="AB144" i="12"/>
  <c r="AC144" i="12"/>
  <c r="AD144" i="12"/>
  <c r="AB143" i="12"/>
  <c r="AC143" i="12"/>
  <c r="AD143" i="12"/>
  <c r="AB142" i="12"/>
  <c r="AC142" i="12"/>
  <c r="AD142" i="12"/>
  <c r="AB141" i="12"/>
  <c r="AB140" i="12"/>
  <c r="AB139" i="12"/>
  <c r="AB138" i="12"/>
  <c r="AB137" i="12"/>
  <c r="AB136" i="12"/>
  <c r="AC136" i="12"/>
  <c r="AD136" i="12"/>
  <c r="AB135" i="12"/>
  <c r="AC135" i="12"/>
  <c r="AD135" i="12"/>
  <c r="AB134" i="12"/>
  <c r="AC134" i="12"/>
  <c r="AD134" i="12"/>
  <c r="AB133" i="12"/>
  <c r="AB132" i="12"/>
  <c r="AB131" i="12"/>
  <c r="AB130" i="12"/>
  <c r="AB129" i="12"/>
  <c r="AB128" i="12"/>
  <c r="AC128" i="12"/>
  <c r="AD128" i="12"/>
  <c r="AB127" i="12"/>
  <c r="AC127" i="12"/>
  <c r="AD127" i="12"/>
  <c r="AB126" i="12"/>
  <c r="AC126" i="12"/>
  <c r="AD126" i="12"/>
  <c r="AB125" i="12"/>
  <c r="AB124" i="12"/>
  <c r="AB123" i="12"/>
  <c r="AB122" i="12"/>
  <c r="AB121" i="12"/>
  <c r="AB120" i="12"/>
  <c r="AC120" i="12"/>
  <c r="AD120" i="12"/>
  <c r="AB119" i="12"/>
  <c r="AC119" i="12"/>
  <c r="AD119" i="12"/>
  <c r="AB118" i="12"/>
  <c r="AC118" i="12"/>
  <c r="AD118" i="12"/>
  <c r="AB117" i="12"/>
  <c r="AB116" i="12"/>
  <c r="AB114" i="12"/>
  <c r="AB113" i="12"/>
  <c r="AB112" i="12"/>
  <c r="AC112" i="12"/>
  <c r="AB111" i="12"/>
  <c r="AC111" i="12"/>
  <c r="AD111" i="12"/>
  <c r="AB110" i="12"/>
  <c r="AC110" i="12"/>
  <c r="AD110" i="12"/>
  <c r="AB109" i="12"/>
  <c r="AC109" i="12"/>
  <c r="AD109" i="12"/>
  <c r="AB108" i="12"/>
  <c r="AB107" i="12"/>
  <c r="AB106" i="12"/>
  <c r="AB105" i="12"/>
  <c r="AB104" i="12"/>
  <c r="AC104" i="12"/>
  <c r="AB103" i="12"/>
  <c r="AC103" i="12"/>
  <c r="AD103" i="12"/>
  <c r="AB102" i="12"/>
  <c r="AC102" i="12"/>
  <c r="AD102" i="12"/>
  <c r="AB101" i="12"/>
  <c r="AB100" i="12"/>
  <c r="AB99" i="12"/>
  <c r="AB98" i="12"/>
  <c r="AB97" i="12"/>
  <c r="AB96" i="12"/>
  <c r="AB95" i="12"/>
  <c r="AC95" i="12"/>
  <c r="AD95" i="12"/>
  <c r="AB94" i="12"/>
  <c r="AC94" i="12"/>
  <c r="AD94" i="12"/>
  <c r="AB93" i="12"/>
  <c r="AC93" i="12"/>
  <c r="AD93" i="12"/>
  <c r="AB92" i="12"/>
  <c r="AB91" i="12"/>
  <c r="AB90" i="12"/>
  <c r="AB89" i="12"/>
  <c r="AB88" i="12"/>
  <c r="AB87" i="12"/>
  <c r="AC87" i="12"/>
  <c r="AD87" i="12"/>
  <c r="AB86" i="12"/>
  <c r="AC86" i="12"/>
  <c r="AD86" i="12"/>
  <c r="AB85" i="12"/>
  <c r="AC85" i="12"/>
  <c r="AD85" i="12"/>
  <c r="AB84" i="12"/>
  <c r="AB83" i="12"/>
  <c r="AB82" i="12"/>
  <c r="AB81" i="12"/>
  <c r="AB80" i="12"/>
  <c r="AB79" i="12"/>
  <c r="AC79" i="12"/>
  <c r="AD79" i="12"/>
  <c r="AB78" i="12"/>
  <c r="AC78" i="12"/>
  <c r="AD78" i="12"/>
  <c r="AB77" i="12"/>
  <c r="AC77" i="12"/>
  <c r="AD77" i="12"/>
  <c r="AB76" i="12"/>
  <c r="AB75" i="12"/>
  <c r="AB74" i="12"/>
  <c r="AB73" i="12"/>
  <c r="AB72" i="12"/>
  <c r="AB71" i="12"/>
  <c r="AC71" i="12"/>
  <c r="AD71" i="12"/>
  <c r="AB70" i="12"/>
  <c r="AC70" i="12"/>
  <c r="AD70" i="12"/>
  <c r="AB69" i="12"/>
  <c r="AC69" i="12"/>
  <c r="AD69" i="12"/>
  <c r="AB68" i="12"/>
  <c r="AB67" i="12"/>
  <c r="AB66" i="12"/>
  <c r="AB65" i="12"/>
  <c r="AB64" i="12"/>
  <c r="AB63" i="12"/>
  <c r="AC63" i="12"/>
  <c r="AD63" i="12"/>
  <c r="AB62" i="12"/>
  <c r="AC62" i="12"/>
  <c r="AD62" i="12"/>
  <c r="AB61" i="12"/>
  <c r="AC61" i="12"/>
  <c r="AD61" i="12"/>
  <c r="AB60" i="12"/>
  <c r="AB58" i="12"/>
  <c r="AB57" i="12"/>
  <c r="AB56" i="12"/>
  <c r="AB55" i="12"/>
  <c r="AC55" i="12"/>
  <c r="AD55" i="12"/>
  <c r="AB54" i="12"/>
  <c r="AC54" i="12"/>
  <c r="AD54" i="12"/>
  <c r="AB53" i="12"/>
  <c r="AC53" i="12"/>
  <c r="AD53" i="12"/>
  <c r="AB52" i="12"/>
  <c r="AC52" i="12"/>
  <c r="AD52" i="12"/>
  <c r="AB51" i="12"/>
  <c r="AB50" i="12"/>
  <c r="AC50" i="12"/>
  <c r="AD50" i="12"/>
  <c r="AB49" i="12"/>
  <c r="AB48" i="12"/>
  <c r="AB47" i="12"/>
  <c r="AC47" i="12"/>
  <c r="AD47" i="12"/>
  <c r="AB46" i="12"/>
  <c r="AC46" i="12"/>
  <c r="AD46" i="12"/>
  <c r="AB45" i="12"/>
  <c r="AC45" i="12"/>
  <c r="AD45" i="12"/>
  <c r="AB44" i="12"/>
  <c r="AC44" i="12"/>
  <c r="AD44" i="12"/>
  <c r="AB43" i="12"/>
  <c r="AB42" i="12"/>
  <c r="AB41" i="12"/>
  <c r="AB40" i="12"/>
  <c r="AB39" i="12"/>
  <c r="AC39" i="12"/>
  <c r="AB38" i="12"/>
  <c r="AC38" i="12"/>
  <c r="AD38" i="12"/>
  <c r="AB37" i="12"/>
  <c r="AC37" i="12"/>
  <c r="AD37" i="12"/>
  <c r="AB36" i="12"/>
  <c r="AB35" i="12"/>
  <c r="AB34" i="12"/>
  <c r="AB33" i="12"/>
  <c r="AB32" i="12"/>
  <c r="AB31" i="12"/>
  <c r="AC31" i="12"/>
  <c r="AB30" i="12"/>
  <c r="AC30" i="12"/>
  <c r="AD30" i="12"/>
  <c r="AB29" i="12"/>
  <c r="AC29" i="12"/>
  <c r="AD29" i="12"/>
  <c r="AB28" i="12"/>
  <c r="AC28" i="12"/>
  <c r="AD28" i="12"/>
  <c r="AB27" i="12"/>
  <c r="AB26" i="12"/>
  <c r="AB24" i="12"/>
  <c r="AB23" i="12"/>
  <c r="AB22" i="12"/>
  <c r="AC22" i="12"/>
  <c r="AD22" i="12"/>
  <c r="AB21" i="12"/>
  <c r="AC21" i="12"/>
  <c r="AD21" i="12"/>
  <c r="AB20" i="12"/>
  <c r="AC20" i="12"/>
  <c r="AD20" i="12"/>
  <c r="AB19" i="12"/>
  <c r="AC19" i="12"/>
  <c r="AD19" i="12"/>
  <c r="AB18" i="12"/>
  <c r="AB17" i="12"/>
  <c r="AB16" i="12"/>
  <c r="AB15" i="12"/>
  <c r="AB14" i="12"/>
  <c r="AC14" i="12"/>
  <c r="AD14" i="12"/>
  <c r="AB13" i="12"/>
  <c r="AC13" i="12"/>
  <c r="AD13" i="12"/>
  <c r="AB12" i="12"/>
  <c r="AC12" i="12"/>
  <c r="AD12" i="12"/>
  <c r="AB11" i="12"/>
  <c r="AC11" i="12"/>
  <c r="AD11" i="12"/>
  <c r="AB586" i="11"/>
  <c r="AB585" i="11"/>
  <c r="AB584" i="11"/>
  <c r="AB583" i="11"/>
  <c r="AB582" i="11"/>
  <c r="AC582" i="11"/>
  <c r="AD582" i="11"/>
  <c r="AB581" i="11"/>
  <c r="AC581" i="11"/>
  <c r="AD581" i="11"/>
  <c r="AB580" i="11"/>
  <c r="AB579" i="11"/>
  <c r="AB578" i="11"/>
  <c r="AB577" i="11"/>
  <c r="AB576" i="11"/>
  <c r="AB575" i="11"/>
  <c r="AB574" i="11"/>
  <c r="AC574" i="11"/>
  <c r="AD574" i="11"/>
  <c r="AB573" i="11"/>
  <c r="AC573" i="11"/>
  <c r="AD573" i="11"/>
  <c r="AB572" i="11"/>
  <c r="AB571" i="11"/>
  <c r="AB570" i="11"/>
  <c r="AB569" i="11"/>
  <c r="AB568" i="11"/>
  <c r="AB567" i="11"/>
  <c r="AB566" i="11"/>
  <c r="AC566" i="11"/>
  <c r="AD566" i="11"/>
  <c r="AB565" i="11"/>
  <c r="AC565" i="11"/>
  <c r="AD565" i="11"/>
  <c r="AB564" i="11"/>
  <c r="AB563" i="11"/>
  <c r="AB562" i="11"/>
  <c r="AB561" i="11"/>
  <c r="AB560" i="11"/>
  <c r="AB558" i="11"/>
  <c r="AB557" i="11"/>
  <c r="AC557" i="11"/>
  <c r="AB556" i="11"/>
  <c r="AC556" i="11"/>
  <c r="AD556" i="11"/>
  <c r="AB555" i="11"/>
  <c r="AB554" i="11"/>
  <c r="AB553" i="11"/>
  <c r="AB552" i="11"/>
  <c r="AB551" i="11"/>
  <c r="AB550" i="11"/>
  <c r="AB549" i="11"/>
  <c r="AC549" i="11"/>
  <c r="AD549" i="11"/>
  <c r="AB548" i="11"/>
  <c r="AC548" i="11"/>
  <c r="AD548" i="11"/>
  <c r="AB547" i="11"/>
  <c r="AB546" i="11"/>
  <c r="AB545" i="11"/>
  <c r="AB544" i="11"/>
  <c r="AB543" i="11"/>
  <c r="AB542" i="11"/>
  <c r="AB541" i="11"/>
  <c r="AC541" i="11"/>
  <c r="AD541" i="11"/>
  <c r="AB540" i="11"/>
  <c r="AC540" i="11"/>
  <c r="AD540" i="11"/>
  <c r="AB539" i="11"/>
  <c r="AB538" i="11"/>
  <c r="AB537" i="11"/>
  <c r="AB536" i="11"/>
  <c r="AB535" i="11"/>
  <c r="AB534" i="11"/>
  <c r="AB533" i="11"/>
  <c r="AC533" i="11"/>
  <c r="AD533" i="11"/>
  <c r="AB532" i="11"/>
  <c r="AC532" i="11"/>
  <c r="AD532" i="11"/>
  <c r="AB531" i="11"/>
  <c r="AB530" i="11"/>
  <c r="AB529" i="11"/>
  <c r="AB528" i="11"/>
  <c r="AB527" i="11"/>
  <c r="AB526" i="11"/>
  <c r="AB525" i="11"/>
  <c r="AC525" i="11"/>
  <c r="AD525" i="11"/>
  <c r="AB524" i="11"/>
  <c r="AC524" i="11"/>
  <c r="AD524" i="11"/>
  <c r="AB523" i="11"/>
  <c r="AB522" i="11"/>
  <c r="AB520" i="11"/>
  <c r="AB519" i="11"/>
  <c r="AB518" i="11"/>
  <c r="AB517" i="11"/>
  <c r="AB516" i="11"/>
  <c r="AC516" i="11"/>
  <c r="AD516" i="11"/>
  <c r="AB515" i="11"/>
  <c r="AC515" i="11"/>
  <c r="AD515" i="11"/>
  <c r="AB514" i="11"/>
  <c r="AB513" i="11"/>
  <c r="AB512" i="11"/>
  <c r="AB511" i="11"/>
  <c r="AB510" i="11"/>
  <c r="AB509" i="11"/>
  <c r="AB508" i="11"/>
  <c r="AC508" i="11"/>
  <c r="AD508" i="11"/>
  <c r="AB507" i="11"/>
  <c r="AC507" i="11"/>
  <c r="AD507" i="11"/>
  <c r="AB506" i="11"/>
  <c r="AB505" i="11"/>
  <c r="AB504" i="11"/>
  <c r="AB503" i="11"/>
  <c r="AB502" i="11"/>
  <c r="AB501" i="11"/>
  <c r="AB500" i="11"/>
  <c r="AC500" i="11"/>
  <c r="AD500" i="11"/>
  <c r="AB499" i="11"/>
  <c r="AC499" i="11"/>
  <c r="AB498" i="11"/>
  <c r="AB497" i="11"/>
  <c r="AB496" i="11"/>
  <c r="AB495" i="11"/>
  <c r="AC495" i="11"/>
  <c r="AB494" i="11"/>
  <c r="AB493" i="11"/>
  <c r="AB492" i="11"/>
  <c r="AC492" i="11"/>
  <c r="AD492" i="11"/>
  <c r="AB491" i="11"/>
  <c r="AC491" i="11"/>
  <c r="AD491" i="11"/>
  <c r="AB490" i="11"/>
  <c r="AB489" i="11"/>
  <c r="AB488" i="11"/>
  <c r="AB487" i="11"/>
  <c r="AC487" i="11"/>
  <c r="AB486" i="11"/>
  <c r="AB485" i="11"/>
  <c r="AB484" i="11"/>
  <c r="AC484" i="11"/>
  <c r="AD484" i="11"/>
  <c r="AB483" i="11"/>
  <c r="AC483" i="11"/>
  <c r="AD483" i="11"/>
  <c r="AB482" i="11"/>
  <c r="AB481" i="11"/>
  <c r="AB480" i="11"/>
  <c r="AB478" i="11"/>
  <c r="AC478" i="11"/>
  <c r="AB477" i="11"/>
  <c r="AB476" i="11"/>
  <c r="AB475" i="11"/>
  <c r="AC475" i="11"/>
  <c r="AD475" i="11"/>
  <c r="AB474" i="11"/>
  <c r="AC474" i="11"/>
  <c r="AD474" i="11"/>
  <c r="AB473" i="11"/>
  <c r="AB472" i="11"/>
  <c r="AB471" i="11"/>
  <c r="AB470" i="11"/>
  <c r="AC470" i="11"/>
  <c r="AB469" i="11"/>
  <c r="AB468" i="11"/>
  <c r="AB467" i="11"/>
  <c r="AC467" i="11"/>
  <c r="AB466" i="11"/>
  <c r="AC466" i="11"/>
  <c r="AB465" i="11"/>
  <c r="AB464" i="11"/>
  <c r="AB463" i="11"/>
  <c r="AB462" i="11"/>
  <c r="AB461" i="11"/>
  <c r="AB460" i="11"/>
  <c r="AB459" i="11"/>
  <c r="AC459" i="11"/>
  <c r="AD459" i="11"/>
  <c r="AB458" i="11"/>
  <c r="AC458" i="11"/>
  <c r="AD458" i="11"/>
  <c r="AB457" i="11"/>
  <c r="AB456" i="11"/>
  <c r="AB455" i="11"/>
  <c r="AB454" i="11"/>
  <c r="AB453" i="11"/>
  <c r="AB452" i="11"/>
  <c r="AB451" i="11"/>
  <c r="AC451" i="11"/>
  <c r="AD451" i="11"/>
  <c r="AB450" i="11"/>
  <c r="AC450" i="11"/>
  <c r="AD450" i="11"/>
  <c r="AB449" i="11"/>
  <c r="AB448" i="11"/>
  <c r="AB447" i="11"/>
  <c r="AB446" i="11"/>
  <c r="AB445" i="11"/>
  <c r="AB444" i="11"/>
  <c r="AB443" i="11"/>
  <c r="AC443" i="11"/>
  <c r="AD443" i="11"/>
  <c r="AB442" i="11"/>
  <c r="AC442" i="11"/>
  <c r="AB441" i="11"/>
  <c r="AB440" i="11"/>
  <c r="AB439" i="11"/>
  <c r="AB438" i="11"/>
  <c r="AB437" i="11"/>
  <c r="AB436" i="11"/>
  <c r="AB435" i="11"/>
  <c r="AC435" i="11"/>
  <c r="AB434" i="11"/>
  <c r="AC434" i="11"/>
  <c r="AD434" i="11"/>
  <c r="AB433" i="11"/>
  <c r="AB432" i="11"/>
  <c r="AB431" i="11"/>
  <c r="AB430" i="11"/>
  <c r="AC430" i="11"/>
  <c r="AB429" i="11"/>
  <c r="AB428" i="11"/>
  <c r="AB427" i="11"/>
  <c r="AC427" i="11"/>
  <c r="AD427" i="11"/>
  <c r="AB426" i="11"/>
  <c r="AC426" i="11"/>
  <c r="AD426" i="11"/>
  <c r="AB425" i="11"/>
  <c r="AB424" i="11"/>
  <c r="AB422" i="11"/>
  <c r="AB421" i="11"/>
  <c r="AC421" i="11"/>
  <c r="AB420" i="11"/>
  <c r="AB419" i="11"/>
  <c r="AB418" i="11"/>
  <c r="AC418" i="11"/>
  <c r="AD418" i="11"/>
  <c r="AB417" i="11"/>
  <c r="AC417" i="11"/>
  <c r="AD417" i="11"/>
  <c r="AB416" i="11"/>
  <c r="AB415" i="11"/>
  <c r="AB414" i="11"/>
  <c r="AB413" i="11"/>
  <c r="AC413" i="11"/>
  <c r="AB412" i="11"/>
  <c r="AB411" i="11"/>
  <c r="AB410" i="11"/>
  <c r="AC410" i="11"/>
  <c r="AD410" i="11"/>
  <c r="AB409" i="11"/>
  <c r="AC409" i="11"/>
  <c r="AD409" i="11"/>
  <c r="AB408" i="11"/>
  <c r="AB407" i="11"/>
  <c r="AB406" i="11"/>
  <c r="AB405" i="11"/>
  <c r="AC405" i="11"/>
  <c r="AD405" i="11"/>
  <c r="AB404" i="11"/>
  <c r="AB403" i="11"/>
  <c r="AB402" i="11"/>
  <c r="AC402" i="11"/>
  <c r="AD402" i="11"/>
  <c r="AB401" i="11"/>
  <c r="AC401" i="11"/>
  <c r="AD401" i="11"/>
  <c r="AB400" i="11"/>
  <c r="AB399" i="11"/>
  <c r="AB398" i="11"/>
  <c r="AB397" i="11"/>
  <c r="AC397" i="11"/>
  <c r="AD397" i="11"/>
  <c r="AB396" i="11"/>
  <c r="AB394" i="11"/>
  <c r="AB393" i="11"/>
  <c r="AC393" i="11"/>
  <c r="AD393" i="11"/>
  <c r="AB392" i="11"/>
  <c r="AC392" i="11"/>
  <c r="AD392" i="11"/>
  <c r="AB391" i="11"/>
  <c r="AB390" i="11"/>
  <c r="AB389" i="11"/>
  <c r="AB388" i="11"/>
  <c r="AB387" i="11"/>
  <c r="AB386" i="11"/>
  <c r="AB385" i="11"/>
  <c r="AC385" i="11"/>
  <c r="AD385" i="11"/>
  <c r="AB384" i="11"/>
  <c r="AC384" i="11"/>
  <c r="AD384" i="11"/>
  <c r="AB383" i="11"/>
  <c r="AB382" i="11"/>
  <c r="AB381" i="11"/>
  <c r="AB380" i="11"/>
  <c r="AB379" i="11"/>
  <c r="AB378" i="11"/>
  <c r="AB377" i="11"/>
  <c r="AC377" i="11"/>
  <c r="AD377" i="11"/>
  <c r="AB376" i="11"/>
  <c r="AC376" i="11"/>
  <c r="AD376" i="11"/>
  <c r="AB374" i="11"/>
  <c r="AC374" i="11"/>
  <c r="AD374" i="11"/>
  <c r="AB373" i="11"/>
  <c r="AB372" i="11"/>
  <c r="AB371" i="11"/>
  <c r="AC371" i="11"/>
  <c r="AB370" i="11"/>
  <c r="AB369" i="11"/>
  <c r="AB367" i="11"/>
  <c r="AC367" i="11"/>
  <c r="AD367" i="11"/>
  <c r="AB366" i="11"/>
  <c r="AC366" i="11"/>
  <c r="AD366" i="11"/>
  <c r="AB365" i="11"/>
  <c r="AC365" i="11"/>
  <c r="AD365" i="11"/>
  <c r="AB364" i="11"/>
  <c r="AB363" i="11"/>
  <c r="AB362" i="11"/>
  <c r="AB361" i="11"/>
  <c r="AB360" i="11"/>
  <c r="AB359" i="11"/>
  <c r="AC359" i="11"/>
  <c r="AD359" i="11"/>
  <c r="AB358" i="11"/>
  <c r="AC358" i="11"/>
  <c r="AD358" i="11"/>
  <c r="AB357" i="11"/>
  <c r="AC357" i="11"/>
  <c r="AD357" i="11"/>
  <c r="AB356" i="11"/>
  <c r="AB355" i="11"/>
  <c r="AB354" i="11"/>
  <c r="AB353" i="11"/>
  <c r="AB352" i="11"/>
  <c r="AC352" i="11"/>
  <c r="AD352" i="11"/>
  <c r="AB351" i="11"/>
  <c r="AC351" i="11"/>
  <c r="AD351" i="11"/>
  <c r="AB350" i="11"/>
  <c r="AC350" i="11"/>
  <c r="AD350" i="11"/>
  <c r="AB349" i="11"/>
  <c r="AC349" i="11"/>
  <c r="AD349" i="11"/>
  <c r="AB348" i="11"/>
  <c r="AB347" i="11"/>
  <c r="AB346" i="11"/>
  <c r="AB345" i="11"/>
  <c r="AB344" i="11"/>
  <c r="AB343" i="11"/>
  <c r="AC343" i="11"/>
  <c r="AB342" i="11"/>
  <c r="AC342" i="11"/>
  <c r="AD342" i="11"/>
  <c r="AB341" i="11"/>
  <c r="AB340" i="11"/>
  <c r="AB339" i="11"/>
  <c r="AB338" i="11"/>
  <c r="AC338" i="11"/>
  <c r="AD338" i="11"/>
  <c r="AB337" i="11"/>
  <c r="AB336" i="11"/>
  <c r="AB334" i="11"/>
  <c r="AC334" i="11"/>
  <c r="AD334" i="11"/>
  <c r="AB333" i="11"/>
  <c r="AC333" i="11"/>
  <c r="AD333" i="11"/>
  <c r="AB332" i="11"/>
  <c r="AB331" i="11"/>
  <c r="AB330" i="11"/>
  <c r="AB329" i="11"/>
  <c r="AC329" i="11"/>
  <c r="AB328" i="11"/>
  <c r="AB327" i="11"/>
  <c r="AB326" i="11"/>
  <c r="AC326" i="11"/>
  <c r="AD326" i="11"/>
  <c r="AB324" i="11"/>
  <c r="AC324" i="11"/>
  <c r="AD324" i="11"/>
  <c r="AB323" i="11"/>
  <c r="AB322" i="11"/>
  <c r="AB321" i="11"/>
  <c r="AB320" i="11"/>
  <c r="AC320" i="11"/>
  <c r="AD320" i="11"/>
  <c r="AB319" i="11"/>
  <c r="AB318" i="11"/>
  <c r="AB317" i="11"/>
  <c r="AC317" i="11"/>
  <c r="AD317" i="11"/>
  <c r="AB316" i="11"/>
  <c r="AC316" i="11"/>
  <c r="AB315" i="11"/>
  <c r="AB314" i="11"/>
  <c r="AB313" i="11"/>
  <c r="AB312" i="11"/>
  <c r="AC312" i="11"/>
  <c r="AD312" i="11"/>
  <c r="AB311" i="11"/>
  <c r="AB310" i="11"/>
  <c r="AB309" i="11"/>
  <c r="AC309" i="11"/>
  <c r="AD309" i="11"/>
  <c r="AB308" i="11"/>
  <c r="AC308" i="11"/>
  <c r="AD308" i="11"/>
  <c r="AB307" i="11"/>
  <c r="AB306" i="11"/>
  <c r="AB305" i="11"/>
  <c r="AB304" i="11"/>
  <c r="AC304" i="11"/>
  <c r="AD304" i="11"/>
  <c r="AB303" i="11"/>
  <c r="AB302" i="11"/>
  <c r="AB301" i="11"/>
  <c r="AC301" i="11"/>
  <c r="AD301" i="11"/>
  <c r="AB300" i="11"/>
  <c r="AC300" i="11"/>
  <c r="AD300" i="11"/>
  <c r="AB299" i="11"/>
  <c r="AB298" i="11"/>
  <c r="AB297" i="11"/>
  <c r="AB296" i="11"/>
  <c r="AC296" i="11"/>
  <c r="AD296" i="11"/>
  <c r="AB295" i="11"/>
  <c r="AB294" i="11"/>
  <c r="AB293" i="11"/>
  <c r="AC293" i="11"/>
  <c r="AD293" i="11"/>
  <c r="AB292" i="11"/>
  <c r="AC292" i="11"/>
  <c r="AD292" i="11"/>
  <c r="AB291" i="11"/>
  <c r="AB289" i="11"/>
  <c r="AB288" i="11"/>
  <c r="AB287" i="11"/>
  <c r="AC287" i="11"/>
  <c r="AD287" i="11"/>
  <c r="AB286" i="11"/>
  <c r="AB285" i="11"/>
  <c r="AB284" i="11"/>
  <c r="AC284" i="11"/>
  <c r="AD284" i="11"/>
  <c r="AB283" i="11"/>
  <c r="AC283" i="11"/>
  <c r="AD283" i="11"/>
  <c r="AB282" i="11"/>
  <c r="AB281" i="11"/>
  <c r="AB280" i="11"/>
  <c r="AB279" i="11"/>
  <c r="AC279" i="11"/>
  <c r="AD279" i="11"/>
  <c r="AB278" i="11"/>
  <c r="AB277" i="11"/>
  <c r="AB276" i="11"/>
  <c r="AC276" i="11"/>
  <c r="AD276" i="11"/>
  <c r="AB275" i="11"/>
  <c r="AC275" i="11"/>
  <c r="AD275" i="11"/>
  <c r="AB274" i="11"/>
  <c r="AB273" i="11"/>
  <c r="AB272" i="11"/>
  <c r="AB271" i="11"/>
  <c r="AC271" i="11"/>
  <c r="AD271" i="11"/>
  <c r="AB270" i="11"/>
  <c r="AB269" i="11"/>
  <c r="AB268" i="11"/>
  <c r="AC268" i="11"/>
  <c r="AD268" i="11"/>
  <c r="AB267" i="11"/>
  <c r="AC267" i="11"/>
  <c r="AD267" i="11"/>
  <c r="AB266" i="11"/>
  <c r="AB265" i="11"/>
  <c r="AB264" i="11"/>
  <c r="AB263" i="11"/>
  <c r="AC263" i="11"/>
  <c r="AD263" i="11"/>
  <c r="AB262" i="11"/>
  <c r="AB261" i="11"/>
  <c r="AB260" i="11"/>
  <c r="AC260" i="11"/>
  <c r="AB259" i="11"/>
  <c r="AC259" i="11"/>
  <c r="AD259" i="11"/>
  <c r="AB258" i="11"/>
  <c r="AB257" i="11"/>
  <c r="AB256" i="11"/>
  <c r="AB254" i="11"/>
  <c r="AB253" i="11"/>
  <c r="AB252" i="11"/>
  <c r="AB251" i="11"/>
  <c r="AC251" i="11"/>
  <c r="AD251" i="11"/>
  <c r="AB250" i="11"/>
  <c r="AC250" i="11"/>
  <c r="AD250" i="11"/>
  <c r="AB249" i="11"/>
  <c r="AB248" i="11"/>
  <c r="AB247" i="11"/>
  <c r="AB246" i="11"/>
  <c r="AC246" i="11"/>
  <c r="AD246" i="11"/>
  <c r="AB245" i="11"/>
  <c r="AB244" i="11"/>
  <c r="AB243" i="11"/>
  <c r="AC243" i="11"/>
  <c r="AD243" i="11"/>
  <c r="AB242" i="11"/>
  <c r="AC242" i="11"/>
  <c r="AD242" i="11"/>
  <c r="AB241" i="11"/>
  <c r="AB240" i="11"/>
  <c r="AB239" i="11"/>
  <c r="AB238" i="11"/>
  <c r="AC238" i="11"/>
  <c r="AD238" i="11"/>
  <c r="AB237" i="11"/>
  <c r="AB236" i="11"/>
  <c r="AB235" i="11"/>
  <c r="AC235" i="11"/>
  <c r="AD235" i="11"/>
  <c r="AB234" i="11"/>
  <c r="AC234" i="11"/>
  <c r="AD234" i="11"/>
  <c r="AB233" i="11"/>
  <c r="AB232" i="11"/>
  <c r="AB231" i="11"/>
  <c r="AB230" i="11"/>
  <c r="AC230" i="11"/>
  <c r="AD230" i="11"/>
  <c r="AB229" i="11"/>
  <c r="AB228" i="11"/>
  <c r="AB227" i="11"/>
  <c r="AC227" i="11"/>
  <c r="AD227" i="11"/>
  <c r="AB226" i="11"/>
  <c r="AC226" i="11"/>
  <c r="AB225" i="11"/>
  <c r="AB224" i="11"/>
  <c r="AB223" i="11"/>
  <c r="AB222" i="11"/>
  <c r="AC222" i="11"/>
  <c r="AD222" i="11"/>
  <c r="AB221" i="11"/>
  <c r="AC221" i="11"/>
  <c r="AD221" i="11"/>
  <c r="AB220" i="11"/>
  <c r="AB219" i="11"/>
  <c r="AC219" i="11"/>
  <c r="AD219" i="11"/>
  <c r="AB218" i="11"/>
  <c r="AC218" i="11"/>
  <c r="AD218" i="11"/>
  <c r="AB217" i="11"/>
  <c r="AB216" i="11"/>
  <c r="AB215" i="11"/>
  <c r="AB214" i="11"/>
  <c r="AC214" i="11"/>
  <c r="AB213" i="11"/>
  <c r="AC213" i="11"/>
  <c r="AD213" i="11"/>
  <c r="AB212" i="11"/>
  <c r="AB211" i="11"/>
  <c r="AC211" i="11"/>
  <c r="AD211" i="11"/>
  <c r="AB210" i="11"/>
  <c r="AC210" i="11"/>
  <c r="AD210" i="11"/>
  <c r="AB209" i="11"/>
  <c r="AB208" i="11"/>
  <c r="AB207" i="11"/>
  <c r="AB206" i="11"/>
  <c r="AC206" i="11"/>
  <c r="AD206" i="11"/>
  <c r="AB205" i="11"/>
  <c r="AC205" i="11"/>
  <c r="AD205" i="11"/>
  <c r="AB204" i="11"/>
  <c r="AB203" i="11"/>
  <c r="AC203" i="11"/>
  <c r="AD203" i="11"/>
  <c r="AB202" i="11"/>
  <c r="AC202" i="11"/>
  <c r="AD202" i="11"/>
  <c r="AB201" i="11"/>
  <c r="AB200" i="11"/>
  <c r="AB199" i="11"/>
  <c r="AB198" i="11"/>
  <c r="AB197" i="11"/>
  <c r="AC197" i="11"/>
  <c r="AB196" i="11"/>
  <c r="AB195" i="11"/>
  <c r="AC195" i="11"/>
  <c r="AD195" i="11"/>
  <c r="AB193" i="11"/>
  <c r="AC193" i="11"/>
  <c r="AD193" i="11"/>
  <c r="AB192" i="11"/>
  <c r="AB191" i="11"/>
  <c r="AB190" i="11"/>
  <c r="AB189" i="11"/>
  <c r="AC189" i="11"/>
  <c r="AD189" i="11"/>
  <c r="AB188" i="11"/>
  <c r="AC188" i="11"/>
  <c r="AD188" i="11"/>
  <c r="AB187" i="11"/>
  <c r="AB186" i="11"/>
  <c r="AC186" i="11"/>
  <c r="AD186" i="11"/>
  <c r="AB185" i="11"/>
  <c r="AC185" i="11"/>
  <c r="AD185" i="11"/>
  <c r="AB184" i="11"/>
  <c r="AB183" i="11"/>
  <c r="AB182" i="11"/>
  <c r="AB181" i="11"/>
  <c r="AC181" i="11"/>
  <c r="AD181" i="11"/>
  <c r="AB180" i="11"/>
  <c r="AC180" i="11"/>
  <c r="AD180" i="11"/>
  <c r="AB179" i="11"/>
  <c r="AB178" i="11"/>
  <c r="AC178" i="11"/>
  <c r="AD178" i="11"/>
  <c r="AB177" i="11"/>
  <c r="AC177" i="11"/>
  <c r="AD177" i="11"/>
  <c r="AB176" i="11"/>
  <c r="AB175" i="11"/>
  <c r="AB174" i="11"/>
  <c r="AB173" i="11"/>
  <c r="AC173" i="11"/>
  <c r="AD173" i="11"/>
  <c r="AB172" i="11"/>
  <c r="AC172" i="11"/>
  <c r="AD172" i="11"/>
  <c r="AB171" i="11"/>
  <c r="AB170" i="11"/>
  <c r="AB169" i="11"/>
  <c r="AC169" i="11"/>
  <c r="AD169" i="11"/>
  <c r="AB168" i="11"/>
  <c r="AB167" i="11"/>
  <c r="AB166" i="11"/>
  <c r="AB165" i="11"/>
  <c r="AC165" i="11"/>
  <c r="AD165" i="11"/>
  <c r="AB164" i="11"/>
  <c r="AC164" i="11"/>
  <c r="AB163" i="11"/>
  <c r="AB162" i="11"/>
  <c r="AC162" i="11"/>
  <c r="AD162" i="11"/>
  <c r="AB161" i="11"/>
  <c r="AC161" i="11"/>
  <c r="AD161" i="11"/>
  <c r="AB160" i="11"/>
  <c r="AB159" i="11"/>
  <c r="AB158" i="11"/>
  <c r="AB156" i="11"/>
  <c r="AC156" i="11"/>
  <c r="AD156" i="11"/>
  <c r="AB155" i="11"/>
  <c r="AC155" i="11"/>
  <c r="AD155" i="11"/>
  <c r="AB154" i="11"/>
  <c r="AB153" i="11"/>
  <c r="AC153" i="11"/>
  <c r="AD153" i="11"/>
  <c r="AB152" i="11"/>
  <c r="AC152" i="11"/>
  <c r="AD152" i="11"/>
  <c r="AB151" i="11"/>
  <c r="AB150" i="11"/>
  <c r="AB149" i="11"/>
  <c r="AB148" i="11"/>
  <c r="AC148" i="11"/>
  <c r="AB147" i="11"/>
  <c r="AC147" i="11"/>
  <c r="AD147" i="11"/>
  <c r="AB146" i="11"/>
  <c r="AB145" i="11"/>
  <c r="AC145" i="11"/>
  <c r="AD145" i="11"/>
  <c r="AB144" i="11"/>
  <c r="AC144" i="11"/>
  <c r="AD144" i="11"/>
  <c r="AB143" i="11"/>
  <c r="AB142" i="11"/>
  <c r="AB141" i="11"/>
  <c r="AB140" i="11"/>
  <c r="AC140" i="11"/>
  <c r="AD140" i="11"/>
  <c r="AB139" i="11"/>
  <c r="AC139" i="11"/>
  <c r="AD139" i="11"/>
  <c r="AB138" i="11"/>
  <c r="AB137" i="11"/>
  <c r="AC137" i="11"/>
  <c r="AD137" i="11"/>
  <c r="AB136" i="11"/>
  <c r="AC136" i="11"/>
  <c r="AD136" i="11"/>
  <c r="AB135" i="11"/>
  <c r="AB134" i="11"/>
  <c r="AB133" i="11"/>
  <c r="AB132" i="11"/>
  <c r="AB131" i="11"/>
  <c r="AC131" i="11"/>
  <c r="AB130" i="11"/>
  <c r="AB129" i="11"/>
  <c r="AC129" i="11"/>
  <c r="AD129" i="11"/>
  <c r="AB128" i="11"/>
  <c r="AC128" i="11"/>
  <c r="AD128" i="11"/>
  <c r="AB127" i="11"/>
  <c r="AB126" i="11"/>
  <c r="AB125" i="11"/>
  <c r="AB124" i="11"/>
  <c r="AB123" i="11"/>
  <c r="AC123" i="11"/>
  <c r="AD123" i="11"/>
  <c r="AB122" i="11"/>
  <c r="AB121" i="11"/>
  <c r="AC121" i="11"/>
  <c r="AD121" i="11"/>
  <c r="AB120" i="11"/>
  <c r="AC120" i="11"/>
  <c r="AD120" i="11"/>
  <c r="AB119" i="11"/>
  <c r="AB118" i="11"/>
  <c r="AB117" i="11"/>
  <c r="AB116" i="11"/>
  <c r="AC116" i="11"/>
  <c r="AD116" i="11"/>
  <c r="AB114" i="11"/>
  <c r="AC114" i="11"/>
  <c r="AD114" i="11"/>
  <c r="AB113" i="11"/>
  <c r="AB112" i="11"/>
  <c r="AC112" i="11"/>
  <c r="AD112" i="11"/>
  <c r="AB111" i="11"/>
  <c r="AC111" i="11"/>
  <c r="AD111" i="11"/>
  <c r="AB110" i="11"/>
  <c r="AB109" i="11"/>
  <c r="AB108" i="11"/>
  <c r="AB107" i="11"/>
  <c r="AC107" i="11"/>
  <c r="AD107" i="11"/>
  <c r="AB106" i="11"/>
  <c r="AC106" i="11"/>
  <c r="AD106" i="11"/>
  <c r="AB105" i="11"/>
  <c r="AB104" i="11"/>
  <c r="AC104" i="11"/>
  <c r="AD104" i="11"/>
  <c r="AB103" i="11"/>
  <c r="AC103" i="11"/>
  <c r="AD103" i="11"/>
  <c r="AB102" i="11"/>
  <c r="AB101" i="11"/>
  <c r="AB100" i="11"/>
  <c r="AB99" i="11"/>
  <c r="AC99" i="11"/>
  <c r="AB98" i="11"/>
  <c r="AC98" i="11"/>
  <c r="AD98" i="11"/>
  <c r="AB97" i="11"/>
  <c r="AB96" i="11"/>
  <c r="AC96" i="11"/>
  <c r="AD96" i="11"/>
  <c r="AB95" i="11"/>
  <c r="AC95" i="11"/>
  <c r="AD95" i="11"/>
  <c r="AB94" i="11"/>
  <c r="AB93" i="11"/>
  <c r="AB92" i="11"/>
  <c r="AB91" i="11"/>
  <c r="AC91" i="11"/>
  <c r="AD91" i="11"/>
  <c r="AB90" i="11"/>
  <c r="AC90" i="11"/>
  <c r="AB89" i="11"/>
  <c r="AB88" i="11"/>
  <c r="AC88" i="11"/>
  <c r="AD88" i="11"/>
  <c r="AB87" i="11"/>
  <c r="AC87" i="11"/>
  <c r="AD87" i="11"/>
  <c r="AB86" i="11"/>
  <c r="AB85" i="11"/>
  <c r="AB84" i="11"/>
  <c r="AB83" i="11"/>
  <c r="AC83" i="11"/>
  <c r="AB82" i="11"/>
  <c r="AC82" i="11"/>
  <c r="AD82" i="11"/>
  <c r="AB81" i="11"/>
  <c r="AB80" i="11"/>
  <c r="AC80" i="11"/>
  <c r="AD80" i="11"/>
  <c r="AB79" i="11"/>
  <c r="AC79" i="11"/>
  <c r="AD79" i="11"/>
  <c r="AB78" i="11"/>
  <c r="AB77" i="11"/>
  <c r="AB76" i="11"/>
  <c r="AB75" i="11"/>
  <c r="AC75" i="11"/>
  <c r="AD75" i="11"/>
  <c r="AB74" i="11"/>
  <c r="AC74" i="11"/>
  <c r="AD74" i="11"/>
  <c r="AB73" i="11"/>
  <c r="AB72" i="11"/>
  <c r="AC72" i="11"/>
  <c r="AD72" i="11"/>
  <c r="AB71" i="11"/>
  <c r="AC71" i="11"/>
  <c r="AD71" i="11"/>
  <c r="AB70" i="11"/>
  <c r="AB69" i="11"/>
  <c r="AB68" i="11"/>
  <c r="AB67" i="11"/>
  <c r="AB66" i="11"/>
  <c r="AC66" i="11"/>
  <c r="AD66" i="11"/>
  <c r="AB65" i="11"/>
  <c r="AB64" i="11"/>
  <c r="AC64" i="11"/>
  <c r="AD64" i="11"/>
  <c r="AB63" i="11"/>
  <c r="AC63" i="11"/>
  <c r="AD63" i="11"/>
  <c r="AB62" i="11"/>
  <c r="AB61" i="11"/>
  <c r="AB60" i="11"/>
  <c r="AB58" i="11"/>
  <c r="AC58" i="11"/>
  <c r="AD58" i="11"/>
  <c r="AB57" i="11"/>
  <c r="AC57" i="11"/>
  <c r="AD57" i="11"/>
  <c r="AB56" i="11"/>
  <c r="AB55" i="11"/>
  <c r="AC55" i="11"/>
  <c r="AD55" i="11"/>
  <c r="AB54" i="11"/>
  <c r="AC54" i="11"/>
  <c r="AD54" i="11"/>
  <c r="AB53" i="11"/>
  <c r="AB52" i="11"/>
  <c r="AB51" i="11"/>
  <c r="AB50" i="11"/>
  <c r="AC50" i="11"/>
  <c r="AD50" i="11"/>
  <c r="AB49" i="11"/>
  <c r="AC49" i="11"/>
  <c r="AD49" i="11"/>
  <c r="AB48" i="11"/>
  <c r="AB47" i="11"/>
  <c r="AC47" i="11"/>
  <c r="AD47" i="11"/>
  <c r="AB46" i="11"/>
  <c r="AC46" i="11"/>
  <c r="AD46" i="11"/>
  <c r="AB45" i="11"/>
  <c r="AB44" i="11"/>
  <c r="AB43" i="11"/>
  <c r="AB42" i="11"/>
  <c r="AB41" i="11"/>
  <c r="AC41" i="11"/>
  <c r="AD41" i="11"/>
  <c r="AB40" i="11"/>
  <c r="AB39" i="11"/>
  <c r="AC39" i="11"/>
  <c r="AD39" i="11"/>
  <c r="AB38" i="11"/>
  <c r="AC38" i="11"/>
  <c r="AD38" i="11"/>
  <c r="AB37" i="11"/>
  <c r="AB36" i="11"/>
  <c r="AB35" i="11"/>
  <c r="AB34" i="11"/>
  <c r="AC34" i="11"/>
  <c r="AB33" i="11"/>
  <c r="AC33" i="11"/>
  <c r="AD33" i="11"/>
  <c r="AB32" i="11"/>
  <c r="AB31" i="11"/>
  <c r="AC31" i="11"/>
  <c r="AD31" i="11"/>
  <c r="AB30" i="11"/>
  <c r="AC30" i="11"/>
  <c r="AD30" i="11"/>
  <c r="AB29" i="11"/>
  <c r="AB28" i="11"/>
  <c r="AB27" i="11"/>
  <c r="AB26" i="11"/>
  <c r="AC26" i="11"/>
  <c r="AD26" i="11"/>
  <c r="AB24" i="11"/>
  <c r="AC24" i="11"/>
  <c r="AD24" i="11"/>
  <c r="AB23" i="11"/>
  <c r="AB22" i="11"/>
  <c r="AC22" i="11"/>
  <c r="AD22" i="11"/>
  <c r="AB21" i="11"/>
  <c r="AC21" i="11"/>
  <c r="AD21" i="11"/>
  <c r="AB20" i="11"/>
  <c r="AB19" i="11"/>
  <c r="AB18" i="11"/>
  <c r="AB17" i="11"/>
  <c r="AC17" i="11"/>
  <c r="AD17" i="11"/>
  <c r="AB16" i="11"/>
  <c r="AC16" i="11"/>
  <c r="AD16" i="11"/>
  <c r="AB15" i="11"/>
  <c r="AB14" i="11"/>
  <c r="AC14" i="11"/>
  <c r="AD14" i="11"/>
  <c r="AB13" i="11"/>
  <c r="AC13" i="11"/>
  <c r="AD13" i="11"/>
  <c r="AB12" i="11"/>
  <c r="AB11" i="11"/>
  <c r="AB586" i="10"/>
  <c r="AB585" i="10"/>
  <c r="AB584" i="10"/>
  <c r="AB583" i="10"/>
  <c r="AB582" i="10"/>
  <c r="AB581" i="10"/>
  <c r="AC581" i="10"/>
  <c r="AD581" i="10"/>
  <c r="AB580" i="10"/>
  <c r="AC580" i="10"/>
  <c r="AD580" i="10"/>
  <c r="AB579" i="10"/>
  <c r="AB578" i="10"/>
  <c r="AB577" i="10"/>
  <c r="AB576" i="10"/>
  <c r="AB575" i="10"/>
  <c r="AB574" i="10"/>
  <c r="AC574" i="10"/>
  <c r="AD574" i="10"/>
  <c r="AB573" i="10"/>
  <c r="AB572" i="10"/>
  <c r="AC572" i="10"/>
  <c r="AD572" i="10"/>
  <c r="AB571" i="10"/>
  <c r="AB570" i="10"/>
  <c r="AB569" i="10"/>
  <c r="AB568" i="10"/>
  <c r="AB567" i="10"/>
  <c r="AB566" i="10"/>
  <c r="AB565" i="10"/>
  <c r="AC565" i="10"/>
  <c r="AD565" i="10"/>
  <c r="AB564" i="10"/>
  <c r="AC564" i="10"/>
  <c r="AD564" i="10"/>
  <c r="AB563" i="10"/>
  <c r="AB562" i="10"/>
  <c r="AB561" i="10"/>
  <c r="AB560" i="10"/>
  <c r="AB558" i="10"/>
  <c r="AB557" i="10"/>
  <c r="AB556" i="10"/>
  <c r="AC556" i="10"/>
  <c r="AD556" i="10"/>
  <c r="AB555" i="10"/>
  <c r="AC555" i="10"/>
  <c r="AD555" i="10"/>
  <c r="AB554" i="10"/>
  <c r="AB553" i="10"/>
  <c r="AB552" i="10"/>
  <c r="AB551" i="10"/>
  <c r="AB550" i="10"/>
  <c r="AB549" i="10"/>
  <c r="AC549" i="10"/>
  <c r="AD549" i="10"/>
  <c r="AB548" i="10"/>
  <c r="AC548" i="10"/>
  <c r="AD548" i="10"/>
  <c r="AB547" i="10"/>
  <c r="AC547" i="10"/>
  <c r="AD547" i="10"/>
  <c r="AB546" i="10"/>
  <c r="AB545" i="10"/>
  <c r="AB544" i="10"/>
  <c r="AB543" i="10"/>
  <c r="AB542" i="10"/>
  <c r="AB541" i="10"/>
  <c r="AC541" i="10"/>
  <c r="AD541" i="10"/>
  <c r="AB540" i="10"/>
  <c r="AC540" i="10"/>
  <c r="AD540" i="10"/>
  <c r="AB539" i="10"/>
  <c r="AC539" i="10"/>
  <c r="AD539" i="10"/>
  <c r="AB538" i="10"/>
  <c r="AB537" i="10"/>
  <c r="AB536" i="10"/>
  <c r="AB535" i="10"/>
  <c r="AB534" i="10"/>
  <c r="AB533" i="10"/>
  <c r="AB532" i="10"/>
  <c r="AC532" i="10"/>
  <c r="AD532" i="10"/>
  <c r="AB531" i="10"/>
  <c r="AC531" i="10"/>
  <c r="AB530" i="10"/>
  <c r="AB529" i="10"/>
  <c r="AB528" i="10"/>
  <c r="AB527" i="10"/>
  <c r="AB526" i="10"/>
  <c r="AB525" i="10"/>
  <c r="AB524" i="10"/>
  <c r="AC524" i="10"/>
  <c r="AD524" i="10"/>
  <c r="AB523" i="10"/>
  <c r="AC523" i="10"/>
  <c r="AD523" i="10"/>
  <c r="AB522" i="10"/>
  <c r="AB520" i="10"/>
  <c r="AB519" i="10"/>
  <c r="AB518" i="10"/>
  <c r="AB517" i="10"/>
  <c r="AB516" i="10"/>
  <c r="AC516" i="10"/>
  <c r="AD516" i="10"/>
  <c r="AB515" i="10"/>
  <c r="AC515" i="10"/>
  <c r="AD515" i="10"/>
  <c r="AB514" i="10"/>
  <c r="AC514" i="10"/>
  <c r="AD514" i="10"/>
  <c r="AB513" i="10"/>
  <c r="AB512" i="10"/>
  <c r="AB511" i="10"/>
  <c r="AB510" i="10"/>
  <c r="AB509" i="10"/>
  <c r="AB508" i="10"/>
  <c r="AC508" i="10"/>
  <c r="AD508" i="10"/>
  <c r="AB507" i="10"/>
  <c r="AC507" i="10"/>
  <c r="AD507" i="10"/>
  <c r="AB506" i="10"/>
  <c r="AC506" i="10"/>
  <c r="AD506" i="10"/>
  <c r="AB505" i="10"/>
  <c r="AB504" i="10"/>
  <c r="AB503" i="10"/>
  <c r="AB502" i="10"/>
  <c r="AB501" i="10"/>
  <c r="AB500" i="10"/>
  <c r="AC500" i="10"/>
  <c r="AD500" i="10"/>
  <c r="AB499" i="10"/>
  <c r="AC499" i="10"/>
  <c r="AD499" i="10"/>
  <c r="AB498" i="10"/>
  <c r="AC498" i="10"/>
  <c r="AD498" i="10"/>
  <c r="AB497" i="10"/>
  <c r="AB496" i="10"/>
  <c r="AB495" i="10"/>
  <c r="AB494" i="10"/>
  <c r="AB493" i="10"/>
  <c r="AB492" i="10"/>
  <c r="AB491" i="10"/>
  <c r="AC491" i="10"/>
  <c r="AD491" i="10"/>
  <c r="AB490" i="10"/>
  <c r="AC490" i="10"/>
  <c r="AD490" i="10"/>
  <c r="AB489" i="10"/>
  <c r="AB488" i="10"/>
  <c r="AB487" i="10"/>
  <c r="AB486" i="10"/>
  <c r="AB485" i="10"/>
  <c r="AB484" i="10"/>
  <c r="AB483" i="10"/>
  <c r="AC483" i="10"/>
  <c r="AD483" i="10"/>
  <c r="AB482" i="10"/>
  <c r="AC482" i="10"/>
  <c r="AD482" i="10"/>
  <c r="AB481" i="10"/>
  <c r="AB480" i="10"/>
  <c r="AB478" i="10"/>
  <c r="AB477" i="10"/>
  <c r="AB476" i="10"/>
  <c r="AB475" i="10"/>
  <c r="AB474" i="10"/>
  <c r="AC474" i="10"/>
  <c r="AD474" i="10"/>
  <c r="AB473" i="10"/>
  <c r="AC473" i="10"/>
  <c r="AD473" i="10"/>
  <c r="AB472" i="10"/>
  <c r="AB471" i="10"/>
  <c r="AB470" i="10"/>
  <c r="AB469" i="10"/>
  <c r="AB468" i="10"/>
  <c r="AB467" i="10"/>
  <c r="AC467" i="10"/>
  <c r="AD467" i="10"/>
  <c r="AB466" i="10"/>
  <c r="AB465" i="10"/>
  <c r="AC465" i="10"/>
  <c r="AD465" i="10"/>
  <c r="AB464" i="10"/>
  <c r="AB463" i="10"/>
  <c r="AB462" i="10"/>
  <c r="AB461" i="10"/>
  <c r="AB460" i="10"/>
  <c r="AB459" i="10"/>
  <c r="AC459" i="10"/>
  <c r="AD459" i="10"/>
  <c r="AB458" i="10"/>
  <c r="AC458" i="10"/>
  <c r="AD458" i="10"/>
  <c r="AB457" i="10"/>
  <c r="AC457" i="10"/>
  <c r="AD457" i="10"/>
  <c r="AB456" i="10"/>
  <c r="AB455" i="10"/>
  <c r="AB454" i="10"/>
  <c r="AB453" i="10"/>
  <c r="AB452" i="10"/>
  <c r="AB451" i="10"/>
  <c r="AC451" i="10"/>
  <c r="AD451" i="10"/>
  <c r="AB450" i="10"/>
  <c r="AC450" i="10"/>
  <c r="AD450" i="10"/>
  <c r="AB449" i="10"/>
  <c r="AC449" i="10"/>
  <c r="AD449" i="10"/>
  <c r="AB448" i="10"/>
  <c r="AB447" i="10"/>
  <c r="AB446" i="10"/>
  <c r="AB445" i="10"/>
  <c r="AB444" i="10"/>
  <c r="AB443" i="10"/>
  <c r="AC443" i="10"/>
  <c r="AD443" i="10"/>
  <c r="AB442" i="10"/>
  <c r="AC442" i="10"/>
  <c r="AD442" i="10"/>
  <c r="AB441" i="10"/>
  <c r="AC441" i="10"/>
  <c r="AD441" i="10"/>
  <c r="AB440" i="10"/>
  <c r="AB439" i="10"/>
  <c r="AB438" i="10"/>
  <c r="AB437" i="10"/>
  <c r="AB436" i="10"/>
  <c r="AB435" i="10"/>
  <c r="AC435" i="10"/>
  <c r="AD435" i="10"/>
  <c r="AB434" i="10"/>
  <c r="AC434" i="10"/>
  <c r="AD434" i="10"/>
  <c r="AB433" i="10"/>
  <c r="AC433" i="10"/>
  <c r="AD433" i="10"/>
  <c r="AB432" i="10"/>
  <c r="AB431" i="10"/>
  <c r="AB430" i="10"/>
  <c r="AB429" i="10"/>
  <c r="AB428" i="10"/>
  <c r="AB427" i="10"/>
  <c r="AC427" i="10"/>
  <c r="AD427" i="10"/>
  <c r="AB426" i="10"/>
  <c r="AC426" i="10"/>
  <c r="AD426" i="10"/>
  <c r="AB425" i="10"/>
  <c r="AC425" i="10"/>
  <c r="AD425" i="10"/>
  <c r="AB424" i="10"/>
  <c r="AB422" i="10"/>
  <c r="AB421" i="10"/>
  <c r="AB420" i="10"/>
  <c r="AB419" i="10"/>
  <c r="AB418" i="10"/>
  <c r="AC418" i="10"/>
  <c r="AD418" i="10"/>
  <c r="AB417" i="10"/>
  <c r="AC417" i="10"/>
  <c r="AD417" i="10"/>
  <c r="AB416" i="10"/>
  <c r="AC416" i="10"/>
  <c r="AD416" i="10"/>
  <c r="AB415" i="10"/>
  <c r="AB414" i="10"/>
  <c r="AB413" i="10"/>
  <c r="AB412" i="10"/>
  <c r="AB411" i="10"/>
  <c r="AB410" i="10"/>
  <c r="AB409" i="10"/>
  <c r="AC409" i="10"/>
  <c r="AD409" i="10"/>
  <c r="AB408" i="10"/>
  <c r="AC408" i="10"/>
  <c r="AB407" i="10"/>
  <c r="AB406" i="10"/>
  <c r="AB405" i="10"/>
  <c r="AB404" i="10"/>
  <c r="AB403" i="10"/>
  <c r="AB402" i="10"/>
  <c r="AB401" i="10"/>
  <c r="AC401" i="10"/>
  <c r="AD401" i="10"/>
  <c r="AB400" i="10"/>
  <c r="AC400" i="10"/>
  <c r="AD400" i="10"/>
  <c r="AB399" i="10"/>
  <c r="AB398" i="10"/>
  <c r="AB397" i="10"/>
  <c r="AB396" i="10"/>
  <c r="AB394" i="10"/>
  <c r="AB393" i="10"/>
  <c r="AB392" i="10"/>
  <c r="AC392" i="10"/>
  <c r="AD392" i="10"/>
  <c r="AB391" i="10"/>
  <c r="AC391" i="10"/>
  <c r="AD391" i="10"/>
  <c r="AB390" i="10"/>
  <c r="AB389" i="10"/>
  <c r="AB388" i="10"/>
  <c r="AB387" i="10"/>
  <c r="AB386" i="10"/>
  <c r="AB385" i="10"/>
  <c r="AC385" i="10"/>
  <c r="AD385" i="10"/>
  <c r="AB384" i="10"/>
  <c r="AB383" i="10"/>
  <c r="AC383" i="10"/>
  <c r="AD383" i="10"/>
  <c r="AB382" i="10"/>
  <c r="AB381" i="10"/>
  <c r="AB380" i="10"/>
  <c r="AB379" i="10"/>
  <c r="AB378" i="10"/>
  <c r="AB377" i="10"/>
  <c r="AC377" i="10"/>
  <c r="AD377" i="10"/>
  <c r="AB376" i="10"/>
  <c r="AC376" i="10"/>
  <c r="AD376" i="10"/>
  <c r="AB374" i="10"/>
  <c r="AC374" i="10"/>
  <c r="AD374" i="10"/>
  <c r="AB373" i="10"/>
  <c r="AB372" i="10"/>
  <c r="AB371" i="10"/>
  <c r="AB370" i="10"/>
  <c r="AB369" i="10"/>
  <c r="AB367" i="10"/>
  <c r="AB366" i="10"/>
  <c r="AC366" i="10"/>
  <c r="AD366" i="10"/>
  <c r="AB365" i="10"/>
  <c r="AC365" i="10"/>
  <c r="AD365" i="10"/>
  <c r="AB364" i="10"/>
  <c r="AB363" i="10"/>
  <c r="AB362" i="10"/>
  <c r="AB361" i="10"/>
  <c r="AB360" i="10"/>
  <c r="AB359" i="10"/>
  <c r="AC359" i="10"/>
  <c r="AD359" i="10"/>
  <c r="AB358" i="10"/>
  <c r="AB357" i="10"/>
  <c r="AC357" i="10"/>
  <c r="AD357" i="10"/>
  <c r="AB356" i="10"/>
  <c r="AB355" i="10"/>
  <c r="AB354" i="10"/>
  <c r="AB353" i="10"/>
  <c r="AB352" i="10"/>
  <c r="AB351" i="10"/>
  <c r="AC351" i="10"/>
  <c r="AD351" i="10"/>
  <c r="AB350" i="10"/>
  <c r="AC350" i="10"/>
  <c r="AD350" i="10"/>
  <c r="AB349" i="10"/>
  <c r="AC349" i="10"/>
  <c r="AD349" i="10"/>
  <c r="AB348" i="10"/>
  <c r="AB347" i="10"/>
  <c r="AB346" i="10"/>
  <c r="AB345" i="10"/>
  <c r="AB344" i="10"/>
  <c r="AB343" i="10"/>
  <c r="AC343" i="10"/>
  <c r="AD343" i="10"/>
  <c r="AB342" i="10"/>
  <c r="AC342" i="10"/>
  <c r="AD342" i="10"/>
  <c r="AB341" i="10"/>
  <c r="AC341" i="10"/>
  <c r="AD341" i="10"/>
  <c r="AB340" i="10"/>
  <c r="AB339" i="10"/>
  <c r="AB338" i="10"/>
  <c r="AB337" i="10"/>
  <c r="AB336" i="10"/>
  <c r="AB334" i="10"/>
  <c r="AC334" i="10"/>
  <c r="AD334" i="10"/>
  <c r="AB333" i="10"/>
  <c r="AC333" i="10"/>
  <c r="AD333" i="10"/>
  <c r="AB332" i="10"/>
  <c r="AC332" i="10"/>
  <c r="AD332" i="10"/>
  <c r="AB331" i="10"/>
  <c r="AB330" i="10"/>
  <c r="AB329" i="10"/>
  <c r="AB328" i="10"/>
  <c r="AB327" i="10"/>
  <c r="AB326" i="10"/>
  <c r="AC326" i="10"/>
  <c r="AD326" i="10"/>
  <c r="AB324" i="10"/>
  <c r="AC324" i="10"/>
  <c r="AD324" i="10"/>
  <c r="AB323" i="10"/>
  <c r="AC323" i="10"/>
  <c r="AD323" i="10"/>
  <c r="AB322" i="10"/>
  <c r="AB321" i="10"/>
  <c r="AB320" i="10"/>
  <c r="AB319" i="10"/>
  <c r="AB318" i="10"/>
  <c r="AB317" i="10"/>
  <c r="AC317" i="10"/>
  <c r="AD317" i="10"/>
  <c r="AB316" i="10"/>
  <c r="AC316" i="10"/>
  <c r="AD316" i="10"/>
  <c r="AB315" i="10"/>
  <c r="AC315" i="10"/>
  <c r="AB314" i="10"/>
  <c r="AB313" i="10"/>
  <c r="AB312" i="10"/>
  <c r="AB311" i="10"/>
  <c r="AB310" i="10"/>
  <c r="AB309" i="10"/>
  <c r="AC309" i="10"/>
  <c r="AD309" i="10"/>
  <c r="AB308" i="10"/>
  <c r="AC308" i="10"/>
  <c r="AD308" i="10"/>
  <c r="AB307" i="10"/>
  <c r="AC307" i="10"/>
  <c r="AD307" i="10"/>
  <c r="AB306" i="10"/>
  <c r="AB305" i="10"/>
  <c r="AB304" i="10"/>
  <c r="AB303" i="10"/>
  <c r="AB302" i="10"/>
  <c r="AB301" i="10"/>
  <c r="AC301" i="10"/>
  <c r="AD301" i="10"/>
  <c r="AB300" i="10"/>
  <c r="AC300" i="10"/>
  <c r="AD300" i="10"/>
  <c r="AB299" i="10"/>
  <c r="AC299" i="10"/>
  <c r="AD299" i="10"/>
  <c r="AB298" i="10"/>
  <c r="AB297" i="10"/>
  <c r="AB296" i="10"/>
  <c r="AB295" i="10"/>
  <c r="AB294" i="10"/>
  <c r="AB293" i="10"/>
  <c r="AB292" i="10"/>
  <c r="AC292" i="10"/>
  <c r="AD292" i="10"/>
  <c r="AB291" i="10"/>
  <c r="AC291" i="10"/>
  <c r="AD291" i="10"/>
  <c r="AB289" i="10"/>
  <c r="AB288" i="10"/>
  <c r="AB287" i="10"/>
  <c r="AB286" i="10"/>
  <c r="AB285" i="10"/>
  <c r="AB284" i="10"/>
  <c r="AB283" i="10"/>
  <c r="AC283" i="10"/>
  <c r="AD283" i="10"/>
  <c r="AB282" i="10"/>
  <c r="AC282" i="10"/>
  <c r="AD282" i="10"/>
  <c r="AB281" i="10"/>
  <c r="AB280" i="10"/>
  <c r="AB279" i="10"/>
  <c r="AB278" i="10"/>
  <c r="AB277" i="10"/>
  <c r="AB276" i="10"/>
  <c r="AB275" i="10"/>
  <c r="AC275" i="10"/>
  <c r="AD275" i="10"/>
  <c r="AB274" i="10"/>
  <c r="AC274" i="10"/>
  <c r="AD274" i="10"/>
  <c r="AB273" i="10"/>
  <c r="AB272" i="10"/>
  <c r="AB271" i="10"/>
  <c r="AB270" i="10"/>
  <c r="AB269" i="10"/>
  <c r="AB268" i="10"/>
  <c r="AC268" i="10"/>
  <c r="AD268" i="10"/>
  <c r="AB267" i="10"/>
  <c r="AB266" i="10"/>
  <c r="AC266" i="10"/>
  <c r="AD266" i="10"/>
  <c r="AB265" i="10"/>
  <c r="AB264" i="10"/>
  <c r="AB263" i="10"/>
  <c r="AB262" i="10"/>
  <c r="AB261" i="10"/>
  <c r="AB260" i="10"/>
  <c r="AC260" i="10"/>
  <c r="AD260" i="10"/>
  <c r="AB259" i="10"/>
  <c r="AC259" i="10"/>
  <c r="AD259" i="10"/>
  <c r="AB258" i="10"/>
  <c r="AC258" i="10"/>
  <c r="AD258" i="10"/>
  <c r="AB257" i="10"/>
  <c r="AB256" i="10"/>
  <c r="AB254" i="10"/>
  <c r="AB253" i="10"/>
  <c r="AB252" i="10"/>
  <c r="AB251" i="10"/>
  <c r="AC251" i="10"/>
  <c r="AD251" i="10"/>
  <c r="AB250" i="10"/>
  <c r="AC250" i="10"/>
  <c r="AD250" i="10"/>
  <c r="AB249" i="10"/>
  <c r="AC249" i="10"/>
  <c r="AD249" i="10"/>
  <c r="AB248" i="10"/>
  <c r="AB247" i="10"/>
  <c r="AB246" i="10"/>
  <c r="AB245" i="10"/>
  <c r="AB244" i="10"/>
  <c r="AB243" i="10"/>
  <c r="AC243" i="10"/>
  <c r="AD243" i="10"/>
  <c r="AB242" i="10"/>
  <c r="AC242" i="10"/>
  <c r="AD242" i="10"/>
  <c r="AB241" i="10"/>
  <c r="AC241" i="10"/>
  <c r="AD241" i="10"/>
  <c r="AB240" i="10"/>
  <c r="AB239" i="10"/>
  <c r="AB238" i="10"/>
  <c r="AB237" i="10"/>
  <c r="AB236" i="10"/>
  <c r="AB235" i="10"/>
  <c r="AC235" i="10"/>
  <c r="AD235" i="10"/>
  <c r="AB234" i="10"/>
  <c r="AC234" i="10"/>
  <c r="AD234" i="10"/>
  <c r="AB233" i="10"/>
  <c r="AC233" i="10"/>
  <c r="AD233" i="10"/>
  <c r="AB232" i="10"/>
  <c r="AB231" i="10"/>
  <c r="AB230" i="10"/>
  <c r="AB229" i="10"/>
  <c r="AB228" i="10"/>
  <c r="AB227" i="10"/>
  <c r="AC227" i="10"/>
  <c r="AD227" i="10"/>
  <c r="AB226" i="10"/>
  <c r="AC226" i="10"/>
  <c r="AD226" i="10"/>
  <c r="AB225" i="10"/>
  <c r="AC225" i="10"/>
  <c r="AD225" i="10"/>
  <c r="AB224" i="10"/>
  <c r="AB223" i="10"/>
  <c r="AB222" i="10"/>
  <c r="AB221" i="10"/>
  <c r="AC221" i="10"/>
  <c r="AD221" i="10"/>
  <c r="AB220" i="10"/>
  <c r="AB219" i="10"/>
  <c r="AB218" i="10"/>
  <c r="AC218" i="10"/>
  <c r="AD218" i="10"/>
  <c r="AB217" i="10"/>
  <c r="AC217" i="10"/>
  <c r="AD217" i="10"/>
  <c r="AB216" i="10"/>
  <c r="AB215" i="10"/>
  <c r="AB214" i="10"/>
  <c r="AB213" i="10"/>
  <c r="AC213" i="10"/>
  <c r="AD213" i="10"/>
  <c r="AB212" i="10"/>
  <c r="AB211" i="10"/>
  <c r="AC211" i="10"/>
  <c r="AD211" i="10"/>
  <c r="AB210" i="10"/>
  <c r="AB209" i="10"/>
  <c r="AC209" i="10"/>
  <c r="AD209" i="10"/>
  <c r="AB208" i="10"/>
  <c r="AB207" i="10"/>
  <c r="AB206" i="10"/>
  <c r="AB205" i="10"/>
  <c r="AC205" i="10"/>
  <c r="AD205" i="10"/>
  <c r="AB204" i="10"/>
  <c r="AB203" i="10"/>
  <c r="AC203" i="10"/>
  <c r="AD203" i="10"/>
  <c r="AB202" i="10"/>
  <c r="AC202" i="10"/>
  <c r="AD202" i="10"/>
  <c r="AB201" i="10"/>
  <c r="AC201" i="10"/>
  <c r="AD201" i="10"/>
  <c r="AB200" i="10"/>
  <c r="AB199" i="10"/>
  <c r="AB198" i="10"/>
  <c r="AB197" i="10"/>
  <c r="AC197" i="10"/>
  <c r="AD197" i="10"/>
  <c r="AB196" i="10"/>
  <c r="AB195" i="10"/>
  <c r="AC195" i="10"/>
  <c r="AD195" i="10"/>
  <c r="AB193" i="10"/>
  <c r="AC193" i="10"/>
  <c r="AD193" i="10"/>
  <c r="AB192" i="10"/>
  <c r="AC192" i="10"/>
  <c r="AB191" i="10"/>
  <c r="AB190" i="10"/>
  <c r="AB189" i="10"/>
  <c r="AB188" i="10"/>
  <c r="AC188" i="10"/>
  <c r="AD188" i="10"/>
  <c r="AB187" i="10"/>
  <c r="AB186" i="10"/>
  <c r="AC186" i="10"/>
  <c r="AD186" i="10"/>
  <c r="AB185" i="10"/>
  <c r="AC185" i="10"/>
  <c r="AD185" i="10"/>
  <c r="AB184" i="10"/>
  <c r="AC184" i="10"/>
  <c r="AD184" i="10"/>
  <c r="AB183" i="10"/>
  <c r="AB182" i="10"/>
  <c r="AB181" i="10"/>
  <c r="AB180" i="10"/>
  <c r="AC180" i="10"/>
  <c r="AD180" i="10"/>
  <c r="AB179" i="10"/>
  <c r="AB178" i="10"/>
  <c r="AB177" i="10"/>
  <c r="AC177" i="10"/>
  <c r="AD177" i="10"/>
  <c r="AB176" i="10"/>
  <c r="AC176" i="10"/>
  <c r="AD176" i="10"/>
  <c r="AB175" i="10"/>
  <c r="AB174" i="10"/>
  <c r="AB173" i="10"/>
  <c r="AB172" i="10"/>
  <c r="AC172" i="10"/>
  <c r="AD172" i="10"/>
  <c r="AB171" i="10"/>
  <c r="AB170" i="10"/>
  <c r="AC170" i="10"/>
  <c r="AD170" i="10"/>
  <c r="AB169" i="10"/>
  <c r="AB168" i="10"/>
  <c r="AC168" i="10"/>
  <c r="AD168" i="10"/>
  <c r="AB167" i="10"/>
  <c r="AB166" i="10"/>
  <c r="AB165" i="10"/>
  <c r="AB164" i="10"/>
  <c r="AC164" i="10"/>
  <c r="AD164" i="10"/>
  <c r="AB163" i="10"/>
  <c r="AB162" i="10"/>
  <c r="AC162" i="10"/>
  <c r="AD162" i="10"/>
  <c r="AB161" i="10"/>
  <c r="AC161" i="10"/>
  <c r="AD161" i="10"/>
  <c r="AB160" i="10"/>
  <c r="AC160" i="10"/>
  <c r="AD160" i="10"/>
  <c r="AB159" i="10"/>
  <c r="AB158" i="10"/>
  <c r="AB156" i="10"/>
  <c r="AB155" i="10"/>
  <c r="AC155" i="10"/>
  <c r="AD155" i="10"/>
  <c r="AB154" i="10"/>
  <c r="AB153" i="10"/>
  <c r="AC153" i="10"/>
  <c r="AD153" i="10"/>
  <c r="AB152" i="10"/>
  <c r="AC152" i="10"/>
  <c r="AD152" i="10"/>
  <c r="AB151" i="10"/>
  <c r="AC151" i="10"/>
  <c r="AD151" i="10"/>
  <c r="AB150" i="10"/>
  <c r="AB149" i="10"/>
  <c r="AB148" i="10"/>
  <c r="AB147" i="10"/>
  <c r="AC147" i="10"/>
  <c r="AD147" i="10"/>
  <c r="AB146" i="10"/>
  <c r="AB145" i="10"/>
  <c r="AC145" i="10"/>
  <c r="AD145" i="10"/>
  <c r="AB144" i="10"/>
  <c r="AC144" i="10"/>
  <c r="AD144" i="10"/>
  <c r="AB143" i="10"/>
  <c r="AC143" i="10"/>
  <c r="AD143" i="10"/>
  <c r="AB142" i="10"/>
  <c r="AB141" i="10"/>
  <c r="AB140" i="10"/>
  <c r="AB139" i="10"/>
  <c r="AC139" i="10"/>
  <c r="AD139" i="10"/>
  <c r="AB138" i="10"/>
  <c r="AB137" i="10"/>
  <c r="AB136" i="10"/>
  <c r="AC136" i="10"/>
  <c r="AD136" i="10"/>
  <c r="AB135" i="10"/>
  <c r="AC135" i="10"/>
  <c r="AB134" i="10"/>
  <c r="AB133" i="10"/>
  <c r="AB132" i="10"/>
  <c r="AB131" i="10"/>
  <c r="AC131" i="10"/>
  <c r="AD131" i="10"/>
  <c r="AB130" i="10"/>
  <c r="AB129" i="10"/>
  <c r="AC129" i="10"/>
  <c r="AD129" i="10"/>
  <c r="AB128" i="10"/>
  <c r="AC128" i="10"/>
  <c r="AD128" i="10"/>
  <c r="AB127" i="10"/>
  <c r="AC127" i="10"/>
  <c r="AD127" i="10"/>
  <c r="AB126" i="10"/>
  <c r="AB125" i="10"/>
  <c r="AB124" i="10"/>
  <c r="AB123" i="10"/>
  <c r="AC123" i="10"/>
  <c r="AD123" i="10"/>
  <c r="AB122" i="10"/>
  <c r="AB121" i="10"/>
  <c r="AC121" i="10"/>
  <c r="AD121" i="10"/>
  <c r="AB120" i="10"/>
  <c r="AC120" i="10"/>
  <c r="AD120" i="10"/>
  <c r="AB119" i="10"/>
  <c r="AC119" i="10"/>
  <c r="AD119" i="10"/>
  <c r="AB118" i="10"/>
  <c r="AB117" i="10"/>
  <c r="AB116" i="10"/>
  <c r="AB114" i="10"/>
  <c r="AC114" i="10"/>
  <c r="AD114" i="10"/>
  <c r="AB113" i="10"/>
  <c r="AB112" i="10"/>
  <c r="AC112" i="10"/>
  <c r="AD112" i="10"/>
  <c r="AB111" i="10"/>
  <c r="AC111" i="10"/>
  <c r="AD111" i="10"/>
  <c r="AB110" i="10"/>
  <c r="AC110" i="10"/>
  <c r="AD110" i="10"/>
  <c r="AB109" i="10"/>
  <c r="AB108" i="10"/>
  <c r="AB107" i="10"/>
  <c r="AB106" i="10"/>
  <c r="AC106" i="10"/>
  <c r="AD106" i="10"/>
  <c r="AB105" i="10"/>
  <c r="AB104" i="10"/>
  <c r="AB103" i="10"/>
  <c r="AC103" i="10"/>
  <c r="AD103" i="10"/>
  <c r="AB102" i="10"/>
  <c r="AC102" i="10"/>
  <c r="AD102" i="10"/>
  <c r="AB101" i="10"/>
  <c r="AB100" i="10"/>
  <c r="AB99" i="10"/>
  <c r="AB98" i="10"/>
  <c r="AC98" i="10"/>
  <c r="AD98" i="10"/>
  <c r="AB97" i="10"/>
  <c r="AB96" i="10"/>
  <c r="AC96" i="10"/>
  <c r="AD96" i="10"/>
  <c r="AB95" i="10"/>
  <c r="AB94" i="10"/>
  <c r="AC94" i="10"/>
  <c r="AD94" i="10"/>
  <c r="AB93" i="10"/>
  <c r="AB92" i="10"/>
  <c r="AB91" i="10"/>
  <c r="AB90" i="10"/>
  <c r="AC90" i="10"/>
  <c r="AD90" i="10"/>
  <c r="AB89" i="10"/>
  <c r="AB88" i="10"/>
  <c r="AC88" i="10"/>
  <c r="AD88" i="10"/>
  <c r="AB87" i="10"/>
  <c r="AC87" i="10"/>
  <c r="AD87" i="10"/>
  <c r="AB86" i="10"/>
  <c r="AC86" i="10"/>
  <c r="AD86" i="10"/>
  <c r="AB85" i="10"/>
  <c r="AB84" i="10"/>
  <c r="AB83" i="10"/>
  <c r="AB82" i="10"/>
  <c r="AC82" i="10"/>
  <c r="AD82" i="10"/>
  <c r="AB81" i="10"/>
  <c r="AB80" i="10"/>
  <c r="AC80" i="10"/>
  <c r="AD80" i="10"/>
  <c r="AB79" i="10"/>
  <c r="AC79" i="10"/>
  <c r="AD79" i="10"/>
  <c r="AB78" i="10"/>
  <c r="AC78" i="10"/>
  <c r="AD78" i="10"/>
  <c r="AB77" i="10"/>
  <c r="AB76" i="10"/>
  <c r="AB75" i="10"/>
  <c r="AB74" i="10"/>
  <c r="AC74" i="10"/>
  <c r="AB73" i="10"/>
  <c r="AB72" i="10"/>
  <c r="AC72" i="10"/>
  <c r="AD72" i="10"/>
  <c r="AB71" i="10"/>
  <c r="AC71" i="10"/>
  <c r="AD71" i="10"/>
  <c r="AB70" i="10"/>
  <c r="AC70" i="10"/>
  <c r="AD70" i="10"/>
  <c r="AB69" i="10"/>
  <c r="AB68" i="10"/>
  <c r="AB67" i="10"/>
  <c r="AB66" i="10"/>
  <c r="AC66" i="10"/>
  <c r="AB65" i="10"/>
  <c r="AB64" i="10"/>
  <c r="AB63" i="10"/>
  <c r="AC63" i="10"/>
  <c r="AD63" i="10"/>
  <c r="AB62" i="10"/>
  <c r="AC62" i="10"/>
  <c r="AD62" i="10"/>
  <c r="AB61" i="10"/>
  <c r="AB60" i="10"/>
  <c r="AB58" i="10"/>
  <c r="AB57" i="10"/>
  <c r="AC57" i="10"/>
  <c r="AD57" i="10"/>
  <c r="AB56" i="10"/>
  <c r="AB55" i="10"/>
  <c r="AC55" i="10"/>
  <c r="AD55" i="10"/>
  <c r="AB54" i="10"/>
  <c r="AB53" i="10"/>
  <c r="AC53" i="10"/>
  <c r="AD53" i="10"/>
  <c r="AB52" i="10"/>
  <c r="AB51" i="10"/>
  <c r="AB50" i="10"/>
  <c r="AB49" i="10"/>
  <c r="AC49" i="10"/>
  <c r="AD49" i="10"/>
  <c r="AB48" i="10"/>
  <c r="AB47" i="10"/>
  <c r="AC47" i="10"/>
  <c r="AD47" i="10"/>
  <c r="AB46" i="10"/>
  <c r="AC46" i="10"/>
  <c r="AD46" i="10"/>
  <c r="AB45" i="10"/>
  <c r="AC45" i="10"/>
  <c r="AD45" i="10"/>
  <c r="AB44" i="10"/>
  <c r="AB43" i="10"/>
  <c r="AB42" i="10"/>
  <c r="AB41" i="10"/>
  <c r="AC41" i="10"/>
  <c r="AD41" i="10"/>
  <c r="AB40" i="10"/>
  <c r="AB39" i="10"/>
  <c r="AC39" i="10"/>
  <c r="AD39" i="10"/>
  <c r="AB38" i="10"/>
  <c r="AC38" i="10"/>
  <c r="AD38" i="10"/>
  <c r="AB37" i="10"/>
  <c r="AC37" i="10"/>
  <c r="AD37" i="10"/>
  <c r="AB36" i="10"/>
  <c r="AB35" i="10"/>
  <c r="AB34" i="10"/>
  <c r="AB33" i="10"/>
  <c r="AC33" i="10"/>
  <c r="AD33" i="10"/>
  <c r="AB32" i="10"/>
  <c r="AB31" i="10"/>
  <c r="AB30" i="10"/>
  <c r="AC30" i="10"/>
  <c r="AD30" i="10"/>
  <c r="AB29" i="10"/>
  <c r="AC29" i="10"/>
  <c r="AD29" i="10"/>
  <c r="AB28" i="10"/>
  <c r="AB27" i="10"/>
  <c r="AB26" i="10"/>
  <c r="AB24" i="10"/>
  <c r="AC24" i="10"/>
  <c r="AD24" i="10"/>
  <c r="AB23" i="10"/>
  <c r="AB22" i="10"/>
  <c r="AB21" i="10"/>
  <c r="AC21" i="10"/>
  <c r="AD21" i="10"/>
  <c r="AB20" i="10"/>
  <c r="AC20" i="10"/>
  <c r="AD20" i="10"/>
  <c r="AB19" i="10"/>
  <c r="AB18" i="10"/>
  <c r="AB17" i="10"/>
  <c r="AB16" i="10"/>
  <c r="AC16" i="10"/>
  <c r="AD16" i="10"/>
  <c r="AB15" i="10"/>
  <c r="AB14" i="10"/>
  <c r="AC14" i="10"/>
  <c r="AD14" i="10"/>
  <c r="AB13" i="10"/>
  <c r="AB12" i="10"/>
  <c r="AC12" i="10"/>
  <c r="AB11" i="10"/>
  <c r="AB586" i="7"/>
  <c r="AB585" i="7"/>
  <c r="AB584" i="7"/>
  <c r="AB583" i="7"/>
  <c r="AB582" i="7"/>
  <c r="AB581" i="7"/>
  <c r="AC581" i="7"/>
  <c r="AD581" i="7"/>
  <c r="AB580" i="7"/>
  <c r="AC580" i="7"/>
  <c r="AD580" i="7"/>
  <c r="AB579" i="7"/>
  <c r="AB578" i="7"/>
  <c r="AB577" i="7"/>
  <c r="AB576" i="7"/>
  <c r="AB575" i="7"/>
  <c r="AB574" i="7"/>
  <c r="AB573" i="7"/>
  <c r="AC573" i="7"/>
  <c r="AD573" i="7"/>
  <c r="AB572" i="7"/>
  <c r="AC572" i="7"/>
  <c r="AD572" i="7"/>
  <c r="AB571" i="7"/>
  <c r="AB570" i="7"/>
  <c r="AB569" i="7"/>
  <c r="AB568" i="7"/>
  <c r="AB567" i="7"/>
  <c r="AB566" i="7"/>
  <c r="AB565" i="7"/>
  <c r="AC565" i="7"/>
  <c r="AB564" i="7"/>
  <c r="AC564" i="7"/>
  <c r="AD564" i="7"/>
  <c r="AB563" i="7"/>
  <c r="AB562" i="7"/>
  <c r="AB561" i="7"/>
  <c r="AB560" i="7"/>
  <c r="AB558" i="7"/>
  <c r="AB557" i="7"/>
  <c r="AB556" i="7"/>
  <c r="AC556" i="7"/>
  <c r="AD556" i="7"/>
  <c r="AB555" i="7"/>
  <c r="AC555" i="7"/>
  <c r="AD555" i="7"/>
  <c r="AB554" i="7"/>
  <c r="AB553" i="7"/>
  <c r="AB552" i="7"/>
  <c r="AB551" i="7"/>
  <c r="AB550" i="7"/>
  <c r="AB549" i="7"/>
  <c r="AB548" i="7"/>
  <c r="AC548" i="7"/>
  <c r="AB547" i="7"/>
  <c r="AC547" i="7"/>
  <c r="AD547" i="7"/>
  <c r="AB546" i="7"/>
  <c r="AB545" i="7"/>
  <c r="AB544" i="7"/>
  <c r="AB543" i="7"/>
  <c r="AB542" i="7"/>
  <c r="AB541" i="7"/>
  <c r="AB540" i="7"/>
  <c r="AC540" i="7"/>
  <c r="AD540" i="7"/>
  <c r="AB539" i="7"/>
  <c r="AC539" i="7"/>
  <c r="AD539" i="7"/>
  <c r="AB538" i="7"/>
  <c r="AB537" i="7"/>
  <c r="AB536" i="7"/>
  <c r="AB535" i="7"/>
  <c r="AB534" i="7"/>
  <c r="AB533" i="7"/>
  <c r="AB532" i="7"/>
  <c r="AC532" i="7"/>
  <c r="AD532" i="7"/>
  <c r="AB531" i="7"/>
  <c r="AC531" i="7"/>
  <c r="AD531" i="7"/>
  <c r="AB530" i="7"/>
  <c r="AB529" i="7"/>
  <c r="AB528" i="7"/>
  <c r="AB527" i="7"/>
  <c r="AB526" i="7"/>
  <c r="AB525" i="7"/>
  <c r="AB524" i="7"/>
  <c r="AC524" i="7"/>
  <c r="AD524" i="7"/>
  <c r="AB523" i="7"/>
  <c r="AC523" i="7"/>
  <c r="AD523" i="7"/>
  <c r="AB522" i="7"/>
  <c r="AB520" i="7"/>
  <c r="AB519" i="7"/>
  <c r="AB518" i="7"/>
  <c r="AB517" i="7"/>
  <c r="AB516" i="7"/>
  <c r="AB515" i="7"/>
  <c r="AC515" i="7"/>
  <c r="AD515" i="7"/>
  <c r="AB514" i="7"/>
  <c r="AC514" i="7"/>
  <c r="AD514" i="7"/>
  <c r="AB513" i="7"/>
  <c r="AB512" i="7"/>
  <c r="AB511" i="7"/>
  <c r="AB510" i="7"/>
  <c r="AB509" i="7"/>
  <c r="AB508" i="7"/>
  <c r="AB507" i="7"/>
  <c r="AC507" i="7"/>
  <c r="AD507" i="7"/>
  <c r="AB506" i="7"/>
  <c r="AC506" i="7"/>
  <c r="AD506" i="7"/>
  <c r="AB505" i="7"/>
  <c r="AB504" i="7"/>
  <c r="AB503" i="7"/>
  <c r="AB502" i="7"/>
  <c r="AB501" i="7"/>
  <c r="AB500" i="7"/>
  <c r="AB499" i="7"/>
  <c r="AC499" i="7"/>
  <c r="AD499" i="7"/>
  <c r="AB498" i="7"/>
  <c r="AC498" i="7"/>
  <c r="AD498" i="7"/>
  <c r="AB497" i="7"/>
  <c r="AB496" i="7"/>
  <c r="AB495" i="7"/>
  <c r="AB494" i="7"/>
  <c r="AB493" i="7"/>
  <c r="AB492" i="7"/>
  <c r="AB491" i="7"/>
  <c r="AC491" i="7"/>
  <c r="AD491" i="7"/>
  <c r="AB490" i="7"/>
  <c r="AC490" i="7"/>
  <c r="AD490" i="7"/>
  <c r="AB489" i="7"/>
  <c r="AB488" i="7"/>
  <c r="AB487" i="7"/>
  <c r="AB486" i="7"/>
  <c r="AB485" i="7"/>
  <c r="AB484" i="7"/>
  <c r="AB483" i="7"/>
  <c r="AC483" i="7"/>
  <c r="AD483" i="7"/>
  <c r="AB482" i="7"/>
  <c r="AC482" i="7"/>
  <c r="AD482" i="7"/>
  <c r="AB481" i="7"/>
  <c r="AB480" i="7"/>
  <c r="AB478" i="7"/>
  <c r="AB477" i="7"/>
  <c r="AB476" i="7"/>
  <c r="AB475" i="7"/>
  <c r="AB474" i="7"/>
  <c r="AC474" i="7"/>
  <c r="AD474" i="7"/>
  <c r="AB473" i="7"/>
  <c r="AC473" i="7"/>
  <c r="AD473" i="7"/>
  <c r="AB472" i="7"/>
  <c r="AB471" i="7"/>
  <c r="AB470" i="7"/>
  <c r="AB469" i="7"/>
  <c r="AB468" i="7"/>
  <c r="AB467" i="7"/>
  <c r="AB466" i="7"/>
  <c r="AC466" i="7"/>
  <c r="AD466" i="7"/>
  <c r="AB465" i="7"/>
  <c r="AC465" i="7"/>
  <c r="AD465" i="7"/>
  <c r="AB464" i="7"/>
  <c r="AB463" i="7"/>
  <c r="AB462" i="7"/>
  <c r="AB461" i="7"/>
  <c r="AB460" i="7"/>
  <c r="AB459" i="7"/>
  <c r="AB458" i="7"/>
  <c r="AC458" i="7"/>
  <c r="AD458" i="7"/>
  <c r="AB457" i="7"/>
  <c r="AC457" i="7"/>
  <c r="AD457" i="7"/>
  <c r="AB456" i="7"/>
  <c r="AB455" i="7"/>
  <c r="AB454" i="7"/>
  <c r="AB453" i="7"/>
  <c r="AB452" i="7"/>
  <c r="AB451" i="7"/>
  <c r="AB450" i="7"/>
  <c r="AC450" i="7"/>
  <c r="AD450" i="7"/>
  <c r="AB449" i="7"/>
  <c r="AC449" i="7"/>
  <c r="AD449" i="7"/>
  <c r="AB448" i="7"/>
  <c r="AB447" i="7"/>
  <c r="AB446" i="7"/>
  <c r="AB445" i="7"/>
  <c r="AB444" i="7"/>
  <c r="AB443" i="7"/>
  <c r="AB442" i="7"/>
  <c r="AC442" i="7"/>
  <c r="AD442" i="7"/>
  <c r="AB441" i="7"/>
  <c r="AC441" i="7"/>
  <c r="AD441" i="7"/>
  <c r="AB440" i="7"/>
  <c r="AB439" i="7"/>
  <c r="AB438" i="7"/>
  <c r="AB437" i="7"/>
  <c r="AB436" i="7"/>
  <c r="AB435" i="7"/>
  <c r="AB434" i="7"/>
  <c r="AC434" i="7"/>
  <c r="AD434" i="7"/>
  <c r="AB433" i="7"/>
  <c r="AC433" i="7"/>
  <c r="AD433" i="7"/>
  <c r="AB432" i="7"/>
  <c r="AB431" i="7"/>
  <c r="AB430" i="7"/>
  <c r="AB429" i="7"/>
  <c r="AB428" i="7"/>
  <c r="AB427" i="7"/>
  <c r="AB426" i="7"/>
  <c r="AC426" i="7"/>
  <c r="AD426" i="7"/>
  <c r="AB425" i="7"/>
  <c r="AC425" i="7"/>
  <c r="AD425" i="7"/>
  <c r="AB424" i="7"/>
  <c r="AB422" i="7"/>
  <c r="AB421" i="7"/>
  <c r="AB420" i="7"/>
  <c r="AB419" i="7"/>
  <c r="AB418" i="7"/>
  <c r="AB417" i="7"/>
  <c r="AC417" i="7"/>
  <c r="AD417" i="7"/>
  <c r="AB416" i="7"/>
  <c r="AC416" i="7"/>
  <c r="AD416" i="7"/>
  <c r="AB415" i="7"/>
  <c r="AB414" i="7"/>
  <c r="AB413" i="7"/>
  <c r="AB412" i="7"/>
  <c r="AB411" i="7"/>
  <c r="AB410" i="7"/>
  <c r="AB409" i="7"/>
  <c r="AC409" i="7"/>
  <c r="AD409" i="7"/>
  <c r="AB408" i="7"/>
  <c r="AC408" i="7"/>
  <c r="AD408" i="7"/>
  <c r="AB407" i="7"/>
  <c r="AB406" i="7"/>
  <c r="AB405" i="7"/>
  <c r="AB404" i="7"/>
  <c r="AB403" i="7"/>
  <c r="AB402" i="7"/>
  <c r="AB401" i="7"/>
  <c r="AC401" i="7"/>
  <c r="AD401" i="7"/>
  <c r="AB400" i="7"/>
  <c r="AC400" i="7"/>
  <c r="AD400" i="7"/>
  <c r="AB399" i="7"/>
  <c r="AB398" i="7"/>
  <c r="AB397" i="7"/>
  <c r="AB396" i="7"/>
  <c r="AB394" i="7"/>
  <c r="AB393" i="7"/>
  <c r="AB392" i="7"/>
  <c r="AC392" i="7"/>
  <c r="AD392" i="7"/>
  <c r="AB391" i="7"/>
  <c r="AC391" i="7"/>
  <c r="AD391" i="7"/>
  <c r="AB390" i="7"/>
  <c r="AB389" i="7"/>
  <c r="AB388" i="7"/>
  <c r="AB387" i="7"/>
  <c r="AB386" i="7"/>
  <c r="AB385" i="7"/>
  <c r="AB384" i="7"/>
  <c r="AC384" i="7"/>
  <c r="AD384" i="7"/>
  <c r="AB383" i="7"/>
  <c r="AC383" i="7"/>
  <c r="AD383" i="7"/>
  <c r="AB382" i="7"/>
  <c r="AB381" i="7"/>
  <c r="AB380" i="7"/>
  <c r="AB379" i="7"/>
  <c r="AB378" i="7"/>
  <c r="AB377" i="7"/>
  <c r="AB376" i="7"/>
  <c r="AC376" i="7"/>
  <c r="AD376" i="7"/>
  <c r="AB374" i="7"/>
  <c r="AC374" i="7"/>
  <c r="AD374" i="7"/>
  <c r="AB373" i="7"/>
  <c r="AB372" i="7"/>
  <c r="AB371" i="7"/>
  <c r="AB370" i="7"/>
  <c r="AB369" i="7"/>
  <c r="AB367" i="7"/>
  <c r="AB366" i="7"/>
  <c r="AC366" i="7"/>
  <c r="AD366" i="7"/>
  <c r="AB365" i="7"/>
  <c r="AC365" i="7"/>
  <c r="AD365" i="7"/>
  <c r="AB364" i="7"/>
  <c r="AB363" i="7"/>
  <c r="AB362" i="7"/>
  <c r="AB361" i="7"/>
  <c r="AB360" i="7"/>
  <c r="AB359" i="7"/>
  <c r="AB358" i="7"/>
  <c r="AC358" i="7"/>
  <c r="AD358" i="7"/>
  <c r="AB357" i="7"/>
  <c r="AC357" i="7"/>
  <c r="AD357" i="7"/>
  <c r="AB356" i="7"/>
  <c r="AB355" i="7"/>
  <c r="AB354" i="7"/>
  <c r="AB353" i="7"/>
  <c r="AB352" i="7"/>
  <c r="AB351" i="7"/>
  <c r="AB350" i="7"/>
  <c r="AC350" i="7"/>
  <c r="AD350" i="7"/>
  <c r="AB349" i="7"/>
  <c r="AC349" i="7"/>
  <c r="AD349" i="7"/>
  <c r="AB348" i="7"/>
  <c r="AB347" i="7"/>
  <c r="AB346" i="7"/>
  <c r="AB345" i="7"/>
  <c r="AB344" i="7"/>
  <c r="AB343" i="7"/>
  <c r="AB342" i="7"/>
  <c r="AC342" i="7"/>
  <c r="AD342" i="7"/>
  <c r="AB341" i="7"/>
  <c r="AC341" i="7"/>
  <c r="AD341" i="7"/>
  <c r="AB340" i="7"/>
  <c r="AB339" i="7"/>
  <c r="AB338" i="7"/>
  <c r="AB337" i="7"/>
  <c r="AB336" i="7"/>
  <c r="AB334" i="7"/>
  <c r="AB333" i="7"/>
  <c r="AC333" i="7"/>
  <c r="AD333" i="7"/>
  <c r="AB332" i="7"/>
  <c r="AC332" i="7"/>
  <c r="AD332" i="7"/>
  <c r="AB331" i="7"/>
  <c r="AB330" i="7"/>
  <c r="AB329" i="7"/>
  <c r="AB328" i="7"/>
  <c r="AB327" i="7"/>
  <c r="AB326" i="7"/>
  <c r="AB324" i="7"/>
  <c r="AC324" i="7"/>
  <c r="AD324" i="7"/>
  <c r="AB323" i="7"/>
  <c r="AC323" i="7"/>
  <c r="AD323" i="7"/>
  <c r="AB322" i="7"/>
  <c r="AB321" i="7"/>
  <c r="AB320" i="7"/>
  <c r="AB319" i="7"/>
  <c r="AB318" i="7"/>
  <c r="AB317" i="7"/>
  <c r="AB316" i="7"/>
  <c r="AC316" i="7"/>
  <c r="AD316" i="7"/>
  <c r="AB315" i="7"/>
  <c r="AC315" i="7"/>
  <c r="AD315" i="7"/>
  <c r="AB314" i="7"/>
  <c r="AB313" i="7"/>
  <c r="AB312" i="7"/>
  <c r="AB311" i="7"/>
  <c r="AB310" i="7"/>
  <c r="AB309" i="7"/>
  <c r="AB308" i="7"/>
  <c r="AC308" i="7"/>
  <c r="AD308" i="7"/>
  <c r="AB307" i="7"/>
  <c r="AC307" i="7"/>
  <c r="AD307" i="7"/>
  <c r="AB306" i="7"/>
  <c r="AB305" i="7"/>
  <c r="AB304" i="7"/>
  <c r="AB303" i="7"/>
  <c r="AB302" i="7"/>
  <c r="AB301" i="7"/>
  <c r="AB300" i="7"/>
  <c r="AC300" i="7"/>
  <c r="AD300" i="7"/>
  <c r="AB299" i="7"/>
  <c r="AC299" i="7"/>
  <c r="AD299" i="7"/>
  <c r="AB298" i="7"/>
  <c r="AB297" i="7"/>
  <c r="AB296" i="7"/>
  <c r="AB295" i="7"/>
  <c r="AB294" i="7"/>
  <c r="AB293" i="7"/>
  <c r="AB292" i="7"/>
  <c r="AC292" i="7"/>
  <c r="AD292" i="7"/>
  <c r="AB291" i="7"/>
  <c r="AC291" i="7"/>
  <c r="AD291" i="7"/>
  <c r="AB289" i="7"/>
  <c r="AB288" i="7"/>
  <c r="AB287" i="7"/>
  <c r="AB286" i="7"/>
  <c r="AB285" i="7"/>
  <c r="AB284" i="7"/>
  <c r="AB283" i="7"/>
  <c r="AC283" i="7"/>
  <c r="AD283" i="7"/>
  <c r="AB282" i="7"/>
  <c r="AC282" i="7"/>
  <c r="AD282" i="7"/>
  <c r="AB281" i="7"/>
  <c r="AB280" i="7"/>
  <c r="AB279" i="7"/>
  <c r="AB278" i="7"/>
  <c r="AB277" i="7"/>
  <c r="AB276" i="7"/>
  <c r="AB275" i="7"/>
  <c r="AC275" i="7"/>
  <c r="AD275" i="7"/>
  <c r="AB274" i="7"/>
  <c r="AC274" i="7"/>
  <c r="AD274" i="7"/>
  <c r="AB273" i="7"/>
  <c r="AB272" i="7"/>
  <c r="AB271" i="7"/>
  <c r="AB270" i="7"/>
  <c r="AB269" i="7"/>
  <c r="AB268" i="7"/>
  <c r="AB267" i="7"/>
  <c r="AC267" i="7"/>
  <c r="AD267" i="7"/>
  <c r="AB266" i="7"/>
  <c r="AC266" i="7"/>
  <c r="AD266" i="7"/>
  <c r="AB265" i="7"/>
  <c r="AB264" i="7"/>
  <c r="AB263" i="7"/>
  <c r="AB262" i="7"/>
  <c r="AB261" i="7"/>
  <c r="AB260" i="7"/>
  <c r="AB259" i="7"/>
  <c r="AC259" i="7"/>
  <c r="AD259" i="7"/>
  <c r="AB258" i="7"/>
  <c r="AC258" i="7"/>
  <c r="AD258" i="7"/>
  <c r="AB257" i="7"/>
  <c r="AB256" i="7"/>
  <c r="AB254" i="7"/>
  <c r="AB253" i="7"/>
  <c r="AB252" i="7"/>
  <c r="AB251" i="7"/>
  <c r="AB250" i="7"/>
  <c r="AC250" i="7"/>
  <c r="AD250" i="7"/>
  <c r="AB249" i="7"/>
  <c r="AC249" i="7"/>
  <c r="AD249" i="7"/>
  <c r="AB248" i="7"/>
  <c r="AB247" i="7"/>
  <c r="AB246" i="7"/>
  <c r="AB245" i="7"/>
  <c r="AB244" i="7"/>
  <c r="AB243" i="7"/>
  <c r="AB242" i="7"/>
  <c r="AC242" i="7"/>
  <c r="AD242" i="7"/>
  <c r="AB241" i="7"/>
  <c r="AC241" i="7"/>
  <c r="AD241" i="7"/>
  <c r="AB240" i="7"/>
  <c r="AB239" i="7"/>
  <c r="AB238" i="7"/>
  <c r="AB237" i="7"/>
  <c r="AB236" i="7"/>
  <c r="AB235" i="7"/>
  <c r="AB234" i="7"/>
  <c r="AC234" i="7"/>
  <c r="AD234" i="7"/>
  <c r="AB233" i="7"/>
  <c r="AC233" i="7"/>
  <c r="AD233" i="7"/>
  <c r="AB232" i="7"/>
  <c r="AB231" i="7"/>
  <c r="AB230" i="7"/>
  <c r="AB229" i="7"/>
  <c r="AB228" i="7"/>
  <c r="AB227" i="7"/>
  <c r="AB226" i="7"/>
  <c r="AC226" i="7"/>
  <c r="AB225" i="7"/>
  <c r="AC225" i="7"/>
  <c r="AD225" i="7"/>
  <c r="AB224" i="7"/>
  <c r="AB223" i="7"/>
  <c r="AB222" i="7"/>
  <c r="AB221" i="7"/>
  <c r="AC221" i="7"/>
  <c r="AD221" i="7"/>
  <c r="AB220" i="7"/>
  <c r="AB219" i="7"/>
  <c r="AB218" i="7"/>
  <c r="AC218" i="7"/>
  <c r="AD218" i="7"/>
  <c r="AB217" i="7"/>
  <c r="AC217" i="7"/>
  <c r="AD217" i="7"/>
  <c r="AB216" i="7"/>
  <c r="AB215" i="7"/>
  <c r="AB214" i="7"/>
  <c r="AB213" i="7"/>
  <c r="AC213" i="7"/>
  <c r="AD213" i="7"/>
  <c r="AB212" i="7"/>
  <c r="AB211" i="7"/>
  <c r="AB210" i="7"/>
  <c r="AC210" i="7"/>
  <c r="AD210" i="7"/>
  <c r="AB209" i="7"/>
  <c r="AC209" i="7"/>
  <c r="AD209" i="7"/>
  <c r="AB208" i="7"/>
  <c r="AB207" i="7"/>
  <c r="AB206" i="7"/>
  <c r="AB205" i="7"/>
  <c r="AC205" i="7"/>
  <c r="AD205" i="7"/>
  <c r="AB204" i="7"/>
  <c r="AB203" i="7"/>
  <c r="AB202" i="7"/>
  <c r="AC202" i="7"/>
  <c r="AD202" i="7"/>
  <c r="AB201" i="7"/>
  <c r="AC201" i="7"/>
  <c r="AD201" i="7"/>
  <c r="AB200" i="7"/>
  <c r="AB199" i="7"/>
  <c r="AB198" i="7"/>
  <c r="AB197" i="7"/>
  <c r="AC197" i="7"/>
  <c r="AD197" i="7"/>
  <c r="AB196" i="7"/>
  <c r="AB195" i="7"/>
  <c r="AB193" i="7"/>
  <c r="AC193" i="7"/>
  <c r="AD193" i="7"/>
  <c r="AB192" i="7"/>
  <c r="AC192" i="7"/>
  <c r="AD192" i="7"/>
  <c r="AB191" i="7"/>
  <c r="AB190" i="7"/>
  <c r="AB189" i="7"/>
  <c r="AB188" i="7"/>
  <c r="AC188" i="7"/>
  <c r="AD188" i="7"/>
  <c r="AB187" i="7"/>
  <c r="AB186" i="7"/>
  <c r="AB185" i="7"/>
  <c r="AC185" i="7"/>
  <c r="AD185" i="7"/>
  <c r="AB184" i="7"/>
  <c r="AC184" i="7"/>
  <c r="AD184" i="7"/>
  <c r="AB183" i="7"/>
  <c r="AB182" i="7"/>
  <c r="AB181" i="7"/>
  <c r="AB180" i="7"/>
  <c r="AC180" i="7"/>
  <c r="AD180" i="7"/>
  <c r="AB179" i="7"/>
  <c r="AB178" i="7"/>
  <c r="AB177" i="7"/>
  <c r="AC177" i="7"/>
  <c r="AD177" i="7"/>
  <c r="AB176" i="7"/>
  <c r="AC176" i="7"/>
  <c r="AD176" i="7"/>
  <c r="AB175" i="7"/>
  <c r="AB174" i="7"/>
  <c r="AB173" i="7"/>
  <c r="AB172" i="7"/>
  <c r="AC172" i="7"/>
  <c r="AD172" i="7"/>
  <c r="AB171" i="7"/>
  <c r="AB170" i="7"/>
  <c r="AB169" i="7"/>
  <c r="AC169" i="7"/>
  <c r="AD169" i="7"/>
  <c r="AB168" i="7"/>
  <c r="AC168" i="7"/>
  <c r="AD168" i="7"/>
  <c r="AB167" i="7"/>
  <c r="AB166" i="7"/>
  <c r="AB165" i="7"/>
  <c r="AB164" i="7"/>
  <c r="AC164" i="7"/>
  <c r="AD164" i="7"/>
  <c r="AB163" i="7"/>
  <c r="AB162" i="7"/>
  <c r="AB161" i="7"/>
  <c r="AC161" i="7"/>
  <c r="AD161" i="7"/>
  <c r="AB160" i="7"/>
  <c r="AC160" i="7"/>
  <c r="AD160" i="7"/>
  <c r="AB159" i="7"/>
  <c r="AB158" i="7"/>
  <c r="AB156" i="7"/>
  <c r="AB155" i="7"/>
  <c r="AC155" i="7"/>
  <c r="AD155" i="7"/>
  <c r="AB154" i="7"/>
  <c r="AB153" i="7"/>
  <c r="AB152" i="7"/>
  <c r="AC152" i="7"/>
  <c r="AD152" i="7"/>
  <c r="AB151" i="7"/>
  <c r="AC151" i="7"/>
  <c r="AD151" i="7"/>
  <c r="AB150" i="7"/>
  <c r="AB149" i="7"/>
  <c r="AB148" i="7"/>
  <c r="AB147" i="7"/>
  <c r="AC147" i="7"/>
  <c r="AD147" i="7"/>
  <c r="AB146" i="7"/>
  <c r="AB145" i="7"/>
  <c r="AB144" i="7"/>
  <c r="AC144" i="7"/>
  <c r="AD144" i="7"/>
  <c r="AB143" i="7"/>
  <c r="AC143" i="7"/>
  <c r="AD143" i="7"/>
  <c r="AB142" i="7"/>
  <c r="AB141" i="7"/>
  <c r="AB140" i="7"/>
  <c r="AB139" i="7"/>
  <c r="AC139" i="7"/>
  <c r="AD139" i="7"/>
  <c r="AB138" i="7"/>
  <c r="AB137" i="7"/>
  <c r="AB136" i="7"/>
  <c r="AC136" i="7"/>
  <c r="AD136" i="7"/>
  <c r="AB135" i="7"/>
  <c r="AC135" i="7"/>
  <c r="AD135" i="7"/>
  <c r="AB134" i="7"/>
  <c r="AB133" i="7"/>
  <c r="AB132" i="7"/>
  <c r="AB131" i="7"/>
  <c r="AC131" i="7"/>
  <c r="AD131" i="7"/>
  <c r="AB130" i="7"/>
  <c r="AB129" i="7"/>
  <c r="AB128" i="7"/>
  <c r="AC128" i="7"/>
  <c r="AD128" i="7"/>
  <c r="AB127" i="7"/>
  <c r="AC127" i="7"/>
  <c r="AD127" i="7"/>
  <c r="AB126" i="7"/>
  <c r="AB125" i="7"/>
  <c r="AB124" i="7"/>
  <c r="AB123" i="7"/>
  <c r="AC123" i="7"/>
  <c r="AD123" i="7"/>
  <c r="AB122" i="7"/>
  <c r="AB121" i="7"/>
  <c r="AB120" i="7"/>
  <c r="AC120" i="7"/>
  <c r="AD120" i="7"/>
  <c r="AB119" i="7"/>
  <c r="AC119" i="7"/>
  <c r="AD119" i="7"/>
  <c r="AB118" i="7"/>
  <c r="AB117" i="7"/>
  <c r="AB116" i="7"/>
  <c r="AB114" i="7"/>
  <c r="AB113" i="7"/>
  <c r="AB112" i="7"/>
  <c r="AB111" i="7"/>
  <c r="AC111" i="7"/>
  <c r="AD111" i="7"/>
  <c r="AB110" i="7"/>
  <c r="AC110" i="7"/>
  <c r="AD110" i="7"/>
  <c r="AB109" i="7"/>
  <c r="AB108" i="7"/>
  <c r="AB107" i="7"/>
  <c r="AB106" i="7"/>
  <c r="AB105" i="7"/>
  <c r="AB104" i="7"/>
  <c r="AB103" i="7"/>
  <c r="AC103" i="7"/>
  <c r="AB102" i="7"/>
  <c r="AC102" i="7"/>
  <c r="AD102" i="7"/>
  <c r="AB101" i="7"/>
  <c r="AB100" i="7"/>
  <c r="AB99" i="7"/>
  <c r="AB98" i="7"/>
  <c r="AB97" i="7"/>
  <c r="AB96" i="7"/>
  <c r="AB95" i="7"/>
  <c r="AC95" i="7"/>
  <c r="AD95" i="7"/>
  <c r="AB94" i="7"/>
  <c r="AC94" i="7"/>
  <c r="AD94" i="7"/>
  <c r="AB93" i="7"/>
  <c r="AB92" i="7"/>
  <c r="AB91" i="7"/>
  <c r="AB90" i="7"/>
  <c r="AB89" i="7"/>
  <c r="AB88" i="7"/>
  <c r="AB87" i="7"/>
  <c r="AC87" i="7"/>
  <c r="AD87" i="7"/>
  <c r="AB86" i="7"/>
  <c r="AC86" i="7"/>
  <c r="AD86" i="7"/>
  <c r="AB85" i="7"/>
  <c r="AB84" i="7"/>
  <c r="AB83" i="7"/>
  <c r="AB82" i="7"/>
  <c r="AB81" i="7"/>
  <c r="AB80" i="7"/>
  <c r="AB79" i="7"/>
  <c r="AC79" i="7"/>
  <c r="AD79" i="7"/>
  <c r="AB78" i="7"/>
  <c r="AC78" i="7"/>
  <c r="AD78" i="7"/>
  <c r="AB77" i="7"/>
  <c r="AB76" i="7"/>
  <c r="AB75" i="7"/>
  <c r="AB74" i="7"/>
  <c r="AC74" i="7"/>
  <c r="AD74" i="7"/>
  <c r="AB73" i="7"/>
  <c r="AB72" i="7"/>
  <c r="AB71" i="7"/>
  <c r="AC71" i="7"/>
  <c r="AD71" i="7"/>
  <c r="AB70" i="7"/>
  <c r="AC70" i="7"/>
  <c r="AD70" i="7"/>
  <c r="AB69" i="7"/>
  <c r="AB68" i="7"/>
  <c r="AB67" i="7"/>
  <c r="AB66" i="7"/>
  <c r="AC66" i="7"/>
  <c r="AD66" i="7"/>
  <c r="AB65" i="7"/>
  <c r="AB64" i="7"/>
  <c r="AB63" i="7"/>
  <c r="AC63" i="7"/>
  <c r="AD63" i="7"/>
  <c r="AB62" i="7"/>
  <c r="AC62" i="7"/>
  <c r="AD62" i="7"/>
  <c r="AB61" i="7"/>
  <c r="AB60" i="7"/>
  <c r="AB58" i="7"/>
  <c r="AB57" i="7"/>
  <c r="AC57" i="7"/>
  <c r="AB56" i="7"/>
  <c r="AB55" i="7"/>
  <c r="AB54" i="7"/>
  <c r="AC54" i="7"/>
  <c r="AD54" i="7"/>
  <c r="AB53" i="7"/>
  <c r="AC53" i="7"/>
  <c r="AD53" i="7"/>
  <c r="AB52" i="7"/>
  <c r="AB51" i="7"/>
  <c r="AB50" i="7"/>
  <c r="AB49" i="7"/>
  <c r="AC49" i="7"/>
  <c r="AB48" i="7"/>
  <c r="AB47" i="7"/>
  <c r="AB46" i="7"/>
  <c r="AC46" i="7"/>
  <c r="AD46" i="7"/>
  <c r="AB45" i="7"/>
  <c r="AC45" i="7"/>
  <c r="AD45" i="7"/>
  <c r="AB44" i="7"/>
  <c r="AB43" i="7"/>
  <c r="AB42" i="7"/>
  <c r="AB41" i="7"/>
  <c r="AB40" i="7"/>
  <c r="AB39" i="7"/>
  <c r="AB38" i="7"/>
  <c r="AC38" i="7"/>
  <c r="AD38" i="7"/>
  <c r="AB37" i="7"/>
  <c r="AC37" i="7"/>
  <c r="AD37" i="7"/>
  <c r="AB36" i="7"/>
  <c r="AB35" i="7"/>
  <c r="AB34" i="7"/>
  <c r="AB33" i="7"/>
  <c r="AB32" i="7"/>
  <c r="AB31" i="7"/>
  <c r="AB30" i="7"/>
  <c r="AC30" i="7"/>
  <c r="AD30" i="7"/>
  <c r="AB29" i="7"/>
  <c r="AC29" i="7"/>
  <c r="AD29" i="7"/>
  <c r="AB28" i="7"/>
  <c r="AB27" i="7"/>
  <c r="AB26" i="7"/>
  <c r="AB24" i="7"/>
  <c r="AC24" i="7"/>
  <c r="AD24" i="7"/>
  <c r="AB23" i="7"/>
  <c r="AB22" i="7"/>
  <c r="AB21" i="7"/>
  <c r="AC21" i="7"/>
  <c r="AD21" i="7"/>
  <c r="AB20" i="7"/>
  <c r="AC20" i="7"/>
  <c r="AD20" i="7"/>
  <c r="AB19" i="7"/>
  <c r="AB18" i="7"/>
  <c r="AB17" i="7"/>
  <c r="AB16" i="7"/>
  <c r="AC16" i="7"/>
  <c r="AD16" i="7"/>
  <c r="AB15" i="7"/>
  <c r="AB14" i="7"/>
  <c r="AB13" i="7"/>
  <c r="AC13" i="7"/>
  <c r="AD13" i="7"/>
  <c r="AB12" i="7"/>
  <c r="AC12" i="7"/>
  <c r="AD12" i="7"/>
  <c r="AB11" i="7"/>
  <c r="AA586" i="5"/>
  <c r="AA585" i="5"/>
  <c r="AA584" i="5"/>
  <c r="AA583" i="5"/>
  <c r="AA582" i="5"/>
  <c r="AA581" i="5"/>
  <c r="AA580" i="5"/>
  <c r="AA579" i="5"/>
  <c r="AA578" i="5"/>
  <c r="AA577" i="5"/>
  <c r="AA576" i="5"/>
  <c r="AA575" i="5"/>
  <c r="AA574" i="5"/>
  <c r="AA573" i="5"/>
  <c r="AA572" i="5"/>
  <c r="AA571" i="5"/>
  <c r="AA570" i="5"/>
  <c r="AA569" i="5"/>
  <c r="AA568" i="5"/>
  <c r="AA567" i="5"/>
  <c r="AA566" i="5"/>
  <c r="AA565" i="5"/>
  <c r="AA564" i="5"/>
  <c r="AA563" i="5"/>
  <c r="AA562" i="5"/>
  <c r="AA561" i="5"/>
  <c r="AA560" i="5"/>
  <c r="AA558" i="5"/>
  <c r="AA557" i="5"/>
  <c r="AA556" i="5"/>
  <c r="AA555" i="5"/>
  <c r="AA554" i="5"/>
  <c r="AA553" i="5"/>
  <c r="AA552" i="5"/>
  <c r="AA551" i="5"/>
  <c r="AA550" i="5"/>
  <c r="AA549" i="5"/>
  <c r="AA548" i="5"/>
  <c r="AA547" i="5"/>
  <c r="AA546" i="5"/>
  <c r="AA545" i="5"/>
  <c r="AA544" i="5"/>
  <c r="AA543" i="5"/>
  <c r="AA542" i="5"/>
  <c r="AA541" i="5"/>
  <c r="AA540" i="5"/>
  <c r="AA539" i="5"/>
  <c r="AA538" i="5"/>
  <c r="AA537" i="5"/>
  <c r="AA536" i="5"/>
  <c r="AA535" i="5"/>
  <c r="AA534" i="5"/>
  <c r="AA533" i="5"/>
  <c r="AA532" i="5"/>
  <c r="AA531" i="5"/>
  <c r="AA530" i="5"/>
  <c r="AA529" i="5"/>
  <c r="AA528" i="5"/>
  <c r="AA527" i="5"/>
  <c r="AA526" i="5"/>
  <c r="AA525" i="5"/>
  <c r="AA524" i="5"/>
  <c r="AA523" i="5"/>
  <c r="AA522" i="5"/>
  <c r="AA520" i="5"/>
  <c r="AA519" i="5"/>
  <c r="AA518" i="5"/>
  <c r="AA517" i="5"/>
  <c r="AA516" i="5"/>
  <c r="AA515" i="5"/>
  <c r="AA514" i="5"/>
  <c r="AA513" i="5"/>
  <c r="AA512" i="5"/>
  <c r="AA511" i="5"/>
  <c r="AA510" i="5"/>
  <c r="AA509" i="5"/>
  <c r="AA508" i="5"/>
  <c r="AA507" i="5"/>
  <c r="AA506" i="5"/>
  <c r="AA505" i="5"/>
  <c r="AA504" i="5"/>
  <c r="AA503" i="5"/>
  <c r="AA502" i="5"/>
  <c r="AA501" i="5"/>
  <c r="AA500" i="5"/>
  <c r="AA499" i="5"/>
  <c r="AA498" i="5"/>
  <c r="AA497" i="5"/>
  <c r="AA496" i="5"/>
  <c r="AA495" i="5"/>
  <c r="AA494" i="5"/>
  <c r="AA493" i="5"/>
  <c r="AA492" i="5"/>
  <c r="AA491" i="5"/>
  <c r="AA490" i="5"/>
  <c r="AA489" i="5"/>
  <c r="AA488" i="5"/>
  <c r="AA487" i="5"/>
  <c r="AA486" i="5"/>
  <c r="AA485" i="5"/>
  <c r="AA484" i="5"/>
  <c r="AA483" i="5"/>
  <c r="AA482" i="5"/>
  <c r="AA481" i="5"/>
  <c r="AA480" i="5"/>
  <c r="AA478" i="5"/>
  <c r="AA477" i="5"/>
  <c r="AA476" i="5"/>
  <c r="AA475" i="5"/>
  <c r="AA474" i="5"/>
  <c r="AA473" i="5"/>
  <c r="AA472" i="5"/>
  <c r="AA471" i="5"/>
  <c r="AA470" i="5"/>
  <c r="AA469" i="5"/>
  <c r="AA468" i="5"/>
  <c r="AA467" i="5"/>
  <c r="AA466" i="5"/>
  <c r="AA465" i="5"/>
  <c r="AA464" i="5"/>
  <c r="AA463" i="5"/>
  <c r="AA462" i="5"/>
  <c r="AA461" i="5"/>
  <c r="AA460" i="5"/>
  <c r="AA459" i="5"/>
  <c r="AA458" i="5"/>
  <c r="AA457" i="5"/>
  <c r="AA456" i="5"/>
  <c r="AA455" i="5"/>
  <c r="AA454" i="5"/>
  <c r="AA453" i="5"/>
  <c r="AA452" i="5"/>
  <c r="AA451" i="5"/>
  <c r="AA450" i="5"/>
  <c r="AA449" i="5"/>
  <c r="AA448" i="5"/>
  <c r="AA447" i="5"/>
  <c r="AA446" i="5"/>
  <c r="AA445" i="5"/>
  <c r="AA444" i="5"/>
  <c r="AA443" i="5"/>
  <c r="AA442" i="5"/>
  <c r="AA441" i="5"/>
  <c r="AA440" i="5"/>
  <c r="AA439" i="5"/>
  <c r="AA438" i="5"/>
  <c r="AA437" i="5"/>
  <c r="AA436" i="5"/>
  <c r="AA435" i="5"/>
  <c r="AA434" i="5"/>
  <c r="AA433" i="5"/>
  <c r="AA432" i="5"/>
  <c r="AA431" i="5"/>
  <c r="AA430" i="5"/>
  <c r="AA429" i="5"/>
  <c r="AA428" i="5"/>
  <c r="AA427" i="5"/>
  <c r="AA426" i="5"/>
  <c r="AA425" i="5"/>
  <c r="AA424" i="5"/>
  <c r="AA422" i="5"/>
  <c r="AA421" i="5"/>
  <c r="AA420" i="5"/>
  <c r="AA419" i="5"/>
  <c r="AA418" i="5"/>
  <c r="AA417" i="5"/>
  <c r="AA416" i="5"/>
  <c r="AA415" i="5"/>
  <c r="AA414" i="5"/>
  <c r="AA413" i="5"/>
  <c r="AA412" i="5"/>
  <c r="AA411" i="5"/>
  <c r="AA410" i="5"/>
  <c r="AA409" i="5"/>
  <c r="AA408" i="5"/>
  <c r="AA407" i="5"/>
  <c r="AA406" i="5"/>
  <c r="AA405" i="5"/>
  <c r="AA404" i="5"/>
  <c r="AA403" i="5"/>
  <c r="AA402" i="5"/>
  <c r="AA401" i="5"/>
  <c r="AA400" i="5"/>
  <c r="AA399" i="5"/>
  <c r="AA398" i="5"/>
  <c r="AA397" i="5"/>
  <c r="AA396" i="5"/>
  <c r="AA394" i="5"/>
  <c r="AA393" i="5"/>
  <c r="AA392" i="5"/>
  <c r="AA391" i="5"/>
  <c r="AA390" i="5"/>
  <c r="AA389" i="5"/>
  <c r="AA388" i="5"/>
  <c r="AA387" i="5"/>
  <c r="AA386" i="5"/>
  <c r="AA385" i="5"/>
  <c r="AA384" i="5"/>
  <c r="AA383" i="5"/>
  <c r="AA382" i="5"/>
  <c r="AA381" i="5"/>
  <c r="AA380" i="5"/>
  <c r="AA379" i="5"/>
  <c r="AA378" i="5"/>
  <c r="AA377" i="5"/>
  <c r="AA376" i="5"/>
  <c r="AA374" i="5"/>
  <c r="AA373" i="5"/>
  <c r="AA372" i="5"/>
  <c r="AA371" i="5"/>
  <c r="AA370" i="5"/>
  <c r="AA369" i="5"/>
  <c r="AA367" i="5"/>
  <c r="AA366" i="5"/>
  <c r="AA365" i="5"/>
  <c r="AA364" i="5"/>
  <c r="AA363" i="5"/>
  <c r="AA362" i="5"/>
  <c r="AA361" i="5"/>
  <c r="AA360" i="5"/>
  <c r="AA359" i="5"/>
  <c r="AA358" i="5"/>
  <c r="AA357" i="5"/>
  <c r="AA356" i="5"/>
  <c r="AA355" i="5"/>
  <c r="AA354" i="5"/>
  <c r="AA353" i="5"/>
  <c r="AA352" i="5"/>
  <c r="AA351" i="5"/>
  <c r="AA350" i="5"/>
  <c r="AA349" i="5"/>
  <c r="AA348" i="5"/>
  <c r="AA347" i="5"/>
  <c r="AA346" i="5"/>
  <c r="AA345" i="5"/>
  <c r="AA344" i="5"/>
  <c r="AA343" i="5"/>
  <c r="AA342" i="5"/>
  <c r="AA341" i="5"/>
  <c r="AA340" i="5"/>
  <c r="AA339" i="5"/>
  <c r="AA338" i="5"/>
  <c r="AA337" i="5"/>
  <c r="AA336" i="5"/>
  <c r="AA334" i="5"/>
  <c r="AA333" i="5"/>
  <c r="AA332" i="5"/>
  <c r="AA331" i="5"/>
  <c r="AA330" i="5"/>
  <c r="AA329" i="5"/>
  <c r="AA328" i="5"/>
  <c r="AA327" i="5"/>
  <c r="AA326" i="5"/>
  <c r="AA324" i="5"/>
  <c r="AA323" i="5"/>
  <c r="AA322" i="5"/>
  <c r="AA321" i="5"/>
  <c r="AA320" i="5"/>
  <c r="AA319" i="5"/>
  <c r="AA318" i="5"/>
  <c r="AA317" i="5"/>
  <c r="AA316" i="5"/>
  <c r="AA315" i="5"/>
  <c r="AA314" i="5"/>
  <c r="AA313" i="5"/>
  <c r="AA312" i="5"/>
  <c r="AA311" i="5"/>
  <c r="AA310" i="5"/>
  <c r="AA309" i="5"/>
  <c r="AA308" i="5"/>
  <c r="AA307" i="5"/>
  <c r="AA306" i="5"/>
  <c r="AA305" i="5"/>
  <c r="AA304" i="5"/>
  <c r="AA303" i="5"/>
  <c r="AA302" i="5"/>
  <c r="AA301" i="5"/>
  <c r="AA300" i="5"/>
  <c r="AA299" i="5"/>
  <c r="AA298" i="5"/>
  <c r="AA297" i="5"/>
  <c r="AA296" i="5"/>
  <c r="AA295" i="5"/>
  <c r="AA294" i="5"/>
  <c r="AA293" i="5"/>
  <c r="AA292" i="5"/>
  <c r="AA291" i="5"/>
  <c r="AA289" i="5"/>
  <c r="AA288" i="5"/>
  <c r="AA287" i="5"/>
  <c r="AA286" i="5"/>
  <c r="AA285" i="5"/>
  <c r="AA284" i="5"/>
  <c r="AA283" i="5"/>
  <c r="AA282" i="5"/>
  <c r="AA281" i="5"/>
  <c r="AA280" i="5"/>
  <c r="AA279" i="5"/>
  <c r="AA278" i="5"/>
  <c r="AA277" i="5"/>
  <c r="AA276" i="5"/>
  <c r="AA275" i="5"/>
  <c r="AA274" i="5"/>
  <c r="AA273" i="5"/>
  <c r="AA272" i="5"/>
  <c r="AA271" i="5"/>
  <c r="AA270" i="5"/>
  <c r="AA269" i="5"/>
  <c r="AA268" i="5"/>
  <c r="AA267" i="5"/>
  <c r="AA266" i="5"/>
  <c r="AA265" i="5"/>
  <c r="AA264" i="5"/>
  <c r="AA263" i="5"/>
  <c r="AA262" i="5"/>
  <c r="AA261" i="5"/>
  <c r="AA260" i="5"/>
  <c r="AA259" i="5"/>
  <c r="AA258" i="5"/>
  <c r="AA257" i="5"/>
  <c r="AA256" i="5"/>
  <c r="AA254" i="5"/>
  <c r="AA253" i="5"/>
  <c r="AA252" i="5"/>
  <c r="AA251" i="5"/>
  <c r="AA250" i="5"/>
  <c r="AA249" i="5"/>
  <c r="AA248" i="5"/>
  <c r="AA247" i="5"/>
  <c r="AA246" i="5"/>
  <c r="AA245" i="5"/>
  <c r="AA244" i="5"/>
  <c r="AA243" i="5"/>
  <c r="AA242" i="5"/>
  <c r="AA241" i="5"/>
  <c r="AA240" i="5"/>
  <c r="AA239" i="5"/>
  <c r="AA238" i="5"/>
  <c r="AA237" i="5"/>
  <c r="AA236" i="5"/>
  <c r="AA235" i="5"/>
  <c r="AA234" i="5"/>
  <c r="AA233" i="5"/>
  <c r="AA232" i="5"/>
  <c r="AA231" i="5"/>
  <c r="AA230" i="5"/>
  <c r="AA229" i="5"/>
  <c r="AA228" i="5"/>
  <c r="AA227" i="5"/>
  <c r="AA226" i="5"/>
  <c r="AA225" i="5"/>
  <c r="AA224" i="5"/>
  <c r="AA223" i="5"/>
  <c r="AA222" i="5"/>
  <c r="AA221" i="5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AA208" i="5"/>
  <c r="AA207" i="5"/>
  <c r="AA206" i="5"/>
  <c r="AA205" i="5"/>
  <c r="AA204" i="5"/>
  <c r="AA203" i="5"/>
  <c r="AA202" i="5"/>
  <c r="AA201" i="5"/>
  <c r="AA200" i="5"/>
  <c r="AA199" i="5"/>
  <c r="AA198" i="5"/>
  <c r="AA197" i="5"/>
  <c r="AA196" i="5"/>
  <c r="AA195" i="5"/>
  <c r="AA193" i="5"/>
  <c r="AA192" i="5"/>
  <c r="AA191" i="5"/>
  <c r="AA190" i="5"/>
  <c r="AA189" i="5"/>
  <c r="AA188" i="5"/>
  <c r="AA187" i="5"/>
  <c r="AA186" i="5"/>
  <c r="AA185" i="5"/>
  <c r="AA184" i="5"/>
  <c r="AA183" i="5"/>
  <c r="AA182" i="5"/>
  <c r="AA181" i="5"/>
  <c r="AA180" i="5"/>
  <c r="AA179" i="5"/>
  <c r="AA178" i="5"/>
  <c r="AA177" i="5"/>
  <c r="AA176" i="5"/>
  <c r="AA175" i="5"/>
  <c r="AA174" i="5"/>
  <c r="AA173" i="5"/>
  <c r="AA172" i="5"/>
  <c r="AA171" i="5"/>
  <c r="AA170" i="5"/>
  <c r="AA169" i="5"/>
  <c r="AA168" i="5"/>
  <c r="AA167" i="5"/>
  <c r="AA166" i="5"/>
  <c r="AA165" i="5"/>
  <c r="AA164" i="5"/>
  <c r="AA163" i="5"/>
  <c r="AA162" i="5"/>
  <c r="AA161" i="5"/>
  <c r="AA160" i="5"/>
  <c r="AA159" i="5"/>
  <c r="AA158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B586" i="6"/>
  <c r="AB585" i="6"/>
  <c r="AB584" i="6"/>
  <c r="AB583" i="6"/>
  <c r="AB582" i="6"/>
  <c r="AC582" i="6"/>
  <c r="AD582" i="6"/>
  <c r="AB581" i="6"/>
  <c r="AC581" i="6"/>
  <c r="AD581" i="6"/>
  <c r="AB580" i="6"/>
  <c r="AC580" i="6"/>
  <c r="AD580" i="6"/>
  <c r="AB579" i="6"/>
  <c r="AC579" i="6"/>
  <c r="AD579" i="6"/>
  <c r="AB578" i="6"/>
  <c r="AB577" i="6"/>
  <c r="AB576" i="6"/>
  <c r="AB575" i="6"/>
  <c r="AC575" i="6"/>
  <c r="AD575" i="6"/>
  <c r="AB574" i="6"/>
  <c r="AC574" i="6"/>
  <c r="AD574" i="6"/>
  <c r="AB573" i="6"/>
  <c r="AC573" i="6"/>
  <c r="AD573" i="6"/>
  <c r="AB572" i="6"/>
  <c r="AC572" i="6"/>
  <c r="AD572" i="6"/>
  <c r="AB571" i="6"/>
  <c r="AC571" i="6"/>
  <c r="AD571" i="6"/>
  <c r="AB570" i="6"/>
  <c r="AB569" i="6"/>
  <c r="AB568" i="6"/>
  <c r="AB567" i="6"/>
  <c r="AC567" i="6"/>
  <c r="AD567" i="6"/>
  <c r="AB566" i="6"/>
  <c r="AB565" i="6"/>
  <c r="AC565" i="6"/>
  <c r="AD565" i="6"/>
  <c r="AB564" i="6"/>
  <c r="AC564" i="6"/>
  <c r="AD564" i="6"/>
  <c r="AB563" i="6"/>
  <c r="AC563" i="6"/>
  <c r="AD563" i="6"/>
  <c r="AB562" i="6"/>
  <c r="AB561" i="6"/>
  <c r="AB560" i="6"/>
  <c r="AB558" i="6"/>
  <c r="AC558" i="6"/>
  <c r="AD558" i="6"/>
  <c r="AB557" i="6"/>
  <c r="AC557" i="6"/>
  <c r="AD557" i="6"/>
  <c r="AB556" i="6"/>
  <c r="AC556" i="6"/>
  <c r="AD556" i="6"/>
  <c r="AB555" i="6"/>
  <c r="AC555" i="6"/>
  <c r="AD555" i="6"/>
  <c r="AB554" i="6"/>
  <c r="AC554" i="6"/>
  <c r="AD554" i="6"/>
  <c r="AB553" i="6"/>
  <c r="AB552" i="6"/>
  <c r="AB551" i="6"/>
  <c r="AB550" i="6"/>
  <c r="AB549" i="6"/>
  <c r="AC549" i="6"/>
  <c r="AD549" i="6"/>
  <c r="AB548" i="6"/>
  <c r="AC548" i="6"/>
  <c r="AD548" i="6"/>
  <c r="AB547" i="6"/>
  <c r="AC547" i="6"/>
  <c r="AD547" i="6"/>
  <c r="AB546" i="6"/>
  <c r="AC546" i="6"/>
  <c r="AD546" i="6"/>
  <c r="AB545" i="6"/>
  <c r="AB544" i="6"/>
  <c r="AB543" i="6"/>
  <c r="AB542" i="6"/>
  <c r="AB541" i="6"/>
  <c r="AC541" i="6"/>
  <c r="AD541" i="6"/>
  <c r="AB540" i="6"/>
  <c r="AC540" i="6"/>
  <c r="AD540" i="6"/>
  <c r="AB539" i="6"/>
  <c r="AC539" i="6"/>
  <c r="AD539" i="6"/>
  <c r="AB538" i="6"/>
  <c r="AC538" i="6"/>
  <c r="AD538" i="6"/>
  <c r="AB537" i="6"/>
  <c r="AB536" i="6"/>
  <c r="AB535" i="6"/>
  <c r="AB534" i="6"/>
  <c r="AC534" i="6"/>
  <c r="AD534" i="6"/>
  <c r="AB533" i="6"/>
  <c r="AB532" i="6"/>
  <c r="AC532" i="6"/>
  <c r="AD532" i="6"/>
  <c r="AB531" i="6"/>
  <c r="AC531" i="6"/>
  <c r="AD531" i="6"/>
  <c r="AB530" i="6"/>
  <c r="AC530" i="6"/>
  <c r="AD530" i="6"/>
  <c r="AB529" i="6"/>
  <c r="AB528" i="6"/>
  <c r="AB527" i="6"/>
  <c r="AB526" i="6"/>
  <c r="AB525" i="6"/>
  <c r="AC525" i="6"/>
  <c r="AD525" i="6"/>
  <c r="AB524" i="6"/>
  <c r="AC524" i="6"/>
  <c r="AD524" i="6"/>
  <c r="AB523" i="6"/>
  <c r="AC523" i="6"/>
  <c r="AD523" i="6"/>
  <c r="AB522" i="6"/>
  <c r="AC522" i="6"/>
  <c r="AD522" i="6"/>
  <c r="AB520" i="6"/>
  <c r="AB519" i="6"/>
  <c r="AB518" i="6"/>
  <c r="AB517" i="6"/>
  <c r="AC517" i="6"/>
  <c r="AD517" i="6"/>
  <c r="AB516" i="6"/>
  <c r="AC516" i="6"/>
  <c r="AD516" i="6"/>
  <c r="AB515" i="6"/>
  <c r="AC515" i="6"/>
  <c r="AD515" i="6"/>
  <c r="AB514" i="6"/>
  <c r="AC514" i="6"/>
  <c r="AD514" i="6"/>
  <c r="AB513" i="6"/>
  <c r="AC513" i="6"/>
  <c r="AD513" i="6"/>
  <c r="AB512" i="6"/>
  <c r="AB511" i="6"/>
  <c r="AB510" i="6"/>
  <c r="AB509" i="6"/>
  <c r="AC509" i="6"/>
  <c r="AD509" i="6"/>
  <c r="AB508" i="6"/>
  <c r="AB507" i="6"/>
  <c r="AC507" i="6"/>
  <c r="AD507" i="6"/>
  <c r="AB506" i="6"/>
  <c r="AB505" i="6"/>
  <c r="AC505" i="6"/>
  <c r="AD505" i="6"/>
  <c r="AB504" i="6"/>
  <c r="AB503" i="6"/>
  <c r="AB502" i="6"/>
  <c r="AB501" i="6"/>
  <c r="AC501" i="6"/>
  <c r="AD501" i="6"/>
  <c r="AB500" i="6"/>
  <c r="AC500" i="6"/>
  <c r="AD500" i="6"/>
  <c r="AB499" i="6"/>
  <c r="AC499" i="6"/>
  <c r="AD499" i="6"/>
  <c r="AB498" i="6"/>
  <c r="AC498" i="6"/>
  <c r="AD498" i="6"/>
  <c r="AB497" i="6"/>
  <c r="AC497" i="6"/>
  <c r="AD497" i="6"/>
  <c r="AB496" i="6"/>
  <c r="AB495" i="6"/>
  <c r="AB494" i="6"/>
  <c r="AB493" i="6"/>
  <c r="AC493" i="6"/>
  <c r="AD493" i="6"/>
  <c r="AB492" i="6"/>
  <c r="AB491" i="6"/>
  <c r="AC491" i="6"/>
  <c r="AD491" i="6"/>
  <c r="AB490" i="6"/>
  <c r="AC490" i="6"/>
  <c r="AD490" i="6"/>
  <c r="AB489" i="6"/>
  <c r="AC489" i="6"/>
  <c r="AD489" i="6"/>
  <c r="AB488" i="6"/>
  <c r="AB487" i="6"/>
  <c r="AB486" i="6"/>
  <c r="AB485" i="6"/>
  <c r="AC485" i="6"/>
  <c r="AD485" i="6"/>
  <c r="AB484" i="6"/>
  <c r="AC484" i="6"/>
  <c r="AD484" i="6"/>
  <c r="AB483" i="6"/>
  <c r="AC483" i="6"/>
  <c r="AD483" i="6"/>
  <c r="AB482" i="6"/>
  <c r="AB481" i="6"/>
  <c r="AC481" i="6"/>
  <c r="AD481" i="6"/>
  <c r="AB480" i="6"/>
  <c r="AB478" i="6"/>
  <c r="AB477" i="6"/>
  <c r="AB476" i="6"/>
  <c r="AC476" i="6"/>
  <c r="AD476" i="6"/>
  <c r="AB475" i="6"/>
  <c r="AC475" i="6"/>
  <c r="AD475" i="6"/>
  <c r="AB474" i="6"/>
  <c r="AC474" i="6"/>
  <c r="AD474" i="6"/>
  <c r="AB473" i="6"/>
  <c r="AC473" i="6"/>
  <c r="AD473" i="6"/>
  <c r="AB472" i="6"/>
  <c r="AC472" i="6"/>
  <c r="AD472" i="6"/>
  <c r="AB471" i="6"/>
  <c r="AB470" i="6"/>
  <c r="AB469" i="6"/>
  <c r="AB468" i="6"/>
  <c r="AC468" i="6"/>
  <c r="AD468" i="6"/>
  <c r="AB467" i="6"/>
  <c r="AB466" i="6"/>
  <c r="AC466" i="6"/>
  <c r="AD466" i="6"/>
  <c r="AB465" i="6"/>
  <c r="AC465" i="6"/>
  <c r="AD465" i="6"/>
  <c r="AB464" i="6"/>
  <c r="AC464" i="6"/>
  <c r="AD464" i="6"/>
  <c r="AB463" i="6"/>
  <c r="AB462" i="6"/>
  <c r="AB461" i="6"/>
  <c r="AB460" i="6"/>
  <c r="AB459" i="6"/>
  <c r="AC459" i="6"/>
  <c r="AD459" i="6"/>
  <c r="AB458" i="6"/>
  <c r="AC458" i="6"/>
  <c r="AD458" i="6"/>
  <c r="AB457" i="6"/>
  <c r="AC457" i="6"/>
  <c r="AD457" i="6"/>
  <c r="AB456" i="6"/>
  <c r="AC456" i="6"/>
  <c r="AD456" i="6"/>
  <c r="AB455" i="6"/>
  <c r="AB454" i="6"/>
  <c r="AB453" i="6"/>
  <c r="AB452" i="6"/>
  <c r="AC452" i="6"/>
  <c r="AD452" i="6"/>
  <c r="AB451" i="6"/>
  <c r="AC451" i="6"/>
  <c r="AD451" i="6"/>
  <c r="AB450" i="6"/>
  <c r="AC450" i="6"/>
  <c r="AD450" i="6"/>
  <c r="AB449" i="6"/>
  <c r="AC449" i="6"/>
  <c r="AD449" i="6"/>
  <c r="AB448" i="6"/>
  <c r="AC448" i="6"/>
  <c r="AD448" i="6"/>
  <c r="AB447" i="6"/>
  <c r="AB446" i="6"/>
  <c r="AB445" i="6"/>
  <c r="AB444" i="6"/>
  <c r="AC444" i="6"/>
  <c r="AD444" i="6"/>
  <c r="AB443" i="6"/>
  <c r="AC443" i="6"/>
  <c r="AD443" i="6"/>
  <c r="AB442" i="6"/>
  <c r="AC442" i="6"/>
  <c r="AD442" i="6"/>
  <c r="AB441" i="6"/>
  <c r="AC441" i="6"/>
  <c r="AD441" i="6"/>
  <c r="AB440" i="6"/>
  <c r="AC440" i="6"/>
  <c r="AD440" i="6"/>
  <c r="AB439" i="6"/>
  <c r="AB438" i="6"/>
  <c r="AB437" i="6"/>
  <c r="AB436" i="6"/>
  <c r="AC436" i="6"/>
  <c r="AD436" i="6"/>
  <c r="AB435" i="6"/>
  <c r="AB434" i="6"/>
  <c r="AC434" i="6"/>
  <c r="AD434" i="6"/>
  <c r="AB433" i="6"/>
  <c r="AC433" i="6"/>
  <c r="AD433" i="6"/>
  <c r="AB432" i="6"/>
  <c r="AC432" i="6"/>
  <c r="AD432" i="6"/>
  <c r="AB431" i="6"/>
  <c r="AB430" i="6"/>
  <c r="AB429" i="6"/>
  <c r="AB428" i="6"/>
  <c r="AC428" i="6"/>
  <c r="AD428" i="6"/>
  <c r="AB427" i="6"/>
  <c r="AC427" i="6"/>
  <c r="AD427" i="6"/>
  <c r="AB426" i="6"/>
  <c r="AC426" i="6"/>
  <c r="AD426" i="6"/>
  <c r="AB425" i="6"/>
  <c r="AC425" i="6"/>
  <c r="AD425" i="6"/>
  <c r="AB424" i="6"/>
  <c r="AC424" i="6"/>
  <c r="AD424" i="6"/>
  <c r="AB422" i="6"/>
  <c r="AB421" i="6"/>
  <c r="AB420" i="6"/>
  <c r="AB419" i="6"/>
  <c r="AB418" i="6"/>
  <c r="AC418" i="6"/>
  <c r="AD418" i="6"/>
  <c r="AB417" i="6"/>
  <c r="AC417" i="6"/>
  <c r="AD417" i="6"/>
  <c r="AB416" i="6"/>
  <c r="AC416" i="6"/>
  <c r="AD416" i="6"/>
  <c r="AB415" i="6"/>
  <c r="AC415" i="6"/>
  <c r="AD415" i="6"/>
  <c r="AB414" i="6"/>
  <c r="AB413" i="6"/>
  <c r="AB412" i="6"/>
  <c r="AB411" i="6"/>
  <c r="AB410" i="6"/>
  <c r="AC410" i="6"/>
  <c r="AD410" i="6"/>
  <c r="AB409" i="6"/>
  <c r="AC409" i="6"/>
  <c r="AD409" i="6"/>
  <c r="AB408" i="6"/>
  <c r="AC408" i="6"/>
  <c r="AD408" i="6"/>
  <c r="AB407" i="6"/>
  <c r="AC407" i="6"/>
  <c r="AD407" i="6"/>
  <c r="AB406" i="6"/>
  <c r="AB405" i="6"/>
  <c r="AB404" i="6"/>
  <c r="AB403" i="6"/>
  <c r="AC403" i="6"/>
  <c r="AD403" i="6"/>
  <c r="AB402" i="6"/>
  <c r="AC402" i="6"/>
  <c r="AD402" i="6"/>
  <c r="AB401" i="6"/>
  <c r="AC401" i="6"/>
  <c r="AD401" i="6"/>
  <c r="AB400" i="6"/>
  <c r="AC400" i="6"/>
  <c r="AD400" i="6"/>
  <c r="AB399" i="6"/>
  <c r="AC399" i="6"/>
  <c r="AD399" i="6"/>
  <c r="AB398" i="6"/>
  <c r="AB397" i="6"/>
  <c r="AB396" i="6"/>
  <c r="AB394" i="6"/>
  <c r="AB393" i="6"/>
  <c r="AC393" i="6"/>
  <c r="AD393" i="6"/>
  <c r="AB392" i="6"/>
  <c r="AC392" i="6"/>
  <c r="AD392" i="6"/>
  <c r="AB391" i="6"/>
  <c r="AC391" i="6"/>
  <c r="AD391" i="6"/>
  <c r="AB390" i="6"/>
  <c r="AC390" i="6"/>
  <c r="AD390" i="6"/>
  <c r="AB389" i="6"/>
  <c r="AB388" i="6"/>
  <c r="AB387" i="6"/>
  <c r="AB386" i="6"/>
  <c r="AB385" i="6"/>
  <c r="AC385" i="6"/>
  <c r="AD385" i="6"/>
  <c r="AB384" i="6"/>
  <c r="AC384" i="6"/>
  <c r="AD384" i="6"/>
  <c r="AB383" i="6"/>
  <c r="AC383" i="6"/>
  <c r="AD383" i="6"/>
  <c r="AB382" i="6"/>
  <c r="AC382" i="6"/>
  <c r="AD382" i="6"/>
  <c r="AB381" i="6"/>
  <c r="AB380" i="6"/>
  <c r="AB379" i="6"/>
  <c r="AB378" i="6"/>
  <c r="AC378" i="6"/>
  <c r="AD378" i="6"/>
  <c r="AB377" i="6"/>
  <c r="AB376" i="6"/>
  <c r="AC376" i="6"/>
  <c r="AD376" i="6"/>
  <c r="AB374" i="6"/>
  <c r="AB373" i="6"/>
  <c r="AC373" i="6"/>
  <c r="AD373" i="6"/>
  <c r="AB372" i="6"/>
  <c r="AB371" i="6"/>
  <c r="AB370" i="6"/>
  <c r="AB369" i="6"/>
  <c r="AC369" i="6"/>
  <c r="AD369" i="6"/>
  <c r="AB367" i="6"/>
  <c r="AB366" i="6"/>
  <c r="AC366" i="6"/>
  <c r="AD366" i="6"/>
  <c r="AB365" i="6"/>
  <c r="AC365" i="6"/>
  <c r="AD365" i="6"/>
  <c r="AB364" i="6"/>
  <c r="AC364" i="6"/>
  <c r="AD364" i="6"/>
  <c r="AB363" i="6"/>
  <c r="AB362" i="6"/>
  <c r="AB361" i="6"/>
  <c r="AB360" i="6"/>
  <c r="AB359" i="6"/>
  <c r="AC359" i="6"/>
  <c r="AD359" i="6"/>
  <c r="AB358" i="6"/>
  <c r="AC358" i="6"/>
  <c r="AD358" i="6"/>
  <c r="AB357" i="6"/>
  <c r="AC357" i="6"/>
  <c r="AD357" i="6"/>
  <c r="AB356" i="6"/>
  <c r="AC356" i="6"/>
  <c r="AD356" i="6"/>
  <c r="AB355" i="6"/>
  <c r="AB354" i="6"/>
  <c r="AB353" i="6"/>
  <c r="AB352" i="6"/>
  <c r="AB351" i="6"/>
  <c r="AC351" i="6"/>
  <c r="AD351" i="6"/>
  <c r="AB350" i="6"/>
  <c r="AC350" i="6"/>
  <c r="AD350" i="6"/>
  <c r="AB349" i="6"/>
  <c r="AC349" i="6"/>
  <c r="AD349" i="6"/>
  <c r="AB348" i="6"/>
  <c r="AC348" i="6"/>
  <c r="AD348" i="6"/>
  <c r="AB347" i="6"/>
  <c r="AB346" i="6"/>
  <c r="AB345" i="6"/>
  <c r="AB344" i="6"/>
  <c r="AC344" i="6"/>
  <c r="AD344" i="6"/>
  <c r="AB343" i="6"/>
  <c r="AC343" i="6"/>
  <c r="AD343" i="6"/>
  <c r="AB342" i="6"/>
  <c r="AC342" i="6"/>
  <c r="AD342" i="6"/>
  <c r="AB341" i="6"/>
  <c r="AC341" i="6"/>
  <c r="AD341" i="6"/>
  <c r="AB340" i="6"/>
  <c r="AC340" i="6"/>
  <c r="AD340" i="6"/>
  <c r="AB339" i="6"/>
  <c r="AB338" i="6"/>
  <c r="AB337" i="6"/>
  <c r="AB336" i="6"/>
  <c r="AC336" i="6"/>
  <c r="AD336" i="6"/>
  <c r="AB334" i="6"/>
  <c r="AC334" i="6"/>
  <c r="AD334" i="6"/>
  <c r="AB333" i="6"/>
  <c r="AC333" i="6"/>
  <c r="AD333" i="6"/>
  <c r="AB332" i="6"/>
  <c r="AC332" i="6"/>
  <c r="AD332" i="6"/>
  <c r="AB331" i="6"/>
  <c r="AC331" i="6"/>
  <c r="AD331" i="6"/>
  <c r="AB330" i="6"/>
  <c r="AB329" i="6"/>
  <c r="AB328" i="6"/>
  <c r="AB327" i="6"/>
  <c r="AB326" i="6"/>
  <c r="AC326" i="6"/>
  <c r="AD326" i="6"/>
  <c r="AB324" i="6"/>
  <c r="AC324" i="6"/>
  <c r="AD324" i="6"/>
  <c r="AB323" i="6"/>
  <c r="AC323" i="6"/>
  <c r="AD323" i="6"/>
  <c r="AB322" i="6"/>
  <c r="AC322" i="6"/>
  <c r="AD322" i="6"/>
  <c r="AB321" i="6"/>
  <c r="AB320" i="6"/>
  <c r="AB319" i="6"/>
  <c r="AB318" i="6"/>
  <c r="AC318" i="6"/>
  <c r="AD318" i="6"/>
  <c r="AB317" i="6"/>
  <c r="AC317" i="6"/>
  <c r="AD317" i="6"/>
  <c r="AB316" i="6"/>
  <c r="AC316" i="6"/>
  <c r="AD316" i="6"/>
  <c r="AB315" i="6"/>
  <c r="AC315" i="6"/>
  <c r="AD315" i="6"/>
  <c r="AB314" i="6"/>
  <c r="AC314" i="6"/>
  <c r="AD314" i="6"/>
  <c r="AB313" i="6"/>
  <c r="AB312" i="6"/>
  <c r="AB311" i="6"/>
  <c r="AB310" i="6"/>
  <c r="AB309" i="6"/>
  <c r="AC309" i="6"/>
  <c r="AD309" i="6"/>
  <c r="AB308" i="6"/>
  <c r="AC308" i="6"/>
  <c r="AD308" i="6"/>
  <c r="AB307" i="6"/>
  <c r="AC307" i="6"/>
  <c r="AD307" i="6"/>
  <c r="AB306" i="6"/>
  <c r="AC306" i="6"/>
  <c r="AD306" i="6"/>
  <c r="AB305" i="6"/>
  <c r="AB304" i="6"/>
  <c r="AB303" i="6"/>
  <c r="AB302" i="6"/>
  <c r="AC302" i="6"/>
  <c r="AD302" i="6"/>
  <c r="AB301" i="6"/>
  <c r="AC301" i="6"/>
  <c r="AD301" i="6"/>
  <c r="AB300" i="6"/>
  <c r="AC300" i="6"/>
  <c r="AD300" i="6"/>
  <c r="AB299" i="6"/>
  <c r="AC299" i="6"/>
  <c r="AD299" i="6"/>
  <c r="AB298" i="6"/>
  <c r="AC298" i="6"/>
  <c r="AD298" i="6"/>
  <c r="AB297" i="6"/>
  <c r="AB296" i="6"/>
  <c r="AB295" i="6"/>
  <c r="AB294" i="6"/>
  <c r="AC294" i="6"/>
  <c r="AD294" i="6"/>
  <c r="AB293" i="6"/>
  <c r="AB292" i="6"/>
  <c r="AC292" i="6"/>
  <c r="AD292" i="6"/>
  <c r="AB291" i="6"/>
  <c r="AB289" i="6"/>
  <c r="AC289" i="6"/>
  <c r="AD289" i="6"/>
  <c r="AB288" i="6"/>
  <c r="AB287" i="6"/>
  <c r="AB286" i="6"/>
  <c r="AB285" i="6"/>
  <c r="AC285" i="6"/>
  <c r="AD285" i="6"/>
  <c r="AB284" i="6"/>
  <c r="AB283" i="6"/>
  <c r="AC283" i="6"/>
  <c r="AD283" i="6"/>
  <c r="AB282" i="6"/>
  <c r="AC282" i="6"/>
  <c r="AD282" i="6"/>
  <c r="AB281" i="6"/>
  <c r="AC281" i="6"/>
  <c r="AD281" i="6"/>
  <c r="AB280" i="6"/>
  <c r="AB279" i="6"/>
  <c r="AB278" i="6"/>
  <c r="AB277" i="6"/>
  <c r="AB276" i="6"/>
  <c r="AB275" i="6"/>
  <c r="AC275" i="6"/>
  <c r="AD275" i="6"/>
  <c r="AB274" i="6"/>
  <c r="AC274" i="6"/>
  <c r="AD274" i="6"/>
  <c r="AB273" i="6"/>
  <c r="AC273" i="6"/>
  <c r="AD273" i="6"/>
  <c r="AB272" i="6"/>
  <c r="AB271" i="6"/>
  <c r="AB270" i="6"/>
  <c r="AB269" i="6"/>
  <c r="AC269" i="6"/>
  <c r="AD269" i="6"/>
  <c r="AB268" i="6"/>
  <c r="AC268" i="6"/>
  <c r="AD268" i="6"/>
  <c r="AB267" i="6"/>
  <c r="AC267" i="6"/>
  <c r="AD267" i="6"/>
  <c r="AB266" i="6"/>
  <c r="AC266" i="6"/>
  <c r="AD266" i="6"/>
  <c r="AB265" i="6"/>
  <c r="AC265" i="6"/>
  <c r="AD265" i="6"/>
  <c r="AB264" i="6"/>
  <c r="AB263" i="6"/>
  <c r="AB262" i="6"/>
  <c r="AB261" i="6"/>
  <c r="AC261" i="6"/>
  <c r="AD261" i="6"/>
  <c r="AB260" i="6"/>
  <c r="AB259" i="6"/>
  <c r="AC259" i="6"/>
  <c r="AD259" i="6"/>
  <c r="AB258" i="6"/>
  <c r="AB257" i="6"/>
  <c r="AC257" i="6"/>
  <c r="AD257" i="6"/>
  <c r="AB256" i="6"/>
  <c r="AB254" i="6"/>
  <c r="AB253" i="6"/>
  <c r="AB252" i="6"/>
  <c r="AC252" i="6"/>
  <c r="AD252" i="6"/>
  <c r="AB251" i="6"/>
  <c r="AC251" i="6"/>
  <c r="AD251" i="6"/>
  <c r="AB250" i="6"/>
  <c r="AC250" i="6"/>
  <c r="AD250" i="6"/>
  <c r="AB249" i="6"/>
  <c r="AC249" i="6"/>
  <c r="AD249" i="6"/>
  <c r="AB248" i="6"/>
  <c r="AC248" i="6"/>
  <c r="AD248" i="6"/>
  <c r="AB247" i="6"/>
  <c r="AB246" i="6"/>
  <c r="AB245" i="6"/>
  <c r="AB244" i="6"/>
  <c r="AC244" i="6"/>
  <c r="AD244" i="6"/>
  <c r="AB243" i="6"/>
  <c r="AC243" i="6"/>
  <c r="AD243" i="6"/>
  <c r="AB242" i="6"/>
  <c r="AC242" i="6"/>
  <c r="AD242" i="6"/>
  <c r="AB241" i="6"/>
  <c r="AC241" i="6"/>
  <c r="AD241" i="6"/>
  <c r="AB240" i="6"/>
  <c r="AC240" i="6"/>
  <c r="AD240" i="6"/>
  <c r="AB239" i="6"/>
  <c r="AB238" i="6"/>
  <c r="AB237" i="6"/>
  <c r="AB236" i="6"/>
  <c r="AC236" i="6"/>
  <c r="AD236" i="6"/>
  <c r="AB235" i="6"/>
  <c r="AB234" i="6"/>
  <c r="AC234" i="6"/>
  <c r="AD234" i="6"/>
  <c r="AB233" i="6"/>
  <c r="AC233" i="6"/>
  <c r="AD233" i="6"/>
  <c r="AB232" i="6"/>
  <c r="AC232" i="6"/>
  <c r="AD232" i="6"/>
  <c r="AB231" i="6"/>
  <c r="AB230" i="6"/>
  <c r="AB229" i="6"/>
  <c r="AB228" i="6"/>
  <c r="AC228" i="6"/>
  <c r="AD228" i="6"/>
  <c r="AB227" i="6"/>
  <c r="AC227" i="6"/>
  <c r="AD227" i="6"/>
  <c r="AB226" i="6"/>
  <c r="AC226" i="6"/>
  <c r="AD226" i="6"/>
  <c r="AB225" i="6"/>
  <c r="AC225" i="6"/>
  <c r="AD225" i="6"/>
  <c r="AB224" i="6"/>
  <c r="AC224" i="6"/>
  <c r="AD224" i="6"/>
  <c r="AB223" i="6"/>
  <c r="AB222" i="6"/>
  <c r="AB221" i="6"/>
  <c r="AC221" i="6"/>
  <c r="AD221" i="6"/>
  <c r="AB220" i="6"/>
  <c r="AC220" i="6"/>
  <c r="AD220" i="6"/>
  <c r="AB219" i="6"/>
  <c r="AC219" i="6"/>
  <c r="AD219" i="6"/>
  <c r="AB218" i="6"/>
  <c r="AC218" i="6"/>
  <c r="AD218" i="6"/>
  <c r="AB217" i="6"/>
  <c r="AC217" i="6"/>
  <c r="AD217" i="6"/>
  <c r="AB216" i="6"/>
  <c r="AC216" i="6"/>
  <c r="AD216" i="6"/>
  <c r="AB215" i="6"/>
  <c r="AB214" i="6"/>
  <c r="AB213" i="6"/>
  <c r="AC213" i="6"/>
  <c r="AD213" i="6"/>
  <c r="AB212" i="6"/>
  <c r="AC212" i="6"/>
  <c r="AD212" i="6"/>
  <c r="AB211" i="6"/>
  <c r="AB210" i="6"/>
  <c r="AC210" i="6"/>
  <c r="AD210" i="6"/>
  <c r="AB209" i="6"/>
  <c r="AC209" i="6"/>
  <c r="AD209" i="6"/>
  <c r="AB208" i="6"/>
  <c r="AC208" i="6"/>
  <c r="AD208" i="6"/>
  <c r="AB207" i="6"/>
  <c r="AB206" i="6"/>
  <c r="AB205" i="6"/>
  <c r="AC205" i="6"/>
  <c r="AD205" i="6"/>
  <c r="AB204" i="6"/>
  <c r="AC204" i="6"/>
  <c r="AD204" i="6"/>
  <c r="AB203" i="6"/>
  <c r="AB202" i="6"/>
  <c r="AC202" i="6"/>
  <c r="AD202" i="6"/>
  <c r="AB201" i="6"/>
  <c r="AC201" i="6"/>
  <c r="AD201" i="6"/>
  <c r="AB200" i="6"/>
  <c r="AC200" i="6"/>
  <c r="AD200" i="6"/>
  <c r="AB199" i="6"/>
  <c r="AB198" i="6"/>
  <c r="AB197" i="6"/>
  <c r="AC197" i="6"/>
  <c r="AD197" i="6"/>
  <c r="AB196" i="6"/>
  <c r="AC196" i="6"/>
  <c r="AD196" i="6"/>
  <c r="AB195" i="6"/>
  <c r="AC195" i="6"/>
  <c r="AD195" i="6"/>
  <c r="AB193" i="6"/>
  <c r="AC193" i="6"/>
  <c r="AD193" i="6"/>
  <c r="AB192" i="6"/>
  <c r="AC192" i="6"/>
  <c r="AD192" i="6"/>
  <c r="AB191" i="6"/>
  <c r="AC191" i="6"/>
  <c r="AD191" i="6"/>
  <c r="AB190" i="6"/>
  <c r="AB189" i="6"/>
  <c r="AB188" i="6"/>
  <c r="AB187" i="6"/>
  <c r="AC187" i="6"/>
  <c r="AD187" i="6"/>
  <c r="AB186" i="6"/>
  <c r="AC186" i="6"/>
  <c r="AD186" i="6"/>
  <c r="AB185" i="6"/>
  <c r="AC185" i="6"/>
  <c r="AD185" i="6"/>
  <c r="AB184" i="6"/>
  <c r="AC184" i="6"/>
  <c r="AD184" i="6"/>
  <c r="AB183" i="6"/>
  <c r="AC183" i="6"/>
  <c r="AD183" i="6"/>
  <c r="AB182" i="6"/>
  <c r="AB181" i="6"/>
  <c r="AB180" i="6"/>
  <c r="AB179" i="6"/>
  <c r="AC179" i="6"/>
  <c r="AD179" i="6"/>
  <c r="AB178" i="6"/>
  <c r="AC178" i="6"/>
  <c r="AD178" i="6"/>
  <c r="AB177" i="6"/>
  <c r="AC177" i="6"/>
  <c r="AD177" i="6"/>
  <c r="AB176" i="6"/>
  <c r="AC176" i="6"/>
  <c r="AD176" i="6"/>
  <c r="AB175" i="6"/>
  <c r="AC175" i="6"/>
  <c r="AD175" i="6"/>
  <c r="AB174" i="6"/>
  <c r="AB173" i="6"/>
  <c r="AB172" i="6"/>
  <c r="AB171" i="6"/>
  <c r="AC171" i="6"/>
  <c r="AD171" i="6"/>
  <c r="AB170" i="6"/>
  <c r="AB169" i="6"/>
  <c r="AC169" i="6"/>
  <c r="AD169" i="6"/>
  <c r="AB168" i="6"/>
  <c r="AC168" i="6"/>
  <c r="AD168" i="6"/>
  <c r="AB167" i="6"/>
  <c r="AC167" i="6"/>
  <c r="AD167" i="6"/>
  <c r="AB166" i="6"/>
  <c r="AB165" i="6"/>
  <c r="AB164" i="6"/>
  <c r="AB163" i="6"/>
  <c r="AC163" i="6"/>
  <c r="AD163" i="6"/>
  <c r="AB162" i="6"/>
  <c r="AC162" i="6"/>
  <c r="AD162" i="6"/>
  <c r="AB161" i="6"/>
  <c r="AC161" i="6"/>
  <c r="AD161" i="6"/>
  <c r="AB160" i="6"/>
  <c r="AC160" i="6"/>
  <c r="AD160" i="6"/>
  <c r="AB159" i="6"/>
  <c r="AB158" i="6"/>
  <c r="AB156" i="6"/>
  <c r="AB155" i="6"/>
  <c r="AC155" i="6"/>
  <c r="AD155" i="6"/>
  <c r="AB154" i="6"/>
  <c r="AB153" i="6"/>
  <c r="AC153" i="6"/>
  <c r="AD153" i="6"/>
  <c r="AB152" i="6"/>
  <c r="AC152" i="6"/>
  <c r="AD152" i="6"/>
  <c r="AB151" i="6"/>
  <c r="AC151" i="6"/>
  <c r="AD151" i="6"/>
  <c r="AB150" i="6"/>
  <c r="AC150" i="6"/>
  <c r="AD150" i="6"/>
  <c r="AB149" i="6"/>
  <c r="AB148" i="6"/>
  <c r="AB147" i="6"/>
  <c r="AC147" i="6"/>
  <c r="AD147" i="6"/>
  <c r="AB146" i="6"/>
  <c r="AC146" i="6"/>
  <c r="AD146" i="6"/>
  <c r="AB145" i="6"/>
  <c r="AC145" i="6"/>
  <c r="AD145" i="6"/>
  <c r="AB144" i="6"/>
  <c r="AC144" i="6"/>
  <c r="AD144" i="6"/>
  <c r="AB143" i="6"/>
  <c r="AB142" i="6"/>
  <c r="AC142" i="6"/>
  <c r="AD142" i="6"/>
  <c r="AB141" i="6"/>
  <c r="AB140" i="6"/>
  <c r="AB139" i="6"/>
  <c r="AC139" i="6"/>
  <c r="AD139" i="6"/>
  <c r="AB138" i="6"/>
  <c r="AB137" i="6"/>
  <c r="AC137" i="6"/>
  <c r="AD137" i="6"/>
  <c r="AB136" i="6"/>
  <c r="AC136" i="6"/>
  <c r="AB135" i="6"/>
  <c r="AC135" i="6"/>
  <c r="AD135" i="6"/>
  <c r="AB134" i="6"/>
  <c r="AC134" i="6"/>
  <c r="AD134" i="6"/>
  <c r="AB133" i="6"/>
  <c r="AB132" i="6"/>
  <c r="AB131" i="6"/>
  <c r="AC131" i="6"/>
  <c r="AD131" i="6"/>
  <c r="AB130" i="6"/>
  <c r="AC130" i="6"/>
  <c r="AD130" i="6"/>
  <c r="AB129" i="6"/>
  <c r="AC129" i="6"/>
  <c r="AD129" i="6"/>
  <c r="AB128" i="6"/>
  <c r="AC128" i="6"/>
  <c r="AD128" i="6"/>
  <c r="AB127" i="6"/>
  <c r="AB126" i="6"/>
  <c r="AC126" i="6"/>
  <c r="AD126" i="6"/>
  <c r="AB125" i="6"/>
  <c r="AB124" i="6"/>
  <c r="AB123" i="6"/>
  <c r="AC123" i="6"/>
  <c r="AD123" i="6"/>
  <c r="AB122" i="6"/>
  <c r="AB121" i="6"/>
  <c r="AC121" i="6"/>
  <c r="AD121" i="6"/>
  <c r="AB120" i="6"/>
  <c r="AC120" i="6"/>
  <c r="AD120" i="6"/>
  <c r="AB119" i="6"/>
  <c r="AC119" i="6"/>
  <c r="AD119" i="6"/>
  <c r="AB118" i="6"/>
  <c r="AC118" i="6"/>
  <c r="AD118" i="6"/>
  <c r="AB117" i="6"/>
  <c r="AB116" i="6"/>
  <c r="AB114" i="6"/>
  <c r="AC114" i="6"/>
  <c r="AD114" i="6"/>
  <c r="AB113" i="6"/>
  <c r="AB112" i="6"/>
  <c r="AC112" i="6"/>
  <c r="AD112" i="6"/>
  <c r="AB111" i="6"/>
  <c r="AC111" i="6"/>
  <c r="AD111" i="6"/>
  <c r="AB110" i="6"/>
  <c r="AC110" i="6"/>
  <c r="AD110" i="6"/>
  <c r="AB109" i="6"/>
  <c r="AC109" i="6"/>
  <c r="AD109" i="6"/>
  <c r="AB108" i="6"/>
  <c r="AB107" i="6"/>
  <c r="AB106" i="6"/>
  <c r="AC106" i="6"/>
  <c r="AD106" i="6"/>
  <c r="AB105" i="6"/>
  <c r="AC105" i="6"/>
  <c r="AD105" i="6"/>
  <c r="AB104" i="6"/>
  <c r="AC104" i="6"/>
  <c r="AD104" i="6"/>
  <c r="AB103" i="6"/>
  <c r="AC103" i="6"/>
  <c r="AD103" i="6"/>
  <c r="AB102" i="6"/>
  <c r="AC102" i="6"/>
  <c r="AD102" i="6"/>
  <c r="AB101" i="6"/>
  <c r="AC101" i="6"/>
  <c r="AD101" i="6"/>
  <c r="AB100" i="6"/>
  <c r="AB99" i="6"/>
  <c r="AB98" i="6"/>
  <c r="AC98" i="6"/>
  <c r="AD98" i="6"/>
  <c r="AB97" i="6"/>
  <c r="AB96" i="6"/>
  <c r="AB95" i="6"/>
  <c r="AC95" i="6"/>
  <c r="AD95" i="6"/>
  <c r="AB94" i="6"/>
  <c r="AC94" i="6"/>
  <c r="AD94" i="6"/>
  <c r="AB93" i="6"/>
  <c r="AC93" i="6"/>
  <c r="AD93" i="6"/>
  <c r="AB92" i="6"/>
  <c r="AB91" i="6"/>
  <c r="AB90" i="6"/>
  <c r="AC90" i="6"/>
  <c r="AD90" i="6"/>
  <c r="AB89" i="6"/>
  <c r="AC89" i="6"/>
  <c r="AD89" i="6"/>
  <c r="AB88" i="6"/>
  <c r="AC88" i="6"/>
  <c r="AD88" i="6"/>
  <c r="AB87" i="6"/>
  <c r="AC87" i="6"/>
  <c r="AD87" i="6"/>
  <c r="AB86" i="6"/>
  <c r="AC86" i="6"/>
  <c r="AD86" i="6"/>
  <c r="AB85" i="6"/>
  <c r="AC85" i="6"/>
  <c r="AD85" i="6"/>
  <c r="AB84" i="6"/>
  <c r="AB83" i="6"/>
  <c r="AB82" i="6"/>
  <c r="AC82" i="6"/>
  <c r="AD82" i="6"/>
  <c r="AB81" i="6"/>
  <c r="AC81" i="6"/>
  <c r="AD81" i="6"/>
  <c r="AB80" i="6"/>
  <c r="AC80" i="6"/>
  <c r="AD80" i="6"/>
  <c r="AB79" i="6"/>
  <c r="AC79" i="6"/>
  <c r="AD79" i="6"/>
  <c r="AB78" i="6"/>
  <c r="AC78" i="6"/>
  <c r="AD78" i="6"/>
  <c r="AB77" i="6"/>
  <c r="AC77" i="6"/>
  <c r="AD77" i="6"/>
  <c r="AB76" i="6"/>
  <c r="AB75" i="6"/>
  <c r="AB74" i="6"/>
  <c r="AC74" i="6"/>
  <c r="AD74" i="6"/>
  <c r="AB73" i="6"/>
  <c r="AC73" i="6"/>
  <c r="AD73" i="6"/>
  <c r="AB72" i="6"/>
  <c r="AB71" i="6"/>
  <c r="AC71" i="6"/>
  <c r="AD71" i="6"/>
  <c r="AB70" i="6"/>
  <c r="AC70" i="6"/>
  <c r="AD70" i="6"/>
  <c r="AB69" i="6"/>
  <c r="AC69" i="6"/>
  <c r="AD69" i="6"/>
  <c r="AB68" i="6"/>
  <c r="AB67" i="6"/>
  <c r="AB66" i="6"/>
  <c r="AC66" i="6"/>
  <c r="AD66" i="6"/>
  <c r="AB65" i="6"/>
  <c r="AC65" i="6"/>
  <c r="AD65" i="6"/>
  <c r="AB64" i="6"/>
  <c r="AB63" i="6"/>
  <c r="AC63" i="6"/>
  <c r="AD63" i="6"/>
  <c r="AB62" i="6"/>
  <c r="AC62" i="6"/>
  <c r="AD62" i="6"/>
  <c r="AB61" i="6"/>
  <c r="AC61" i="6"/>
  <c r="AD61" i="6"/>
  <c r="AB60" i="6"/>
  <c r="AB58" i="6"/>
  <c r="AB57" i="6"/>
  <c r="AC57" i="6"/>
  <c r="AD57" i="6"/>
  <c r="AB56" i="6"/>
  <c r="AB55" i="6"/>
  <c r="AC55" i="6"/>
  <c r="AD55" i="6"/>
  <c r="AB54" i="6"/>
  <c r="AC54" i="6"/>
  <c r="AD54" i="6"/>
  <c r="AB53" i="6"/>
  <c r="AC53" i="6"/>
  <c r="AD53" i="6"/>
  <c r="AB52" i="6"/>
  <c r="AC52" i="6"/>
  <c r="AD52" i="6"/>
  <c r="AB51" i="6"/>
  <c r="AB50" i="6"/>
  <c r="AB49" i="6"/>
  <c r="AC49" i="6"/>
  <c r="AD49" i="6"/>
  <c r="AB48" i="6"/>
  <c r="AC48" i="6"/>
  <c r="AD48" i="6"/>
  <c r="AB47" i="6"/>
  <c r="AB46" i="6"/>
  <c r="AC46" i="6"/>
  <c r="AD46" i="6"/>
  <c r="AB45" i="6"/>
  <c r="AC45" i="6"/>
  <c r="AD45" i="6"/>
  <c r="AB44" i="6"/>
  <c r="AC44" i="6"/>
  <c r="AD44" i="6"/>
  <c r="AB43" i="6"/>
  <c r="AB42" i="6"/>
  <c r="AB41" i="6"/>
  <c r="AC41" i="6"/>
  <c r="AD41" i="6"/>
  <c r="AB40" i="6"/>
  <c r="AC40" i="6"/>
  <c r="AD40" i="6"/>
  <c r="AB39" i="6"/>
  <c r="AB38" i="6"/>
  <c r="AC38" i="6"/>
  <c r="AD38" i="6"/>
  <c r="AB37" i="6"/>
  <c r="AC37" i="6"/>
  <c r="AD37" i="6"/>
  <c r="AB36" i="6"/>
  <c r="AC36" i="6"/>
  <c r="AD36" i="6"/>
  <c r="AB35" i="6"/>
  <c r="AB34" i="6"/>
  <c r="AB33" i="6"/>
  <c r="AC33" i="6"/>
  <c r="AD33" i="6"/>
  <c r="AB32" i="6"/>
  <c r="AC32" i="6"/>
  <c r="AD32" i="6"/>
  <c r="AB31" i="6"/>
  <c r="AC31" i="6"/>
  <c r="AD31" i="6"/>
  <c r="AB30" i="6"/>
  <c r="AC30" i="6"/>
  <c r="AD30" i="6"/>
  <c r="AB29" i="6"/>
  <c r="AB28" i="6"/>
  <c r="AC28" i="6"/>
  <c r="AD28" i="6"/>
  <c r="AB27" i="6"/>
  <c r="AB26" i="6"/>
  <c r="AB24" i="6"/>
  <c r="AC24" i="6"/>
  <c r="AD24" i="6"/>
  <c r="AB23" i="6"/>
  <c r="AC23" i="6"/>
  <c r="AD23" i="6"/>
  <c r="AB22" i="6"/>
  <c r="AC22" i="6"/>
  <c r="AD22" i="6"/>
  <c r="AB21" i="6"/>
  <c r="AC21" i="6"/>
  <c r="AD21" i="6"/>
  <c r="AB20" i="6"/>
  <c r="AC20" i="6"/>
  <c r="AD20" i="6"/>
  <c r="AB19" i="6"/>
  <c r="AC19" i="6"/>
  <c r="AD19" i="6"/>
  <c r="AB18" i="6"/>
  <c r="AB17" i="6"/>
  <c r="AB16" i="6"/>
  <c r="AC16" i="6"/>
  <c r="AD16" i="6"/>
  <c r="AB15" i="6"/>
  <c r="AB14" i="6"/>
  <c r="AC14" i="6"/>
  <c r="AD14" i="6"/>
  <c r="AB13" i="6"/>
  <c r="AC13" i="6"/>
  <c r="AD13" i="6"/>
  <c r="AB12" i="6"/>
  <c r="AC12" i="6"/>
  <c r="AD12" i="6"/>
  <c r="AB11" i="6"/>
  <c r="AC11" i="6"/>
  <c r="AD11" i="6"/>
  <c r="AA60" i="4"/>
  <c r="AA148" i="4"/>
  <c r="AB148" i="4"/>
  <c r="AC148" i="4"/>
  <c r="AA149" i="4"/>
  <c r="AA150" i="4"/>
  <c r="AB150" i="4"/>
  <c r="AC150" i="4"/>
  <c r="AA151" i="4"/>
  <c r="AA152" i="4"/>
  <c r="AB152" i="4"/>
  <c r="AC152" i="4"/>
  <c r="AA153" i="4"/>
  <c r="AB153" i="4"/>
  <c r="AC153" i="4"/>
  <c r="AA154" i="4"/>
  <c r="AB154" i="4"/>
  <c r="AC154" i="4"/>
  <c r="AA155" i="4"/>
  <c r="AA156" i="4"/>
  <c r="AB156" i="4"/>
  <c r="AC156" i="4"/>
  <c r="AA158" i="4"/>
  <c r="AA159" i="4"/>
  <c r="AB159" i="4"/>
  <c r="AC159" i="4"/>
  <c r="AA160" i="4"/>
  <c r="AA161" i="4"/>
  <c r="AB161" i="4"/>
  <c r="AC161" i="4"/>
  <c r="AA162" i="4"/>
  <c r="AB162" i="4"/>
  <c r="AC162" i="4"/>
  <c r="AA163" i="4"/>
  <c r="AB163" i="4"/>
  <c r="AC163" i="4"/>
  <c r="AA164" i="4"/>
  <c r="AA165" i="4"/>
  <c r="AB165" i="4"/>
  <c r="AC165" i="4"/>
  <c r="AA166" i="4"/>
  <c r="AA167" i="4"/>
  <c r="AB167" i="4"/>
  <c r="AC167" i="4"/>
  <c r="AA168" i="4"/>
  <c r="AB168" i="4"/>
  <c r="AC168" i="4"/>
  <c r="AA169" i="4"/>
  <c r="AB169" i="4"/>
  <c r="AC169" i="4"/>
  <c r="AA170" i="4"/>
  <c r="AB170" i="4"/>
  <c r="AC170" i="4"/>
  <c r="AA171" i="4"/>
  <c r="AB171" i="4"/>
  <c r="AC171" i="4"/>
  <c r="AA172" i="4"/>
  <c r="AA173" i="4"/>
  <c r="AB173" i="4"/>
  <c r="AC173" i="4"/>
  <c r="AA174" i="4"/>
  <c r="AA175" i="4"/>
  <c r="AA176" i="4"/>
  <c r="AB176" i="4"/>
  <c r="AC176" i="4"/>
  <c r="AA177" i="4"/>
  <c r="AB177" i="4"/>
  <c r="AC177" i="4"/>
  <c r="AA178" i="4"/>
  <c r="AB178" i="4"/>
  <c r="AC178" i="4"/>
  <c r="AA179" i="4"/>
  <c r="AB179" i="4"/>
  <c r="AC179" i="4"/>
  <c r="AA180" i="4"/>
  <c r="AA181" i="4"/>
  <c r="AB181" i="4"/>
  <c r="AC181" i="4"/>
  <c r="AA182" i="4"/>
  <c r="AA183" i="4"/>
  <c r="AB183" i="4"/>
  <c r="AC183" i="4"/>
  <c r="AA184" i="4"/>
  <c r="AB184" i="4"/>
  <c r="AC184" i="4"/>
  <c r="AA185" i="4"/>
  <c r="AB185" i="4"/>
  <c r="AC185" i="4"/>
  <c r="AA186" i="4"/>
  <c r="AB186" i="4"/>
  <c r="AC186" i="4"/>
  <c r="AA187" i="4"/>
  <c r="AB187" i="4"/>
  <c r="AC187" i="4"/>
  <c r="AA188" i="4"/>
  <c r="AA189" i="4"/>
  <c r="AA190" i="4"/>
  <c r="AA191" i="4"/>
  <c r="AB191" i="4"/>
  <c r="AC191" i="4"/>
  <c r="AA192" i="4"/>
  <c r="AB192" i="4"/>
  <c r="AC192" i="4"/>
  <c r="AA193" i="4"/>
  <c r="AB193" i="4"/>
  <c r="AC193" i="4"/>
  <c r="AA195" i="4"/>
  <c r="AB195" i="4"/>
  <c r="AC195" i="4"/>
  <c r="AA196" i="4"/>
  <c r="AB196" i="4"/>
  <c r="AC196" i="4"/>
  <c r="AA197" i="4"/>
  <c r="AA198" i="4"/>
  <c r="AA199" i="4"/>
  <c r="AA200" i="4"/>
  <c r="AB200" i="4"/>
  <c r="AC200" i="4"/>
  <c r="AA201" i="4"/>
  <c r="AA202" i="4"/>
  <c r="AB202" i="4"/>
  <c r="AC202" i="4"/>
  <c r="AA203" i="4"/>
  <c r="AB203" i="4"/>
  <c r="AC203" i="4"/>
  <c r="AA204" i="4"/>
  <c r="AB204" i="4"/>
  <c r="AC204" i="4"/>
  <c r="AA205" i="4"/>
  <c r="AA206" i="4"/>
  <c r="AA207" i="4"/>
  <c r="AA208" i="4"/>
  <c r="AB208" i="4"/>
  <c r="AC208" i="4"/>
  <c r="AA209" i="4"/>
  <c r="AB209" i="4"/>
  <c r="AC209" i="4"/>
  <c r="AA210" i="4"/>
  <c r="AB210" i="4"/>
  <c r="AC210" i="4"/>
  <c r="AA211" i="4"/>
  <c r="AB211" i="4"/>
  <c r="AC211" i="4"/>
  <c r="AA212" i="4"/>
  <c r="AB212" i="4"/>
  <c r="AC212" i="4"/>
  <c r="AA213" i="4"/>
  <c r="AA214" i="4"/>
  <c r="AA215" i="4"/>
  <c r="AA216" i="4"/>
  <c r="AB216" i="4"/>
  <c r="AC216" i="4"/>
  <c r="AA217" i="4"/>
  <c r="AB217" i="4"/>
  <c r="AC217" i="4"/>
  <c r="AA218" i="4"/>
  <c r="AB218" i="4"/>
  <c r="AC218" i="4"/>
  <c r="AA219" i="4"/>
  <c r="AB219" i="4"/>
  <c r="AC219" i="4"/>
  <c r="AA220" i="4"/>
  <c r="AB220" i="4"/>
  <c r="AC220" i="4"/>
  <c r="AA221" i="4"/>
  <c r="AA222" i="4"/>
  <c r="AB222" i="4"/>
  <c r="AC222" i="4"/>
  <c r="AA223" i="4"/>
  <c r="AA224" i="4"/>
  <c r="AA225" i="4"/>
  <c r="AB225" i="4"/>
  <c r="AC225" i="4"/>
  <c r="AA226" i="4"/>
  <c r="AB226" i="4"/>
  <c r="AA227" i="4"/>
  <c r="AB227" i="4"/>
  <c r="AC227" i="4"/>
  <c r="AA228" i="4"/>
  <c r="AB228" i="4"/>
  <c r="AC228" i="4"/>
  <c r="AA229" i="4"/>
  <c r="AA230" i="4"/>
  <c r="AA231" i="4"/>
  <c r="AA232" i="4"/>
  <c r="AB232" i="4"/>
  <c r="AC232" i="4"/>
  <c r="AA233" i="4"/>
  <c r="AB233" i="4"/>
  <c r="AC233" i="4"/>
  <c r="AA234" i="4"/>
  <c r="AB234" i="4"/>
  <c r="AC234" i="4"/>
  <c r="AA235" i="4"/>
  <c r="AB235" i="4"/>
  <c r="AC235" i="4"/>
  <c r="AA236" i="4"/>
  <c r="AB236" i="4"/>
  <c r="AC236" i="4"/>
  <c r="AA237" i="4"/>
  <c r="AA238" i="4"/>
  <c r="AA239" i="4"/>
  <c r="AA240" i="4"/>
  <c r="AB240" i="4"/>
  <c r="AC240" i="4"/>
  <c r="AA241" i="4"/>
  <c r="AB241" i="4"/>
  <c r="AC241" i="4"/>
  <c r="AA242" i="4"/>
  <c r="AB242" i="4"/>
  <c r="AC242" i="4"/>
  <c r="AA243" i="4"/>
  <c r="AB243" i="4"/>
  <c r="AC243" i="4"/>
  <c r="AA244" i="4"/>
  <c r="AB244" i="4"/>
  <c r="AC244" i="4"/>
  <c r="AA245" i="4"/>
  <c r="AA246" i="4"/>
  <c r="AA247" i="4"/>
  <c r="AA248" i="4"/>
  <c r="AB248" i="4"/>
  <c r="AC248" i="4"/>
  <c r="AA249" i="4"/>
  <c r="AB249" i="4"/>
  <c r="AC249" i="4"/>
  <c r="AA250" i="4"/>
  <c r="AB250" i="4"/>
  <c r="AA251" i="4"/>
  <c r="AB251" i="4"/>
  <c r="AC251" i="4"/>
  <c r="AA252" i="4"/>
  <c r="AB252" i="4"/>
  <c r="AC252" i="4"/>
  <c r="AA253" i="4"/>
  <c r="AA254" i="4"/>
  <c r="AB254" i="4"/>
  <c r="AC254" i="4"/>
  <c r="AA256" i="4"/>
  <c r="AA257" i="4"/>
  <c r="AB257" i="4"/>
  <c r="AC257" i="4"/>
  <c r="AA258" i="4"/>
  <c r="AB258" i="4"/>
  <c r="AC258" i="4"/>
  <c r="AA259" i="4"/>
  <c r="AB259" i="4"/>
  <c r="AC259" i="4"/>
  <c r="AA260" i="4"/>
  <c r="AB260" i="4"/>
  <c r="AC260" i="4"/>
  <c r="AA261" i="4"/>
  <c r="AB261" i="4"/>
  <c r="AC261" i="4"/>
  <c r="AA262" i="4"/>
  <c r="AA263" i="4"/>
  <c r="AA264" i="4"/>
  <c r="AA265" i="4"/>
  <c r="AB265" i="4"/>
  <c r="AC265" i="4"/>
  <c r="AA266" i="4"/>
  <c r="AB266" i="4"/>
  <c r="AC266" i="4"/>
  <c r="AA267" i="4"/>
  <c r="AB267" i="4"/>
  <c r="AA268" i="4"/>
  <c r="AB268" i="4"/>
  <c r="AC268" i="4"/>
  <c r="AA269" i="4"/>
  <c r="AB269" i="4"/>
  <c r="AC269" i="4"/>
  <c r="AA270" i="4"/>
  <c r="AA271" i="4"/>
  <c r="AA272" i="4"/>
  <c r="AA273" i="4"/>
  <c r="AA274" i="4"/>
  <c r="AB274" i="4"/>
  <c r="AC274" i="4"/>
  <c r="AA275" i="4"/>
  <c r="AB275" i="4"/>
  <c r="AC275" i="4"/>
  <c r="AA276" i="4"/>
  <c r="AB276" i="4"/>
  <c r="AC276" i="4"/>
  <c r="AA277" i="4"/>
  <c r="AB277" i="4"/>
  <c r="AC277" i="4"/>
  <c r="AA278" i="4"/>
  <c r="AA279" i="4"/>
  <c r="AB279" i="4"/>
  <c r="AC279" i="4"/>
  <c r="AA280" i="4"/>
  <c r="AA281" i="4"/>
  <c r="AB281" i="4"/>
  <c r="AC281" i="4"/>
  <c r="AA282" i="4"/>
  <c r="AB282" i="4"/>
  <c r="AC282" i="4"/>
  <c r="AA283" i="4"/>
  <c r="AB283" i="4"/>
  <c r="AC283" i="4"/>
  <c r="AA284" i="4"/>
  <c r="AB284" i="4"/>
  <c r="AC284" i="4"/>
  <c r="AA285" i="4"/>
  <c r="AB285" i="4"/>
  <c r="AC285" i="4"/>
  <c r="AA286" i="4"/>
  <c r="AA287" i="4"/>
  <c r="AB287" i="4"/>
  <c r="AC287" i="4"/>
  <c r="AA288" i="4"/>
  <c r="AA289" i="4"/>
  <c r="AB289" i="4"/>
  <c r="AC289" i="4"/>
  <c r="AA291" i="4"/>
  <c r="AB291" i="4"/>
  <c r="AC291" i="4"/>
  <c r="AA292" i="4"/>
  <c r="AB292" i="4"/>
  <c r="AC292" i="4"/>
  <c r="AA293" i="4"/>
  <c r="AB293" i="4"/>
  <c r="AC293" i="4"/>
  <c r="AA294" i="4"/>
  <c r="AB294" i="4"/>
  <c r="AC294" i="4"/>
  <c r="AA295" i="4"/>
  <c r="AA296" i="4"/>
  <c r="AA297" i="4"/>
  <c r="AA298" i="4"/>
  <c r="AB298" i="4"/>
  <c r="AC298" i="4"/>
  <c r="AA299" i="4"/>
  <c r="AB299" i="4"/>
  <c r="AC299" i="4"/>
  <c r="AA300" i="4"/>
  <c r="AA301" i="4"/>
  <c r="AB301" i="4"/>
  <c r="AC301" i="4"/>
  <c r="AA302" i="4"/>
  <c r="AB302" i="4"/>
  <c r="AC302" i="4"/>
  <c r="AA303" i="4"/>
  <c r="AA304" i="4"/>
  <c r="AB304" i="4"/>
  <c r="AC304" i="4"/>
  <c r="AA305" i="4"/>
  <c r="AA306" i="4"/>
  <c r="AB306" i="4"/>
  <c r="AC306" i="4"/>
  <c r="AA307" i="4"/>
  <c r="AB307" i="4"/>
  <c r="AC307" i="4"/>
  <c r="AA308" i="4"/>
  <c r="AB308" i="4"/>
  <c r="AC308" i="4"/>
  <c r="AA309" i="4"/>
  <c r="AB309" i="4"/>
  <c r="AC309" i="4"/>
  <c r="AA310" i="4"/>
  <c r="AB310" i="4"/>
  <c r="AC310" i="4"/>
  <c r="AA311" i="4"/>
  <c r="AA312" i="4"/>
  <c r="AB312" i="4"/>
  <c r="AC312" i="4"/>
  <c r="AA313" i="4"/>
  <c r="AA314" i="4"/>
  <c r="AB314" i="4"/>
  <c r="AC314" i="4"/>
  <c r="AA315" i="4"/>
  <c r="AA316" i="4"/>
  <c r="AA317" i="4"/>
  <c r="AB317" i="4"/>
  <c r="AC317" i="4"/>
  <c r="AA318" i="4"/>
  <c r="AB318" i="4"/>
  <c r="AC318" i="4"/>
  <c r="AA319" i="4"/>
  <c r="AA320" i="4"/>
  <c r="AB320" i="4"/>
  <c r="AC320" i="4"/>
  <c r="AA321" i="4"/>
  <c r="AA322" i="4"/>
  <c r="AB322" i="4"/>
  <c r="AC322" i="4"/>
  <c r="AA323" i="4"/>
  <c r="AB323" i="4"/>
  <c r="AC323" i="4"/>
  <c r="AA324" i="4"/>
  <c r="AB324" i="4"/>
  <c r="AC324" i="4"/>
  <c r="AA326" i="4"/>
  <c r="AB326" i="4"/>
  <c r="AC326" i="4"/>
  <c r="AA327" i="4"/>
  <c r="AB327" i="4"/>
  <c r="AC327" i="4"/>
  <c r="AA328" i="4"/>
  <c r="AA329" i="4"/>
  <c r="AA330" i="4"/>
  <c r="AA331" i="4"/>
  <c r="AB331" i="4"/>
  <c r="AC331" i="4"/>
  <c r="AA332" i="4"/>
  <c r="AA333" i="4"/>
  <c r="AA334" i="4"/>
  <c r="AB334" i="4"/>
  <c r="AC334" i="4"/>
  <c r="AA336" i="4"/>
  <c r="AB336" i="4"/>
  <c r="AC336" i="4"/>
  <c r="AA337" i="4"/>
  <c r="AA338" i="4"/>
  <c r="AB338" i="4"/>
  <c r="AC338" i="4"/>
  <c r="AA339" i="4"/>
  <c r="AA340" i="4"/>
  <c r="AB340" i="4"/>
  <c r="AC340" i="4"/>
  <c r="AA341" i="4"/>
  <c r="AB341" i="4"/>
  <c r="AC341" i="4"/>
  <c r="AA342" i="4"/>
  <c r="AB342" i="4"/>
  <c r="AC342" i="4"/>
  <c r="AA343" i="4"/>
  <c r="AB343" i="4"/>
  <c r="AC343" i="4"/>
  <c r="AA344" i="4"/>
  <c r="AB344" i="4"/>
  <c r="AC344" i="4"/>
  <c r="AA345" i="4"/>
  <c r="AA346" i="4"/>
  <c r="AA347" i="4"/>
  <c r="AA348" i="4"/>
  <c r="AB348" i="4"/>
  <c r="AC348" i="4"/>
  <c r="AA349" i="4"/>
  <c r="AB349" i="4"/>
  <c r="AC349" i="4"/>
  <c r="AA350" i="4"/>
  <c r="AB350" i="4"/>
  <c r="AC350" i="4"/>
  <c r="AA351" i="4"/>
  <c r="AB351" i="4"/>
  <c r="AC351" i="4"/>
  <c r="AA352" i="4"/>
  <c r="AB352" i="4"/>
  <c r="AC352" i="4"/>
  <c r="AA353" i="4"/>
  <c r="AA354" i="4"/>
  <c r="AA355" i="4"/>
  <c r="AA356" i="4"/>
  <c r="AB356" i="4"/>
  <c r="AC356" i="4"/>
  <c r="AA357" i="4"/>
  <c r="AA358" i="4"/>
  <c r="AB358" i="4"/>
  <c r="AC358" i="4"/>
  <c r="AA359" i="4"/>
  <c r="AB359" i="4"/>
  <c r="AC359" i="4"/>
  <c r="AA360" i="4"/>
  <c r="AB360" i="4"/>
  <c r="AC360" i="4"/>
  <c r="AA361" i="4"/>
  <c r="AA362" i="4"/>
  <c r="AA363" i="4"/>
  <c r="AA364" i="4"/>
  <c r="AB364" i="4"/>
  <c r="AC364" i="4"/>
  <c r="AA365" i="4"/>
  <c r="AA366" i="4"/>
  <c r="AB366" i="4"/>
  <c r="AC366" i="4"/>
  <c r="AA367" i="4"/>
  <c r="AB367" i="4"/>
  <c r="AC367" i="4"/>
  <c r="AA369" i="4"/>
  <c r="AB369" i="4"/>
  <c r="AC369" i="4"/>
  <c r="AA370" i="4"/>
  <c r="AA371" i="4"/>
  <c r="AA372" i="4"/>
  <c r="AA373" i="4"/>
  <c r="AB373" i="4"/>
  <c r="AC373" i="4"/>
  <c r="AA374" i="4"/>
  <c r="AB374" i="4"/>
  <c r="AC374" i="4"/>
  <c r="AA376" i="4"/>
  <c r="AB376" i="4"/>
  <c r="AC376" i="4"/>
  <c r="AA377" i="4"/>
  <c r="AB377" i="4"/>
  <c r="AC377" i="4"/>
  <c r="AA378" i="4"/>
  <c r="AB378" i="4"/>
  <c r="AC378" i="4"/>
  <c r="AA379" i="4"/>
  <c r="AA380" i="4"/>
  <c r="AB380" i="4"/>
  <c r="AC380" i="4"/>
  <c r="AA381" i="4"/>
  <c r="AA382" i="4"/>
  <c r="AB382" i="4"/>
  <c r="AC382" i="4"/>
  <c r="AA383" i="4"/>
  <c r="AA384" i="4"/>
  <c r="AB384" i="4"/>
  <c r="AC384" i="4"/>
  <c r="AA385" i="4"/>
  <c r="AB385" i="4"/>
  <c r="AC385" i="4"/>
  <c r="AA386" i="4"/>
  <c r="AB386" i="4"/>
  <c r="AC386" i="4"/>
  <c r="AA387" i="4"/>
  <c r="AA388" i="4"/>
  <c r="AB388" i="4"/>
  <c r="AC388" i="4"/>
  <c r="AA389" i="4"/>
  <c r="AA390" i="4"/>
  <c r="AB390" i="4"/>
  <c r="AC390" i="4"/>
  <c r="AA391" i="4"/>
  <c r="AB391" i="4"/>
  <c r="AC391" i="4"/>
  <c r="AA392" i="4"/>
  <c r="AB392" i="4"/>
  <c r="AC392" i="4"/>
  <c r="AA393" i="4"/>
  <c r="AB393" i="4"/>
  <c r="AC393" i="4"/>
  <c r="AA394" i="4"/>
  <c r="AB394" i="4"/>
  <c r="AC394" i="4"/>
  <c r="AA396" i="4"/>
  <c r="AA397" i="4"/>
  <c r="AB397" i="4"/>
  <c r="AC397" i="4"/>
  <c r="AA398" i="4"/>
  <c r="AA399" i="4"/>
  <c r="AB399" i="4"/>
  <c r="AC399" i="4"/>
  <c r="AA400" i="4"/>
  <c r="AB400" i="4"/>
  <c r="AC400" i="4"/>
  <c r="AA401" i="4"/>
  <c r="AB401" i="4"/>
  <c r="AC401" i="4"/>
  <c r="AA402" i="4"/>
  <c r="AB402" i="4"/>
  <c r="AC402" i="4"/>
  <c r="AA403" i="4"/>
  <c r="AB403" i="4"/>
  <c r="AC403" i="4"/>
  <c r="AA404" i="4"/>
  <c r="AA405" i="4"/>
  <c r="AA406" i="4"/>
  <c r="AA407" i="4"/>
  <c r="AB407" i="4"/>
  <c r="AC407" i="4"/>
  <c r="AA408" i="4"/>
  <c r="AB408" i="4"/>
  <c r="AC408" i="4"/>
  <c r="AA409" i="4"/>
  <c r="AB409" i="4"/>
  <c r="AC409" i="4"/>
  <c r="AA410" i="4"/>
  <c r="AB410" i="4"/>
  <c r="AC410" i="4"/>
  <c r="AA411" i="4"/>
  <c r="AB411" i="4"/>
  <c r="AC411" i="4"/>
  <c r="AA412" i="4"/>
  <c r="AA413" i="4"/>
  <c r="AB413" i="4"/>
  <c r="AC413" i="4"/>
  <c r="AA414" i="4"/>
  <c r="AA415" i="4"/>
  <c r="AA416" i="4"/>
  <c r="AB416" i="4"/>
  <c r="AC416" i="4"/>
  <c r="AA417" i="4"/>
  <c r="AB417" i="4"/>
  <c r="AC417" i="4"/>
  <c r="AA418" i="4"/>
  <c r="AB418" i="4"/>
  <c r="AC418" i="4"/>
  <c r="AA419" i="4"/>
  <c r="AB419" i="4"/>
  <c r="AC419" i="4"/>
  <c r="AA420" i="4"/>
  <c r="AA421" i="4"/>
  <c r="AB421" i="4"/>
  <c r="AC421" i="4"/>
  <c r="AA422" i="4"/>
  <c r="AA424" i="4"/>
  <c r="AA425" i="4"/>
  <c r="AB425" i="4"/>
  <c r="AC425" i="4"/>
  <c r="AA426" i="4"/>
  <c r="AB426" i="4"/>
  <c r="AC426" i="4"/>
  <c r="AA427" i="4"/>
  <c r="AB427" i="4"/>
  <c r="AC427" i="4"/>
  <c r="AA428" i="4"/>
  <c r="AB428" i="4"/>
  <c r="AC428" i="4"/>
  <c r="AA429" i="4"/>
  <c r="AA430" i="4"/>
  <c r="AB430" i="4"/>
  <c r="AC430" i="4"/>
  <c r="AA431" i="4"/>
  <c r="AA432" i="4"/>
  <c r="AB432" i="4"/>
  <c r="AC432" i="4"/>
  <c r="AA433" i="4"/>
  <c r="AA434" i="4"/>
  <c r="AB434" i="4"/>
  <c r="AC434" i="4"/>
  <c r="AA435" i="4"/>
  <c r="AB435" i="4"/>
  <c r="AC435" i="4"/>
  <c r="AA436" i="4"/>
  <c r="AB436" i="4"/>
  <c r="AC436" i="4"/>
  <c r="AA437" i="4"/>
  <c r="AA438" i="4"/>
  <c r="AA439" i="4"/>
  <c r="AA440" i="4"/>
  <c r="AB440" i="4"/>
  <c r="AC440" i="4"/>
  <c r="AA441" i="4"/>
  <c r="AB441" i="4"/>
  <c r="AC441" i="4"/>
  <c r="AA442" i="4"/>
  <c r="AA443" i="4"/>
  <c r="AB443" i="4"/>
  <c r="AC443" i="4"/>
  <c r="AA444" i="4"/>
  <c r="AB444" i="4"/>
  <c r="AC444" i="4"/>
  <c r="AA445" i="4"/>
  <c r="AA446" i="4"/>
  <c r="AA447" i="4"/>
  <c r="AA448" i="4"/>
  <c r="AB448" i="4"/>
  <c r="AC448" i="4"/>
  <c r="AA449" i="4"/>
  <c r="AB449" i="4"/>
  <c r="AC449" i="4"/>
  <c r="AA450" i="4"/>
  <c r="AB450" i="4"/>
  <c r="AC450" i="4"/>
  <c r="AA451" i="4"/>
  <c r="AB451" i="4"/>
  <c r="AC451" i="4"/>
  <c r="AA452" i="4"/>
  <c r="AB452" i="4"/>
  <c r="AC452" i="4"/>
  <c r="AA453" i="4"/>
  <c r="AA454" i="4"/>
  <c r="AB454" i="4"/>
  <c r="AC454" i="4"/>
  <c r="AA455" i="4"/>
  <c r="AA456" i="4"/>
  <c r="AA457" i="4"/>
  <c r="AB457" i="4"/>
  <c r="AC457" i="4"/>
  <c r="AA458" i="4"/>
  <c r="AB458" i="4"/>
  <c r="AC458" i="4"/>
  <c r="AA459" i="4"/>
  <c r="AB459" i="4"/>
  <c r="AC459" i="4"/>
  <c r="AA460" i="4"/>
  <c r="AB460" i="4"/>
  <c r="AC460" i="4"/>
  <c r="AA461" i="4"/>
  <c r="AA462" i="4"/>
  <c r="AB462" i="4"/>
  <c r="AC462" i="4"/>
  <c r="AA463" i="4"/>
  <c r="AA464" i="4"/>
  <c r="AB464" i="4"/>
  <c r="AC464" i="4"/>
  <c r="AA465" i="4"/>
  <c r="AB465" i="4"/>
  <c r="AC465" i="4"/>
  <c r="AA466" i="4"/>
  <c r="AB466" i="4"/>
  <c r="AC466" i="4"/>
  <c r="AA467" i="4"/>
  <c r="AB467" i="4"/>
  <c r="AC467" i="4"/>
  <c r="AA468" i="4"/>
  <c r="AB468" i="4"/>
  <c r="AC468" i="4"/>
  <c r="AA469" i="4"/>
  <c r="AA470" i="4"/>
  <c r="AA471" i="4"/>
  <c r="AA472" i="4"/>
  <c r="AB472" i="4"/>
  <c r="AC472" i="4"/>
  <c r="AA473" i="4"/>
  <c r="AB473" i="4"/>
  <c r="AC473" i="4"/>
  <c r="AA474" i="4"/>
  <c r="AA475" i="4"/>
  <c r="AB475" i="4"/>
  <c r="AC475" i="4"/>
  <c r="AA476" i="4"/>
  <c r="AB476" i="4"/>
  <c r="AC476" i="4"/>
  <c r="AA477" i="4"/>
  <c r="AA478" i="4"/>
  <c r="AB478" i="4"/>
  <c r="AC478" i="4"/>
  <c r="AA480" i="4"/>
  <c r="AA481" i="4"/>
  <c r="AA482" i="4"/>
  <c r="AB482" i="4"/>
  <c r="AC482" i="4"/>
  <c r="AA483" i="4"/>
  <c r="AA484" i="4"/>
  <c r="AB484" i="4"/>
  <c r="AC484" i="4"/>
  <c r="AA485" i="4"/>
  <c r="AB485" i="4"/>
  <c r="AC485" i="4"/>
  <c r="AA486" i="4"/>
  <c r="AA487" i="4"/>
  <c r="AB487" i="4"/>
  <c r="AC487" i="4"/>
  <c r="AA488" i="4"/>
  <c r="AA489" i="4"/>
  <c r="AA490" i="4"/>
  <c r="AB490" i="4"/>
  <c r="AC490" i="4"/>
  <c r="AA491" i="4"/>
  <c r="AB491" i="4"/>
  <c r="AA492" i="4"/>
  <c r="AB492" i="4"/>
  <c r="AC492" i="4"/>
  <c r="AA493" i="4"/>
  <c r="AB493" i="4"/>
  <c r="AC493" i="4"/>
  <c r="AA494" i="4"/>
  <c r="AA495" i="4"/>
  <c r="AB495" i="4"/>
  <c r="AC495" i="4"/>
  <c r="AA496" i="4"/>
  <c r="AA497" i="4"/>
  <c r="AB497" i="4"/>
  <c r="AC497" i="4"/>
  <c r="AA498" i="4"/>
  <c r="AB498" i="4"/>
  <c r="AC498" i="4"/>
  <c r="AA499" i="4"/>
  <c r="AB499" i="4"/>
  <c r="AA500" i="4"/>
  <c r="AB500" i="4"/>
  <c r="AC500" i="4"/>
  <c r="AA501" i="4"/>
  <c r="AB501" i="4"/>
  <c r="AC501" i="4"/>
  <c r="AA502" i="4"/>
  <c r="AA503" i="4"/>
  <c r="AB503" i="4"/>
  <c r="AC503" i="4"/>
  <c r="AA504" i="4"/>
  <c r="AA505" i="4"/>
  <c r="AB505" i="4"/>
  <c r="AC505" i="4"/>
  <c r="AA506" i="4"/>
  <c r="AB506" i="4"/>
  <c r="AC506" i="4"/>
  <c r="AA507" i="4"/>
  <c r="AB507" i="4"/>
  <c r="AA508" i="4"/>
  <c r="AB508" i="4"/>
  <c r="AC508" i="4"/>
  <c r="AA509" i="4"/>
  <c r="AA510" i="4"/>
  <c r="AA511" i="4"/>
  <c r="AA512" i="4"/>
  <c r="AA513" i="4"/>
  <c r="AB513" i="4"/>
  <c r="AC513" i="4"/>
  <c r="AA514" i="4"/>
  <c r="AB514" i="4"/>
  <c r="AC514" i="4"/>
  <c r="AA515" i="4"/>
  <c r="AB515" i="4"/>
  <c r="AA516" i="4"/>
  <c r="AB516" i="4"/>
  <c r="AC516" i="4"/>
  <c r="AA517" i="4"/>
  <c r="AB517" i="4"/>
  <c r="AC517" i="4"/>
  <c r="AA518" i="4"/>
  <c r="AA519" i="4"/>
  <c r="AB519" i="4"/>
  <c r="AC519" i="4"/>
  <c r="AA520" i="4"/>
  <c r="AA522" i="4"/>
  <c r="AA523" i="4"/>
  <c r="AB523" i="4"/>
  <c r="AC523" i="4"/>
  <c r="AA524" i="4"/>
  <c r="AA525" i="4"/>
  <c r="AB525" i="4"/>
  <c r="AC525" i="4"/>
  <c r="AA526" i="4"/>
  <c r="AB526" i="4"/>
  <c r="AC526" i="4"/>
  <c r="AA527" i="4"/>
  <c r="AA528" i="4"/>
  <c r="AB528" i="4"/>
  <c r="AC528" i="4"/>
  <c r="AA529" i="4"/>
  <c r="AA530" i="4"/>
  <c r="AA531" i="4"/>
  <c r="AB531" i="4"/>
  <c r="AC531" i="4"/>
  <c r="AA532" i="4"/>
  <c r="AA533" i="4"/>
  <c r="AB533" i="4"/>
  <c r="AC533" i="4"/>
  <c r="AA534" i="4"/>
  <c r="AB534" i="4"/>
  <c r="AC534" i="4"/>
  <c r="AA535" i="4"/>
  <c r="AA536" i="4"/>
  <c r="AB536" i="4"/>
  <c r="AC536" i="4"/>
  <c r="AA537" i="4"/>
  <c r="AA538" i="4"/>
  <c r="AB538" i="4"/>
  <c r="AC538" i="4"/>
  <c r="AA539" i="4"/>
  <c r="AB539" i="4"/>
  <c r="AC539" i="4"/>
  <c r="AA540" i="4"/>
  <c r="AA541" i="4"/>
  <c r="AB541" i="4"/>
  <c r="AC541" i="4"/>
  <c r="AA542" i="4"/>
  <c r="AA543" i="4"/>
  <c r="AA544" i="4"/>
  <c r="AB544" i="4"/>
  <c r="AC544" i="4"/>
  <c r="AA545" i="4"/>
  <c r="AA546" i="4"/>
  <c r="AB546" i="4"/>
  <c r="AC546" i="4"/>
  <c r="AA547" i="4"/>
  <c r="AB547" i="4"/>
  <c r="AC547" i="4"/>
  <c r="AA548" i="4"/>
  <c r="AA549" i="4"/>
  <c r="AB549" i="4"/>
  <c r="AC549" i="4"/>
  <c r="AA550" i="4"/>
  <c r="AB550" i="4"/>
  <c r="AC550" i="4"/>
  <c r="AA551" i="4"/>
  <c r="AA552" i="4"/>
  <c r="AA553" i="4"/>
  <c r="AA554" i="4"/>
  <c r="AB554" i="4"/>
  <c r="AC554" i="4"/>
  <c r="AA555" i="4"/>
  <c r="AB555" i="4"/>
  <c r="AC555" i="4"/>
  <c r="AA556" i="4"/>
  <c r="AA557" i="4"/>
  <c r="AB557" i="4"/>
  <c r="AC557" i="4"/>
  <c r="AA558" i="4"/>
  <c r="AB558" i="4"/>
  <c r="AC558" i="4"/>
  <c r="AA560" i="4"/>
  <c r="AA561" i="4"/>
  <c r="AB561" i="4"/>
  <c r="AC561" i="4"/>
  <c r="AA562" i="4"/>
  <c r="AA563" i="4"/>
  <c r="AA564" i="4"/>
  <c r="AA565" i="4"/>
  <c r="AB565" i="4"/>
  <c r="AC565" i="4"/>
  <c r="AA566" i="4"/>
  <c r="AB566" i="4"/>
  <c r="AC566" i="4"/>
  <c r="AA567" i="4"/>
  <c r="AB567" i="4"/>
  <c r="AC567" i="4"/>
  <c r="AA568" i="4"/>
  <c r="AA569" i="4"/>
  <c r="AB569" i="4"/>
  <c r="AC569" i="4"/>
  <c r="AA570" i="4"/>
  <c r="AA571" i="4"/>
  <c r="AB571" i="4"/>
  <c r="AC571" i="4"/>
  <c r="AA572" i="4"/>
  <c r="AB572" i="4"/>
  <c r="AC572" i="4"/>
  <c r="AA573" i="4"/>
  <c r="AB573" i="4"/>
  <c r="AC573" i="4"/>
  <c r="AA574" i="4"/>
  <c r="AB574" i="4"/>
  <c r="AC574" i="4"/>
  <c r="AA575" i="4"/>
  <c r="AB575" i="4"/>
  <c r="AC575" i="4"/>
  <c r="AA576" i="4"/>
  <c r="AA577" i="4"/>
  <c r="AA578" i="4"/>
  <c r="AA579" i="4"/>
  <c r="AB579" i="4"/>
  <c r="AC579" i="4"/>
  <c r="AA580" i="4"/>
  <c r="AB580" i="4"/>
  <c r="AC580" i="4"/>
  <c r="AA581" i="4"/>
  <c r="AB581" i="4"/>
  <c r="AC581" i="4"/>
  <c r="AA582" i="4"/>
  <c r="AB582" i="4"/>
  <c r="AC582" i="4"/>
  <c r="AA583" i="4"/>
  <c r="AB583" i="4"/>
  <c r="AC583" i="4"/>
  <c r="AA584" i="4"/>
  <c r="AA585" i="4"/>
  <c r="AB585" i="4"/>
  <c r="AC585" i="4"/>
  <c r="AA586" i="4"/>
  <c r="AA117" i="4"/>
  <c r="AB117" i="4"/>
  <c r="AC117" i="4"/>
  <c r="AA118" i="4"/>
  <c r="AB118" i="4"/>
  <c r="AC118" i="4"/>
  <c r="AA119" i="4"/>
  <c r="AB119" i="4"/>
  <c r="AC119" i="4"/>
  <c r="AA120" i="4"/>
  <c r="AB120" i="4"/>
  <c r="AC120" i="4"/>
  <c r="AA121" i="4"/>
  <c r="AB121" i="4"/>
  <c r="AC121" i="4"/>
  <c r="AA122" i="4"/>
  <c r="AA123" i="4"/>
  <c r="AA124" i="4"/>
  <c r="AA125" i="4"/>
  <c r="AB125" i="4"/>
  <c r="AC125" i="4"/>
  <c r="AA126" i="4"/>
  <c r="AB126" i="4"/>
  <c r="AC126" i="4"/>
  <c r="AA127" i="4"/>
  <c r="AB127" i="4"/>
  <c r="AC127" i="4"/>
  <c r="AA128" i="4"/>
  <c r="AB128" i="4"/>
  <c r="AC128" i="4"/>
  <c r="AA129" i="4"/>
  <c r="AB129" i="4"/>
  <c r="AC129" i="4"/>
  <c r="AA130" i="4"/>
  <c r="AA131" i="4"/>
  <c r="AB131" i="4"/>
  <c r="AC131" i="4"/>
  <c r="AA132" i="4"/>
  <c r="AA133" i="4"/>
  <c r="AB133" i="4"/>
  <c r="AC133" i="4"/>
  <c r="AA134" i="4"/>
  <c r="AA135" i="4"/>
  <c r="AB135" i="4"/>
  <c r="AC135" i="4"/>
  <c r="AA136" i="4"/>
  <c r="AB136" i="4"/>
  <c r="AC136" i="4"/>
  <c r="AA137" i="4"/>
  <c r="AB137" i="4"/>
  <c r="AC137" i="4"/>
  <c r="AA138" i="4"/>
  <c r="AA139" i="4"/>
  <c r="AB139" i="4"/>
  <c r="AC139" i="4"/>
  <c r="AA140" i="4"/>
  <c r="AA141" i="4"/>
  <c r="AB141" i="4"/>
  <c r="AC141" i="4"/>
  <c r="AA142" i="4"/>
  <c r="AB142" i="4"/>
  <c r="AC142" i="4"/>
  <c r="AA143" i="4"/>
  <c r="AB143" i="4"/>
  <c r="AC143" i="4"/>
  <c r="AA144" i="4"/>
  <c r="AB144" i="4"/>
  <c r="AC144" i="4"/>
  <c r="AA145" i="4"/>
  <c r="AB145" i="4"/>
  <c r="AC145" i="4"/>
  <c r="AA146" i="4"/>
  <c r="AA147" i="4"/>
  <c r="AB147" i="4"/>
  <c r="AC147" i="4"/>
  <c r="AA116" i="4"/>
  <c r="AA62" i="4"/>
  <c r="AB62" i="4"/>
  <c r="AC62" i="4"/>
  <c r="AA63" i="4"/>
  <c r="AB63" i="4"/>
  <c r="AC63" i="4"/>
  <c r="AA64" i="4"/>
  <c r="AB64" i="4"/>
  <c r="AC64" i="4"/>
  <c r="AA65" i="4"/>
  <c r="AB65" i="4"/>
  <c r="AC65" i="4"/>
  <c r="AA66" i="4"/>
  <c r="AB66" i="4"/>
  <c r="AC66" i="4"/>
  <c r="AA67" i="4"/>
  <c r="AA68" i="4"/>
  <c r="AB68" i="4"/>
  <c r="AC68" i="4"/>
  <c r="AA69" i="4"/>
  <c r="AA70" i="4"/>
  <c r="AB70" i="4"/>
  <c r="AC70" i="4"/>
  <c r="AA71" i="4"/>
  <c r="AB71" i="4"/>
  <c r="AC71" i="4"/>
  <c r="AA72" i="4"/>
  <c r="AB72" i="4"/>
  <c r="AC72" i="4"/>
  <c r="AA73" i="4"/>
  <c r="AB73" i="4"/>
  <c r="AC73" i="4"/>
  <c r="AA74" i="4"/>
  <c r="AB74" i="4"/>
  <c r="AC74" i="4"/>
  <c r="AA75" i="4"/>
  <c r="AA76" i="4"/>
  <c r="AA77" i="4"/>
  <c r="AA78" i="4"/>
  <c r="AB78" i="4"/>
  <c r="AC78" i="4"/>
  <c r="AA79" i="4"/>
  <c r="AA80" i="4"/>
  <c r="AB80" i="4"/>
  <c r="AC80" i="4"/>
  <c r="AA81" i="4"/>
  <c r="AB81" i="4"/>
  <c r="AC81" i="4"/>
  <c r="AA82" i="4"/>
  <c r="AB82" i="4"/>
  <c r="AC82" i="4"/>
  <c r="AA83" i="4"/>
  <c r="AA84" i="4"/>
  <c r="AA85" i="4"/>
  <c r="AA86" i="4"/>
  <c r="AB86" i="4"/>
  <c r="AC86" i="4"/>
  <c r="AA87" i="4"/>
  <c r="AA88" i="4"/>
  <c r="AB88" i="4"/>
  <c r="AC88" i="4"/>
  <c r="AA89" i="4"/>
  <c r="AB89" i="4"/>
  <c r="AC89" i="4"/>
  <c r="AA90" i="4"/>
  <c r="AB90" i="4"/>
  <c r="AC90" i="4"/>
  <c r="AA91" i="4"/>
  <c r="AA92" i="4"/>
  <c r="AA93" i="4"/>
  <c r="AA94" i="4"/>
  <c r="AB94" i="4"/>
  <c r="AC94" i="4"/>
  <c r="AA95" i="4"/>
  <c r="AB95" i="4"/>
  <c r="AC95" i="4"/>
  <c r="AA96" i="4"/>
  <c r="AB96" i="4"/>
  <c r="AC96" i="4"/>
  <c r="AA97" i="4"/>
  <c r="AB97" i="4"/>
  <c r="AC97" i="4"/>
  <c r="AA98" i="4"/>
  <c r="AB98" i="4"/>
  <c r="AC98" i="4"/>
  <c r="AA99" i="4"/>
  <c r="AA100" i="4"/>
  <c r="AB100" i="4"/>
  <c r="AC100" i="4"/>
  <c r="AA101" i="4"/>
  <c r="AA102" i="4"/>
  <c r="AB102" i="4"/>
  <c r="AC102" i="4"/>
  <c r="AA103" i="4"/>
  <c r="AB103" i="4"/>
  <c r="AC103" i="4"/>
  <c r="AA104" i="4"/>
  <c r="AB104" i="4"/>
  <c r="AC104" i="4"/>
  <c r="AA105" i="4"/>
  <c r="AB105" i="4"/>
  <c r="AC105" i="4"/>
  <c r="AA106" i="4"/>
  <c r="AB106" i="4"/>
  <c r="AC106" i="4"/>
  <c r="AA107" i="4"/>
  <c r="AA108" i="4"/>
  <c r="AA109" i="4"/>
  <c r="AA110" i="4"/>
  <c r="AB110" i="4"/>
  <c r="AC110" i="4"/>
  <c r="AA111" i="4"/>
  <c r="AB111" i="4"/>
  <c r="AC111" i="4"/>
  <c r="AA112" i="4"/>
  <c r="AB112" i="4"/>
  <c r="AC112" i="4"/>
  <c r="AA113" i="4"/>
  <c r="AB113" i="4"/>
  <c r="AC113" i="4"/>
  <c r="AA114" i="4"/>
  <c r="AB114" i="4"/>
  <c r="AC114" i="4"/>
  <c r="AA61" i="4"/>
  <c r="AA27" i="4"/>
  <c r="AB27" i="4"/>
  <c r="AC27" i="4"/>
  <c r="AA28" i="4"/>
  <c r="AA29" i="4"/>
  <c r="AB29" i="4"/>
  <c r="AC29" i="4"/>
  <c r="AA30" i="4"/>
  <c r="AA31" i="4"/>
  <c r="AB31" i="4"/>
  <c r="AC31" i="4"/>
  <c r="AA32" i="4"/>
  <c r="AB32" i="4"/>
  <c r="AC32" i="4"/>
  <c r="AA33" i="4"/>
  <c r="AB33" i="4"/>
  <c r="AC33" i="4"/>
  <c r="AA34" i="4"/>
  <c r="AA35" i="4"/>
  <c r="AB35" i="4"/>
  <c r="AC35" i="4"/>
  <c r="AA36" i="4"/>
  <c r="AA37" i="4"/>
  <c r="AB37" i="4"/>
  <c r="AC37" i="4"/>
  <c r="AA38" i="4"/>
  <c r="AB38" i="4"/>
  <c r="AC38" i="4"/>
  <c r="AA39" i="4"/>
  <c r="AB39" i="4"/>
  <c r="AC39" i="4"/>
  <c r="AA40" i="4"/>
  <c r="AB40" i="4"/>
  <c r="AC40" i="4"/>
  <c r="AA41" i="4"/>
  <c r="AB41" i="4"/>
  <c r="AC41" i="4"/>
  <c r="AA42" i="4"/>
  <c r="AA43" i="4"/>
  <c r="AB43" i="4"/>
  <c r="AC43" i="4"/>
  <c r="AA44" i="4"/>
  <c r="AA45" i="4"/>
  <c r="AB45" i="4"/>
  <c r="AC45" i="4"/>
  <c r="AA46" i="4"/>
  <c r="AA47" i="4"/>
  <c r="AB47" i="4"/>
  <c r="AC47" i="4"/>
  <c r="AA48" i="4"/>
  <c r="AB48" i="4"/>
  <c r="AC48" i="4"/>
  <c r="AA49" i="4"/>
  <c r="AB49" i="4"/>
  <c r="AC49" i="4"/>
  <c r="AA50" i="4"/>
  <c r="AA51" i="4"/>
  <c r="AB51" i="4"/>
  <c r="AC51" i="4"/>
  <c r="AA52" i="4"/>
  <c r="AA53" i="4"/>
  <c r="AB53" i="4"/>
  <c r="AC53" i="4"/>
  <c r="AA54" i="4"/>
  <c r="AB54" i="4"/>
  <c r="AC54" i="4"/>
  <c r="AA55" i="4"/>
  <c r="AB55" i="4"/>
  <c r="AC55" i="4"/>
  <c r="AA56" i="4"/>
  <c r="AB56" i="4"/>
  <c r="AC56" i="4"/>
  <c r="AA57" i="4"/>
  <c r="AB57" i="4"/>
  <c r="AC57" i="4"/>
  <c r="AA58" i="4"/>
  <c r="AA26" i="4"/>
  <c r="AB26" i="4"/>
  <c r="AC26" i="4"/>
  <c r="AA12" i="4"/>
  <c r="AA13" i="4"/>
  <c r="AB13" i="4"/>
  <c r="AC13" i="4"/>
  <c r="AA14" i="4"/>
  <c r="AB14" i="4"/>
  <c r="AC14" i="4"/>
  <c r="AA15" i="4"/>
  <c r="AB15" i="4"/>
  <c r="AC15" i="4"/>
  <c r="AA16" i="4"/>
  <c r="AB16" i="4"/>
  <c r="AC16" i="4"/>
  <c r="AA17" i="4"/>
  <c r="AB17" i="4"/>
  <c r="AC17" i="4"/>
  <c r="AA18" i="4"/>
  <c r="AA19" i="4"/>
  <c r="AB19" i="4"/>
  <c r="AC19" i="4"/>
  <c r="AA20" i="4"/>
  <c r="AA21" i="4"/>
  <c r="AB21" i="4"/>
  <c r="AC21" i="4"/>
  <c r="AA22" i="4"/>
  <c r="AB22" i="4"/>
  <c r="AC22" i="4"/>
  <c r="AA23" i="4"/>
  <c r="AB23" i="4"/>
  <c r="AC23" i="4"/>
  <c r="AA24" i="4"/>
  <c r="AB24" i="4"/>
  <c r="AC24" i="4"/>
  <c r="AB10" i="4"/>
  <c r="AC10" i="4"/>
  <c r="AA11" i="4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C11" i="9"/>
  <c r="AD11" i="9"/>
  <c r="AC16" i="9"/>
  <c r="AD16" i="9"/>
  <c r="AE17" i="9"/>
  <c r="AE22" i="9"/>
  <c r="AE37" i="9"/>
  <c r="AE38" i="9"/>
  <c r="AE53" i="9"/>
  <c r="AE59" i="9"/>
  <c r="AC60" i="9"/>
  <c r="AD60" i="9"/>
  <c r="AC67" i="9"/>
  <c r="AD67" i="9"/>
  <c r="AE74" i="9"/>
  <c r="AC75" i="9"/>
  <c r="AD75" i="9"/>
  <c r="AE79" i="9"/>
  <c r="AE10" i="9"/>
  <c r="AE25" i="9"/>
  <c r="AE31" i="9"/>
  <c r="AE46" i="9"/>
  <c r="AE51" i="9"/>
  <c r="AE65" i="9"/>
  <c r="AE67" i="9"/>
  <c r="AE81" i="9"/>
  <c r="AE89" i="9"/>
  <c r="AE102" i="9"/>
  <c r="AE107" i="9"/>
  <c r="AE122" i="9"/>
  <c r="AE123" i="9"/>
  <c r="AE138" i="9"/>
  <c r="AE145" i="9"/>
  <c r="AE159" i="9"/>
  <c r="AE165" i="9"/>
  <c r="AE179" i="9"/>
  <c r="AE181" i="9"/>
  <c r="AE195" i="9"/>
  <c r="AE202" i="9"/>
  <c r="AE217" i="9"/>
  <c r="AE222" i="9"/>
  <c r="AE235" i="9"/>
  <c r="AE238" i="9"/>
  <c r="AE251" i="9"/>
  <c r="AE259" i="9"/>
  <c r="AE273" i="9"/>
  <c r="AE278" i="9"/>
  <c r="AE293" i="9"/>
  <c r="AE294" i="9"/>
  <c r="AE309" i="9"/>
  <c r="AE315" i="9"/>
  <c r="AE330" i="9"/>
  <c r="AE335" i="9"/>
  <c r="AE350" i="9"/>
  <c r="AE351" i="9"/>
  <c r="AE362" i="9"/>
  <c r="AE367" i="9"/>
  <c r="AE378" i="9"/>
  <c r="AE382" i="9"/>
  <c r="AE392" i="9"/>
  <c r="AE394" i="9"/>
  <c r="AE404" i="9"/>
  <c r="AE410" i="9"/>
  <c r="AE420" i="9"/>
  <c r="AE424" i="9"/>
  <c r="AE435" i="9"/>
  <c r="AE436" i="9"/>
  <c r="AE447" i="9"/>
  <c r="AE452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AH10" i="10"/>
  <c r="AG11" i="10"/>
  <c r="AH11" i="10"/>
  <c r="AG12" i="10"/>
  <c r="AH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C10" i="9"/>
  <c r="AC15" i="9"/>
  <c r="AD15" i="9"/>
  <c r="AC17" i="9"/>
  <c r="AC19" i="9"/>
  <c r="AD19" i="9"/>
  <c r="AC25" i="9"/>
  <c r="AC27" i="9"/>
  <c r="AD27" i="9"/>
  <c r="AC31" i="9"/>
  <c r="AD31" i="9"/>
  <c r="AC38" i="9"/>
  <c r="AD38" i="9"/>
  <c r="AC43" i="9"/>
  <c r="AD43" i="9"/>
  <c r="AC44" i="9"/>
  <c r="AD44" i="9"/>
  <c r="AC51" i="9"/>
  <c r="AD51" i="9"/>
  <c r="AC52" i="9"/>
  <c r="AD52" i="9"/>
  <c r="AC58" i="9"/>
  <c r="AD58" i="9"/>
  <c r="AC59" i="9"/>
  <c r="AD59" i="9"/>
  <c r="AC63" i="9"/>
  <c r="AD63" i="9"/>
  <c r="AC69" i="9"/>
  <c r="AD69" i="9"/>
  <c r="AC77" i="9"/>
  <c r="AD77" i="9"/>
  <c r="AC79" i="9"/>
  <c r="AD79" i="9"/>
  <c r="AC80" i="9"/>
  <c r="AD80" i="9"/>
  <c r="AC91" i="9"/>
  <c r="AD91" i="9"/>
  <c r="AC93" i="9"/>
  <c r="AD93" i="9"/>
  <c r="AC99" i="9"/>
  <c r="AD99" i="9"/>
  <c r="AC100" i="9"/>
  <c r="AD100" i="9"/>
  <c r="AC101" i="9"/>
  <c r="AD101" i="9"/>
  <c r="AC107" i="9"/>
  <c r="AD107" i="9"/>
  <c r="AC108" i="9"/>
  <c r="AD108" i="9"/>
  <c r="AC111" i="9"/>
  <c r="AD111" i="9"/>
  <c r="AC115" i="9"/>
  <c r="AD115" i="9"/>
  <c r="AC116" i="9"/>
  <c r="AD116" i="9"/>
  <c r="AC117" i="9"/>
  <c r="AD117" i="9"/>
  <c r="AD121" i="9"/>
  <c r="AC133" i="9"/>
  <c r="AD133" i="9"/>
  <c r="AC136" i="9"/>
  <c r="AD136" i="9"/>
  <c r="AC137" i="9"/>
  <c r="AD137" i="9"/>
  <c r="AC141" i="9"/>
  <c r="AD141" i="9"/>
  <c r="AC144" i="9"/>
  <c r="AD144" i="9"/>
  <c r="AC149" i="9"/>
  <c r="AD149" i="9"/>
  <c r="AC150" i="9"/>
  <c r="AD150" i="9"/>
  <c r="AC157" i="9"/>
  <c r="AD157" i="9"/>
  <c r="AC158" i="9"/>
  <c r="AD158" i="9"/>
  <c r="AC159" i="9"/>
  <c r="AD159" i="9"/>
  <c r="AC164" i="9"/>
  <c r="AD164" i="9"/>
  <c r="AC165" i="9"/>
  <c r="AD165" i="9"/>
  <c r="AC167" i="9"/>
  <c r="AD167" i="9"/>
  <c r="AC173" i="9"/>
  <c r="AD173" i="9"/>
  <c r="AC175" i="9"/>
  <c r="AD175" i="9"/>
  <c r="AC181" i="9"/>
  <c r="AD181" i="9"/>
  <c r="AC183" i="9"/>
  <c r="AD183" i="9"/>
  <c r="AC189" i="9"/>
  <c r="AD189" i="9"/>
  <c r="AC191" i="9"/>
  <c r="AD191" i="9"/>
  <c r="AC194" i="9"/>
  <c r="AD194" i="9"/>
  <c r="AC199" i="9"/>
  <c r="AD199" i="9"/>
  <c r="AC200" i="9"/>
  <c r="AD200" i="9"/>
  <c r="AC202" i="9"/>
  <c r="AD202" i="9"/>
  <c r="AC206" i="9"/>
  <c r="AD206" i="9"/>
  <c r="AC207" i="9"/>
  <c r="AD207" i="9"/>
  <c r="AC208" i="9"/>
  <c r="AD208" i="9"/>
  <c r="AC214" i="9"/>
  <c r="AD214" i="9"/>
  <c r="AC215" i="9"/>
  <c r="AD215" i="9"/>
  <c r="AC216" i="9"/>
  <c r="AD216" i="9"/>
  <c r="AC223" i="9"/>
  <c r="AD223" i="9"/>
  <c r="AC224" i="9"/>
  <c r="AD224" i="9"/>
  <c r="AC226" i="9"/>
  <c r="AD226" i="9"/>
  <c r="AC229" i="9"/>
  <c r="AD229" i="9"/>
  <c r="AC231" i="9"/>
  <c r="AD231" i="9"/>
  <c r="AC232" i="9"/>
  <c r="AD232" i="9"/>
  <c r="AC235" i="9"/>
  <c r="AD235" i="9"/>
  <c r="AC237" i="9"/>
  <c r="AD237" i="9"/>
  <c r="AC239" i="9"/>
  <c r="AD239" i="9"/>
  <c r="AC240" i="9"/>
  <c r="AD240" i="9"/>
  <c r="AC242" i="9"/>
  <c r="AD242" i="9"/>
  <c r="AC245" i="9"/>
  <c r="AD245" i="9"/>
  <c r="AC247" i="9"/>
  <c r="AD247" i="9"/>
  <c r="AC248" i="9"/>
  <c r="AD248" i="9"/>
  <c r="AC253" i="9"/>
  <c r="AD253" i="9"/>
  <c r="AC255" i="9"/>
  <c r="AD255" i="9"/>
  <c r="AC256" i="9"/>
  <c r="AD256" i="9"/>
  <c r="AC262" i="9"/>
  <c r="AD262" i="9"/>
  <c r="AC263" i="9"/>
  <c r="AD263" i="9"/>
  <c r="AC264" i="9"/>
  <c r="AD264" i="9"/>
  <c r="AC270" i="9"/>
  <c r="AD270" i="9"/>
  <c r="AC271" i="9"/>
  <c r="AD271" i="9"/>
  <c r="AC272" i="9"/>
  <c r="AD272" i="9"/>
  <c r="AC276" i="9"/>
  <c r="AD276" i="9"/>
  <c r="AC279" i="9"/>
  <c r="AD279" i="9"/>
  <c r="AC280" i="9"/>
  <c r="AD280" i="9"/>
  <c r="AC287" i="9"/>
  <c r="AD287" i="9"/>
  <c r="AC288" i="9"/>
  <c r="AD288" i="9"/>
  <c r="AC290" i="9"/>
  <c r="AD290" i="9"/>
  <c r="AC292" i="9"/>
  <c r="AD292" i="9"/>
  <c r="AC296" i="9"/>
  <c r="AD296" i="9"/>
  <c r="AC297" i="9"/>
  <c r="AD297" i="9"/>
  <c r="AC298" i="9"/>
  <c r="AD298" i="9"/>
  <c r="AC300" i="9"/>
  <c r="AD300" i="9"/>
  <c r="AC304" i="9"/>
  <c r="AD304" i="9"/>
  <c r="AC305" i="9"/>
  <c r="AD305" i="9"/>
  <c r="AC306" i="9"/>
  <c r="AD306" i="9"/>
  <c r="AC311" i="9"/>
  <c r="AD311" i="9"/>
  <c r="AC312" i="9"/>
  <c r="AD312" i="9"/>
  <c r="AC314" i="9"/>
  <c r="AD314" i="9"/>
  <c r="AC319" i="9"/>
  <c r="AD319" i="9"/>
  <c r="AC320" i="9"/>
  <c r="AD320" i="9"/>
  <c r="AC322" i="9"/>
  <c r="AD322" i="9"/>
  <c r="AC324" i="9"/>
  <c r="AD324" i="9"/>
  <c r="AC325" i="9"/>
  <c r="AD325" i="9"/>
  <c r="AC328" i="9"/>
  <c r="AD328" i="9"/>
  <c r="AC330" i="9"/>
  <c r="AD330" i="9"/>
  <c r="AC337" i="9"/>
  <c r="AD337" i="9"/>
  <c r="AC338" i="9"/>
  <c r="AD338" i="9"/>
  <c r="AC339" i="9"/>
  <c r="AD339" i="9"/>
  <c r="AC340" i="9"/>
  <c r="AD340" i="9"/>
  <c r="AC342" i="9"/>
  <c r="AD342" i="9"/>
  <c r="AC346" i="9"/>
  <c r="AD346" i="9"/>
  <c r="AC347" i="9"/>
  <c r="AD347" i="9"/>
  <c r="AC348" i="9"/>
  <c r="AD348" i="9"/>
  <c r="AC350" i="9"/>
  <c r="AD350" i="9"/>
  <c r="AC353" i="9"/>
  <c r="AD353" i="9"/>
  <c r="AC354" i="9"/>
  <c r="AD354" i="9"/>
  <c r="AC356" i="9"/>
  <c r="AD356" i="9"/>
  <c r="AC361" i="9"/>
  <c r="AD361" i="9"/>
  <c r="AC362" i="9"/>
  <c r="AD362" i="9"/>
  <c r="AC364" i="9"/>
  <c r="AD364" i="9"/>
  <c r="AC367" i="9"/>
  <c r="AD367" i="9"/>
  <c r="AC368" i="9"/>
  <c r="AD368" i="9"/>
  <c r="AC370" i="9"/>
  <c r="AD370" i="9"/>
  <c r="AC372" i="9"/>
  <c r="AD372" i="9"/>
  <c r="AC375" i="9"/>
  <c r="AD375" i="9"/>
  <c r="AC380" i="9"/>
  <c r="AD380" i="9"/>
  <c r="AC381" i="9"/>
  <c r="AD381" i="9"/>
  <c r="AC382" i="9"/>
  <c r="AD382" i="9"/>
  <c r="AC388" i="9"/>
  <c r="AD388" i="9"/>
  <c r="AC389" i="9"/>
  <c r="AD389" i="9"/>
  <c r="AC390" i="9"/>
  <c r="AD390" i="9"/>
  <c r="AC392" i="9"/>
  <c r="AD392" i="9"/>
  <c r="AC395" i="9"/>
  <c r="AD395" i="9"/>
  <c r="AC396" i="9"/>
  <c r="AD396" i="9"/>
  <c r="AC398" i="9"/>
  <c r="AD398" i="9"/>
  <c r="AC404" i="9"/>
  <c r="AD404" i="9"/>
  <c r="AC406" i="9"/>
  <c r="AD406" i="9"/>
  <c r="AC410" i="9"/>
  <c r="AD410" i="9"/>
  <c r="AC412" i="9"/>
  <c r="AD412" i="9"/>
  <c r="AC414" i="9"/>
  <c r="AD414" i="9"/>
  <c r="AC417" i="9"/>
  <c r="AD417" i="9"/>
  <c r="AC418" i="9"/>
  <c r="AD418" i="9"/>
  <c r="AC420" i="9"/>
  <c r="AD420" i="9"/>
  <c r="AC422" i="9"/>
  <c r="AD422" i="9"/>
  <c r="AC423" i="9"/>
  <c r="AD423" i="9"/>
  <c r="AC424" i="9"/>
  <c r="AD424" i="9"/>
  <c r="AC430" i="9"/>
  <c r="AD430" i="9"/>
  <c r="AC431" i="9"/>
  <c r="AD431" i="9"/>
  <c r="AC432" i="9"/>
  <c r="AD432" i="9"/>
  <c r="AC437" i="9"/>
  <c r="AD437" i="9"/>
  <c r="AC438" i="9"/>
  <c r="AD438" i="9"/>
  <c r="AC440" i="9"/>
  <c r="AD440" i="9"/>
  <c r="AC445" i="9"/>
  <c r="AD445" i="9"/>
  <c r="AC446" i="9"/>
  <c r="AD446" i="9"/>
  <c r="AC448" i="9"/>
  <c r="AD448" i="9"/>
  <c r="AC450" i="9"/>
  <c r="AD450" i="9"/>
  <c r="AC454" i="9"/>
  <c r="AD454" i="9"/>
  <c r="AC456" i="9"/>
  <c r="AD456" i="9"/>
  <c r="AC458" i="9"/>
  <c r="AD458" i="9"/>
  <c r="AC462" i="9"/>
  <c r="AD462" i="9"/>
  <c r="AC464" i="9"/>
  <c r="AD464" i="9"/>
  <c r="AC470" i="9"/>
  <c r="AD470" i="9"/>
  <c r="AC472" i="9"/>
  <c r="AD472" i="9"/>
  <c r="AC474" i="9"/>
  <c r="AD474" i="9"/>
  <c r="AC478" i="9"/>
  <c r="AD478" i="9"/>
  <c r="AC479" i="9"/>
  <c r="AD479" i="9"/>
  <c r="AC480" i="9"/>
  <c r="AD480" i="9"/>
  <c r="AC486" i="9"/>
  <c r="AD486" i="9"/>
  <c r="AC487" i="9"/>
  <c r="AD487" i="9"/>
  <c r="AC488" i="9"/>
  <c r="AD488" i="9"/>
  <c r="AC494" i="9"/>
  <c r="AD494" i="9"/>
  <c r="AC496" i="9"/>
  <c r="AD496" i="9"/>
  <c r="AC500" i="9"/>
  <c r="AD500" i="9"/>
  <c r="AC502" i="9"/>
  <c r="AD502" i="9"/>
  <c r="AC504" i="9"/>
  <c r="AD504" i="9"/>
  <c r="AC507" i="9"/>
  <c r="AD507" i="9"/>
  <c r="AC510" i="9"/>
  <c r="AD510" i="9"/>
  <c r="AC512" i="9"/>
  <c r="AD512" i="9"/>
  <c r="AC515" i="9"/>
  <c r="AD515" i="9"/>
  <c r="AC518" i="9"/>
  <c r="AD518" i="9"/>
  <c r="AC520" i="9"/>
  <c r="AD520" i="9"/>
  <c r="AC521" i="9"/>
  <c r="AD521" i="9"/>
  <c r="AC522" i="9"/>
  <c r="AD522" i="9"/>
  <c r="AC524" i="9"/>
  <c r="AD524" i="9"/>
  <c r="AC528" i="9"/>
  <c r="AD528" i="9"/>
  <c r="AC529" i="9"/>
  <c r="AD529" i="9"/>
  <c r="AC530" i="9"/>
  <c r="AD530" i="9"/>
  <c r="AC532" i="9"/>
  <c r="AD532" i="9"/>
  <c r="AC535" i="9"/>
  <c r="AD535" i="9"/>
  <c r="AC536" i="9"/>
  <c r="AD536" i="9"/>
  <c r="AC538" i="9"/>
  <c r="AD538" i="9"/>
  <c r="AC540" i="9"/>
  <c r="AD540" i="9"/>
  <c r="AC543" i="9"/>
  <c r="AD543" i="9"/>
  <c r="AC544" i="9"/>
  <c r="AD544" i="9"/>
  <c r="AC546" i="9"/>
  <c r="AD546" i="9"/>
  <c r="AC548" i="9"/>
  <c r="AD548" i="9"/>
  <c r="AC549" i="9"/>
  <c r="AD549" i="9"/>
  <c r="AC552" i="9"/>
  <c r="AD552" i="9"/>
  <c r="AC554" i="9"/>
  <c r="AD554" i="9"/>
  <c r="AC556" i="9"/>
  <c r="AD556" i="9"/>
  <c r="AC559" i="9"/>
  <c r="AD559" i="9"/>
  <c r="AC560" i="9"/>
  <c r="AD560" i="9"/>
  <c r="AC562" i="9"/>
  <c r="AD562" i="9"/>
  <c r="AC563" i="9"/>
  <c r="AD563" i="9"/>
  <c r="AC566" i="9"/>
  <c r="AD566" i="9"/>
  <c r="AC568" i="9"/>
  <c r="AD568" i="9"/>
  <c r="AC570" i="9"/>
  <c r="AD570" i="9"/>
  <c r="AC571" i="9"/>
  <c r="AD571" i="9"/>
  <c r="AC576" i="9"/>
  <c r="AD576" i="9"/>
  <c r="AC577" i="9"/>
  <c r="AD577" i="9"/>
  <c r="AC578" i="9"/>
  <c r="AD578" i="9"/>
  <c r="AC584" i="9"/>
  <c r="AD584" i="9"/>
  <c r="AC585" i="9"/>
  <c r="AD585" i="9"/>
  <c r="AC586" i="9"/>
  <c r="AD586" i="9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C10" i="12"/>
  <c r="AC15" i="12"/>
  <c r="AD15" i="12"/>
  <c r="AC16" i="12"/>
  <c r="AD16" i="12"/>
  <c r="AC17" i="12"/>
  <c r="AD17" i="12"/>
  <c r="AC18" i="12"/>
  <c r="AD18" i="12"/>
  <c r="AC23" i="12"/>
  <c r="AD23" i="12"/>
  <c r="AC24" i="12"/>
  <c r="AD24" i="12"/>
  <c r="AC25" i="12"/>
  <c r="AD25" i="12"/>
  <c r="AC26" i="12"/>
  <c r="AD26" i="12"/>
  <c r="AC27" i="12"/>
  <c r="AD27" i="12"/>
  <c r="AD31" i="12"/>
  <c r="AC32" i="12"/>
  <c r="AD32" i="12"/>
  <c r="AC33" i="12"/>
  <c r="AD33" i="12"/>
  <c r="AC34" i="12"/>
  <c r="AD34" i="12"/>
  <c r="AC35" i="12"/>
  <c r="AD35" i="12"/>
  <c r="AC36" i="12"/>
  <c r="AD36" i="12"/>
  <c r="AD39" i="12"/>
  <c r="AC40" i="12"/>
  <c r="AD40" i="12"/>
  <c r="AC41" i="12"/>
  <c r="AD41" i="12"/>
  <c r="AC42" i="12"/>
  <c r="AD42" i="12"/>
  <c r="AC43" i="12"/>
  <c r="AD43" i="12"/>
  <c r="AC48" i="12"/>
  <c r="AD48" i="12"/>
  <c r="AC49" i="12"/>
  <c r="AD49" i="12"/>
  <c r="AC51" i="12"/>
  <c r="AD51" i="12"/>
  <c r="AC56" i="12"/>
  <c r="AD56" i="12"/>
  <c r="AC57" i="12"/>
  <c r="AD57" i="12"/>
  <c r="AC58" i="12"/>
  <c r="AD58" i="12"/>
  <c r="AC59" i="12"/>
  <c r="AD59" i="12"/>
  <c r="AC60" i="12"/>
  <c r="AD60" i="12"/>
  <c r="AC64" i="12"/>
  <c r="AD64" i="12"/>
  <c r="AC65" i="12"/>
  <c r="AD65" i="12"/>
  <c r="AC66" i="12"/>
  <c r="AD66" i="12"/>
  <c r="AC67" i="12"/>
  <c r="AD67" i="12"/>
  <c r="AC68" i="12"/>
  <c r="AD68" i="12"/>
  <c r="AC72" i="12"/>
  <c r="AD72" i="12"/>
  <c r="AC73" i="12"/>
  <c r="AD73" i="12"/>
  <c r="AC74" i="12"/>
  <c r="AD74" i="12"/>
  <c r="AC75" i="12"/>
  <c r="AD75" i="12"/>
  <c r="AC76" i="12"/>
  <c r="AD76" i="12"/>
  <c r="AC80" i="12"/>
  <c r="AD80" i="12"/>
  <c r="AC81" i="12"/>
  <c r="AD81" i="12"/>
  <c r="AC82" i="12"/>
  <c r="AD82" i="12"/>
  <c r="AC83" i="12"/>
  <c r="AD83" i="12"/>
  <c r="AC84" i="12"/>
  <c r="AD84" i="12"/>
  <c r="AC88" i="12"/>
  <c r="AD88" i="12"/>
  <c r="AC89" i="12"/>
  <c r="AD89" i="12"/>
  <c r="AC90" i="12"/>
  <c r="AD90" i="12"/>
  <c r="AC91" i="12"/>
  <c r="AD91" i="12"/>
  <c r="AC92" i="12"/>
  <c r="AD92" i="12"/>
  <c r="AC96" i="12"/>
  <c r="AD96" i="12"/>
  <c r="AC97" i="12"/>
  <c r="AD97" i="12"/>
  <c r="AC98" i="12"/>
  <c r="AD98" i="12"/>
  <c r="AC99" i="12"/>
  <c r="AD99" i="12"/>
  <c r="AC100" i="12"/>
  <c r="AC101" i="12"/>
  <c r="AD101" i="12"/>
  <c r="AD104" i="12"/>
  <c r="AC105" i="12"/>
  <c r="AD105" i="12"/>
  <c r="AC106" i="12"/>
  <c r="AD106" i="12"/>
  <c r="AC107" i="12"/>
  <c r="AD107" i="12"/>
  <c r="AC108" i="12"/>
  <c r="AD108" i="12"/>
  <c r="AD112" i="12"/>
  <c r="AC113" i="12"/>
  <c r="AD113" i="12"/>
  <c r="AC114" i="12"/>
  <c r="AD114" i="12"/>
  <c r="AC115" i="12"/>
  <c r="AD115" i="12"/>
  <c r="AC116" i="12"/>
  <c r="AD116" i="12"/>
  <c r="AC117" i="12"/>
  <c r="AD117" i="12"/>
  <c r="AC121" i="12"/>
  <c r="AD121" i="12"/>
  <c r="AC122" i="12"/>
  <c r="AD122" i="12"/>
  <c r="AC123" i="12"/>
  <c r="AD123" i="12"/>
  <c r="AC124" i="12"/>
  <c r="AD124" i="12"/>
  <c r="AC125" i="12"/>
  <c r="AD125" i="12"/>
  <c r="AC129" i="12"/>
  <c r="AD129" i="12"/>
  <c r="AC130" i="12"/>
  <c r="AC131" i="12"/>
  <c r="AD131" i="12"/>
  <c r="AC132" i="12"/>
  <c r="AD132" i="12"/>
  <c r="AC133" i="12"/>
  <c r="AD133" i="12"/>
  <c r="AC137" i="12"/>
  <c r="AD137" i="12"/>
  <c r="AC138" i="12"/>
  <c r="AD138" i="12"/>
  <c r="AC139" i="12"/>
  <c r="AD139" i="12"/>
  <c r="AC140" i="12"/>
  <c r="AD140" i="12"/>
  <c r="AC141" i="12"/>
  <c r="AD141" i="12"/>
  <c r="AC145" i="12"/>
  <c r="AD145" i="12"/>
  <c r="AC146" i="12"/>
  <c r="AD146" i="12"/>
  <c r="AC147" i="12"/>
  <c r="AD147" i="12"/>
  <c r="AC148" i="12"/>
  <c r="AD148" i="12"/>
  <c r="AC149" i="12"/>
  <c r="AD149" i="12"/>
  <c r="AC153" i="12"/>
  <c r="AD153" i="12"/>
  <c r="AC154" i="12"/>
  <c r="AD154" i="12"/>
  <c r="AC155" i="12"/>
  <c r="AD155" i="12"/>
  <c r="AC156" i="12"/>
  <c r="AD156" i="12"/>
  <c r="AC157" i="12"/>
  <c r="AD157" i="12"/>
  <c r="AC158" i="12"/>
  <c r="AD158" i="12"/>
  <c r="AC162" i="12"/>
  <c r="AC163" i="12"/>
  <c r="AD163" i="12"/>
  <c r="AC164" i="12"/>
  <c r="AD164" i="12"/>
  <c r="AC165" i="12"/>
  <c r="AD165" i="12"/>
  <c r="AC166" i="12"/>
  <c r="AD166" i="12"/>
  <c r="AC167" i="12"/>
  <c r="AD167" i="12"/>
  <c r="AC170" i="12"/>
  <c r="AD170" i="12"/>
  <c r="AC171" i="12"/>
  <c r="AD171" i="12"/>
  <c r="AC172" i="12"/>
  <c r="AD172" i="12"/>
  <c r="AC173" i="12"/>
  <c r="AD173" i="12"/>
  <c r="AC174" i="12"/>
  <c r="AD174" i="12"/>
  <c r="AC178" i="12"/>
  <c r="AD178" i="12"/>
  <c r="AC179" i="12"/>
  <c r="AD179" i="12"/>
  <c r="AC180" i="12"/>
  <c r="AD180" i="12"/>
  <c r="AC181" i="12"/>
  <c r="AD181" i="12"/>
  <c r="AC182" i="12"/>
  <c r="AD182" i="12"/>
  <c r="AC186" i="12"/>
  <c r="AD186" i="12"/>
  <c r="AC187" i="12"/>
  <c r="AD187" i="12"/>
  <c r="AC188" i="12"/>
  <c r="AD188" i="12"/>
  <c r="AC189" i="12"/>
  <c r="AD189" i="12"/>
  <c r="AC190" i="12"/>
  <c r="AD190" i="12"/>
  <c r="AC194" i="12"/>
  <c r="AD194" i="12"/>
  <c r="AC195" i="12"/>
  <c r="AD195" i="12"/>
  <c r="AC196" i="12"/>
  <c r="AD196" i="12"/>
  <c r="AC197" i="12"/>
  <c r="AD197" i="12"/>
  <c r="AC198" i="12"/>
  <c r="AD198" i="12"/>
  <c r="AC199" i="12"/>
  <c r="AD199" i="12"/>
  <c r="AC203" i="12"/>
  <c r="AD203" i="12"/>
  <c r="AC204" i="12"/>
  <c r="AD204" i="12"/>
  <c r="AC205" i="12"/>
  <c r="AD205" i="12"/>
  <c r="AC207" i="12"/>
  <c r="AD207" i="12"/>
  <c r="AC211" i="12"/>
  <c r="AD211" i="12"/>
  <c r="AC212" i="12"/>
  <c r="AD212" i="12"/>
  <c r="AC213" i="12"/>
  <c r="AD213" i="12"/>
  <c r="AC214" i="12"/>
  <c r="AD214" i="12"/>
  <c r="AC215" i="12"/>
  <c r="AD215" i="12"/>
  <c r="AC219" i="12"/>
  <c r="AD219" i="12"/>
  <c r="AC220" i="12"/>
  <c r="AD220" i="12"/>
  <c r="AC221" i="12"/>
  <c r="AD221" i="12"/>
  <c r="AC222" i="12"/>
  <c r="AD222" i="12"/>
  <c r="AC223" i="12"/>
  <c r="AD223" i="12"/>
  <c r="AC224" i="12"/>
  <c r="AD224" i="12"/>
  <c r="AC227" i="12"/>
  <c r="AD227" i="12"/>
  <c r="AC228" i="12"/>
  <c r="AD228" i="12"/>
  <c r="AC229" i="12"/>
  <c r="AD229" i="12"/>
  <c r="AC230" i="12"/>
  <c r="AD230" i="12"/>
  <c r="AC231" i="12"/>
  <c r="AD231" i="12"/>
  <c r="AC235" i="12"/>
  <c r="AD235" i="12"/>
  <c r="AC236" i="12"/>
  <c r="AD236" i="12"/>
  <c r="AC237" i="12"/>
  <c r="AD237" i="12"/>
  <c r="AC238" i="12"/>
  <c r="AD238" i="12"/>
  <c r="AC239" i="12"/>
  <c r="AD239" i="12"/>
  <c r="AC243" i="12"/>
  <c r="AD243" i="12"/>
  <c r="AC244" i="12"/>
  <c r="AD244" i="12"/>
  <c r="AC245" i="12"/>
  <c r="AD245" i="12"/>
  <c r="AC246" i="12"/>
  <c r="AD246" i="12"/>
  <c r="AC247" i="12"/>
  <c r="AD247" i="12"/>
  <c r="AC251" i="12"/>
  <c r="AD251" i="12"/>
  <c r="AC252" i="12"/>
  <c r="AD252" i="12"/>
  <c r="AC253" i="12"/>
  <c r="AD253" i="12"/>
  <c r="AC254" i="12"/>
  <c r="AC255" i="12"/>
  <c r="AD255" i="12"/>
  <c r="AC256" i="12"/>
  <c r="AD256" i="12"/>
  <c r="AC257" i="12"/>
  <c r="AD257" i="12"/>
  <c r="AC260" i="12"/>
  <c r="AD260" i="12"/>
  <c r="AC261" i="12"/>
  <c r="AD261" i="12"/>
  <c r="AC262" i="12"/>
  <c r="AD262" i="12"/>
  <c r="AC263" i="12"/>
  <c r="AD263" i="12"/>
  <c r="AC264" i="12"/>
  <c r="AD264" i="12"/>
  <c r="AC268" i="12"/>
  <c r="AD268" i="12"/>
  <c r="AC269" i="12"/>
  <c r="AD269" i="12"/>
  <c r="AC270" i="12"/>
  <c r="AD270" i="12"/>
  <c r="AC271" i="12"/>
  <c r="AD271" i="12"/>
  <c r="AC272" i="12"/>
  <c r="AD272" i="12"/>
  <c r="AC276" i="12"/>
  <c r="AD276" i="12"/>
  <c r="AC277" i="12"/>
  <c r="AD277" i="12"/>
  <c r="AC278" i="12"/>
  <c r="AD278" i="12"/>
  <c r="AC279" i="12"/>
  <c r="AD279" i="12"/>
  <c r="AC280" i="12"/>
  <c r="AD280" i="12"/>
  <c r="AC282" i="12"/>
  <c r="AD282" i="12"/>
  <c r="AC284" i="12"/>
  <c r="AC285" i="12"/>
  <c r="AD285" i="12"/>
  <c r="AC286" i="12"/>
  <c r="AD286" i="12"/>
  <c r="AC287" i="12"/>
  <c r="AD287" i="12"/>
  <c r="AC288" i="12"/>
  <c r="AD288" i="12"/>
  <c r="AC290" i="12"/>
  <c r="AD290" i="12"/>
  <c r="AD293" i="12"/>
  <c r="AC294" i="12"/>
  <c r="AD294" i="12"/>
  <c r="AC295" i="12"/>
  <c r="AD295" i="12"/>
  <c r="AC296" i="12"/>
  <c r="AD296" i="12"/>
  <c r="AC297" i="12"/>
  <c r="AD297" i="12"/>
  <c r="AC301" i="12"/>
  <c r="AD301" i="12"/>
  <c r="AC302" i="12"/>
  <c r="AD302" i="12"/>
  <c r="AC303" i="12"/>
  <c r="AD303" i="12"/>
  <c r="AC304" i="12"/>
  <c r="AD304" i="12"/>
  <c r="AC305" i="12"/>
  <c r="AD305" i="12"/>
  <c r="AC309" i="12"/>
  <c r="AD309" i="12"/>
  <c r="AC310" i="12"/>
  <c r="AD310" i="12"/>
  <c r="AC311" i="12"/>
  <c r="AD311" i="12"/>
  <c r="AC312" i="12"/>
  <c r="AD312" i="12"/>
  <c r="AC313" i="12"/>
  <c r="AD313" i="12"/>
  <c r="AC317" i="12"/>
  <c r="AD317" i="12"/>
  <c r="AC318" i="12"/>
  <c r="AD318" i="12"/>
  <c r="AC319" i="12"/>
  <c r="AD319" i="12"/>
  <c r="AC320" i="12"/>
  <c r="AD320" i="12"/>
  <c r="AC321" i="12"/>
  <c r="AD321" i="12"/>
  <c r="AC325" i="12"/>
  <c r="AD325" i="12"/>
  <c r="AC326" i="12"/>
  <c r="AD326" i="12"/>
  <c r="AC327" i="12"/>
  <c r="AD327" i="12"/>
  <c r="AC328" i="12"/>
  <c r="AD328" i="12"/>
  <c r="AC329" i="12"/>
  <c r="AD329" i="12"/>
  <c r="AC330" i="12"/>
  <c r="AD330" i="12"/>
  <c r="AC334" i="12"/>
  <c r="AD334" i="12"/>
  <c r="AC335" i="12"/>
  <c r="AD335" i="12"/>
  <c r="AC336" i="12"/>
  <c r="AD336" i="12"/>
  <c r="AC337" i="12"/>
  <c r="AD337" i="12"/>
  <c r="AC338" i="12"/>
  <c r="AD338" i="12"/>
  <c r="AC339" i="12"/>
  <c r="AD339" i="12"/>
  <c r="AC344" i="12"/>
  <c r="AD344" i="12"/>
  <c r="AC345" i="12"/>
  <c r="AD345" i="12"/>
  <c r="AC346" i="12"/>
  <c r="AD346" i="12"/>
  <c r="AC347" i="12"/>
  <c r="AD347" i="12"/>
  <c r="AC352" i="12"/>
  <c r="AD352" i="12"/>
  <c r="AC353" i="12"/>
  <c r="AD353" i="12"/>
  <c r="AC354" i="12"/>
  <c r="AD354" i="12"/>
  <c r="AC355" i="12"/>
  <c r="AD355" i="12"/>
  <c r="AC358" i="12"/>
  <c r="AD358" i="12"/>
  <c r="AC360" i="12"/>
  <c r="AD360" i="12"/>
  <c r="AC361" i="12"/>
  <c r="AD361" i="12"/>
  <c r="AC362" i="12"/>
  <c r="AD362" i="12"/>
  <c r="AC363" i="12"/>
  <c r="AD363" i="12"/>
  <c r="AC366" i="12"/>
  <c r="AD366" i="12"/>
  <c r="AC368" i="12"/>
  <c r="AD368" i="12"/>
  <c r="AC369" i="12"/>
  <c r="AD369" i="12"/>
  <c r="AC370" i="12"/>
  <c r="AD370" i="12"/>
  <c r="AC371" i="12"/>
  <c r="AD371" i="12"/>
  <c r="AC372" i="12"/>
  <c r="AD372" i="12"/>
  <c r="AC375" i="12"/>
  <c r="AD375" i="12"/>
  <c r="AC377" i="12"/>
  <c r="AD377" i="12"/>
  <c r="AC378" i="12"/>
  <c r="AD378" i="12"/>
  <c r="AC379" i="12"/>
  <c r="AD379" i="12"/>
  <c r="AC380" i="12"/>
  <c r="AD380" i="12"/>
  <c r="AC381" i="12"/>
  <c r="AD381" i="12"/>
  <c r="AC383" i="12"/>
  <c r="AD383" i="12"/>
  <c r="AC385" i="12"/>
  <c r="AD385" i="12"/>
  <c r="AC386" i="12"/>
  <c r="AD386" i="12"/>
  <c r="AC387" i="12"/>
  <c r="AD387" i="12"/>
  <c r="AC388" i="12"/>
  <c r="AD388" i="12"/>
  <c r="AC389" i="12"/>
  <c r="AD389" i="12"/>
  <c r="AC393" i="12"/>
  <c r="AD393" i="12"/>
  <c r="AC394" i="12"/>
  <c r="AD394" i="12"/>
  <c r="AC395" i="12"/>
  <c r="AD395" i="12"/>
  <c r="AC396" i="12"/>
  <c r="AD396" i="12"/>
  <c r="AC397" i="12"/>
  <c r="AD397" i="12"/>
  <c r="AC398" i="12"/>
  <c r="AD398" i="12"/>
  <c r="AC402" i="12"/>
  <c r="AD402" i="12"/>
  <c r="AC403" i="12"/>
  <c r="AD403" i="12"/>
  <c r="AC404" i="12"/>
  <c r="AD404" i="12"/>
  <c r="AC405" i="12"/>
  <c r="AD405" i="12"/>
  <c r="AC406" i="12"/>
  <c r="AD406" i="12"/>
  <c r="AC410" i="12"/>
  <c r="AD410" i="12"/>
  <c r="AC411" i="12"/>
  <c r="AD411" i="12"/>
  <c r="AC412" i="12"/>
  <c r="AD412" i="12"/>
  <c r="AC413" i="12"/>
  <c r="AD413" i="12"/>
  <c r="AC414" i="12"/>
  <c r="AD414" i="12"/>
  <c r="AC417" i="12"/>
  <c r="AD417" i="12"/>
  <c r="AC418" i="12"/>
  <c r="AD418" i="12"/>
  <c r="AC419" i="12"/>
  <c r="AD419" i="12"/>
  <c r="AC420" i="12"/>
  <c r="AD420" i="12"/>
  <c r="AC421" i="12"/>
  <c r="AD421" i="12"/>
  <c r="AC422" i="12"/>
  <c r="AD422" i="12"/>
  <c r="AC423" i="12"/>
  <c r="AD423" i="12"/>
  <c r="AC427" i="12"/>
  <c r="AD427" i="12"/>
  <c r="AC428" i="12"/>
  <c r="AD428" i="12"/>
  <c r="AC429" i="12"/>
  <c r="AD429" i="12"/>
  <c r="AC430" i="12"/>
  <c r="AD430" i="12"/>
  <c r="AC431" i="12"/>
  <c r="AD431" i="12"/>
  <c r="AC435" i="12"/>
  <c r="AD435" i="12"/>
  <c r="AC436" i="12"/>
  <c r="AD436" i="12"/>
  <c r="AC437" i="12"/>
  <c r="AD437" i="12"/>
  <c r="AC438" i="12"/>
  <c r="AD438" i="12"/>
  <c r="AC439" i="12"/>
  <c r="AD439" i="12"/>
  <c r="AC443" i="12"/>
  <c r="AD443" i="12"/>
  <c r="AC444" i="12"/>
  <c r="AD444" i="12"/>
  <c r="AC445" i="12"/>
  <c r="AD445" i="12"/>
  <c r="AC446" i="12"/>
  <c r="AD446" i="12"/>
  <c r="AC447" i="12"/>
  <c r="AD447" i="12"/>
  <c r="AC451" i="12"/>
  <c r="AD451" i="12"/>
  <c r="AC452" i="12"/>
  <c r="AD452" i="12"/>
  <c r="AC453" i="12"/>
  <c r="AD453" i="12"/>
  <c r="AC454" i="12"/>
  <c r="AD454" i="12"/>
  <c r="AC455" i="12"/>
  <c r="AD455" i="12"/>
  <c r="AC459" i="12"/>
  <c r="AD459" i="12"/>
  <c r="AC460" i="12"/>
  <c r="AD460" i="12"/>
  <c r="AC461" i="12"/>
  <c r="AD461" i="12"/>
  <c r="AC462" i="12"/>
  <c r="AD462" i="12"/>
  <c r="AC463" i="12"/>
  <c r="AD463" i="12"/>
  <c r="AC465" i="12"/>
  <c r="AD465" i="12"/>
  <c r="AC467" i="12"/>
  <c r="AD467" i="12"/>
  <c r="AC468" i="12"/>
  <c r="AD468" i="12"/>
  <c r="AC469" i="12"/>
  <c r="AD469" i="12"/>
  <c r="AC470" i="12"/>
  <c r="AD470" i="12"/>
  <c r="AC471" i="12"/>
  <c r="AD471" i="12"/>
  <c r="AC474" i="12"/>
  <c r="AD474" i="12"/>
  <c r="AC475" i="12"/>
  <c r="AD475" i="12"/>
  <c r="AC476" i="12"/>
  <c r="AD476" i="12"/>
  <c r="AC477" i="12"/>
  <c r="AD477" i="12"/>
  <c r="AC478" i="12"/>
  <c r="AD478" i="12"/>
  <c r="AC479" i="12"/>
  <c r="AD479" i="12"/>
  <c r="AC480" i="12"/>
  <c r="AD480" i="12"/>
  <c r="AC481" i="12"/>
  <c r="AD481" i="12"/>
  <c r="AC484" i="12"/>
  <c r="AD484" i="12"/>
  <c r="AC485" i="12"/>
  <c r="AD485" i="12"/>
  <c r="AC486" i="12"/>
  <c r="AD486" i="12"/>
  <c r="AC487" i="12"/>
  <c r="AD487" i="12"/>
  <c r="AC488" i="12"/>
  <c r="AD488" i="12"/>
  <c r="AC492" i="12"/>
  <c r="AD492" i="12"/>
  <c r="AC493" i="12"/>
  <c r="AD493" i="12"/>
  <c r="AC494" i="12"/>
  <c r="AD494" i="12"/>
  <c r="AC495" i="12"/>
  <c r="AD495" i="12"/>
  <c r="AC496" i="12"/>
  <c r="AC500" i="12"/>
  <c r="AD500" i="12"/>
  <c r="AC501" i="12"/>
  <c r="AD501" i="12"/>
  <c r="AC502" i="12"/>
  <c r="AD502" i="12"/>
  <c r="AC503" i="12"/>
  <c r="AD503" i="12"/>
  <c r="AC504" i="12"/>
  <c r="AD504" i="12"/>
  <c r="AC505" i="12"/>
  <c r="AD505" i="12"/>
  <c r="AC508" i="12"/>
  <c r="AD508" i="12"/>
  <c r="AC509" i="12"/>
  <c r="AD509" i="12"/>
  <c r="AC510" i="12"/>
  <c r="AD510" i="12"/>
  <c r="AC511" i="12"/>
  <c r="AD511" i="12"/>
  <c r="AC512" i="12"/>
  <c r="AD512" i="12"/>
  <c r="AC513" i="12"/>
  <c r="AD513" i="12"/>
  <c r="AC516" i="12"/>
  <c r="AD516" i="12"/>
  <c r="AC517" i="12"/>
  <c r="AD517" i="12"/>
  <c r="AC518" i="12"/>
  <c r="AD518" i="12"/>
  <c r="AC519" i="12"/>
  <c r="AD519" i="12"/>
  <c r="AC520" i="12"/>
  <c r="AD520" i="12"/>
  <c r="AC521" i="12"/>
  <c r="AD521" i="12"/>
  <c r="AC524" i="12"/>
  <c r="AD524" i="12"/>
  <c r="AD525" i="12"/>
  <c r="AC526" i="12"/>
  <c r="AC527" i="12"/>
  <c r="AD527" i="12"/>
  <c r="AC528" i="12"/>
  <c r="AD528" i="12"/>
  <c r="AC529" i="12"/>
  <c r="AD529" i="12"/>
  <c r="AC533" i="12"/>
  <c r="AD533" i="12"/>
  <c r="AC534" i="12"/>
  <c r="AD534" i="12"/>
  <c r="AC535" i="12"/>
  <c r="AD535" i="12"/>
  <c r="AC536" i="12"/>
  <c r="AD536" i="12"/>
  <c r="AC537" i="12"/>
  <c r="AD537" i="12"/>
  <c r="AC538" i="12"/>
  <c r="AD538" i="12"/>
  <c r="AC539" i="12"/>
  <c r="AD539" i="12"/>
  <c r="AC541" i="12"/>
  <c r="AD541" i="12"/>
  <c r="AC542" i="12"/>
  <c r="AD542" i="12"/>
  <c r="AC543" i="12"/>
  <c r="AD543" i="12"/>
  <c r="AC544" i="12"/>
  <c r="AD544" i="12"/>
  <c r="AC545" i="12"/>
  <c r="AD545" i="12"/>
  <c r="AC549" i="12"/>
  <c r="AD549" i="12"/>
  <c r="AC550" i="12"/>
  <c r="AD550" i="12"/>
  <c r="AC551" i="12"/>
  <c r="AD551" i="12"/>
  <c r="AC552" i="12"/>
  <c r="AD552" i="12"/>
  <c r="AC553" i="12"/>
  <c r="AD553" i="12"/>
  <c r="AC557" i="12"/>
  <c r="AD557" i="12"/>
  <c r="AC558" i="12"/>
  <c r="AD558" i="12"/>
  <c r="AC559" i="12"/>
  <c r="AD559" i="12"/>
  <c r="AC560" i="12"/>
  <c r="AD560" i="12"/>
  <c r="AC561" i="12"/>
  <c r="AD561" i="12"/>
  <c r="AC562" i="12"/>
  <c r="AD562" i="12"/>
  <c r="AC566" i="12"/>
  <c r="AD566" i="12"/>
  <c r="AC567" i="12"/>
  <c r="AD567" i="12"/>
  <c r="AC568" i="12"/>
  <c r="AD568" i="12"/>
  <c r="AC569" i="12"/>
  <c r="AD569" i="12"/>
  <c r="AC570" i="12"/>
  <c r="AD570" i="12"/>
  <c r="AC574" i="12"/>
  <c r="AD574" i="12"/>
  <c r="AC575" i="12"/>
  <c r="AD575" i="12"/>
  <c r="AC576" i="12"/>
  <c r="AD576" i="12"/>
  <c r="AC577" i="12"/>
  <c r="AD577" i="12"/>
  <c r="AC578" i="12"/>
  <c r="AD578" i="12"/>
  <c r="AC579" i="12"/>
  <c r="AD579" i="12"/>
  <c r="AC580" i="12"/>
  <c r="AD580" i="12"/>
  <c r="AC582" i="12"/>
  <c r="AD582" i="12"/>
  <c r="AC583" i="12"/>
  <c r="AD583" i="12"/>
  <c r="AC584" i="12"/>
  <c r="AD584" i="12"/>
  <c r="AC585" i="12"/>
  <c r="AD585" i="12"/>
  <c r="AC586" i="12"/>
  <c r="AD586" i="12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C10" i="11"/>
  <c r="AD10" i="11"/>
  <c r="AC11" i="11"/>
  <c r="AD11" i="11"/>
  <c r="AC12" i="11"/>
  <c r="AD12" i="11"/>
  <c r="AC15" i="11"/>
  <c r="AD15" i="11"/>
  <c r="AC18" i="11"/>
  <c r="AD18" i="11"/>
  <c r="AC19" i="11"/>
  <c r="AD19" i="11"/>
  <c r="AC20" i="11"/>
  <c r="AD20" i="11"/>
  <c r="AC23" i="11"/>
  <c r="AD23" i="11"/>
  <c r="AC25" i="11"/>
  <c r="AD25" i="11"/>
  <c r="AC27" i="11"/>
  <c r="AD27" i="11"/>
  <c r="AC28" i="11"/>
  <c r="AD28" i="11"/>
  <c r="AC29" i="11"/>
  <c r="AD29" i="11"/>
  <c r="AC32" i="11"/>
  <c r="AD32" i="11"/>
  <c r="AD34" i="11"/>
  <c r="AC35" i="11"/>
  <c r="AD35" i="11"/>
  <c r="AC36" i="11"/>
  <c r="AD36" i="11"/>
  <c r="AC37" i="11"/>
  <c r="AD37" i="11"/>
  <c r="AC40" i="11"/>
  <c r="AD40" i="11"/>
  <c r="AC42" i="11"/>
  <c r="AD42" i="11"/>
  <c r="AC43" i="11"/>
  <c r="AD43" i="11"/>
  <c r="AC44" i="11"/>
  <c r="AD44" i="11"/>
  <c r="AC45" i="11"/>
  <c r="AD45" i="11"/>
  <c r="AC48" i="11"/>
  <c r="AD48" i="11"/>
  <c r="AC51" i="11"/>
  <c r="AD51" i="11"/>
  <c r="AC52" i="11"/>
  <c r="AD52" i="11"/>
  <c r="AC53" i="11"/>
  <c r="AD53" i="11"/>
  <c r="AC56" i="11"/>
  <c r="AD56" i="11"/>
  <c r="AC59" i="11"/>
  <c r="AD59" i="11"/>
  <c r="AC60" i="11"/>
  <c r="AD60" i="11"/>
  <c r="AC61" i="11"/>
  <c r="AD61" i="11"/>
  <c r="AC62" i="11"/>
  <c r="AD62" i="11"/>
  <c r="AC65" i="11"/>
  <c r="AD65" i="11"/>
  <c r="AC67" i="11"/>
  <c r="AD67" i="11"/>
  <c r="AC68" i="11"/>
  <c r="AD68" i="11"/>
  <c r="AC69" i="11"/>
  <c r="AC70" i="11"/>
  <c r="AD70" i="11"/>
  <c r="AC73" i="11"/>
  <c r="AD73" i="11"/>
  <c r="AC76" i="11"/>
  <c r="AD76" i="11"/>
  <c r="AC77" i="11"/>
  <c r="AD77" i="11"/>
  <c r="AC78" i="11"/>
  <c r="AD78" i="11"/>
  <c r="AC81" i="11"/>
  <c r="AD81" i="11"/>
  <c r="AD83" i="11"/>
  <c r="AC84" i="11"/>
  <c r="AD84" i="11"/>
  <c r="AC85" i="11"/>
  <c r="AD85" i="11"/>
  <c r="AC86" i="11"/>
  <c r="AD86" i="11"/>
  <c r="AC89" i="11"/>
  <c r="AD89" i="11"/>
  <c r="AD90" i="11"/>
  <c r="AC92" i="11"/>
  <c r="AD92" i="11"/>
  <c r="AC93" i="11"/>
  <c r="AD93" i="11"/>
  <c r="AC94" i="11"/>
  <c r="AD94" i="11"/>
  <c r="AC97" i="11"/>
  <c r="AD97" i="11"/>
  <c r="AD99" i="11"/>
  <c r="AC100" i="11"/>
  <c r="AD100" i="11"/>
  <c r="AC101" i="11"/>
  <c r="AC102" i="11"/>
  <c r="AD102" i="11"/>
  <c r="AC105" i="11"/>
  <c r="AD105" i="11"/>
  <c r="AC108" i="11"/>
  <c r="AD108" i="11"/>
  <c r="AC109" i="11"/>
  <c r="AD109" i="11"/>
  <c r="AC110" i="11"/>
  <c r="AD110" i="11"/>
  <c r="AC113" i="11"/>
  <c r="AD113" i="11"/>
  <c r="AC115" i="11"/>
  <c r="AD115" i="11"/>
  <c r="AC117" i="11"/>
  <c r="AD117" i="11"/>
  <c r="AC118" i="11"/>
  <c r="AD118" i="11"/>
  <c r="AC119" i="11"/>
  <c r="AD119" i="11"/>
  <c r="AC122" i="11"/>
  <c r="AD122" i="11"/>
  <c r="AC124" i="11"/>
  <c r="AD124" i="11"/>
  <c r="AC125" i="11"/>
  <c r="AD125" i="11"/>
  <c r="AC126" i="11"/>
  <c r="AD126" i="11"/>
  <c r="AC127" i="11"/>
  <c r="AD127" i="11"/>
  <c r="AC130" i="11"/>
  <c r="AD130" i="11"/>
  <c r="AC132" i="11"/>
  <c r="AD132" i="11"/>
  <c r="AC133" i="11"/>
  <c r="AD133" i="11"/>
  <c r="AC134" i="11"/>
  <c r="AD134" i="11"/>
  <c r="AC135" i="11"/>
  <c r="AD135" i="11"/>
  <c r="AC138" i="11"/>
  <c r="AD138" i="11"/>
  <c r="AC141" i="11"/>
  <c r="AD141" i="11"/>
  <c r="AC142" i="11"/>
  <c r="AD142" i="11"/>
  <c r="AC143" i="11"/>
  <c r="AD143" i="11"/>
  <c r="AC146" i="11"/>
  <c r="AD146" i="11"/>
  <c r="AD148" i="11"/>
  <c r="AC149" i="11"/>
  <c r="AD149" i="11"/>
  <c r="AC150" i="11"/>
  <c r="AD150" i="11"/>
  <c r="AC151" i="11"/>
  <c r="AD151" i="11"/>
  <c r="AC154" i="11"/>
  <c r="AD154" i="11"/>
  <c r="AC157" i="11"/>
  <c r="AD157" i="11"/>
  <c r="AC158" i="11"/>
  <c r="AD158" i="11"/>
  <c r="AC159" i="11"/>
  <c r="AD159" i="11"/>
  <c r="AC160" i="11"/>
  <c r="AD160" i="11"/>
  <c r="AC163" i="11"/>
  <c r="AD163" i="11"/>
  <c r="AC166" i="11"/>
  <c r="AD166" i="11"/>
  <c r="AC167" i="11"/>
  <c r="AD167" i="11"/>
  <c r="AC168" i="11"/>
  <c r="AD168" i="11"/>
  <c r="AC170" i="11"/>
  <c r="AD170" i="11"/>
  <c r="AC171" i="11"/>
  <c r="AD171" i="11"/>
  <c r="AC174" i="11"/>
  <c r="AD174" i="11"/>
  <c r="AC175" i="11"/>
  <c r="AD175" i="11"/>
  <c r="AC176" i="11"/>
  <c r="AD176" i="11"/>
  <c r="AC179" i="11"/>
  <c r="AD179" i="11"/>
  <c r="AC182" i="11"/>
  <c r="AD182" i="11"/>
  <c r="AC183" i="11"/>
  <c r="AD183" i="11"/>
  <c r="AC184" i="11"/>
  <c r="AD184" i="11"/>
  <c r="AC187" i="11"/>
  <c r="AD187" i="11"/>
  <c r="AC190" i="11"/>
  <c r="AD190" i="11"/>
  <c r="AC191" i="11"/>
  <c r="AC192" i="11"/>
  <c r="AD192" i="11"/>
  <c r="AC194" i="11"/>
  <c r="AD194" i="11"/>
  <c r="AC196" i="11"/>
  <c r="AD196" i="11"/>
  <c r="AC198" i="11"/>
  <c r="AD198" i="11"/>
  <c r="AC199" i="11"/>
  <c r="AD199" i="11"/>
  <c r="AC200" i="11"/>
  <c r="AD200" i="11"/>
  <c r="AC201" i="11"/>
  <c r="AD201" i="11"/>
  <c r="AC204" i="11"/>
  <c r="AD204" i="11"/>
  <c r="AC207" i="11"/>
  <c r="AD207" i="11"/>
  <c r="AC208" i="11"/>
  <c r="AD208" i="11"/>
  <c r="AC209" i="11"/>
  <c r="AD209" i="11"/>
  <c r="AC212" i="11"/>
  <c r="AD212" i="11"/>
  <c r="AD214" i="11"/>
  <c r="AC215" i="11"/>
  <c r="AD215" i="11"/>
  <c r="AC216" i="11"/>
  <c r="AD216" i="11"/>
  <c r="AC217" i="11"/>
  <c r="AD217" i="11"/>
  <c r="AC220" i="11"/>
  <c r="AD220" i="11"/>
  <c r="AC223" i="11"/>
  <c r="AD223" i="11"/>
  <c r="AC224" i="11"/>
  <c r="AD224" i="11"/>
  <c r="AC225" i="11"/>
  <c r="AC228" i="11"/>
  <c r="AD228" i="11"/>
  <c r="AC229" i="11"/>
  <c r="AD229" i="11"/>
  <c r="AC231" i="11"/>
  <c r="AD231" i="11"/>
  <c r="AC232" i="11"/>
  <c r="AD232" i="11"/>
  <c r="AC233" i="11"/>
  <c r="AD233" i="11"/>
  <c r="AC236" i="11"/>
  <c r="AD236" i="11"/>
  <c r="AC237" i="11"/>
  <c r="AD237" i="11"/>
  <c r="AC239" i="11"/>
  <c r="AD239" i="11"/>
  <c r="AC240" i="11"/>
  <c r="AD240" i="11"/>
  <c r="AC241" i="11"/>
  <c r="AD241" i="11"/>
  <c r="AC244" i="11"/>
  <c r="AD244" i="11"/>
  <c r="AC245" i="11"/>
  <c r="AD245" i="11"/>
  <c r="AC247" i="11"/>
  <c r="AD247" i="11"/>
  <c r="AC248" i="11"/>
  <c r="AD248" i="11"/>
  <c r="AC249" i="11"/>
  <c r="AD249" i="11"/>
  <c r="AC252" i="11"/>
  <c r="AD252" i="11"/>
  <c r="AC253" i="11"/>
  <c r="AD253" i="11"/>
  <c r="AC254" i="11"/>
  <c r="AD254" i="11"/>
  <c r="AC255" i="11"/>
  <c r="AD255" i="11"/>
  <c r="AC256" i="11"/>
  <c r="AC257" i="11"/>
  <c r="AD257" i="11"/>
  <c r="AC258" i="11"/>
  <c r="AD258" i="11"/>
  <c r="AD260" i="11"/>
  <c r="AC261" i="11"/>
  <c r="AD261" i="11"/>
  <c r="AC262" i="11"/>
  <c r="AD262" i="11"/>
  <c r="AC264" i="11"/>
  <c r="AD264" i="11"/>
  <c r="AC265" i="11"/>
  <c r="AD265" i="11"/>
  <c r="AC266" i="11"/>
  <c r="AD266" i="11"/>
  <c r="AC269" i="11"/>
  <c r="AD269" i="11"/>
  <c r="AC270" i="11"/>
  <c r="AD270" i="11"/>
  <c r="AC272" i="11"/>
  <c r="AD272" i="11"/>
  <c r="AC273" i="11"/>
  <c r="AD273" i="11"/>
  <c r="AC274" i="11"/>
  <c r="AD274" i="11"/>
  <c r="AC277" i="11"/>
  <c r="AD277" i="11"/>
  <c r="AC278" i="11"/>
  <c r="AD278" i="11"/>
  <c r="AC280" i="11"/>
  <c r="AD280" i="11"/>
  <c r="AC281" i="11"/>
  <c r="AD281" i="11"/>
  <c r="AC282" i="11"/>
  <c r="AD282" i="11"/>
  <c r="AC285" i="11"/>
  <c r="AD285" i="11"/>
  <c r="AC286" i="11"/>
  <c r="AD286" i="11"/>
  <c r="AC288" i="11"/>
  <c r="AD288" i="11"/>
  <c r="AC289" i="11"/>
  <c r="AD289" i="11"/>
  <c r="AC290" i="11"/>
  <c r="AD290" i="11"/>
  <c r="AC291" i="11"/>
  <c r="AD291" i="11"/>
  <c r="AC294" i="11"/>
  <c r="AD294" i="11"/>
  <c r="AC295" i="11"/>
  <c r="AD295" i="11"/>
  <c r="AC297" i="11"/>
  <c r="AD297" i="11"/>
  <c r="AC298" i="11"/>
  <c r="AD298" i="11"/>
  <c r="AC299" i="11"/>
  <c r="AD299" i="11"/>
  <c r="AC302" i="11"/>
  <c r="AD302" i="11"/>
  <c r="AC303" i="11"/>
  <c r="AD303" i="11"/>
  <c r="AC305" i="11"/>
  <c r="AD305" i="11"/>
  <c r="AC306" i="11"/>
  <c r="AD306" i="11"/>
  <c r="AC307" i="11"/>
  <c r="AD307" i="11"/>
  <c r="AC310" i="11"/>
  <c r="AD310" i="11"/>
  <c r="AC311" i="11"/>
  <c r="AD311" i="11"/>
  <c r="AC313" i="11"/>
  <c r="AD313" i="11"/>
  <c r="AC314" i="11"/>
  <c r="AD314" i="11"/>
  <c r="AC315" i="11"/>
  <c r="AD315" i="11"/>
  <c r="AC318" i="11"/>
  <c r="AD318" i="11"/>
  <c r="AC319" i="11"/>
  <c r="AD319" i="11"/>
  <c r="AC321" i="11"/>
  <c r="AD321" i="11"/>
  <c r="AC322" i="11"/>
  <c r="AD322" i="11"/>
  <c r="AC323" i="11"/>
  <c r="AD323" i="11"/>
  <c r="AC325" i="11"/>
  <c r="AD325" i="11"/>
  <c r="AC327" i="11"/>
  <c r="AD327" i="11"/>
  <c r="AC328" i="11"/>
  <c r="AD328" i="11"/>
  <c r="AD329" i="11"/>
  <c r="AC330" i="11"/>
  <c r="AD330" i="11"/>
  <c r="AC331" i="11"/>
  <c r="AD331" i="11"/>
  <c r="AC332" i="11"/>
  <c r="AD332" i="11"/>
  <c r="AC335" i="11"/>
  <c r="AD335" i="11"/>
  <c r="AC336" i="11"/>
  <c r="AD336" i="11"/>
  <c r="AC337" i="11"/>
  <c r="AD337" i="11"/>
  <c r="AC339" i="11"/>
  <c r="AD339" i="11"/>
  <c r="AC340" i="11"/>
  <c r="AD340" i="11"/>
  <c r="AC341" i="11"/>
  <c r="AD341" i="11"/>
  <c r="AD343" i="11"/>
  <c r="AC344" i="11"/>
  <c r="AD344" i="11"/>
  <c r="AC345" i="11"/>
  <c r="AD345" i="11"/>
  <c r="AC346" i="11"/>
  <c r="AD346" i="11"/>
  <c r="AC347" i="11"/>
  <c r="AD347" i="11"/>
  <c r="AC348" i="11"/>
  <c r="AD348" i="11"/>
  <c r="AC353" i="11"/>
  <c r="AD353" i="11"/>
  <c r="AC354" i="11"/>
  <c r="AD354" i="11"/>
  <c r="AC355" i="11"/>
  <c r="AD355" i="11"/>
  <c r="AC356" i="11"/>
  <c r="AD356" i="11"/>
  <c r="AC360" i="11"/>
  <c r="AD360" i="11"/>
  <c r="AC361" i="11"/>
  <c r="AD361" i="11"/>
  <c r="AC362" i="11"/>
  <c r="AD362" i="11"/>
  <c r="AC363" i="11"/>
  <c r="AD363" i="11"/>
  <c r="AC364" i="11"/>
  <c r="AD364" i="11"/>
  <c r="AC368" i="11"/>
  <c r="AD368" i="11"/>
  <c r="AC369" i="11"/>
  <c r="AD369" i="11"/>
  <c r="AC370" i="11"/>
  <c r="AD370" i="11"/>
  <c r="AD371" i="11"/>
  <c r="AC372" i="11"/>
  <c r="AD372" i="11"/>
  <c r="AC373" i="11"/>
  <c r="AD373" i="11"/>
  <c r="AC375" i="11"/>
  <c r="AD375" i="11"/>
  <c r="AC378" i="11"/>
  <c r="AD378" i="11"/>
  <c r="AC379" i="11"/>
  <c r="AD379" i="11"/>
  <c r="AC380" i="11"/>
  <c r="AD380" i="11"/>
  <c r="AC381" i="11"/>
  <c r="AD381" i="11"/>
  <c r="AC382" i="11"/>
  <c r="AD382" i="11"/>
  <c r="AC383" i="11"/>
  <c r="AD383" i="11"/>
  <c r="AC386" i="11"/>
  <c r="AD386" i="11"/>
  <c r="AC387" i="11"/>
  <c r="AD387" i="11"/>
  <c r="AC388" i="11"/>
  <c r="AD388" i="11"/>
  <c r="AC389" i="11"/>
  <c r="AD389" i="11"/>
  <c r="AC390" i="11"/>
  <c r="AD390" i="11"/>
  <c r="AC391" i="11"/>
  <c r="AD391" i="11"/>
  <c r="AC394" i="11"/>
  <c r="AD394" i="11"/>
  <c r="AC395" i="11"/>
  <c r="AD395" i="11"/>
  <c r="AC396" i="11"/>
  <c r="AD396" i="11"/>
  <c r="AC398" i="11"/>
  <c r="AD398" i="11"/>
  <c r="AC399" i="11"/>
  <c r="AD399" i="11"/>
  <c r="AC400" i="11"/>
  <c r="AD400" i="11"/>
  <c r="AC403" i="11"/>
  <c r="AD403" i="11"/>
  <c r="AC404" i="11"/>
  <c r="AD404" i="11"/>
  <c r="AC406" i="11"/>
  <c r="AD406" i="11"/>
  <c r="AC407" i="11"/>
  <c r="AC408" i="11"/>
  <c r="AD408" i="11"/>
  <c r="AC411" i="11"/>
  <c r="AD411" i="11"/>
  <c r="AC412" i="11"/>
  <c r="AD412" i="11"/>
  <c r="AD413" i="11"/>
  <c r="AC414" i="11"/>
  <c r="AD414" i="11"/>
  <c r="AC415" i="11"/>
  <c r="AD415" i="11"/>
  <c r="AC416" i="11"/>
  <c r="AD416" i="11"/>
  <c r="AC419" i="11"/>
  <c r="AD419" i="11"/>
  <c r="AC420" i="11"/>
  <c r="AD420" i="11"/>
  <c r="AD421" i="11"/>
  <c r="AC422" i="11"/>
  <c r="AD422" i="11"/>
  <c r="AC423" i="11"/>
  <c r="AD423" i="11"/>
  <c r="AC424" i="11"/>
  <c r="AD424" i="11"/>
  <c r="AC425" i="11"/>
  <c r="AD425" i="11"/>
  <c r="AC428" i="11"/>
  <c r="AD428" i="11"/>
  <c r="AC429" i="11"/>
  <c r="AD429" i="11"/>
  <c r="AD430" i="11"/>
  <c r="AC431" i="11"/>
  <c r="AD431" i="11"/>
  <c r="AC432" i="11"/>
  <c r="AD432" i="11"/>
  <c r="AC433" i="11"/>
  <c r="AD433" i="11"/>
  <c r="AC436" i="11"/>
  <c r="AD436" i="11"/>
  <c r="AC437" i="11"/>
  <c r="AD437" i="11"/>
  <c r="AC438" i="11"/>
  <c r="AD438" i="11"/>
  <c r="AC439" i="11"/>
  <c r="AD439" i="11"/>
  <c r="AC440" i="11"/>
  <c r="AD440" i="11"/>
  <c r="AC441" i="11"/>
  <c r="AD441" i="11"/>
  <c r="AC444" i="11"/>
  <c r="AD444" i="11"/>
  <c r="AC445" i="11"/>
  <c r="AD445" i="11"/>
  <c r="AC446" i="11"/>
  <c r="AD446" i="11"/>
  <c r="AC447" i="11"/>
  <c r="AD447" i="11"/>
  <c r="AC448" i="11"/>
  <c r="AD448" i="11"/>
  <c r="AC449" i="11"/>
  <c r="AD449" i="11"/>
  <c r="AC452" i="11"/>
  <c r="AD452" i="11"/>
  <c r="AC453" i="11"/>
  <c r="AD453" i="11"/>
  <c r="AC454" i="11"/>
  <c r="AD454" i="11"/>
  <c r="AC455" i="11"/>
  <c r="AD455" i="11"/>
  <c r="AC456" i="11"/>
  <c r="AD456" i="11"/>
  <c r="AC457" i="11"/>
  <c r="AD457" i="11"/>
  <c r="AC460" i="11"/>
  <c r="AD460" i="11"/>
  <c r="AC461" i="11"/>
  <c r="AD461" i="11"/>
  <c r="AC462" i="11"/>
  <c r="AD462" i="11"/>
  <c r="AC463" i="11"/>
  <c r="AD463" i="11"/>
  <c r="AC464" i="11"/>
  <c r="AD464" i="11"/>
  <c r="AC465" i="11"/>
  <c r="AD467" i="11"/>
  <c r="AC468" i="11"/>
  <c r="AD468" i="11"/>
  <c r="AC469" i="11"/>
  <c r="AD469" i="11"/>
  <c r="AD470" i="11"/>
  <c r="AC471" i="11"/>
  <c r="AD471" i="11"/>
  <c r="AC472" i="11"/>
  <c r="AD472" i="11"/>
  <c r="AC473" i="11"/>
  <c r="AD473" i="11"/>
  <c r="AC476" i="11"/>
  <c r="AD476" i="11"/>
  <c r="AC477" i="11"/>
  <c r="AD477" i="11"/>
  <c r="AD478" i="11"/>
  <c r="AC479" i="11"/>
  <c r="AD479" i="11"/>
  <c r="AC480" i="11"/>
  <c r="AD480" i="11"/>
  <c r="AC481" i="11"/>
  <c r="AD481" i="11"/>
  <c r="AC482" i="11"/>
  <c r="AD482" i="11"/>
  <c r="AC485" i="11"/>
  <c r="AD485" i="11"/>
  <c r="AC486" i="11"/>
  <c r="AD486" i="11"/>
  <c r="AD487" i="11"/>
  <c r="AC488" i="11"/>
  <c r="AD488" i="11"/>
  <c r="AC489" i="11"/>
  <c r="AD489" i="11"/>
  <c r="AC490" i="11"/>
  <c r="AD490" i="11"/>
  <c r="AC493" i="11"/>
  <c r="AD493" i="11"/>
  <c r="AC494" i="11"/>
  <c r="AD494" i="11"/>
  <c r="AD495" i="11"/>
  <c r="AC496" i="11"/>
  <c r="AD496" i="11"/>
  <c r="AC497" i="11"/>
  <c r="AD497" i="11"/>
  <c r="AC498" i="11"/>
  <c r="AD498" i="11"/>
  <c r="AC501" i="11"/>
  <c r="AD501" i="11"/>
  <c r="AC502" i="11"/>
  <c r="AD502" i="11"/>
  <c r="AC503" i="11"/>
  <c r="AD503" i="11"/>
  <c r="AC504" i="11"/>
  <c r="AD504" i="11"/>
  <c r="AC505" i="11"/>
  <c r="AD505" i="11"/>
  <c r="AC506" i="11"/>
  <c r="AD506" i="11"/>
  <c r="AC509" i="11"/>
  <c r="AD509" i="11"/>
  <c r="AC510" i="11"/>
  <c r="AD510" i="11"/>
  <c r="AC511" i="11"/>
  <c r="AD511" i="11"/>
  <c r="AC512" i="11"/>
  <c r="AD512" i="11"/>
  <c r="AC513" i="11"/>
  <c r="AD513" i="11"/>
  <c r="AC514" i="11"/>
  <c r="AD514" i="11"/>
  <c r="AC517" i="11"/>
  <c r="AD517" i="11"/>
  <c r="AC518" i="11"/>
  <c r="AD518" i="11"/>
  <c r="AC519" i="11"/>
  <c r="AD519" i="11"/>
  <c r="AC520" i="11"/>
  <c r="AD520" i="11"/>
  <c r="AC521" i="11"/>
  <c r="AD521" i="11"/>
  <c r="AC522" i="11"/>
  <c r="AD522" i="11"/>
  <c r="AC523" i="11"/>
  <c r="AD523" i="11"/>
  <c r="AC526" i="11"/>
  <c r="AD526" i="11"/>
  <c r="AC527" i="11"/>
  <c r="AD527" i="11"/>
  <c r="AC528" i="11"/>
  <c r="AD528" i="11"/>
  <c r="AC529" i="11"/>
  <c r="AD529" i="11"/>
  <c r="AC530" i="11"/>
  <c r="AD530" i="11"/>
  <c r="AC531" i="11"/>
  <c r="AD531" i="11"/>
  <c r="AC534" i="11"/>
  <c r="AD534" i="11"/>
  <c r="AC535" i="11"/>
  <c r="AD535" i="11"/>
  <c r="AC536" i="11"/>
  <c r="AD536" i="11"/>
  <c r="AC537" i="11"/>
  <c r="AD537" i="11"/>
  <c r="AC538" i="11"/>
  <c r="AD538" i="11"/>
  <c r="AC539" i="11"/>
  <c r="AD539" i="11"/>
  <c r="AC542" i="11"/>
  <c r="AD542" i="11"/>
  <c r="AC543" i="11"/>
  <c r="AD543" i="11"/>
  <c r="AC544" i="11"/>
  <c r="AD544" i="11"/>
  <c r="AC545" i="11"/>
  <c r="AD545" i="11"/>
  <c r="AC546" i="11"/>
  <c r="AD546" i="11"/>
  <c r="AC547" i="11"/>
  <c r="AD547" i="11"/>
  <c r="AC550" i="11"/>
  <c r="AD550" i="11"/>
  <c r="AC551" i="11"/>
  <c r="AD551" i="11"/>
  <c r="AC552" i="11"/>
  <c r="AD552" i="11"/>
  <c r="AC553" i="11"/>
  <c r="AD553" i="11"/>
  <c r="AC554" i="11"/>
  <c r="AD554" i="11"/>
  <c r="AC555" i="11"/>
  <c r="AD555" i="11"/>
  <c r="AC558" i="11"/>
  <c r="AD558" i="11"/>
  <c r="AC559" i="11"/>
  <c r="AD559" i="11"/>
  <c r="AC560" i="11"/>
  <c r="AD560" i="11"/>
  <c r="AC561" i="11"/>
  <c r="AD561" i="11"/>
  <c r="AC562" i="11"/>
  <c r="AD562" i="11"/>
  <c r="AC563" i="11"/>
  <c r="AC564" i="11"/>
  <c r="AD564" i="11"/>
  <c r="AC567" i="11"/>
  <c r="AD567" i="11"/>
  <c r="AC568" i="11"/>
  <c r="AD568" i="11"/>
  <c r="AC569" i="11"/>
  <c r="AD569" i="11"/>
  <c r="AC570" i="11"/>
  <c r="AD570" i="11"/>
  <c r="AC571" i="11"/>
  <c r="AD571" i="11"/>
  <c r="AC572" i="11"/>
  <c r="AD572" i="11"/>
  <c r="AC575" i="11"/>
  <c r="AD575" i="11"/>
  <c r="AC576" i="11"/>
  <c r="AD576" i="11"/>
  <c r="AC577" i="11"/>
  <c r="AD577" i="11"/>
  <c r="AC578" i="11"/>
  <c r="AD578" i="11"/>
  <c r="AC579" i="11"/>
  <c r="AD579" i="11"/>
  <c r="AC580" i="11"/>
  <c r="AD580" i="11"/>
  <c r="AC583" i="11"/>
  <c r="AD583" i="11"/>
  <c r="AC584" i="11"/>
  <c r="AD584" i="11"/>
  <c r="AC585" i="11"/>
  <c r="AD585" i="11"/>
  <c r="AC586" i="11"/>
  <c r="AD586" i="11"/>
  <c r="AC10" i="10"/>
  <c r="AD10" i="10"/>
  <c r="AC11" i="10"/>
  <c r="AD11" i="10"/>
  <c r="AC13" i="10"/>
  <c r="AD13" i="10"/>
  <c r="AC15" i="10"/>
  <c r="AD15" i="10"/>
  <c r="AC17" i="10"/>
  <c r="AD17" i="10"/>
  <c r="AC18" i="10"/>
  <c r="AD18" i="10"/>
  <c r="AC19" i="10"/>
  <c r="AD19" i="10"/>
  <c r="AC22" i="10"/>
  <c r="AD22" i="10"/>
  <c r="AC23" i="10"/>
  <c r="AD23" i="10"/>
  <c r="AC25" i="10"/>
  <c r="AD25" i="10"/>
  <c r="AC26" i="10"/>
  <c r="AD26" i="10"/>
  <c r="AC27" i="10"/>
  <c r="AD27" i="10"/>
  <c r="AC28" i="10"/>
  <c r="AD28" i="10"/>
  <c r="AC31" i="10"/>
  <c r="AD31" i="10"/>
  <c r="AC32" i="10"/>
  <c r="AD32" i="10"/>
  <c r="AC34" i="10"/>
  <c r="AD34" i="10"/>
  <c r="AC35" i="10"/>
  <c r="AD35" i="10"/>
  <c r="AC36" i="10"/>
  <c r="AD36" i="10"/>
  <c r="AC40" i="10"/>
  <c r="AD40" i="10"/>
  <c r="AC42" i="10"/>
  <c r="AD42" i="10"/>
  <c r="AC43" i="10"/>
  <c r="AD43" i="10"/>
  <c r="AC44" i="10"/>
  <c r="AD44" i="10"/>
  <c r="AC48" i="10"/>
  <c r="AD48" i="10"/>
  <c r="AC50" i="10"/>
  <c r="AD50" i="10"/>
  <c r="AC51" i="10"/>
  <c r="AD51" i="10"/>
  <c r="AC52" i="10"/>
  <c r="AD52" i="10"/>
  <c r="AC54" i="10"/>
  <c r="AD54" i="10"/>
  <c r="AC56" i="10"/>
  <c r="AD56" i="10"/>
  <c r="AC58" i="10"/>
  <c r="AD58" i="10"/>
  <c r="AC59" i="10"/>
  <c r="AD59" i="10"/>
  <c r="AC60" i="10"/>
  <c r="AD60" i="10"/>
  <c r="AC61" i="10"/>
  <c r="AD61" i="10"/>
  <c r="AC64" i="10"/>
  <c r="AD64" i="10"/>
  <c r="AC65" i="10"/>
  <c r="AD65" i="10"/>
  <c r="AC67" i="10"/>
  <c r="AD67" i="10"/>
  <c r="AC68" i="10"/>
  <c r="AD68" i="10"/>
  <c r="AC69" i="10"/>
  <c r="AD69" i="10"/>
  <c r="AC73" i="10"/>
  <c r="AD73" i="10"/>
  <c r="AC75" i="10"/>
  <c r="AD75" i="10"/>
  <c r="AC76" i="10"/>
  <c r="AD76" i="10"/>
  <c r="AC77" i="10"/>
  <c r="AD77" i="10"/>
  <c r="AC81" i="10"/>
  <c r="AD81" i="10"/>
  <c r="AC83" i="10"/>
  <c r="AD83" i="10"/>
  <c r="AC84" i="10"/>
  <c r="AD84" i="10"/>
  <c r="AC85" i="10"/>
  <c r="AD85" i="10"/>
  <c r="AC89" i="10"/>
  <c r="AD89" i="10"/>
  <c r="AC91" i="10"/>
  <c r="AD91" i="10"/>
  <c r="AC92" i="10"/>
  <c r="AD92" i="10"/>
  <c r="AC93" i="10"/>
  <c r="AD93" i="10"/>
  <c r="AC95" i="10"/>
  <c r="AD95" i="10"/>
  <c r="AC97" i="10"/>
  <c r="AD97" i="10"/>
  <c r="AC99" i="10"/>
  <c r="AD99" i="10"/>
  <c r="AC100" i="10"/>
  <c r="AD100" i="10"/>
  <c r="AC101" i="10"/>
  <c r="AD101" i="10"/>
  <c r="AC104" i="10"/>
  <c r="AD104" i="10"/>
  <c r="AC105" i="10"/>
  <c r="AD105" i="10"/>
  <c r="AC107" i="10"/>
  <c r="AD107" i="10"/>
  <c r="AC108" i="10"/>
  <c r="AD108" i="10"/>
  <c r="AC109" i="10"/>
  <c r="AD109" i="10"/>
  <c r="AC113" i="10"/>
  <c r="AD113" i="10"/>
  <c r="AC115" i="10"/>
  <c r="AD115" i="10"/>
  <c r="AC116" i="10"/>
  <c r="AD116" i="10"/>
  <c r="AC117" i="10"/>
  <c r="AD117" i="10"/>
  <c r="AC118" i="10"/>
  <c r="AD118" i="10"/>
  <c r="AC122" i="10"/>
  <c r="AD122" i="10"/>
  <c r="AC124" i="10"/>
  <c r="AD124" i="10"/>
  <c r="AC125" i="10"/>
  <c r="AD125" i="10"/>
  <c r="AC126" i="10"/>
  <c r="AD126" i="10"/>
  <c r="AC130" i="10"/>
  <c r="AD130" i="10"/>
  <c r="AC132" i="10"/>
  <c r="AD132" i="10"/>
  <c r="AC133" i="10"/>
  <c r="AD133" i="10"/>
  <c r="AC134" i="10"/>
  <c r="AD134" i="10"/>
  <c r="AC137" i="10"/>
  <c r="AD137" i="10"/>
  <c r="AC138" i="10"/>
  <c r="AD138" i="10"/>
  <c r="AC140" i="10"/>
  <c r="AD140" i="10"/>
  <c r="AC141" i="10"/>
  <c r="AD141" i="10"/>
  <c r="AC142" i="10"/>
  <c r="AD142" i="10"/>
  <c r="AC146" i="10"/>
  <c r="AD146" i="10"/>
  <c r="AC148" i="10"/>
  <c r="AD148" i="10"/>
  <c r="AC149" i="10"/>
  <c r="AD149" i="10"/>
  <c r="AC150" i="10"/>
  <c r="AD150" i="10"/>
  <c r="AC154" i="10"/>
  <c r="AD154" i="10"/>
  <c r="AC156" i="10"/>
  <c r="AD156" i="10"/>
  <c r="AC157" i="10"/>
  <c r="AD157" i="10"/>
  <c r="AC158" i="10"/>
  <c r="AD158" i="10"/>
  <c r="AC159" i="10"/>
  <c r="AD159" i="10"/>
  <c r="AC163" i="10"/>
  <c r="AD163" i="10"/>
  <c r="AC165" i="10"/>
  <c r="AD165" i="10"/>
  <c r="AC166" i="10"/>
  <c r="AD166" i="10"/>
  <c r="AC167" i="10"/>
  <c r="AD167" i="10"/>
  <c r="AC169" i="10"/>
  <c r="AD169" i="10"/>
  <c r="AC171" i="10"/>
  <c r="AD171" i="10"/>
  <c r="AC173" i="10"/>
  <c r="AD173" i="10"/>
  <c r="AC174" i="10"/>
  <c r="AD174" i="10"/>
  <c r="AC175" i="10"/>
  <c r="AD175" i="10"/>
  <c r="AC178" i="10"/>
  <c r="AD178" i="10"/>
  <c r="AC179" i="10"/>
  <c r="AD179" i="10"/>
  <c r="AC181" i="10"/>
  <c r="AD181" i="10"/>
  <c r="AC182" i="10"/>
  <c r="AD182" i="10"/>
  <c r="AC183" i="10"/>
  <c r="AD183" i="10"/>
  <c r="AC187" i="10"/>
  <c r="AD187" i="10"/>
  <c r="AC189" i="10"/>
  <c r="AD189" i="10"/>
  <c r="AC190" i="10"/>
  <c r="AD190" i="10"/>
  <c r="AC191" i="10"/>
  <c r="AD191" i="10"/>
  <c r="AC194" i="10"/>
  <c r="AD194" i="10"/>
  <c r="AC196" i="10"/>
  <c r="AD196" i="10"/>
  <c r="AC198" i="10"/>
  <c r="AD198" i="10"/>
  <c r="AC199" i="10"/>
  <c r="AD199" i="10"/>
  <c r="AC200" i="10"/>
  <c r="AD200" i="10"/>
  <c r="AC204" i="10"/>
  <c r="AD204" i="10"/>
  <c r="AC206" i="10"/>
  <c r="AD206" i="10"/>
  <c r="AC207" i="10"/>
  <c r="AD207" i="10"/>
  <c r="AC208" i="10"/>
  <c r="AD208" i="10"/>
  <c r="AC210" i="10"/>
  <c r="AD210" i="10"/>
  <c r="AC212" i="10"/>
  <c r="AD212" i="10"/>
  <c r="AC214" i="10"/>
  <c r="AD214" i="10"/>
  <c r="AC215" i="10"/>
  <c r="AD215" i="10"/>
  <c r="AC216" i="10"/>
  <c r="AD216" i="10"/>
  <c r="AC219" i="10"/>
  <c r="AD219" i="10"/>
  <c r="AC220" i="10"/>
  <c r="AD220" i="10"/>
  <c r="AC222" i="10"/>
  <c r="AD222" i="10"/>
  <c r="AC223" i="10"/>
  <c r="AD223" i="10"/>
  <c r="AC224" i="10"/>
  <c r="AD224" i="10"/>
  <c r="AC228" i="10"/>
  <c r="AD228" i="10"/>
  <c r="AC229" i="10"/>
  <c r="AD229" i="10"/>
  <c r="AC230" i="10"/>
  <c r="AD230" i="10"/>
  <c r="AC231" i="10"/>
  <c r="AD231" i="10"/>
  <c r="AC232" i="10"/>
  <c r="AD232" i="10"/>
  <c r="AC236" i="10"/>
  <c r="AD236" i="10"/>
  <c r="AC237" i="10"/>
  <c r="AD237" i="10"/>
  <c r="AC238" i="10"/>
  <c r="AD238" i="10"/>
  <c r="AC239" i="10"/>
  <c r="AD239" i="10"/>
  <c r="AC240" i="10"/>
  <c r="AD240" i="10"/>
  <c r="AC244" i="10"/>
  <c r="AD244" i="10"/>
  <c r="AC245" i="10"/>
  <c r="AD245" i="10"/>
  <c r="AC246" i="10"/>
  <c r="AD246" i="10"/>
  <c r="AC247" i="10"/>
  <c r="AD247" i="10"/>
  <c r="AC248" i="10"/>
  <c r="AD248" i="10"/>
  <c r="AC252" i="10"/>
  <c r="AD252" i="10"/>
  <c r="AC253" i="10"/>
  <c r="AD253" i="10"/>
  <c r="AC254" i="10"/>
  <c r="AD254" i="10"/>
  <c r="AC255" i="10"/>
  <c r="AD255" i="10"/>
  <c r="AC256" i="10"/>
  <c r="AD256" i="10"/>
  <c r="AC257" i="10"/>
  <c r="AD257" i="10"/>
  <c r="AC261" i="10"/>
  <c r="AD261" i="10"/>
  <c r="AC262" i="10"/>
  <c r="AD262" i="10"/>
  <c r="AC263" i="10"/>
  <c r="AD263" i="10"/>
  <c r="AC264" i="10"/>
  <c r="AD264" i="10"/>
  <c r="AC265" i="10"/>
  <c r="AD265" i="10"/>
  <c r="AC267" i="10"/>
  <c r="AD267" i="10"/>
  <c r="AC269" i="10"/>
  <c r="AD269" i="10"/>
  <c r="AC270" i="10"/>
  <c r="AD270" i="10"/>
  <c r="AC271" i="10"/>
  <c r="AD271" i="10"/>
  <c r="AC272" i="10"/>
  <c r="AD272" i="10"/>
  <c r="AC273" i="10"/>
  <c r="AD273" i="10"/>
  <c r="AC276" i="10"/>
  <c r="AD276" i="10"/>
  <c r="AC277" i="10"/>
  <c r="AD277" i="10"/>
  <c r="AC278" i="10"/>
  <c r="AD278" i="10"/>
  <c r="AC279" i="10"/>
  <c r="AD279" i="10"/>
  <c r="AC280" i="10"/>
  <c r="AD280" i="10"/>
  <c r="AC281" i="10"/>
  <c r="AD281" i="10"/>
  <c r="AC284" i="10"/>
  <c r="AD284" i="10"/>
  <c r="AC285" i="10"/>
  <c r="AD285" i="10"/>
  <c r="AC286" i="10"/>
  <c r="AD286" i="10"/>
  <c r="AC287" i="10"/>
  <c r="AD287" i="10"/>
  <c r="AC288" i="10"/>
  <c r="AD288" i="10"/>
  <c r="AC289" i="10"/>
  <c r="AD289" i="10"/>
  <c r="AC290" i="10"/>
  <c r="AD290" i="10"/>
  <c r="AC293" i="10"/>
  <c r="AD293" i="10"/>
  <c r="AC294" i="10"/>
  <c r="AD294" i="10"/>
  <c r="AC295" i="10"/>
  <c r="AD295" i="10"/>
  <c r="AC296" i="10"/>
  <c r="AD296" i="10"/>
  <c r="AC297" i="10"/>
  <c r="AD297" i="10"/>
  <c r="AC298" i="10"/>
  <c r="AD298" i="10"/>
  <c r="AC302" i="10"/>
  <c r="AD302" i="10"/>
  <c r="AC303" i="10"/>
  <c r="AD303" i="10"/>
  <c r="AC304" i="10"/>
  <c r="AD304" i="10"/>
  <c r="AC305" i="10"/>
  <c r="AD305" i="10"/>
  <c r="AC306" i="10"/>
  <c r="AD306" i="10"/>
  <c r="AC310" i="10"/>
  <c r="AD310" i="10"/>
  <c r="AC311" i="10"/>
  <c r="AD311" i="10"/>
  <c r="AC312" i="10"/>
  <c r="AD312" i="10"/>
  <c r="AC313" i="10"/>
  <c r="AD313" i="10"/>
  <c r="AC314" i="10"/>
  <c r="AD314" i="10"/>
  <c r="AC318" i="10"/>
  <c r="AD318" i="10"/>
  <c r="AC319" i="10"/>
  <c r="AD319" i="10"/>
  <c r="AC320" i="10"/>
  <c r="AD320" i="10"/>
  <c r="AC321" i="10"/>
  <c r="AD321" i="10"/>
  <c r="AC322" i="10"/>
  <c r="AD322" i="10"/>
  <c r="AC325" i="10"/>
  <c r="AD325" i="10"/>
  <c r="AC327" i="10"/>
  <c r="AD327" i="10"/>
  <c r="AC328" i="10"/>
  <c r="AD328" i="10"/>
  <c r="AC329" i="10"/>
  <c r="AD329" i="10"/>
  <c r="AC330" i="10"/>
  <c r="AD330" i="10"/>
  <c r="AC331" i="10"/>
  <c r="AD331" i="10"/>
  <c r="AC335" i="10"/>
  <c r="AD335" i="10"/>
  <c r="AC336" i="10"/>
  <c r="AD336" i="10"/>
  <c r="AC337" i="10"/>
  <c r="AD337" i="10"/>
  <c r="AC338" i="10"/>
  <c r="AD338" i="10"/>
  <c r="AC339" i="10"/>
  <c r="AD339" i="10"/>
  <c r="AC340" i="10"/>
  <c r="AD340" i="10"/>
  <c r="AC344" i="10"/>
  <c r="AD344" i="10"/>
  <c r="AC345" i="10"/>
  <c r="AD345" i="10"/>
  <c r="AC346" i="10"/>
  <c r="AD346" i="10"/>
  <c r="AC347" i="10"/>
  <c r="AD347" i="10"/>
  <c r="AC348" i="10"/>
  <c r="AD348" i="10"/>
  <c r="AC352" i="10"/>
  <c r="AD352" i="10"/>
  <c r="AC353" i="10"/>
  <c r="AD353" i="10"/>
  <c r="AC354" i="10"/>
  <c r="AD354" i="10"/>
  <c r="AC355" i="10"/>
  <c r="AD355" i="10"/>
  <c r="AC356" i="10"/>
  <c r="AD356" i="10"/>
  <c r="AC358" i="10"/>
  <c r="AD358" i="10"/>
  <c r="AC360" i="10"/>
  <c r="AD360" i="10"/>
  <c r="AC361" i="10"/>
  <c r="AD361" i="10"/>
  <c r="AC362" i="10"/>
  <c r="AD362" i="10"/>
  <c r="AC363" i="10"/>
  <c r="AD363" i="10"/>
  <c r="AC364" i="10"/>
  <c r="AD364" i="10"/>
  <c r="AC367" i="10"/>
  <c r="AD367" i="10"/>
  <c r="AC368" i="10"/>
  <c r="AD368" i="10"/>
  <c r="AC369" i="10"/>
  <c r="AD369" i="10"/>
  <c r="AC370" i="10"/>
  <c r="AD370" i="10"/>
  <c r="AC371" i="10"/>
  <c r="AD371" i="10"/>
  <c r="AC372" i="10"/>
  <c r="AD372" i="10"/>
  <c r="AC373" i="10"/>
  <c r="AD373" i="10"/>
  <c r="AC375" i="10"/>
  <c r="AD375" i="10"/>
  <c r="AC378" i="10"/>
  <c r="AD378" i="10"/>
  <c r="AC379" i="10"/>
  <c r="AD379" i="10"/>
  <c r="AC380" i="10"/>
  <c r="AD380" i="10"/>
  <c r="AC381" i="10"/>
  <c r="AD381" i="10"/>
  <c r="AC382" i="10"/>
  <c r="AD382" i="10"/>
  <c r="AC384" i="10"/>
  <c r="AD384" i="10"/>
  <c r="AC386" i="10"/>
  <c r="AD386" i="10"/>
  <c r="AC387" i="10"/>
  <c r="AD387" i="10"/>
  <c r="AC388" i="10"/>
  <c r="AD388" i="10"/>
  <c r="AC389" i="10"/>
  <c r="AD389" i="10"/>
  <c r="AC390" i="10"/>
  <c r="AD390" i="10"/>
  <c r="AC393" i="10"/>
  <c r="AD393" i="10"/>
  <c r="AC394" i="10"/>
  <c r="AD394" i="10"/>
  <c r="AC395" i="10"/>
  <c r="AD395" i="10"/>
  <c r="AC396" i="10"/>
  <c r="AD396" i="10"/>
  <c r="AC397" i="10"/>
  <c r="AD397" i="10"/>
  <c r="AC398" i="10"/>
  <c r="AD398" i="10"/>
  <c r="AC399" i="10"/>
  <c r="AD399" i="10"/>
  <c r="AC402" i="10"/>
  <c r="AD402" i="10"/>
  <c r="AC403" i="10"/>
  <c r="AD403" i="10"/>
  <c r="AC404" i="10"/>
  <c r="AD404" i="10"/>
  <c r="AC405" i="10"/>
  <c r="AD405" i="10"/>
  <c r="AC406" i="10"/>
  <c r="AD406" i="10"/>
  <c r="AC407" i="10"/>
  <c r="AD407" i="10"/>
  <c r="AC410" i="10"/>
  <c r="AD410" i="10"/>
  <c r="AC411" i="10"/>
  <c r="AD411" i="10"/>
  <c r="AC412" i="10"/>
  <c r="AD412" i="10"/>
  <c r="AC413" i="10"/>
  <c r="AD413" i="10"/>
  <c r="AC414" i="10"/>
  <c r="AD414" i="10"/>
  <c r="AC415" i="10"/>
  <c r="AD415" i="10"/>
  <c r="AC419" i="10"/>
  <c r="AD419" i="10"/>
  <c r="AC420" i="10"/>
  <c r="AD420" i="10"/>
  <c r="AC421" i="10"/>
  <c r="AD421" i="10"/>
  <c r="AC422" i="10"/>
  <c r="AD422" i="10"/>
  <c r="AC423" i="10"/>
  <c r="AD423" i="10"/>
  <c r="AC424" i="10"/>
  <c r="AD424" i="10"/>
  <c r="AC428" i="10"/>
  <c r="AD428" i="10"/>
  <c r="AC429" i="10"/>
  <c r="AD429" i="10"/>
  <c r="AC430" i="10"/>
  <c r="AD430" i="10"/>
  <c r="AC431" i="10"/>
  <c r="AD431" i="10"/>
  <c r="AC432" i="10"/>
  <c r="AD432" i="10"/>
  <c r="AC436" i="10"/>
  <c r="AD436" i="10"/>
  <c r="AC437" i="10"/>
  <c r="AD437" i="10"/>
  <c r="AC438" i="10"/>
  <c r="AD438" i="10"/>
  <c r="AC439" i="10"/>
  <c r="AD439" i="10"/>
  <c r="AC440" i="10"/>
  <c r="AD440" i="10"/>
  <c r="AC444" i="10"/>
  <c r="AD444" i="10"/>
  <c r="AC445" i="10"/>
  <c r="AD445" i="10"/>
  <c r="AC446" i="10"/>
  <c r="AD446" i="10"/>
  <c r="AC447" i="10"/>
  <c r="AD447" i="10"/>
  <c r="AC448" i="10"/>
  <c r="AD448" i="10"/>
  <c r="AC452" i="10"/>
  <c r="AD452" i="10"/>
  <c r="AC453" i="10"/>
  <c r="AD453" i="10"/>
  <c r="AC454" i="10"/>
  <c r="AD454" i="10"/>
  <c r="AC455" i="10"/>
  <c r="AD455" i="10"/>
  <c r="AC456" i="10"/>
  <c r="AD456" i="10"/>
  <c r="AC460" i="10"/>
  <c r="AD460" i="10"/>
  <c r="AC461" i="10"/>
  <c r="AD461" i="10"/>
  <c r="AC462" i="10"/>
  <c r="AD462" i="10"/>
  <c r="AC463" i="10"/>
  <c r="AD463" i="10"/>
  <c r="AC464" i="10"/>
  <c r="AD464" i="10"/>
  <c r="AC466" i="10"/>
  <c r="AD466" i="10"/>
  <c r="AC468" i="10"/>
  <c r="AD468" i="10"/>
  <c r="AC469" i="10"/>
  <c r="AD469" i="10"/>
  <c r="AC470" i="10"/>
  <c r="AD470" i="10"/>
  <c r="AC471" i="10"/>
  <c r="AD471" i="10"/>
  <c r="AC472" i="10"/>
  <c r="AD472" i="10"/>
  <c r="AC475" i="10"/>
  <c r="AD475" i="10"/>
  <c r="AC476" i="10"/>
  <c r="AD476" i="10"/>
  <c r="AC477" i="10"/>
  <c r="AD477" i="10"/>
  <c r="AC478" i="10"/>
  <c r="AD478" i="10"/>
  <c r="AC479" i="10"/>
  <c r="AD479" i="10"/>
  <c r="AC480" i="10"/>
  <c r="AD480" i="10"/>
  <c r="AC481" i="10"/>
  <c r="AD481" i="10"/>
  <c r="AC484" i="10"/>
  <c r="AD484" i="10"/>
  <c r="AC485" i="10"/>
  <c r="AD485" i="10"/>
  <c r="AC486" i="10"/>
  <c r="AD486" i="10"/>
  <c r="AC487" i="10"/>
  <c r="AD487" i="10"/>
  <c r="AC488" i="10"/>
  <c r="AD488" i="10"/>
  <c r="AC489" i="10"/>
  <c r="AD489" i="10"/>
  <c r="AC492" i="10"/>
  <c r="AD492" i="10"/>
  <c r="AC493" i="10"/>
  <c r="AD493" i="10"/>
  <c r="AC494" i="10"/>
  <c r="AD494" i="10"/>
  <c r="AC495" i="10"/>
  <c r="AD495" i="10"/>
  <c r="AC496" i="10"/>
  <c r="AD496" i="10"/>
  <c r="AC497" i="10"/>
  <c r="AD497" i="10"/>
  <c r="AC501" i="10"/>
  <c r="AD501" i="10"/>
  <c r="AC502" i="10"/>
  <c r="AD502" i="10"/>
  <c r="AC503" i="10"/>
  <c r="AD503" i="10"/>
  <c r="AC504" i="10"/>
  <c r="AD504" i="10"/>
  <c r="AC505" i="10"/>
  <c r="AD505" i="10"/>
  <c r="AC509" i="10"/>
  <c r="AD509" i="10"/>
  <c r="AC510" i="10"/>
  <c r="AD510" i="10"/>
  <c r="AC511" i="10"/>
  <c r="AD511" i="10"/>
  <c r="AC512" i="10"/>
  <c r="AD512" i="10"/>
  <c r="AC513" i="10"/>
  <c r="AD513" i="10"/>
  <c r="AC517" i="10"/>
  <c r="AD517" i="10"/>
  <c r="AC518" i="10"/>
  <c r="AD518" i="10"/>
  <c r="AC519" i="10"/>
  <c r="AD519" i="10"/>
  <c r="AC520" i="10"/>
  <c r="AD520" i="10"/>
  <c r="AC521" i="10"/>
  <c r="AD521" i="10"/>
  <c r="AC522" i="10"/>
  <c r="AD522" i="10"/>
  <c r="AC525" i="10"/>
  <c r="AD525" i="10"/>
  <c r="AC526" i="10"/>
  <c r="AD526" i="10"/>
  <c r="AC527" i="10"/>
  <c r="AD527" i="10"/>
  <c r="AC528" i="10"/>
  <c r="AD528" i="10"/>
  <c r="AC529" i="10"/>
  <c r="AD529" i="10"/>
  <c r="AC530" i="10"/>
  <c r="AD530" i="10"/>
  <c r="AC533" i="10"/>
  <c r="AD533" i="10"/>
  <c r="AC534" i="10"/>
  <c r="AD534" i="10"/>
  <c r="AC535" i="10"/>
  <c r="AD535" i="10"/>
  <c r="AC536" i="10"/>
  <c r="AD536" i="10"/>
  <c r="AC537" i="10"/>
  <c r="AD537" i="10"/>
  <c r="AC538" i="10"/>
  <c r="AD538" i="10"/>
  <c r="AC542" i="10"/>
  <c r="AD542" i="10"/>
  <c r="AC543" i="10"/>
  <c r="AD543" i="10"/>
  <c r="AC544" i="10"/>
  <c r="AD544" i="10"/>
  <c r="AC545" i="10"/>
  <c r="AD545" i="10"/>
  <c r="AC546" i="10"/>
  <c r="AD546" i="10"/>
  <c r="AC550" i="10"/>
  <c r="AD550" i="10"/>
  <c r="AC551" i="10"/>
  <c r="AD551" i="10"/>
  <c r="AC552" i="10"/>
  <c r="AD552" i="10"/>
  <c r="AC553" i="10"/>
  <c r="AD553" i="10"/>
  <c r="AC554" i="10"/>
  <c r="AD554" i="10"/>
  <c r="AC557" i="10"/>
  <c r="AD557" i="10"/>
  <c r="AC558" i="10"/>
  <c r="AD558" i="10"/>
  <c r="AC559" i="10"/>
  <c r="AD559" i="10"/>
  <c r="AC560" i="10"/>
  <c r="AD560" i="10"/>
  <c r="AC561" i="10"/>
  <c r="AD561" i="10"/>
  <c r="AC562" i="10"/>
  <c r="AD562" i="10"/>
  <c r="AC563" i="10"/>
  <c r="AD563" i="10"/>
  <c r="AC566" i="10"/>
  <c r="AD566" i="10"/>
  <c r="AC567" i="10"/>
  <c r="AD567" i="10"/>
  <c r="AC568" i="10"/>
  <c r="AD568" i="10"/>
  <c r="AC569" i="10"/>
  <c r="AD569" i="10"/>
  <c r="AC570" i="10"/>
  <c r="AD570" i="10"/>
  <c r="AC571" i="10"/>
  <c r="AD571" i="10"/>
  <c r="AC573" i="10"/>
  <c r="AD573" i="10"/>
  <c r="AC575" i="10"/>
  <c r="AD575" i="10"/>
  <c r="AC576" i="10"/>
  <c r="AD576" i="10"/>
  <c r="AC577" i="10"/>
  <c r="AD577" i="10"/>
  <c r="AC578" i="10"/>
  <c r="AD578" i="10"/>
  <c r="AC579" i="10"/>
  <c r="AD579" i="10"/>
  <c r="AC582" i="10"/>
  <c r="AD582" i="10"/>
  <c r="AC583" i="10"/>
  <c r="AD583" i="10"/>
  <c r="AC584" i="10"/>
  <c r="AD584" i="10"/>
  <c r="AC585" i="10"/>
  <c r="AD585" i="10"/>
  <c r="AC586" i="10"/>
  <c r="AD586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G10" i="5"/>
  <c r="AB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/>
  <c r="AB12" i="4"/>
  <c r="AC12" i="4"/>
  <c r="AB18" i="4"/>
  <c r="AC18" i="4"/>
  <c r="AB20" i="4"/>
  <c r="AC20" i="4"/>
  <c r="AB25" i="4"/>
  <c r="AC25" i="4"/>
  <c r="AB28" i="4"/>
  <c r="AC28" i="4"/>
  <c r="AB30" i="4"/>
  <c r="AC30" i="4"/>
  <c r="AB34" i="4"/>
  <c r="AC34" i="4"/>
  <c r="AB36" i="4"/>
  <c r="AC36" i="4"/>
  <c r="AB42" i="4"/>
  <c r="AC42" i="4"/>
  <c r="AB44" i="4"/>
  <c r="AC44" i="4"/>
  <c r="AB46" i="4"/>
  <c r="AC46" i="4"/>
  <c r="AB50" i="4"/>
  <c r="AC50" i="4"/>
  <c r="AB52" i="4"/>
  <c r="AC52" i="4"/>
  <c r="AB58" i="4"/>
  <c r="AC58" i="4"/>
  <c r="AB59" i="4"/>
  <c r="AC59" i="4"/>
  <c r="AB60" i="4"/>
  <c r="AC60" i="4"/>
  <c r="AB61" i="4"/>
  <c r="AC61" i="4"/>
  <c r="AB67" i="4"/>
  <c r="AC67" i="4"/>
  <c r="AB69" i="4"/>
  <c r="AC69" i="4"/>
  <c r="AB75" i="4"/>
  <c r="AC75" i="4"/>
  <c r="AB76" i="4"/>
  <c r="AC76" i="4"/>
  <c r="AB77" i="4"/>
  <c r="AC77" i="4"/>
  <c r="AB79" i="4"/>
  <c r="AC79" i="4"/>
  <c r="AB83" i="4"/>
  <c r="AC83" i="4"/>
  <c r="AB84" i="4"/>
  <c r="AC84" i="4"/>
  <c r="AB85" i="4"/>
  <c r="AC85" i="4"/>
  <c r="AB87" i="4"/>
  <c r="AC87" i="4"/>
  <c r="AB91" i="4"/>
  <c r="AC91" i="4"/>
  <c r="AB92" i="4"/>
  <c r="AC92" i="4"/>
  <c r="AB93" i="4"/>
  <c r="AC93" i="4"/>
  <c r="AB99" i="4"/>
  <c r="AC99" i="4"/>
  <c r="AB101" i="4"/>
  <c r="AC101" i="4"/>
  <c r="AB107" i="4"/>
  <c r="AC107" i="4"/>
  <c r="AB108" i="4"/>
  <c r="AC108" i="4"/>
  <c r="AB109" i="4"/>
  <c r="AC109" i="4"/>
  <c r="AB115" i="4"/>
  <c r="AC115" i="4"/>
  <c r="AB116" i="4"/>
  <c r="AC116" i="4"/>
  <c r="AB122" i="4"/>
  <c r="AC122" i="4"/>
  <c r="AB123" i="4"/>
  <c r="AC123" i="4"/>
  <c r="AB124" i="4"/>
  <c r="AC124" i="4"/>
  <c r="AB130" i="4"/>
  <c r="AC130" i="4"/>
  <c r="AB132" i="4"/>
  <c r="AC132" i="4"/>
  <c r="AB134" i="4"/>
  <c r="AC134" i="4"/>
  <c r="AB138" i="4"/>
  <c r="AC138" i="4"/>
  <c r="AB140" i="4"/>
  <c r="AC140" i="4"/>
  <c r="AB146" i="4"/>
  <c r="AC146" i="4"/>
  <c r="AB149" i="4"/>
  <c r="AC149" i="4"/>
  <c r="AB151" i="4"/>
  <c r="AC151" i="4"/>
  <c r="AB155" i="4"/>
  <c r="AC155" i="4"/>
  <c r="AB157" i="4"/>
  <c r="AC157" i="4"/>
  <c r="AB158" i="4"/>
  <c r="AC158" i="4"/>
  <c r="AB160" i="4"/>
  <c r="AC160" i="4"/>
  <c r="AB164" i="4"/>
  <c r="AC164" i="4"/>
  <c r="AB166" i="4"/>
  <c r="AC166" i="4"/>
  <c r="AB172" i="4"/>
  <c r="AC172" i="4"/>
  <c r="AB174" i="4"/>
  <c r="AC174" i="4"/>
  <c r="AB175" i="4"/>
  <c r="AC175" i="4"/>
  <c r="AB180" i="4"/>
  <c r="AC180" i="4"/>
  <c r="AB182" i="4"/>
  <c r="AC182" i="4"/>
  <c r="AB188" i="4"/>
  <c r="AC188" i="4"/>
  <c r="AB189" i="4"/>
  <c r="AC189" i="4"/>
  <c r="AB190" i="4"/>
  <c r="AC190" i="4"/>
  <c r="AB194" i="4"/>
  <c r="AC194" i="4"/>
  <c r="AB197" i="4"/>
  <c r="AC197" i="4"/>
  <c r="AB198" i="4"/>
  <c r="AC198" i="4"/>
  <c r="AB199" i="4"/>
  <c r="AC199" i="4"/>
  <c r="AB201" i="4"/>
  <c r="AC201" i="4"/>
  <c r="AB205" i="4"/>
  <c r="AC205" i="4"/>
  <c r="AB206" i="4"/>
  <c r="AC206" i="4"/>
  <c r="AB207" i="4"/>
  <c r="AC207" i="4"/>
  <c r="AB213" i="4"/>
  <c r="AC213" i="4"/>
  <c r="AB214" i="4"/>
  <c r="AC214" i="4"/>
  <c r="AB215" i="4"/>
  <c r="AC215" i="4"/>
  <c r="AB221" i="4"/>
  <c r="AC221" i="4"/>
  <c r="AB223" i="4"/>
  <c r="AC223" i="4"/>
  <c r="AB224" i="4"/>
  <c r="AC224" i="4"/>
  <c r="AC226" i="4"/>
  <c r="AB229" i="4"/>
  <c r="AC229" i="4"/>
  <c r="AB230" i="4"/>
  <c r="AC230" i="4"/>
  <c r="AB231" i="4"/>
  <c r="AC231" i="4"/>
  <c r="AB237" i="4"/>
  <c r="AC237" i="4"/>
  <c r="AB238" i="4"/>
  <c r="AC238" i="4"/>
  <c r="AB239" i="4"/>
  <c r="AC239" i="4"/>
  <c r="AB245" i="4"/>
  <c r="AC245" i="4"/>
  <c r="AB246" i="4"/>
  <c r="AC246" i="4"/>
  <c r="AB247" i="4"/>
  <c r="AC247" i="4"/>
  <c r="AC250" i="4"/>
  <c r="AB253" i="4"/>
  <c r="AC253" i="4"/>
  <c r="AB255" i="4"/>
  <c r="AC255" i="4"/>
  <c r="AB256" i="4"/>
  <c r="AC256" i="4"/>
  <c r="AB262" i="4"/>
  <c r="AC262" i="4"/>
  <c r="AB263" i="4"/>
  <c r="AC263" i="4"/>
  <c r="AB264" i="4"/>
  <c r="AC264" i="4"/>
  <c r="AC267" i="4"/>
  <c r="AB270" i="4"/>
  <c r="AC270" i="4"/>
  <c r="AB271" i="4"/>
  <c r="AC271" i="4"/>
  <c r="AB272" i="4"/>
  <c r="AC272" i="4"/>
  <c r="AB273" i="4"/>
  <c r="AC273" i="4"/>
  <c r="AB278" i="4"/>
  <c r="AC278" i="4"/>
  <c r="AB280" i="4"/>
  <c r="AC280" i="4"/>
  <c r="AB286" i="4"/>
  <c r="AC286" i="4"/>
  <c r="AB288" i="4"/>
  <c r="AC288" i="4"/>
  <c r="AB290" i="4"/>
  <c r="AC290" i="4"/>
  <c r="AB295" i="4"/>
  <c r="AC295" i="4"/>
  <c r="AB296" i="4"/>
  <c r="AC296" i="4"/>
  <c r="AB297" i="4"/>
  <c r="AC297" i="4"/>
  <c r="AB300" i="4"/>
  <c r="AC300" i="4"/>
  <c r="AB303" i="4"/>
  <c r="AC303" i="4"/>
  <c r="AB305" i="4"/>
  <c r="AC305" i="4"/>
  <c r="AB311" i="4"/>
  <c r="AC311" i="4"/>
  <c r="AB313" i="4"/>
  <c r="AC313" i="4"/>
  <c r="AB315" i="4"/>
  <c r="AC315" i="4"/>
  <c r="AB316" i="4"/>
  <c r="AC316" i="4"/>
  <c r="AB319" i="4"/>
  <c r="AC319" i="4"/>
  <c r="AB321" i="4"/>
  <c r="AC321" i="4"/>
  <c r="AB325" i="4"/>
  <c r="AC325" i="4"/>
  <c r="AB328" i="4"/>
  <c r="AC328" i="4"/>
  <c r="AB329" i="4"/>
  <c r="AC329" i="4"/>
  <c r="AB330" i="4"/>
  <c r="AC330" i="4"/>
  <c r="AB332" i="4"/>
  <c r="AC332" i="4"/>
  <c r="AB333" i="4"/>
  <c r="AC333" i="4"/>
  <c r="AB335" i="4"/>
  <c r="AC335" i="4"/>
  <c r="AB337" i="4"/>
  <c r="AC337" i="4"/>
  <c r="AB339" i="4"/>
  <c r="AC339" i="4"/>
  <c r="AB345" i="4"/>
  <c r="AC345" i="4"/>
  <c r="AB346" i="4"/>
  <c r="AC346" i="4"/>
  <c r="AB347" i="4"/>
  <c r="AC347" i="4"/>
  <c r="AB353" i="4"/>
  <c r="AC353" i="4"/>
  <c r="AB354" i="4"/>
  <c r="AC354" i="4"/>
  <c r="AB355" i="4"/>
  <c r="AC355" i="4"/>
  <c r="AB357" i="4"/>
  <c r="AC357" i="4"/>
  <c r="AB361" i="4"/>
  <c r="AC361" i="4"/>
  <c r="AB362" i="4"/>
  <c r="AC362" i="4"/>
  <c r="AB363" i="4"/>
  <c r="AC363" i="4"/>
  <c r="AB365" i="4"/>
  <c r="AC365" i="4"/>
  <c r="AB368" i="4"/>
  <c r="AC368" i="4"/>
  <c r="AB370" i="4"/>
  <c r="AC370" i="4"/>
  <c r="AB371" i="4"/>
  <c r="AC371" i="4"/>
  <c r="AB372" i="4"/>
  <c r="AC372" i="4"/>
  <c r="AB375" i="4"/>
  <c r="AC375" i="4"/>
  <c r="AB379" i="4"/>
  <c r="AC379" i="4"/>
  <c r="AB381" i="4"/>
  <c r="AC381" i="4"/>
  <c r="AB383" i="4"/>
  <c r="AC383" i="4"/>
  <c r="AB387" i="4"/>
  <c r="AC387" i="4"/>
  <c r="AB389" i="4"/>
  <c r="AC389" i="4"/>
  <c r="AB395" i="4"/>
  <c r="AC395" i="4"/>
  <c r="AB396" i="4"/>
  <c r="AC396" i="4"/>
  <c r="AB398" i="4"/>
  <c r="AC398" i="4"/>
  <c r="AB404" i="4"/>
  <c r="AC404" i="4"/>
  <c r="AB405" i="4"/>
  <c r="AC405" i="4"/>
  <c r="AB406" i="4"/>
  <c r="AC406" i="4"/>
  <c r="AB412" i="4"/>
  <c r="AC412" i="4"/>
  <c r="AB414" i="4"/>
  <c r="AC414" i="4"/>
  <c r="AB415" i="4"/>
  <c r="AC415" i="4"/>
  <c r="AB420" i="4"/>
  <c r="AC420" i="4"/>
  <c r="AB422" i="4"/>
  <c r="AC422" i="4"/>
  <c r="AB423" i="4"/>
  <c r="AC423" i="4"/>
  <c r="AB424" i="4"/>
  <c r="AC424" i="4"/>
  <c r="AB429" i="4"/>
  <c r="AC429" i="4"/>
  <c r="AB431" i="4"/>
  <c r="AC431" i="4"/>
  <c r="AB433" i="4"/>
  <c r="AC433" i="4"/>
  <c r="AB437" i="4"/>
  <c r="AC437" i="4"/>
  <c r="AB438" i="4"/>
  <c r="AC438" i="4"/>
  <c r="AB439" i="4"/>
  <c r="AC439" i="4"/>
  <c r="AB442" i="4"/>
  <c r="AC442" i="4"/>
  <c r="AB445" i="4"/>
  <c r="AC445" i="4"/>
  <c r="AB446" i="4"/>
  <c r="AC446" i="4"/>
  <c r="AB447" i="4"/>
  <c r="AC447" i="4"/>
  <c r="AB453" i="4"/>
  <c r="AC453" i="4"/>
  <c r="AB455" i="4"/>
  <c r="AC455" i="4"/>
  <c r="AB456" i="4"/>
  <c r="AC456" i="4"/>
  <c r="AB461" i="4"/>
  <c r="AC461" i="4"/>
  <c r="AB463" i="4"/>
  <c r="AC463" i="4"/>
  <c r="AB469" i="4"/>
  <c r="AC469" i="4"/>
  <c r="AB470" i="4"/>
  <c r="AC470" i="4"/>
  <c r="AB471" i="4"/>
  <c r="AC471" i="4"/>
  <c r="AB474" i="4"/>
  <c r="AC474" i="4"/>
  <c r="AB477" i="4"/>
  <c r="AC477" i="4"/>
  <c r="AB479" i="4"/>
  <c r="AC479" i="4"/>
  <c r="AB480" i="4"/>
  <c r="AC480" i="4"/>
  <c r="AB481" i="4"/>
  <c r="AC481" i="4"/>
  <c r="AB483" i="4"/>
  <c r="AC483" i="4"/>
  <c r="AB486" i="4"/>
  <c r="AC486" i="4"/>
  <c r="AB488" i="4"/>
  <c r="AC488" i="4"/>
  <c r="AB489" i="4"/>
  <c r="AC489" i="4"/>
  <c r="AC491" i="4"/>
  <c r="AB494" i="4"/>
  <c r="AC494" i="4"/>
  <c r="AB496" i="4"/>
  <c r="AC496" i="4"/>
  <c r="AC499" i="4"/>
  <c r="AB502" i="4"/>
  <c r="AC502" i="4"/>
  <c r="AB504" i="4"/>
  <c r="AC504" i="4"/>
  <c r="AC507" i="4"/>
  <c r="AB509" i="4"/>
  <c r="AC509" i="4"/>
  <c r="AB510" i="4"/>
  <c r="AC510" i="4"/>
  <c r="AB511" i="4"/>
  <c r="AC511" i="4"/>
  <c r="AB512" i="4"/>
  <c r="AC512" i="4"/>
  <c r="AC515" i="4"/>
  <c r="AB518" i="4"/>
  <c r="AC518" i="4"/>
  <c r="AB520" i="4"/>
  <c r="AC520" i="4"/>
  <c r="AB521" i="4"/>
  <c r="AC521" i="4"/>
  <c r="AB522" i="4"/>
  <c r="AC522" i="4"/>
  <c r="AB524" i="4"/>
  <c r="AC524" i="4"/>
  <c r="AB527" i="4"/>
  <c r="AC527" i="4"/>
  <c r="AB529" i="4"/>
  <c r="AC529" i="4"/>
  <c r="AB530" i="4"/>
  <c r="AC530" i="4"/>
  <c r="AB532" i="4"/>
  <c r="AC532" i="4"/>
  <c r="AB535" i="4"/>
  <c r="AC535" i="4"/>
  <c r="AB537" i="4"/>
  <c r="AC537" i="4"/>
  <c r="AB540" i="4"/>
  <c r="AC540" i="4"/>
  <c r="AB542" i="4"/>
  <c r="AC542" i="4"/>
  <c r="AB543" i="4"/>
  <c r="AC543" i="4"/>
  <c r="AB545" i="4"/>
  <c r="AC545" i="4"/>
  <c r="AB548" i="4"/>
  <c r="AC548" i="4"/>
  <c r="AB551" i="4"/>
  <c r="AC551" i="4"/>
  <c r="AB552" i="4"/>
  <c r="AC552" i="4"/>
  <c r="AB553" i="4"/>
  <c r="AC553" i="4"/>
  <c r="AB556" i="4"/>
  <c r="AC556" i="4"/>
  <c r="AB559" i="4"/>
  <c r="AC559" i="4"/>
  <c r="AB560" i="4"/>
  <c r="AC560" i="4"/>
  <c r="AB562" i="4"/>
  <c r="AC562" i="4"/>
  <c r="AB563" i="4"/>
  <c r="AC563" i="4"/>
  <c r="AB564" i="4"/>
  <c r="AC564" i="4"/>
  <c r="AB568" i="4"/>
  <c r="AC568" i="4"/>
  <c r="AB570" i="4"/>
  <c r="AC570" i="4"/>
  <c r="AB576" i="4"/>
  <c r="AC576" i="4"/>
  <c r="AB577" i="4"/>
  <c r="AC577" i="4"/>
  <c r="AB578" i="4"/>
  <c r="AC578" i="4"/>
  <c r="AB584" i="4"/>
  <c r="AC584" i="4"/>
  <c r="AB586" i="4"/>
  <c r="AC586" i="4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2" i="7"/>
  <c r="AD222" i="7"/>
  <c r="AC223" i="7"/>
  <c r="AC224" i="7"/>
  <c r="AD224" i="7"/>
  <c r="AC11" i="7"/>
  <c r="AD11" i="7"/>
  <c r="AC14" i="7"/>
  <c r="AD14" i="7"/>
  <c r="AC15" i="7"/>
  <c r="AD15" i="7"/>
  <c r="AC17" i="7"/>
  <c r="AD17" i="7"/>
  <c r="AC18" i="7"/>
  <c r="AD18" i="7"/>
  <c r="AC19" i="7"/>
  <c r="AD19" i="7"/>
  <c r="AC22" i="7"/>
  <c r="AD22" i="7"/>
  <c r="AC23" i="7"/>
  <c r="AD23" i="7"/>
  <c r="AC25" i="7"/>
  <c r="AD25" i="7"/>
  <c r="AC26" i="7"/>
  <c r="AD26" i="7"/>
  <c r="AC27" i="7"/>
  <c r="AD27" i="7"/>
  <c r="AC28" i="7"/>
  <c r="AD28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7" i="7"/>
  <c r="AD47" i="7"/>
  <c r="AC48" i="7"/>
  <c r="AD48" i="7"/>
  <c r="AD49" i="7"/>
  <c r="AC50" i="7"/>
  <c r="AD50" i="7"/>
  <c r="AC51" i="7"/>
  <c r="AD51" i="7"/>
  <c r="AC52" i="7"/>
  <c r="AD52" i="7"/>
  <c r="AC55" i="7"/>
  <c r="AD55" i="7"/>
  <c r="AC56" i="7"/>
  <c r="AD56" i="7"/>
  <c r="AD57" i="7"/>
  <c r="AC58" i="7"/>
  <c r="AD58" i="7"/>
  <c r="AC59" i="7"/>
  <c r="AD59" i="7"/>
  <c r="AC60" i="7"/>
  <c r="AD60" i="7"/>
  <c r="AC61" i="7"/>
  <c r="AD61" i="7"/>
  <c r="AC64" i="7"/>
  <c r="AD64" i="7"/>
  <c r="AC65" i="7"/>
  <c r="AD65" i="7"/>
  <c r="AC67" i="7"/>
  <c r="AD67" i="7"/>
  <c r="AC68" i="7"/>
  <c r="AD68" i="7"/>
  <c r="AC69" i="7"/>
  <c r="AD69" i="7"/>
  <c r="AC72" i="7"/>
  <c r="AD72" i="7"/>
  <c r="AC73" i="7"/>
  <c r="AD73" i="7"/>
  <c r="AC75" i="7"/>
  <c r="AD75" i="7"/>
  <c r="AC76" i="7"/>
  <c r="AC77" i="7"/>
  <c r="AD77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21" i="7"/>
  <c r="AD121" i="7"/>
  <c r="AC122" i="7"/>
  <c r="AD122" i="7"/>
  <c r="AC124" i="7"/>
  <c r="AD124" i="7"/>
  <c r="AC125" i="7"/>
  <c r="AD125" i="7"/>
  <c r="AC126" i="7"/>
  <c r="AD126" i="7"/>
  <c r="AC129" i="7"/>
  <c r="AD129" i="7"/>
  <c r="AC130" i="7"/>
  <c r="AD130" i="7"/>
  <c r="AC132" i="7"/>
  <c r="AC133" i="7"/>
  <c r="AD133" i="7"/>
  <c r="AC134" i="7"/>
  <c r="AD134" i="7"/>
  <c r="AC137" i="7"/>
  <c r="AD137" i="7"/>
  <c r="AC138" i="7"/>
  <c r="AD138" i="7"/>
  <c r="AC140" i="7"/>
  <c r="AD140" i="7"/>
  <c r="AC141" i="7"/>
  <c r="AD141" i="7"/>
  <c r="AC142" i="7"/>
  <c r="AD142" i="7"/>
  <c r="AC145" i="7"/>
  <c r="AD145" i="7"/>
  <c r="AC146" i="7"/>
  <c r="AD146" i="7"/>
  <c r="AC148" i="7"/>
  <c r="AD148" i="7"/>
  <c r="AC149" i="7"/>
  <c r="AD149" i="7"/>
  <c r="AC150" i="7"/>
  <c r="AD150" i="7"/>
  <c r="AC153" i="7"/>
  <c r="AD153" i="7"/>
  <c r="AC154" i="7"/>
  <c r="AD154" i="7"/>
  <c r="AC156" i="7"/>
  <c r="AD156" i="7"/>
  <c r="AC157" i="7"/>
  <c r="AD157" i="7"/>
  <c r="AC158" i="7"/>
  <c r="AD158" i="7"/>
  <c r="AC159" i="7"/>
  <c r="AD159" i="7"/>
  <c r="AC162" i="7"/>
  <c r="AD162" i="7"/>
  <c r="AC163" i="7"/>
  <c r="AD163" i="7"/>
  <c r="AC165" i="7"/>
  <c r="AD165" i="7"/>
  <c r="AC166" i="7"/>
  <c r="AD166" i="7"/>
  <c r="AC167" i="7"/>
  <c r="AD167" i="7"/>
  <c r="AC170" i="7"/>
  <c r="AD170" i="7"/>
  <c r="AC171" i="7"/>
  <c r="AD171" i="7"/>
  <c r="AC173" i="7"/>
  <c r="AD173" i="7"/>
  <c r="AC174" i="7"/>
  <c r="AD174" i="7"/>
  <c r="AC175" i="7"/>
  <c r="AD175" i="7"/>
  <c r="AC178" i="7"/>
  <c r="AD178" i="7"/>
  <c r="AC179" i="7"/>
  <c r="AD179" i="7"/>
  <c r="AC181" i="7"/>
  <c r="AD181" i="7"/>
  <c r="AC182" i="7"/>
  <c r="AD182" i="7"/>
  <c r="AC183" i="7"/>
  <c r="AD183" i="7"/>
  <c r="AC186" i="7"/>
  <c r="AD186" i="7"/>
  <c r="AC187" i="7"/>
  <c r="AD187" i="7"/>
  <c r="AC189" i="7"/>
  <c r="AD189" i="7"/>
  <c r="AC190" i="7"/>
  <c r="AD190" i="7"/>
  <c r="AC191" i="7"/>
  <c r="AD191" i="7"/>
  <c r="AC194" i="7"/>
  <c r="AD194" i="7"/>
  <c r="AC195" i="7"/>
  <c r="AD195" i="7"/>
  <c r="AC196" i="7"/>
  <c r="AD196" i="7"/>
  <c r="AC198" i="7"/>
  <c r="AD198" i="7"/>
  <c r="AC199" i="7"/>
  <c r="AD199" i="7"/>
  <c r="AC200" i="7"/>
  <c r="AD200" i="7"/>
  <c r="AC203" i="7"/>
  <c r="AD203" i="7"/>
  <c r="AC204" i="7"/>
  <c r="AD204" i="7"/>
  <c r="AC206" i="7"/>
  <c r="AD206" i="7"/>
  <c r="AC207" i="7"/>
  <c r="AD207" i="7"/>
  <c r="AC208" i="7"/>
  <c r="AD208" i="7"/>
  <c r="AC211" i="7"/>
  <c r="AD211" i="7"/>
  <c r="AC212" i="7"/>
  <c r="AD212" i="7"/>
  <c r="AC214" i="7"/>
  <c r="AD214" i="7"/>
  <c r="AC215" i="7"/>
  <c r="AD215" i="7"/>
  <c r="AC216" i="7"/>
  <c r="AD216" i="7"/>
  <c r="AC219" i="7"/>
  <c r="AD219" i="7"/>
  <c r="AC220" i="7"/>
  <c r="AD220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51" i="7"/>
  <c r="AD251" i="7"/>
  <c r="AC252" i="7"/>
  <c r="AD252" i="7"/>
  <c r="AC253" i="7"/>
  <c r="AD253" i="7"/>
  <c r="AC254" i="7"/>
  <c r="AD254" i="7"/>
  <c r="AC255" i="7"/>
  <c r="AD255" i="7"/>
  <c r="AC256" i="7"/>
  <c r="AC257" i="7"/>
  <c r="AD257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5" i="7"/>
  <c r="AD375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2" i="7"/>
  <c r="AD492" i="7"/>
  <c r="AC493" i="7"/>
  <c r="AD493" i="7"/>
  <c r="AC494" i="7"/>
  <c r="AD494" i="7"/>
  <c r="AC495" i="7"/>
  <c r="AD495" i="7"/>
  <c r="AC496" i="7"/>
  <c r="AC497" i="7"/>
  <c r="AD497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5" i="7"/>
  <c r="AD525" i="7"/>
  <c r="AC526" i="7"/>
  <c r="AD526" i="7"/>
  <c r="AC527" i="7"/>
  <c r="AD527" i="7"/>
  <c r="AC528" i="7"/>
  <c r="AD528" i="7"/>
  <c r="AC529" i="7"/>
  <c r="AD529" i="7"/>
  <c r="AC530" i="7"/>
  <c r="AD530" i="7"/>
  <c r="AC533" i="7"/>
  <c r="AD533" i="7"/>
  <c r="AC534" i="7"/>
  <c r="AD534" i="7"/>
  <c r="AC535" i="7"/>
  <c r="AD535" i="7"/>
  <c r="AC536" i="7"/>
  <c r="AD536" i="7"/>
  <c r="AC537" i="7"/>
  <c r="AD537" i="7"/>
  <c r="AC538" i="7"/>
  <c r="AD538" i="7"/>
  <c r="AC541" i="7"/>
  <c r="AD541" i="7"/>
  <c r="AC542" i="7"/>
  <c r="AD542" i="7"/>
  <c r="AC543" i="7"/>
  <c r="AD543" i="7"/>
  <c r="AC544" i="7"/>
  <c r="AD544" i="7"/>
  <c r="AC545" i="7"/>
  <c r="AD545" i="7"/>
  <c r="AC546" i="7"/>
  <c r="AD546" i="7"/>
  <c r="AD548" i="7"/>
  <c r="AC549" i="7"/>
  <c r="AD549" i="7"/>
  <c r="AC550" i="7"/>
  <c r="AD550" i="7"/>
  <c r="AC551" i="7"/>
  <c r="AD551" i="7"/>
  <c r="AC552" i="7"/>
  <c r="AD552" i="7"/>
  <c r="AC553" i="7"/>
  <c r="AD553" i="7"/>
  <c r="AC554" i="7"/>
  <c r="AD554" i="7"/>
  <c r="AC557" i="7"/>
  <c r="AD557" i="7"/>
  <c r="AC558" i="7"/>
  <c r="AD558" i="7"/>
  <c r="AC559" i="7"/>
  <c r="AD559" i="7"/>
  <c r="AC560" i="7"/>
  <c r="AD560" i="7"/>
  <c r="AC561" i="7"/>
  <c r="AD561" i="7"/>
  <c r="AC562" i="7"/>
  <c r="AD562" i="7"/>
  <c r="AC563" i="7"/>
  <c r="AD563" i="7"/>
  <c r="AC566" i="7"/>
  <c r="AD566" i="7"/>
  <c r="AC567" i="7"/>
  <c r="AD567" i="7"/>
  <c r="AC568" i="7"/>
  <c r="AD568" i="7"/>
  <c r="AC569" i="7"/>
  <c r="AD569" i="7"/>
  <c r="AC570" i="7"/>
  <c r="AD570" i="7"/>
  <c r="AC571" i="7"/>
  <c r="AD571" i="7"/>
  <c r="AC574" i="7"/>
  <c r="AD574" i="7"/>
  <c r="AC575" i="7"/>
  <c r="AD575" i="7"/>
  <c r="AC576" i="7"/>
  <c r="AD576" i="7"/>
  <c r="AC577" i="7"/>
  <c r="AD577" i="7"/>
  <c r="AC578" i="7"/>
  <c r="AD578" i="7"/>
  <c r="AC579" i="7"/>
  <c r="AD579" i="7"/>
  <c r="AC582" i="7"/>
  <c r="AD582" i="7"/>
  <c r="AC583" i="7"/>
  <c r="AD583" i="7"/>
  <c r="AC584" i="7"/>
  <c r="AD584" i="7"/>
  <c r="AC585" i="7"/>
  <c r="AD585" i="7"/>
  <c r="AC586" i="7"/>
  <c r="AD586" i="7"/>
  <c r="AC10" i="7"/>
  <c r="AD10" i="7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9" i="6"/>
  <c r="AD559" i="6"/>
  <c r="AC560" i="6"/>
  <c r="AD560" i="6"/>
  <c r="AC10" i="6"/>
  <c r="AD10" i="6"/>
  <c r="AC15" i="6"/>
  <c r="AD15" i="6"/>
  <c r="AC17" i="6"/>
  <c r="AD17" i="6"/>
  <c r="AC18" i="6"/>
  <c r="AD18" i="6"/>
  <c r="AC25" i="6"/>
  <c r="AD25" i="6"/>
  <c r="AC26" i="6"/>
  <c r="AD26" i="6"/>
  <c r="AC27" i="6"/>
  <c r="AD27" i="6"/>
  <c r="AC29" i="6"/>
  <c r="AD29" i="6"/>
  <c r="AC34" i="6"/>
  <c r="AD34" i="6"/>
  <c r="AC35" i="6"/>
  <c r="AD35" i="6"/>
  <c r="AC39" i="6"/>
  <c r="AD39" i="6"/>
  <c r="AC42" i="6"/>
  <c r="AD42" i="6"/>
  <c r="AC43" i="6"/>
  <c r="AD43" i="6"/>
  <c r="AC47" i="6"/>
  <c r="AD47" i="6"/>
  <c r="AC50" i="6"/>
  <c r="AD50" i="6"/>
  <c r="AC51" i="6"/>
  <c r="AD51" i="6"/>
  <c r="AC56" i="6"/>
  <c r="AD56" i="6"/>
  <c r="AC58" i="6"/>
  <c r="AD58" i="6"/>
  <c r="AC59" i="6"/>
  <c r="AD59" i="6"/>
  <c r="AC60" i="6"/>
  <c r="AD60" i="6"/>
  <c r="AC64" i="6"/>
  <c r="AD64" i="6"/>
  <c r="AC67" i="6"/>
  <c r="AD67" i="6"/>
  <c r="AC68" i="6"/>
  <c r="AD68" i="6"/>
  <c r="AC72" i="6"/>
  <c r="AD72" i="6"/>
  <c r="AC75" i="6"/>
  <c r="AD75" i="6"/>
  <c r="AC76" i="6"/>
  <c r="AD76" i="6"/>
  <c r="AC83" i="6"/>
  <c r="AD83" i="6"/>
  <c r="AC84" i="6"/>
  <c r="AD84" i="6"/>
  <c r="AC91" i="6"/>
  <c r="AD91" i="6"/>
  <c r="AC92" i="6"/>
  <c r="AD92" i="6"/>
  <c r="AC96" i="6"/>
  <c r="AD96" i="6"/>
  <c r="AC97" i="6"/>
  <c r="AD97" i="6"/>
  <c r="AC99" i="6"/>
  <c r="AD99" i="6"/>
  <c r="AC100" i="6"/>
  <c r="AD100" i="6"/>
  <c r="AC107" i="6"/>
  <c r="AD107" i="6"/>
  <c r="AC108" i="6"/>
  <c r="AD108" i="6"/>
  <c r="AC113" i="6"/>
  <c r="AD113" i="6"/>
  <c r="AC115" i="6"/>
  <c r="AD115" i="6"/>
  <c r="AC116" i="6"/>
  <c r="AD116" i="6"/>
  <c r="AC117" i="6"/>
  <c r="AD117" i="6"/>
  <c r="AC122" i="6"/>
  <c r="AD122" i="6"/>
  <c r="AC124" i="6"/>
  <c r="AD124" i="6"/>
  <c r="AC125" i="6"/>
  <c r="AD125" i="6"/>
  <c r="AC127" i="6"/>
  <c r="AD127" i="6"/>
  <c r="AC132" i="6"/>
  <c r="AD132" i="6"/>
  <c r="AC133" i="6"/>
  <c r="AD133" i="6"/>
  <c r="AC138" i="6"/>
  <c r="AD138" i="6"/>
  <c r="AC140" i="6"/>
  <c r="AD140" i="6"/>
  <c r="AC141" i="6"/>
  <c r="AD141" i="6"/>
  <c r="AC143" i="6"/>
  <c r="AD143" i="6"/>
  <c r="AC148" i="6"/>
  <c r="AD148" i="6"/>
  <c r="AC149" i="6"/>
  <c r="AD149" i="6"/>
  <c r="AC154" i="6"/>
  <c r="AD154" i="6"/>
  <c r="AC156" i="6"/>
  <c r="AD156" i="6"/>
  <c r="AC157" i="6"/>
  <c r="AD157" i="6"/>
  <c r="AC158" i="6"/>
  <c r="AD158" i="6"/>
  <c r="AC159" i="6"/>
  <c r="AD159" i="6"/>
  <c r="AC164" i="6"/>
  <c r="AD164" i="6"/>
  <c r="AC165" i="6"/>
  <c r="AD165" i="6"/>
  <c r="AC166" i="6"/>
  <c r="AD166" i="6"/>
  <c r="AC170" i="6"/>
  <c r="AD170" i="6"/>
  <c r="AC172" i="6"/>
  <c r="AD172" i="6"/>
  <c r="AC173" i="6"/>
  <c r="AD173" i="6"/>
  <c r="AC174" i="6"/>
  <c r="AD174" i="6"/>
  <c r="AC180" i="6"/>
  <c r="AD180" i="6"/>
  <c r="AC181" i="6"/>
  <c r="AD181" i="6"/>
  <c r="AC182" i="6"/>
  <c r="AD182" i="6"/>
  <c r="AC188" i="6"/>
  <c r="AD188" i="6"/>
  <c r="AC189" i="6"/>
  <c r="AD189" i="6"/>
  <c r="AC190" i="6"/>
  <c r="AD190" i="6"/>
  <c r="AC194" i="6"/>
  <c r="AD194" i="6"/>
  <c r="AC198" i="6"/>
  <c r="AD198" i="6"/>
  <c r="AC199" i="6"/>
  <c r="AD199" i="6"/>
  <c r="AC203" i="6"/>
  <c r="AD203" i="6"/>
  <c r="AC206" i="6"/>
  <c r="AD206" i="6"/>
  <c r="AC207" i="6"/>
  <c r="AD207" i="6"/>
  <c r="AC211" i="6"/>
  <c r="AD211" i="6"/>
  <c r="AC214" i="6"/>
  <c r="AD214" i="6"/>
  <c r="AC215" i="6"/>
  <c r="AD215" i="6"/>
  <c r="AC222" i="6"/>
  <c r="AD222" i="6"/>
  <c r="AC223" i="6"/>
  <c r="AD223" i="6"/>
  <c r="AC229" i="6"/>
  <c r="AD229" i="6"/>
  <c r="AC230" i="6"/>
  <c r="AD230" i="6"/>
  <c r="AC231" i="6"/>
  <c r="AD231" i="6"/>
  <c r="AC235" i="6"/>
  <c r="AD235" i="6"/>
  <c r="AC237" i="6"/>
  <c r="AD237" i="6"/>
  <c r="AC238" i="6"/>
  <c r="AD238" i="6"/>
  <c r="AC239" i="6"/>
  <c r="AD239" i="6"/>
  <c r="AC245" i="6"/>
  <c r="AD245" i="6"/>
  <c r="AC246" i="6"/>
  <c r="AD246" i="6"/>
  <c r="AC247" i="6"/>
  <c r="AD247" i="6"/>
  <c r="AC253" i="6"/>
  <c r="AD253" i="6"/>
  <c r="AC254" i="6"/>
  <c r="AD254" i="6"/>
  <c r="AC255" i="6"/>
  <c r="AD255" i="6"/>
  <c r="AC256" i="6"/>
  <c r="AD256" i="6"/>
  <c r="AC258" i="6"/>
  <c r="AD258" i="6"/>
  <c r="AC260" i="6"/>
  <c r="AD260" i="6"/>
  <c r="AC262" i="6"/>
  <c r="AD262" i="6"/>
  <c r="AC263" i="6"/>
  <c r="AD263" i="6"/>
  <c r="AC264" i="6"/>
  <c r="AD264" i="6"/>
  <c r="AC270" i="6"/>
  <c r="AD270" i="6"/>
  <c r="AC271" i="6"/>
  <c r="AD271" i="6"/>
  <c r="AC272" i="6"/>
  <c r="AD272" i="6"/>
  <c r="AC276" i="6"/>
  <c r="AD276" i="6"/>
  <c r="AC277" i="6"/>
  <c r="AD277" i="6"/>
  <c r="AC278" i="6"/>
  <c r="AD278" i="6"/>
  <c r="AC279" i="6"/>
  <c r="AD279" i="6"/>
  <c r="AC280" i="6"/>
  <c r="AD280" i="6"/>
  <c r="AC284" i="6"/>
  <c r="AD284" i="6"/>
  <c r="AC286" i="6"/>
  <c r="AD286" i="6"/>
  <c r="AC287" i="6"/>
  <c r="AD287" i="6"/>
  <c r="AC288" i="6"/>
  <c r="AD288" i="6"/>
  <c r="AC290" i="6"/>
  <c r="AD290" i="6"/>
  <c r="AC291" i="6"/>
  <c r="AD291" i="6"/>
  <c r="AC293" i="6"/>
  <c r="AD293" i="6"/>
  <c r="AC295" i="6"/>
  <c r="AD295" i="6"/>
  <c r="AC296" i="6"/>
  <c r="AD296" i="6"/>
  <c r="AC297" i="6"/>
  <c r="AD297" i="6"/>
  <c r="AC303" i="6"/>
  <c r="AD303" i="6"/>
  <c r="AC304" i="6"/>
  <c r="AD304" i="6"/>
  <c r="AC305" i="6"/>
  <c r="AD305" i="6"/>
  <c r="AC310" i="6"/>
  <c r="AD310" i="6"/>
  <c r="AC311" i="6"/>
  <c r="AD311" i="6"/>
  <c r="AC312" i="6"/>
  <c r="AD312" i="6"/>
  <c r="AC313" i="6"/>
  <c r="AD313" i="6"/>
  <c r="AC319" i="6"/>
  <c r="AD319" i="6"/>
  <c r="AC320" i="6"/>
  <c r="AC321" i="6"/>
  <c r="AD321" i="6"/>
  <c r="AC325" i="6"/>
  <c r="AD325" i="6"/>
  <c r="AC327" i="6"/>
  <c r="AD327" i="6"/>
  <c r="AC328" i="6"/>
  <c r="AD328" i="6"/>
  <c r="AC329" i="6"/>
  <c r="AC330" i="6"/>
  <c r="AD330" i="6"/>
  <c r="AC335" i="6"/>
  <c r="AD335" i="6"/>
  <c r="AC337" i="6"/>
  <c r="AC338" i="6"/>
  <c r="AD338" i="6"/>
  <c r="AC339" i="6"/>
  <c r="AC345" i="6"/>
  <c r="AD345" i="6"/>
  <c r="AC346" i="6"/>
  <c r="AD346" i="6"/>
  <c r="AC347" i="6"/>
  <c r="AC352" i="6"/>
  <c r="AD352" i="6"/>
  <c r="AC353" i="6"/>
  <c r="AC354" i="6"/>
  <c r="AD354" i="6"/>
  <c r="AC355" i="6"/>
  <c r="AD355" i="6"/>
  <c r="AC360" i="6"/>
  <c r="AD360" i="6"/>
  <c r="AC361" i="6"/>
  <c r="AC362" i="6"/>
  <c r="AD362" i="6"/>
  <c r="AC363" i="6"/>
  <c r="AC367" i="6"/>
  <c r="AD367" i="6"/>
  <c r="AC368" i="6"/>
  <c r="AD368" i="6"/>
  <c r="AC370" i="6"/>
  <c r="AD370" i="6"/>
  <c r="AC371" i="6"/>
  <c r="AC372" i="6"/>
  <c r="AD372" i="6"/>
  <c r="AC374" i="6"/>
  <c r="AD374" i="6"/>
  <c r="AC375" i="6"/>
  <c r="AC377" i="6"/>
  <c r="AD377" i="6"/>
  <c r="AC379" i="6"/>
  <c r="AC380" i="6"/>
  <c r="AD380" i="6"/>
  <c r="AC381" i="6"/>
  <c r="AC386" i="6"/>
  <c r="AD386" i="6"/>
  <c r="AC387" i="6"/>
  <c r="AD387" i="6"/>
  <c r="AC388" i="6"/>
  <c r="AD388" i="6"/>
  <c r="AC389" i="6"/>
  <c r="AD389" i="6"/>
  <c r="AC394" i="6"/>
  <c r="AD394" i="6"/>
  <c r="AC395" i="6"/>
  <c r="AD395" i="6"/>
  <c r="AC396" i="6"/>
  <c r="AD396" i="6"/>
  <c r="AC397" i="6"/>
  <c r="AD397" i="6"/>
  <c r="AC398" i="6"/>
  <c r="AD398" i="6"/>
  <c r="AC404" i="6"/>
  <c r="AD404" i="6"/>
  <c r="AC405" i="6"/>
  <c r="AD405" i="6"/>
  <c r="AC406" i="6"/>
  <c r="AC411" i="6"/>
  <c r="AD411" i="6"/>
  <c r="AC412" i="6"/>
  <c r="AD412" i="6"/>
  <c r="AC413" i="6"/>
  <c r="AD413" i="6"/>
  <c r="AC414" i="6"/>
  <c r="AD414" i="6"/>
  <c r="AC419" i="6"/>
  <c r="AD419" i="6"/>
  <c r="AC420" i="6"/>
  <c r="AD420" i="6"/>
  <c r="AC421" i="6"/>
  <c r="AD421" i="6"/>
  <c r="AC422" i="6"/>
  <c r="AD422" i="6"/>
  <c r="AC423" i="6"/>
  <c r="AD423" i="6"/>
  <c r="AC429" i="6"/>
  <c r="AD429" i="6"/>
  <c r="AC430" i="6"/>
  <c r="AD430" i="6"/>
  <c r="AC431" i="6"/>
  <c r="AD431" i="6"/>
  <c r="AC435" i="6"/>
  <c r="AD435" i="6"/>
  <c r="AC437" i="6"/>
  <c r="AD437" i="6"/>
  <c r="AC438" i="6"/>
  <c r="AD438" i="6"/>
  <c r="AC439" i="6"/>
  <c r="AD439" i="6"/>
  <c r="AC445" i="6"/>
  <c r="AD445" i="6"/>
  <c r="AC446" i="6"/>
  <c r="AD446" i="6"/>
  <c r="AC447" i="6"/>
  <c r="AC453" i="6"/>
  <c r="AD453" i="6"/>
  <c r="AC454" i="6"/>
  <c r="AD454" i="6"/>
  <c r="AC455" i="6"/>
  <c r="AD455" i="6"/>
  <c r="AC460" i="6"/>
  <c r="AD460" i="6"/>
  <c r="AC461" i="6"/>
  <c r="AD461" i="6"/>
  <c r="AC462" i="6"/>
  <c r="AC463" i="6"/>
  <c r="AD463" i="6"/>
  <c r="AC467" i="6"/>
  <c r="AD467" i="6"/>
  <c r="AC469" i="6"/>
  <c r="AD469" i="6"/>
  <c r="AC470" i="6"/>
  <c r="AD470" i="6"/>
  <c r="AC471" i="6"/>
  <c r="AD471" i="6"/>
  <c r="AC477" i="6"/>
  <c r="AD477" i="6"/>
  <c r="AC478" i="6"/>
  <c r="AD478" i="6"/>
  <c r="AC479" i="6"/>
  <c r="AC480" i="6"/>
  <c r="AD480" i="6"/>
  <c r="AC482" i="6"/>
  <c r="AD482" i="6"/>
  <c r="AC486" i="6"/>
  <c r="AD486" i="6"/>
  <c r="AC487" i="6"/>
  <c r="AD487" i="6"/>
  <c r="AC488" i="6"/>
  <c r="AC492" i="6"/>
  <c r="AD492" i="6"/>
  <c r="AC494" i="6"/>
  <c r="AD494" i="6"/>
  <c r="AC495" i="6"/>
  <c r="AD495" i="6"/>
  <c r="AC496" i="6"/>
  <c r="AD496" i="6"/>
  <c r="AC502" i="6"/>
  <c r="AD502" i="6"/>
  <c r="AC503" i="6"/>
  <c r="AD503" i="6"/>
  <c r="AC504" i="6"/>
  <c r="AD504" i="6"/>
  <c r="AC506" i="6"/>
  <c r="AD506" i="6"/>
  <c r="AC508" i="6"/>
  <c r="AD508" i="6"/>
  <c r="AC510" i="6"/>
  <c r="AD510" i="6"/>
  <c r="AC511" i="6"/>
  <c r="AD511" i="6"/>
  <c r="AC512" i="6"/>
  <c r="AD512" i="6"/>
  <c r="AC518" i="6"/>
  <c r="AD518" i="6"/>
  <c r="AC519" i="6"/>
  <c r="AD519" i="6"/>
  <c r="AC520" i="6"/>
  <c r="AC521" i="6"/>
  <c r="AD521" i="6"/>
  <c r="AC526" i="6"/>
  <c r="AD526" i="6"/>
  <c r="AC527" i="6"/>
  <c r="AD527" i="6"/>
  <c r="AC528" i="6"/>
  <c r="AD528" i="6"/>
  <c r="AC529" i="6"/>
  <c r="AD529" i="6"/>
  <c r="AC533" i="6"/>
  <c r="AD533" i="6"/>
  <c r="AC535" i="6"/>
  <c r="AD535" i="6"/>
  <c r="AC536" i="6"/>
  <c r="AD536" i="6"/>
  <c r="AC537" i="6"/>
  <c r="AC542" i="6"/>
  <c r="AD542" i="6"/>
  <c r="AC543" i="6"/>
  <c r="AD543" i="6"/>
  <c r="AC544" i="6"/>
  <c r="AD544" i="6"/>
  <c r="AC545" i="6"/>
  <c r="AD545" i="6"/>
  <c r="AC550" i="6"/>
  <c r="AD550" i="6"/>
  <c r="AC551" i="6"/>
  <c r="AD551" i="6"/>
  <c r="AC552" i="6"/>
  <c r="AD552" i="6"/>
  <c r="AC553" i="6"/>
  <c r="AD553" i="6"/>
  <c r="AC561" i="6"/>
  <c r="AD561" i="6"/>
  <c r="AC562" i="6"/>
  <c r="AD562" i="6"/>
  <c r="AC566" i="6"/>
  <c r="AD566" i="6"/>
  <c r="AC568" i="6"/>
  <c r="AD568" i="6"/>
  <c r="AC569" i="6"/>
  <c r="AD569" i="6"/>
  <c r="AC570" i="6"/>
  <c r="AD570" i="6"/>
  <c r="AC576" i="6"/>
  <c r="AD576" i="6"/>
  <c r="AC577" i="6"/>
  <c r="AD577" i="6"/>
  <c r="AC578" i="6"/>
  <c r="AC583" i="6"/>
  <c r="AD583" i="6"/>
  <c r="AC584" i="6"/>
  <c r="AD584" i="6"/>
  <c r="AC585" i="6"/>
  <c r="AD585" i="6"/>
  <c r="AC586" i="6"/>
  <c r="AD586" i="6"/>
  <c r="AD320" i="6"/>
  <c r="AD329" i="6"/>
  <c r="AD337" i="6"/>
  <c r="AD339" i="6"/>
  <c r="AD347" i="6"/>
  <c r="AD353" i="6"/>
  <c r="AD361" i="6"/>
  <c r="AD363" i="6"/>
  <c r="AD371" i="6"/>
  <c r="AD379" i="6"/>
  <c r="AD381" i="6"/>
  <c r="AD447" i="6"/>
  <c r="AD462" i="6"/>
  <c r="AD479" i="6"/>
  <c r="AD488" i="6"/>
  <c r="AD520" i="6"/>
  <c r="AD537" i="6"/>
  <c r="AD578" i="6"/>
  <c r="AG10" i="4"/>
  <c r="AJ10" i="9"/>
  <c r="AJ11" i="9"/>
  <c r="AK11" i="9"/>
  <c r="AJ12" i="9"/>
  <c r="AK12" i="9"/>
  <c r="AJ13" i="9"/>
  <c r="AK13" i="9"/>
  <c r="AJ14" i="9"/>
  <c r="AK14" i="9"/>
  <c r="AJ15" i="9"/>
  <c r="AK15" i="9"/>
  <c r="AJ16" i="9"/>
  <c r="AJ17" i="9"/>
  <c r="AK17" i="9"/>
  <c r="AJ18" i="9"/>
  <c r="AK18" i="9"/>
  <c r="AJ19" i="9"/>
  <c r="AK19" i="9"/>
  <c r="AJ20" i="9"/>
  <c r="AK20" i="9"/>
  <c r="AJ21" i="9"/>
  <c r="AK21" i="9"/>
  <c r="AJ22" i="9"/>
  <c r="AK22" i="9"/>
  <c r="AJ23" i="9"/>
  <c r="AK23" i="9"/>
  <c r="AJ24" i="9"/>
  <c r="AK24" i="9"/>
  <c r="AJ25" i="9"/>
  <c r="AK25" i="9"/>
  <c r="AJ26" i="9"/>
  <c r="AK26" i="9"/>
  <c r="AJ27" i="9"/>
  <c r="AK27" i="9"/>
  <c r="AJ28" i="9"/>
  <c r="AK28" i="9"/>
  <c r="AJ29" i="9"/>
  <c r="AK29" i="9"/>
  <c r="AJ30" i="9"/>
  <c r="AK30" i="9"/>
  <c r="AJ31" i="9"/>
  <c r="AK31" i="9"/>
  <c r="AJ32" i="9"/>
  <c r="AK32" i="9"/>
  <c r="AJ33" i="9"/>
  <c r="AK33" i="9"/>
  <c r="AJ34" i="9"/>
  <c r="AK34" i="9"/>
  <c r="AJ35" i="9"/>
  <c r="AK35" i="9"/>
  <c r="AJ36" i="9"/>
  <c r="AK36" i="9"/>
  <c r="AJ37" i="9"/>
  <c r="AK37" i="9"/>
  <c r="AJ38" i="9"/>
  <c r="AK38" i="9"/>
  <c r="AJ39" i="9"/>
  <c r="AK39" i="9"/>
  <c r="AJ40" i="9"/>
  <c r="AK40" i="9"/>
  <c r="AJ41" i="9"/>
  <c r="AK41" i="9"/>
  <c r="AJ42" i="9"/>
  <c r="AK42" i="9"/>
  <c r="AJ43" i="9"/>
  <c r="AK43" i="9"/>
  <c r="AJ44" i="9"/>
  <c r="AK44" i="9"/>
  <c r="AJ45" i="9"/>
  <c r="AK45" i="9"/>
  <c r="AJ46" i="9"/>
  <c r="AK46" i="9"/>
  <c r="AJ47" i="9"/>
  <c r="AK47" i="9"/>
  <c r="AJ48" i="9"/>
  <c r="AK48" i="9"/>
  <c r="AJ49" i="9"/>
  <c r="AK49" i="9"/>
  <c r="AJ50" i="9"/>
  <c r="AK50" i="9"/>
  <c r="AJ51" i="9"/>
  <c r="AK51" i="9"/>
  <c r="AJ52" i="9"/>
  <c r="AK52" i="9"/>
  <c r="AJ53" i="9"/>
  <c r="AK53" i="9"/>
  <c r="AJ54" i="9"/>
  <c r="AK54" i="9"/>
  <c r="AJ55" i="9"/>
  <c r="AK55" i="9"/>
  <c r="AJ56" i="9"/>
  <c r="AK56" i="9"/>
  <c r="AJ57" i="9"/>
  <c r="AK57" i="9"/>
  <c r="AJ58" i="9"/>
  <c r="AK58" i="9"/>
  <c r="AJ59" i="9"/>
  <c r="AK59" i="9"/>
  <c r="AJ60" i="9"/>
  <c r="AK60" i="9"/>
  <c r="AJ61" i="9"/>
  <c r="AK61" i="9"/>
  <c r="AJ62" i="9"/>
  <c r="AK62" i="9"/>
  <c r="AJ63" i="9"/>
  <c r="AK63" i="9"/>
  <c r="AJ64" i="9"/>
  <c r="AK64" i="9"/>
  <c r="AJ65" i="9"/>
  <c r="AK65" i="9"/>
  <c r="AJ66" i="9"/>
  <c r="AK66" i="9"/>
  <c r="AJ67" i="9"/>
  <c r="AJ68" i="9"/>
  <c r="AK68" i="9"/>
  <c r="AJ69" i="9"/>
  <c r="AK69" i="9"/>
  <c r="AJ70" i="9"/>
  <c r="AK70" i="9"/>
  <c r="AJ71" i="9"/>
  <c r="AK71" i="9"/>
  <c r="AJ72" i="9"/>
  <c r="AJ73" i="9"/>
  <c r="AK73" i="9"/>
  <c r="AJ74" i="9"/>
  <c r="AK74" i="9"/>
  <c r="AJ75" i="9"/>
  <c r="AK75" i="9"/>
  <c r="AJ76" i="9"/>
  <c r="AK76" i="9"/>
  <c r="AJ77" i="9"/>
  <c r="AK77" i="9"/>
  <c r="AJ78" i="9"/>
  <c r="AK78" i="9"/>
  <c r="AJ79" i="9"/>
  <c r="AK79" i="9"/>
  <c r="AJ80" i="9"/>
  <c r="AK80" i="9"/>
  <c r="AJ81" i="9"/>
  <c r="AK81" i="9"/>
  <c r="AJ82" i="9"/>
  <c r="AK82" i="9"/>
  <c r="AJ83" i="9"/>
  <c r="AK83" i="9"/>
  <c r="AJ84" i="9"/>
  <c r="AK84" i="9"/>
  <c r="AJ85" i="9"/>
  <c r="AK85" i="9"/>
  <c r="AJ86" i="9"/>
  <c r="AK86" i="9"/>
  <c r="AJ87" i="9"/>
  <c r="AK87" i="9"/>
  <c r="AJ88" i="9"/>
  <c r="AK88" i="9"/>
  <c r="AJ89" i="9"/>
  <c r="AK89" i="9"/>
  <c r="AJ90" i="9"/>
  <c r="AK90" i="9"/>
  <c r="AJ91" i="9"/>
  <c r="AK91" i="9"/>
  <c r="AJ92" i="9"/>
  <c r="AK92" i="9"/>
  <c r="AJ93" i="9"/>
  <c r="AK93" i="9"/>
  <c r="AJ94" i="9"/>
  <c r="AK94" i="9"/>
  <c r="AJ95" i="9"/>
  <c r="AK95" i="9"/>
  <c r="AJ96" i="9"/>
  <c r="AK96" i="9"/>
  <c r="AJ97" i="9"/>
  <c r="AK97" i="9"/>
  <c r="AJ98" i="9"/>
  <c r="AK98" i="9"/>
  <c r="AJ99" i="9"/>
  <c r="AK99" i="9"/>
  <c r="AJ100" i="9"/>
  <c r="AK100" i="9"/>
  <c r="AJ101" i="9"/>
  <c r="AK101" i="9"/>
  <c r="AJ102" i="9"/>
  <c r="AK102" i="9"/>
  <c r="AJ103" i="9"/>
  <c r="AK103" i="9"/>
  <c r="AJ104" i="9"/>
  <c r="AK104" i="9"/>
  <c r="AJ105" i="9"/>
  <c r="AK105" i="9"/>
  <c r="AJ106" i="9"/>
  <c r="AK106" i="9"/>
  <c r="AJ107" i="9"/>
  <c r="AK107" i="9"/>
  <c r="AJ108" i="9"/>
  <c r="AK108" i="9"/>
  <c r="AJ109" i="9"/>
  <c r="AK109" i="9"/>
  <c r="AJ110" i="9"/>
  <c r="AK110" i="9"/>
  <c r="AJ111" i="9"/>
  <c r="AK111" i="9"/>
  <c r="AJ112" i="9"/>
  <c r="AJ113" i="9"/>
  <c r="AK113" i="9"/>
  <c r="AJ114" i="9"/>
  <c r="AK114" i="9"/>
  <c r="AJ115" i="9"/>
  <c r="AK115" i="9"/>
  <c r="AJ116" i="9"/>
  <c r="AK116" i="9"/>
  <c r="AJ117" i="9"/>
  <c r="AK117" i="9"/>
  <c r="AJ118" i="9"/>
  <c r="AK118" i="9"/>
  <c r="AJ119" i="9"/>
  <c r="AK119" i="9"/>
  <c r="AJ120" i="9"/>
  <c r="AJ121" i="9"/>
  <c r="AK121" i="9"/>
  <c r="AJ122" i="9"/>
  <c r="AK122" i="9"/>
  <c r="AJ123" i="9"/>
  <c r="AK123" i="9"/>
  <c r="AJ124" i="9"/>
  <c r="AK124" i="9"/>
  <c r="AJ125" i="9"/>
  <c r="AK125" i="9"/>
  <c r="AJ126" i="9"/>
  <c r="AK126" i="9"/>
  <c r="AJ127" i="9"/>
  <c r="AK127" i="9"/>
  <c r="AJ128" i="9"/>
  <c r="AK128" i="9"/>
  <c r="AJ129" i="9"/>
  <c r="AK129" i="9"/>
  <c r="AJ130" i="9"/>
  <c r="AK130" i="9"/>
  <c r="AJ131" i="9"/>
  <c r="AK131" i="9"/>
  <c r="AJ132" i="9"/>
  <c r="AK132" i="9"/>
  <c r="AJ133" i="9"/>
  <c r="AK133" i="9"/>
  <c r="AJ134" i="9"/>
  <c r="AK134" i="9"/>
  <c r="AJ135" i="9"/>
  <c r="AK135" i="9"/>
  <c r="AJ136" i="9"/>
  <c r="AK136" i="9"/>
  <c r="AJ137" i="9"/>
  <c r="AK137" i="9"/>
  <c r="AJ138" i="9"/>
  <c r="AK138" i="9"/>
  <c r="AJ139" i="9"/>
  <c r="AK139" i="9"/>
  <c r="AJ140" i="9"/>
  <c r="AK140" i="9"/>
  <c r="AJ141" i="9"/>
  <c r="AK141" i="9"/>
  <c r="AJ142" i="9"/>
  <c r="AK142" i="9"/>
  <c r="AJ143" i="9"/>
  <c r="AK143" i="9"/>
  <c r="AJ144" i="9"/>
  <c r="AK144" i="9"/>
  <c r="AJ145" i="9"/>
  <c r="AK145" i="9"/>
  <c r="AJ146" i="9"/>
  <c r="AK146" i="9"/>
  <c r="AJ147" i="9"/>
  <c r="AK147" i="9"/>
  <c r="AJ148" i="9"/>
  <c r="AK148" i="9"/>
  <c r="AJ149" i="9"/>
  <c r="AK149" i="9"/>
  <c r="AJ150" i="9"/>
  <c r="AK150" i="9"/>
  <c r="AJ151" i="9"/>
  <c r="AK151" i="9"/>
  <c r="AJ152" i="9"/>
  <c r="AK152" i="9"/>
  <c r="AJ153" i="9"/>
  <c r="AK153" i="9"/>
  <c r="AJ154" i="9"/>
  <c r="AK154" i="9"/>
  <c r="AJ155" i="9"/>
  <c r="AK155" i="9"/>
  <c r="AJ156" i="9"/>
  <c r="AJ157" i="9"/>
  <c r="AK157" i="9"/>
  <c r="AJ158" i="9"/>
  <c r="AK158" i="9"/>
  <c r="AJ159" i="9"/>
  <c r="AK159" i="9"/>
  <c r="AJ160" i="9"/>
  <c r="AK160" i="9"/>
  <c r="AJ161" i="9"/>
  <c r="AK161" i="9"/>
  <c r="AJ162" i="9"/>
  <c r="AK162" i="9"/>
  <c r="AJ163" i="9"/>
  <c r="AK163" i="9"/>
  <c r="AJ164" i="9"/>
  <c r="AJ165" i="9"/>
  <c r="AK165" i="9"/>
  <c r="AJ166" i="9"/>
  <c r="AK166" i="9"/>
  <c r="AJ167" i="9"/>
  <c r="AK167" i="9"/>
  <c r="AJ168" i="9"/>
  <c r="AK168" i="9"/>
  <c r="AJ169" i="9"/>
  <c r="AK169" i="9"/>
  <c r="AJ170" i="9"/>
  <c r="AK170" i="9"/>
  <c r="AJ171" i="9"/>
  <c r="AK171" i="9"/>
  <c r="AJ172" i="9"/>
  <c r="AJ173" i="9"/>
  <c r="AK173" i="9"/>
  <c r="AJ174" i="9"/>
  <c r="AK174" i="9"/>
  <c r="AJ175" i="9"/>
  <c r="AK175" i="9"/>
  <c r="AJ176" i="9"/>
  <c r="AK176" i="9"/>
  <c r="AJ177" i="9"/>
  <c r="AK177" i="9"/>
  <c r="AJ178" i="9"/>
  <c r="AK178" i="9"/>
  <c r="AJ179" i="9"/>
  <c r="AK179" i="9"/>
  <c r="AJ180" i="9"/>
  <c r="AJ181" i="9"/>
  <c r="AK181" i="9"/>
  <c r="AJ182" i="9"/>
  <c r="AK182" i="9"/>
  <c r="AJ183" i="9"/>
  <c r="AK183" i="9"/>
  <c r="AJ184" i="9"/>
  <c r="AK184" i="9"/>
  <c r="AJ185" i="9"/>
  <c r="AK185" i="9"/>
  <c r="AJ186" i="9"/>
  <c r="AK186" i="9"/>
  <c r="AJ187" i="9"/>
  <c r="AK187" i="9"/>
  <c r="AJ188" i="9"/>
  <c r="AK188" i="9"/>
  <c r="AJ189" i="9"/>
  <c r="AK189" i="9"/>
  <c r="AJ190" i="9"/>
  <c r="AK190" i="9"/>
  <c r="AJ191" i="9"/>
  <c r="AK191" i="9"/>
  <c r="AJ192" i="9"/>
  <c r="AK192" i="9"/>
  <c r="AJ193" i="9"/>
  <c r="AK193" i="9"/>
  <c r="AJ194" i="9"/>
  <c r="AK194" i="9"/>
  <c r="AJ195" i="9"/>
  <c r="AK195" i="9"/>
  <c r="AJ196" i="9"/>
  <c r="AK196" i="9"/>
  <c r="AJ197" i="9"/>
  <c r="AJ198" i="9"/>
  <c r="AK198" i="9"/>
  <c r="AJ199" i="9"/>
  <c r="AK199" i="9"/>
  <c r="AJ200" i="9"/>
  <c r="AK200" i="9"/>
  <c r="AJ201" i="9"/>
  <c r="AK201" i="9"/>
  <c r="AJ202" i="9"/>
  <c r="AK202" i="9"/>
  <c r="AJ203" i="9"/>
  <c r="AK203" i="9"/>
  <c r="AJ204" i="9"/>
  <c r="AK204" i="9"/>
  <c r="AJ205" i="9"/>
  <c r="AJ206" i="9"/>
  <c r="AK206" i="9"/>
  <c r="AJ207" i="9"/>
  <c r="AK207" i="9"/>
  <c r="AJ208" i="9"/>
  <c r="AJ209" i="9"/>
  <c r="AK209" i="9"/>
  <c r="AJ210" i="9"/>
  <c r="AK210" i="9"/>
  <c r="AJ211" i="9"/>
  <c r="AK211" i="9"/>
  <c r="AJ212" i="9"/>
  <c r="AJ213" i="9"/>
  <c r="AK213" i="9"/>
  <c r="AJ214" i="9"/>
  <c r="AK214" i="9"/>
  <c r="AJ215" i="9"/>
  <c r="AK215" i="9"/>
  <c r="AJ216" i="9"/>
  <c r="AK216" i="9"/>
  <c r="AJ217" i="9"/>
  <c r="AK217" i="9"/>
  <c r="AJ218" i="9"/>
  <c r="AK218" i="9"/>
  <c r="AJ219" i="9"/>
  <c r="AK219" i="9"/>
  <c r="AJ220" i="9"/>
  <c r="AK220" i="9"/>
  <c r="AJ221" i="9"/>
  <c r="AK221" i="9"/>
  <c r="AJ222" i="9"/>
  <c r="AK222" i="9"/>
  <c r="AJ223" i="9"/>
  <c r="AK223" i="9"/>
  <c r="AJ224" i="9"/>
  <c r="AK224" i="9"/>
  <c r="AJ225" i="9"/>
  <c r="AJ226" i="9"/>
  <c r="AK226" i="9"/>
  <c r="AJ227" i="9"/>
  <c r="AK227" i="9"/>
  <c r="AJ228" i="9"/>
  <c r="AK228" i="9"/>
  <c r="AJ229" i="9"/>
  <c r="AJ230" i="9"/>
  <c r="AK230" i="9"/>
  <c r="AJ231" i="9"/>
  <c r="AK231" i="9"/>
  <c r="AJ232" i="9"/>
  <c r="AK232" i="9"/>
  <c r="AJ233" i="9"/>
  <c r="AK233" i="9"/>
  <c r="AJ234" i="9"/>
  <c r="AK234" i="9"/>
  <c r="AJ235" i="9"/>
  <c r="AK235" i="9"/>
  <c r="AJ236" i="9"/>
  <c r="AK236" i="9"/>
  <c r="AJ237" i="9"/>
  <c r="AK237" i="9"/>
  <c r="AJ238" i="9"/>
  <c r="AK238" i="9"/>
  <c r="AJ239" i="9"/>
  <c r="AK239" i="9"/>
  <c r="AJ240" i="9"/>
  <c r="AK240" i="9"/>
  <c r="AJ241" i="9"/>
  <c r="AK241" i="9"/>
  <c r="AJ242" i="9"/>
  <c r="AK242" i="9"/>
  <c r="AJ243" i="9"/>
  <c r="AK243" i="9"/>
  <c r="AJ244" i="9"/>
  <c r="AJ245" i="9"/>
  <c r="AK245" i="9"/>
  <c r="AJ246" i="9"/>
  <c r="AK246" i="9"/>
  <c r="AJ247" i="9"/>
  <c r="AK247" i="9"/>
  <c r="AJ248" i="9"/>
  <c r="AK248" i="9"/>
  <c r="AJ249" i="9"/>
  <c r="AK249" i="9"/>
  <c r="AJ250" i="9"/>
  <c r="AK250" i="9"/>
  <c r="AJ251" i="9"/>
  <c r="AK251" i="9"/>
  <c r="AJ252" i="9"/>
  <c r="AJ253" i="9"/>
  <c r="AK253" i="9"/>
  <c r="AJ254" i="9"/>
  <c r="AK254" i="9"/>
  <c r="AJ255" i="9"/>
  <c r="AK255" i="9"/>
  <c r="AJ256" i="9"/>
  <c r="AK256" i="9"/>
  <c r="AJ257" i="9"/>
  <c r="AK257" i="9"/>
  <c r="AJ258" i="9"/>
  <c r="AK258" i="9"/>
  <c r="AJ259" i="9"/>
  <c r="AK259" i="9"/>
  <c r="AJ260" i="9"/>
  <c r="AJ261" i="9"/>
  <c r="AK261" i="9"/>
  <c r="AJ262" i="9"/>
  <c r="AK262" i="9"/>
  <c r="AJ263" i="9"/>
  <c r="AK263" i="9"/>
  <c r="AJ264" i="9"/>
  <c r="AK264" i="9"/>
  <c r="AJ265" i="9"/>
  <c r="AJ266" i="9"/>
  <c r="AK266" i="9"/>
  <c r="AJ267" i="9"/>
  <c r="AK267" i="9"/>
  <c r="AJ268" i="9"/>
  <c r="AK268" i="9"/>
  <c r="AJ269" i="9"/>
  <c r="AK269" i="9"/>
  <c r="AJ270" i="9"/>
  <c r="AK270" i="9"/>
  <c r="AJ271" i="9"/>
  <c r="AK271" i="9"/>
  <c r="AJ272" i="9"/>
  <c r="AK272" i="9"/>
  <c r="AJ273" i="9"/>
  <c r="AK273" i="9"/>
  <c r="AJ274" i="9"/>
  <c r="AK274" i="9"/>
  <c r="AJ275" i="9"/>
  <c r="AK275" i="9"/>
  <c r="AJ276" i="9"/>
  <c r="AK276" i="9"/>
  <c r="AJ277" i="9"/>
  <c r="AK277" i="9"/>
  <c r="AJ278" i="9"/>
  <c r="AK278" i="9"/>
  <c r="AJ279" i="9"/>
  <c r="AK279" i="9"/>
  <c r="AJ280" i="9"/>
  <c r="AK280" i="9"/>
  <c r="AJ281" i="9"/>
  <c r="AK281" i="9"/>
  <c r="AJ282" i="9"/>
  <c r="AK282" i="9"/>
  <c r="AJ283" i="9"/>
  <c r="AK283" i="9"/>
  <c r="AJ284" i="9"/>
  <c r="AK284" i="9"/>
  <c r="AJ285" i="9"/>
  <c r="AK285" i="9"/>
  <c r="AJ286" i="9"/>
  <c r="AK286" i="9"/>
  <c r="AJ287" i="9"/>
  <c r="AK287" i="9"/>
  <c r="AJ288" i="9"/>
  <c r="AK288" i="9"/>
  <c r="AJ289" i="9"/>
  <c r="AK289" i="9"/>
  <c r="AJ290" i="9"/>
  <c r="AK290" i="9"/>
  <c r="AJ291" i="9"/>
  <c r="AK291" i="9"/>
  <c r="AJ292" i="9"/>
  <c r="AK292" i="9"/>
  <c r="AJ293" i="9"/>
  <c r="AK293" i="9"/>
  <c r="AJ294" i="9"/>
  <c r="AK294" i="9"/>
  <c r="AJ295" i="9"/>
  <c r="AK295" i="9"/>
  <c r="AJ296" i="9"/>
  <c r="AK296" i="9"/>
  <c r="AJ297" i="9"/>
  <c r="AK297" i="9"/>
  <c r="AJ298" i="9"/>
  <c r="AK298" i="9"/>
  <c r="AJ299" i="9"/>
  <c r="AK299" i="9"/>
  <c r="AJ300" i="9"/>
  <c r="AJ301" i="9"/>
  <c r="AK301" i="9"/>
  <c r="AJ302" i="9"/>
  <c r="AK302" i="9"/>
  <c r="AJ303" i="9"/>
  <c r="AK303" i="9"/>
  <c r="AJ304" i="9"/>
  <c r="AK304" i="9"/>
  <c r="AJ305" i="9"/>
  <c r="AK305" i="9"/>
  <c r="AJ306" i="9"/>
  <c r="AK306" i="9"/>
  <c r="AJ307" i="9"/>
  <c r="AK307" i="9"/>
  <c r="AJ308" i="9"/>
  <c r="AJ309" i="9"/>
  <c r="AK309" i="9"/>
  <c r="AJ310" i="9"/>
  <c r="AK310" i="9"/>
  <c r="AJ311" i="9"/>
  <c r="AK311" i="9"/>
  <c r="AJ312" i="9"/>
  <c r="AK312" i="9"/>
  <c r="AJ313" i="9"/>
  <c r="AK313" i="9"/>
  <c r="AJ314" i="9"/>
  <c r="AK314" i="9"/>
  <c r="AJ315" i="9"/>
  <c r="AK315" i="9"/>
  <c r="AJ316" i="9"/>
  <c r="AJ317" i="9"/>
  <c r="AK317" i="9"/>
  <c r="AJ318" i="9"/>
  <c r="AK318" i="9"/>
  <c r="AJ319" i="9"/>
  <c r="AK319" i="9"/>
  <c r="AJ320" i="9"/>
  <c r="AK320" i="9"/>
  <c r="AJ321" i="9"/>
  <c r="AK321" i="9"/>
  <c r="AJ322" i="9"/>
  <c r="AK322" i="9"/>
  <c r="AJ323" i="9"/>
  <c r="AK323" i="9"/>
  <c r="AJ324" i="9"/>
  <c r="AK324" i="9"/>
  <c r="AJ325" i="9"/>
  <c r="AK325" i="9"/>
  <c r="AJ326" i="9"/>
  <c r="AK326" i="9"/>
  <c r="AJ327" i="9"/>
  <c r="AK327" i="9"/>
  <c r="AJ328" i="9"/>
  <c r="AJ329" i="9"/>
  <c r="AK329" i="9"/>
  <c r="AJ330" i="9"/>
  <c r="AK330" i="9"/>
  <c r="AJ331" i="9"/>
  <c r="AK331" i="9"/>
  <c r="AJ332" i="9"/>
  <c r="AK332" i="9"/>
  <c r="AJ333" i="9"/>
  <c r="AK333" i="9"/>
  <c r="AJ334" i="9"/>
  <c r="AK334" i="9"/>
  <c r="AJ335" i="9"/>
  <c r="AK335" i="9"/>
  <c r="AJ336" i="9"/>
  <c r="AJ337" i="9"/>
  <c r="AK337" i="9"/>
  <c r="AJ338" i="9"/>
  <c r="AK338" i="9"/>
  <c r="AJ339" i="9"/>
  <c r="AK339" i="9"/>
  <c r="AJ340" i="9"/>
  <c r="AK340" i="9"/>
  <c r="AJ341" i="9"/>
  <c r="AK341" i="9"/>
  <c r="AJ342" i="9"/>
  <c r="AK342" i="9"/>
  <c r="AJ343" i="9"/>
  <c r="AK343" i="9"/>
  <c r="AJ344" i="9"/>
  <c r="AK344" i="9"/>
  <c r="AJ345" i="9"/>
  <c r="AK345" i="9"/>
  <c r="AJ346" i="9"/>
  <c r="AK346" i="9"/>
  <c r="AJ347" i="9"/>
  <c r="AK347" i="9"/>
  <c r="AJ348" i="9"/>
  <c r="AJ349" i="9"/>
  <c r="AK349" i="9"/>
  <c r="AJ350" i="9"/>
  <c r="AK350" i="9"/>
  <c r="AJ351" i="9"/>
  <c r="AK351" i="9"/>
  <c r="AJ352" i="9"/>
  <c r="AK352" i="9"/>
  <c r="AJ353" i="9"/>
  <c r="AK353" i="9"/>
  <c r="AJ354" i="9"/>
  <c r="AK354" i="9"/>
  <c r="AJ355" i="9"/>
  <c r="AK355" i="9"/>
  <c r="AJ356" i="9"/>
  <c r="AK356" i="9"/>
  <c r="AJ357" i="9"/>
  <c r="AK357" i="9"/>
  <c r="AJ358" i="9"/>
  <c r="AK358" i="9"/>
  <c r="AJ359" i="9"/>
  <c r="AK359" i="9"/>
  <c r="AJ360" i="9"/>
  <c r="AJ361" i="9"/>
  <c r="AK361" i="9"/>
  <c r="AJ362" i="9"/>
  <c r="AK362" i="9"/>
  <c r="AJ363" i="9"/>
  <c r="AK363" i="9"/>
  <c r="AJ364" i="9"/>
  <c r="AK364" i="9"/>
  <c r="AJ365" i="9"/>
  <c r="AK365" i="9"/>
  <c r="AJ366" i="9"/>
  <c r="AK366" i="9"/>
  <c r="AJ367" i="9"/>
  <c r="AK367" i="9"/>
  <c r="AJ368" i="9"/>
  <c r="AK368" i="9"/>
  <c r="AJ369" i="9"/>
  <c r="AK369" i="9"/>
  <c r="AJ370" i="9"/>
  <c r="AK370" i="9"/>
  <c r="AJ371" i="9"/>
  <c r="AK371" i="9"/>
  <c r="AJ372" i="9"/>
  <c r="AK372" i="9"/>
  <c r="AJ373" i="9"/>
  <c r="AK373" i="9"/>
  <c r="AJ374" i="9"/>
  <c r="AK374" i="9"/>
  <c r="AJ375" i="9"/>
  <c r="AK375" i="9"/>
  <c r="AJ376" i="9"/>
  <c r="AJ377" i="9"/>
  <c r="AJ378" i="9"/>
  <c r="AK378" i="9"/>
  <c r="AJ379" i="9"/>
  <c r="AK379" i="9"/>
  <c r="AJ380" i="9"/>
  <c r="AK380" i="9"/>
  <c r="AJ381" i="9"/>
  <c r="AK381" i="9"/>
  <c r="AJ382" i="9"/>
  <c r="AK382" i="9"/>
  <c r="AJ383" i="9"/>
  <c r="AK383" i="9"/>
  <c r="AJ384" i="9"/>
  <c r="AK384" i="9"/>
  <c r="AJ385" i="9"/>
  <c r="AK385" i="9"/>
  <c r="AJ386" i="9"/>
  <c r="AK386" i="9"/>
  <c r="AJ387" i="9"/>
  <c r="AK387" i="9"/>
  <c r="AJ388" i="9"/>
  <c r="AK388" i="9"/>
  <c r="AJ389" i="9"/>
  <c r="AK389" i="9"/>
  <c r="AJ390" i="9"/>
  <c r="AK390" i="9"/>
  <c r="AJ391" i="9"/>
  <c r="AK391" i="9"/>
  <c r="AJ392" i="9"/>
  <c r="AK392" i="9"/>
  <c r="AJ393" i="9"/>
  <c r="AK393" i="9"/>
  <c r="AJ394" i="9"/>
  <c r="AK394" i="9"/>
  <c r="AJ395" i="9"/>
  <c r="AK395" i="9"/>
  <c r="AJ396" i="9"/>
  <c r="AK396" i="9"/>
  <c r="AJ397" i="9"/>
  <c r="AK397" i="9"/>
  <c r="AJ398" i="9"/>
  <c r="AK398" i="9"/>
  <c r="AJ399" i="9"/>
  <c r="AK399" i="9"/>
  <c r="AJ400" i="9"/>
  <c r="AK400" i="9"/>
  <c r="AJ401" i="9"/>
  <c r="AK401" i="9"/>
  <c r="AJ402" i="9"/>
  <c r="AK402" i="9"/>
  <c r="AJ403" i="9"/>
  <c r="AK403" i="9"/>
  <c r="AJ404" i="9"/>
  <c r="AK404" i="9"/>
  <c r="AJ405" i="9"/>
  <c r="AK405" i="9"/>
  <c r="AJ406" i="9"/>
  <c r="AK406" i="9"/>
  <c r="AJ407" i="9"/>
  <c r="AK407" i="9"/>
  <c r="AJ408" i="9"/>
  <c r="AJ409" i="9"/>
  <c r="AK409" i="9"/>
  <c r="AJ410" i="9"/>
  <c r="AK410" i="9"/>
  <c r="AJ411" i="9"/>
  <c r="AK411" i="9"/>
  <c r="AJ412" i="9"/>
  <c r="AK412" i="9"/>
  <c r="AJ413" i="9"/>
  <c r="AK413" i="9"/>
  <c r="AJ414" i="9"/>
  <c r="AK414" i="9"/>
  <c r="AJ415" i="9"/>
  <c r="AK415" i="9"/>
  <c r="AJ416" i="9"/>
  <c r="AJ417" i="9"/>
  <c r="AK417" i="9"/>
  <c r="AJ418" i="9"/>
  <c r="AK418" i="9"/>
  <c r="AJ419" i="9"/>
  <c r="AK419" i="9"/>
  <c r="AJ420" i="9"/>
  <c r="AJ421" i="9"/>
  <c r="AK421" i="9"/>
  <c r="AJ422" i="9"/>
  <c r="AK422" i="9"/>
  <c r="AJ423" i="9"/>
  <c r="AK423" i="9"/>
  <c r="AJ424" i="9"/>
  <c r="AJ425" i="9"/>
  <c r="AK425" i="9"/>
  <c r="AJ426" i="9"/>
  <c r="AK426" i="9"/>
  <c r="AJ427" i="9"/>
  <c r="AK427" i="9"/>
  <c r="AJ428" i="9"/>
  <c r="AJ429" i="9"/>
  <c r="AK429" i="9"/>
  <c r="AJ430" i="9"/>
  <c r="AK430" i="9"/>
  <c r="AJ431" i="9"/>
  <c r="AK431" i="9"/>
  <c r="AJ432" i="9"/>
  <c r="AK432" i="9"/>
  <c r="AJ433" i="9"/>
  <c r="AK433" i="9"/>
  <c r="AJ434" i="9"/>
  <c r="AK434" i="9"/>
  <c r="AJ435" i="9"/>
  <c r="AK435" i="9"/>
  <c r="AJ436" i="9"/>
  <c r="AJ437" i="9"/>
  <c r="AJ438" i="9"/>
  <c r="AK438" i="9"/>
  <c r="AJ439" i="9"/>
  <c r="AK439" i="9"/>
  <c r="AJ440" i="9"/>
  <c r="AJ441" i="9"/>
  <c r="AK441" i="9"/>
  <c r="AJ442" i="9"/>
  <c r="AK442" i="9"/>
  <c r="AJ443" i="9"/>
  <c r="AK443" i="9"/>
  <c r="AJ444" i="9"/>
  <c r="AJ445" i="9"/>
  <c r="AK445" i="9"/>
  <c r="AJ446" i="9"/>
  <c r="AK446" i="9"/>
  <c r="AJ447" i="9"/>
  <c r="AK447" i="9"/>
  <c r="AJ448" i="9"/>
  <c r="AK448" i="9"/>
  <c r="AJ449" i="9"/>
  <c r="AK449" i="9"/>
  <c r="AJ450" i="9"/>
  <c r="AK450" i="9"/>
  <c r="AJ451" i="9"/>
  <c r="AK451" i="9"/>
  <c r="AJ452" i="9"/>
  <c r="AK452" i="9"/>
  <c r="AJ453" i="9"/>
  <c r="AK453" i="9"/>
  <c r="AJ454" i="9"/>
  <c r="AK454" i="9"/>
  <c r="AJ455" i="9"/>
  <c r="AK455" i="9"/>
  <c r="AJ456" i="9"/>
  <c r="AJ457" i="9"/>
  <c r="AK457" i="9"/>
  <c r="AJ458" i="9"/>
  <c r="AK458" i="9"/>
  <c r="AJ459" i="9"/>
  <c r="AK459" i="9"/>
  <c r="AJ460" i="9"/>
  <c r="AJ461" i="9"/>
  <c r="AK461" i="9"/>
  <c r="AJ462" i="9"/>
  <c r="AK462" i="9"/>
  <c r="AJ463" i="9"/>
  <c r="AK463" i="9"/>
  <c r="AJ464" i="9"/>
  <c r="AJ465" i="9"/>
  <c r="AK465" i="9"/>
  <c r="AJ466" i="9"/>
  <c r="AK466" i="9"/>
  <c r="AJ467" i="9"/>
  <c r="AK467" i="9"/>
  <c r="AJ468" i="9"/>
  <c r="AK468" i="9"/>
  <c r="AJ469" i="9"/>
  <c r="AK469" i="9"/>
  <c r="AJ470" i="9"/>
  <c r="AK470" i="9"/>
  <c r="AJ471" i="9"/>
  <c r="AK471" i="9"/>
  <c r="AJ472" i="9"/>
  <c r="AK472" i="9"/>
  <c r="AJ473" i="9"/>
  <c r="AK473" i="9"/>
  <c r="AJ474" i="9"/>
  <c r="AK474" i="9"/>
  <c r="AJ475" i="9"/>
  <c r="AK475" i="9"/>
  <c r="AJ476" i="9"/>
  <c r="AJ477" i="9"/>
  <c r="AK477" i="9"/>
  <c r="AJ478" i="9"/>
  <c r="AK478" i="9"/>
  <c r="AJ479" i="9"/>
  <c r="AK479" i="9"/>
  <c r="AJ480" i="9"/>
  <c r="AK480" i="9"/>
  <c r="AJ481" i="9"/>
  <c r="AK481" i="9"/>
  <c r="AJ482" i="9"/>
  <c r="AK482" i="9"/>
  <c r="AJ483" i="9"/>
  <c r="AK483" i="9"/>
  <c r="AJ484" i="9"/>
  <c r="AJ485" i="9"/>
  <c r="AK485" i="9"/>
  <c r="AJ486" i="9"/>
  <c r="AK486" i="9"/>
  <c r="AJ487" i="9"/>
  <c r="AK487" i="9"/>
  <c r="AJ488" i="9"/>
  <c r="AJ489" i="9"/>
  <c r="AK489" i="9"/>
  <c r="AJ490" i="9"/>
  <c r="AK490" i="9"/>
  <c r="AJ491" i="9"/>
  <c r="AK491" i="9"/>
  <c r="AJ492" i="9"/>
  <c r="AJ493" i="9"/>
  <c r="AK493" i="9"/>
  <c r="AJ494" i="9"/>
  <c r="AK494" i="9"/>
  <c r="AJ495" i="9"/>
  <c r="AK495" i="9"/>
  <c r="AJ496" i="9"/>
  <c r="AK496" i="9"/>
  <c r="AJ497" i="9"/>
  <c r="AK497" i="9"/>
  <c r="AJ498" i="9"/>
  <c r="AK498" i="9"/>
  <c r="AJ499" i="9"/>
  <c r="AK499" i="9"/>
  <c r="AJ500" i="9"/>
  <c r="AK500" i="9"/>
  <c r="AJ501" i="9"/>
  <c r="AJ502" i="9"/>
  <c r="AK502" i="9"/>
  <c r="AJ503" i="9"/>
  <c r="AK503" i="9"/>
  <c r="AJ504" i="9"/>
  <c r="AJ505" i="9"/>
  <c r="AK505" i="9"/>
  <c r="AJ506" i="9"/>
  <c r="AK506" i="9"/>
  <c r="AJ507" i="9"/>
  <c r="AK507" i="9"/>
  <c r="AJ508" i="9"/>
  <c r="AK508" i="9"/>
  <c r="AJ509" i="9"/>
  <c r="AK509" i="9"/>
  <c r="AJ510" i="9"/>
  <c r="AK510" i="9"/>
  <c r="AJ511" i="9"/>
  <c r="AK511" i="9"/>
  <c r="AJ512" i="9"/>
  <c r="AJ513" i="9"/>
  <c r="AK513" i="9"/>
  <c r="AJ514" i="9"/>
  <c r="AK514" i="9"/>
  <c r="AJ515" i="9"/>
  <c r="AK515" i="9"/>
  <c r="AJ516" i="9"/>
  <c r="AK516" i="9"/>
  <c r="AJ517" i="9"/>
  <c r="AK517" i="9"/>
  <c r="AJ518" i="9"/>
  <c r="AK518" i="9"/>
  <c r="AJ519" i="9"/>
  <c r="AK519" i="9"/>
  <c r="AJ520" i="9"/>
  <c r="AJ521" i="9"/>
  <c r="AK521" i="9"/>
  <c r="AJ522" i="9"/>
  <c r="AK522" i="9"/>
  <c r="AJ523" i="9"/>
  <c r="AK523" i="9"/>
  <c r="AJ524" i="9"/>
  <c r="AK524" i="9"/>
  <c r="AJ525" i="9"/>
  <c r="AK525" i="9"/>
  <c r="AJ526" i="9"/>
  <c r="AK526" i="9"/>
  <c r="AJ527" i="9"/>
  <c r="AK527" i="9"/>
  <c r="AJ528" i="9"/>
  <c r="AJ529" i="9"/>
  <c r="AK529" i="9"/>
  <c r="AJ530" i="9"/>
  <c r="AK530" i="9"/>
  <c r="AJ531" i="9"/>
  <c r="AK531" i="9"/>
  <c r="AJ532" i="9"/>
  <c r="AK532" i="9"/>
  <c r="AJ533" i="9"/>
  <c r="AK533" i="9"/>
  <c r="AJ534" i="9"/>
  <c r="AK534" i="9"/>
  <c r="AJ535" i="9"/>
  <c r="AK535" i="9"/>
  <c r="AJ536" i="9"/>
  <c r="AJ537" i="9"/>
  <c r="AK537" i="9"/>
  <c r="AJ538" i="9"/>
  <c r="AK538" i="9"/>
  <c r="AJ539" i="9"/>
  <c r="AK539" i="9"/>
  <c r="AJ540" i="9"/>
  <c r="AJ541" i="9"/>
  <c r="AK541" i="9"/>
  <c r="AJ542" i="9"/>
  <c r="AK542" i="9"/>
  <c r="AJ543" i="9"/>
  <c r="AK543" i="9"/>
  <c r="AJ544" i="9"/>
  <c r="AK544" i="9"/>
  <c r="AJ545" i="9"/>
  <c r="AK545" i="9"/>
  <c r="AJ546" i="9"/>
  <c r="AK546" i="9"/>
  <c r="AJ547" i="9"/>
  <c r="AK547" i="9"/>
  <c r="AJ548" i="9"/>
  <c r="AK548" i="9"/>
  <c r="AJ549" i="9"/>
  <c r="AK549" i="9"/>
  <c r="AJ550" i="9"/>
  <c r="AK550" i="9"/>
  <c r="AJ551" i="9"/>
  <c r="AK551" i="9"/>
  <c r="AJ552" i="9"/>
  <c r="AJ553" i="9"/>
  <c r="AK553" i="9"/>
  <c r="AJ554" i="9"/>
  <c r="AK554" i="9"/>
  <c r="AJ555" i="9"/>
  <c r="AK555" i="9"/>
  <c r="AJ556" i="9"/>
  <c r="AK556" i="9"/>
  <c r="AJ557" i="9"/>
  <c r="AK557" i="9"/>
  <c r="AJ558" i="9"/>
  <c r="AK558" i="9"/>
  <c r="AJ559" i="9"/>
  <c r="AK559" i="9"/>
  <c r="AJ560" i="9"/>
  <c r="AK560" i="9"/>
  <c r="AJ561" i="9"/>
  <c r="AK561" i="9"/>
  <c r="AJ562" i="9"/>
  <c r="AK562" i="9"/>
  <c r="AJ563" i="9"/>
  <c r="AK563" i="9"/>
  <c r="AJ564" i="9"/>
  <c r="AJ565" i="9"/>
  <c r="AK565" i="9"/>
  <c r="AJ566" i="9"/>
  <c r="AK566" i="9"/>
  <c r="AJ567" i="9"/>
  <c r="AK567" i="9"/>
  <c r="AJ568" i="9"/>
  <c r="AK568" i="9"/>
  <c r="AJ569" i="9"/>
  <c r="AK569" i="9"/>
  <c r="AJ570" i="9"/>
  <c r="AK570" i="9"/>
  <c r="AJ571" i="9"/>
  <c r="AK571" i="9"/>
  <c r="AJ572" i="9"/>
  <c r="AJ573" i="9"/>
  <c r="AK573" i="9"/>
  <c r="AJ574" i="9"/>
  <c r="AK574" i="9"/>
  <c r="AJ575" i="9"/>
  <c r="AK575" i="9"/>
  <c r="AJ576" i="9"/>
  <c r="AK576" i="9"/>
  <c r="AJ577" i="9"/>
  <c r="AK577" i="9"/>
  <c r="AJ578" i="9"/>
  <c r="AK578" i="9"/>
  <c r="AJ579" i="9"/>
  <c r="AK579" i="9"/>
  <c r="AJ580" i="9"/>
  <c r="AJ581" i="9"/>
  <c r="AK581" i="9"/>
  <c r="AJ582" i="9"/>
  <c r="AK582" i="9"/>
  <c r="AJ583" i="9"/>
  <c r="AK583" i="9"/>
  <c r="AJ584" i="9"/>
  <c r="AK584" i="9"/>
  <c r="AJ585" i="9"/>
  <c r="AK585" i="9"/>
  <c r="AJ586" i="9"/>
  <c r="AK586" i="9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K408" i="9"/>
  <c r="AK172" i="9"/>
  <c r="AK72" i="9"/>
  <c r="AI10" i="4"/>
  <c r="AJ10" i="4"/>
  <c r="AI11" i="4"/>
  <c r="AJ11" i="4"/>
  <c r="AI12" i="4"/>
  <c r="AJ12" i="4"/>
  <c r="AI13" i="4"/>
  <c r="AJ13" i="4"/>
  <c r="AI14" i="4"/>
  <c r="AJ14" i="4"/>
  <c r="AI15" i="4"/>
  <c r="AJ15" i="4"/>
  <c r="AI16" i="4"/>
  <c r="AJ16" i="4"/>
  <c r="AI17" i="4"/>
  <c r="AJ17" i="4"/>
  <c r="AI18" i="4"/>
  <c r="AJ18" i="4"/>
  <c r="AI19" i="4"/>
  <c r="AJ19" i="4"/>
  <c r="AI20" i="4"/>
  <c r="AI21" i="4"/>
  <c r="AJ21" i="4"/>
  <c r="AI22" i="4"/>
  <c r="AJ22" i="4"/>
  <c r="AI23" i="4"/>
  <c r="AJ23" i="4"/>
  <c r="AI24" i="4"/>
  <c r="AJ24" i="4"/>
  <c r="AI25" i="4"/>
  <c r="AJ25" i="4"/>
  <c r="AI26" i="4"/>
  <c r="AJ26" i="4"/>
  <c r="AI27" i="4"/>
  <c r="AJ27" i="4"/>
  <c r="AI28" i="4"/>
  <c r="AJ28" i="4"/>
  <c r="AI29" i="4"/>
  <c r="AJ29" i="4"/>
  <c r="AI30" i="4"/>
  <c r="AJ30" i="4"/>
  <c r="AI31" i="4"/>
  <c r="AJ31" i="4"/>
  <c r="AI32" i="4"/>
  <c r="AJ32" i="4"/>
  <c r="AI33" i="4"/>
  <c r="AJ33" i="4"/>
  <c r="AI34" i="4"/>
  <c r="AJ34" i="4"/>
  <c r="AI35" i="4"/>
  <c r="AJ35" i="4"/>
  <c r="AI36" i="4"/>
  <c r="AJ36" i="4"/>
  <c r="AI37" i="4"/>
  <c r="AJ37" i="4"/>
  <c r="AI38" i="4"/>
  <c r="AJ38" i="4"/>
  <c r="AI39" i="4"/>
  <c r="AJ39" i="4"/>
  <c r="AI40" i="4"/>
  <c r="AJ40" i="4"/>
  <c r="AI41" i="4"/>
  <c r="AJ41" i="4"/>
  <c r="AI42" i="4"/>
  <c r="AJ42" i="4"/>
  <c r="AI43" i="4"/>
  <c r="AJ43" i="4"/>
  <c r="AI44" i="4"/>
  <c r="AJ44" i="4"/>
  <c r="AI45" i="4"/>
  <c r="AJ45" i="4"/>
  <c r="AI46" i="4"/>
  <c r="AJ46" i="4"/>
  <c r="AI47" i="4"/>
  <c r="AJ47" i="4"/>
  <c r="AI48" i="4"/>
  <c r="AJ48" i="4"/>
  <c r="AI49" i="4"/>
  <c r="AJ49" i="4"/>
  <c r="AI50" i="4"/>
  <c r="AJ50" i="4"/>
  <c r="AI51" i="4"/>
  <c r="AJ51" i="4"/>
  <c r="AI52" i="4"/>
  <c r="AJ52" i="4"/>
  <c r="AI53" i="4"/>
  <c r="AJ53" i="4"/>
  <c r="AI54" i="4"/>
  <c r="AJ54" i="4"/>
  <c r="AI55" i="4"/>
  <c r="AJ55" i="4"/>
  <c r="AI56" i="4"/>
  <c r="AJ56" i="4"/>
  <c r="AI57" i="4"/>
  <c r="AJ57" i="4"/>
  <c r="AI58" i="4"/>
  <c r="AJ58" i="4"/>
  <c r="AI59" i="4"/>
  <c r="AJ59" i="4"/>
  <c r="AI60" i="4"/>
  <c r="AJ60" i="4"/>
  <c r="AI61" i="4"/>
  <c r="AJ61" i="4"/>
  <c r="AI62" i="4"/>
  <c r="AJ62" i="4"/>
  <c r="AI63" i="4"/>
  <c r="AJ63" i="4"/>
  <c r="AI64" i="4"/>
  <c r="AJ64" i="4"/>
  <c r="AI65" i="4"/>
  <c r="AJ65" i="4"/>
  <c r="AI66" i="4"/>
  <c r="AJ66" i="4"/>
  <c r="AI67" i="4"/>
  <c r="AJ67" i="4"/>
  <c r="AI68" i="4"/>
  <c r="AJ68" i="4"/>
  <c r="AI69" i="4"/>
  <c r="AJ69" i="4"/>
  <c r="AI70" i="4"/>
  <c r="AJ70" i="4"/>
  <c r="AI71" i="4"/>
  <c r="AJ71" i="4"/>
  <c r="AI72" i="4"/>
  <c r="AJ72" i="4"/>
  <c r="AI73" i="4"/>
  <c r="AJ73" i="4"/>
  <c r="AI74" i="4"/>
  <c r="AJ74" i="4"/>
  <c r="AI75" i="4"/>
  <c r="AJ75" i="4"/>
  <c r="AI76" i="4"/>
  <c r="AJ76" i="4"/>
  <c r="AI77" i="4"/>
  <c r="AJ77" i="4"/>
  <c r="AI78" i="4"/>
  <c r="AJ78" i="4"/>
  <c r="AI79" i="4"/>
  <c r="AJ79" i="4"/>
  <c r="AI80" i="4"/>
  <c r="AJ80" i="4"/>
  <c r="AI81" i="4"/>
  <c r="AJ81" i="4"/>
  <c r="AI82" i="4"/>
  <c r="AJ82" i="4"/>
  <c r="AI83" i="4"/>
  <c r="AJ83" i="4"/>
  <c r="AI84" i="4"/>
  <c r="AJ84" i="4"/>
  <c r="AI85" i="4"/>
  <c r="AJ85" i="4"/>
  <c r="AI86" i="4"/>
  <c r="AJ86" i="4"/>
  <c r="AI87" i="4"/>
  <c r="AJ87" i="4"/>
  <c r="AI88" i="4"/>
  <c r="AI89" i="4"/>
  <c r="AJ89" i="4"/>
  <c r="AI90" i="4"/>
  <c r="AJ90" i="4"/>
  <c r="AI91" i="4"/>
  <c r="AJ91" i="4"/>
  <c r="AI92" i="4"/>
  <c r="AJ92" i="4"/>
  <c r="AI93" i="4"/>
  <c r="AJ93" i="4"/>
  <c r="AI94" i="4"/>
  <c r="AJ94" i="4"/>
  <c r="AI95" i="4"/>
  <c r="AJ95" i="4"/>
  <c r="AI96" i="4"/>
  <c r="AJ96" i="4"/>
  <c r="AI97" i="4"/>
  <c r="AJ97" i="4"/>
  <c r="AI98" i="4"/>
  <c r="AJ98" i="4"/>
  <c r="AI99" i="4"/>
  <c r="AJ99" i="4"/>
  <c r="AI100" i="4"/>
  <c r="AJ100" i="4"/>
  <c r="AI101" i="4"/>
  <c r="AJ101" i="4"/>
  <c r="AI102" i="4"/>
  <c r="AJ102" i="4"/>
  <c r="AI103" i="4"/>
  <c r="AJ103" i="4"/>
  <c r="AI104" i="4"/>
  <c r="AJ104" i="4"/>
  <c r="AI105" i="4"/>
  <c r="AI106" i="4"/>
  <c r="AI107" i="4"/>
  <c r="AJ107" i="4"/>
  <c r="AI108" i="4"/>
  <c r="AJ108" i="4"/>
  <c r="AI109" i="4"/>
  <c r="AJ109" i="4"/>
  <c r="AI110" i="4"/>
  <c r="AJ110" i="4"/>
  <c r="AI111" i="4"/>
  <c r="AJ111" i="4"/>
  <c r="AI112" i="4"/>
  <c r="AJ112" i="4"/>
  <c r="AI113" i="4"/>
  <c r="AJ113" i="4"/>
  <c r="AI114" i="4"/>
  <c r="AJ114" i="4"/>
  <c r="AI115" i="4"/>
  <c r="AJ115" i="4"/>
  <c r="AI116" i="4"/>
  <c r="AJ116" i="4"/>
  <c r="AI117" i="4"/>
  <c r="AJ117" i="4"/>
  <c r="AI118" i="4"/>
  <c r="AI119" i="4"/>
  <c r="AJ119" i="4"/>
  <c r="AI120" i="4"/>
  <c r="AJ120" i="4"/>
  <c r="AI121" i="4"/>
  <c r="AJ121" i="4"/>
  <c r="AI122" i="4"/>
  <c r="AJ122" i="4"/>
  <c r="AI123" i="4"/>
  <c r="AI124" i="4"/>
  <c r="AJ124" i="4"/>
  <c r="AI125" i="4"/>
  <c r="AJ125" i="4"/>
  <c r="AI126" i="4"/>
  <c r="AJ126" i="4"/>
  <c r="AI127" i="4"/>
  <c r="AJ127" i="4"/>
  <c r="AI128" i="4"/>
  <c r="AJ128" i="4"/>
  <c r="AI129" i="4"/>
  <c r="AJ129" i="4"/>
  <c r="AI130" i="4"/>
  <c r="AJ130" i="4"/>
  <c r="AI131" i="4"/>
  <c r="AJ131" i="4"/>
  <c r="AI132" i="4"/>
  <c r="AJ132" i="4"/>
  <c r="AI133" i="4"/>
  <c r="AJ133" i="4"/>
  <c r="AI134" i="4"/>
  <c r="AJ134" i="4"/>
  <c r="AI135" i="4"/>
  <c r="AJ135" i="4"/>
  <c r="AI136" i="4"/>
  <c r="AJ136" i="4"/>
  <c r="AI137" i="4"/>
  <c r="AJ137" i="4"/>
  <c r="AI138" i="4"/>
  <c r="AJ138" i="4"/>
  <c r="AI139" i="4"/>
  <c r="AI140" i="4"/>
  <c r="AJ140" i="4"/>
  <c r="AI141" i="4"/>
  <c r="AJ141" i="4"/>
  <c r="AI142" i="4"/>
  <c r="AJ142" i="4"/>
  <c r="AI143" i="4"/>
  <c r="AJ143" i="4"/>
  <c r="AI144" i="4"/>
  <c r="AJ144" i="4"/>
  <c r="AI145" i="4"/>
  <c r="AJ145" i="4"/>
  <c r="AI146" i="4"/>
  <c r="AJ146" i="4"/>
  <c r="AI147" i="4"/>
  <c r="AJ147" i="4"/>
  <c r="AI148" i="4"/>
  <c r="AJ148" i="4"/>
  <c r="AI149" i="4"/>
  <c r="AJ149" i="4"/>
  <c r="AI150" i="4"/>
  <c r="AJ150" i="4"/>
  <c r="AI151" i="4"/>
  <c r="AJ151" i="4"/>
  <c r="AI152" i="4"/>
  <c r="AJ152" i="4"/>
  <c r="AI153" i="4"/>
  <c r="AJ153" i="4"/>
  <c r="AI154" i="4"/>
  <c r="AJ154" i="4"/>
  <c r="AI155" i="4"/>
  <c r="AJ155" i="4"/>
  <c r="AI156" i="4"/>
  <c r="AJ156" i="4"/>
  <c r="AI157" i="4"/>
  <c r="AJ157" i="4"/>
  <c r="AI158" i="4"/>
  <c r="AJ158" i="4"/>
  <c r="AI159" i="4"/>
  <c r="AJ159" i="4"/>
  <c r="AI160" i="4"/>
  <c r="AJ160" i="4"/>
  <c r="AI161" i="4"/>
  <c r="AJ161" i="4"/>
  <c r="AI162" i="4"/>
  <c r="AJ162" i="4"/>
  <c r="AI163" i="4"/>
  <c r="AJ163" i="4"/>
  <c r="AI164" i="4"/>
  <c r="AJ164" i="4"/>
  <c r="AI165" i="4"/>
  <c r="AJ165" i="4"/>
  <c r="AI166" i="4"/>
  <c r="AJ166" i="4"/>
  <c r="AI167" i="4"/>
  <c r="AJ167" i="4"/>
  <c r="AI168" i="4"/>
  <c r="AJ168" i="4"/>
  <c r="AI169" i="4"/>
  <c r="AJ169" i="4"/>
  <c r="AI170" i="4"/>
  <c r="AJ170" i="4"/>
  <c r="AI171" i="4"/>
  <c r="AJ171" i="4"/>
  <c r="AI172" i="4"/>
  <c r="AJ172" i="4"/>
  <c r="AI173" i="4"/>
  <c r="AJ173" i="4"/>
  <c r="AI174" i="4"/>
  <c r="AJ174" i="4"/>
  <c r="AI175" i="4"/>
  <c r="AJ175" i="4"/>
  <c r="AI176" i="4"/>
  <c r="AJ176" i="4"/>
  <c r="AI177" i="4"/>
  <c r="AI178" i="4"/>
  <c r="AI179" i="4"/>
  <c r="AJ179" i="4"/>
  <c r="AI180" i="4"/>
  <c r="AJ180" i="4"/>
  <c r="AI181" i="4"/>
  <c r="AJ181" i="4"/>
  <c r="AI182" i="4"/>
  <c r="AJ182" i="4"/>
  <c r="AI183" i="4"/>
  <c r="AJ183" i="4"/>
  <c r="AI184" i="4"/>
  <c r="AJ184" i="4"/>
  <c r="AI185" i="4"/>
  <c r="AI186" i="4"/>
  <c r="AJ186" i="4"/>
  <c r="AI187" i="4"/>
  <c r="AI188" i="4"/>
  <c r="AJ188" i="4"/>
  <c r="AI189" i="4"/>
  <c r="AJ189" i="4"/>
  <c r="AI190" i="4"/>
  <c r="AJ190" i="4"/>
  <c r="AI191" i="4"/>
  <c r="AJ191" i="4"/>
  <c r="AI192" i="4"/>
  <c r="AJ192" i="4"/>
  <c r="AI193" i="4"/>
  <c r="AJ193" i="4"/>
  <c r="AI194" i="4"/>
  <c r="AJ194" i="4"/>
  <c r="AI195" i="4"/>
  <c r="AJ195" i="4"/>
  <c r="AI196" i="4"/>
  <c r="AJ196" i="4"/>
  <c r="AI197" i="4"/>
  <c r="AJ197" i="4"/>
  <c r="AI198" i="4"/>
  <c r="AJ198" i="4"/>
  <c r="AI199" i="4"/>
  <c r="AJ199" i="4"/>
  <c r="AI200" i="4"/>
  <c r="AI201" i="4"/>
  <c r="AJ201" i="4"/>
  <c r="AI202" i="4"/>
  <c r="AJ202" i="4"/>
  <c r="AI203" i="4"/>
  <c r="AJ203" i="4"/>
  <c r="AI204" i="4"/>
  <c r="AJ204" i="4"/>
  <c r="AI205" i="4"/>
  <c r="AJ205" i="4"/>
  <c r="AI206" i="4"/>
  <c r="AJ206" i="4"/>
  <c r="AI207" i="4"/>
  <c r="AJ207" i="4"/>
  <c r="AI208" i="4"/>
  <c r="AJ208" i="4"/>
  <c r="AI209" i="4"/>
  <c r="AJ209" i="4"/>
  <c r="AI210" i="4"/>
  <c r="AJ210" i="4"/>
  <c r="AI211" i="4"/>
  <c r="AJ211" i="4"/>
  <c r="AI212" i="4"/>
  <c r="AJ212" i="4"/>
  <c r="AI213" i="4"/>
  <c r="AJ213" i="4"/>
  <c r="AI214" i="4"/>
  <c r="AJ214" i="4"/>
  <c r="AI215" i="4"/>
  <c r="AJ215" i="4"/>
  <c r="AI216" i="4"/>
  <c r="AJ216" i="4"/>
  <c r="AI217" i="4"/>
  <c r="AJ217" i="4"/>
  <c r="AI218" i="4"/>
  <c r="AJ218" i="4"/>
  <c r="AI219" i="4"/>
  <c r="AI220" i="4"/>
  <c r="AJ220" i="4"/>
  <c r="AI221" i="4"/>
  <c r="AJ221" i="4"/>
  <c r="AI222" i="4"/>
  <c r="AJ222" i="4"/>
  <c r="AI223" i="4"/>
  <c r="AJ223" i="4"/>
  <c r="AI224" i="4"/>
  <c r="AJ224" i="4"/>
  <c r="AI225" i="4"/>
  <c r="AJ225" i="4"/>
  <c r="AI226" i="4"/>
  <c r="AJ226" i="4"/>
  <c r="AI227" i="4"/>
  <c r="AJ227" i="4"/>
  <c r="AI228" i="4"/>
  <c r="AJ228" i="4"/>
  <c r="AI229" i="4"/>
  <c r="AJ229" i="4"/>
  <c r="AI230" i="4"/>
  <c r="AI231" i="4"/>
  <c r="AJ231" i="4"/>
  <c r="AI232" i="4"/>
  <c r="AJ232" i="4"/>
  <c r="AI233" i="4"/>
  <c r="AJ233" i="4"/>
  <c r="AI234" i="4"/>
  <c r="AI235" i="4"/>
  <c r="AJ235" i="4"/>
  <c r="AI236" i="4"/>
  <c r="AJ236" i="4"/>
  <c r="AI237" i="4"/>
  <c r="AJ237" i="4"/>
  <c r="AI238" i="4"/>
  <c r="AJ238" i="4"/>
  <c r="AI239" i="4"/>
  <c r="AJ239" i="4"/>
  <c r="AI240" i="4"/>
  <c r="AJ240" i="4"/>
  <c r="AI241" i="4"/>
  <c r="AJ241" i="4"/>
  <c r="AI242" i="4"/>
  <c r="AI243" i="4"/>
  <c r="AJ243" i="4"/>
  <c r="AI244" i="4"/>
  <c r="AJ244" i="4"/>
  <c r="AI245" i="4"/>
  <c r="AJ245" i="4"/>
  <c r="AI246" i="4"/>
  <c r="AJ246" i="4"/>
  <c r="AI247" i="4"/>
  <c r="AJ247" i="4"/>
  <c r="AI248" i="4"/>
  <c r="AJ248" i="4"/>
  <c r="AI249" i="4"/>
  <c r="AJ249" i="4"/>
  <c r="AI250" i="4"/>
  <c r="AJ250" i="4"/>
  <c r="AI251" i="4"/>
  <c r="AJ251" i="4"/>
  <c r="AI252" i="4"/>
  <c r="AJ252" i="4"/>
  <c r="AI253" i="4"/>
  <c r="AJ253" i="4"/>
  <c r="AI254" i="4"/>
  <c r="AJ254" i="4"/>
  <c r="AI255" i="4"/>
  <c r="AJ255" i="4"/>
  <c r="AI256" i="4"/>
  <c r="AJ256" i="4"/>
  <c r="AI257" i="4"/>
  <c r="AJ257" i="4"/>
  <c r="AI258" i="4"/>
  <c r="AJ258" i="4"/>
  <c r="AI259" i="4"/>
  <c r="AJ259" i="4"/>
  <c r="AI260" i="4"/>
  <c r="AJ260" i="4"/>
  <c r="AI261" i="4"/>
  <c r="AJ261" i="4"/>
  <c r="AI262" i="4"/>
  <c r="AJ262" i="4"/>
  <c r="AI263" i="4"/>
  <c r="AJ263" i="4"/>
  <c r="AI264" i="4"/>
  <c r="AJ264" i="4"/>
  <c r="AI265" i="4"/>
  <c r="AJ265" i="4"/>
  <c r="AI266" i="4"/>
  <c r="AJ266" i="4"/>
  <c r="AI267" i="4"/>
  <c r="AJ267" i="4"/>
  <c r="AI268" i="4"/>
  <c r="AJ268" i="4"/>
  <c r="AI269" i="4"/>
  <c r="AJ269" i="4"/>
  <c r="AI270" i="4"/>
  <c r="AJ270" i="4"/>
  <c r="AI271" i="4"/>
  <c r="AJ271" i="4"/>
  <c r="AI272" i="4"/>
  <c r="AJ272" i="4"/>
  <c r="AI273" i="4"/>
  <c r="AJ273" i="4"/>
  <c r="AI274" i="4"/>
  <c r="AJ274" i="4"/>
  <c r="AI275" i="4"/>
  <c r="AJ275" i="4"/>
  <c r="AI276" i="4"/>
  <c r="AI277" i="4"/>
  <c r="AJ277" i="4"/>
  <c r="AI278" i="4"/>
  <c r="AJ278" i="4"/>
  <c r="AI279" i="4"/>
  <c r="AJ279" i="4"/>
  <c r="AI280" i="4"/>
  <c r="AJ280" i="4"/>
  <c r="AI281" i="4"/>
  <c r="AJ281" i="4"/>
  <c r="AI282" i="4"/>
  <c r="AJ282" i="4"/>
  <c r="AI283" i="4"/>
  <c r="AI284" i="4"/>
  <c r="AJ284" i="4"/>
  <c r="AI285" i="4"/>
  <c r="AJ285" i="4"/>
  <c r="AI286" i="4"/>
  <c r="AJ286" i="4"/>
  <c r="AI287" i="4"/>
  <c r="AJ287" i="4"/>
  <c r="AI288" i="4"/>
  <c r="AJ288" i="4"/>
  <c r="AI289" i="4"/>
  <c r="AJ289" i="4"/>
  <c r="AI290" i="4"/>
  <c r="AJ290" i="4"/>
  <c r="AI291" i="4"/>
  <c r="AJ291" i="4"/>
  <c r="AI292" i="4"/>
  <c r="AJ292" i="4"/>
  <c r="AI293" i="4"/>
  <c r="AJ293" i="4"/>
  <c r="AI294" i="4"/>
  <c r="AJ294" i="4"/>
  <c r="AI295" i="4"/>
  <c r="AJ295" i="4"/>
  <c r="AI296" i="4"/>
  <c r="AJ296" i="4"/>
  <c r="AI297" i="4"/>
  <c r="AJ297" i="4"/>
  <c r="AI298" i="4"/>
  <c r="AJ298" i="4"/>
  <c r="AI299" i="4"/>
  <c r="AJ299" i="4"/>
  <c r="AI300" i="4"/>
  <c r="AJ300" i="4"/>
  <c r="AI301" i="4"/>
  <c r="AJ301" i="4"/>
  <c r="AI302" i="4"/>
  <c r="AJ302" i="4"/>
  <c r="AI303" i="4"/>
  <c r="AJ303" i="4"/>
  <c r="AI304" i="4"/>
  <c r="AJ304" i="4"/>
  <c r="AI305" i="4"/>
  <c r="AJ305" i="4"/>
  <c r="AI306" i="4"/>
  <c r="AI307" i="4"/>
  <c r="AJ307" i="4"/>
  <c r="AI308" i="4"/>
  <c r="AJ308" i="4"/>
  <c r="AI309" i="4"/>
  <c r="AJ309" i="4"/>
  <c r="AI310" i="4"/>
  <c r="AJ310" i="4"/>
  <c r="AI311" i="4"/>
  <c r="AJ311" i="4"/>
  <c r="AI312" i="4"/>
  <c r="AJ312" i="4"/>
  <c r="AI313" i="4"/>
  <c r="AJ313" i="4"/>
  <c r="AI314" i="4"/>
  <c r="AI315" i="4"/>
  <c r="AJ315" i="4"/>
  <c r="AI316" i="4"/>
  <c r="AJ316" i="4"/>
  <c r="AI317" i="4"/>
  <c r="AJ317" i="4"/>
  <c r="AI318" i="4"/>
  <c r="AJ318" i="4"/>
  <c r="AI319" i="4"/>
  <c r="AJ319" i="4"/>
  <c r="AI320" i="4"/>
  <c r="AJ320" i="4"/>
  <c r="AI321" i="4"/>
  <c r="AJ321" i="4"/>
  <c r="AI322" i="4"/>
  <c r="AJ322" i="4"/>
  <c r="AI323" i="4"/>
  <c r="AJ323" i="4"/>
  <c r="AI324" i="4"/>
  <c r="AJ324" i="4"/>
  <c r="AI325" i="4"/>
  <c r="AJ325" i="4"/>
  <c r="AI326" i="4"/>
  <c r="AJ326" i="4"/>
  <c r="AI327" i="4"/>
  <c r="AJ327" i="4"/>
  <c r="AI328" i="4"/>
  <c r="AJ328" i="4"/>
  <c r="AI329" i="4"/>
  <c r="AJ329" i="4"/>
  <c r="AI330" i="4"/>
  <c r="AJ330" i="4"/>
  <c r="AI331" i="4"/>
  <c r="AJ331" i="4"/>
  <c r="AI332" i="4"/>
  <c r="AJ332" i="4"/>
  <c r="AI333" i="4"/>
  <c r="AJ333" i="4"/>
  <c r="AI334" i="4"/>
  <c r="AI335" i="4"/>
  <c r="AJ335" i="4"/>
  <c r="AI336" i="4"/>
  <c r="AJ336" i="4"/>
  <c r="AI337" i="4"/>
  <c r="AJ337" i="4"/>
  <c r="AI338" i="4"/>
  <c r="AJ338" i="4"/>
  <c r="AI339" i="4"/>
  <c r="AJ339" i="4"/>
  <c r="AI340" i="4"/>
  <c r="AJ340" i="4"/>
  <c r="AI341" i="4"/>
  <c r="AJ341" i="4"/>
  <c r="AI342" i="4"/>
  <c r="AI343" i="4"/>
  <c r="AJ343" i="4"/>
  <c r="AI344" i="4"/>
  <c r="AJ344" i="4"/>
  <c r="AI345" i="4"/>
  <c r="AJ345" i="4"/>
  <c r="AI346" i="4"/>
  <c r="AJ346" i="4"/>
  <c r="AI347" i="4"/>
  <c r="AI348" i="4"/>
  <c r="AJ348" i="4"/>
  <c r="AI349" i="4"/>
  <c r="AJ349" i="4"/>
  <c r="AI350" i="4"/>
  <c r="AJ350" i="4"/>
  <c r="AI351" i="4"/>
  <c r="AJ351" i="4"/>
  <c r="AI352" i="4"/>
  <c r="AJ352" i="4"/>
  <c r="AI353" i="4"/>
  <c r="AJ353" i="4"/>
  <c r="AI354" i="4"/>
  <c r="AI355" i="4"/>
  <c r="AJ355" i="4"/>
  <c r="AI356" i="4"/>
  <c r="AJ356" i="4"/>
  <c r="AI357" i="4"/>
  <c r="AJ357" i="4"/>
  <c r="AI358" i="4"/>
  <c r="AJ358" i="4"/>
  <c r="AI359" i="4"/>
  <c r="AJ359" i="4"/>
  <c r="AI360" i="4"/>
  <c r="AJ360" i="4"/>
  <c r="AI361" i="4"/>
  <c r="AJ361" i="4"/>
  <c r="AI362" i="4"/>
  <c r="AI363" i="4"/>
  <c r="AI364" i="4"/>
  <c r="AJ364" i="4"/>
  <c r="AI365" i="4"/>
  <c r="AJ365" i="4"/>
  <c r="AI366" i="4"/>
  <c r="AJ366" i="4"/>
  <c r="AI367" i="4"/>
  <c r="AJ367" i="4"/>
  <c r="AI368" i="4"/>
  <c r="AJ368" i="4"/>
  <c r="AI369" i="4"/>
  <c r="AJ369" i="4"/>
  <c r="AI370" i="4"/>
  <c r="AJ370" i="4"/>
  <c r="AI371" i="4"/>
  <c r="AJ371" i="4"/>
  <c r="AI372" i="4"/>
  <c r="AJ372" i="4"/>
  <c r="AI373" i="4"/>
  <c r="AJ373" i="4"/>
  <c r="AI374" i="4"/>
  <c r="AJ374" i="4"/>
  <c r="AI375" i="4"/>
  <c r="AJ375" i="4"/>
  <c r="AI376" i="4"/>
  <c r="AJ376" i="4"/>
  <c r="AI377" i="4"/>
  <c r="AJ377" i="4"/>
  <c r="AI378" i="4"/>
  <c r="AI379" i="4"/>
  <c r="AJ379" i="4"/>
  <c r="AI380" i="4"/>
  <c r="AJ380" i="4"/>
  <c r="AI381" i="4"/>
  <c r="AJ381" i="4"/>
  <c r="AI382" i="4"/>
  <c r="AJ382" i="4"/>
  <c r="AI383" i="4"/>
  <c r="AJ383" i="4"/>
  <c r="AI384" i="4"/>
  <c r="AJ384" i="4"/>
  <c r="AI385" i="4"/>
  <c r="AJ385" i="4"/>
  <c r="AI386" i="4"/>
  <c r="AJ386" i="4"/>
  <c r="AI387" i="4"/>
  <c r="AJ387" i="4"/>
  <c r="AI388" i="4"/>
  <c r="AJ388" i="4"/>
  <c r="AI389" i="4"/>
  <c r="AJ389" i="4"/>
  <c r="AI390" i="4"/>
  <c r="AJ390" i="4"/>
  <c r="AI391" i="4"/>
  <c r="AJ391" i="4"/>
  <c r="AI392" i="4"/>
  <c r="AJ392" i="4"/>
  <c r="AI393" i="4"/>
  <c r="AJ393" i="4"/>
  <c r="AI394" i="4"/>
  <c r="AJ394" i="4"/>
  <c r="AI395" i="4"/>
  <c r="AJ395" i="4"/>
  <c r="AI396" i="4"/>
  <c r="AJ396" i="4"/>
  <c r="AI397" i="4"/>
  <c r="AJ397" i="4"/>
  <c r="AI398" i="4"/>
  <c r="AJ398" i="4"/>
  <c r="AI399" i="4"/>
  <c r="AJ399" i="4"/>
  <c r="AI400" i="4"/>
  <c r="AJ400" i="4"/>
  <c r="AI401" i="4"/>
  <c r="AJ401" i="4"/>
  <c r="AI402" i="4"/>
  <c r="AJ402" i="4"/>
  <c r="AI403" i="4"/>
  <c r="AJ403" i="4"/>
  <c r="AI404" i="4"/>
  <c r="AJ404" i="4"/>
  <c r="AI405" i="4"/>
  <c r="AJ405" i="4"/>
  <c r="AI406" i="4"/>
  <c r="AJ406" i="4"/>
  <c r="AI407" i="4"/>
  <c r="AJ407" i="4"/>
  <c r="AI408" i="4"/>
  <c r="AJ408" i="4"/>
  <c r="AI409" i="4"/>
  <c r="AJ409" i="4"/>
  <c r="AI410" i="4"/>
  <c r="AI411" i="4"/>
  <c r="AJ411" i="4"/>
  <c r="AI412" i="4"/>
  <c r="AJ412" i="4"/>
  <c r="AI413" i="4"/>
  <c r="AJ413" i="4"/>
  <c r="AI414" i="4"/>
  <c r="AJ414" i="4"/>
  <c r="AI415" i="4"/>
  <c r="AJ415" i="4"/>
  <c r="AI416" i="4"/>
  <c r="AJ416" i="4"/>
  <c r="AI417" i="4"/>
  <c r="AJ417" i="4"/>
  <c r="AI418" i="4"/>
  <c r="AJ418" i="4"/>
  <c r="AI419" i="4"/>
  <c r="AJ419" i="4"/>
  <c r="AI420" i="4"/>
  <c r="AJ420" i="4"/>
  <c r="AI421" i="4"/>
  <c r="AJ421" i="4"/>
  <c r="AI422" i="4"/>
  <c r="AJ422" i="4"/>
  <c r="AI423" i="4"/>
  <c r="AJ423" i="4"/>
  <c r="AI424" i="4"/>
  <c r="AJ424" i="4"/>
  <c r="AI425" i="4"/>
  <c r="AJ425" i="4"/>
  <c r="AI426" i="4"/>
  <c r="AI427" i="4"/>
  <c r="AJ427" i="4"/>
  <c r="AI428" i="4"/>
  <c r="AJ428" i="4"/>
  <c r="AI429" i="4"/>
  <c r="AJ429" i="4"/>
  <c r="AI430" i="4"/>
  <c r="AJ430" i="4"/>
  <c r="AI431" i="4"/>
  <c r="AJ431" i="4"/>
  <c r="AI432" i="4"/>
  <c r="AJ432" i="4"/>
  <c r="AI433" i="4"/>
  <c r="AJ433" i="4"/>
  <c r="AI434" i="4"/>
  <c r="AJ434" i="4"/>
  <c r="AI435" i="4"/>
  <c r="AJ435" i="4"/>
  <c r="AI436" i="4"/>
  <c r="AJ436" i="4"/>
  <c r="AI437" i="4"/>
  <c r="AJ437" i="4"/>
  <c r="AI438" i="4"/>
  <c r="AJ438" i="4"/>
  <c r="AI439" i="4"/>
  <c r="AJ439" i="4"/>
  <c r="AI440" i="4"/>
  <c r="AJ440" i="4"/>
  <c r="AI441" i="4"/>
  <c r="AJ441" i="4"/>
  <c r="AI442" i="4"/>
  <c r="AI443" i="4"/>
  <c r="AJ443" i="4"/>
  <c r="AI444" i="4"/>
  <c r="AJ444" i="4"/>
  <c r="AI445" i="4"/>
  <c r="AJ445" i="4"/>
  <c r="AI446" i="4"/>
  <c r="AJ446" i="4"/>
  <c r="AI447" i="4"/>
  <c r="AJ447" i="4"/>
  <c r="AI448" i="4"/>
  <c r="AI449" i="4"/>
  <c r="AJ449" i="4"/>
  <c r="AI450" i="4"/>
  <c r="AJ450" i="4"/>
  <c r="AI451" i="4"/>
  <c r="AJ451" i="4"/>
  <c r="AI452" i="4"/>
  <c r="AJ452" i="4"/>
  <c r="AI453" i="4"/>
  <c r="AJ453" i="4"/>
  <c r="AI454" i="4"/>
  <c r="AJ454" i="4"/>
  <c r="AI455" i="4"/>
  <c r="AJ455" i="4"/>
  <c r="AI456" i="4"/>
  <c r="AJ456" i="4"/>
  <c r="AI457" i="4"/>
  <c r="AJ457" i="4"/>
  <c r="AI458" i="4"/>
  <c r="AJ458" i="4"/>
  <c r="AI459" i="4"/>
  <c r="AJ459" i="4"/>
  <c r="AI460" i="4"/>
  <c r="AJ460" i="4"/>
  <c r="AI461" i="4"/>
  <c r="AJ461" i="4"/>
  <c r="AI462" i="4"/>
  <c r="AJ462" i="4"/>
  <c r="AI463" i="4"/>
  <c r="AJ463" i="4"/>
  <c r="AI464" i="4"/>
  <c r="AJ464" i="4"/>
  <c r="AI465" i="4"/>
  <c r="AJ465" i="4"/>
  <c r="AI466" i="4"/>
  <c r="AJ466" i="4"/>
  <c r="AI467" i="4"/>
  <c r="AJ467" i="4"/>
  <c r="AI468" i="4"/>
  <c r="AJ468" i="4"/>
  <c r="AI469" i="4"/>
  <c r="AJ469" i="4"/>
  <c r="AI470" i="4"/>
  <c r="AJ470" i="4"/>
  <c r="AI471" i="4"/>
  <c r="AJ471" i="4"/>
  <c r="AI472" i="4"/>
  <c r="AJ472" i="4"/>
  <c r="AI473" i="4"/>
  <c r="AJ473" i="4"/>
  <c r="AI474" i="4"/>
  <c r="AI475" i="4"/>
  <c r="AJ475" i="4"/>
  <c r="AI476" i="4"/>
  <c r="AJ476" i="4"/>
  <c r="AI477" i="4"/>
  <c r="AJ477" i="4"/>
  <c r="AI478" i="4"/>
  <c r="AI479" i="4"/>
  <c r="AJ479" i="4"/>
  <c r="AI480" i="4"/>
  <c r="AJ480" i="4"/>
  <c r="AI481" i="4"/>
  <c r="AJ481" i="4"/>
  <c r="AI482" i="4"/>
  <c r="AJ482" i="4"/>
  <c r="AI483" i="4"/>
  <c r="AJ483" i="4"/>
  <c r="AI484" i="4"/>
  <c r="AJ484" i="4"/>
  <c r="AI485" i="4"/>
  <c r="AJ485" i="4"/>
  <c r="AI486" i="4"/>
  <c r="AI487" i="4"/>
  <c r="AJ487" i="4"/>
  <c r="AI488" i="4"/>
  <c r="AJ488" i="4"/>
  <c r="AI489" i="4"/>
  <c r="AJ489" i="4"/>
  <c r="AI490" i="4"/>
  <c r="AJ490" i="4"/>
  <c r="AI491" i="4"/>
  <c r="AJ491" i="4"/>
  <c r="AI492" i="4"/>
  <c r="AJ492" i="4"/>
  <c r="AI493" i="4"/>
  <c r="AJ493" i="4"/>
  <c r="AI494" i="4"/>
  <c r="AJ494" i="4"/>
  <c r="AI495" i="4"/>
  <c r="AJ495" i="4"/>
  <c r="AI496" i="4"/>
  <c r="AJ496" i="4"/>
  <c r="AI497" i="4"/>
  <c r="AJ497" i="4"/>
  <c r="AI498" i="4"/>
  <c r="AJ498" i="4"/>
  <c r="AI499" i="4"/>
  <c r="AJ499" i="4"/>
  <c r="AI500" i="4"/>
  <c r="AJ500" i="4"/>
  <c r="AI501" i="4"/>
  <c r="AJ501" i="4"/>
  <c r="AI502" i="4"/>
  <c r="AJ502" i="4"/>
  <c r="AI503" i="4"/>
  <c r="AJ503" i="4"/>
  <c r="AI504" i="4"/>
  <c r="AJ504" i="4"/>
  <c r="AI505" i="4"/>
  <c r="AJ505" i="4"/>
  <c r="AI506" i="4"/>
  <c r="AJ506" i="4"/>
  <c r="AI507" i="4"/>
  <c r="AJ507" i="4"/>
  <c r="AI508" i="4"/>
  <c r="AJ508" i="4"/>
  <c r="AI509" i="4"/>
  <c r="AJ509" i="4"/>
  <c r="AI510" i="4"/>
  <c r="AJ510" i="4"/>
  <c r="AI511" i="4"/>
  <c r="AJ511" i="4"/>
  <c r="AI512" i="4"/>
  <c r="AJ512" i="4"/>
  <c r="AI513" i="4"/>
  <c r="AJ513" i="4"/>
  <c r="AI514" i="4"/>
  <c r="AJ514" i="4"/>
  <c r="AI515" i="4"/>
  <c r="AJ515" i="4"/>
  <c r="AI516" i="4"/>
  <c r="AJ516" i="4"/>
  <c r="AI517" i="4"/>
  <c r="AJ517" i="4"/>
  <c r="AI518" i="4"/>
  <c r="AJ518" i="4"/>
  <c r="AI519" i="4"/>
  <c r="AJ519" i="4"/>
  <c r="AI520" i="4"/>
  <c r="AI521" i="4"/>
  <c r="AI522" i="4"/>
  <c r="AJ522" i="4"/>
  <c r="AI523" i="4"/>
  <c r="AJ523" i="4"/>
  <c r="AI524" i="4"/>
  <c r="AJ524" i="4"/>
  <c r="AI525" i="4"/>
  <c r="AJ525" i="4"/>
  <c r="AI526" i="4"/>
  <c r="AJ526" i="4"/>
  <c r="AI527" i="4"/>
  <c r="AJ527" i="4"/>
  <c r="AI528" i="4"/>
  <c r="AJ528" i="4"/>
  <c r="AI529" i="4"/>
  <c r="AJ529" i="4"/>
  <c r="AI530" i="4"/>
  <c r="AI531" i="4"/>
  <c r="AJ531" i="4"/>
  <c r="AI532" i="4"/>
  <c r="AJ532" i="4"/>
  <c r="AI533" i="4"/>
  <c r="AJ533" i="4"/>
  <c r="AI534" i="4"/>
  <c r="AJ534" i="4"/>
  <c r="AI535" i="4"/>
  <c r="AJ535" i="4"/>
  <c r="AI536" i="4"/>
  <c r="AI537" i="4"/>
  <c r="AJ537" i="4"/>
  <c r="AI538" i="4"/>
  <c r="AJ538" i="4"/>
  <c r="AI539" i="4"/>
  <c r="AJ539" i="4"/>
  <c r="AI540" i="4"/>
  <c r="AJ540" i="4"/>
  <c r="AI541" i="4"/>
  <c r="AJ541" i="4"/>
  <c r="AI542" i="4"/>
  <c r="AJ542" i="4"/>
  <c r="AI543" i="4"/>
  <c r="AJ543" i="4"/>
  <c r="AI544" i="4"/>
  <c r="AJ544" i="4"/>
  <c r="AI545" i="4"/>
  <c r="AJ545" i="4"/>
  <c r="AI546" i="4"/>
  <c r="AJ546" i="4"/>
  <c r="AI547" i="4"/>
  <c r="AJ547" i="4"/>
  <c r="AI548" i="4"/>
  <c r="AJ548" i="4"/>
  <c r="AI549" i="4"/>
  <c r="AJ549" i="4"/>
  <c r="AI550" i="4"/>
  <c r="AJ550" i="4"/>
  <c r="AI551" i="4"/>
  <c r="AJ551" i="4"/>
  <c r="AI552" i="4"/>
  <c r="AJ552" i="4"/>
  <c r="AI553" i="4"/>
  <c r="AJ553" i="4"/>
  <c r="AI554" i="4"/>
  <c r="AJ554" i="4"/>
  <c r="AI555" i="4"/>
  <c r="AJ555" i="4"/>
  <c r="AI556" i="4"/>
  <c r="AJ556" i="4"/>
  <c r="AI557" i="4"/>
  <c r="AJ557" i="4"/>
  <c r="AI558" i="4"/>
  <c r="AJ558" i="4"/>
  <c r="AI559" i="4"/>
  <c r="AJ559" i="4"/>
  <c r="AI560" i="4"/>
  <c r="AJ560" i="4"/>
  <c r="AI561" i="4"/>
  <c r="AJ561" i="4"/>
  <c r="AI562" i="4"/>
  <c r="AJ562" i="4"/>
  <c r="AI563" i="4"/>
  <c r="AJ563" i="4"/>
  <c r="AI564" i="4"/>
  <c r="AJ564" i="4"/>
  <c r="AI565" i="4"/>
  <c r="AJ565" i="4"/>
  <c r="AI566" i="4"/>
  <c r="AJ566" i="4"/>
  <c r="AI567" i="4"/>
  <c r="AJ567" i="4"/>
  <c r="AI568" i="4"/>
  <c r="AJ568" i="4"/>
  <c r="AI569" i="4"/>
  <c r="AJ569" i="4"/>
  <c r="AI570" i="4"/>
  <c r="AJ570" i="4"/>
  <c r="AI571" i="4"/>
  <c r="AJ571" i="4"/>
  <c r="AI572" i="4"/>
  <c r="AJ572" i="4"/>
  <c r="AI573" i="4"/>
  <c r="AJ573" i="4"/>
  <c r="AI574" i="4"/>
  <c r="AJ574" i="4"/>
  <c r="AI575" i="4"/>
  <c r="AJ575" i="4"/>
  <c r="AI576" i="4"/>
  <c r="AJ576" i="4"/>
  <c r="AI577" i="4"/>
  <c r="AJ577" i="4"/>
  <c r="AI578" i="4"/>
  <c r="AJ578" i="4"/>
  <c r="AI579" i="4"/>
  <c r="AJ579" i="4"/>
  <c r="AI580" i="4"/>
  <c r="AJ580" i="4"/>
  <c r="AI581" i="4"/>
  <c r="AJ581" i="4"/>
  <c r="AI582" i="4"/>
  <c r="AJ582" i="4"/>
  <c r="AI583" i="4"/>
  <c r="AJ583" i="4"/>
  <c r="AI584" i="4"/>
  <c r="AJ584" i="4"/>
  <c r="AI585" i="4"/>
  <c r="AJ585" i="4"/>
  <c r="AI586" i="4"/>
  <c r="AJ586" i="4"/>
  <c r="AJ306" i="4"/>
  <c r="AI519" i="5"/>
  <c r="AJ519" i="5"/>
  <c r="AI523" i="5"/>
  <c r="AJ523" i="5"/>
  <c r="AI527" i="5"/>
  <c r="AJ527" i="5"/>
  <c r="AI531" i="5"/>
  <c r="AJ531" i="5"/>
  <c r="AI535" i="5"/>
  <c r="AJ535" i="5"/>
  <c r="AI539" i="5"/>
  <c r="AJ539" i="5"/>
  <c r="AI543" i="5"/>
  <c r="AJ543" i="5"/>
  <c r="AI547" i="5"/>
  <c r="AJ547" i="5"/>
  <c r="AI551" i="5"/>
  <c r="AJ551" i="5"/>
  <c r="AI555" i="5"/>
  <c r="AJ555" i="5"/>
  <c r="AI559" i="5"/>
  <c r="AJ559" i="5"/>
  <c r="AI563" i="5"/>
  <c r="AJ563" i="5"/>
  <c r="AI567" i="5"/>
  <c r="AJ567" i="5"/>
  <c r="AI571" i="5"/>
  <c r="AJ571" i="5"/>
  <c r="AI575" i="5"/>
  <c r="AJ575" i="5"/>
  <c r="AI579" i="5"/>
  <c r="AJ579" i="5"/>
  <c r="AI583" i="5"/>
  <c r="AJ583" i="5"/>
  <c r="AI11" i="5"/>
  <c r="AJ11" i="5"/>
  <c r="AI12" i="5"/>
  <c r="AJ12" i="5"/>
  <c r="AI13" i="5"/>
  <c r="AJ13" i="5"/>
  <c r="AI14" i="5"/>
  <c r="AJ14" i="5"/>
  <c r="AI15" i="5"/>
  <c r="AJ15" i="5"/>
  <c r="AI16" i="5"/>
  <c r="AJ16" i="5"/>
  <c r="AI17" i="5"/>
  <c r="AJ17" i="5"/>
  <c r="AI18" i="5"/>
  <c r="AJ18" i="5"/>
  <c r="AI19" i="5"/>
  <c r="AJ19" i="5"/>
  <c r="AI20" i="5"/>
  <c r="AJ20" i="5"/>
  <c r="AI21" i="5"/>
  <c r="AJ21" i="5"/>
  <c r="AI22" i="5"/>
  <c r="AJ22" i="5"/>
  <c r="AI23" i="5"/>
  <c r="AJ23" i="5"/>
  <c r="AI24" i="5"/>
  <c r="AJ24" i="5"/>
  <c r="AI25" i="5"/>
  <c r="AJ25" i="5"/>
  <c r="AI26" i="5"/>
  <c r="AJ26" i="5"/>
  <c r="AI27" i="5"/>
  <c r="AJ27" i="5"/>
  <c r="AI28" i="5"/>
  <c r="AJ28" i="5"/>
  <c r="AI29" i="5"/>
  <c r="AJ29" i="5"/>
  <c r="AI30" i="5"/>
  <c r="AJ30" i="5"/>
  <c r="AI31" i="5"/>
  <c r="AJ31" i="5"/>
  <c r="AI32" i="5"/>
  <c r="AJ32" i="5"/>
  <c r="AI33" i="5"/>
  <c r="AJ33" i="5"/>
  <c r="AI34" i="5"/>
  <c r="AJ34" i="5"/>
  <c r="AI35" i="5"/>
  <c r="AJ35" i="5"/>
  <c r="AI36" i="5"/>
  <c r="AJ36" i="5"/>
  <c r="AI37" i="5"/>
  <c r="AJ37" i="5"/>
  <c r="AI38" i="5"/>
  <c r="AJ38" i="5"/>
  <c r="AI39" i="5"/>
  <c r="AJ39" i="5"/>
  <c r="AI40" i="5"/>
  <c r="AJ40" i="5"/>
  <c r="AI41" i="5"/>
  <c r="AJ41" i="5"/>
  <c r="AI42" i="5"/>
  <c r="AJ42" i="5"/>
  <c r="AI43" i="5"/>
  <c r="AJ43" i="5"/>
  <c r="AI44" i="5"/>
  <c r="AJ44" i="5"/>
  <c r="AI45" i="5"/>
  <c r="AJ45" i="5"/>
  <c r="AI46" i="5"/>
  <c r="AJ46" i="5"/>
  <c r="AI47" i="5"/>
  <c r="AJ47" i="5"/>
  <c r="AI48" i="5"/>
  <c r="AJ48" i="5"/>
  <c r="AI49" i="5"/>
  <c r="AJ49" i="5"/>
  <c r="AI50" i="5"/>
  <c r="AJ50" i="5"/>
  <c r="AI51" i="5"/>
  <c r="AJ51" i="5"/>
  <c r="AI52" i="5"/>
  <c r="AJ52" i="5"/>
  <c r="AI53" i="5"/>
  <c r="AJ53" i="5"/>
  <c r="AI54" i="5"/>
  <c r="AJ54" i="5"/>
  <c r="AI55" i="5"/>
  <c r="AJ55" i="5"/>
  <c r="AI56" i="5"/>
  <c r="AJ56" i="5"/>
  <c r="AI57" i="5"/>
  <c r="AJ57" i="5"/>
  <c r="AI58" i="5"/>
  <c r="AJ58" i="5"/>
  <c r="AI59" i="5"/>
  <c r="AJ59" i="5"/>
  <c r="AI60" i="5"/>
  <c r="AJ60" i="5"/>
  <c r="AI61" i="5"/>
  <c r="AJ61" i="5"/>
  <c r="AI62" i="5"/>
  <c r="AJ62" i="5"/>
  <c r="AI63" i="5"/>
  <c r="AJ63" i="5"/>
  <c r="AI64" i="5"/>
  <c r="AJ64" i="5"/>
  <c r="AI65" i="5"/>
  <c r="AJ65" i="5"/>
  <c r="AI66" i="5"/>
  <c r="AJ66" i="5"/>
  <c r="AI67" i="5"/>
  <c r="AJ67" i="5"/>
  <c r="AI68" i="5"/>
  <c r="AJ68" i="5"/>
  <c r="AI69" i="5"/>
  <c r="AJ69" i="5"/>
  <c r="AI70" i="5"/>
  <c r="AJ70" i="5"/>
  <c r="AI71" i="5"/>
  <c r="AJ71" i="5"/>
  <c r="AI72" i="5"/>
  <c r="AJ72" i="5"/>
  <c r="AI73" i="5"/>
  <c r="AJ73" i="5"/>
  <c r="AI74" i="5"/>
  <c r="AJ74" i="5"/>
  <c r="AI75" i="5"/>
  <c r="AJ75" i="5"/>
  <c r="AI76" i="5"/>
  <c r="AJ76" i="5"/>
  <c r="AI77" i="5"/>
  <c r="AJ77" i="5"/>
  <c r="AI78" i="5"/>
  <c r="AJ78" i="5"/>
  <c r="AI79" i="5"/>
  <c r="AJ79" i="5"/>
  <c r="AI80" i="5"/>
  <c r="AJ80" i="5"/>
  <c r="AI81" i="5"/>
  <c r="AJ81" i="5"/>
  <c r="AI82" i="5"/>
  <c r="AJ82" i="5"/>
  <c r="AI83" i="5"/>
  <c r="AJ83" i="5"/>
  <c r="AI84" i="5"/>
  <c r="AJ84" i="5"/>
  <c r="AI85" i="5"/>
  <c r="AJ85" i="5"/>
  <c r="AI86" i="5"/>
  <c r="AJ86" i="5"/>
  <c r="AI87" i="5"/>
  <c r="AJ87" i="5"/>
  <c r="AI88" i="5"/>
  <c r="AJ88" i="5"/>
  <c r="AI89" i="5"/>
  <c r="AJ89" i="5"/>
  <c r="AI90" i="5"/>
  <c r="AJ90" i="5"/>
  <c r="AI91" i="5"/>
  <c r="AJ91" i="5"/>
  <c r="AI92" i="5"/>
  <c r="AJ92" i="5"/>
  <c r="AI93" i="5"/>
  <c r="AJ93" i="5"/>
  <c r="AI94" i="5"/>
  <c r="AJ94" i="5"/>
  <c r="AI95" i="5"/>
  <c r="AJ95" i="5"/>
  <c r="AI96" i="5"/>
  <c r="AJ96" i="5"/>
  <c r="AI97" i="5"/>
  <c r="AJ97" i="5"/>
  <c r="AI98" i="5"/>
  <c r="AJ98" i="5"/>
  <c r="AI99" i="5"/>
  <c r="AJ99" i="5"/>
  <c r="AI100" i="5"/>
  <c r="AJ100" i="5"/>
  <c r="AI101" i="5"/>
  <c r="AJ101" i="5"/>
  <c r="AI102" i="5"/>
  <c r="AJ102" i="5"/>
  <c r="AI103" i="5"/>
  <c r="AJ103" i="5"/>
  <c r="AI104" i="5"/>
  <c r="AJ104" i="5"/>
  <c r="AI105" i="5"/>
  <c r="AJ105" i="5"/>
  <c r="AI106" i="5"/>
  <c r="AJ106" i="5"/>
  <c r="AI107" i="5"/>
  <c r="AJ107" i="5"/>
  <c r="AI108" i="5"/>
  <c r="AJ108" i="5"/>
  <c r="AI109" i="5"/>
  <c r="AJ109" i="5"/>
  <c r="AI110" i="5"/>
  <c r="AJ110" i="5"/>
  <c r="AI111" i="5"/>
  <c r="AJ111" i="5"/>
  <c r="AI112" i="5"/>
  <c r="AJ112" i="5"/>
  <c r="AI113" i="5"/>
  <c r="AJ113" i="5"/>
  <c r="AI114" i="5"/>
  <c r="AJ114" i="5"/>
  <c r="AI115" i="5"/>
  <c r="AJ115" i="5"/>
  <c r="AI116" i="5"/>
  <c r="AJ116" i="5"/>
  <c r="AI117" i="5"/>
  <c r="AJ117" i="5"/>
  <c r="AI118" i="5"/>
  <c r="AJ118" i="5"/>
  <c r="AI119" i="5"/>
  <c r="AJ119" i="5"/>
  <c r="AI120" i="5"/>
  <c r="AJ120" i="5"/>
  <c r="AI121" i="5"/>
  <c r="AJ121" i="5"/>
  <c r="AI122" i="5"/>
  <c r="AJ122" i="5"/>
  <c r="AI123" i="5"/>
  <c r="AJ123" i="5"/>
  <c r="AI124" i="5"/>
  <c r="AJ124" i="5"/>
  <c r="AI125" i="5"/>
  <c r="AJ125" i="5"/>
  <c r="AI126" i="5"/>
  <c r="AJ126" i="5"/>
  <c r="AI127" i="5"/>
  <c r="AJ127" i="5"/>
  <c r="AI128" i="5"/>
  <c r="AJ128" i="5"/>
  <c r="AI129" i="5"/>
  <c r="AJ129" i="5"/>
  <c r="AI130" i="5"/>
  <c r="AJ130" i="5"/>
  <c r="AI131" i="5"/>
  <c r="AJ131" i="5"/>
  <c r="AI132" i="5"/>
  <c r="AJ132" i="5"/>
  <c r="AI133" i="5"/>
  <c r="AJ133" i="5"/>
  <c r="AI134" i="5"/>
  <c r="AJ134" i="5"/>
  <c r="AI135" i="5"/>
  <c r="AJ135" i="5"/>
  <c r="AI136" i="5"/>
  <c r="AJ136" i="5"/>
  <c r="AI137" i="5"/>
  <c r="AJ137" i="5"/>
  <c r="AI138" i="5"/>
  <c r="AJ138" i="5"/>
  <c r="AI139" i="5"/>
  <c r="AJ139" i="5"/>
  <c r="AI140" i="5"/>
  <c r="AJ140" i="5"/>
  <c r="AI141" i="5"/>
  <c r="AJ141" i="5"/>
  <c r="AI142" i="5"/>
  <c r="AJ142" i="5"/>
  <c r="AI143" i="5"/>
  <c r="AJ143" i="5"/>
  <c r="AI144" i="5"/>
  <c r="AJ144" i="5"/>
  <c r="AI145" i="5"/>
  <c r="AJ145" i="5"/>
  <c r="AI146" i="5"/>
  <c r="AJ146" i="5"/>
  <c r="AI147" i="5"/>
  <c r="AJ147" i="5"/>
  <c r="AI148" i="5"/>
  <c r="AJ148" i="5"/>
  <c r="AI149" i="5"/>
  <c r="AJ149" i="5"/>
  <c r="AI150" i="5"/>
  <c r="AJ150" i="5"/>
  <c r="AI151" i="5"/>
  <c r="AJ151" i="5"/>
  <c r="AI152" i="5"/>
  <c r="AJ152" i="5"/>
  <c r="AI153" i="5"/>
  <c r="AJ153" i="5"/>
  <c r="AI154" i="5"/>
  <c r="AJ154" i="5"/>
  <c r="AI155" i="5"/>
  <c r="AJ155" i="5"/>
  <c r="AI156" i="5"/>
  <c r="AJ156" i="5"/>
  <c r="AI157" i="5"/>
  <c r="AJ157" i="5"/>
  <c r="AI158" i="5"/>
  <c r="AJ158" i="5"/>
  <c r="AI159" i="5"/>
  <c r="AJ159" i="5"/>
  <c r="AI160" i="5"/>
  <c r="AJ160" i="5"/>
  <c r="AI161" i="5"/>
  <c r="AJ161" i="5"/>
  <c r="AI162" i="5"/>
  <c r="AJ162" i="5"/>
  <c r="AI163" i="5"/>
  <c r="AJ163" i="5"/>
  <c r="AI164" i="5"/>
  <c r="AJ164" i="5"/>
  <c r="AI165" i="5"/>
  <c r="AJ165" i="5"/>
  <c r="AI166" i="5"/>
  <c r="AJ166" i="5"/>
  <c r="AI167" i="5"/>
  <c r="AJ167" i="5"/>
  <c r="AI168" i="5"/>
  <c r="AJ168" i="5"/>
  <c r="AI169" i="5"/>
  <c r="AJ169" i="5"/>
  <c r="AI170" i="5"/>
  <c r="AJ170" i="5"/>
  <c r="AI171" i="5"/>
  <c r="AJ171" i="5"/>
  <c r="AI172" i="5"/>
  <c r="AJ172" i="5"/>
  <c r="AI173" i="5"/>
  <c r="AJ173" i="5"/>
  <c r="AI174" i="5"/>
  <c r="AJ174" i="5"/>
  <c r="AI175" i="5"/>
  <c r="AJ175" i="5"/>
  <c r="AI176" i="5"/>
  <c r="AJ176" i="5"/>
  <c r="AI177" i="5"/>
  <c r="AJ177" i="5"/>
  <c r="AI178" i="5"/>
  <c r="AJ178" i="5"/>
  <c r="AI179" i="5"/>
  <c r="AJ179" i="5"/>
  <c r="AI180" i="5"/>
  <c r="AJ180" i="5"/>
  <c r="AI181" i="5"/>
  <c r="AJ181" i="5"/>
  <c r="AI182" i="5"/>
  <c r="AJ182" i="5"/>
  <c r="AI183" i="5"/>
  <c r="AJ183" i="5"/>
  <c r="AI184" i="5"/>
  <c r="AJ184" i="5"/>
  <c r="AI185" i="5"/>
  <c r="AJ185" i="5"/>
  <c r="AI186" i="5"/>
  <c r="AJ186" i="5"/>
  <c r="AI187" i="5"/>
  <c r="AJ187" i="5"/>
  <c r="AI188" i="5"/>
  <c r="AJ188" i="5"/>
  <c r="AI189" i="5"/>
  <c r="AJ189" i="5"/>
  <c r="AI190" i="5"/>
  <c r="AJ190" i="5"/>
  <c r="AI191" i="5"/>
  <c r="AJ191" i="5"/>
  <c r="AI192" i="5"/>
  <c r="AJ192" i="5"/>
  <c r="AI193" i="5"/>
  <c r="AJ193" i="5"/>
  <c r="AI194" i="5"/>
  <c r="AJ194" i="5"/>
  <c r="AI195" i="5"/>
  <c r="AJ195" i="5"/>
  <c r="AI196" i="5"/>
  <c r="AJ196" i="5"/>
  <c r="AI197" i="5"/>
  <c r="AJ197" i="5"/>
  <c r="AI198" i="5"/>
  <c r="AJ198" i="5"/>
  <c r="AI199" i="5"/>
  <c r="AJ199" i="5"/>
  <c r="AI200" i="5"/>
  <c r="AJ200" i="5"/>
  <c r="AI201" i="5"/>
  <c r="AJ201" i="5"/>
  <c r="AI202" i="5"/>
  <c r="AJ202" i="5"/>
  <c r="AI203" i="5"/>
  <c r="AJ203" i="5"/>
  <c r="AI204" i="5"/>
  <c r="AJ204" i="5"/>
  <c r="AI205" i="5"/>
  <c r="AJ205" i="5"/>
  <c r="AI206" i="5"/>
  <c r="AJ206" i="5"/>
  <c r="AI207" i="5"/>
  <c r="AJ207" i="5"/>
  <c r="AI208" i="5"/>
  <c r="AJ208" i="5"/>
  <c r="AI209" i="5"/>
  <c r="AJ209" i="5"/>
  <c r="AI210" i="5"/>
  <c r="AJ210" i="5"/>
  <c r="AI211" i="5"/>
  <c r="AJ211" i="5"/>
  <c r="AI212" i="5"/>
  <c r="AJ212" i="5"/>
  <c r="AI213" i="5"/>
  <c r="AJ213" i="5"/>
  <c r="AI214" i="5"/>
  <c r="AJ214" i="5"/>
  <c r="AI215" i="5"/>
  <c r="AJ215" i="5"/>
  <c r="AI216" i="5"/>
  <c r="AJ216" i="5"/>
  <c r="AI217" i="5"/>
  <c r="AJ217" i="5"/>
  <c r="AI218" i="5"/>
  <c r="AJ218" i="5"/>
  <c r="AI219" i="5"/>
  <c r="AJ219" i="5"/>
  <c r="AI220" i="5"/>
  <c r="AJ220" i="5"/>
  <c r="AI221" i="5"/>
  <c r="AJ221" i="5"/>
  <c r="AI222" i="5"/>
  <c r="AJ222" i="5"/>
  <c r="AI223" i="5"/>
  <c r="AJ223" i="5"/>
  <c r="AI224" i="5"/>
  <c r="AJ224" i="5"/>
  <c r="AI225" i="5"/>
  <c r="AJ225" i="5"/>
  <c r="AI226" i="5"/>
  <c r="AJ226" i="5"/>
  <c r="AI227" i="5"/>
  <c r="AJ227" i="5"/>
  <c r="AI228" i="5"/>
  <c r="AJ228" i="5"/>
  <c r="AI229" i="5"/>
  <c r="AJ229" i="5"/>
  <c r="AI230" i="5"/>
  <c r="AJ230" i="5"/>
  <c r="AI231" i="5"/>
  <c r="AJ231" i="5"/>
  <c r="AI232" i="5"/>
  <c r="AJ232" i="5"/>
  <c r="AI233" i="5"/>
  <c r="AJ233" i="5"/>
  <c r="AI234" i="5"/>
  <c r="AJ234" i="5"/>
  <c r="AI235" i="5"/>
  <c r="AJ235" i="5"/>
  <c r="AI236" i="5"/>
  <c r="AJ236" i="5"/>
  <c r="AI237" i="5"/>
  <c r="AJ237" i="5"/>
  <c r="AI238" i="5"/>
  <c r="AJ238" i="5"/>
  <c r="AI239" i="5"/>
  <c r="AJ239" i="5"/>
  <c r="AI240" i="5"/>
  <c r="AJ240" i="5"/>
  <c r="AI241" i="5"/>
  <c r="AJ241" i="5"/>
  <c r="AI242" i="5"/>
  <c r="AJ242" i="5"/>
  <c r="AI243" i="5"/>
  <c r="AJ243" i="5"/>
  <c r="AI244" i="5"/>
  <c r="AJ244" i="5"/>
  <c r="AI245" i="5"/>
  <c r="AJ245" i="5"/>
  <c r="AI246" i="5"/>
  <c r="AJ246" i="5"/>
  <c r="AI247" i="5"/>
  <c r="AJ247" i="5"/>
  <c r="AI248" i="5"/>
  <c r="AJ248" i="5"/>
  <c r="AI249" i="5"/>
  <c r="AJ249" i="5"/>
  <c r="AI250" i="5"/>
  <c r="AJ250" i="5"/>
  <c r="AI251" i="5"/>
  <c r="AJ251" i="5"/>
  <c r="AI252" i="5"/>
  <c r="AJ252" i="5"/>
  <c r="AI253" i="5"/>
  <c r="AJ253" i="5"/>
  <c r="AI254" i="5"/>
  <c r="AJ254" i="5"/>
  <c r="AI255" i="5"/>
  <c r="AJ255" i="5"/>
  <c r="AI256" i="5"/>
  <c r="AJ256" i="5"/>
  <c r="AI257" i="5"/>
  <c r="AJ257" i="5"/>
  <c r="AI258" i="5"/>
  <c r="AJ258" i="5"/>
  <c r="AI259" i="5"/>
  <c r="AJ259" i="5"/>
  <c r="AI260" i="5"/>
  <c r="AJ260" i="5"/>
  <c r="AI261" i="5"/>
  <c r="AJ261" i="5"/>
  <c r="AI262" i="5"/>
  <c r="AJ262" i="5"/>
  <c r="AI263" i="5"/>
  <c r="AJ263" i="5"/>
  <c r="AI264" i="5"/>
  <c r="AJ264" i="5"/>
  <c r="AI265" i="5"/>
  <c r="AJ265" i="5"/>
  <c r="AI266" i="5"/>
  <c r="AJ266" i="5"/>
  <c r="AI267" i="5"/>
  <c r="AJ267" i="5"/>
  <c r="AI268" i="5"/>
  <c r="AJ268" i="5"/>
  <c r="AI269" i="5"/>
  <c r="AJ269" i="5"/>
  <c r="AI270" i="5"/>
  <c r="AJ270" i="5"/>
  <c r="AI271" i="5"/>
  <c r="AJ271" i="5"/>
  <c r="AI272" i="5"/>
  <c r="AJ272" i="5"/>
  <c r="AI273" i="5"/>
  <c r="AJ273" i="5"/>
  <c r="AI274" i="5"/>
  <c r="AJ274" i="5"/>
  <c r="AI275" i="5"/>
  <c r="AJ275" i="5"/>
  <c r="AI276" i="5"/>
  <c r="AJ276" i="5"/>
  <c r="AI277" i="5"/>
  <c r="AJ277" i="5"/>
  <c r="AI278" i="5"/>
  <c r="AJ278" i="5"/>
  <c r="AI279" i="5"/>
  <c r="AJ279" i="5"/>
  <c r="AI280" i="5"/>
  <c r="AJ280" i="5"/>
  <c r="AI281" i="5"/>
  <c r="AJ281" i="5"/>
  <c r="AI282" i="5"/>
  <c r="AJ282" i="5"/>
  <c r="AI283" i="5"/>
  <c r="AJ283" i="5"/>
  <c r="AI284" i="5"/>
  <c r="AJ284" i="5"/>
  <c r="AI285" i="5"/>
  <c r="AJ285" i="5"/>
  <c r="AI286" i="5"/>
  <c r="AJ286" i="5"/>
  <c r="AI287" i="5"/>
  <c r="AJ287" i="5"/>
  <c r="AI288" i="5"/>
  <c r="AJ288" i="5"/>
  <c r="AI289" i="5"/>
  <c r="AJ289" i="5"/>
  <c r="AI290" i="5"/>
  <c r="AJ290" i="5"/>
  <c r="AI291" i="5"/>
  <c r="AJ291" i="5"/>
  <c r="AI292" i="5"/>
  <c r="AJ292" i="5"/>
  <c r="AI293" i="5"/>
  <c r="AJ293" i="5"/>
  <c r="AI294" i="5"/>
  <c r="AJ294" i="5"/>
  <c r="AI295" i="5"/>
  <c r="AJ295" i="5"/>
  <c r="AI296" i="5"/>
  <c r="AJ296" i="5"/>
  <c r="AI297" i="5"/>
  <c r="AJ297" i="5"/>
  <c r="AI298" i="5"/>
  <c r="AJ298" i="5"/>
  <c r="AI299" i="5"/>
  <c r="AJ299" i="5"/>
  <c r="AI300" i="5"/>
  <c r="AJ300" i="5"/>
  <c r="AI301" i="5"/>
  <c r="AJ301" i="5"/>
  <c r="AI302" i="5"/>
  <c r="AJ302" i="5"/>
  <c r="AI303" i="5"/>
  <c r="AJ303" i="5"/>
  <c r="AI304" i="5"/>
  <c r="AJ304" i="5"/>
  <c r="AI305" i="5"/>
  <c r="AJ305" i="5"/>
  <c r="AI306" i="5"/>
  <c r="AJ306" i="5"/>
  <c r="AI307" i="5"/>
  <c r="AJ307" i="5"/>
  <c r="AI308" i="5"/>
  <c r="AJ308" i="5"/>
  <c r="AI309" i="5"/>
  <c r="AJ309" i="5"/>
  <c r="AI310" i="5"/>
  <c r="AJ310" i="5"/>
  <c r="AI311" i="5"/>
  <c r="AJ311" i="5"/>
  <c r="AI312" i="5"/>
  <c r="AJ312" i="5"/>
  <c r="AI313" i="5"/>
  <c r="AJ313" i="5"/>
  <c r="AI314" i="5"/>
  <c r="AJ314" i="5"/>
  <c r="AI315" i="5"/>
  <c r="AJ315" i="5"/>
  <c r="AI316" i="5"/>
  <c r="AJ316" i="5"/>
  <c r="AI317" i="5"/>
  <c r="AJ317" i="5"/>
  <c r="AI318" i="5"/>
  <c r="AJ318" i="5"/>
  <c r="AI319" i="5"/>
  <c r="AJ319" i="5"/>
  <c r="AI320" i="5"/>
  <c r="AJ320" i="5"/>
  <c r="AI321" i="5"/>
  <c r="AJ321" i="5"/>
  <c r="AI322" i="5"/>
  <c r="AJ322" i="5"/>
  <c r="AI323" i="5"/>
  <c r="AJ323" i="5"/>
  <c r="AI324" i="5"/>
  <c r="AJ324" i="5"/>
  <c r="AI325" i="5"/>
  <c r="AJ325" i="5"/>
  <c r="AI326" i="5"/>
  <c r="AJ326" i="5"/>
  <c r="AI327" i="5"/>
  <c r="AJ327" i="5"/>
  <c r="AI328" i="5"/>
  <c r="AJ328" i="5"/>
  <c r="AI329" i="5"/>
  <c r="AJ329" i="5"/>
  <c r="AI330" i="5"/>
  <c r="AJ330" i="5"/>
  <c r="AI331" i="5"/>
  <c r="AJ331" i="5"/>
  <c r="AI332" i="5"/>
  <c r="AJ332" i="5"/>
  <c r="AI333" i="5"/>
  <c r="AJ333" i="5"/>
  <c r="AI334" i="5"/>
  <c r="AJ334" i="5"/>
  <c r="AI335" i="5"/>
  <c r="AJ335" i="5"/>
  <c r="AI336" i="5"/>
  <c r="AJ336" i="5"/>
  <c r="AI337" i="5"/>
  <c r="AJ337" i="5"/>
  <c r="AI338" i="5"/>
  <c r="AJ338" i="5"/>
  <c r="AI339" i="5"/>
  <c r="AJ339" i="5"/>
  <c r="AI340" i="5"/>
  <c r="AJ340" i="5"/>
  <c r="AI341" i="5"/>
  <c r="AJ341" i="5"/>
  <c r="AI342" i="5"/>
  <c r="AJ342" i="5"/>
  <c r="AI343" i="5"/>
  <c r="AJ343" i="5"/>
  <c r="AI344" i="5"/>
  <c r="AJ344" i="5"/>
  <c r="AI345" i="5"/>
  <c r="AJ345" i="5"/>
  <c r="AI346" i="5"/>
  <c r="AJ346" i="5"/>
  <c r="AI347" i="5"/>
  <c r="AJ347" i="5"/>
  <c r="AI348" i="5"/>
  <c r="AJ348" i="5"/>
  <c r="AI349" i="5"/>
  <c r="AJ349" i="5"/>
  <c r="AI350" i="5"/>
  <c r="AJ350" i="5"/>
  <c r="AI351" i="5"/>
  <c r="AJ351" i="5"/>
  <c r="AI352" i="5"/>
  <c r="AJ352" i="5"/>
  <c r="AI353" i="5"/>
  <c r="AJ353" i="5"/>
  <c r="AI354" i="5"/>
  <c r="AJ354" i="5"/>
  <c r="AI355" i="5"/>
  <c r="AJ355" i="5"/>
  <c r="AI356" i="5"/>
  <c r="AJ356" i="5"/>
  <c r="AI357" i="5"/>
  <c r="AJ357" i="5"/>
  <c r="AI358" i="5"/>
  <c r="AJ358" i="5"/>
  <c r="AI359" i="5"/>
  <c r="AJ359" i="5"/>
  <c r="AI360" i="5"/>
  <c r="AJ360" i="5"/>
  <c r="AI361" i="5"/>
  <c r="AJ361" i="5"/>
  <c r="AI362" i="5"/>
  <c r="AJ362" i="5"/>
  <c r="AI363" i="5"/>
  <c r="AJ363" i="5"/>
  <c r="AI364" i="5"/>
  <c r="AJ364" i="5"/>
  <c r="AI365" i="5"/>
  <c r="AJ365" i="5"/>
  <c r="AI366" i="5"/>
  <c r="AJ366" i="5"/>
  <c r="AI367" i="5"/>
  <c r="AJ367" i="5"/>
  <c r="AI368" i="5"/>
  <c r="AJ368" i="5"/>
  <c r="AI369" i="5"/>
  <c r="AJ369" i="5"/>
  <c r="AI370" i="5"/>
  <c r="AJ370" i="5"/>
  <c r="AI371" i="5"/>
  <c r="AJ371" i="5"/>
  <c r="AI372" i="5"/>
  <c r="AJ372" i="5"/>
  <c r="AI373" i="5"/>
  <c r="AJ373" i="5"/>
  <c r="AI374" i="5"/>
  <c r="AJ374" i="5"/>
  <c r="AI375" i="5"/>
  <c r="AJ375" i="5"/>
  <c r="AI376" i="5"/>
  <c r="AJ376" i="5"/>
  <c r="AI377" i="5"/>
  <c r="AJ377" i="5"/>
  <c r="AI378" i="5"/>
  <c r="AJ378" i="5"/>
  <c r="AI379" i="5"/>
  <c r="AJ379" i="5"/>
  <c r="AI380" i="5"/>
  <c r="AJ380" i="5"/>
  <c r="AI381" i="5"/>
  <c r="AJ381" i="5"/>
  <c r="AI382" i="5"/>
  <c r="AJ382" i="5"/>
  <c r="AI383" i="5"/>
  <c r="AJ383" i="5"/>
  <c r="AI384" i="5"/>
  <c r="AJ384" i="5"/>
  <c r="AI385" i="5"/>
  <c r="AJ385" i="5"/>
  <c r="AI386" i="5"/>
  <c r="AJ386" i="5"/>
  <c r="AI387" i="5"/>
  <c r="AJ387" i="5"/>
  <c r="AI388" i="5"/>
  <c r="AJ388" i="5"/>
  <c r="AI389" i="5"/>
  <c r="AJ389" i="5"/>
  <c r="AI390" i="5"/>
  <c r="AJ390" i="5"/>
  <c r="AI391" i="5"/>
  <c r="AJ391" i="5"/>
  <c r="AI392" i="5"/>
  <c r="AJ392" i="5"/>
  <c r="AI393" i="5"/>
  <c r="AJ393" i="5"/>
  <c r="AI394" i="5"/>
  <c r="AJ394" i="5"/>
  <c r="AI395" i="5"/>
  <c r="AJ395" i="5"/>
  <c r="AI396" i="5"/>
  <c r="AJ396" i="5"/>
  <c r="AI397" i="5"/>
  <c r="AJ397" i="5"/>
  <c r="AI398" i="5"/>
  <c r="AJ398" i="5"/>
  <c r="AI399" i="5"/>
  <c r="AJ399" i="5"/>
  <c r="AI400" i="5"/>
  <c r="AJ400" i="5"/>
  <c r="AI401" i="5"/>
  <c r="AJ401" i="5"/>
  <c r="AI402" i="5"/>
  <c r="AJ402" i="5"/>
  <c r="AI403" i="5"/>
  <c r="AJ403" i="5"/>
  <c r="AI404" i="5"/>
  <c r="AJ404" i="5"/>
  <c r="AI405" i="5"/>
  <c r="AJ405" i="5"/>
  <c r="AI406" i="5"/>
  <c r="AJ406" i="5"/>
  <c r="AI407" i="5"/>
  <c r="AJ407" i="5"/>
  <c r="AI408" i="5"/>
  <c r="AJ408" i="5"/>
  <c r="AI409" i="5"/>
  <c r="AJ409" i="5"/>
  <c r="AI410" i="5"/>
  <c r="AJ410" i="5"/>
  <c r="AI411" i="5"/>
  <c r="AJ411" i="5"/>
  <c r="AI412" i="5"/>
  <c r="AJ412" i="5"/>
  <c r="AI413" i="5"/>
  <c r="AJ413" i="5"/>
  <c r="AI414" i="5"/>
  <c r="AJ414" i="5"/>
  <c r="AI415" i="5"/>
  <c r="AJ415" i="5"/>
  <c r="AI416" i="5"/>
  <c r="AJ416" i="5"/>
  <c r="AI417" i="5"/>
  <c r="AJ417" i="5"/>
  <c r="AI418" i="5"/>
  <c r="AJ418" i="5"/>
  <c r="AI419" i="5"/>
  <c r="AJ419" i="5"/>
  <c r="AI420" i="5"/>
  <c r="AJ420" i="5"/>
  <c r="AI421" i="5"/>
  <c r="AJ421" i="5"/>
  <c r="AI422" i="5"/>
  <c r="AJ422" i="5"/>
  <c r="AI423" i="5"/>
  <c r="AJ423" i="5"/>
  <c r="AI424" i="5"/>
  <c r="AJ424" i="5"/>
  <c r="AI425" i="5"/>
  <c r="AJ425" i="5"/>
  <c r="AI426" i="5"/>
  <c r="AJ426" i="5"/>
  <c r="AI427" i="5"/>
  <c r="AJ427" i="5"/>
  <c r="AI428" i="5"/>
  <c r="AJ428" i="5"/>
  <c r="AI429" i="5"/>
  <c r="AJ429" i="5"/>
  <c r="AI430" i="5"/>
  <c r="AJ430" i="5"/>
  <c r="AI431" i="5"/>
  <c r="AJ431" i="5"/>
  <c r="AI432" i="5"/>
  <c r="AJ432" i="5"/>
  <c r="AI433" i="5"/>
  <c r="AJ433" i="5"/>
  <c r="AI434" i="5"/>
  <c r="AJ434" i="5"/>
  <c r="AI435" i="5"/>
  <c r="AJ435" i="5"/>
  <c r="AI436" i="5"/>
  <c r="AJ436" i="5"/>
  <c r="AI437" i="5"/>
  <c r="AJ437" i="5"/>
  <c r="AI438" i="5"/>
  <c r="AJ438" i="5"/>
  <c r="AI439" i="5"/>
  <c r="AJ439" i="5"/>
  <c r="AI440" i="5"/>
  <c r="AJ440" i="5"/>
  <c r="AI441" i="5"/>
  <c r="AJ441" i="5"/>
  <c r="AI442" i="5"/>
  <c r="AJ442" i="5"/>
  <c r="AI443" i="5"/>
  <c r="AJ443" i="5"/>
  <c r="AI444" i="5"/>
  <c r="AJ444" i="5"/>
  <c r="AI445" i="5"/>
  <c r="AJ445" i="5"/>
  <c r="AI446" i="5"/>
  <c r="AJ446" i="5"/>
  <c r="AI447" i="5"/>
  <c r="AJ447" i="5"/>
  <c r="AI448" i="5"/>
  <c r="AJ448" i="5"/>
  <c r="AI449" i="5"/>
  <c r="AJ449" i="5"/>
  <c r="AI450" i="5"/>
  <c r="AJ450" i="5"/>
  <c r="AI451" i="5"/>
  <c r="AJ451" i="5"/>
  <c r="AI452" i="5"/>
  <c r="AJ452" i="5"/>
  <c r="AI453" i="5"/>
  <c r="AJ453" i="5"/>
  <c r="AI454" i="5"/>
  <c r="AJ454" i="5"/>
  <c r="AI455" i="5"/>
  <c r="AJ455" i="5"/>
  <c r="AI456" i="5"/>
  <c r="AJ456" i="5"/>
  <c r="AI457" i="5"/>
  <c r="AJ457" i="5"/>
  <c r="AI458" i="5"/>
  <c r="AJ458" i="5"/>
  <c r="AI459" i="5"/>
  <c r="AJ459" i="5"/>
  <c r="AI460" i="5"/>
  <c r="AJ460" i="5"/>
  <c r="AI461" i="5"/>
  <c r="AJ461" i="5"/>
  <c r="AI462" i="5"/>
  <c r="AJ462" i="5"/>
  <c r="AI463" i="5"/>
  <c r="AJ463" i="5"/>
  <c r="AI464" i="5"/>
  <c r="AJ464" i="5"/>
  <c r="AI465" i="5"/>
  <c r="AJ465" i="5"/>
  <c r="AI466" i="5"/>
  <c r="AJ466" i="5"/>
  <c r="AI467" i="5"/>
  <c r="AJ467" i="5"/>
  <c r="AI468" i="5"/>
  <c r="AJ468" i="5"/>
  <c r="AI469" i="5"/>
  <c r="AJ469" i="5"/>
  <c r="AI470" i="5"/>
  <c r="AJ470" i="5"/>
  <c r="AI471" i="5"/>
  <c r="AJ471" i="5"/>
  <c r="AI472" i="5"/>
  <c r="AJ472" i="5"/>
  <c r="AI473" i="5"/>
  <c r="AJ473" i="5"/>
  <c r="AI474" i="5"/>
  <c r="AJ474" i="5"/>
  <c r="AI475" i="5"/>
  <c r="AJ475" i="5"/>
  <c r="AI476" i="5"/>
  <c r="AJ476" i="5"/>
  <c r="AI477" i="5"/>
  <c r="AJ477" i="5"/>
  <c r="AI478" i="5"/>
  <c r="AJ478" i="5"/>
  <c r="AI479" i="5"/>
  <c r="AJ479" i="5"/>
  <c r="AI480" i="5"/>
  <c r="AJ480" i="5"/>
  <c r="AI481" i="5"/>
  <c r="AJ481" i="5"/>
  <c r="AI482" i="5"/>
  <c r="AJ482" i="5"/>
  <c r="AI483" i="5"/>
  <c r="AJ483" i="5"/>
  <c r="AI484" i="5"/>
  <c r="AJ484" i="5"/>
  <c r="AI485" i="5"/>
  <c r="AJ485" i="5"/>
  <c r="AI486" i="5"/>
  <c r="AJ486" i="5"/>
  <c r="AI487" i="5"/>
  <c r="AJ487" i="5"/>
  <c r="AI488" i="5"/>
  <c r="AJ488" i="5"/>
  <c r="AI489" i="5"/>
  <c r="AJ489" i="5"/>
  <c r="AI490" i="5"/>
  <c r="AJ490" i="5"/>
  <c r="AI491" i="5"/>
  <c r="AJ491" i="5"/>
  <c r="AI492" i="5"/>
  <c r="AJ492" i="5"/>
  <c r="AI493" i="5"/>
  <c r="AJ493" i="5"/>
  <c r="AI494" i="5"/>
  <c r="AJ494" i="5"/>
  <c r="AI495" i="5"/>
  <c r="AJ495" i="5"/>
  <c r="AI496" i="5"/>
  <c r="AJ496" i="5"/>
  <c r="AI497" i="5"/>
  <c r="AJ497" i="5"/>
  <c r="AI498" i="5"/>
  <c r="AJ498" i="5"/>
  <c r="AI499" i="5"/>
  <c r="AJ499" i="5"/>
  <c r="AI500" i="5"/>
  <c r="AJ500" i="5"/>
  <c r="AI501" i="5"/>
  <c r="AJ501" i="5"/>
  <c r="AI502" i="5"/>
  <c r="AJ502" i="5"/>
  <c r="AI503" i="5"/>
  <c r="AJ503" i="5"/>
  <c r="AI504" i="5"/>
  <c r="AJ504" i="5"/>
  <c r="AI505" i="5"/>
  <c r="AJ505" i="5"/>
  <c r="AI506" i="5"/>
  <c r="AJ506" i="5"/>
  <c r="AI507" i="5"/>
  <c r="AJ507" i="5"/>
  <c r="AI508" i="5"/>
  <c r="AJ508" i="5"/>
  <c r="AI509" i="5"/>
  <c r="AJ509" i="5"/>
  <c r="AI510" i="5"/>
  <c r="AJ510" i="5"/>
  <c r="AI511" i="5"/>
  <c r="AJ511" i="5"/>
  <c r="AI512" i="5"/>
  <c r="AJ512" i="5"/>
  <c r="AI513" i="5"/>
  <c r="AJ513" i="5"/>
  <c r="AI514" i="5"/>
  <c r="AJ514" i="5"/>
  <c r="AI515" i="5"/>
  <c r="AJ515" i="5"/>
  <c r="AI516" i="5"/>
  <c r="AJ516" i="5"/>
  <c r="AI517" i="5"/>
  <c r="AJ517" i="5"/>
  <c r="AI518" i="5"/>
  <c r="AJ518" i="5"/>
  <c r="AI520" i="5"/>
  <c r="AJ520" i="5"/>
  <c r="AI521" i="5"/>
  <c r="AJ521" i="5"/>
  <c r="AI522" i="5"/>
  <c r="AJ522" i="5"/>
  <c r="AI524" i="5"/>
  <c r="AJ524" i="5"/>
  <c r="AI525" i="5"/>
  <c r="AJ525" i="5"/>
  <c r="AI526" i="5"/>
  <c r="AJ526" i="5"/>
  <c r="AI528" i="5"/>
  <c r="AJ528" i="5"/>
  <c r="AI529" i="5"/>
  <c r="AJ529" i="5"/>
  <c r="AI530" i="5"/>
  <c r="AJ530" i="5"/>
  <c r="AI532" i="5"/>
  <c r="AJ532" i="5"/>
  <c r="AI533" i="5"/>
  <c r="AJ533" i="5"/>
  <c r="AI534" i="5"/>
  <c r="AJ534" i="5"/>
  <c r="AI536" i="5"/>
  <c r="AJ536" i="5"/>
  <c r="AI537" i="5"/>
  <c r="AJ537" i="5"/>
  <c r="AI538" i="5"/>
  <c r="AJ538" i="5"/>
  <c r="AI540" i="5"/>
  <c r="AJ540" i="5"/>
  <c r="AI541" i="5"/>
  <c r="AJ541" i="5"/>
  <c r="AI542" i="5"/>
  <c r="AJ542" i="5"/>
  <c r="AI544" i="5"/>
  <c r="AJ544" i="5"/>
  <c r="AI545" i="5"/>
  <c r="AJ545" i="5"/>
  <c r="AI546" i="5"/>
  <c r="AJ546" i="5"/>
  <c r="AI548" i="5"/>
  <c r="AJ548" i="5"/>
  <c r="AI549" i="5"/>
  <c r="AJ549" i="5"/>
  <c r="AI550" i="5"/>
  <c r="AJ550" i="5"/>
  <c r="AI552" i="5"/>
  <c r="AJ552" i="5"/>
  <c r="AI553" i="5"/>
  <c r="AJ553" i="5"/>
  <c r="AI554" i="5"/>
  <c r="AJ554" i="5"/>
  <c r="AI556" i="5"/>
  <c r="AJ556" i="5"/>
  <c r="AI557" i="5"/>
  <c r="AJ557" i="5"/>
  <c r="AI558" i="5"/>
  <c r="AJ558" i="5"/>
  <c r="AI560" i="5"/>
  <c r="AJ560" i="5"/>
  <c r="AI561" i="5"/>
  <c r="AJ561" i="5"/>
  <c r="AI562" i="5"/>
  <c r="AJ562" i="5"/>
  <c r="AI564" i="5"/>
  <c r="AJ564" i="5"/>
  <c r="AI565" i="5"/>
  <c r="AJ565" i="5"/>
  <c r="AI566" i="5"/>
  <c r="AJ566" i="5"/>
  <c r="AI568" i="5"/>
  <c r="AJ568" i="5"/>
  <c r="AI569" i="5"/>
  <c r="AJ569" i="5"/>
  <c r="AI570" i="5"/>
  <c r="AJ570" i="5"/>
  <c r="AI572" i="5"/>
  <c r="AJ572" i="5"/>
  <c r="AI573" i="5"/>
  <c r="AJ573" i="5"/>
  <c r="AI574" i="5"/>
  <c r="AJ574" i="5"/>
  <c r="AI576" i="5"/>
  <c r="AJ576" i="5"/>
  <c r="AI577" i="5"/>
  <c r="AJ577" i="5"/>
  <c r="AI578" i="5"/>
  <c r="AJ578" i="5"/>
  <c r="AI580" i="5"/>
  <c r="AJ580" i="5"/>
  <c r="AI581" i="5"/>
  <c r="AJ581" i="5"/>
  <c r="AI582" i="5"/>
  <c r="AJ582" i="5"/>
  <c r="AI584" i="5"/>
  <c r="AJ584" i="5"/>
  <c r="AI585" i="5"/>
  <c r="AJ585" i="5"/>
  <c r="AI586" i="5"/>
  <c r="AJ586" i="5"/>
  <c r="AI10" i="5"/>
  <c r="AJ10" i="5"/>
  <c r="AJ586" i="10"/>
  <c r="AK586" i="10"/>
  <c r="AJ585" i="10"/>
  <c r="AK585" i="10"/>
  <c r="AJ584" i="10"/>
  <c r="AK584" i="10"/>
  <c r="AJ583" i="10"/>
  <c r="AK583" i="10"/>
  <c r="AJ582" i="10"/>
  <c r="AK582" i="10"/>
  <c r="AJ581" i="10"/>
  <c r="AK581" i="10"/>
  <c r="AJ580" i="10"/>
  <c r="AK580" i="10"/>
  <c r="AJ579" i="10"/>
  <c r="AK579" i="10"/>
  <c r="AJ578" i="10"/>
  <c r="AK578" i="10"/>
  <c r="AJ577" i="10"/>
  <c r="AK577" i="10"/>
  <c r="AJ576" i="10"/>
  <c r="AK576" i="10"/>
  <c r="AJ575" i="10"/>
  <c r="AK575" i="10"/>
  <c r="AJ574" i="10"/>
  <c r="AK574" i="10"/>
  <c r="AJ573" i="10"/>
  <c r="AK573" i="10"/>
  <c r="AJ572" i="10"/>
  <c r="AK572" i="10"/>
  <c r="AJ571" i="10"/>
  <c r="AK571" i="10"/>
  <c r="AJ570" i="10"/>
  <c r="AK570" i="10"/>
  <c r="AJ569" i="10"/>
  <c r="AK569" i="10"/>
  <c r="AJ568" i="10"/>
  <c r="AK568" i="10"/>
  <c r="AJ567" i="10"/>
  <c r="AK567" i="10"/>
  <c r="AJ566" i="10"/>
  <c r="AK566" i="10"/>
  <c r="AJ565" i="10"/>
  <c r="AK565" i="10"/>
  <c r="AJ564" i="10"/>
  <c r="AK564" i="10"/>
  <c r="AJ563" i="10"/>
  <c r="AK563" i="10"/>
  <c r="AJ562" i="10"/>
  <c r="AK562" i="10"/>
  <c r="AJ561" i="10"/>
  <c r="AK561" i="10"/>
  <c r="AJ560" i="10"/>
  <c r="AK560" i="10"/>
  <c r="AJ559" i="10"/>
  <c r="AK559" i="10"/>
  <c r="AJ558" i="10"/>
  <c r="AK558" i="10"/>
  <c r="AJ557" i="10"/>
  <c r="AK557" i="10"/>
  <c r="AJ556" i="10"/>
  <c r="AK556" i="10"/>
  <c r="AJ555" i="10"/>
  <c r="AK555" i="10"/>
  <c r="AJ554" i="10"/>
  <c r="AK554" i="10"/>
  <c r="AJ553" i="10"/>
  <c r="AK553" i="10"/>
  <c r="AJ552" i="10"/>
  <c r="AK552" i="10"/>
  <c r="AJ551" i="10"/>
  <c r="AK551" i="10"/>
  <c r="AJ550" i="10"/>
  <c r="AK550" i="10"/>
  <c r="AJ549" i="10"/>
  <c r="AK549" i="10"/>
  <c r="AJ548" i="10"/>
  <c r="AK548" i="10"/>
  <c r="AJ547" i="10"/>
  <c r="AK547" i="10"/>
  <c r="AJ546" i="10"/>
  <c r="AK546" i="10"/>
  <c r="AJ545" i="10"/>
  <c r="AK545" i="10"/>
  <c r="AJ544" i="10"/>
  <c r="AK544" i="10"/>
  <c r="AJ543" i="10"/>
  <c r="AK543" i="10"/>
  <c r="AJ542" i="10"/>
  <c r="AK542" i="10"/>
  <c r="AJ541" i="10"/>
  <c r="AK541" i="10"/>
  <c r="AJ540" i="10"/>
  <c r="AK540" i="10"/>
  <c r="AJ539" i="10"/>
  <c r="AK539" i="10"/>
  <c r="AJ538" i="10"/>
  <c r="AK538" i="10"/>
  <c r="AJ537" i="10"/>
  <c r="AK537" i="10"/>
  <c r="AJ536" i="10"/>
  <c r="AK536" i="10"/>
  <c r="AJ535" i="10"/>
  <c r="AK535" i="10"/>
  <c r="AJ534" i="10"/>
  <c r="AK534" i="10"/>
  <c r="AJ533" i="10"/>
  <c r="AK533" i="10"/>
  <c r="AJ532" i="10"/>
  <c r="AK532" i="10"/>
  <c r="AJ531" i="10"/>
  <c r="AK531" i="10"/>
  <c r="AJ530" i="10"/>
  <c r="AK530" i="10"/>
  <c r="AJ529" i="10"/>
  <c r="AK529" i="10"/>
  <c r="AJ528" i="10"/>
  <c r="AK528" i="10"/>
  <c r="AJ527" i="10"/>
  <c r="AK527" i="10"/>
  <c r="AJ526" i="10"/>
  <c r="AK526" i="10"/>
  <c r="AJ525" i="10"/>
  <c r="AK525" i="10"/>
  <c r="AJ524" i="10"/>
  <c r="AK524" i="10"/>
  <c r="AJ523" i="10"/>
  <c r="AK523" i="10"/>
  <c r="AJ522" i="10"/>
  <c r="AK522" i="10"/>
  <c r="AJ521" i="10"/>
  <c r="AK521" i="10"/>
  <c r="AJ520" i="10"/>
  <c r="AK520" i="10"/>
  <c r="AJ519" i="10"/>
  <c r="AK519" i="10"/>
  <c r="AJ518" i="10"/>
  <c r="AK518" i="10"/>
  <c r="AJ517" i="10"/>
  <c r="AK517" i="10"/>
  <c r="AJ516" i="10"/>
  <c r="AK516" i="10"/>
  <c r="AJ515" i="10"/>
  <c r="AK515" i="10"/>
  <c r="AJ514" i="10"/>
  <c r="AK514" i="10"/>
  <c r="AJ513" i="10"/>
  <c r="AK513" i="10"/>
  <c r="AJ512" i="10"/>
  <c r="AK512" i="10"/>
  <c r="AJ511" i="10"/>
  <c r="AK511" i="10"/>
  <c r="AJ510" i="10"/>
  <c r="AK510" i="10"/>
  <c r="AJ509" i="10"/>
  <c r="AK509" i="10"/>
  <c r="AJ508" i="10"/>
  <c r="AK508" i="10"/>
  <c r="AJ507" i="10"/>
  <c r="AK507" i="10"/>
  <c r="AJ506" i="10"/>
  <c r="AK506" i="10"/>
  <c r="AJ505" i="10"/>
  <c r="AK505" i="10"/>
  <c r="AJ504" i="10"/>
  <c r="AK504" i="10"/>
  <c r="AJ503" i="10"/>
  <c r="AK503" i="10"/>
  <c r="AJ502" i="10"/>
  <c r="AK502" i="10"/>
  <c r="AJ501" i="10"/>
  <c r="AK501" i="10"/>
  <c r="AJ500" i="10"/>
  <c r="AK500" i="10"/>
  <c r="AJ499" i="10"/>
  <c r="AK499" i="10"/>
  <c r="AJ498" i="10"/>
  <c r="AK498" i="10"/>
  <c r="AJ497" i="10"/>
  <c r="AK497" i="10"/>
  <c r="AJ496" i="10"/>
  <c r="AK496" i="10"/>
  <c r="AJ495" i="10"/>
  <c r="AK495" i="10"/>
  <c r="AJ494" i="10"/>
  <c r="AK494" i="10"/>
  <c r="AJ493" i="10"/>
  <c r="AK493" i="10"/>
  <c r="AJ492" i="10"/>
  <c r="AK492" i="10"/>
  <c r="AJ491" i="10"/>
  <c r="AK491" i="10"/>
  <c r="AJ490" i="10"/>
  <c r="AK490" i="10"/>
  <c r="AJ489" i="10"/>
  <c r="AK489" i="10"/>
  <c r="AJ488" i="10"/>
  <c r="AK488" i="10"/>
  <c r="AJ487" i="10"/>
  <c r="AK487" i="10"/>
  <c r="AJ486" i="10"/>
  <c r="AK486" i="10"/>
  <c r="AJ485" i="10"/>
  <c r="AK485" i="10"/>
  <c r="AJ484" i="10"/>
  <c r="AK484" i="10"/>
  <c r="AJ483" i="10"/>
  <c r="AK483" i="10"/>
  <c r="AJ482" i="10"/>
  <c r="AK482" i="10"/>
  <c r="AJ481" i="10"/>
  <c r="AK481" i="10"/>
  <c r="AJ480" i="10"/>
  <c r="AK480" i="10"/>
  <c r="AJ479" i="10"/>
  <c r="AK479" i="10"/>
  <c r="AJ478" i="10"/>
  <c r="AK478" i="10"/>
  <c r="AJ477" i="10"/>
  <c r="AK477" i="10"/>
  <c r="AJ476" i="10"/>
  <c r="AK476" i="10"/>
  <c r="AJ475" i="10"/>
  <c r="AK475" i="10"/>
  <c r="AJ474" i="10"/>
  <c r="AK474" i="10"/>
  <c r="AJ473" i="10"/>
  <c r="AK473" i="10"/>
  <c r="AJ472" i="10"/>
  <c r="AK472" i="10"/>
  <c r="AJ471" i="10"/>
  <c r="AK471" i="10"/>
  <c r="AJ470" i="10"/>
  <c r="AK470" i="10"/>
  <c r="AJ469" i="10"/>
  <c r="AK469" i="10"/>
  <c r="AJ468" i="10"/>
  <c r="AK468" i="10"/>
  <c r="AJ467" i="10"/>
  <c r="AK467" i="10"/>
  <c r="AJ466" i="10"/>
  <c r="AK466" i="10"/>
  <c r="AJ465" i="10"/>
  <c r="AK465" i="10"/>
  <c r="AJ464" i="10"/>
  <c r="AK464" i="10"/>
  <c r="AJ463" i="10"/>
  <c r="AK463" i="10"/>
  <c r="AJ462" i="10"/>
  <c r="AK462" i="10"/>
  <c r="AJ461" i="10"/>
  <c r="AK461" i="10"/>
  <c r="AJ460" i="10"/>
  <c r="AK460" i="10"/>
  <c r="AJ459" i="10"/>
  <c r="AK459" i="10"/>
  <c r="AJ458" i="10"/>
  <c r="AK458" i="10"/>
  <c r="AJ457" i="10"/>
  <c r="AK457" i="10"/>
  <c r="AJ456" i="10"/>
  <c r="AK456" i="10"/>
  <c r="AJ455" i="10"/>
  <c r="AK455" i="10"/>
  <c r="AJ454" i="10"/>
  <c r="AK454" i="10"/>
  <c r="AJ453" i="10"/>
  <c r="AK453" i="10"/>
  <c r="AJ452" i="10"/>
  <c r="AK452" i="10"/>
  <c r="AJ451" i="10"/>
  <c r="AK451" i="10"/>
  <c r="AJ450" i="10"/>
  <c r="AK450" i="10"/>
  <c r="AJ449" i="10"/>
  <c r="AK449" i="10"/>
  <c r="AJ448" i="10"/>
  <c r="AK448" i="10"/>
  <c r="AJ447" i="10"/>
  <c r="AK447" i="10"/>
  <c r="AJ446" i="10"/>
  <c r="AK446" i="10"/>
  <c r="AJ445" i="10"/>
  <c r="AK445" i="10"/>
  <c r="AJ444" i="10"/>
  <c r="AK444" i="10"/>
  <c r="AJ443" i="10"/>
  <c r="AK443" i="10"/>
  <c r="AJ442" i="10"/>
  <c r="AK442" i="10"/>
  <c r="AJ441" i="10"/>
  <c r="AK441" i="10"/>
  <c r="AJ440" i="10"/>
  <c r="AK440" i="10"/>
  <c r="AJ439" i="10"/>
  <c r="AK439" i="10"/>
  <c r="AJ438" i="10"/>
  <c r="AK438" i="10"/>
  <c r="AJ437" i="10"/>
  <c r="AK437" i="10"/>
  <c r="AJ436" i="10"/>
  <c r="AK436" i="10"/>
  <c r="AJ435" i="10"/>
  <c r="AK435" i="10"/>
  <c r="AJ434" i="10"/>
  <c r="AK434" i="10"/>
  <c r="AJ433" i="10"/>
  <c r="AK433" i="10"/>
  <c r="AJ432" i="10"/>
  <c r="AK432" i="10"/>
  <c r="AJ431" i="10"/>
  <c r="AK431" i="10"/>
  <c r="AJ430" i="10"/>
  <c r="AK430" i="10"/>
  <c r="AJ429" i="10"/>
  <c r="AK429" i="10"/>
  <c r="AJ428" i="10"/>
  <c r="AK428" i="10"/>
  <c r="AJ427" i="10"/>
  <c r="AK427" i="10"/>
  <c r="AJ426" i="10"/>
  <c r="AK426" i="10"/>
  <c r="AJ425" i="10"/>
  <c r="AK425" i="10"/>
  <c r="AJ424" i="10"/>
  <c r="AK424" i="10"/>
  <c r="AJ423" i="10"/>
  <c r="AK423" i="10"/>
  <c r="AJ422" i="10"/>
  <c r="AK422" i="10"/>
  <c r="AJ421" i="10"/>
  <c r="AK421" i="10"/>
  <c r="AJ420" i="10"/>
  <c r="AK420" i="10"/>
  <c r="AJ419" i="10"/>
  <c r="AK419" i="10"/>
  <c r="AJ418" i="10"/>
  <c r="AK418" i="10"/>
  <c r="AJ417" i="10"/>
  <c r="AK417" i="10"/>
  <c r="AJ416" i="10"/>
  <c r="AK416" i="10"/>
  <c r="AJ415" i="10"/>
  <c r="AK415" i="10"/>
  <c r="AJ414" i="10"/>
  <c r="AK414" i="10"/>
  <c r="AJ413" i="10"/>
  <c r="AK413" i="10"/>
  <c r="AJ412" i="10"/>
  <c r="AK412" i="10"/>
  <c r="AJ411" i="10"/>
  <c r="AK411" i="10"/>
  <c r="AJ410" i="10"/>
  <c r="AK410" i="10"/>
  <c r="AJ409" i="10"/>
  <c r="AK409" i="10"/>
  <c r="AJ408" i="10"/>
  <c r="AK408" i="10"/>
  <c r="AJ407" i="10"/>
  <c r="AK407" i="10"/>
  <c r="AJ406" i="10"/>
  <c r="AK406" i="10"/>
  <c r="AJ405" i="10"/>
  <c r="AK405" i="10"/>
  <c r="AJ404" i="10"/>
  <c r="AK404" i="10"/>
  <c r="AJ403" i="10"/>
  <c r="AK403" i="10"/>
  <c r="AJ402" i="10"/>
  <c r="AK402" i="10"/>
  <c r="AJ401" i="10"/>
  <c r="AK401" i="10"/>
  <c r="AJ400" i="10"/>
  <c r="AK400" i="10"/>
  <c r="AJ399" i="10"/>
  <c r="AK399" i="10"/>
  <c r="AJ398" i="10"/>
  <c r="AK398" i="10"/>
  <c r="AJ397" i="10"/>
  <c r="AK397" i="10"/>
  <c r="AJ396" i="10"/>
  <c r="AK396" i="10"/>
  <c r="AJ395" i="10"/>
  <c r="AK395" i="10"/>
  <c r="AJ394" i="10"/>
  <c r="AK394" i="10"/>
  <c r="AJ393" i="10"/>
  <c r="AK393" i="10"/>
  <c r="AJ392" i="10"/>
  <c r="AK392" i="10"/>
  <c r="AJ391" i="10"/>
  <c r="AK391" i="10"/>
  <c r="AJ390" i="10"/>
  <c r="AK390" i="10"/>
  <c r="AJ389" i="10"/>
  <c r="AK389" i="10"/>
  <c r="AJ388" i="10"/>
  <c r="AK388" i="10"/>
  <c r="AJ387" i="10"/>
  <c r="AK387" i="10"/>
  <c r="AJ386" i="10"/>
  <c r="AK386" i="10"/>
  <c r="AJ385" i="10"/>
  <c r="AK385" i="10"/>
  <c r="AJ384" i="10"/>
  <c r="AK384" i="10"/>
  <c r="AJ383" i="10"/>
  <c r="AK383" i="10"/>
  <c r="AJ382" i="10"/>
  <c r="AK382" i="10"/>
  <c r="AJ381" i="10"/>
  <c r="AK381" i="10"/>
  <c r="AJ380" i="10"/>
  <c r="AK380" i="10"/>
  <c r="AJ379" i="10"/>
  <c r="AK379" i="10"/>
  <c r="AJ378" i="10"/>
  <c r="AK378" i="10"/>
  <c r="AJ377" i="10"/>
  <c r="AK377" i="10"/>
  <c r="AJ376" i="10"/>
  <c r="AK376" i="10"/>
  <c r="AJ375" i="10"/>
  <c r="AK375" i="10"/>
  <c r="AJ374" i="10"/>
  <c r="AK374" i="10"/>
  <c r="AJ373" i="10"/>
  <c r="AK373" i="10"/>
  <c r="AJ372" i="10"/>
  <c r="AK372" i="10"/>
  <c r="AJ371" i="10"/>
  <c r="AK371" i="10"/>
  <c r="AJ370" i="10"/>
  <c r="AK370" i="10"/>
  <c r="AJ369" i="10"/>
  <c r="AK369" i="10"/>
  <c r="AJ368" i="10"/>
  <c r="AK368" i="10"/>
  <c r="AJ367" i="10"/>
  <c r="AK367" i="10"/>
  <c r="AJ366" i="10"/>
  <c r="AK366" i="10"/>
  <c r="AJ365" i="10"/>
  <c r="AK365" i="10"/>
  <c r="AJ364" i="10"/>
  <c r="AK364" i="10"/>
  <c r="AJ363" i="10"/>
  <c r="AK363" i="10"/>
  <c r="AJ362" i="10"/>
  <c r="AK362" i="10"/>
  <c r="AJ361" i="10"/>
  <c r="AK361" i="10"/>
  <c r="AJ360" i="10"/>
  <c r="AK360" i="10"/>
  <c r="AJ359" i="10"/>
  <c r="AK359" i="10"/>
  <c r="AJ358" i="10"/>
  <c r="AK358" i="10"/>
  <c r="AJ357" i="10"/>
  <c r="AK357" i="10"/>
  <c r="AJ356" i="10"/>
  <c r="AK356" i="10"/>
  <c r="AJ355" i="10"/>
  <c r="AK355" i="10"/>
  <c r="AJ354" i="10"/>
  <c r="AK354" i="10"/>
  <c r="AJ353" i="10"/>
  <c r="AK353" i="10"/>
  <c r="AJ352" i="10"/>
  <c r="AK352" i="10"/>
  <c r="AJ351" i="10"/>
  <c r="AK351" i="10"/>
  <c r="AJ350" i="10"/>
  <c r="AK350" i="10"/>
  <c r="AJ349" i="10"/>
  <c r="AK349" i="10"/>
  <c r="AJ348" i="10"/>
  <c r="AK348" i="10"/>
  <c r="AJ347" i="10"/>
  <c r="AK347" i="10"/>
  <c r="AJ346" i="10"/>
  <c r="AK346" i="10"/>
  <c r="AJ345" i="10"/>
  <c r="AK345" i="10"/>
  <c r="AJ344" i="10"/>
  <c r="AK344" i="10"/>
  <c r="AJ343" i="10"/>
  <c r="AK343" i="10"/>
  <c r="AJ342" i="10"/>
  <c r="AK342" i="10"/>
  <c r="AJ341" i="10"/>
  <c r="AK341" i="10"/>
  <c r="AJ340" i="10"/>
  <c r="AK340" i="10"/>
  <c r="AJ339" i="10"/>
  <c r="AK339" i="10"/>
  <c r="AJ338" i="10"/>
  <c r="AK338" i="10"/>
  <c r="AJ337" i="10"/>
  <c r="AK337" i="10"/>
  <c r="AJ336" i="10"/>
  <c r="AK336" i="10"/>
  <c r="AJ335" i="10"/>
  <c r="AK335" i="10"/>
  <c r="AJ334" i="10"/>
  <c r="AK334" i="10"/>
  <c r="AJ333" i="10"/>
  <c r="AK333" i="10"/>
  <c r="AJ332" i="10"/>
  <c r="AK332" i="10"/>
  <c r="AJ331" i="10"/>
  <c r="AK331" i="10"/>
  <c r="AJ330" i="10"/>
  <c r="AK330" i="10"/>
  <c r="AJ329" i="10"/>
  <c r="AK329" i="10"/>
  <c r="AJ328" i="10"/>
  <c r="AK328" i="10"/>
  <c r="AJ327" i="10"/>
  <c r="AK327" i="10"/>
  <c r="AJ326" i="10"/>
  <c r="AK326" i="10"/>
  <c r="AJ325" i="10"/>
  <c r="AK325" i="10"/>
  <c r="AJ324" i="10"/>
  <c r="AK324" i="10"/>
  <c r="AJ323" i="10"/>
  <c r="AK323" i="10"/>
  <c r="AJ322" i="10"/>
  <c r="AK322" i="10"/>
  <c r="AJ321" i="10"/>
  <c r="AK321" i="10"/>
  <c r="AJ320" i="10"/>
  <c r="AK320" i="10"/>
  <c r="AJ319" i="10"/>
  <c r="AK319" i="10"/>
  <c r="AJ318" i="10"/>
  <c r="AK318" i="10"/>
  <c r="AJ317" i="10"/>
  <c r="AK317" i="10"/>
  <c r="AJ316" i="10"/>
  <c r="AK316" i="10"/>
  <c r="AJ315" i="10"/>
  <c r="AK315" i="10"/>
  <c r="AJ314" i="10"/>
  <c r="AK314" i="10"/>
  <c r="AJ313" i="10"/>
  <c r="AK313" i="10"/>
  <c r="AJ312" i="10"/>
  <c r="AK312" i="10"/>
  <c r="AJ311" i="10"/>
  <c r="AK311" i="10"/>
  <c r="AJ310" i="10"/>
  <c r="AK310" i="10"/>
  <c r="AJ309" i="10"/>
  <c r="AK309" i="10"/>
  <c r="AJ308" i="10"/>
  <c r="AK308" i="10"/>
  <c r="AJ307" i="10"/>
  <c r="AK307" i="10"/>
  <c r="AJ306" i="10"/>
  <c r="AK306" i="10"/>
  <c r="AJ305" i="10"/>
  <c r="AK305" i="10"/>
  <c r="AJ304" i="10"/>
  <c r="AK304" i="10"/>
  <c r="AJ303" i="10"/>
  <c r="AK303" i="10"/>
  <c r="AJ302" i="10"/>
  <c r="AK302" i="10"/>
  <c r="AJ301" i="10"/>
  <c r="AK301" i="10"/>
  <c r="AJ300" i="10"/>
  <c r="AK300" i="10"/>
  <c r="AJ299" i="10"/>
  <c r="AK299" i="10"/>
  <c r="AJ298" i="10"/>
  <c r="AK298" i="10"/>
  <c r="AJ297" i="10"/>
  <c r="AK297" i="10"/>
  <c r="AJ296" i="10"/>
  <c r="AK296" i="10"/>
  <c r="AJ295" i="10"/>
  <c r="AK295" i="10"/>
  <c r="AJ294" i="10"/>
  <c r="AK294" i="10"/>
  <c r="AJ293" i="10"/>
  <c r="AK293" i="10"/>
  <c r="AJ292" i="10"/>
  <c r="AK292" i="10"/>
  <c r="AJ291" i="10"/>
  <c r="AK291" i="10"/>
  <c r="AJ290" i="10"/>
  <c r="AK290" i="10"/>
  <c r="AJ289" i="10"/>
  <c r="AK289" i="10"/>
  <c r="AJ288" i="10"/>
  <c r="AK288" i="10"/>
  <c r="AJ287" i="10"/>
  <c r="AK287" i="10"/>
  <c r="AJ286" i="10"/>
  <c r="AK286" i="10"/>
  <c r="AJ285" i="10"/>
  <c r="AK285" i="10"/>
  <c r="AJ284" i="10"/>
  <c r="AK284" i="10"/>
  <c r="AJ283" i="10"/>
  <c r="AK283" i="10"/>
  <c r="AJ282" i="10"/>
  <c r="AK282" i="10"/>
  <c r="AJ281" i="10"/>
  <c r="AK281" i="10"/>
  <c r="AJ280" i="10"/>
  <c r="AK280" i="10"/>
  <c r="AJ279" i="10"/>
  <c r="AK279" i="10"/>
  <c r="AJ278" i="10"/>
  <c r="AK278" i="10"/>
  <c r="AJ277" i="10"/>
  <c r="AK277" i="10"/>
  <c r="AJ276" i="10"/>
  <c r="AK276" i="10"/>
  <c r="AJ275" i="10"/>
  <c r="AK275" i="10"/>
  <c r="AJ274" i="10"/>
  <c r="AK274" i="10"/>
  <c r="AJ273" i="10"/>
  <c r="AK273" i="10"/>
  <c r="AJ272" i="10"/>
  <c r="AK272" i="10"/>
  <c r="AJ271" i="10"/>
  <c r="AK271" i="10"/>
  <c r="AJ270" i="10"/>
  <c r="AK270" i="10"/>
  <c r="AJ269" i="10"/>
  <c r="AK269" i="10"/>
  <c r="AJ268" i="10"/>
  <c r="AK268" i="10"/>
  <c r="AJ267" i="10"/>
  <c r="AK267" i="10"/>
  <c r="AJ266" i="10"/>
  <c r="AK266" i="10"/>
  <c r="AJ265" i="10"/>
  <c r="AK265" i="10"/>
  <c r="AJ264" i="10"/>
  <c r="AK264" i="10"/>
  <c r="AJ263" i="10"/>
  <c r="AK263" i="10"/>
  <c r="AJ262" i="10"/>
  <c r="AK262" i="10"/>
  <c r="AJ261" i="10"/>
  <c r="AK261" i="10"/>
  <c r="AJ260" i="10"/>
  <c r="AK260" i="10"/>
  <c r="AJ259" i="10"/>
  <c r="AK259" i="10"/>
  <c r="AJ258" i="10"/>
  <c r="AK258" i="10"/>
  <c r="AJ257" i="10"/>
  <c r="AK257" i="10"/>
  <c r="AJ256" i="10"/>
  <c r="AK256" i="10"/>
  <c r="AJ255" i="10"/>
  <c r="AK255" i="10"/>
  <c r="AJ254" i="10"/>
  <c r="AK254" i="10"/>
  <c r="AJ253" i="10"/>
  <c r="AK253" i="10"/>
  <c r="AJ252" i="10"/>
  <c r="AK252" i="10"/>
  <c r="AJ251" i="10"/>
  <c r="AK251" i="10"/>
  <c r="AJ250" i="10"/>
  <c r="AK250" i="10"/>
  <c r="AJ249" i="10"/>
  <c r="AK249" i="10"/>
  <c r="AJ248" i="10"/>
  <c r="AK248" i="10"/>
  <c r="AJ247" i="10"/>
  <c r="AK247" i="10"/>
  <c r="AJ246" i="10"/>
  <c r="AK246" i="10"/>
  <c r="AJ245" i="10"/>
  <c r="AK245" i="10"/>
  <c r="AJ244" i="10"/>
  <c r="AK244" i="10"/>
  <c r="AJ243" i="10"/>
  <c r="AK243" i="10"/>
  <c r="AJ242" i="10"/>
  <c r="AK242" i="10"/>
  <c r="AJ241" i="10"/>
  <c r="AK241" i="10"/>
  <c r="AJ240" i="10"/>
  <c r="AK240" i="10"/>
  <c r="AJ239" i="10"/>
  <c r="AK239" i="10"/>
  <c r="AJ238" i="10"/>
  <c r="AK238" i="10"/>
  <c r="AJ237" i="10"/>
  <c r="AK237" i="10"/>
  <c r="AJ236" i="10"/>
  <c r="AK236" i="10"/>
  <c r="AJ235" i="10"/>
  <c r="AK235" i="10"/>
  <c r="AJ234" i="10"/>
  <c r="AK234" i="10"/>
  <c r="AJ233" i="10"/>
  <c r="AK233" i="10"/>
  <c r="AJ232" i="10"/>
  <c r="AK232" i="10"/>
  <c r="AJ231" i="10"/>
  <c r="AK231" i="10"/>
  <c r="AJ230" i="10"/>
  <c r="AK230" i="10"/>
  <c r="AJ229" i="10"/>
  <c r="AK229" i="10"/>
  <c r="AJ228" i="10"/>
  <c r="AK228" i="10"/>
  <c r="AJ227" i="10"/>
  <c r="AK227" i="10"/>
  <c r="AJ226" i="10"/>
  <c r="AK226" i="10"/>
  <c r="AJ225" i="10"/>
  <c r="AK225" i="10"/>
  <c r="AJ224" i="10"/>
  <c r="AK224" i="10"/>
  <c r="AJ223" i="10"/>
  <c r="AK223" i="10"/>
  <c r="AJ222" i="10"/>
  <c r="AK222" i="10"/>
  <c r="AJ221" i="10"/>
  <c r="AK221" i="10"/>
  <c r="AJ220" i="10"/>
  <c r="AK220" i="10"/>
  <c r="AJ219" i="10"/>
  <c r="AK219" i="10"/>
  <c r="AJ218" i="10"/>
  <c r="AK218" i="10"/>
  <c r="AJ217" i="10"/>
  <c r="AK217" i="10"/>
  <c r="AJ216" i="10"/>
  <c r="AK216" i="10"/>
  <c r="AJ215" i="10"/>
  <c r="AK215" i="10"/>
  <c r="AJ214" i="10"/>
  <c r="AK214" i="10"/>
  <c r="AJ213" i="10"/>
  <c r="AK213" i="10"/>
  <c r="AJ212" i="10"/>
  <c r="AK212" i="10"/>
  <c r="AJ211" i="10"/>
  <c r="AK211" i="10"/>
  <c r="AJ210" i="10"/>
  <c r="AK210" i="10"/>
  <c r="AJ209" i="10"/>
  <c r="AK209" i="10"/>
  <c r="AJ208" i="10"/>
  <c r="AK208" i="10"/>
  <c r="AJ207" i="10"/>
  <c r="AK207" i="10"/>
  <c r="AJ206" i="10"/>
  <c r="AK206" i="10"/>
  <c r="AJ205" i="10"/>
  <c r="AK205" i="10"/>
  <c r="AJ204" i="10"/>
  <c r="AK204" i="10"/>
  <c r="AJ203" i="10"/>
  <c r="AK203" i="10"/>
  <c r="AJ202" i="10"/>
  <c r="AK202" i="10"/>
  <c r="AJ201" i="10"/>
  <c r="AK201" i="10"/>
  <c r="AJ200" i="10"/>
  <c r="AK200" i="10"/>
  <c r="AJ199" i="10"/>
  <c r="AK199" i="10"/>
  <c r="AJ198" i="10"/>
  <c r="AK198" i="10"/>
  <c r="AJ197" i="10"/>
  <c r="AK197" i="10"/>
  <c r="AJ196" i="10"/>
  <c r="AK196" i="10"/>
  <c r="AJ195" i="10"/>
  <c r="AK195" i="10"/>
  <c r="AJ194" i="10"/>
  <c r="AK194" i="10"/>
  <c r="AJ193" i="10"/>
  <c r="AK193" i="10"/>
  <c r="AJ192" i="10"/>
  <c r="AK192" i="10"/>
  <c r="AJ191" i="10"/>
  <c r="AK191" i="10"/>
  <c r="AJ190" i="10"/>
  <c r="AK190" i="10"/>
  <c r="AJ189" i="10"/>
  <c r="AK189" i="10"/>
  <c r="AJ188" i="10"/>
  <c r="AK188" i="10"/>
  <c r="AJ187" i="10"/>
  <c r="AK187" i="10"/>
  <c r="AJ186" i="10"/>
  <c r="AK186" i="10"/>
  <c r="AJ185" i="10"/>
  <c r="AK185" i="10"/>
  <c r="AJ184" i="10"/>
  <c r="AK184" i="10"/>
  <c r="AJ183" i="10"/>
  <c r="AK183" i="10"/>
  <c r="AJ182" i="10"/>
  <c r="AK182" i="10"/>
  <c r="AJ181" i="10"/>
  <c r="AK181" i="10"/>
  <c r="AJ180" i="10"/>
  <c r="AK180" i="10"/>
  <c r="AJ179" i="10"/>
  <c r="AK179" i="10"/>
  <c r="AJ178" i="10"/>
  <c r="AK178" i="10"/>
  <c r="AJ177" i="10"/>
  <c r="AK177" i="10"/>
  <c r="AJ176" i="10"/>
  <c r="AK176" i="10"/>
  <c r="AJ175" i="10"/>
  <c r="AK175" i="10"/>
  <c r="AJ174" i="10"/>
  <c r="AK174" i="10"/>
  <c r="AJ173" i="10"/>
  <c r="AK173" i="10"/>
  <c r="AJ172" i="10"/>
  <c r="AK172" i="10"/>
  <c r="AJ171" i="10"/>
  <c r="AK171" i="10"/>
  <c r="AJ170" i="10"/>
  <c r="AK170" i="10"/>
  <c r="AJ169" i="10"/>
  <c r="AK169" i="10"/>
  <c r="AJ168" i="10"/>
  <c r="AK168" i="10"/>
  <c r="AJ167" i="10"/>
  <c r="AK167" i="10"/>
  <c r="AJ166" i="10"/>
  <c r="AK166" i="10"/>
  <c r="AJ165" i="10"/>
  <c r="AK165" i="10"/>
  <c r="AJ164" i="10"/>
  <c r="AK164" i="10"/>
  <c r="AJ163" i="10"/>
  <c r="AK163" i="10"/>
  <c r="AJ162" i="10"/>
  <c r="AK162" i="10"/>
  <c r="AJ161" i="10"/>
  <c r="AK161" i="10"/>
  <c r="AJ160" i="10"/>
  <c r="AK160" i="10"/>
  <c r="AJ159" i="10"/>
  <c r="AK159" i="10"/>
  <c r="AJ158" i="10"/>
  <c r="AK158" i="10"/>
  <c r="AJ157" i="10"/>
  <c r="AK157" i="10"/>
  <c r="AJ156" i="10"/>
  <c r="AK156" i="10"/>
  <c r="AJ155" i="10"/>
  <c r="AK155" i="10"/>
  <c r="AJ154" i="10"/>
  <c r="AK154" i="10"/>
  <c r="AJ153" i="10"/>
  <c r="AK153" i="10"/>
  <c r="AJ152" i="10"/>
  <c r="AK152" i="10"/>
  <c r="AJ151" i="10"/>
  <c r="AK151" i="10"/>
  <c r="AJ150" i="10"/>
  <c r="AK150" i="10"/>
  <c r="AJ149" i="10"/>
  <c r="AK149" i="10"/>
  <c r="AJ148" i="10"/>
  <c r="AK148" i="10"/>
  <c r="AJ147" i="10"/>
  <c r="AK147" i="10"/>
  <c r="AJ146" i="10"/>
  <c r="AK146" i="10"/>
  <c r="AJ145" i="10"/>
  <c r="AK145" i="10"/>
  <c r="AJ144" i="10"/>
  <c r="AK144" i="10"/>
  <c r="AJ143" i="10"/>
  <c r="AK143" i="10"/>
  <c r="AJ142" i="10"/>
  <c r="AK142" i="10"/>
  <c r="AJ141" i="10"/>
  <c r="AK141" i="10"/>
  <c r="AJ140" i="10"/>
  <c r="AK140" i="10"/>
  <c r="AJ139" i="10"/>
  <c r="AK139" i="10"/>
  <c r="AJ138" i="10"/>
  <c r="AK138" i="10"/>
  <c r="AJ137" i="10"/>
  <c r="AK137" i="10"/>
  <c r="AJ136" i="10"/>
  <c r="AK136" i="10"/>
  <c r="AJ135" i="10"/>
  <c r="AK135" i="10"/>
  <c r="AJ134" i="10"/>
  <c r="AK134" i="10"/>
  <c r="AJ133" i="10"/>
  <c r="AK133" i="10"/>
  <c r="AJ132" i="10"/>
  <c r="AK132" i="10"/>
  <c r="AJ131" i="10"/>
  <c r="AK131" i="10"/>
  <c r="AJ130" i="10"/>
  <c r="AK130" i="10"/>
  <c r="AJ129" i="10"/>
  <c r="AK129" i="10"/>
  <c r="AJ128" i="10"/>
  <c r="AK128" i="10"/>
  <c r="AJ127" i="10"/>
  <c r="AK127" i="10"/>
  <c r="AJ126" i="10"/>
  <c r="AK126" i="10"/>
  <c r="AJ125" i="10"/>
  <c r="AK125" i="10"/>
  <c r="AJ124" i="10"/>
  <c r="AK124" i="10"/>
  <c r="AJ123" i="10"/>
  <c r="AK123" i="10"/>
  <c r="AJ122" i="10"/>
  <c r="AK122" i="10"/>
  <c r="AJ121" i="10"/>
  <c r="AK121" i="10"/>
  <c r="AJ120" i="10"/>
  <c r="AK120" i="10"/>
  <c r="AJ119" i="10"/>
  <c r="AK119" i="10"/>
  <c r="AJ118" i="10"/>
  <c r="AK118" i="10"/>
  <c r="AJ117" i="10"/>
  <c r="AK117" i="10"/>
  <c r="AJ116" i="10"/>
  <c r="AK116" i="10"/>
  <c r="AJ115" i="10"/>
  <c r="AK115" i="10"/>
  <c r="AJ114" i="10"/>
  <c r="AK114" i="10"/>
  <c r="AJ113" i="10"/>
  <c r="AK113" i="10"/>
  <c r="AJ112" i="10"/>
  <c r="AK112" i="10"/>
  <c r="AJ111" i="10"/>
  <c r="AK111" i="10"/>
  <c r="AJ110" i="10"/>
  <c r="AK110" i="10"/>
  <c r="AJ109" i="10"/>
  <c r="AK109" i="10"/>
  <c r="AJ108" i="10"/>
  <c r="AK108" i="10"/>
  <c r="AJ107" i="10"/>
  <c r="AK107" i="10"/>
  <c r="AJ106" i="10"/>
  <c r="AK106" i="10"/>
  <c r="AJ105" i="10"/>
  <c r="AK105" i="10"/>
  <c r="AJ104" i="10"/>
  <c r="AK104" i="10"/>
  <c r="AJ103" i="10"/>
  <c r="AK103" i="10"/>
  <c r="AJ102" i="10"/>
  <c r="AK102" i="10"/>
  <c r="AJ101" i="10"/>
  <c r="AK101" i="10"/>
  <c r="AJ100" i="10"/>
  <c r="AK100" i="10"/>
  <c r="AJ99" i="10"/>
  <c r="AK99" i="10"/>
  <c r="AJ98" i="10"/>
  <c r="AK98" i="10"/>
  <c r="AJ97" i="10"/>
  <c r="AK97" i="10"/>
  <c r="AJ96" i="10"/>
  <c r="AK96" i="10"/>
  <c r="AJ95" i="10"/>
  <c r="AK95" i="10"/>
  <c r="AJ94" i="10"/>
  <c r="AK94" i="10"/>
  <c r="AJ93" i="10"/>
  <c r="AK93" i="10"/>
  <c r="AJ92" i="10"/>
  <c r="AK92" i="10"/>
  <c r="AJ91" i="10"/>
  <c r="AK91" i="10"/>
  <c r="AJ90" i="10"/>
  <c r="AK90" i="10"/>
  <c r="AJ89" i="10"/>
  <c r="AK89" i="10"/>
  <c r="AJ88" i="10"/>
  <c r="AK88" i="10"/>
  <c r="AJ87" i="10"/>
  <c r="AK87" i="10"/>
  <c r="AJ86" i="10"/>
  <c r="AK86" i="10"/>
  <c r="AJ85" i="10"/>
  <c r="AK85" i="10"/>
  <c r="AJ84" i="10"/>
  <c r="AK84" i="10"/>
  <c r="AJ83" i="10"/>
  <c r="AK83" i="10"/>
  <c r="AJ82" i="10"/>
  <c r="AK82" i="10"/>
  <c r="AJ81" i="10"/>
  <c r="AK81" i="10"/>
  <c r="AJ80" i="10"/>
  <c r="AK80" i="10"/>
  <c r="AJ79" i="10"/>
  <c r="AK79" i="10"/>
  <c r="AJ78" i="10"/>
  <c r="AK78" i="10"/>
  <c r="AJ77" i="10"/>
  <c r="AK77" i="10"/>
  <c r="AJ76" i="10"/>
  <c r="AK76" i="10"/>
  <c r="AJ75" i="10"/>
  <c r="AK75" i="10"/>
  <c r="AJ74" i="10"/>
  <c r="AK74" i="10"/>
  <c r="AJ73" i="10"/>
  <c r="AK73" i="10"/>
  <c r="AJ72" i="10"/>
  <c r="AK72" i="10"/>
  <c r="AJ71" i="10"/>
  <c r="AK71" i="10"/>
  <c r="AJ70" i="10"/>
  <c r="AK70" i="10"/>
  <c r="AJ69" i="10"/>
  <c r="AK69" i="10"/>
  <c r="AJ68" i="10"/>
  <c r="AK68" i="10"/>
  <c r="AJ67" i="10"/>
  <c r="AK67" i="10"/>
  <c r="AJ66" i="10"/>
  <c r="AK66" i="10"/>
  <c r="AJ65" i="10"/>
  <c r="AK65" i="10"/>
  <c r="AJ64" i="10"/>
  <c r="AK64" i="10"/>
  <c r="AJ63" i="10"/>
  <c r="AK63" i="10"/>
  <c r="AJ62" i="10"/>
  <c r="AK62" i="10"/>
  <c r="AJ61" i="10"/>
  <c r="AK61" i="10"/>
  <c r="AJ60" i="10"/>
  <c r="AK60" i="10"/>
  <c r="AJ59" i="10"/>
  <c r="AK59" i="10"/>
  <c r="AJ58" i="10"/>
  <c r="AK58" i="10"/>
  <c r="AJ57" i="10"/>
  <c r="AK57" i="10"/>
  <c r="AJ56" i="10"/>
  <c r="AK56" i="10"/>
  <c r="AJ55" i="10"/>
  <c r="AK55" i="10"/>
  <c r="AJ54" i="10"/>
  <c r="AK54" i="10"/>
  <c r="AJ53" i="10"/>
  <c r="AK53" i="10"/>
  <c r="AJ52" i="10"/>
  <c r="AK52" i="10"/>
  <c r="AJ51" i="10"/>
  <c r="AK51" i="10"/>
  <c r="AJ50" i="10"/>
  <c r="AK50" i="10"/>
  <c r="AJ49" i="10"/>
  <c r="AK49" i="10"/>
  <c r="AJ48" i="10"/>
  <c r="AK48" i="10"/>
  <c r="AJ47" i="10"/>
  <c r="AK47" i="10"/>
  <c r="AJ46" i="10"/>
  <c r="AK46" i="10"/>
  <c r="AJ45" i="10"/>
  <c r="AK45" i="10"/>
  <c r="AJ44" i="10"/>
  <c r="AK44" i="10"/>
  <c r="AJ43" i="10"/>
  <c r="AK43" i="10"/>
  <c r="AJ42" i="10"/>
  <c r="AK42" i="10"/>
  <c r="AJ41" i="10"/>
  <c r="AK41" i="10"/>
  <c r="AJ40" i="10"/>
  <c r="AK40" i="10"/>
  <c r="AJ39" i="10"/>
  <c r="AK39" i="10"/>
  <c r="AJ38" i="10"/>
  <c r="AK38" i="10"/>
  <c r="AJ37" i="10"/>
  <c r="AK37" i="10"/>
  <c r="AJ36" i="10"/>
  <c r="AK36" i="10"/>
  <c r="AJ35" i="10"/>
  <c r="AK35" i="10"/>
  <c r="AJ34" i="10"/>
  <c r="AK34" i="10"/>
  <c r="AJ33" i="10"/>
  <c r="AK33" i="10"/>
  <c r="AJ32" i="10"/>
  <c r="AK32" i="10"/>
  <c r="AJ31" i="10"/>
  <c r="AK31" i="10"/>
  <c r="AJ30" i="10"/>
  <c r="AK30" i="10"/>
  <c r="AJ29" i="10"/>
  <c r="AK29" i="10"/>
  <c r="AJ28" i="10"/>
  <c r="AK28" i="10"/>
  <c r="AJ27" i="10"/>
  <c r="AK27" i="10"/>
  <c r="AJ26" i="10"/>
  <c r="AK26" i="10"/>
  <c r="AJ25" i="10"/>
  <c r="AK25" i="10"/>
  <c r="AJ24" i="10"/>
  <c r="AK24" i="10"/>
  <c r="AJ23" i="10"/>
  <c r="AK23" i="10"/>
  <c r="AJ22" i="10"/>
  <c r="AK22" i="10"/>
  <c r="AJ21" i="10"/>
  <c r="AK21" i="10"/>
  <c r="AJ20" i="10"/>
  <c r="AK20" i="10"/>
  <c r="AJ19" i="10"/>
  <c r="AK19" i="10"/>
  <c r="AJ18" i="10"/>
  <c r="AK18" i="10"/>
  <c r="AJ17" i="10"/>
  <c r="AK17" i="10"/>
  <c r="AJ16" i="10"/>
  <c r="AK16" i="10"/>
  <c r="AJ15" i="10"/>
  <c r="AK15" i="10"/>
  <c r="AJ14" i="10"/>
  <c r="AK14" i="10"/>
  <c r="AJ13" i="10"/>
  <c r="AK13" i="10"/>
  <c r="AJ12" i="10"/>
  <c r="AK12" i="10"/>
  <c r="AJ11" i="10"/>
  <c r="AK11" i="10"/>
  <c r="AJ10" i="10"/>
  <c r="AK10" i="10"/>
  <c r="AJ586" i="12"/>
  <c r="AK586" i="12"/>
  <c r="AH586" i="12"/>
  <c r="AG586" i="12"/>
  <c r="AJ585" i="12"/>
  <c r="AK585" i="12"/>
  <c r="AH585" i="12"/>
  <c r="AG585" i="12"/>
  <c r="AJ584" i="12"/>
  <c r="AK584" i="12"/>
  <c r="AH584" i="12"/>
  <c r="AG584" i="12"/>
  <c r="AJ583" i="12"/>
  <c r="AK583" i="12"/>
  <c r="AH583" i="12"/>
  <c r="AG583" i="12"/>
  <c r="AJ582" i="12"/>
  <c r="AK582" i="12"/>
  <c r="AH582" i="12"/>
  <c r="AG582" i="12"/>
  <c r="AJ581" i="12"/>
  <c r="AK581" i="12"/>
  <c r="AH581" i="12"/>
  <c r="AG581" i="12"/>
  <c r="AJ580" i="12"/>
  <c r="AK580" i="12"/>
  <c r="AH580" i="12"/>
  <c r="AG580" i="12"/>
  <c r="AJ579" i="12"/>
  <c r="AK579" i="12"/>
  <c r="AH579" i="12"/>
  <c r="AG579" i="12"/>
  <c r="AJ578" i="12"/>
  <c r="AK578" i="12"/>
  <c r="AH578" i="12"/>
  <c r="AG578" i="12"/>
  <c r="AJ577" i="12"/>
  <c r="AK577" i="12"/>
  <c r="AH577" i="12"/>
  <c r="AG577" i="12"/>
  <c r="AJ576" i="12"/>
  <c r="AK576" i="12"/>
  <c r="AH576" i="12"/>
  <c r="AG576" i="12"/>
  <c r="AJ575" i="12"/>
  <c r="AK575" i="12"/>
  <c r="AH575" i="12"/>
  <c r="AG575" i="12"/>
  <c r="AJ574" i="12"/>
  <c r="AK574" i="12"/>
  <c r="AH574" i="12"/>
  <c r="AG574" i="12"/>
  <c r="AJ573" i="12"/>
  <c r="AK573" i="12"/>
  <c r="AH573" i="12"/>
  <c r="AG573" i="12"/>
  <c r="AJ572" i="12"/>
  <c r="AK572" i="12"/>
  <c r="AH572" i="12"/>
  <c r="AG572" i="12"/>
  <c r="AJ571" i="12"/>
  <c r="AK571" i="12"/>
  <c r="AH571" i="12"/>
  <c r="AG571" i="12"/>
  <c r="AJ570" i="12"/>
  <c r="AK570" i="12"/>
  <c r="AH570" i="12"/>
  <c r="AG570" i="12"/>
  <c r="AJ569" i="12"/>
  <c r="AK569" i="12"/>
  <c r="AH569" i="12"/>
  <c r="AG569" i="12"/>
  <c r="AJ568" i="12"/>
  <c r="AK568" i="12"/>
  <c r="AH568" i="12"/>
  <c r="AG568" i="12"/>
  <c r="AJ567" i="12"/>
  <c r="AK567" i="12"/>
  <c r="AH567" i="12"/>
  <c r="AG567" i="12"/>
  <c r="AJ566" i="12"/>
  <c r="AK566" i="12"/>
  <c r="AH566" i="12"/>
  <c r="AG566" i="12"/>
  <c r="AJ565" i="12"/>
  <c r="AK565" i="12"/>
  <c r="AH565" i="12"/>
  <c r="AG565" i="12"/>
  <c r="AJ564" i="12"/>
  <c r="AK564" i="12"/>
  <c r="AH564" i="12"/>
  <c r="AG564" i="12"/>
  <c r="AJ563" i="12"/>
  <c r="AK563" i="12"/>
  <c r="AH563" i="12"/>
  <c r="AG563" i="12"/>
  <c r="AJ562" i="12"/>
  <c r="AK562" i="12"/>
  <c r="AH562" i="12"/>
  <c r="AG562" i="12"/>
  <c r="AJ561" i="12"/>
  <c r="AK561" i="12"/>
  <c r="AH561" i="12"/>
  <c r="AG561" i="12"/>
  <c r="AJ560" i="12"/>
  <c r="AK560" i="12"/>
  <c r="AH560" i="12"/>
  <c r="AG560" i="12"/>
  <c r="AJ559" i="12"/>
  <c r="AK559" i="12"/>
  <c r="AH559" i="12"/>
  <c r="AG559" i="12"/>
  <c r="AJ558" i="12"/>
  <c r="AK558" i="12"/>
  <c r="AH558" i="12"/>
  <c r="AG558" i="12"/>
  <c r="AJ557" i="12"/>
  <c r="AK557" i="12"/>
  <c r="AH557" i="12"/>
  <c r="AG557" i="12"/>
  <c r="AJ556" i="12"/>
  <c r="AK556" i="12"/>
  <c r="AH556" i="12"/>
  <c r="AG556" i="12"/>
  <c r="AJ555" i="12"/>
  <c r="AK555" i="12"/>
  <c r="AH555" i="12"/>
  <c r="AG555" i="12"/>
  <c r="AJ554" i="12"/>
  <c r="AK554" i="12"/>
  <c r="AH554" i="12"/>
  <c r="AG554" i="12"/>
  <c r="AJ553" i="12"/>
  <c r="AK553" i="12"/>
  <c r="AH553" i="12"/>
  <c r="AG553" i="12"/>
  <c r="AJ552" i="12"/>
  <c r="AK552" i="12"/>
  <c r="AH552" i="12"/>
  <c r="AG552" i="12"/>
  <c r="AJ551" i="12"/>
  <c r="AK551" i="12"/>
  <c r="AH551" i="12"/>
  <c r="AG551" i="12"/>
  <c r="AJ550" i="12"/>
  <c r="AK550" i="12"/>
  <c r="AH550" i="12"/>
  <c r="AG550" i="12"/>
  <c r="AJ549" i="12"/>
  <c r="AK549" i="12"/>
  <c r="AH549" i="12"/>
  <c r="AG549" i="12"/>
  <c r="AJ548" i="12"/>
  <c r="AK548" i="12"/>
  <c r="AH548" i="12"/>
  <c r="AG548" i="12"/>
  <c r="AJ547" i="12"/>
  <c r="AK547" i="12"/>
  <c r="AH547" i="12"/>
  <c r="AG547" i="12"/>
  <c r="AJ546" i="12"/>
  <c r="AK546" i="12"/>
  <c r="AH546" i="12"/>
  <c r="AG546" i="12"/>
  <c r="AJ545" i="12"/>
  <c r="AK545" i="12"/>
  <c r="AH545" i="12"/>
  <c r="AG545" i="12"/>
  <c r="AJ544" i="12"/>
  <c r="AK544" i="12"/>
  <c r="AH544" i="12"/>
  <c r="AG544" i="12"/>
  <c r="AJ543" i="12"/>
  <c r="AK543" i="12"/>
  <c r="AH543" i="12"/>
  <c r="AG543" i="12"/>
  <c r="AJ542" i="12"/>
  <c r="AK542" i="12"/>
  <c r="AH542" i="12"/>
  <c r="AG542" i="12"/>
  <c r="AJ541" i="12"/>
  <c r="AK541" i="12"/>
  <c r="AH541" i="12"/>
  <c r="AG541" i="12"/>
  <c r="AJ540" i="12"/>
  <c r="AK540" i="12"/>
  <c r="AH540" i="12"/>
  <c r="AG540" i="12"/>
  <c r="AJ539" i="12"/>
  <c r="AK539" i="12"/>
  <c r="AH539" i="12"/>
  <c r="AG539" i="12"/>
  <c r="AJ538" i="12"/>
  <c r="AK538" i="12"/>
  <c r="AH538" i="12"/>
  <c r="AG538" i="12"/>
  <c r="AJ537" i="12"/>
  <c r="AK537" i="12"/>
  <c r="AH537" i="12"/>
  <c r="AG537" i="12"/>
  <c r="AJ536" i="12"/>
  <c r="AK536" i="12"/>
  <c r="AH536" i="12"/>
  <c r="AG536" i="12"/>
  <c r="AJ535" i="12"/>
  <c r="AK535" i="12"/>
  <c r="AH535" i="12"/>
  <c r="AG535" i="12"/>
  <c r="AJ534" i="12"/>
  <c r="AK534" i="12"/>
  <c r="AH534" i="12"/>
  <c r="AG534" i="12"/>
  <c r="AJ533" i="12"/>
  <c r="AK533" i="12"/>
  <c r="AH533" i="12"/>
  <c r="AG533" i="12"/>
  <c r="AJ532" i="12"/>
  <c r="AK532" i="12"/>
  <c r="AH532" i="12"/>
  <c r="AG532" i="12"/>
  <c r="AJ531" i="12"/>
  <c r="AK531" i="12"/>
  <c r="AH531" i="12"/>
  <c r="AG531" i="12"/>
  <c r="AJ530" i="12"/>
  <c r="AK530" i="12"/>
  <c r="AH530" i="12"/>
  <c r="AG530" i="12"/>
  <c r="AJ529" i="12"/>
  <c r="AK529" i="12"/>
  <c r="AH529" i="12"/>
  <c r="AG529" i="12"/>
  <c r="AJ528" i="12"/>
  <c r="AK528" i="12"/>
  <c r="AH528" i="12"/>
  <c r="AG528" i="12"/>
  <c r="AJ527" i="12"/>
  <c r="AK527" i="12"/>
  <c r="AH527" i="12"/>
  <c r="AG527" i="12"/>
  <c r="AJ526" i="12"/>
  <c r="AK526" i="12"/>
  <c r="AH526" i="12"/>
  <c r="AG526" i="12"/>
  <c r="AJ525" i="12"/>
  <c r="AK525" i="12"/>
  <c r="AH525" i="12"/>
  <c r="AG525" i="12"/>
  <c r="AJ524" i="12"/>
  <c r="AK524" i="12"/>
  <c r="AH524" i="12"/>
  <c r="AG524" i="12"/>
  <c r="AJ523" i="12"/>
  <c r="AK523" i="12"/>
  <c r="AH523" i="12"/>
  <c r="AG523" i="12"/>
  <c r="AJ522" i="12"/>
  <c r="AK522" i="12"/>
  <c r="AH522" i="12"/>
  <c r="AG522" i="12"/>
  <c r="AJ521" i="12"/>
  <c r="AK521" i="12"/>
  <c r="AH521" i="12"/>
  <c r="AG521" i="12"/>
  <c r="AJ520" i="12"/>
  <c r="AK520" i="12"/>
  <c r="AH520" i="12"/>
  <c r="AG520" i="12"/>
  <c r="AJ519" i="12"/>
  <c r="AK519" i="12"/>
  <c r="AH519" i="12"/>
  <c r="AG519" i="12"/>
  <c r="AJ518" i="12"/>
  <c r="AK518" i="12"/>
  <c r="AH518" i="12"/>
  <c r="AG518" i="12"/>
  <c r="AJ517" i="12"/>
  <c r="AK517" i="12"/>
  <c r="AH517" i="12"/>
  <c r="AG517" i="12"/>
  <c r="AJ516" i="12"/>
  <c r="AK516" i="12"/>
  <c r="AH516" i="12"/>
  <c r="AG516" i="12"/>
  <c r="AJ515" i="12"/>
  <c r="AK515" i="12"/>
  <c r="AH515" i="12"/>
  <c r="AG515" i="12"/>
  <c r="AJ514" i="12"/>
  <c r="AK514" i="12"/>
  <c r="AH514" i="12"/>
  <c r="AG514" i="12"/>
  <c r="AJ513" i="12"/>
  <c r="AK513" i="12"/>
  <c r="AH513" i="12"/>
  <c r="AG513" i="12"/>
  <c r="AJ512" i="12"/>
  <c r="AK512" i="12"/>
  <c r="AH512" i="12"/>
  <c r="AG512" i="12"/>
  <c r="AJ511" i="12"/>
  <c r="AK511" i="12"/>
  <c r="AH511" i="12"/>
  <c r="AG511" i="12"/>
  <c r="AJ510" i="12"/>
  <c r="AK510" i="12"/>
  <c r="AH510" i="12"/>
  <c r="AG510" i="12"/>
  <c r="AJ509" i="12"/>
  <c r="AK509" i="12"/>
  <c r="AH509" i="12"/>
  <c r="AG509" i="12"/>
  <c r="AJ508" i="12"/>
  <c r="AK508" i="12"/>
  <c r="AH508" i="12"/>
  <c r="AG508" i="12"/>
  <c r="AJ507" i="12"/>
  <c r="AK507" i="12"/>
  <c r="AH507" i="12"/>
  <c r="AG507" i="12"/>
  <c r="AJ506" i="12"/>
  <c r="AK506" i="12"/>
  <c r="AH506" i="12"/>
  <c r="AG506" i="12"/>
  <c r="AJ505" i="12"/>
  <c r="AK505" i="12"/>
  <c r="AH505" i="12"/>
  <c r="AG505" i="12"/>
  <c r="AJ504" i="12"/>
  <c r="AK504" i="12"/>
  <c r="AH504" i="12"/>
  <c r="AG504" i="12"/>
  <c r="AJ503" i="12"/>
  <c r="AK503" i="12"/>
  <c r="AH503" i="12"/>
  <c r="AG503" i="12"/>
  <c r="AJ502" i="12"/>
  <c r="AK502" i="12"/>
  <c r="AH502" i="12"/>
  <c r="AG502" i="12"/>
  <c r="AJ501" i="12"/>
  <c r="AK501" i="12"/>
  <c r="AH501" i="12"/>
  <c r="AG501" i="12"/>
  <c r="AJ500" i="12"/>
  <c r="AK500" i="12"/>
  <c r="AH500" i="12"/>
  <c r="AG500" i="12"/>
  <c r="AJ499" i="12"/>
  <c r="AK499" i="12"/>
  <c r="AH499" i="12"/>
  <c r="AG499" i="12"/>
  <c r="AJ498" i="12"/>
  <c r="AK498" i="12"/>
  <c r="AH498" i="12"/>
  <c r="AG498" i="12"/>
  <c r="AJ497" i="12"/>
  <c r="AK497" i="12"/>
  <c r="AH497" i="12"/>
  <c r="AG497" i="12"/>
  <c r="AJ496" i="12"/>
  <c r="AK496" i="12"/>
  <c r="AH496" i="12"/>
  <c r="AG496" i="12"/>
  <c r="AJ495" i="12"/>
  <c r="AK495" i="12"/>
  <c r="AH495" i="12"/>
  <c r="AG495" i="12"/>
  <c r="AJ494" i="12"/>
  <c r="AK494" i="12"/>
  <c r="AH494" i="12"/>
  <c r="AG494" i="12"/>
  <c r="AJ493" i="12"/>
  <c r="AK493" i="12"/>
  <c r="AH493" i="12"/>
  <c r="AG493" i="12"/>
  <c r="AJ492" i="12"/>
  <c r="AK492" i="12"/>
  <c r="AH492" i="12"/>
  <c r="AG492" i="12"/>
  <c r="AJ491" i="12"/>
  <c r="AK491" i="12"/>
  <c r="AH491" i="12"/>
  <c r="AG491" i="12"/>
  <c r="AJ490" i="12"/>
  <c r="AK490" i="12"/>
  <c r="AH490" i="12"/>
  <c r="AG490" i="12"/>
  <c r="AJ489" i="12"/>
  <c r="AK489" i="12"/>
  <c r="AH489" i="12"/>
  <c r="AG489" i="12"/>
  <c r="AJ488" i="12"/>
  <c r="AK488" i="12"/>
  <c r="AH488" i="12"/>
  <c r="AG488" i="12"/>
  <c r="AJ487" i="12"/>
  <c r="AK487" i="12"/>
  <c r="AH487" i="12"/>
  <c r="AG487" i="12"/>
  <c r="AJ486" i="12"/>
  <c r="AK486" i="12"/>
  <c r="AH486" i="12"/>
  <c r="AG486" i="12"/>
  <c r="AJ485" i="12"/>
  <c r="AK485" i="12"/>
  <c r="AH485" i="12"/>
  <c r="AG485" i="12"/>
  <c r="AJ484" i="12"/>
  <c r="AK484" i="12"/>
  <c r="AH484" i="12"/>
  <c r="AG484" i="12"/>
  <c r="AJ483" i="12"/>
  <c r="AK483" i="12"/>
  <c r="AH483" i="12"/>
  <c r="AG483" i="12"/>
  <c r="AJ482" i="12"/>
  <c r="AK482" i="12"/>
  <c r="AH482" i="12"/>
  <c r="AG482" i="12"/>
  <c r="AJ481" i="12"/>
  <c r="AK481" i="12"/>
  <c r="AH481" i="12"/>
  <c r="AG481" i="12"/>
  <c r="AJ480" i="12"/>
  <c r="AK480" i="12"/>
  <c r="AH480" i="12"/>
  <c r="AG480" i="12"/>
  <c r="AJ479" i="12"/>
  <c r="AK479" i="12"/>
  <c r="AH479" i="12"/>
  <c r="AG479" i="12"/>
  <c r="AJ478" i="12"/>
  <c r="AK478" i="12"/>
  <c r="AH478" i="12"/>
  <c r="AG478" i="12"/>
  <c r="AJ477" i="12"/>
  <c r="AK477" i="12"/>
  <c r="AH477" i="12"/>
  <c r="AG477" i="12"/>
  <c r="AJ476" i="12"/>
  <c r="AK476" i="12"/>
  <c r="AH476" i="12"/>
  <c r="AG476" i="12"/>
  <c r="AJ475" i="12"/>
  <c r="AK475" i="12"/>
  <c r="AH475" i="12"/>
  <c r="AG475" i="12"/>
  <c r="AJ474" i="12"/>
  <c r="AK474" i="12"/>
  <c r="AH474" i="12"/>
  <c r="AG474" i="12"/>
  <c r="AJ473" i="12"/>
  <c r="AK473" i="12"/>
  <c r="AH473" i="12"/>
  <c r="AG473" i="12"/>
  <c r="AJ472" i="12"/>
  <c r="AK472" i="12"/>
  <c r="AH472" i="12"/>
  <c r="AG472" i="12"/>
  <c r="AJ471" i="12"/>
  <c r="AK471" i="12"/>
  <c r="AH471" i="12"/>
  <c r="AG471" i="12"/>
  <c r="AJ470" i="12"/>
  <c r="AK470" i="12"/>
  <c r="AH470" i="12"/>
  <c r="AG470" i="12"/>
  <c r="AJ469" i="12"/>
  <c r="AK469" i="12"/>
  <c r="AH469" i="12"/>
  <c r="AG469" i="12"/>
  <c r="AJ468" i="12"/>
  <c r="AK468" i="12"/>
  <c r="AH468" i="12"/>
  <c r="AG468" i="12"/>
  <c r="AJ467" i="12"/>
  <c r="AK467" i="12"/>
  <c r="AH467" i="12"/>
  <c r="AG467" i="12"/>
  <c r="AJ466" i="12"/>
  <c r="AK466" i="12"/>
  <c r="AH466" i="12"/>
  <c r="AG466" i="12"/>
  <c r="AJ465" i="12"/>
  <c r="AK465" i="12"/>
  <c r="AH465" i="12"/>
  <c r="AG465" i="12"/>
  <c r="AJ464" i="12"/>
  <c r="AK464" i="12"/>
  <c r="AH464" i="12"/>
  <c r="AG464" i="12"/>
  <c r="AJ463" i="12"/>
  <c r="AK463" i="12"/>
  <c r="AH463" i="12"/>
  <c r="AG463" i="12"/>
  <c r="AJ462" i="12"/>
  <c r="AK462" i="12"/>
  <c r="AH462" i="12"/>
  <c r="AG462" i="12"/>
  <c r="AJ461" i="12"/>
  <c r="AK461" i="12"/>
  <c r="AH461" i="12"/>
  <c r="AG461" i="12"/>
  <c r="AJ460" i="12"/>
  <c r="AK460" i="12"/>
  <c r="AH460" i="12"/>
  <c r="AG460" i="12"/>
  <c r="AJ459" i="12"/>
  <c r="AK459" i="12"/>
  <c r="AH459" i="12"/>
  <c r="AG459" i="12"/>
  <c r="AJ458" i="12"/>
  <c r="AK458" i="12"/>
  <c r="AH458" i="12"/>
  <c r="AG458" i="12"/>
  <c r="AJ457" i="12"/>
  <c r="AK457" i="12"/>
  <c r="AH457" i="12"/>
  <c r="AG457" i="12"/>
  <c r="AJ456" i="12"/>
  <c r="AK456" i="12"/>
  <c r="AH456" i="12"/>
  <c r="AG456" i="12"/>
  <c r="AJ455" i="12"/>
  <c r="AK455" i="12"/>
  <c r="AH455" i="12"/>
  <c r="AG455" i="12"/>
  <c r="AJ454" i="12"/>
  <c r="AK454" i="12"/>
  <c r="AH454" i="12"/>
  <c r="AG454" i="12"/>
  <c r="AJ453" i="12"/>
  <c r="AK453" i="12"/>
  <c r="AH453" i="12"/>
  <c r="AG453" i="12"/>
  <c r="AJ452" i="12"/>
  <c r="AK452" i="12"/>
  <c r="AH452" i="12"/>
  <c r="AG452" i="12"/>
  <c r="AJ451" i="12"/>
  <c r="AK451" i="12"/>
  <c r="AH451" i="12"/>
  <c r="AG451" i="12"/>
  <c r="AJ450" i="12"/>
  <c r="AK450" i="12"/>
  <c r="AH450" i="12"/>
  <c r="AG450" i="12"/>
  <c r="AJ449" i="12"/>
  <c r="AK449" i="12"/>
  <c r="AH449" i="12"/>
  <c r="AG449" i="12"/>
  <c r="AJ448" i="12"/>
  <c r="AK448" i="12"/>
  <c r="AH448" i="12"/>
  <c r="AG448" i="12"/>
  <c r="AJ447" i="12"/>
  <c r="AK447" i="12"/>
  <c r="AH447" i="12"/>
  <c r="AG447" i="12"/>
  <c r="AJ446" i="12"/>
  <c r="AK446" i="12"/>
  <c r="AH446" i="12"/>
  <c r="AG446" i="12"/>
  <c r="AJ445" i="12"/>
  <c r="AK445" i="12"/>
  <c r="AH445" i="12"/>
  <c r="AG445" i="12"/>
  <c r="AJ444" i="12"/>
  <c r="AK444" i="12"/>
  <c r="AH444" i="12"/>
  <c r="AG444" i="12"/>
  <c r="AJ443" i="12"/>
  <c r="AK443" i="12"/>
  <c r="AH443" i="12"/>
  <c r="AG443" i="12"/>
  <c r="AJ442" i="12"/>
  <c r="AK442" i="12"/>
  <c r="AH442" i="12"/>
  <c r="AG442" i="12"/>
  <c r="AJ441" i="12"/>
  <c r="AK441" i="12"/>
  <c r="AH441" i="12"/>
  <c r="AG441" i="12"/>
  <c r="AJ440" i="12"/>
  <c r="AK440" i="12"/>
  <c r="AH440" i="12"/>
  <c r="AG440" i="12"/>
  <c r="AJ439" i="12"/>
  <c r="AK439" i="12"/>
  <c r="AH439" i="12"/>
  <c r="AG439" i="12"/>
  <c r="AJ438" i="12"/>
  <c r="AK438" i="12"/>
  <c r="AH438" i="12"/>
  <c r="AG438" i="12"/>
  <c r="AJ437" i="12"/>
  <c r="AK437" i="12"/>
  <c r="AH437" i="12"/>
  <c r="AG437" i="12"/>
  <c r="AJ436" i="12"/>
  <c r="AK436" i="12"/>
  <c r="AH436" i="12"/>
  <c r="AG436" i="12"/>
  <c r="AJ435" i="12"/>
  <c r="AK435" i="12"/>
  <c r="AH435" i="12"/>
  <c r="AG435" i="12"/>
  <c r="AJ434" i="12"/>
  <c r="AK434" i="12"/>
  <c r="AH434" i="12"/>
  <c r="AG434" i="12"/>
  <c r="AJ433" i="12"/>
  <c r="AK433" i="12"/>
  <c r="AH433" i="12"/>
  <c r="AG433" i="12"/>
  <c r="AJ432" i="12"/>
  <c r="AK432" i="12"/>
  <c r="AH432" i="12"/>
  <c r="AG432" i="12"/>
  <c r="AJ431" i="12"/>
  <c r="AK431" i="12"/>
  <c r="AH431" i="12"/>
  <c r="AG431" i="12"/>
  <c r="AJ430" i="12"/>
  <c r="AK430" i="12"/>
  <c r="AH430" i="12"/>
  <c r="AG430" i="12"/>
  <c r="AJ429" i="12"/>
  <c r="AK429" i="12"/>
  <c r="AH429" i="12"/>
  <c r="AG429" i="12"/>
  <c r="AJ428" i="12"/>
  <c r="AK428" i="12"/>
  <c r="AH428" i="12"/>
  <c r="AG428" i="12"/>
  <c r="AJ427" i="12"/>
  <c r="AK427" i="12"/>
  <c r="AH427" i="12"/>
  <c r="AG427" i="12"/>
  <c r="AJ426" i="12"/>
  <c r="AK426" i="12"/>
  <c r="AH426" i="12"/>
  <c r="AG426" i="12"/>
  <c r="AJ425" i="12"/>
  <c r="AK425" i="12"/>
  <c r="AH425" i="12"/>
  <c r="AG425" i="12"/>
  <c r="AJ424" i="12"/>
  <c r="AK424" i="12"/>
  <c r="AH424" i="12"/>
  <c r="AG424" i="12"/>
  <c r="AJ423" i="12"/>
  <c r="AK423" i="12"/>
  <c r="AH423" i="12"/>
  <c r="AG423" i="12"/>
  <c r="AJ422" i="12"/>
  <c r="AK422" i="12"/>
  <c r="AH422" i="12"/>
  <c r="AG422" i="12"/>
  <c r="AJ421" i="12"/>
  <c r="AK421" i="12"/>
  <c r="AH421" i="12"/>
  <c r="AG421" i="12"/>
  <c r="AJ420" i="12"/>
  <c r="AK420" i="12"/>
  <c r="AH420" i="12"/>
  <c r="AG420" i="12"/>
  <c r="AJ419" i="12"/>
  <c r="AK419" i="12"/>
  <c r="AH419" i="12"/>
  <c r="AG419" i="12"/>
  <c r="AJ418" i="12"/>
  <c r="AK418" i="12"/>
  <c r="AH418" i="12"/>
  <c r="AG418" i="12"/>
  <c r="AJ417" i="12"/>
  <c r="AK417" i="12"/>
  <c r="AH417" i="12"/>
  <c r="AG417" i="12"/>
  <c r="AJ416" i="12"/>
  <c r="AK416" i="12"/>
  <c r="AH416" i="12"/>
  <c r="AG416" i="12"/>
  <c r="AJ415" i="12"/>
  <c r="AK415" i="12"/>
  <c r="AH415" i="12"/>
  <c r="AG415" i="12"/>
  <c r="AJ414" i="12"/>
  <c r="AK414" i="12"/>
  <c r="AH414" i="12"/>
  <c r="AG414" i="12"/>
  <c r="AJ413" i="12"/>
  <c r="AK413" i="12"/>
  <c r="AH413" i="12"/>
  <c r="AG413" i="12"/>
  <c r="AJ412" i="12"/>
  <c r="AK412" i="12"/>
  <c r="AH412" i="12"/>
  <c r="AG412" i="12"/>
  <c r="AJ411" i="12"/>
  <c r="AK411" i="12"/>
  <c r="AH411" i="12"/>
  <c r="AG411" i="12"/>
  <c r="AJ410" i="12"/>
  <c r="AK410" i="12"/>
  <c r="AH410" i="12"/>
  <c r="AG410" i="12"/>
  <c r="AJ409" i="12"/>
  <c r="AK409" i="12"/>
  <c r="AH409" i="12"/>
  <c r="AG409" i="12"/>
  <c r="AJ408" i="12"/>
  <c r="AK408" i="12"/>
  <c r="AH408" i="12"/>
  <c r="AG408" i="12"/>
  <c r="AJ407" i="12"/>
  <c r="AK407" i="12"/>
  <c r="AH407" i="12"/>
  <c r="AG407" i="12"/>
  <c r="AJ406" i="12"/>
  <c r="AK406" i="12"/>
  <c r="AH406" i="12"/>
  <c r="AG406" i="12"/>
  <c r="AJ405" i="12"/>
  <c r="AK405" i="12"/>
  <c r="AH405" i="12"/>
  <c r="AG405" i="12"/>
  <c r="AJ404" i="12"/>
  <c r="AK404" i="12"/>
  <c r="AH404" i="12"/>
  <c r="AG404" i="12"/>
  <c r="AJ403" i="12"/>
  <c r="AK403" i="12"/>
  <c r="AH403" i="12"/>
  <c r="AG403" i="12"/>
  <c r="AJ402" i="12"/>
  <c r="AK402" i="12"/>
  <c r="AH402" i="12"/>
  <c r="AG402" i="12"/>
  <c r="AJ401" i="12"/>
  <c r="AK401" i="12"/>
  <c r="AH401" i="12"/>
  <c r="AG401" i="12"/>
  <c r="AJ400" i="12"/>
  <c r="AK400" i="12"/>
  <c r="AH400" i="12"/>
  <c r="AG400" i="12"/>
  <c r="AJ399" i="12"/>
  <c r="AK399" i="12"/>
  <c r="AH399" i="12"/>
  <c r="AG399" i="12"/>
  <c r="AJ398" i="12"/>
  <c r="AK398" i="12"/>
  <c r="AH398" i="12"/>
  <c r="AG398" i="12"/>
  <c r="AJ397" i="12"/>
  <c r="AK397" i="12"/>
  <c r="AH397" i="12"/>
  <c r="AG397" i="12"/>
  <c r="AJ396" i="12"/>
  <c r="AK396" i="12"/>
  <c r="AH396" i="12"/>
  <c r="AG396" i="12"/>
  <c r="AJ395" i="12"/>
  <c r="AK395" i="12"/>
  <c r="AH395" i="12"/>
  <c r="AG395" i="12"/>
  <c r="AJ394" i="12"/>
  <c r="AK394" i="12"/>
  <c r="AH394" i="12"/>
  <c r="AG394" i="12"/>
  <c r="AJ393" i="12"/>
  <c r="AK393" i="12"/>
  <c r="AH393" i="12"/>
  <c r="AG393" i="12"/>
  <c r="AJ392" i="12"/>
  <c r="AK392" i="12"/>
  <c r="AH392" i="12"/>
  <c r="AG392" i="12"/>
  <c r="AJ391" i="12"/>
  <c r="AK391" i="12"/>
  <c r="AH391" i="12"/>
  <c r="AG391" i="12"/>
  <c r="AJ390" i="12"/>
  <c r="AK390" i="12"/>
  <c r="AH390" i="12"/>
  <c r="AG390" i="12"/>
  <c r="AJ389" i="12"/>
  <c r="AK389" i="12"/>
  <c r="AH389" i="12"/>
  <c r="AG389" i="12"/>
  <c r="AJ388" i="12"/>
  <c r="AK388" i="12"/>
  <c r="AH388" i="12"/>
  <c r="AG388" i="12"/>
  <c r="AJ387" i="12"/>
  <c r="AK387" i="12"/>
  <c r="AH387" i="12"/>
  <c r="AG387" i="12"/>
  <c r="AJ386" i="12"/>
  <c r="AK386" i="12"/>
  <c r="AH386" i="12"/>
  <c r="AG386" i="12"/>
  <c r="AJ385" i="12"/>
  <c r="AK385" i="12"/>
  <c r="AH385" i="12"/>
  <c r="AG385" i="12"/>
  <c r="AJ384" i="12"/>
  <c r="AK384" i="12"/>
  <c r="AH384" i="12"/>
  <c r="AG384" i="12"/>
  <c r="AJ383" i="12"/>
  <c r="AK383" i="12"/>
  <c r="AH383" i="12"/>
  <c r="AG383" i="12"/>
  <c r="AJ382" i="12"/>
  <c r="AK382" i="12"/>
  <c r="AH382" i="12"/>
  <c r="AG382" i="12"/>
  <c r="AJ381" i="12"/>
  <c r="AK381" i="12"/>
  <c r="AH381" i="12"/>
  <c r="AG381" i="12"/>
  <c r="AJ380" i="12"/>
  <c r="AK380" i="12"/>
  <c r="AH380" i="12"/>
  <c r="AG380" i="12"/>
  <c r="AJ379" i="12"/>
  <c r="AK379" i="12"/>
  <c r="AH379" i="12"/>
  <c r="AG379" i="12"/>
  <c r="AJ378" i="12"/>
  <c r="AK378" i="12"/>
  <c r="AH378" i="12"/>
  <c r="AG378" i="12"/>
  <c r="AJ377" i="12"/>
  <c r="AK377" i="12"/>
  <c r="AH377" i="12"/>
  <c r="AG377" i="12"/>
  <c r="AJ376" i="12"/>
  <c r="AK376" i="12"/>
  <c r="AH376" i="12"/>
  <c r="AG376" i="12"/>
  <c r="AJ375" i="12"/>
  <c r="AK375" i="12"/>
  <c r="AH375" i="12"/>
  <c r="AG375" i="12"/>
  <c r="AJ374" i="12"/>
  <c r="AK374" i="12"/>
  <c r="AH374" i="12"/>
  <c r="AG374" i="12"/>
  <c r="AJ373" i="12"/>
  <c r="AK373" i="12"/>
  <c r="AH373" i="12"/>
  <c r="AG373" i="12"/>
  <c r="AJ372" i="12"/>
  <c r="AK372" i="12"/>
  <c r="AH372" i="12"/>
  <c r="AG372" i="12"/>
  <c r="AJ371" i="12"/>
  <c r="AK371" i="12"/>
  <c r="AH371" i="12"/>
  <c r="AG371" i="12"/>
  <c r="AJ370" i="12"/>
  <c r="AK370" i="12"/>
  <c r="AH370" i="12"/>
  <c r="AG370" i="12"/>
  <c r="AJ369" i="12"/>
  <c r="AK369" i="12"/>
  <c r="AH369" i="12"/>
  <c r="AG369" i="12"/>
  <c r="AJ368" i="12"/>
  <c r="AK368" i="12"/>
  <c r="AH368" i="12"/>
  <c r="AG368" i="12"/>
  <c r="AJ367" i="12"/>
  <c r="AK367" i="12"/>
  <c r="AH367" i="12"/>
  <c r="AG367" i="12"/>
  <c r="AJ366" i="12"/>
  <c r="AK366" i="12"/>
  <c r="AH366" i="12"/>
  <c r="AG366" i="12"/>
  <c r="AJ365" i="12"/>
  <c r="AK365" i="12"/>
  <c r="AH365" i="12"/>
  <c r="AG365" i="12"/>
  <c r="AJ364" i="12"/>
  <c r="AK364" i="12"/>
  <c r="AH364" i="12"/>
  <c r="AG364" i="12"/>
  <c r="AJ363" i="12"/>
  <c r="AK363" i="12"/>
  <c r="AH363" i="12"/>
  <c r="AG363" i="12"/>
  <c r="AJ362" i="12"/>
  <c r="AK362" i="12"/>
  <c r="AH362" i="12"/>
  <c r="AG362" i="12"/>
  <c r="AJ361" i="12"/>
  <c r="AK361" i="12"/>
  <c r="AH361" i="12"/>
  <c r="AG361" i="12"/>
  <c r="AJ360" i="12"/>
  <c r="AK360" i="12"/>
  <c r="AH360" i="12"/>
  <c r="AG360" i="12"/>
  <c r="AJ359" i="12"/>
  <c r="AK359" i="12"/>
  <c r="AH359" i="12"/>
  <c r="AG359" i="12"/>
  <c r="AJ358" i="12"/>
  <c r="AK358" i="12"/>
  <c r="AH358" i="12"/>
  <c r="AG358" i="12"/>
  <c r="AJ357" i="12"/>
  <c r="AK357" i="12"/>
  <c r="AH357" i="12"/>
  <c r="AG357" i="12"/>
  <c r="AJ356" i="12"/>
  <c r="AK356" i="12"/>
  <c r="AH356" i="12"/>
  <c r="AG356" i="12"/>
  <c r="AJ355" i="12"/>
  <c r="AK355" i="12"/>
  <c r="AH355" i="12"/>
  <c r="AG355" i="12"/>
  <c r="AJ354" i="12"/>
  <c r="AK354" i="12"/>
  <c r="AH354" i="12"/>
  <c r="AG354" i="12"/>
  <c r="AJ353" i="12"/>
  <c r="AK353" i="12"/>
  <c r="AH353" i="12"/>
  <c r="AG353" i="12"/>
  <c r="AJ352" i="12"/>
  <c r="AK352" i="12"/>
  <c r="AH352" i="12"/>
  <c r="AG352" i="12"/>
  <c r="AJ351" i="12"/>
  <c r="AK351" i="12"/>
  <c r="AH351" i="12"/>
  <c r="AG351" i="12"/>
  <c r="AJ350" i="12"/>
  <c r="AK350" i="12"/>
  <c r="AH350" i="12"/>
  <c r="AG350" i="12"/>
  <c r="AJ349" i="12"/>
  <c r="AK349" i="12"/>
  <c r="AH349" i="12"/>
  <c r="AG349" i="12"/>
  <c r="AJ348" i="12"/>
  <c r="AK348" i="12"/>
  <c r="AH348" i="12"/>
  <c r="AG348" i="12"/>
  <c r="AJ347" i="12"/>
  <c r="AK347" i="12"/>
  <c r="AH347" i="12"/>
  <c r="AG347" i="12"/>
  <c r="AJ346" i="12"/>
  <c r="AK346" i="12"/>
  <c r="AH346" i="12"/>
  <c r="AG346" i="12"/>
  <c r="AJ345" i="12"/>
  <c r="AK345" i="12"/>
  <c r="AH345" i="12"/>
  <c r="AG345" i="12"/>
  <c r="AJ344" i="12"/>
  <c r="AK344" i="12"/>
  <c r="AH344" i="12"/>
  <c r="AG344" i="12"/>
  <c r="AJ343" i="12"/>
  <c r="AK343" i="12"/>
  <c r="AH343" i="12"/>
  <c r="AG343" i="12"/>
  <c r="AJ342" i="12"/>
  <c r="AK342" i="12"/>
  <c r="AH342" i="12"/>
  <c r="AG342" i="12"/>
  <c r="AJ341" i="12"/>
  <c r="AK341" i="12"/>
  <c r="AH341" i="12"/>
  <c r="AG341" i="12"/>
  <c r="AJ340" i="12"/>
  <c r="AK340" i="12"/>
  <c r="AH340" i="12"/>
  <c r="AG340" i="12"/>
  <c r="AJ339" i="12"/>
  <c r="AK339" i="12"/>
  <c r="AH339" i="12"/>
  <c r="AG339" i="12"/>
  <c r="AJ338" i="12"/>
  <c r="AK338" i="12"/>
  <c r="AH338" i="12"/>
  <c r="AG338" i="12"/>
  <c r="AJ337" i="12"/>
  <c r="AK337" i="12"/>
  <c r="AH337" i="12"/>
  <c r="AG337" i="12"/>
  <c r="AJ336" i="12"/>
  <c r="AK336" i="12"/>
  <c r="AH336" i="12"/>
  <c r="AG336" i="12"/>
  <c r="AJ335" i="12"/>
  <c r="AK335" i="12"/>
  <c r="AH335" i="12"/>
  <c r="AG335" i="12"/>
  <c r="AJ334" i="12"/>
  <c r="AK334" i="12"/>
  <c r="AH334" i="12"/>
  <c r="AG334" i="12"/>
  <c r="AJ333" i="12"/>
  <c r="AK333" i="12"/>
  <c r="AH333" i="12"/>
  <c r="AG333" i="12"/>
  <c r="AJ332" i="12"/>
  <c r="AK332" i="12"/>
  <c r="AH332" i="12"/>
  <c r="AG332" i="12"/>
  <c r="AJ331" i="12"/>
  <c r="AK331" i="12"/>
  <c r="AH331" i="12"/>
  <c r="AG331" i="12"/>
  <c r="AJ330" i="12"/>
  <c r="AK330" i="12"/>
  <c r="AH330" i="12"/>
  <c r="AG330" i="12"/>
  <c r="AJ329" i="12"/>
  <c r="AK329" i="12"/>
  <c r="AH329" i="12"/>
  <c r="AG329" i="12"/>
  <c r="AJ328" i="12"/>
  <c r="AK328" i="12"/>
  <c r="AH328" i="12"/>
  <c r="AG328" i="12"/>
  <c r="AJ327" i="12"/>
  <c r="AK327" i="12"/>
  <c r="AH327" i="12"/>
  <c r="AG327" i="12"/>
  <c r="AJ326" i="12"/>
  <c r="AK326" i="12"/>
  <c r="AH326" i="12"/>
  <c r="AG326" i="12"/>
  <c r="AJ325" i="12"/>
  <c r="AK325" i="12"/>
  <c r="AH325" i="12"/>
  <c r="AG325" i="12"/>
  <c r="AJ324" i="12"/>
  <c r="AK324" i="12"/>
  <c r="AH324" i="12"/>
  <c r="AG324" i="12"/>
  <c r="AJ323" i="12"/>
  <c r="AK323" i="12"/>
  <c r="AH323" i="12"/>
  <c r="AG323" i="12"/>
  <c r="AJ322" i="12"/>
  <c r="AK322" i="12"/>
  <c r="AH322" i="12"/>
  <c r="AG322" i="12"/>
  <c r="AJ321" i="12"/>
  <c r="AK321" i="12"/>
  <c r="AH321" i="12"/>
  <c r="AG321" i="12"/>
  <c r="AJ320" i="12"/>
  <c r="AK320" i="12"/>
  <c r="AH320" i="12"/>
  <c r="AG320" i="12"/>
  <c r="AJ319" i="12"/>
  <c r="AK319" i="12"/>
  <c r="AH319" i="12"/>
  <c r="AG319" i="12"/>
  <c r="AJ318" i="12"/>
  <c r="AK318" i="12"/>
  <c r="AH318" i="12"/>
  <c r="AG318" i="12"/>
  <c r="AJ317" i="12"/>
  <c r="AK317" i="12"/>
  <c r="AH317" i="12"/>
  <c r="AG317" i="12"/>
  <c r="AJ316" i="12"/>
  <c r="AK316" i="12"/>
  <c r="AH316" i="12"/>
  <c r="AG316" i="12"/>
  <c r="AJ315" i="12"/>
  <c r="AK315" i="12"/>
  <c r="AH315" i="12"/>
  <c r="AG315" i="12"/>
  <c r="AJ314" i="12"/>
  <c r="AK314" i="12"/>
  <c r="AH314" i="12"/>
  <c r="AG314" i="12"/>
  <c r="AJ313" i="12"/>
  <c r="AK313" i="12"/>
  <c r="AH313" i="12"/>
  <c r="AG313" i="12"/>
  <c r="AJ312" i="12"/>
  <c r="AK312" i="12"/>
  <c r="AH312" i="12"/>
  <c r="AG312" i="12"/>
  <c r="AJ311" i="12"/>
  <c r="AK311" i="12"/>
  <c r="AH311" i="12"/>
  <c r="AG311" i="12"/>
  <c r="AJ310" i="12"/>
  <c r="AK310" i="12"/>
  <c r="AH310" i="12"/>
  <c r="AG310" i="12"/>
  <c r="AJ309" i="12"/>
  <c r="AK309" i="12"/>
  <c r="AH309" i="12"/>
  <c r="AG309" i="12"/>
  <c r="AJ308" i="12"/>
  <c r="AK308" i="12"/>
  <c r="AH308" i="12"/>
  <c r="AG308" i="12"/>
  <c r="AJ307" i="12"/>
  <c r="AK307" i="12"/>
  <c r="AH307" i="12"/>
  <c r="AG307" i="12"/>
  <c r="AJ306" i="12"/>
  <c r="AK306" i="12"/>
  <c r="AH306" i="12"/>
  <c r="AG306" i="12"/>
  <c r="AJ305" i="12"/>
  <c r="AK305" i="12"/>
  <c r="AH305" i="12"/>
  <c r="AG305" i="12"/>
  <c r="AJ304" i="12"/>
  <c r="AK304" i="12"/>
  <c r="AH304" i="12"/>
  <c r="AG304" i="12"/>
  <c r="AJ303" i="12"/>
  <c r="AK303" i="12"/>
  <c r="AH303" i="12"/>
  <c r="AG303" i="12"/>
  <c r="AJ302" i="12"/>
  <c r="AK302" i="12"/>
  <c r="AH302" i="12"/>
  <c r="AG302" i="12"/>
  <c r="AJ301" i="12"/>
  <c r="AK301" i="12"/>
  <c r="AH301" i="12"/>
  <c r="AG301" i="12"/>
  <c r="AJ300" i="12"/>
  <c r="AK300" i="12"/>
  <c r="AH300" i="12"/>
  <c r="AG300" i="12"/>
  <c r="AJ299" i="12"/>
  <c r="AK299" i="12"/>
  <c r="AH299" i="12"/>
  <c r="AG299" i="12"/>
  <c r="AJ298" i="12"/>
  <c r="AK298" i="12"/>
  <c r="AH298" i="12"/>
  <c r="AG298" i="12"/>
  <c r="AJ297" i="12"/>
  <c r="AK297" i="12"/>
  <c r="AH297" i="12"/>
  <c r="AG297" i="12"/>
  <c r="AJ296" i="12"/>
  <c r="AK296" i="12"/>
  <c r="AH296" i="12"/>
  <c r="AG296" i="12"/>
  <c r="AJ295" i="12"/>
  <c r="AK295" i="12"/>
  <c r="AH295" i="12"/>
  <c r="AG295" i="12"/>
  <c r="AJ294" i="12"/>
  <c r="AK294" i="12"/>
  <c r="AH294" i="12"/>
  <c r="AG294" i="12"/>
  <c r="AJ293" i="12"/>
  <c r="AK293" i="12"/>
  <c r="AH293" i="12"/>
  <c r="AG293" i="12"/>
  <c r="AJ292" i="12"/>
  <c r="AK292" i="12"/>
  <c r="AH292" i="12"/>
  <c r="AG292" i="12"/>
  <c r="AJ291" i="12"/>
  <c r="AK291" i="12"/>
  <c r="AH291" i="12"/>
  <c r="AG291" i="12"/>
  <c r="AJ290" i="12"/>
  <c r="AK290" i="12"/>
  <c r="AH290" i="12"/>
  <c r="AG290" i="12"/>
  <c r="AJ289" i="12"/>
  <c r="AK289" i="12"/>
  <c r="AH289" i="12"/>
  <c r="AG289" i="12"/>
  <c r="AJ288" i="12"/>
  <c r="AK288" i="12"/>
  <c r="AH288" i="12"/>
  <c r="AG288" i="12"/>
  <c r="AJ287" i="12"/>
  <c r="AK287" i="12"/>
  <c r="AH287" i="12"/>
  <c r="AG287" i="12"/>
  <c r="AJ286" i="12"/>
  <c r="AK286" i="12"/>
  <c r="AH286" i="12"/>
  <c r="AG286" i="12"/>
  <c r="AJ285" i="12"/>
  <c r="AK285" i="12"/>
  <c r="AH285" i="12"/>
  <c r="AG285" i="12"/>
  <c r="AJ284" i="12"/>
  <c r="AK284" i="12"/>
  <c r="AH284" i="12"/>
  <c r="AG284" i="12"/>
  <c r="AJ283" i="12"/>
  <c r="AK283" i="12"/>
  <c r="AH283" i="12"/>
  <c r="AG283" i="12"/>
  <c r="AJ282" i="12"/>
  <c r="AK282" i="12"/>
  <c r="AH282" i="12"/>
  <c r="AG282" i="12"/>
  <c r="AJ281" i="12"/>
  <c r="AK281" i="12"/>
  <c r="AH281" i="12"/>
  <c r="AG281" i="12"/>
  <c r="AJ280" i="12"/>
  <c r="AK280" i="12"/>
  <c r="AH280" i="12"/>
  <c r="AG280" i="12"/>
  <c r="AJ279" i="12"/>
  <c r="AK279" i="12"/>
  <c r="AH279" i="12"/>
  <c r="AG279" i="12"/>
  <c r="AJ278" i="12"/>
  <c r="AK278" i="12"/>
  <c r="AH278" i="12"/>
  <c r="AG278" i="12"/>
  <c r="AJ277" i="12"/>
  <c r="AK277" i="12"/>
  <c r="AH277" i="12"/>
  <c r="AG277" i="12"/>
  <c r="AJ276" i="12"/>
  <c r="AK276" i="12"/>
  <c r="AH276" i="12"/>
  <c r="AG276" i="12"/>
  <c r="AJ275" i="12"/>
  <c r="AK275" i="12"/>
  <c r="AH275" i="12"/>
  <c r="AG275" i="12"/>
  <c r="AJ274" i="12"/>
  <c r="AK274" i="12"/>
  <c r="AH274" i="12"/>
  <c r="AG274" i="12"/>
  <c r="AJ273" i="12"/>
  <c r="AK273" i="12"/>
  <c r="AH273" i="12"/>
  <c r="AG273" i="12"/>
  <c r="AJ272" i="12"/>
  <c r="AK272" i="12"/>
  <c r="AH272" i="12"/>
  <c r="AG272" i="12"/>
  <c r="AJ271" i="12"/>
  <c r="AK271" i="12"/>
  <c r="AH271" i="12"/>
  <c r="AG271" i="12"/>
  <c r="AJ270" i="12"/>
  <c r="AK270" i="12"/>
  <c r="AH270" i="12"/>
  <c r="AG270" i="12"/>
  <c r="AJ269" i="12"/>
  <c r="AK269" i="12"/>
  <c r="AH269" i="12"/>
  <c r="AG269" i="12"/>
  <c r="AJ268" i="12"/>
  <c r="AK268" i="12"/>
  <c r="AH268" i="12"/>
  <c r="AG268" i="12"/>
  <c r="AJ267" i="12"/>
  <c r="AK267" i="12"/>
  <c r="AH267" i="12"/>
  <c r="AG267" i="12"/>
  <c r="AJ266" i="12"/>
  <c r="AK266" i="12"/>
  <c r="AH266" i="12"/>
  <c r="AG266" i="12"/>
  <c r="AJ265" i="12"/>
  <c r="AK265" i="12"/>
  <c r="AH265" i="12"/>
  <c r="AG265" i="12"/>
  <c r="AJ264" i="12"/>
  <c r="AK264" i="12"/>
  <c r="AH264" i="12"/>
  <c r="AG264" i="12"/>
  <c r="AJ263" i="12"/>
  <c r="AK263" i="12"/>
  <c r="AH263" i="12"/>
  <c r="AG263" i="12"/>
  <c r="AJ262" i="12"/>
  <c r="AK262" i="12"/>
  <c r="AH262" i="12"/>
  <c r="AG262" i="12"/>
  <c r="AJ261" i="12"/>
  <c r="AK261" i="12"/>
  <c r="AH261" i="12"/>
  <c r="AG261" i="12"/>
  <c r="AJ260" i="12"/>
  <c r="AK260" i="12"/>
  <c r="AH260" i="12"/>
  <c r="AG260" i="12"/>
  <c r="AJ259" i="12"/>
  <c r="AK259" i="12"/>
  <c r="AH259" i="12"/>
  <c r="AG259" i="12"/>
  <c r="AJ258" i="12"/>
  <c r="AK258" i="12"/>
  <c r="AH258" i="12"/>
  <c r="AG258" i="12"/>
  <c r="AJ257" i="12"/>
  <c r="AK257" i="12"/>
  <c r="AH257" i="12"/>
  <c r="AG257" i="12"/>
  <c r="AJ256" i="12"/>
  <c r="AK256" i="12"/>
  <c r="AH256" i="12"/>
  <c r="AG256" i="12"/>
  <c r="AJ255" i="12"/>
  <c r="AK255" i="12"/>
  <c r="AH255" i="12"/>
  <c r="AG255" i="12"/>
  <c r="AJ254" i="12"/>
  <c r="AK254" i="12"/>
  <c r="AH254" i="12"/>
  <c r="AG254" i="12"/>
  <c r="AJ253" i="12"/>
  <c r="AK253" i="12"/>
  <c r="AH253" i="12"/>
  <c r="AG253" i="12"/>
  <c r="AJ252" i="12"/>
  <c r="AK252" i="12"/>
  <c r="AH252" i="12"/>
  <c r="AG252" i="12"/>
  <c r="AJ251" i="12"/>
  <c r="AK251" i="12"/>
  <c r="AH251" i="12"/>
  <c r="AG251" i="12"/>
  <c r="AJ250" i="12"/>
  <c r="AK250" i="12"/>
  <c r="AH250" i="12"/>
  <c r="AG250" i="12"/>
  <c r="AJ249" i="12"/>
  <c r="AK249" i="12"/>
  <c r="AH249" i="12"/>
  <c r="AG249" i="12"/>
  <c r="AJ248" i="12"/>
  <c r="AK248" i="12"/>
  <c r="AH248" i="12"/>
  <c r="AG248" i="12"/>
  <c r="AJ247" i="12"/>
  <c r="AK247" i="12"/>
  <c r="AH247" i="12"/>
  <c r="AG247" i="12"/>
  <c r="AJ246" i="12"/>
  <c r="AK246" i="12"/>
  <c r="AH246" i="12"/>
  <c r="AG246" i="12"/>
  <c r="AJ245" i="12"/>
  <c r="AK245" i="12"/>
  <c r="AH245" i="12"/>
  <c r="AG245" i="12"/>
  <c r="AJ244" i="12"/>
  <c r="AK244" i="12"/>
  <c r="AH244" i="12"/>
  <c r="AG244" i="12"/>
  <c r="AJ243" i="12"/>
  <c r="AK243" i="12"/>
  <c r="AH243" i="12"/>
  <c r="AG243" i="12"/>
  <c r="AJ242" i="12"/>
  <c r="AK242" i="12"/>
  <c r="AH242" i="12"/>
  <c r="AG242" i="12"/>
  <c r="AJ241" i="12"/>
  <c r="AK241" i="12"/>
  <c r="AH241" i="12"/>
  <c r="AG241" i="12"/>
  <c r="AJ240" i="12"/>
  <c r="AK240" i="12"/>
  <c r="AH240" i="12"/>
  <c r="AG240" i="12"/>
  <c r="AJ239" i="12"/>
  <c r="AK239" i="12"/>
  <c r="AH239" i="12"/>
  <c r="AG239" i="12"/>
  <c r="AJ238" i="12"/>
  <c r="AK238" i="12"/>
  <c r="AH238" i="12"/>
  <c r="AG238" i="12"/>
  <c r="AJ237" i="12"/>
  <c r="AK237" i="12"/>
  <c r="AH237" i="12"/>
  <c r="AG237" i="12"/>
  <c r="AJ236" i="12"/>
  <c r="AK236" i="12"/>
  <c r="AH236" i="12"/>
  <c r="AG236" i="12"/>
  <c r="AJ235" i="12"/>
  <c r="AK235" i="12"/>
  <c r="AH235" i="12"/>
  <c r="AG235" i="12"/>
  <c r="AJ234" i="12"/>
  <c r="AK234" i="12"/>
  <c r="AH234" i="12"/>
  <c r="AG234" i="12"/>
  <c r="AJ233" i="12"/>
  <c r="AK233" i="12"/>
  <c r="AH233" i="12"/>
  <c r="AG233" i="12"/>
  <c r="AJ232" i="12"/>
  <c r="AK232" i="12"/>
  <c r="AH232" i="12"/>
  <c r="AG232" i="12"/>
  <c r="AJ231" i="12"/>
  <c r="AK231" i="12"/>
  <c r="AH231" i="12"/>
  <c r="AG231" i="12"/>
  <c r="AJ230" i="12"/>
  <c r="AK230" i="12"/>
  <c r="AH230" i="12"/>
  <c r="AG230" i="12"/>
  <c r="AJ229" i="12"/>
  <c r="AK229" i="12"/>
  <c r="AH229" i="12"/>
  <c r="AG229" i="12"/>
  <c r="AJ228" i="12"/>
  <c r="AK228" i="12"/>
  <c r="AH228" i="12"/>
  <c r="AG228" i="12"/>
  <c r="AJ227" i="12"/>
  <c r="AK227" i="12"/>
  <c r="AH227" i="12"/>
  <c r="AG227" i="12"/>
  <c r="AJ226" i="12"/>
  <c r="AK226" i="12"/>
  <c r="AH226" i="12"/>
  <c r="AG226" i="12"/>
  <c r="AJ225" i="12"/>
  <c r="AK225" i="12"/>
  <c r="AH225" i="12"/>
  <c r="AG225" i="12"/>
  <c r="AJ224" i="12"/>
  <c r="AK224" i="12"/>
  <c r="AH224" i="12"/>
  <c r="AG224" i="12"/>
  <c r="AJ223" i="12"/>
  <c r="AK223" i="12"/>
  <c r="AH223" i="12"/>
  <c r="AG223" i="12"/>
  <c r="AJ222" i="12"/>
  <c r="AK222" i="12"/>
  <c r="AH222" i="12"/>
  <c r="AG222" i="12"/>
  <c r="AJ221" i="12"/>
  <c r="AK221" i="12"/>
  <c r="AH221" i="12"/>
  <c r="AG221" i="12"/>
  <c r="AJ220" i="12"/>
  <c r="AK220" i="12"/>
  <c r="AH220" i="12"/>
  <c r="AG220" i="12"/>
  <c r="AJ219" i="12"/>
  <c r="AK219" i="12"/>
  <c r="AH219" i="12"/>
  <c r="AG219" i="12"/>
  <c r="AJ218" i="12"/>
  <c r="AK218" i="12"/>
  <c r="AH218" i="12"/>
  <c r="AG218" i="12"/>
  <c r="AJ217" i="12"/>
  <c r="AK217" i="12"/>
  <c r="AH217" i="12"/>
  <c r="AG217" i="12"/>
  <c r="AJ216" i="12"/>
  <c r="AK216" i="12"/>
  <c r="AH216" i="12"/>
  <c r="AG216" i="12"/>
  <c r="AJ215" i="12"/>
  <c r="AK215" i="12"/>
  <c r="AH215" i="12"/>
  <c r="AG215" i="12"/>
  <c r="AJ214" i="12"/>
  <c r="AK214" i="12"/>
  <c r="AH214" i="12"/>
  <c r="AG214" i="12"/>
  <c r="AJ213" i="12"/>
  <c r="AK213" i="12"/>
  <c r="AH213" i="12"/>
  <c r="AG213" i="12"/>
  <c r="AJ212" i="12"/>
  <c r="AK212" i="12"/>
  <c r="AH212" i="12"/>
  <c r="AG212" i="12"/>
  <c r="AJ211" i="12"/>
  <c r="AK211" i="12"/>
  <c r="AH211" i="12"/>
  <c r="AG211" i="12"/>
  <c r="AJ210" i="12"/>
  <c r="AK210" i="12"/>
  <c r="AH210" i="12"/>
  <c r="AG210" i="12"/>
  <c r="AJ209" i="12"/>
  <c r="AK209" i="12"/>
  <c r="AH209" i="12"/>
  <c r="AG209" i="12"/>
  <c r="AJ208" i="12"/>
  <c r="AK208" i="12"/>
  <c r="AH208" i="12"/>
  <c r="AG208" i="12"/>
  <c r="AJ207" i="12"/>
  <c r="AK207" i="12"/>
  <c r="AH207" i="12"/>
  <c r="AG207" i="12"/>
  <c r="AJ206" i="12"/>
  <c r="AK206" i="12"/>
  <c r="AH206" i="12"/>
  <c r="AG206" i="12"/>
  <c r="AJ205" i="12"/>
  <c r="AK205" i="12"/>
  <c r="AH205" i="12"/>
  <c r="AG205" i="12"/>
  <c r="AJ204" i="12"/>
  <c r="AK204" i="12"/>
  <c r="AH204" i="12"/>
  <c r="AG204" i="12"/>
  <c r="AJ203" i="12"/>
  <c r="AK203" i="12"/>
  <c r="AH203" i="12"/>
  <c r="AG203" i="12"/>
  <c r="AJ202" i="12"/>
  <c r="AK202" i="12"/>
  <c r="AH202" i="12"/>
  <c r="AG202" i="12"/>
  <c r="AJ201" i="12"/>
  <c r="AK201" i="12"/>
  <c r="AH201" i="12"/>
  <c r="AG201" i="12"/>
  <c r="AJ200" i="12"/>
  <c r="AK200" i="12"/>
  <c r="AH200" i="12"/>
  <c r="AG200" i="12"/>
  <c r="AJ199" i="12"/>
  <c r="AK199" i="12"/>
  <c r="AH199" i="12"/>
  <c r="AG199" i="12"/>
  <c r="AJ198" i="12"/>
  <c r="AK198" i="12"/>
  <c r="AH198" i="12"/>
  <c r="AG198" i="12"/>
  <c r="AJ197" i="12"/>
  <c r="AK197" i="12"/>
  <c r="AH197" i="12"/>
  <c r="AG197" i="12"/>
  <c r="AJ196" i="12"/>
  <c r="AK196" i="12"/>
  <c r="AH196" i="12"/>
  <c r="AG196" i="12"/>
  <c r="AJ195" i="12"/>
  <c r="AK195" i="12"/>
  <c r="AH195" i="12"/>
  <c r="AG195" i="12"/>
  <c r="AJ194" i="12"/>
  <c r="AK194" i="12"/>
  <c r="AH194" i="12"/>
  <c r="AG194" i="12"/>
  <c r="AJ193" i="12"/>
  <c r="AK193" i="12"/>
  <c r="AH193" i="12"/>
  <c r="AG193" i="12"/>
  <c r="AJ192" i="12"/>
  <c r="AK192" i="12"/>
  <c r="AH192" i="12"/>
  <c r="AG192" i="12"/>
  <c r="AJ191" i="12"/>
  <c r="AK191" i="12"/>
  <c r="AH191" i="12"/>
  <c r="AG191" i="12"/>
  <c r="AJ190" i="12"/>
  <c r="AK190" i="12"/>
  <c r="AH190" i="12"/>
  <c r="AG190" i="12"/>
  <c r="AJ189" i="12"/>
  <c r="AK189" i="12"/>
  <c r="AH189" i="12"/>
  <c r="AG189" i="12"/>
  <c r="AJ188" i="12"/>
  <c r="AK188" i="12"/>
  <c r="AH188" i="12"/>
  <c r="AG188" i="12"/>
  <c r="AJ187" i="12"/>
  <c r="AK187" i="12"/>
  <c r="AH187" i="12"/>
  <c r="AG187" i="12"/>
  <c r="AJ186" i="12"/>
  <c r="AK186" i="12"/>
  <c r="AH186" i="12"/>
  <c r="AG186" i="12"/>
  <c r="AJ185" i="12"/>
  <c r="AK185" i="12"/>
  <c r="AH185" i="12"/>
  <c r="AG185" i="12"/>
  <c r="AJ184" i="12"/>
  <c r="AK184" i="12"/>
  <c r="AH184" i="12"/>
  <c r="AG184" i="12"/>
  <c r="AJ183" i="12"/>
  <c r="AK183" i="12"/>
  <c r="AH183" i="12"/>
  <c r="AG183" i="12"/>
  <c r="AJ182" i="12"/>
  <c r="AK182" i="12"/>
  <c r="AH182" i="12"/>
  <c r="AG182" i="12"/>
  <c r="AJ181" i="12"/>
  <c r="AK181" i="12"/>
  <c r="AH181" i="12"/>
  <c r="AG181" i="12"/>
  <c r="AJ180" i="12"/>
  <c r="AK180" i="12"/>
  <c r="AH180" i="12"/>
  <c r="AG180" i="12"/>
  <c r="AJ179" i="12"/>
  <c r="AK179" i="12"/>
  <c r="AH179" i="12"/>
  <c r="AG179" i="12"/>
  <c r="AJ178" i="12"/>
  <c r="AK178" i="12"/>
  <c r="AH178" i="12"/>
  <c r="AG178" i="12"/>
  <c r="AJ177" i="12"/>
  <c r="AK177" i="12"/>
  <c r="AH177" i="12"/>
  <c r="AG177" i="12"/>
  <c r="AJ176" i="12"/>
  <c r="AK176" i="12"/>
  <c r="AH176" i="12"/>
  <c r="AG176" i="12"/>
  <c r="AJ175" i="12"/>
  <c r="AK175" i="12"/>
  <c r="AH175" i="12"/>
  <c r="AG175" i="12"/>
  <c r="AJ174" i="12"/>
  <c r="AK174" i="12"/>
  <c r="AH174" i="12"/>
  <c r="AG174" i="12"/>
  <c r="AJ173" i="12"/>
  <c r="AK173" i="12"/>
  <c r="AH173" i="12"/>
  <c r="AG173" i="12"/>
  <c r="AJ172" i="12"/>
  <c r="AK172" i="12"/>
  <c r="AH172" i="12"/>
  <c r="AG172" i="12"/>
  <c r="AJ171" i="12"/>
  <c r="AK171" i="12"/>
  <c r="AH171" i="12"/>
  <c r="AG171" i="12"/>
  <c r="AJ170" i="12"/>
  <c r="AK170" i="12"/>
  <c r="AH170" i="12"/>
  <c r="AG170" i="12"/>
  <c r="AJ169" i="12"/>
  <c r="AK169" i="12"/>
  <c r="AH169" i="12"/>
  <c r="AG169" i="12"/>
  <c r="AJ168" i="12"/>
  <c r="AK168" i="12"/>
  <c r="AH168" i="12"/>
  <c r="AG168" i="12"/>
  <c r="AJ167" i="12"/>
  <c r="AK167" i="12"/>
  <c r="AH167" i="12"/>
  <c r="AG167" i="12"/>
  <c r="AJ166" i="12"/>
  <c r="AK166" i="12"/>
  <c r="AH166" i="12"/>
  <c r="AG166" i="12"/>
  <c r="AJ165" i="12"/>
  <c r="AK165" i="12"/>
  <c r="AH165" i="12"/>
  <c r="AG165" i="12"/>
  <c r="AJ164" i="12"/>
  <c r="AK164" i="12"/>
  <c r="AH164" i="12"/>
  <c r="AG164" i="12"/>
  <c r="AJ163" i="12"/>
  <c r="AK163" i="12"/>
  <c r="AH163" i="12"/>
  <c r="AG163" i="12"/>
  <c r="AJ162" i="12"/>
  <c r="AK162" i="12"/>
  <c r="AH162" i="12"/>
  <c r="AG162" i="12"/>
  <c r="AJ161" i="12"/>
  <c r="AK161" i="12"/>
  <c r="AH161" i="12"/>
  <c r="AG161" i="12"/>
  <c r="AJ160" i="12"/>
  <c r="AK160" i="12"/>
  <c r="AH160" i="12"/>
  <c r="AG160" i="12"/>
  <c r="AJ159" i="12"/>
  <c r="AK159" i="12"/>
  <c r="AH159" i="12"/>
  <c r="AG159" i="12"/>
  <c r="AJ158" i="12"/>
  <c r="AK158" i="12"/>
  <c r="AH158" i="12"/>
  <c r="AG158" i="12"/>
  <c r="AJ157" i="12"/>
  <c r="AK157" i="12"/>
  <c r="AH157" i="12"/>
  <c r="AG157" i="12"/>
  <c r="AJ156" i="12"/>
  <c r="AK156" i="12"/>
  <c r="AH156" i="12"/>
  <c r="AG156" i="12"/>
  <c r="AJ155" i="12"/>
  <c r="AK155" i="12"/>
  <c r="AH155" i="12"/>
  <c r="AG155" i="12"/>
  <c r="AJ154" i="12"/>
  <c r="AK154" i="12"/>
  <c r="AH154" i="12"/>
  <c r="AG154" i="12"/>
  <c r="AJ153" i="12"/>
  <c r="AK153" i="12"/>
  <c r="AH153" i="12"/>
  <c r="AG153" i="12"/>
  <c r="AJ152" i="12"/>
  <c r="AK152" i="12"/>
  <c r="AH152" i="12"/>
  <c r="AG152" i="12"/>
  <c r="AJ151" i="12"/>
  <c r="AK151" i="12"/>
  <c r="AH151" i="12"/>
  <c r="AG151" i="12"/>
  <c r="AJ150" i="12"/>
  <c r="AK150" i="12"/>
  <c r="AH150" i="12"/>
  <c r="AG150" i="12"/>
  <c r="AJ149" i="12"/>
  <c r="AK149" i="12"/>
  <c r="AH149" i="12"/>
  <c r="AG149" i="12"/>
  <c r="AJ148" i="12"/>
  <c r="AK148" i="12"/>
  <c r="AH148" i="12"/>
  <c r="AG148" i="12"/>
  <c r="AJ147" i="12"/>
  <c r="AK147" i="12"/>
  <c r="AH147" i="12"/>
  <c r="AG147" i="12"/>
  <c r="AJ146" i="12"/>
  <c r="AK146" i="12"/>
  <c r="AH146" i="12"/>
  <c r="AG146" i="12"/>
  <c r="AJ145" i="12"/>
  <c r="AK145" i="12"/>
  <c r="AH145" i="12"/>
  <c r="AG145" i="12"/>
  <c r="AJ144" i="12"/>
  <c r="AK144" i="12"/>
  <c r="AH144" i="12"/>
  <c r="AG144" i="12"/>
  <c r="AJ143" i="12"/>
  <c r="AK143" i="12"/>
  <c r="AH143" i="12"/>
  <c r="AG143" i="12"/>
  <c r="AJ142" i="12"/>
  <c r="AK142" i="12"/>
  <c r="AH142" i="12"/>
  <c r="AG142" i="12"/>
  <c r="AJ141" i="12"/>
  <c r="AK141" i="12"/>
  <c r="AH141" i="12"/>
  <c r="AG141" i="12"/>
  <c r="AJ140" i="12"/>
  <c r="AK140" i="12"/>
  <c r="AH140" i="12"/>
  <c r="AG140" i="12"/>
  <c r="AJ139" i="12"/>
  <c r="AK139" i="12"/>
  <c r="AH139" i="12"/>
  <c r="AG139" i="12"/>
  <c r="AJ138" i="12"/>
  <c r="AK138" i="12"/>
  <c r="AH138" i="12"/>
  <c r="AG138" i="12"/>
  <c r="AJ137" i="12"/>
  <c r="AK137" i="12"/>
  <c r="AH137" i="12"/>
  <c r="AG137" i="12"/>
  <c r="AJ136" i="12"/>
  <c r="AK136" i="12"/>
  <c r="AH136" i="12"/>
  <c r="AG136" i="12"/>
  <c r="AJ135" i="12"/>
  <c r="AK135" i="12"/>
  <c r="AH135" i="12"/>
  <c r="AG135" i="12"/>
  <c r="AJ134" i="12"/>
  <c r="AK134" i="12"/>
  <c r="AH134" i="12"/>
  <c r="AG134" i="12"/>
  <c r="AJ133" i="12"/>
  <c r="AK133" i="12"/>
  <c r="AH133" i="12"/>
  <c r="AG133" i="12"/>
  <c r="AJ132" i="12"/>
  <c r="AK132" i="12"/>
  <c r="AH132" i="12"/>
  <c r="AG132" i="12"/>
  <c r="AJ131" i="12"/>
  <c r="AK131" i="12"/>
  <c r="AH131" i="12"/>
  <c r="AG131" i="12"/>
  <c r="AJ130" i="12"/>
  <c r="AK130" i="12"/>
  <c r="AH130" i="12"/>
  <c r="AG130" i="12"/>
  <c r="AJ129" i="12"/>
  <c r="AK129" i="12"/>
  <c r="AH129" i="12"/>
  <c r="AG129" i="12"/>
  <c r="AJ128" i="12"/>
  <c r="AK128" i="12"/>
  <c r="AH128" i="12"/>
  <c r="AG128" i="12"/>
  <c r="AJ127" i="12"/>
  <c r="AK127" i="12"/>
  <c r="AH127" i="12"/>
  <c r="AG127" i="12"/>
  <c r="AJ126" i="12"/>
  <c r="AK126" i="12"/>
  <c r="AH126" i="12"/>
  <c r="AG126" i="12"/>
  <c r="AJ125" i="12"/>
  <c r="AK125" i="12"/>
  <c r="AH125" i="12"/>
  <c r="AG125" i="12"/>
  <c r="AJ124" i="12"/>
  <c r="AK124" i="12"/>
  <c r="AH124" i="12"/>
  <c r="AG124" i="12"/>
  <c r="AJ123" i="12"/>
  <c r="AK123" i="12"/>
  <c r="AH123" i="12"/>
  <c r="AG123" i="12"/>
  <c r="AJ122" i="12"/>
  <c r="AK122" i="12"/>
  <c r="AH122" i="12"/>
  <c r="AG122" i="12"/>
  <c r="AJ121" i="12"/>
  <c r="AK121" i="12"/>
  <c r="AH121" i="12"/>
  <c r="AG121" i="12"/>
  <c r="AJ120" i="12"/>
  <c r="AK120" i="12"/>
  <c r="AH120" i="12"/>
  <c r="AG120" i="12"/>
  <c r="AJ119" i="12"/>
  <c r="AK119" i="12"/>
  <c r="AH119" i="12"/>
  <c r="AG119" i="12"/>
  <c r="AJ118" i="12"/>
  <c r="AK118" i="12"/>
  <c r="AH118" i="12"/>
  <c r="AG118" i="12"/>
  <c r="AJ117" i="12"/>
  <c r="AK117" i="12"/>
  <c r="AH117" i="12"/>
  <c r="AG117" i="12"/>
  <c r="AJ116" i="12"/>
  <c r="AK116" i="12"/>
  <c r="AH116" i="12"/>
  <c r="AG116" i="12"/>
  <c r="AJ115" i="12"/>
  <c r="AK115" i="12"/>
  <c r="AH115" i="12"/>
  <c r="AG115" i="12"/>
  <c r="AJ114" i="12"/>
  <c r="AK114" i="12"/>
  <c r="AH114" i="12"/>
  <c r="AG114" i="12"/>
  <c r="AJ113" i="12"/>
  <c r="AK113" i="12"/>
  <c r="AH113" i="12"/>
  <c r="AG113" i="12"/>
  <c r="AJ112" i="12"/>
  <c r="AK112" i="12"/>
  <c r="AH112" i="12"/>
  <c r="AG112" i="12"/>
  <c r="AJ111" i="12"/>
  <c r="AK111" i="12"/>
  <c r="AH111" i="12"/>
  <c r="AG111" i="12"/>
  <c r="AJ110" i="12"/>
  <c r="AK110" i="12"/>
  <c r="AH110" i="12"/>
  <c r="AG110" i="12"/>
  <c r="AJ109" i="12"/>
  <c r="AK109" i="12"/>
  <c r="AH109" i="12"/>
  <c r="AG109" i="12"/>
  <c r="AJ108" i="12"/>
  <c r="AK108" i="12"/>
  <c r="AH108" i="12"/>
  <c r="AG108" i="12"/>
  <c r="AJ107" i="12"/>
  <c r="AK107" i="12"/>
  <c r="AH107" i="12"/>
  <c r="AG107" i="12"/>
  <c r="AJ106" i="12"/>
  <c r="AK106" i="12"/>
  <c r="AH106" i="12"/>
  <c r="AG106" i="12"/>
  <c r="AJ105" i="12"/>
  <c r="AK105" i="12"/>
  <c r="AH105" i="12"/>
  <c r="AG105" i="12"/>
  <c r="AJ104" i="12"/>
  <c r="AK104" i="12"/>
  <c r="AH104" i="12"/>
  <c r="AG104" i="12"/>
  <c r="AJ103" i="12"/>
  <c r="AK103" i="12"/>
  <c r="AH103" i="12"/>
  <c r="AG103" i="12"/>
  <c r="AJ102" i="12"/>
  <c r="AK102" i="12"/>
  <c r="AH102" i="12"/>
  <c r="AG102" i="12"/>
  <c r="AJ101" i="12"/>
  <c r="AK101" i="12"/>
  <c r="AH101" i="12"/>
  <c r="AG101" i="12"/>
  <c r="AJ100" i="12"/>
  <c r="AK100" i="12"/>
  <c r="AH100" i="12"/>
  <c r="AG100" i="12"/>
  <c r="AJ99" i="12"/>
  <c r="AK99" i="12"/>
  <c r="AH99" i="12"/>
  <c r="AG99" i="12"/>
  <c r="AJ98" i="12"/>
  <c r="AK98" i="12"/>
  <c r="AH98" i="12"/>
  <c r="AG98" i="12"/>
  <c r="AJ97" i="12"/>
  <c r="AK97" i="12"/>
  <c r="AH97" i="12"/>
  <c r="AG97" i="12"/>
  <c r="AJ96" i="12"/>
  <c r="AK96" i="12"/>
  <c r="AH96" i="12"/>
  <c r="AG96" i="12"/>
  <c r="AJ95" i="12"/>
  <c r="AK95" i="12"/>
  <c r="AH95" i="12"/>
  <c r="AG95" i="12"/>
  <c r="AJ94" i="12"/>
  <c r="AK94" i="12"/>
  <c r="AH94" i="12"/>
  <c r="AG94" i="12"/>
  <c r="AJ93" i="12"/>
  <c r="AK93" i="12"/>
  <c r="AH93" i="12"/>
  <c r="AG93" i="12"/>
  <c r="AJ92" i="12"/>
  <c r="AK92" i="12"/>
  <c r="AH92" i="12"/>
  <c r="AG92" i="12"/>
  <c r="AJ91" i="12"/>
  <c r="AK91" i="12"/>
  <c r="AH91" i="12"/>
  <c r="AG91" i="12"/>
  <c r="AJ90" i="12"/>
  <c r="AK90" i="12"/>
  <c r="AH90" i="12"/>
  <c r="AG90" i="12"/>
  <c r="AJ89" i="12"/>
  <c r="AK89" i="12"/>
  <c r="AH89" i="12"/>
  <c r="AG89" i="12"/>
  <c r="AJ88" i="12"/>
  <c r="AK88" i="12"/>
  <c r="AH88" i="12"/>
  <c r="AG88" i="12"/>
  <c r="AJ87" i="12"/>
  <c r="AK87" i="12"/>
  <c r="AH87" i="12"/>
  <c r="AG87" i="12"/>
  <c r="AJ86" i="12"/>
  <c r="AK86" i="12"/>
  <c r="AH86" i="12"/>
  <c r="AG86" i="12"/>
  <c r="AJ85" i="12"/>
  <c r="AK85" i="12"/>
  <c r="AH85" i="12"/>
  <c r="AG85" i="12"/>
  <c r="AJ84" i="12"/>
  <c r="AK84" i="12"/>
  <c r="AH84" i="12"/>
  <c r="AG84" i="12"/>
  <c r="AJ83" i="12"/>
  <c r="AK83" i="12"/>
  <c r="AH83" i="12"/>
  <c r="AG83" i="12"/>
  <c r="AJ82" i="12"/>
  <c r="AK82" i="12"/>
  <c r="AH82" i="12"/>
  <c r="AG82" i="12"/>
  <c r="AJ81" i="12"/>
  <c r="AK81" i="12"/>
  <c r="AH81" i="12"/>
  <c r="AG81" i="12"/>
  <c r="AJ80" i="12"/>
  <c r="AK80" i="12"/>
  <c r="AH80" i="12"/>
  <c r="AG80" i="12"/>
  <c r="AJ79" i="12"/>
  <c r="AK79" i="12"/>
  <c r="AH79" i="12"/>
  <c r="AG79" i="12"/>
  <c r="AJ78" i="12"/>
  <c r="AK78" i="12"/>
  <c r="AH78" i="12"/>
  <c r="AG78" i="12"/>
  <c r="AJ77" i="12"/>
  <c r="AK77" i="12"/>
  <c r="AH77" i="12"/>
  <c r="AG77" i="12"/>
  <c r="AJ76" i="12"/>
  <c r="AK76" i="12"/>
  <c r="AH76" i="12"/>
  <c r="AG76" i="12"/>
  <c r="AJ75" i="12"/>
  <c r="AK75" i="12"/>
  <c r="AH75" i="12"/>
  <c r="AG75" i="12"/>
  <c r="AJ74" i="12"/>
  <c r="AK74" i="12"/>
  <c r="AH74" i="12"/>
  <c r="AG74" i="12"/>
  <c r="AJ73" i="12"/>
  <c r="AK73" i="12"/>
  <c r="AH73" i="12"/>
  <c r="AG73" i="12"/>
  <c r="AJ72" i="12"/>
  <c r="AK72" i="12"/>
  <c r="AH72" i="12"/>
  <c r="AG72" i="12"/>
  <c r="AJ71" i="12"/>
  <c r="AK71" i="12"/>
  <c r="AH71" i="12"/>
  <c r="AG71" i="12"/>
  <c r="AJ70" i="12"/>
  <c r="AK70" i="12"/>
  <c r="AH70" i="12"/>
  <c r="AG70" i="12"/>
  <c r="AJ69" i="12"/>
  <c r="AK69" i="12"/>
  <c r="AH69" i="12"/>
  <c r="AG69" i="12"/>
  <c r="AJ68" i="12"/>
  <c r="AK68" i="12"/>
  <c r="AH68" i="12"/>
  <c r="AG68" i="12"/>
  <c r="AJ67" i="12"/>
  <c r="AK67" i="12"/>
  <c r="AH67" i="12"/>
  <c r="AG67" i="12"/>
  <c r="AJ66" i="12"/>
  <c r="AK66" i="12"/>
  <c r="AH66" i="12"/>
  <c r="AG66" i="12"/>
  <c r="AJ65" i="12"/>
  <c r="AK65" i="12"/>
  <c r="AH65" i="12"/>
  <c r="AG65" i="12"/>
  <c r="AJ64" i="12"/>
  <c r="AK64" i="12"/>
  <c r="AH64" i="12"/>
  <c r="AG64" i="12"/>
  <c r="AJ63" i="12"/>
  <c r="AK63" i="12"/>
  <c r="AH63" i="12"/>
  <c r="AG63" i="12"/>
  <c r="AJ62" i="12"/>
  <c r="AK62" i="12"/>
  <c r="AH62" i="12"/>
  <c r="AG62" i="12"/>
  <c r="AJ61" i="12"/>
  <c r="AK61" i="12"/>
  <c r="AH61" i="12"/>
  <c r="AG61" i="12"/>
  <c r="AJ60" i="12"/>
  <c r="AK60" i="12"/>
  <c r="AH60" i="12"/>
  <c r="AG60" i="12"/>
  <c r="AJ59" i="12"/>
  <c r="AK59" i="12"/>
  <c r="AH59" i="12"/>
  <c r="AG59" i="12"/>
  <c r="AJ58" i="12"/>
  <c r="AK58" i="12"/>
  <c r="AH58" i="12"/>
  <c r="AG58" i="12"/>
  <c r="AJ57" i="12"/>
  <c r="AK57" i="12"/>
  <c r="AH57" i="12"/>
  <c r="AG57" i="12"/>
  <c r="AJ56" i="12"/>
  <c r="AK56" i="12"/>
  <c r="AH56" i="12"/>
  <c r="AG56" i="12"/>
  <c r="AJ55" i="12"/>
  <c r="AK55" i="12"/>
  <c r="AH55" i="12"/>
  <c r="AG55" i="12"/>
  <c r="AJ54" i="12"/>
  <c r="AK54" i="12"/>
  <c r="AH54" i="12"/>
  <c r="AG54" i="12"/>
  <c r="AJ53" i="12"/>
  <c r="AK53" i="12"/>
  <c r="AH53" i="12"/>
  <c r="AG53" i="12"/>
  <c r="AJ52" i="12"/>
  <c r="AK52" i="12"/>
  <c r="AH52" i="12"/>
  <c r="AG52" i="12"/>
  <c r="AJ51" i="12"/>
  <c r="AK51" i="12"/>
  <c r="AH51" i="12"/>
  <c r="AG51" i="12"/>
  <c r="AJ50" i="12"/>
  <c r="AK50" i="12"/>
  <c r="AH50" i="12"/>
  <c r="AG50" i="12"/>
  <c r="AJ49" i="12"/>
  <c r="AK49" i="12"/>
  <c r="AH49" i="12"/>
  <c r="AG49" i="12"/>
  <c r="AJ48" i="12"/>
  <c r="AK48" i="12"/>
  <c r="AH48" i="12"/>
  <c r="AG48" i="12"/>
  <c r="AJ47" i="12"/>
  <c r="AK47" i="12"/>
  <c r="AH47" i="12"/>
  <c r="AG47" i="12"/>
  <c r="AJ46" i="12"/>
  <c r="AK46" i="12"/>
  <c r="AH46" i="12"/>
  <c r="AG46" i="12"/>
  <c r="AJ45" i="12"/>
  <c r="AK45" i="12"/>
  <c r="AH45" i="12"/>
  <c r="AG45" i="12"/>
  <c r="AJ44" i="12"/>
  <c r="AK44" i="12"/>
  <c r="AH44" i="12"/>
  <c r="AG44" i="12"/>
  <c r="AJ43" i="12"/>
  <c r="AK43" i="12"/>
  <c r="AH43" i="12"/>
  <c r="AG43" i="12"/>
  <c r="AJ42" i="12"/>
  <c r="AK42" i="12"/>
  <c r="AH42" i="12"/>
  <c r="AG42" i="12"/>
  <c r="AJ41" i="12"/>
  <c r="AK41" i="12"/>
  <c r="AH41" i="12"/>
  <c r="AG41" i="12"/>
  <c r="AJ40" i="12"/>
  <c r="AK40" i="12"/>
  <c r="AH40" i="12"/>
  <c r="AG40" i="12"/>
  <c r="AJ39" i="12"/>
  <c r="AK39" i="12"/>
  <c r="AH39" i="12"/>
  <c r="AG39" i="12"/>
  <c r="AJ38" i="12"/>
  <c r="AK38" i="12"/>
  <c r="AH38" i="12"/>
  <c r="AG38" i="12"/>
  <c r="AJ37" i="12"/>
  <c r="AK37" i="12"/>
  <c r="AH37" i="12"/>
  <c r="AG37" i="12"/>
  <c r="AJ36" i="12"/>
  <c r="AK36" i="12"/>
  <c r="AH36" i="12"/>
  <c r="AG36" i="12"/>
  <c r="AJ35" i="12"/>
  <c r="AK35" i="12"/>
  <c r="AH35" i="12"/>
  <c r="AG35" i="12"/>
  <c r="AJ34" i="12"/>
  <c r="AK34" i="12"/>
  <c r="AH34" i="12"/>
  <c r="AG34" i="12"/>
  <c r="AJ33" i="12"/>
  <c r="AK33" i="12"/>
  <c r="AH33" i="12"/>
  <c r="AG33" i="12"/>
  <c r="AJ32" i="12"/>
  <c r="AK32" i="12"/>
  <c r="AH32" i="12"/>
  <c r="AG32" i="12"/>
  <c r="AJ31" i="12"/>
  <c r="AK31" i="12"/>
  <c r="AH31" i="12"/>
  <c r="AG31" i="12"/>
  <c r="AJ30" i="12"/>
  <c r="AK30" i="12"/>
  <c r="AH30" i="12"/>
  <c r="AG30" i="12"/>
  <c r="AJ29" i="12"/>
  <c r="AK29" i="12"/>
  <c r="AH29" i="12"/>
  <c r="AG29" i="12"/>
  <c r="AJ28" i="12"/>
  <c r="AK28" i="12"/>
  <c r="AH28" i="12"/>
  <c r="AG28" i="12"/>
  <c r="AJ27" i="12"/>
  <c r="AK27" i="12"/>
  <c r="AH27" i="12"/>
  <c r="AG27" i="12"/>
  <c r="AJ26" i="12"/>
  <c r="AK26" i="12"/>
  <c r="AH26" i="12"/>
  <c r="AG26" i="12"/>
  <c r="AJ25" i="12"/>
  <c r="AK25" i="12"/>
  <c r="AH25" i="12"/>
  <c r="AG25" i="12"/>
  <c r="AJ24" i="12"/>
  <c r="AK24" i="12"/>
  <c r="AH24" i="12"/>
  <c r="AG24" i="12"/>
  <c r="AJ23" i="12"/>
  <c r="AK23" i="12"/>
  <c r="AH23" i="12"/>
  <c r="AG23" i="12"/>
  <c r="AJ22" i="12"/>
  <c r="AK22" i="12"/>
  <c r="AH22" i="12"/>
  <c r="AG22" i="12"/>
  <c r="AJ21" i="12"/>
  <c r="AK21" i="12"/>
  <c r="AH21" i="12"/>
  <c r="AG21" i="12"/>
  <c r="AJ20" i="12"/>
  <c r="AK20" i="12"/>
  <c r="AH20" i="12"/>
  <c r="AG20" i="12"/>
  <c r="AJ19" i="12"/>
  <c r="AK19" i="12"/>
  <c r="AH19" i="12"/>
  <c r="AG19" i="12"/>
  <c r="AJ18" i="12"/>
  <c r="AK18" i="12"/>
  <c r="AH18" i="12"/>
  <c r="AG18" i="12"/>
  <c r="AJ17" i="12"/>
  <c r="AK17" i="12"/>
  <c r="AH17" i="12"/>
  <c r="AG17" i="12"/>
  <c r="AJ16" i="12"/>
  <c r="AK16" i="12"/>
  <c r="AH16" i="12"/>
  <c r="AG16" i="12"/>
  <c r="AJ15" i="12"/>
  <c r="AK15" i="12"/>
  <c r="AH15" i="12"/>
  <c r="AG15" i="12"/>
  <c r="AJ14" i="12"/>
  <c r="AK14" i="12"/>
  <c r="AH14" i="12"/>
  <c r="AG14" i="12"/>
  <c r="AJ13" i="12"/>
  <c r="AK13" i="12"/>
  <c r="AH13" i="12"/>
  <c r="AG13" i="12"/>
  <c r="AJ12" i="12"/>
  <c r="AK12" i="12"/>
  <c r="AH12" i="12"/>
  <c r="AG12" i="12"/>
  <c r="AJ11" i="12"/>
  <c r="AK11" i="12"/>
  <c r="AH11" i="12"/>
  <c r="AG11" i="12"/>
  <c r="AJ10" i="12"/>
  <c r="AK10" i="12"/>
  <c r="AH10" i="12"/>
  <c r="AG10" i="12"/>
  <c r="AJ586" i="11"/>
  <c r="AK586" i="11"/>
  <c r="AH586" i="11"/>
  <c r="AG586" i="11"/>
  <c r="AJ585" i="11"/>
  <c r="AK585" i="11"/>
  <c r="AH585" i="11"/>
  <c r="AG585" i="11"/>
  <c r="AJ584" i="11"/>
  <c r="AK584" i="11"/>
  <c r="AH584" i="11"/>
  <c r="AG584" i="11"/>
  <c r="AJ583" i="11"/>
  <c r="AK583" i="11"/>
  <c r="AH583" i="11"/>
  <c r="AG583" i="11"/>
  <c r="AJ582" i="11"/>
  <c r="AK582" i="11"/>
  <c r="AH582" i="11"/>
  <c r="AG582" i="11"/>
  <c r="AJ581" i="11"/>
  <c r="AK581" i="11"/>
  <c r="AH581" i="11"/>
  <c r="AG581" i="11"/>
  <c r="AJ580" i="11"/>
  <c r="AK580" i="11"/>
  <c r="AH580" i="11"/>
  <c r="AG580" i="11"/>
  <c r="AJ579" i="11"/>
  <c r="AK579" i="11"/>
  <c r="AH579" i="11"/>
  <c r="AG579" i="11"/>
  <c r="AJ578" i="11"/>
  <c r="AK578" i="11"/>
  <c r="AH578" i="11"/>
  <c r="AG578" i="11"/>
  <c r="AJ577" i="11"/>
  <c r="AK577" i="11"/>
  <c r="AH577" i="11"/>
  <c r="AG577" i="11"/>
  <c r="AJ576" i="11"/>
  <c r="AK576" i="11"/>
  <c r="AH576" i="11"/>
  <c r="AG576" i="11"/>
  <c r="AJ575" i="11"/>
  <c r="AK575" i="11"/>
  <c r="AH575" i="11"/>
  <c r="AG575" i="11"/>
  <c r="AJ574" i="11"/>
  <c r="AK574" i="11"/>
  <c r="AH574" i="11"/>
  <c r="AG574" i="11"/>
  <c r="AJ573" i="11"/>
  <c r="AK573" i="11"/>
  <c r="AH573" i="11"/>
  <c r="AG573" i="11"/>
  <c r="AJ572" i="11"/>
  <c r="AK572" i="11"/>
  <c r="AH572" i="11"/>
  <c r="AG572" i="11"/>
  <c r="AJ571" i="11"/>
  <c r="AK571" i="11"/>
  <c r="AH571" i="11"/>
  <c r="AG571" i="11"/>
  <c r="AJ570" i="11"/>
  <c r="AK570" i="11"/>
  <c r="AH570" i="11"/>
  <c r="AG570" i="11"/>
  <c r="AJ569" i="11"/>
  <c r="AK569" i="11"/>
  <c r="AH569" i="11"/>
  <c r="AG569" i="11"/>
  <c r="AJ568" i="11"/>
  <c r="AK568" i="11"/>
  <c r="AH568" i="11"/>
  <c r="AG568" i="11"/>
  <c r="AJ567" i="11"/>
  <c r="AK567" i="11"/>
  <c r="AH567" i="11"/>
  <c r="AG567" i="11"/>
  <c r="AJ566" i="11"/>
  <c r="AK566" i="11"/>
  <c r="AH566" i="11"/>
  <c r="AG566" i="11"/>
  <c r="AJ565" i="11"/>
  <c r="AK565" i="11"/>
  <c r="AH565" i="11"/>
  <c r="AG565" i="11"/>
  <c r="AJ564" i="11"/>
  <c r="AK564" i="11"/>
  <c r="AH564" i="11"/>
  <c r="AG564" i="11"/>
  <c r="AJ563" i="11"/>
  <c r="AK563" i="11"/>
  <c r="AH563" i="11"/>
  <c r="AG563" i="11"/>
  <c r="AJ562" i="11"/>
  <c r="AK562" i="11"/>
  <c r="AH562" i="11"/>
  <c r="AG562" i="11"/>
  <c r="AJ561" i="11"/>
  <c r="AK561" i="11"/>
  <c r="AH561" i="11"/>
  <c r="AG561" i="11"/>
  <c r="AJ560" i="11"/>
  <c r="AK560" i="11"/>
  <c r="AH560" i="11"/>
  <c r="AG560" i="11"/>
  <c r="AJ559" i="11"/>
  <c r="AK559" i="11"/>
  <c r="AH559" i="11"/>
  <c r="AG559" i="11"/>
  <c r="AJ558" i="11"/>
  <c r="AK558" i="11"/>
  <c r="AH558" i="11"/>
  <c r="AG558" i="11"/>
  <c r="AJ557" i="11"/>
  <c r="AK557" i="11"/>
  <c r="AH557" i="11"/>
  <c r="AG557" i="11"/>
  <c r="AJ556" i="11"/>
  <c r="AK556" i="11"/>
  <c r="AH556" i="11"/>
  <c r="AG556" i="11"/>
  <c r="AJ555" i="11"/>
  <c r="AK555" i="11"/>
  <c r="AH555" i="11"/>
  <c r="AG555" i="11"/>
  <c r="AJ554" i="11"/>
  <c r="AK554" i="11"/>
  <c r="AH554" i="11"/>
  <c r="AG554" i="11"/>
  <c r="AJ553" i="11"/>
  <c r="AK553" i="11"/>
  <c r="AH553" i="11"/>
  <c r="AG553" i="11"/>
  <c r="AJ552" i="11"/>
  <c r="AK552" i="11"/>
  <c r="AH552" i="11"/>
  <c r="AG552" i="11"/>
  <c r="AJ551" i="11"/>
  <c r="AK551" i="11"/>
  <c r="AH551" i="11"/>
  <c r="AG551" i="11"/>
  <c r="AJ550" i="11"/>
  <c r="AK550" i="11"/>
  <c r="AH550" i="11"/>
  <c r="AG550" i="11"/>
  <c r="AJ549" i="11"/>
  <c r="AK549" i="11"/>
  <c r="AH549" i="11"/>
  <c r="AG549" i="11"/>
  <c r="AJ548" i="11"/>
  <c r="AK548" i="11"/>
  <c r="AH548" i="11"/>
  <c r="AG548" i="11"/>
  <c r="AJ547" i="11"/>
  <c r="AK547" i="11"/>
  <c r="AH547" i="11"/>
  <c r="AG547" i="11"/>
  <c r="AJ546" i="11"/>
  <c r="AK546" i="11"/>
  <c r="AH546" i="11"/>
  <c r="AG546" i="11"/>
  <c r="AJ545" i="11"/>
  <c r="AK545" i="11"/>
  <c r="AH545" i="11"/>
  <c r="AG545" i="11"/>
  <c r="AJ544" i="11"/>
  <c r="AK544" i="11"/>
  <c r="AH544" i="11"/>
  <c r="AG544" i="11"/>
  <c r="AJ543" i="11"/>
  <c r="AK543" i="11"/>
  <c r="AH543" i="11"/>
  <c r="AG543" i="11"/>
  <c r="AJ542" i="11"/>
  <c r="AK542" i="11"/>
  <c r="AH542" i="11"/>
  <c r="AG542" i="11"/>
  <c r="AJ541" i="11"/>
  <c r="AK541" i="11"/>
  <c r="AH541" i="11"/>
  <c r="AG541" i="11"/>
  <c r="AJ540" i="11"/>
  <c r="AK540" i="11"/>
  <c r="AH540" i="11"/>
  <c r="AG540" i="11"/>
  <c r="AJ539" i="11"/>
  <c r="AK539" i="11"/>
  <c r="AH539" i="11"/>
  <c r="AG539" i="11"/>
  <c r="AJ538" i="11"/>
  <c r="AK538" i="11"/>
  <c r="AH538" i="11"/>
  <c r="AG538" i="11"/>
  <c r="AJ537" i="11"/>
  <c r="AK537" i="11"/>
  <c r="AH537" i="11"/>
  <c r="AG537" i="11"/>
  <c r="AJ536" i="11"/>
  <c r="AK536" i="11"/>
  <c r="AH536" i="11"/>
  <c r="AG536" i="11"/>
  <c r="AJ535" i="11"/>
  <c r="AK535" i="11"/>
  <c r="AH535" i="11"/>
  <c r="AG535" i="11"/>
  <c r="AJ534" i="11"/>
  <c r="AK534" i="11"/>
  <c r="AH534" i="11"/>
  <c r="AG534" i="11"/>
  <c r="AJ533" i="11"/>
  <c r="AK533" i="11"/>
  <c r="AH533" i="11"/>
  <c r="AG533" i="11"/>
  <c r="AJ532" i="11"/>
  <c r="AK532" i="11"/>
  <c r="AH532" i="11"/>
  <c r="AG532" i="11"/>
  <c r="AJ531" i="11"/>
  <c r="AK531" i="11"/>
  <c r="AH531" i="11"/>
  <c r="AG531" i="11"/>
  <c r="AJ530" i="11"/>
  <c r="AK530" i="11"/>
  <c r="AH530" i="11"/>
  <c r="AG530" i="11"/>
  <c r="AJ529" i="11"/>
  <c r="AK529" i="11"/>
  <c r="AH529" i="11"/>
  <c r="AG529" i="11"/>
  <c r="AJ528" i="11"/>
  <c r="AK528" i="11"/>
  <c r="AH528" i="11"/>
  <c r="AG528" i="11"/>
  <c r="AJ527" i="11"/>
  <c r="AK527" i="11"/>
  <c r="AH527" i="11"/>
  <c r="AG527" i="11"/>
  <c r="AJ526" i="11"/>
  <c r="AK526" i="11"/>
  <c r="AH526" i="11"/>
  <c r="AG526" i="11"/>
  <c r="AJ525" i="11"/>
  <c r="AK525" i="11"/>
  <c r="AH525" i="11"/>
  <c r="AG525" i="11"/>
  <c r="AJ524" i="11"/>
  <c r="AK524" i="11"/>
  <c r="AH524" i="11"/>
  <c r="AG524" i="11"/>
  <c r="AJ523" i="11"/>
  <c r="AK523" i="11"/>
  <c r="AH523" i="11"/>
  <c r="AG523" i="11"/>
  <c r="AJ522" i="11"/>
  <c r="AK522" i="11"/>
  <c r="AH522" i="11"/>
  <c r="AG522" i="11"/>
  <c r="AJ521" i="11"/>
  <c r="AK521" i="11"/>
  <c r="AH521" i="11"/>
  <c r="AG521" i="11"/>
  <c r="AJ520" i="11"/>
  <c r="AK520" i="11"/>
  <c r="AH520" i="11"/>
  <c r="AG520" i="11"/>
  <c r="AJ519" i="11"/>
  <c r="AK519" i="11"/>
  <c r="AH519" i="11"/>
  <c r="AG519" i="11"/>
  <c r="AJ518" i="11"/>
  <c r="AK518" i="11"/>
  <c r="AH518" i="11"/>
  <c r="AG518" i="11"/>
  <c r="AJ517" i="11"/>
  <c r="AK517" i="11"/>
  <c r="AH517" i="11"/>
  <c r="AG517" i="11"/>
  <c r="AJ516" i="11"/>
  <c r="AK516" i="11"/>
  <c r="AH516" i="11"/>
  <c r="AG516" i="11"/>
  <c r="AJ515" i="11"/>
  <c r="AK515" i="11"/>
  <c r="AH515" i="11"/>
  <c r="AG515" i="11"/>
  <c r="AJ514" i="11"/>
  <c r="AK514" i="11"/>
  <c r="AH514" i="11"/>
  <c r="AG514" i="11"/>
  <c r="AJ513" i="11"/>
  <c r="AK513" i="11"/>
  <c r="AH513" i="11"/>
  <c r="AG513" i="11"/>
  <c r="AJ512" i="11"/>
  <c r="AK512" i="11"/>
  <c r="AH512" i="11"/>
  <c r="AG512" i="11"/>
  <c r="AJ511" i="11"/>
  <c r="AK511" i="11"/>
  <c r="AH511" i="11"/>
  <c r="AG511" i="11"/>
  <c r="AJ510" i="11"/>
  <c r="AK510" i="11"/>
  <c r="AH510" i="11"/>
  <c r="AG510" i="11"/>
  <c r="AJ509" i="11"/>
  <c r="AK509" i="11"/>
  <c r="AH509" i="11"/>
  <c r="AG509" i="11"/>
  <c r="AJ508" i="11"/>
  <c r="AK508" i="11"/>
  <c r="AH508" i="11"/>
  <c r="AG508" i="11"/>
  <c r="AJ507" i="11"/>
  <c r="AK507" i="11"/>
  <c r="AH507" i="11"/>
  <c r="AG507" i="11"/>
  <c r="AJ506" i="11"/>
  <c r="AK506" i="11"/>
  <c r="AH506" i="11"/>
  <c r="AG506" i="11"/>
  <c r="AJ505" i="11"/>
  <c r="AK505" i="11"/>
  <c r="AH505" i="11"/>
  <c r="AG505" i="11"/>
  <c r="AJ504" i="11"/>
  <c r="AK504" i="11"/>
  <c r="AH504" i="11"/>
  <c r="AG504" i="11"/>
  <c r="AJ503" i="11"/>
  <c r="AK503" i="11"/>
  <c r="AH503" i="11"/>
  <c r="AG503" i="11"/>
  <c r="AJ502" i="11"/>
  <c r="AK502" i="11"/>
  <c r="AH502" i="11"/>
  <c r="AG502" i="11"/>
  <c r="AJ501" i="11"/>
  <c r="AK501" i="11"/>
  <c r="AH501" i="11"/>
  <c r="AG501" i="11"/>
  <c r="AJ500" i="11"/>
  <c r="AK500" i="11"/>
  <c r="AH500" i="11"/>
  <c r="AG500" i="11"/>
  <c r="AJ499" i="11"/>
  <c r="AK499" i="11"/>
  <c r="AH499" i="11"/>
  <c r="AG499" i="11"/>
  <c r="AJ498" i="11"/>
  <c r="AK498" i="11"/>
  <c r="AH498" i="11"/>
  <c r="AG498" i="11"/>
  <c r="AJ497" i="11"/>
  <c r="AK497" i="11"/>
  <c r="AH497" i="11"/>
  <c r="AG497" i="11"/>
  <c r="AJ496" i="11"/>
  <c r="AK496" i="11"/>
  <c r="AH496" i="11"/>
  <c r="AG496" i="11"/>
  <c r="AJ495" i="11"/>
  <c r="AK495" i="11"/>
  <c r="AH495" i="11"/>
  <c r="AG495" i="11"/>
  <c r="AJ494" i="11"/>
  <c r="AK494" i="11"/>
  <c r="AH494" i="11"/>
  <c r="AG494" i="11"/>
  <c r="AJ493" i="11"/>
  <c r="AK493" i="11"/>
  <c r="AH493" i="11"/>
  <c r="AG493" i="11"/>
  <c r="AJ492" i="11"/>
  <c r="AK492" i="11"/>
  <c r="AH492" i="11"/>
  <c r="AG492" i="11"/>
  <c r="AJ491" i="11"/>
  <c r="AK491" i="11"/>
  <c r="AH491" i="11"/>
  <c r="AG491" i="11"/>
  <c r="AJ490" i="11"/>
  <c r="AK490" i="11"/>
  <c r="AH490" i="11"/>
  <c r="AG490" i="11"/>
  <c r="AJ489" i="11"/>
  <c r="AK489" i="11"/>
  <c r="AH489" i="11"/>
  <c r="AG489" i="11"/>
  <c r="AJ488" i="11"/>
  <c r="AK488" i="11"/>
  <c r="AH488" i="11"/>
  <c r="AG488" i="11"/>
  <c r="AJ487" i="11"/>
  <c r="AK487" i="11"/>
  <c r="AH487" i="11"/>
  <c r="AG487" i="11"/>
  <c r="AJ486" i="11"/>
  <c r="AK486" i="11"/>
  <c r="AH486" i="11"/>
  <c r="AG486" i="11"/>
  <c r="AJ485" i="11"/>
  <c r="AK485" i="11"/>
  <c r="AH485" i="11"/>
  <c r="AG485" i="11"/>
  <c r="AJ484" i="11"/>
  <c r="AK484" i="11"/>
  <c r="AH484" i="11"/>
  <c r="AG484" i="11"/>
  <c r="AJ483" i="11"/>
  <c r="AK483" i="11"/>
  <c r="AH483" i="11"/>
  <c r="AG483" i="11"/>
  <c r="AJ482" i="11"/>
  <c r="AK482" i="11"/>
  <c r="AH482" i="11"/>
  <c r="AG482" i="11"/>
  <c r="AJ481" i="11"/>
  <c r="AK481" i="11"/>
  <c r="AH481" i="11"/>
  <c r="AG481" i="11"/>
  <c r="AJ480" i="11"/>
  <c r="AK480" i="11"/>
  <c r="AH480" i="11"/>
  <c r="AG480" i="11"/>
  <c r="AJ479" i="11"/>
  <c r="AK479" i="11"/>
  <c r="AH479" i="11"/>
  <c r="AG479" i="11"/>
  <c r="AJ478" i="11"/>
  <c r="AK478" i="11"/>
  <c r="AH478" i="11"/>
  <c r="AG478" i="11"/>
  <c r="AJ477" i="11"/>
  <c r="AK477" i="11"/>
  <c r="AH477" i="11"/>
  <c r="AG477" i="11"/>
  <c r="AJ476" i="11"/>
  <c r="AK476" i="11"/>
  <c r="AH476" i="11"/>
  <c r="AG476" i="11"/>
  <c r="AJ475" i="11"/>
  <c r="AK475" i="11"/>
  <c r="AH475" i="11"/>
  <c r="AG475" i="11"/>
  <c r="AJ474" i="11"/>
  <c r="AK474" i="11"/>
  <c r="AH474" i="11"/>
  <c r="AG474" i="11"/>
  <c r="AJ473" i="11"/>
  <c r="AK473" i="11"/>
  <c r="AH473" i="11"/>
  <c r="AG473" i="11"/>
  <c r="AJ472" i="11"/>
  <c r="AK472" i="11"/>
  <c r="AH472" i="11"/>
  <c r="AG472" i="11"/>
  <c r="AJ471" i="11"/>
  <c r="AK471" i="11"/>
  <c r="AH471" i="11"/>
  <c r="AG471" i="11"/>
  <c r="AJ470" i="11"/>
  <c r="AK470" i="11"/>
  <c r="AH470" i="11"/>
  <c r="AG470" i="11"/>
  <c r="AJ469" i="11"/>
  <c r="AK469" i="11"/>
  <c r="AH469" i="11"/>
  <c r="AG469" i="11"/>
  <c r="AJ468" i="11"/>
  <c r="AK468" i="11"/>
  <c r="AH468" i="11"/>
  <c r="AG468" i="11"/>
  <c r="AJ467" i="11"/>
  <c r="AK467" i="11"/>
  <c r="AH467" i="11"/>
  <c r="AG467" i="11"/>
  <c r="AJ466" i="11"/>
  <c r="AK466" i="11"/>
  <c r="AH466" i="11"/>
  <c r="AG466" i="11"/>
  <c r="AJ465" i="11"/>
  <c r="AK465" i="11"/>
  <c r="AH465" i="11"/>
  <c r="AG465" i="11"/>
  <c r="AJ464" i="11"/>
  <c r="AK464" i="11"/>
  <c r="AH464" i="11"/>
  <c r="AG464" i="11"/>
  <c r="AJ463" i="11"/>
  <c r="AK463" i="11"/>
  <c r="AH463" i="11"/>
  <c r="AG463" i="11"/>
  <c r="AJ462" i="11"/>
  <c r="AK462" i="11"/>
  <c r="AH462" i="11"/>
  <c r="AG462" i="11"/>
  <c r="AJ461" i="11"/>
  <c r="AK461" i="11"/>
  <c r="AH461" i="11"/>
  <c r="AG461" i="11"/>
  <c r="AJ460" i="11"/>
  <c r="AK460" i="11"/>
  <c r="AH460" i="11"/>
  <c r="AG460" i="11"/>
  <c r="AJ459" i="11"/>
  <c r="AK459" i="11"/>
  <c r="AH459" i="11"/>
  <c r="AG459" i="11"/>
  <c r="AJ458" i="11"/>
  <c r="AK458" i="11"/>
  <c r="AH458" i="11"/>
  <c r="AG458" i="11"/>
  <c r="AJ457" i="11"/>
  <c r="AK457" i="11"/>
  <c r="AH457" i="11"/>
  <c r="AG457" i="11"/>
  <c r="AJ456" i="11"/>
  <c r="AK456" i="11"/>
  <c r="AH456" i="11"/>
  <c r="AG456" i="11"/>
  <c r="AJ455" i="11"/>
  <c r="AK455" i="11"/>
  <c r="AH455" i="11"/>
  <c r="AG455" i="11"/>
  <c r="AJ454" i="11"/>
  <c r="AK454" i="11"/>
  <c r="AH454" i="11"/>
  <c r="AG454" i="11"/>
  <c r="AJ453" i="11"/>
  <c r="AK453" i="11"/>
  <c r="AH453" i="11"/>
  <c r="AG453" i="11"/>
  <c r="AJ452" i="11"/>
  <c r="AK452" i="11"/>
  <c r="AH452" i="11"/>
  <c r="AG452" i="11"/>
  <c r="AJ451" i="11"/>
  <c r="AK451" i="11"/>
  <c r="AH451" i="11"/>
  <c r="AG451" i="11"/>
  <c r="AJ450" i="11"/>
  <c r="AK450" i="11"/>
  <c r="AH450" i="11"/>
  <c r="AG450" i="11"/>
  <c r="AJ449" i="11"/>
  <c r="AK449" i="11"/>
  <c r="AH449" i="11"/>
  <c r="AG449" i="11"/>
  <c r="AJ448" i="11"/>
  <c r="AK448" i="11"/>
  <c r="AH448" i="11"/>
  <c r="AG448" i="11"/>
  <c r="AJ447" i="11"/>
  <c r="AK447" i="11"/>
  <c r="AH447" i="11"/>
  <c r="AG447" i="11"/>
  <c r="AJ446" i="11"/>
  <c r="AK446" i="11"/>
  <c r="AH446" i="11"/>
  <c r="AG446" i="11"/>
  <c r="AJ445" i="11"/>
  <c r="AK445" i="11"/>
  <c r="AH445" i="11"/>
  <c r="AG445" i="11"/>
  <c r="AJ444" i="11"/>
  <c r="AK444" i="11"/>
  <c r="AH444" i="11"/>
  <c r="AG444" i="11"/>
  <c r="AJ443" i="11"/>
  <c r="AK443" i="11"/>
  <c r="AH443" i="11"/>
  <c r="AG443" i="11"/>
  <c r="AJ442" i="11"/>
  <c r="AK442" i="11"/>
  <c r="AH442" i="11"/>
  <c r="AG442" i="11"/>
  <c r="AJ441" i="11"/>
  <c r="AK441" i="11"/>
  <c r="AH441" i="11"/>
  <c r="AG441" i="11"/>
  <c r="AJ440" i="11"/>
  <c r="AK440" i="11"/>
  <c r="AH440" i="11"/>
  <c r="AG440" i="11"/>
  <c r="AJ439" i="11"/>
  <c r="AK439" i="11"/>
  <c r="AH439" i="11"/>
  <c r="AG439" i="11"/>
  <c r="AJ438" i="11"/>
  <c r="AK438" i="11"/>
  <c r="AH438" i="11"/>
  <c r="AG438" i="11"/>
  <c r="AJ437" i="11"/>
  <c r="AK437" i="11"/>
  <c r="AH437" i="11"/>
  <c r="AG437" i="11"/>
  <c r="AJ436" i="11"/>
  <c r="AK436" i="11"/>
  <c r="AH436" i="11"/>
  <c r="AG436" i="11"/>
  <c r="AJ435" i="11"/>
  <c r="AK435" i="11"/>
  <c r="AH435" i="11"/>
  <c r="AG435" i="11"/>
  <c r="AJ434" i="11"/>
  <c r="AK434" i="11"/>
  <c r="AH434" i="11"/>
  <c r="AG434" i="11"/>
  <c r="AJ433" i="11"/>
  <c r="AK433" i="11"/>
  <c r="AH433" i="11"/>
  <c r="AG433" i="11"/>
  <c r="AJ432" i="11"/>
  <c r="AK432" i="11"/>
  <c r="AH432" i="11"/>
  <c r="AG432" i="11"/>
  <c r="AJ431" i="11"/>
  <c r="AK431" i="11"/>
  <c r="AH431" i="11"/>
  <c r="AG431" i="11"/>
  <c r="AJ430" i="11"/>
  <c r="AK430" i="11"/>
  <c r="AH430" i="11"/>
  <c r="AG430" i="11"/>
  <c r="AJ429" i="11"/>
  <c r="AK429" i="11"/>
  <c r="AH429" i="11"/>
  <c r="AG429" i="11"/>
  <c r="AJ428" i="11"/>
  <c r="AK428" i="11"/>
  <c r="AH428" i="11"/>
  <c r="AG428" i="11"/>
  <c r="AJ427" i="11"/>
  <c r="AK427" i="11"/>
  <c r="AH427" i="11"/>
  <c r="AG427" i="11"/>
  <c r="AJ426" i="11"/>
  <c r="AK426" i="11"/>
  <c r="AH426" i="11"/>
  <c r="AG426" i="11"/>
  <c r="AJ425" i="11"/>
  <c r="AK425" i="11"/>
  <c r="AH425" i="11"/>
  <c r="AG425" i="11"/>
  <c r="AJ424" i="11"/>
  <c r="AK424" i="11"/>
  <c r="AH424" i="11"/>
  <c r="AG424" i="11"/>
  <c r="AJ423" i="11"/>
  <c r="AK423" i="11"/>
  <c r="AH423" i="11"/>
  <c r="AG423" i="11"/>
  <c r="AJ422" i="11"/>
  <c r="AK422" i="11"/>
  <c r="AH422" i="11"/>
  <c r="AG422" i="11"/>
  <c r="AJ421" i="11"/>
  <c r="AK421" i="11"/>
  <c r="AH421" i="11"/>
  <c r="AG421" i="11"/>
  <c r="AJ420" i="11"/>
  <c r="AK420" i="11"/>
  <c r="AH420" i="11"/>
  <c r="AG420" i="11"/>
  <c r="AJ419" i="11"/>
  <c r="AK419" i="11"/>
  <c r="AH419" i="11"/>
  <c r="AG419" i="11"/>
  <c r="AJ418" i="11"/>
  <c r="AK418" i="11"/>
  <c r="AH418" i="11"/>
  <c r="AG418" i="11"/>
  <c r="AJ417" i="11"/>
  <c r="AK417" i="11"/>
  <c r="AH417" i="11"/>
  <c r="AG417" i="11"/>
  <c r="AJ416" i="11"/>
  <c r="AK416" i="11"/>
  <c r="AH416" i="11"/>
  <c r="AG416" i="11"/>
  <c r="AJ415" i="11"/>
  <c r="AK415" i="11"/>
  <c r="AH415" i="11"/>
  <c r="AG415" i="11"/>
  <c r="AJ414" i="11"/>
  <c r="AK414" i="11"/>
  <c r="AH414" i="11"/>
  <c r="AG414" i="11"/>
  <c r="AJ413" i="11"/>
  <c r="AK413" i="11"/>
  <c r="AH413" i="11"/>
  <c r="AG413" i="11"/>
  <c r="AJ412" i="11"/>
  <c r="AK412" i="11"/>
  <c r="AH412" i="11"/>
  <c r="AG412" i="11"/>
  <c r="AJ411" i="11"/>
  <c r="AK411" i="11"/>
  <c r="AH411" i="11"/>
  <c r="AG411" i="11"/>
  <c r="AJ410" i="11"/>
  <c r="AK410" i="11"/>
  <c r="AH410" i="11"/>
  <c r="AG410" i="11"/>
  <c r="AJ409" i="11"/>
  <c r="AK409" i="11"/>
  <c r="AH409" i="11"/>
  <c r="AG409" i="11"/>
  <c r="AJ408" i="11"/>
  <c r="AK408" i="11"/>
  <c r="AH408" i="11"/>
  <c r="AG408" i="11"/>
  <c r="AJ407" i="11"/>
  <c r="AK407" i="11"/>
  <c r="AH407" i="11"/>
  <c r="AG407" i="11"/>
  <c r="AJ406" i="11"/>
  <c r="AK406" i="11"/>
  <c r="AH406" i="11"/>
  <c r="AG406" i="11"/>
  <c r="AJ405" i="11"/>
  <c r="AK405" i="11"/>
  <c r="AH405" i="11"/>
  <c r="AG405" i="11"/>
  <c r="AJ404" i="11"/>
  <c r="AK404" i="11"/>
  <c r="AH404" i="11"/>
  <c r="AG404" i="11"/>
  <c r="AJ403" i="11"/>
  <c r="AK403" i="11"/>
  <c r="AH403" i="11"/>
  <c r="AG403" i="11"/>
  <c r="AJ402" i="11"/>
  <c r="AK402" i="11"/>
  <c r="AH402" i="11"/>
  <c r="AG402" i="11"/>
  <c r="AJ401" i="11"/>
  <c r="AK401" i="11"/>
  <c r="AH401" i="11"/>
  <c r="AG401" i="11"/>
  <c r="AJ400" i="11"/>
  <c r="AK400" i="11"/>
  <c r="AH400" i="11"/>
  <c r="AG400" i="11"/>
  <c r="AJ399" i="11"/>
  <c r="AK399" i="11"/>
  <c r="AH399" i="11"/>
  <c r="AG399" i="11"/>
  <c r="AJ398" i="11"/>
  <c r="AK398" i="11"/>
  <c r="AH398" i="11"/>
  <c r="AG398" i="11"/>
  <c r="AJ397" i="11"/>
  <c r="AK397" i="11"/>
  <c r="AH397" i="11"/>
  <c r="AG397" i="11"/>
  <c r="AJ396" i="11"/>
  <c r="AK396" i="11"/>
  <c r="AH396" i="11"/>
  <c r="AG396" i="11"/>
  <c r="AJ395" i="11"/>
  <c r="AK395" i="11"/>
  <c r="AH395" i="11"/>
  <c r="AG395" i="11"/>
  <c r="AJ394" i="11"/>
  <c r="AK394" i="11"/>
  <c r="AH394" i="11"/>
  <c r="AG394" i="11"/>
  <c r="AJ393" i="11"/>
  <c r="AK393" i="11"/>
  <c r="AH393" i="11"/>
  <c r="AG393" i="11"/>
  <c r="AJ392" i="11"/>
  <c r="AK392" i="11"/>
  <c r="AH392" i="11"/>
  <c r="AG392" i="11"/>
  <c r="AJ391" i="11"/>
  <c r="AK391" i="11"/>
  <c r="AH391" i="11"/>
  <c r="AG391" i="11"/>
  <c r="AJ390" i="11"/>
  <c r="AK390" i="11"/>
  <c r="AH390" i="11"/>
  <c r="AG390" i="11"/>
  <c r="AJ389" i="11"/>
  <c r="AK389" i="11"/>
  <c r="AH389" i="11"/>
  <c r="AG389" i="11"/>
  <c r="AJ388" i="11"/>
  <c r="AK388" i="11"/>
  <c r="AH388" i="11"/>
  <c r="AG388" i="11"/>
  <c r="AJ387" i="11"/>
  <c r="AK387" i="11"/>
  <c r="AH387" i="11"/>
  <c r="AG387" i="11"/>
  <c r="AJ386" i="11"/>
  <c r="AK386" i="11"/>
  <c r="AH386" i="11"/>
  <c r="AG386" i="11"/>
  <c r="AJ385" i="11"/>
  <c r="AK385" i="11"/>
  <c r="AH385" i="11"/>
  <c r="AG385" i="11"/>
  <c r="AJ384" i="11"/>
  <c r="AK384" i="11"/>
  <c r="AH384" i="11"/>
  <c r="AG384" i="11"/>
  <c r="AJ383" i="11"/>
  <c r="AK383" i="11"/>
  <c r="AH383" i="11"/>
  <c r="AG383" i="11"/>
  <c r="AJ382" i="11"/>
  <c r="AK382" i="11"/>
  <c r="AH382" i="11"/>
  <c r="AG382" i="11"/>
  <c r="AJ381" i="11"/>
  <c r="AK381" i="11"/>
  <c r="AH381" i="11"/>
  <c r="AG381" i="11"/>
  <c r="AJ380" i="11"/>
  <c r="AK380" i="11"/>
  <c r="AH380" i="11"/>
  <c r="AG380" i="11"/>
  <c r="AJ379" i="11"/>
  <c r="AK379" i="11"/>
  <c r="AH379" i="11"/>
  <c r="AG379" i="11"/>
  <c r="AJ378" i="11"/>
  <c r="AK378" i="11"/>
  <c r="AH378" i="11"/>
  <c r="AG378" i="11"/>
  <c r="AJ377" i="11"/>
  <c r="AK377" i="11"/>
  <c r="AH377" i="11"/>
  <c r="AG377" i="11"/>
  <c r="AJ376" i="11"/>
  <c r="AK376" i="11"/>
  <c r="AH376" i="11"/>
  <c r="AG376" i="11"/>
  <c r="AJ375" i="11"/>
  <c r="AK375" i="11"/>
  <c r="AH375" i="11"/>
  <c r="AG375" i="11"/>
  <c r="AJ374" i="11"/>
  <c r="AK374" i="11"/>
  <c r="AH374" i="11"/>
  <c r="AG374" i="11"/>
  <c r="AJ373" i="11"/>
  <c r="AK373" i="11"/>
  <c r="AH373" i="11"/>
  <c r="AG373" i="11"/>
  <c r="AJ372" i="11"/>
  <c r="AK372" i="11"/>
  <c r="AH372" i="11"/>
  <c r="AG372" i="11"/>
  <c r="AJ371" i="11"/>
  <c r="AK371" i="11"/>
  <c r="AH371" i="11"/>
  <c r="AG371" i="11"/>
  <c r="AJ370" i="11"/>
  <c r="AK370" i="11"/>
  <c r="AH370" i="11"/>
  <c r="AG370" i="11"/>
  <c r="AJ369" i="11"/>
  <c r="AK369" i="11"/>
  <c r="AH369" i="11"/>
  <c r="AG369" i="11"/>
  <c r="AJ368" i="11"/>
  <c r="AK368" i="11"/>
  <c r="AH368" i="11"/>
  <c r="AG368" i="11"/>
  <c r="AJ367" i="11"/>
  <c r="AK367" i="11"/>
  <c r="AH367" i="11"/>
  <c r="AG367" i="11"/>
  <c r="AJ366" i="11"/>
  <c r="AK366" i="11"/>
  <c r="AH366" i="11"/>
  <c r="AG366" i="11"/>
  <c r="AJ365" i="11"/>
  <c r="AK365" i="11"/>
  <c r="AH365" i="11"/>
  <c r="AG365" i="11"/>
  <c r="AJ364" i="11"/>
  <c r="AK364" i="11"/>
  <c r="AH364" i="11"/>
  <c r="AG364" i="11"/>
  <c r="AJ363" i="11"/>
  <c r="AK363" i="11"/>
  <c r="AH363" i="11"/>
  <c r="AG363" i="11"/>
  <c r="AJ362" i="11"/>
  <c r="AK362" i="11"/>
  <c r="AH362" i="11"/>
  <c r="AG362" i="11"/>
  <c r="AJ361" i="11"/>
  <c r="AK361" i="11"/>
  <c r="AH361" i="11"/>
  <c r="AG361" i="11"/>
  <c r="AJ360" i="11"/>
  <c r="AK360" i="11"/>
  <c r="AH360" i="11"/>
  <c r="AG360" i="11"/>
  <c r="AJ359" i="11"/>
  <c r="AK359" i="11"/>
  <c r="AH359" i="11"/>
  <c r="AG359" i="11"/>
  <c r="AJ358" i="11"/>
  <c r="AK358" i="11"/>
  <c r="AH358" i="11"/>
  <c r="AG358" i="11"/>
  <c r="AJ357" i="11"/>
  <c r="AK357" i="11"/>
  <c r="AH357" i="11"/>
  <c r="AG357" i="11"/>
  <c r="AJ356" i="11"/>
  <c r="AK356" i="11"/>
  <c r="AH356" i="11"/>
  <c r="AG356" i="11"/>
  <c r="AJ355" i="11"/>
  <c r="AK355" i="11"/>
  <c r="AH355" i="11"/>
  <c r="AG355" i="11"/>
  <c r="AJ354" i="11"/>
  <c r="AK354" i="11"/>
  <c r="AH354" i="11"/>
  <c r="AG354" i="11"/>
  <c r="AJ353" i="11"/>
  <c r="AK353" i="11"/>
  <c r="AH353" i="11"/>
  <c r="AG353" i="11"/>
  <c r="AJ352" i="11"/>
  <c r="AK352" i="11"/>
  <c r="AH352" i="11"/>
  <c r="AG352" i="11"/>
  <c r="AJ351" i="11"/>
  <c r="AK351" i="11"/>
  <c r="AH351" i="11"/>
  <c r="AG351" i="11"/>
  <c r="AJ350" i="11"/>
  <c r="AK350" i="11"/>
  <c r="AH350" i="11"/>
  <c r="AG350" i="11"/>
  <c r="AJ349" i="11"/>
  <c r="AK349" i="11"/>
  <c r="AH349" i="11"/>
  <c r="AG349" i="11"/>
  <c r="AJ348" i="11"/>
  <c r="AK348" i="11"/>
  <c r="AH348" i="11"/>
  <c r="AG348" i="11"/>
  <c r="AJ347" i="11"/>
  <c r="AK347" i="11"/>
  <c r="AH347" i="11"/>
  <c r="AG347" i="11"/>
  <c r="AJ346" i="11"/>
  <c r="AK346" i="11"/>
  <c r="AH346" i="11"/>
  <c r="AG346" i="11"/>
  <c r="AJ345" i="11"/>
  <c r="AK345" i="11"/>
  <c r="AH345" i="11"/>
  <c r="AG345" i="11"/>
  <c r="AJ344" i="11"/>
  <c r="AK344" i="11"/>
  <c r="AH344" i="11"/>
  <c r="AG344" i="11"/>
  <c r="AJ343" i="11"/>
  <c r="AK343" i="11"/>
  <c r="AH343" i="11"/>
  <c r="AG343" i="11"/>
  <c r="AJ342" i="11"/>
  <c r="AK342" i="11"/>
  <c r="AH342" i="11"/>
  <c r="AG342" i="11"/>
  <c r="AJ341" i="11"/>
  <c r="AK341" i="11"/>
  <c r="AH341" i="11"/>
  <c r="AG341" i="11"/>
  <c r="AJ340" i="11"/>
  <c r="AK340" i="11"/>
  <c r="AH340" i="11"/>
  <c r="AG340" i="11"/>
  <c r="AJ339" i="11"/>
  <c r="AK339" i="11"/>
  <c r="AH339" i="11"/>
  <c r="AG339" i="11"/>
  <c r="AJ338" i="11"/>
  <c r="AK338" i="11"/>
  <c r="AH338" i="11"/>
  <c r="AG338" i="11"/>
  <c r="AJ337" i="11"/>
  <c r="AK337" i="11"/>
  <c r="AH337" i="11"/>
  <c r="AG337" i="11"/>
  <c r="AJ336" i="11"/>
  <c r="AK336" i="11"/>
  <c r="AH336" i="11"/>
  <c r="AG336" i="11"/>
  <c r="AJ335" i="11"/>
  <c r="AK335" i="11"/>
  <c r="AH335" i="11"/>
  <c r="AG335" i="11"/>
  <c r="AJ334" i="11"/>
  <c r="AK334" i="11"/>
  <c r="AH334" i="11"/>
  <c r="AG334" i="11"/>
  <c r="AJ333" i="11"/>
  <c r="AK333" i="11"/>
  <c r="AH333" i="11"/>
  <c r="AG333" i="11"/>
  <c r="AJ332" i="11"/>
  <c r="AK332" i="11"/>
  <c r="AH332" i="11"/>
  <c r="AG332" i="11"/>
  <c r="AJ331" i="11"/>
  <c r="AK331" i="11"/>
  <c r="AH331" i="11"/>
  <c r="AG331" i="11"/>
  <c r="AJ330" i="11"/>
  <c r="AK330" i="11"/>
  <c r="AH330" i="11"/>
  <c r="AG330" i="11"/>
  <c r="AJ329" i="11"/>
  <c r="AK329" i="11"/>
  <c r="AH329" i="11"/>
  <c r="AG329" i="11"/>
  <c r="AJ328" i="11"/>
  <c r="AK328" i="11"/>
  <c r="AH328" i="11"/>
  <c r="AG328" i="11"/>
  <c r="AJ327" i="11"/>
  <c r="AK327" i="11"/>
  <c r="AH327" i="11"/>
  <c r="AG327" i="11"/>
  <c r="AJ326" i="11"/>
  <c r="AK326" i="11"/>
  <c r="AH326" i="11"/>
  <c r="AG326" i="11"/>
  <c r="AJ325" i="11"/>
  <c r="AK325" i="11"/>
  <c r="AH325" i="11"/>
  <c r="AG325" i="11"/>
  <c r="AJ324" i="11"/>
  <c r="AK324" i="11"/>
  <c r="AH324" i="11"/>
  <c r="AG324" i="11"/>
  <c r="AJ323" i="11"/>
  <c r="AK323" i="11"/>
  <c r="AH323" i="11"/>
  <c r="AG323" i="11"/>
  <c r="AJ322" i="11"/>
  <c r="AK322" i="11"/>
  <c r="AH322" i="11"/>
  <c r="AG322" i="11"/>
  <c r="AJ321" i="11"/>
  <c r="AK321" i="11"/>
  <c r="AH321" i="11"/>
  <c r="AG321" i="11"/>
  <c r="AJ320" i="11"/>
  <c r="AK320" i="11"/>
  <c r="AH320" i="11"/>
  <c r="AG320" i="11"/>
  <c r="AJ319" i="11"/>
  <c r="AK319" i="11"/>
  <c r="AH319" i="11"/>
  <c r="AG319" i="11"/>
  <c r="AJ318" i="11"/>
  <c r="AK318" i="11"/>
  <c r="AH318" i="11"/>
  <c r="AG318" i="11"/>
  <c r="AJ317" i="11"/>
  <c r="AK317" i="11"/>
  <c r="AH317" i="11"/>
  <c r="AG317" i="11"/>
  <c r="AJ316" i="11"/>
  <c r="AK316" i="11"/>
  <c r="AH316" i="11"/>
  <c r="AG316" i="11"/>
  <c r="AJ315" i="11"/>
  <c r="AK315" i="11"/>
  <c r="AH315" i="11"/>
  <c r="AG315" i="11"/>
  <c r="AJ314" i="11"/>
  <c r="AK314" i="11"/>
  <c r="AH314" i="11"/>
  <c r="AG314" i="11"/>
  <c r="AJ313" i="11"/>
  <c r="AK313" i="11"/>
  <c r="AH313" i="11"/>
  <c r="AG313" i="11"/>
  <c r="AJ312" i="11"/>
  <c r="AK312" i="11"/>
  <c r="AH312" i="11"/>
  <c r="AG312" i="11"/>
  <c r="AJ311" i="11"/>
  <c r="AK311" i="11"/>
  <c r="AH311" i="11"/>
  <c r="AG311" i="11"/>
  <c r="AJ310" i="11"/>
  <c r="AK310" i="11"/>
  <c r="AH310" i="11"/>
  <c r="AG310" i="11"/>
  <c r="AJ309" i="11"/>
  <c r="AK309" i="11"/>
  <c r="AH309" i="11"/>
  <c r="AG309" i="11"/>
  <c r="AJ308" i="11"/>
  <c r="AK308" i="11"/>
  <c r="AH308" i="11"/>
  <c r="AG308" i="11"/>
  <c r="AJ307" i="11"/>
  <c r="AK307" i="11"/>
  <c r="AH307" i="11"/>
  <c r="AG307" i="11"/>
  <c r="AJ306" i="11"/>
  <c r="AK306" i="11"/>
  <c r="AH306" i="11"/>
  <c r="AG306" i="11"/>
  <c r="AJ305" i="11"/>
  <c r="AK305" i="11"/>
  <c r="AH305" i="11"/>
  <c r="AG305" i="11"/>
  <c r="AJ304" i="11"/>
  <c r="AK304" i="11"/>
  <c r="AH304" i="11"/>
  <c r="AG304" i="11"/>
  <c r="AJ303" i="11"/>
  <c r="AK303" i="11"/>
  <c r="AH303" i="11"/>
  <c r="AG303" i="11"/>
  <c r="AJ302" i="11"/>
  <c r="AK302" i="11"/>
  <c r="AH302" i="11"/>
  <c r="AG302" i="11"/>
  <c r="AJ301" i="11"/>
  <c r="AK301" i="11"/>
  <c r="AH301" i="11"/>
  <c r="AG301" i="11"/>
  <c r="AJ300" i="11"/>
  <c r="AK300" i="11"/>
  <c r="AH300" i="11"/>
  <c r="AG300" i="11"/>
  <c r="AJ299" i="11"/>
  <c r="AK299" i="11"/>
  <c r="AH299" i="11"/>
  <c r="AG299" i="11"/>
  <c r="AJ298" i="11"/>
  <c r="AK298" i="11"/>
  <c r="AH298" i="11"/>
  <c r="AG298" i="11"/>
  <c r="AJ297" i="11"/>
  <c r="AK297" i="11"/>
  <c r="AH297" i="11"/>
  <c r="AG297" i="11"/>
  <c r="AJ296" i="11"/>
  <c r="AK296" i="11"/>
  <c r="AH296" i="11"/>
  <c r="AG296" i="11"/>
  <c r="AJ295" i="11"/>
  <c r="AK295" i="11"/>
  <c r="AH295" i="11"/>
  <c r="AG295" i="11"/>
  <c r="AJ294" i="11"/>
  <c r="AK294" i="11"/>
  <c r="AH294" i="11"/>
  <c r="AG294" i="11"/>
  <c r="AJ293" i="11"/>
  <c r="AK293" i="11"/>
  <c r="AH293" i="11"/>
  <c r="AG293" i="11"/>
  <c r="AJ292" i="11"/>
  <c r="AK292" i="11"/>
  <c r="AH292" i="11"/>
  <c r="AG292" i="11"/>
  <c r="AJ291" i="11"/>
  <c r="AK291" i="11"/>
  <c r="AH291" i="11"/>
  <c r="AG291" i="11"/>
  <c r="AJ290" i="11"/>
  <c r="AK290" i="11"/>
  <c r="AH290" i="11"/>
  <c r="AG290" i="11"/>
  <c r="AJ289" i="11"/>
  <c r="AK289" i="11"/>
  <c r="AH289" i="11"/>
  <c r="AG289" i="11"/>
  <c r="AJ288" i="11"/>
  <c r="AK288" i="11"/>
  <c r="AH288" i="11"/>
  <c r="AG288" i="11"/>
  <c r="AJ287" i="11"/>
  <c r="AK287" i="11"/>
  <c r="AH287" i="11"/>
  <c r="AG287" i="11"/>
  <c r="AJ286" i="11"/>
  <c r="AK286" i="11"/>
  <c r="AH286" i="11"/>
  <c r="AG286" i="11"/>
  <c r="AJ285" i="11"/>
  <c r="AK285" i="11"/>
  <c r="AH285" i="11"/>
  <c r="AG285" i="11"/>
  <c r="AJ284" i="11"/>
  <c r="AK284" i="11"/>
  <c r="AH284" i="11"/>
  <c r="AG284" i="11"/>
  <c r="AJ283" i="11"/>
  <c r="AK283" i="11"/>
  <c r="AH283" i="11"/>
  <c r="AG283" i="11"/>
  <c r="AJ282" i="11"/>
  <c r="AK282" i="11"/>
  <c r="AH282" i="11"/>
  <c r="AG282" i="11"/>
  <c r="AJ281" i="11"/>
  <c r="AK281" i="11"/>
  <c r="AH281" i="11"/>
  <c r="AG281" i="11"/>
  <c r="AJ280" i="11"/>
  <c r="AK280" i="11"/>
  <c r="AH280" i="11"/>
  <c r="AG280" i="11"/>
  <c r="AJ279" i="11"/>
  <c r="AK279" i="11"/>
  <c r="AH279" i="11"/>
  <c r="AG279" i="11"/>
  <c r="AJ278" i="11"/>
  <c r="AK278" i="11"/>
  <c r="AH278" i="11"/>
  <c r="AG278" i="11"/>
  <c r="AJ277" i="11"/>
  <c r="AK277" i="11"/>
  <c r="AH277" i="11"/>
  <c r="AG277" i="11"/>
  <c r="AJ276" i="11"/>
  <c r="AK276" i="11"/>
  <c r="AH276" i="11"/>
  <c r="AG276" i="11"/>
  <c r="AJ275" i="11"/>
  <c r="AK275" i="11"/>
  <c r="AH275" i="11"/>
  <c r="AG275" i="11"/>
  <c r="AJ274" i="11"/>
  <c r="AK274" i="11"/>
  <c r="AH274" i="11"/>
  <c r="AG274" i="11"/>
  <c r="AJ273" i="11"/>
  <c r="AK273" i="11"/>
  <c r="AH273" i="11"/>
  <c r="AG273" i="11"/>
  <c r="AJ272" i="11"/>
  <c r="AK272" i="11"/>
  <c r="AH272" i="11"/>
  <c r="AG272" i="11"/>
  <c r="AJ271" i="11"/>
  <c r="AK271" i="11"/>
  <c r="AH271" i="11"/>
  <c r="AG271" i="11"/>
  <c r="AJ270" i="11"/>
  <c r="AK270" i="11"/>
  <c r="AH270" i="11"/>
  <c r="AG270" i="11"/>
  <c r="AJ269" i="11"/>
  <c r="AK269" i="11"/>
  <c r="AH269" i="11"/>
  <c r="AG269" i="11"/>
  <c r="AJ268" i="11"/>
  <c r="AK268" i="11"/>
  <c r="AH268" i="11"/>
  <c r="AG268" i="11"/>
  <c r="AJ267" i="11"/>
  <c r="AK267" i="11"/>
  <c r="AH267" i="11"/>
  <c r="AG267" i="11"/>
  <c r="AJ266" i="11"/>
  <c r="AK266" i="11"/>
  <c r="AH266" i="11"/>
  <c r="AG266" i="11"/>
  <c r="AJ265" i="11"/>
  <c r="AK265" i="11"/>
  <c r="AH265" i="11"/>
  <c r="AG265" i="11"/>
  <c r="AJ264" i="11"/>
  <c r="AK264" i="11"/>
  <c r="AH264" i="11"/>
  <c r="AG264" i="11"/>
  <c r="AJ263" i="11"/>
  <c r="AK263" i="11"/>
  <c r="AH263" i="11"/>
  <c r="AG263" i="11"/>
  <c r="AJ262" i="11"/>
  <c r="AK262" i="11"/>
  <c r="AH262" i="11"/>
  <c r="AG262" i="11"/>
  <c r="AJ261" i="11"/>
  <c r="AK261" i="11"/>
  <c r="AH261" i="11"/>
  <c r="AG261" i="11"/>
  <c r="AJ260" i="11"/>
  <c r="AK260" i="11"/>
  <c r="AH260" i="11"/>
  <c r="AG260" i="11"/>
  <c r="AJ259" i="11"/>
  <c r="AK259" i="11"/>
  <c r="AH259" i="11"/>
  <c r="AG259" i="11"/>
  <c r="AJ258" i="11"/>
  <c r="AK258" i="11"/>
  <c r="AH258" i="11"/>
  <c r="AG258" i="11"/>
  <c r="AJ257" i="11"/>
  <c r="AK257" i="11"/>
  <c r="AH257" i="11"/>
  <c r="AG257" i="11"/>
  <c r="AJ256" i="11"/>
  <c r="AK256" i="11"/>
  <c r="AH256" i="11"/>
  <c r="AG256" i="11"/>
  <c r="AJ255" i="11"/>
  <c r="AK255" i="11"/>
  <c r="AH255" i="11"/>
  <c r="AG255" i="11"/>
  <c r="AJ254" i="11"/>
  <c r="AK254" i="11"/>
  <c r="AH254" i="11"/>
  <c r="AG254" i="11"/>
  <c r="AJ253" i="11"/>
  <c r="AK253" i="11"/>
  <c r="AH253" i="11"/>
  <c r="AG253" i="11"/>
  <c r="AJ252" i="11"/>
  <c r="AK252" i="11"/>
  <c r="AH252" i="11"/>
  <c r="AG252" i="11"/>
  <c r="AJ251" i="11"/>
  <c r="AK251" i="11"/>
  <c r="AH251" i="11"/>
  <c r="AG251" i="11"/>
  <c r="AJ250" i="11"/>
  <c r="AK250" i="11"/>
  <c r="AH250" i="11"/>
  <c r="AG250" i="11"/>
  <c r="AJ249" i="11"/>
  <c r="AK249" i="11"/>
  <c r="AH249" i="11"/>
  <c r="AG249" i="11"/>
  <c r="AJ248" i="11"/>
  <c r="AK248" i="11"/>
  <c r="AH248" i="11"/>
  <c r="AG248" i="11"/>
  <c r="AJ247" i="11"/>
  <c r="AK247" i="11"/>
  <c r="AH247" i="11"/>
  <c r="AG247" i="11"/>
  <c r="AJ246" i="11"/>
  <c r="AK246" i="11"/>
  <c r="AH246" i="11"/>
  <c r="AG246" i="11"/>
  <c r="AJ245" i="11"/>
  <c r="AK245" i="11"/>
  <c r="AH245" i="11"/>
  <c r="AG245" i="11"/>
  <c r="AJ244" i="11"/>
  <c r="AK244" i="11"/>
  <c r="AH244" i="11"/>
  <c r="AG244" i="11"/>
  <c r="AJ243" i="11"/>
  <c r="AK243" i="11"/>
  <c r="AH243" i="11"/>
  <c r="AG243" i="11"/>
  <c r="AJ242" i="11"/>
  <c r="AK242" i="11"/>
  <c r="AH242" i="11"/>
  <c r="AG242" i="11"/>
  <c r="AJ241" i="11"/>
  <c r="AK241" i="11"/>
  <c r="AH241" i="11"/>
  <c r="AG241" i="11"/>
  <c r="AJ240" i="11"/>
  <c r="AK240" i="11"/>
  <c r="AH240" i="11"/>
  <c r="AG240" i="11"/>
  <c r="AJ239" i="11"/>
  <c r="AK239" i="11"/>
  <c r="AH239" i="11"/>
  <c r="AG239" i="11"/>
  <c r="AJ238" i="11"/>
  <c r="AK238" i="11"/>
  <c r="AH238" i="11"/>
  <c r="AG238" i="11"/>
  <c r="AJ237" i="11"/>
  <c r="AK237" i="11"/>
  <c r="AH237" i="11"/>
  <c r="AG237" i="11"/>
  <c r="AJ236" i="11"/>
  <c r="AK236" i="11"/>
  <c r="AH236" i="11"/>
  <c r="AG236" i="11"/>
  <c r="AJ235" i="11"/>
  <c r="AK235" i="11"/>
  <c r="AH235" i="11"/>
  <c r="AG235" i="11"/>
  <c r="AJ234" i="11"/>
  <c r="AK234" i="11"/>
  <c r="AH234" i="11"/>
  <c r="AG234" i="11"/>
  <c r="AJ233" i="11"/>
  <c r="AK233" i="11"/>
  <c r="AH233" i="11"/>
  <c r="AG233" i="11"/>
  <c r="AJ232" i="11"/>
  <c r="AK232" i="11"/>
  <c r="AH232" i="11"/>
  <c r="AG232" i="11"/>
  <c r="AJ231" i="11"/>
  <c r="AK231" i="11"/>
  <c r="AH231" i="11"/>
  <c r="AG231" i="11"/>
  <c r="AJ230" i="11"/>
  <c r="AK230" i="11"/>
  <c r="AH230" i="11"/>
  <c r="AG230" i="11"/>
  <c r="AJ229" i="11"/>
  <c r="AK229" i="11"/>
  <c r="AH229" i="11"/>
  <c r="AG229" i="11"/>
  <c r="AJ228" i="11"/>
  <c r="AK228" i="11"/>
  <c r="AH228" i="11"/>
  <c r="AG228" i="11"/>
  <c r="AJ227" i="11"/>
  <c r="AK227" i="11"/>
  <c r="AH227" i="11"/>
  <c r="AG227" i="11"/>
  <c r="AJ226" i="11"/>
  <c r="AK226" i="11"/>
  <c r="AH226" i="11"/>
  <c r="AG226" i="11"/>
  <c r="AJ225" i="11"/>
  <c r="AK225" i="11"/>
  <c r="AH225" i="11"/>
  <c r="AG225" i="11"/>
  <c r="AJ224" i="11"/>
  <c r="AK224" i="11"/>
  <c r="AH224" i="11"/>
  <c r="AG224" i="11"/>
  <c r="AJ223" i="11"/>
  <c r="AK223" i="11"/>
  <c r="AH223" i="11"/>
  <c r="AG223" i="11"/>
  <c r="AJ222" i="11"/>
  <c r="AK222" i="11"/>
  <c r="AH222" i="11"/>
  <c r="AG222" i="11"/>
  <c r="AJ221" i="11"/>
  <c r="AK221" i="11"/>
  <c r="AH221" i="11"/>
  <c r="AG221" i="11"/>
  <c r="AJ220" i="11"/>
  <c r="AK220" i="11"/>
  <c r="AH220" i="11"/>
  <c r="AG220" i="11"/>
  <c r="AJ219" i="11"/>
  <c r="AK219" i="11"/>
  <c r="AH219" i="11"/>
  <c r="AG219" i="11"/>
  <c r="AJ218" i="11"/>
  <c r="AK218" i="11"/>
  <c r="AH218" i="11"/>
  <c r="AG218" i="11"/>
  <c r="AJ217" i="11"/>
  <c r="AK217" i="11"/>
  <c r="AH217" i="11"/>
  <c r="AG217" i="11"/>
  <c r="AJ216" i="11"/>
  <c r="AK216" i="11"/>
  <c r="AH216" i="11"/>
  <c r="AG216" i="11"/>
  <c r="AJ215" i="11"/>
  <c r="AK215" i="11"/>
  <c r="AH215" i="11"/>
  <c r="AG215" i="11"/>
  <c r="AJ214" i="11"/>
  <c r="AK214" i="11"/>
  <c r="AH214" i="11"/>
  <c r="AG214" i="11"/>
  <c r="AJ213" i="11"/>
  <c r="AK213" i="11"/>
  <c r="AH213" i="11"/>
  <c r="AG213" i="11"/>
  <c r="AJ212" i="11"/>
  <c r="AK212" i="11"/>
  <c r="AH212" i="11"/>
  <c r="AG212" i="11"/>
  <c r="AJ211" i="11"/>
  <c r="AK211" i="11"/>
  <c r="AH211" i="11"/>
  <c r="AG211" i="11"/>
  <c r="AJ210" i="11"/>
  <c r="AK210" i="11"/>
  <c r="AH210" i="11"/>
  <c r="AG210" i="11"/>
  <c r="AJ209" i="11"/>
  <c r="AK209" i="11"/>
  <c r="AH209" i="11"/>
  <c r="AG209" i="11"/>
  <c r="AJ208" i="11"/>
  <c r="AK208" i="11"/>
  <c r="AH208" i="11"/>
  <c r="AG208" i="11"/>
  <c r="AJ207" i="11"/>
  <c r="AK207" i="11"/>
  <c r="AH207" i="11"/>
  <c r="AG207" i="11"/>
  <c r="AJ206" i="11"/>
  <c r="AK206" i="11"/>
  <c r="AH206" i="11"/>
  <c r="AG206" i="11"/>
  <c r="AJ205" i="11"/>
  <c r="AK205" i="11"/>
  <c r="AH205" i="11"/>
  <c r="AG205" i="11"/>
  <c r="AJ204" i="11"/>
  <c r="AK204" i="11"/>
  <c r="AH204" i="11"/>
  <c r="AG204" i="11"/>
  <c r="AJ203" i="11"/>
  <c r="AK203" i="11"/>
  <c r="AH203" i="11"/>
  <c r="AG203" i="11"/>
  <c r="AJ202" i="11"/>
  <c r="AK202" i="11"/>
  <c r="AH202" i="11"/>
  <c r="AG202" i="11"/>
  <c r="AJ201" i="11"/>
  <c r="AK201" i="11"/>
  <c r="AH201" i="11"/>
  <c r="AG201" i="11"/>
  <c r="AJ200" i="11"/>
  <c r="AK200" i="11"/>
  <c r="AH200" i="11"/>
  <c r="AG200" i="11"/>
  <c r="AJ199" i="11"/>
  <c r="AK199" i="11"/>
  <c r="AH199" i="11"/>
  <c r="AG199" i="11"/>
  <c r="AJ198" i="11"/>
  <c r="AK198" i="11"/>
  <c r="AH198" i="11"/>
  <c r="AG198" i="11"/>
  <c r="AJ197" i="11"/>
  <c r="AK197" i="11"/>
  <c r="AH197" i="11"/>
  <c r="AG197" i="11"/>
  <c r="AJ196" i="11"/>
  <c r="AK196" i="11"/>
  <c r="AH196" i="11"/>
  <c r="AG196" i="11"/>
  <c r="AJ195" i="11"/>
  <c r="AK195" i="11"/>
  <c r="AH195" i="11"/>
  <c r="AG195" i="11"/>
  <c r="AJ194" i="11"/>
  <c r="AK194" i="11"/>
  <c r="AH194" i="11"/>
  <c r="AG194" i="11"/>
  <c r="AJ193" i="11"/>
  <c r="AK193" i="11"/>
  <c r="AH193" i="11"/>
  <c r="AG193" i="11"/>
  <c r="AJ192" i="11"/>
  <c r="AK192" i="11"/>
  <c r="AH192" i="11"/>
  <c r="AG192" i="11"/>
  <c r="AJ191" i="11"/>
  <c r="AK191" i="11"/>
  <c r="AH191" i="11"/>
  <c r="AG191" i="11"/>
  <c r="AJ190" i="11"/>
  <c r="AK190" i="11"/>
  <c r="AH190" i="11"/>
  <c r="AG190" i="11"/>
  <c r="AJ189" i="11"/>
  <c r="AK189" i="11"/>
  <c r="AH189" i="11"/>
  <c r="AG189" i="11"/>
  <c r="AJ188" i="11"/>
  <c r="AK188" i="11"/>
  <c r="AH188" i="11"/>
  <c r="AG188" i="11"/>
  <c r="AJ187" i="11"/>
  <c r="AK187" i="11"/>
  <c r="AH187" i="11"/>
  <c r="AG187" i="11"/>
  <c r="AJ186" i="11"/>
  <c r="AK186" i="11"/>
  <c r="AH186" i="11"/>
  <c r="AG186" i="11"/>
  <c r="AJ185" i="11"/>
  <c r="AK185" i="11"/>
  <c r="AH185" i="11"/>
  <c r="AG185" i="11"/>
  <c r="AJ184" i="11"/>
  <c r="AK184" i="11"/>
  <c r="AH184" i="11"/>
  <c r="AG184" i="11"/>
  <c r="AJ183" i="11"/>
  <c r="AK183" i="11"/>
  <c r="AH183" i="11"/>
  <c r="AG183" i="11"/>
  <c r="AJ182" i="11"/>
  <c r="AK182" i="11"/>
  <c r="AH182" i="11"/>
  <c r="AG182" i="11"/>
  <c r="AJ181" i="11"/>
  <c r="AK181" i="11"/>
  <c r="AH181" i="11"/>
  <c r="AG181" i="11"/>
  <c r="AJ180" i="11"/>
  <c r="AK180" i="11"/>
  <c r="AH180" i="11"/>
  <c r="AG180" i="11"/>
  <c r="AJ179" i="11"/>
  <c r="AK179" i="11"/>
  <c r="AH179" i="11"/>
  <c r="AG179" i="11"/>
  <c r="AJ178" i="11"/>
  <c r="AK178" i="11"/>
  <c r="AH178" i="11"/>
  <c r="AG178" i="11"/>
  <c r="AJ177" i="11"/>
  <c r="AK177" i="11"/>
  <c r="AH177" i="11"/>
  <c r="AG177" i="11"/>
  <c r="AJ176" i="11"/>
  <c r="AK176" i="11"/>
  <c r="AH176" i="11"/>
  <c r="AG176" i="11"/>
  <c r="AJ175" i="11"/>
  <c r="AK175" i="11"/>
  <c r="AH175" i="11"/>
  <c r="AG175" i="11"/>
  <c r="AJ174" i="11"/>
  <c r="AK174" i="11"/>
  <c r="AH174" i="11"/>
  <c r="AG174" i="11"/>
  <c r="AJ173" i="11"/>
  <c r="AK173" i="11"/>
  <c r="AH173" i="11"/>
  <c r="AG173" i="11"/>
  <c r="AJ172" i="11"/>
  <c r="AK172" i="11"/>
  <c r="AH172" i="11"/>
  <c r="AG172" i="11"/>
  <c r="AJ171" i="11"/>
  <c r="AK171" i="11"/>
  <c r="AH171" i="11"/>
  <c r="AG171" i="11"/>
  <c r="AJ170" i="11"/>
  <c r="AK170" i="11"/>
  <c r="AH170" i="11"/>
  <c r="AG170" i="11"/>
  <c r="AJ169" i="11"/>
  <c r="AK169" i="11"/>
  <c r="AH169" i="11"/>
  <c r="AG169" i="11"/>
  <c r="AJ168" i="11"/>
  <c r="AK168" i="11"/>
  <c r="AH168" i="11"/>
  <c r="AG168" i="11"/>
  <c r="AJ167" i="11"/>
  <c r="AK167" i="11"/>
  <c r="AH167" i="11"/>
  <c r="AG167" i="11"/>
  <c r="AJ166" i="11"/>
  <c r="AK166" i="11"/>
  <c r="AH166" i="11"/>
  <c r="AG166" i="11"/>
  <c r="AJ165" i="11"/>
  <c r="AK165" i="11"/>
  <c r="AH165" i="11"/>
  <c r="AG165" i="11"/>
  <c r="AJ164" i="11"/>
  <c r="AK164" i="11"/>
  <c r="AH164" i="11"/>
  <c r="AG164" i="11"/>
  <c r="AJ163" i="11"/>
  <c r="AK163" i="11"/>
  <c r="AH163" i="11"/>
  <c r="AG163" i="11"/>
  <c r="AJ162" i="11"/>
  <c r="AK162" i="11"/>
  <c r="AH162" i="11"/>
  <c r="AG162" i="11"/>
  <c r="AJ161" i="11"/>
  <c r="AK161" i="11"/>
  <c r="AH161" i="11"/>
  <c r="AG161" i="11"/>
  <c r="AJ160" i="11"/>
  <c r="AK160" i="11"/>
  <c r="AH160" i="11"/>
  <c r="AG160" i="11"/>
  <c r="AJ159" i="11"/>
  <c r="AK159" i="11"/>
  <c r="AH159" i="11"/>
  <c r="AG159" i="11"/>
  <c r="AJ158" i="11"/>
  <c r="AK158" i="11"/>
  <c r="AH158" i="11"/>
  <c r="AG158" i="11"/>
  <c r="AJ157" i="11"/>
  <c r="AK157" i="11"/>
  <c r="AH157" i="11"/>
  <c r="AG157" i="11"/>
  <c r="AJ156" i="11"/>
  <c r="AK156" i="11"/>
  <c r="AH156" i="11"/>
  <c r="AG156" i="11"/>
  <c r="AJ155" i="11"/>
  <c r="AK155" i="11"/>
  <c r="AH155" i="11"/>
  <c r="AG155" i="11"/>
  <c r="AJ154" i="11"/>
  <c r="AK154" i="11"/>
  <c r="AH154" i="11"/>
  <c r="AG154" i="11"/>
  <c r="AJ153" i="11"/>
  <c r="AK153" i="11"/>
  <c r="AH153" i="11"/>
  <c r="AG153" i="11"/>
  <c r="AJ152" i="11"/>
  <c r="AK152" i="11"/>
  <c r="AH152" i="11"/>
  <c r="AG152" i="11"/>
  <c r="AJ151" i="11"/>
  <c r="AK151" i="11"/>
  <c r="AH151" i="11"/>
  <c r="AG151" i="11"/>
  <c r="AJ150" i="11"/>
  <c r="AK150" i="11"/>
  <c r="AH150" i="11"/>
  <c r="AG150" i="11"/>
  <c r="AJ149" i="11"/>
  <c r="AK149" i="11"/>
  <c r="AH149" i="11"/>
  <c r="AG149" i="11"/>
  <c r="AJ148" i="11"/>
  <c r="AK148" i="11"/>
  <c r="AH148" i="11"/>
  <c r="AG148" i="11"/>
  <c r="AJ147" i="11"/>
  <c r="AK147" i="11"/>
  <c r="AH147" i="11"/>
  <c r="AG147" i="11"/>
  <c r="AJ146" i="11"/>
  <c r="AK146" i="11"/>
  <c r="AH146" i="11"/>
  <c r="AG146" i="11"/>
  <c r="AJ145" i="11"/>
  <c r="AK145" i="11"/>
  <c r="AH145" i="11"/>
  <c r="AG145" i="11"/>
  <c r="AJ144" i="11"/>
  <c r="AK144" i="11"/>
  <c r="AH144" i="11"/>
  <c r="AG144" i="11"/>
  <c r="AJ143" i="11"/>
  <c r="AK143" i="11"/>
  <c r="AH143" i="11"/>
  <c r="AG143" i="11"/>
  <c r="AJ142" i="11"/>
  <c r="AK142" i="11"/>
  <c r="AH142" i="11"/>
  <c r="AG142" i="11"/>
  <c r="AJ141" i="11"/>
  <c r="AK141" i="11"/>
  <c r="AH141" i="11"/>
  <c r="AG141" i="11"/>
  <c r="AJ140" i="11"/>
  <c r="AK140" i="11"/>
  <c r="AH140" i="11"/>
  <c r="AG140" i="11"/>
  <c r="AJ139" i="11"/>
  <c r="AK139" i="11"/>
  <c r="AH139" i="11"/>
  <c r="AG139" i="11"/>
  <c r="AJ138" i="11"/>
  <c r="AK138" i="11"/>
  <c r="AH138" i="11"/>
  <c r="AG138" i="11"/>
  <c r="AJ137" i="11"/>
  <c r="AK137" i="11"/>
  <c r="AH137" i="11"/>
  <c r="AG137" i="11"/>
  <c r="AJ136" i="11"/>
  <c r="AK136" i="11"/>
  <c r="AH136" i="11"/>
  <c r="AG136" i="11"/>
  <c r="AJ135" i="11"/>
  <c r="AK135" i="11"/>
  <c r="AH135" i="11"/>
  <c r="AG135" i="11"/>
  <c r="AJ134" i="11"/>
  <c r="AK134" i="11"/>
  <c r="AH134" i="11"/>
  <c r="AG134" i="11"/>
  <c r="AJ133" i="11"/>
  <c r="AK133" i="11"/>
  <c r="AH133" i="11"/>
  <c r="AG133" i="11"/>
  <c r="AJ132" i="11"/>
  <c r="AK132" i="11"/>
  <c r="AH132" i="11"/>
  <c r="AG132" i="11"/>
  <c r="AJ131" i="11"/>
  <c r="AK131" i="11"/>
  <c r="AH131" i="11"/>
  <c r="AG131" i="11"/>
  <c r="AJ130" i="11"/>
  <c r="AK130" i="11"/>
  <c r="AH130" i="11"/>
  <c r="AG130" i="11"/>
  <c r="AJ129" i="11"/>
  <c r="AK129" i="11"/>
  <c r="AH129" i="11"/>
  <c r="AG129" i="11"/>
  <c r="AJ128" i="11"/>
  <c r="AK128" i="11"/>
  <c r="AH128" i="11"/>
  <c r="AG128" i="11"/>
  <c r="AJ127" i="11"/>
  <c r="AK127" i="11"/>
  <c r="AH127" i="11"/>
  <c r="AG127" i="11"/>
  <c r="AJ126" i="11"/>
  <c r="AK126" i="11"/>
  <c r="AH126" i="11"/>
  <c r="AG126" i="11"/>
  <c r="AJ125" i="11"/>
  <c r="AK125" i="11"/>
  <c r="AH125" i="11"/>
  <c r="AG125" i="11"/>
  <c r="AJ124" i="11"/>
  <c r="AK124" i="11"/>
  <c r="AH124" i="11"/>
  <c r="AG124" i="11"/>
  <c r="AJ123" i="11"/>
  <c r="AK123" i="11"/>
  <c r="AH123" i="11"/>
  <c r="AG123" i="11"/>
  <c r="AJ122" i="11"/>
  <c r="AK122" i="11"/>
  <c r="AH122" i="11"/>
  <c r="AG122" i="11"/>
  <c r="AJ121" i="11"/>
  <c r="AK121" i="11"/>
  <c r="AH121" i="11"/>
  <c r="AG121" i="11"/>
  <c r="AJ120" i="11"/>
  <c r="AK120" i="11"/>
  <c r="AH120" i="11"/>
  <c r="AG120" i="11"/>
  <c r="AJ119" i="11"/>
  <c r="AK119" i="11"/>
  <c r="AH119" i="11"/>
  <c r="AG119" i="11"/>
  <c r="AJ118" i="11"/>
  <c r="AK118" i="11"/>
  <c r="AH118" i="11"/>
  <c r="AG118" i="11"/>
  <c r="AJ117" i="11"/>
  <c r="AK117" i="11"/>
  <c r="AH117" i="11"/>
  <c r="AG117" i="11"/>
  <c r="AJ116" i="11"/>
  <c r="AK116" i="11"/>
  <c r="AH116" i="11"/>
  <c r="AG116" i="11"/>
  <c r="AJ115" i="11"/>
  <c r="AK115" i="11"/>
  <c r="AH115" i="11"/>
  <c r="AG115" i="11"/>
  <c r="AJ114" i="11"/>
  <c r="AK114" i="11"/>
  <c r="AH114" i="11"/>
  <c r="AG114" i="11"/>
  <c r="AJ113" i="11"/>
  <c r="AK113" i="11"/>
  <c r="AH113" i="11"/>
  <c r="AG113" i="11"/>
  <c r="AJ112" i="11"/>
  <c r="AK112" i="11"/>
  <c r="AH112" i="11"/>
  <c r="AG112" i="11"/>
  <c r="AJ111" i="11"/>
  <c r="AK111" i="11"/>
  <c r="AH111" i="11"/>
  <c r="AG111" i="11"/>
  <c r="AJ110" i="11"/>
  <c r="AK110" i="11"/>
  <c r="AH110" i="11"/>
  <c r="AG110" i="11"/>
  <c r="AJ109" i="11"/>
  <c r="AK109" i="11"/>
  <c r="AH109" i="11"/>
  <c r="AG109" i="11"/>
  <c r="AJ108" i="11"/>
  <c r="AK108" i="11"/>
  <c r="AH108" i="11"/>
  <c r="AG108" i="11"/>
  <c r="AJ107" i="11"/>
  <c r="AK107" i="11"/>
  <c r="AH107" i="11"/>
  <c r="AG107" i="11"/>
  <c r="AJ106" i="11"/>
  <c r="AK106" i="11"/>
  <c r="AH106" i="11"/>
  <c r="AG106" i="11"/>
  <c r="AJ105" i="11"/>
  <c r="AK105" i="11"/>
  <c r="AH105" i="11"/>
  <c r="AG105" i="11"/>
  <c r="AJ104" i="11"/>
  <c r="AK104" i="11"/>
  <c r="AH104" i="11"/>
  <c r="AG104" i="11"/>
  <c r="AJ103" i="11"/>
  <c r="AK103" i="11"/>
  <c r="AH103" i="11"/>
  <c r="AG103" i="11"/>
  <c r="AJ102" i="11"/>
  <c r="AK102" i="11"/>
  <c r="AH102" i="11"/>
  <c r="AG102" i="11"/>
  <c r="AJ101" i="11"/>
  <c r="AK101" i="11"/>
  <c r="AH101" i="11"/>
  <c r="AG101" i="11"/>
  <c r="AJ100" i="11"/>
  <c r="AK100" i="11"/>
  <c r="AH100" i="11"/>
  <c r="AG100" i="11"/>
  <c r="AJ99" i="11"/>
  <c r="AK99" i="11"/>
  <c r="AH99" i="11"/>
  <c r="AG99" i="11"/>
  <c r="AJ98" i="11"/>
  <c r="AK98" i="11"/>
  <c r="AH98" i="11"/>
  <c r="AG98" i="11"/>
  <c r="AJ97" i="11"/>
  <c r="AK97" i="11"/>
  <c r="AH97" i="11"/>
  <c r="AG97" i="11"/>
  <c r="AJ96" i="11"/>
  <c r="AK96" i="11"/>
  <c r="AH96" i="11"/>
  <c r="AG96" i="11"/>
  <c r="AJ95" i="11"/>
  <c r="AK95" i="11"/>
  <c r="AH95" i="11"/>
  <c r="AG95" i="11"/>
  <c r="AJ94" i="11"/>
  <c r="AK94" i="11"/>
  <c r="AH94" i="11"/>
  <c r="AG94" i="11"/>
  <c r="AJ93" i="11"/>
  <c r="AK93" i="11"/>
  <c r="AH93" i="11"/>
  <c r="AG93" i="11"/>
  <c r="AJ92" i="11"/>
  <c r="AK92" i="11"/>
  <c r="AH92" i="11"/>
  <c r="AG92" i="11"/>
  <c r="AJ91" i="11"/>
  <c r="AK91" i="11"/>
  <c r="AH91" i="11"/>
  <c r="AG91" i="11"/>
  <c r="AJ90" i="11"/>
  <c r="AK90" i="11"/>
  <c r="AH90" i="11"/>
  <c r="AG90" i="11"/>
  <c r="AJ89" i="11"/>
  <c r="AK89" i="11"/>
  <c r="AH89" i="11"/>
  <c r="AG89" i="11"/>
  <c r="AJ88" i="11"/>
  <c r="AK88" i="11"/>
  <c r="AH88" i="11"/>
  <c r="AG88" i="11"/>
  <c r="AJ87" i="11"/>
  <c r="AK87" i="11"/>
  <c r="AH87" i="11"/>
  <c r="AG87" i="11"/>
  <c r="AJ86" i="11"/>
  <c r="AK86" i="11"/>
  <c r="AH86" i="11"/>
  <c r="AG86" i="11"/>
  <c r="AJ85" i="11"/>
  <c r="AK85" i="11"/>
  <c r="AH85" i="11"/>
  <c r="AG85" i="11"/>
  <c r="AJ84" i="11"/>
  <c r="AK84" i="11"/>
  <c r="AH84" i="11"/>
  <c r="AG84" i="11"/>
  <c r="AJ83" i="11"/>
  <c r="AK83" i="11"/>
  <c r="AH83" i="11"/>
  <c r="AG83" i="11"/>
  <c r="AJ82" i="11"/>
  <c r="AK82" i="11"/>
  <c r="AH82" i="11"/>
  <c r="AG82" i="11"/>
  <c r="AJ81" i="11"/>
  <c r="AK81" i="11"/>
  <c r="AH81" i="11"/>
  <c r="AG81" i="11"/>
  <c r="AJ80" i="11"/>
  <c r="AK80" i="11"/>
  <c r="AH80" i="11"/>
  <c r="AG80" i="11"/>
  <c r="AJ79" i="11"/>
  <c r="AK79" i="11"/>
  <c r="AH79" i="11"/>
  <c r="AG79" i="11"/>
  <c r="AJ78" i="11"/>
  <c r="AK78" i="11"/>
  <c r="AH78" i="11"/>
  <c r="AG78" i="11"/>
  <c r="AJ77" i="11"/>
  <c r="AK77" i="11"/>
  <c r="AH77" i="11"/>
  <c r="AG77" i="11"/>
  <c r="AJ76" i="11"/>
  <c r="AK76" i="11"/>
  <c r="AH76" i="11"/>
  <c r="AG76" i="11"/>
  <c r="AJ75" i="11"/>
  <c r="AK75" i="11"/>
  <c r="AH75" i="11"/>
  <c r="AG75" i="11"/>
  <c r="AJ74" i="11"/>
  <c r="AK74" i="11"/>
  <c r="AH74" i="11"/>
  <c r="AG74" i="11"/>
  <c r="AJ73" i="11"/>
  <c r="AK73" i="11"/>
  <c r="AH73" i="11"/>
  <c r="AG73" i="11"/>
  <c r="AJ72" i="11"/>
  <c r="AK72" i="11"/>
  <c r="AH72" i="11"/>
  <c r="AG72" i="11"/>
  <c r="AJ71" i="11"/>
  <c r="AK71" i="11"/>
  <c r="AH71" i="11"/>
  <c r="AG71" i="11"/>
  <c r="AJ70" i="11"/>
  <c r="AK70" i="11"/>
  <c r="AH70" i="11"/>
  <c r="AG70" i="11"/>
  <c r="AJ69" i="11"/>
  <c r="AK69" i="11"/>
  <c r="AH69" i="11"/>
  <c r="AG69" i="11"/>
  <c r="AJ68" i="11"/>
  <c r="AK68" i="11"/>
  <c r="AH68" i="11"/>
  <c r="AG68" i="11"/>
  <c r="AJ67" i="11"/>
  <c r="AK67" i="11"/>
  <c r="AH67" i="11"/>
  <c r="AG67" i="11"/>
  <c r="AJ66" i="11"/>
  <c r="AK66" i="11"/>
  <c r="AH66" i="11"/>
  <c r="AG66" i="11"/>
  <c r="AJ65" i="11"/>
  <c r="AK65" i="11"/>
  <c r="AH65" i="11"/>
  <c r="AG65" i="11"/>
  <c r="AJ64" i="11"/>
  <c r="AK64" i="11"/>
  <c r="AH64" i="11"/>
  <c r="AG64" i="11"/>
  <c r="AJ63" i="11"/>
  <c r="AK63" i="11"/>
  <c r="AH63" i="11"/>
  <c r="AG63" i="11"/>
  <c r="AJ62" i="11"/>
  <c r="AK62" i="11"/>
  <c r="AH62" i="11"/>
  <c r="AG62" i="11"/>
  <c r="AJ61" i="11"/>
  <c r="AK61" i="11"/>
  <c r="AH61" i="11"/>
  <c r="AG61" i="11"/>
  <c r="AJ60" i="11"/>
  <c r="AK60" i="11"/>
  <c r="AH60" i="11"/>
  <c r="AG60" i="11"/>
  <c r="AJ59" i="11"/>
  <c r="AK59" i="11"/>
  <c r="AH59" i="11"/>
  <c r="AG59" i="11"/>
  <c r="AJ58" i="11"/>
  <c r="AK58" i="11"/>
  <c r="AH58" i="11"/>
  <c r="AG58" i="11"/>
  <c r="AJ57" i="11"/>
  <c r="AK57" i="11"/>
  <c r="AH57" i="11"/>
  <c r="AG57" i="11"/>
  <c r="AJ56" i="11"/>
  <c r="AK56" i="11"/>
  <c r="AH56" i="11"/>
  <c r="AG56" i="11"/>
  <c r="AJ55" i="11"/>
  <c r="AK55" i="11"/>
  <c r="AH55" i="11"/>
  <c r="AG55" i="11"/>
  <c r="AJ54" i="11"/>
  <c r="AK54" i="11"/>
  <c r="AH54" i="11"/>
  <c r="AG54" i="11"/>
  <c r="AJ53" i="11"/>
  <c r="AK53" i="11"/>
  <c r="AH53" i="11"/>
  <c r="AG53" i="11"/>
  <c r="AJ52" i="11"/>
  <c r="AK52" i="11"/>
  <c r="AH52" i="11"/>
  <c r="AG52" i="11"/>
  <c r="AJ51" i="11"/>
  <c r="AK51" i="11"/>
  <c r="AH51" i="11"/>
  <c r="AG51" i="11"/>
  <c r="AJ50" i="11"/>
  <c r="AK50" i="11"/>
  <c r="AH50" i="11"/>
  <c r="AG50" i="11"/>
  <c r="AJ49" i="11"/>
  <c r="AK49" i="11"/>
  <c r="AH49" i="11"/>
  <c r="AG49" i="11"/>
  <c r="AJ48" i="11"/>
  <c r="AK48" i="11"/>
  <c r="AH48" i="11"/>
  <c r="AG48" i="11"/>
  <c r="AJ47" i="11"/>
  <c r="AK47" i="11"/>
  <c r="AH47" i="11"/>
  <c r="AG47" i="11"/>
  <c r="AJ46" i="11"/>
  <c r="AK46" i="11"/>
  <c r="AH46" i="11"/>
  <c r="AG46" i="11"/>
  <c r="AJ45" i="11"/>
  <c r="AK45" i="11"/>
  <c r="AH45" i="11"/>
  <c r="AG45" i="11"/>
  <c r="AJ44" i="11"/>
  <c r="AK44" i="11"/>
  <c r="AH44" i="11"/>
  <c r="AG44" i="11"/>
  <c r="AJ43" i="11"/>
  <c r="AK43" i="11"/>
  <c r="AH43" i="11"/>
  <c r="AG43" i="11"/>
  <c r="AJ42" i="11"/>
  <c r="AK42" i="11"/>
  <c r="AH42" i="11"/>
  <c r="AG42" i="11"/>
  <c r="AJ41" i="11"/>
  <c r="AK41" i="11"/>
  <c r="AH41" i="11"/>
  <c r="AG41" i="11"/>
  <c r="AJ40" i="11"/>
  <c r="AK40" i="11"/>
  <c r="AH40" i="11"/>
  <c r="AG40" i="11"/>
  <c r="AJ39" i="11"/>
  <c r="AK39" i="11"/>
  <c r="AH39" i="11"/>
  <c r="AG39" i="11"/>
  <c r="AJ38" i="11"/>
  <c r="AK38" i="11"/>
  <c r="AH38" i="11"/>
  <c r="AG38" i="11"/>
  <c r="AJ37" i="11"/>
  <c r="AK37" i="11"/>
  <c r="AH37" i="11"/>
  <c r="AG37" i="11"/>
  <c r="AJ36" i="11"/>
  <c r="AK36" i="11"/>
  <c r="AH36" i="11"/>
  <c r="AG36" i="11"/>
  <c r="AJ35" i="11"/>
  <c r="AK35" i="11"/>
  <c r="AH35" i="11"/>
  <c r="AG35" i="11"/>
  <c r="AJ34" i="11"/>
  <c r="AK34" i="11"/>
  <c r="AH34" i="11"/>
  <c r="AG34" i="11"/>
  <c r="AJ33" i="11"/>
  <c r="AK33" i="11"/>
  <c r="AH33" i="11"/>
  <c r="AG33" i="11"/>
  <c r="AJ32" i="11"/>
  <c r="AK32" i="11"/>
  <c r="AH32" i="11"/>
  <c r="AG32" i="11"/>
  <c r="AJ31" i="11"/>
  <c r="AK31" i="11"/>
  <c r="AH31" i="11"/>
  <c r="AG31" i="11"/>
  <c r="AJ30" i="11"/>
  <c r="AK30" i="11"/>
  <c r="AH30" i="11"/>
  <c r="AG30" i="11"/>
  <c r="AJ29" i="11"/>
  <c r="AK29" i="11"/>
  <c r="AH29" i="11"/>
  <c r="AG29" i="11"/>
  <c r="AJ28" i="11"/>
  <c r="AK28" i="11"/>
  <c r="AH28" i="11"/>
  <c r="AG28" i="11"/>
  <c r="AJ27" i="11"/>
  <c r="AK27" i="11"/>
  <c r="AH27" i="11"/>
  <c r="AG27" i="11"/>
  <c r="AJ26" i="11"/>
  <c r="AK26" i="11"/>
  <c r="AH26" i="11"/>
  <c r="AG26" i="11"/>
  <c r="AJ25" i="11"/>
  <c r="AK25" i="11"/>
  <c r="AH25" i="11"/>
  <c r="AG25" i="11"/>
  <c r="AJ24" i="11"/>
  <c r="AK24" i="11"/>
  <c r="AH24" i="11"/>
  <c r="AG24" i="11"/>
  <c r="AJ23" i="11"/>
  <c r="AK23" i="11"/>
  <c r="AH23" i="11"/>
  <c r="AG23" i="11"/>
  <c r="AJ22" i="11"/>
  <c r="AK22" i="11"/>
  <c r="AH22" i="11"/>
  <c r="AG22" i="11"/>
  <c r="AJ21" i="11"/>
  <c r="AK21" i="11"/>
  <c r="AH21" i="11"/>
  <c r="AG21" i="11"/>
  <c r="AJ20" i="11"/>
  <c r="AK20" i="11"/>
  <c r="AH20" i="11"/>
  <c r="AG20" i="11"/>
  <c r="AJ19" i="11"/>
  <c r="AK19" i="11"/>
  <c r="AH19" i="11"/>
  <c r="AG19" i="11"/>
  <c r="AJ18" i="11"/>
  <c r="AK18" i="11"/>
  <c r="AH18" i="11"/>
  <c r="AG18" i="11"/>
  <c r="AJ17" i="11"/>
  <c r="AK17" i="11"/>
  <c r="AH17" i="11"/>
  <c r="AG17" i="11"/>
  <c r="AJ16" i="11"/>
  <c r="AK16" i="11"/>
  <c r="AH16" i="11"/>
  <c r="AG16" i="11"/>
  <c r="AJ15" i="11"/>
  <c r="AK15" i="11"/>
  <c r="AH15" i="11"/>
  <c r="AG15" i="11"/>
  <c r="AJ14" i="11"/>
  <c r="AK14" i="11"/>
  <c r="AH14" i="11"/>
  <c r="AG14" i="11"/>
  <c r="AJ13" i="11"/>
  <c r="AK13" i="11"/>
  <c r="AH13" i="11"/>
  <c r="AG13" i="11"/>
  <c r="AJ12" i="11"/>
  <c r="AK12" i="11"/>
  <c r="AH12" i="11"/>
  <c r="AG12" i="11"/>
  <c r="AJ11" i="11"/>
  <c r="AK11" i="11"/>
  <c r="AH11" i="11"/>
  <c r="AG11" i="11"/>
  <c r="AJ10" i="11"/>
  <c r="AK10" i="11"/>
  <c r="AH10" i="11"/>
  <c r="AG10" i="11"/>
  <c r="AJ586" i="7"/>
  <c r="AK586" i="7"/>
  <c r="AJ585" i="7"/>
  <c r="AK585" i="7"/>
  <c r="AJ584" i="7"/>
  <c r="AK584" i="7"/>
  <c r="AJ583" i="7"/>
  <c r="AK583" i="7"/>
  <c r="AJ582" i="7"/>
  <c r="AK582" i="7"/>
  <c r="AJ581" i="7"/>
  <c r="AK581" i="7"/>
  <c r="AJ580" i="7"/>
  <c r="AK580" i="7"/>
  <c r="AJ579" i="7"/>
  <c r="AK579" i="7"/>
  <c r="AJ578" i="7"/>
  <c r="AK578" i="7"/>
  <c r="AJ577" i="7"/>
  <c r="AK577" i="7"/>
  <c r="AJ576" i="7"/>
  <c r="AK576" i="7"/>
  <c r="AJ575" i="7"/>
  <c r="AK575" i="7"/>
  <c r="AJ574" i="7"/>
  <c r="AK574" i="7"/>
  <c r="AJ573" i="7"/>
  <c r="AK573" i="7"/>
  <c r="AJ572" i="7"/>
  <c r="AK572" i="7"/>
  <c r="AJ571" i="7"/>
  <c r="AK571" i="7"/>
  <c r="AJ570" i="7"/>
  <c r="AK570" i="7"/>
  <c r="AJ569" i="7"/>
  <c r="AK569" i="7"/>
  <c r="AJ568" i="7"/>
  <c r="AK568" i="7"/>
  <c r="AJ567" i="7"/>
  <c r="AK567" i="7"/>
  <c r="AJ566" i="7"/>
  <c r="AK566" i="7"/>
  <c r="AJ565" i="7"/>
  <c r="AK565" i="7"/>
  <c r="AJ564" i="7"/>
  <c r="AK564" i="7"/>
  <c r="AJ563" i="7"/>
  <c r="AK563" i="7"/>
  <c r="AJ562" i="7"/>
  <c r="AK562" i="7"/>
  <c r="AJ561" i="7"/>
  <c r="AK561" i="7"/>
  <c r="AJ560" i="7"/>
  <c r="AK560" i="7"/>
  <c r="AJ559" i="7"/>
  <c r="AK559" i="7"/>
  <c r="AJ558" i="7"/>
  <c r="AK558" i="7"/>
  <c r="AJ557" i="7"/>
  <c r="AK557" i="7"/>
  <c r="AJ556" i="7"/>
  <c r="AK556" i="7"/>
  <c r="AJ555" i="7"/>
  <c r="AK555" i="7"/>
  <c r="AJ554" i="7"/>
  <c r="AK554" i="7"/>
  <c r="AJ553" i="7"/>
  <c r="AK553" i="7"/>
  <c r="AJ552" i="7"/>
  <c r="AK552" i="7"/>
  <c r="AJ551" i="7"/>
  <c r="AK551" i="7"/>
  <c r="AJ550" i="7"/>
  <c r="AK550" i="7"/>
  <c r="AJ549" i="7"/>
  <c r="AK549" i="7"/>
  <c r="AJ548" i="7"/>
  <c r="AK548" i="7"/>
  <c r="AJ547" i="7"/>
  <c r="AK547" i="7"/>
  <c r="AJ546" i="7"/>
  <c r="AK546" i="7"/>
  <c r="AJ545" i="7"/>
  <c r="AK545" i="7"/>
  <c r="AJ544" i="7"/>
  <c r="AK544" i="7"/>
  <c r="AJ543" i="7"/>
  <c r="AK543" i="7"/>
  <c r="AJ542" i="7"/>
  <c r="AK542" i="7"/>
  <c r="AJ541" i="7"/>
  <c r="AK541" i="7"/>
  <c r="AJ540" i="7"/>
  <c r="AK540" i="7"/>
  <c r="AJ539" i="7"/>
  <c r="AK539" i="7"/>
  <c r="AJ538" i="7"/>
  <c r="AK538" i="7"/>
  <c r="AJ537" i="7"/>
  <c r="AK537" i="7"/>
  <c r="AJ536" i="7"/>
  <c r="AK536" i="7"/>
  <c r="AJ535" i="7"/>
  <c r="AK535" i="7"/>
  <c r="AJ534" i="7"/>
  <c r="AK534" i="7"/>
  <c r="AJ533" i="7"/>
  <c r="AK533" i="7"/>
  <c r="AJ532" i="7"/>
  <c r="AK532" i="7"/>
  <c r="AJ531" i="7"/>
  <c r="AK531" i="7"/>
  <c r="AJ530" i="7"/>
  <c r="AK530" i="7"/>
  <c r="AJ529" i="7"/>
  <c r="AK529" i="7"/>
  <c r="AJ528" i="7"/>
  <c r="AK528" i="7"/>
  <c r="AJ527" i="7"/>
  <c r="AK527" i="7"/>
  <c r="AJ526" i="7"/>
  <c r="AK526" i="7"/>
  <c r="AJ525" i="7"/>
  <c r="AK525" i="7"/>
  <c r="AJ524" i="7"/>
  <c r="AK524" i="7"/>
  <c r="AJ523" i="7"/>
  <c r="AK523" i="7"/>
  <c r="AJ522" i="7"/>
  <c r="AK522" i="7"/>
  <c r="AJ521" i="7"/>
  <c r="AK521" i="7"/>
  <c r="AJ520" i="7"/>
  <c r="AK520" i="7"/>
  <c r="AJ519" i="7"/>
  <c r="AK519" i="7"/>
  <c r="AJ518" i="7"/>
  <c r="AK518" i="7"/>
  <c r="AJ517" i="7"/>
  <c r="AK517" i="7"/>
  <c r="AJ516" i="7"/>
  <c r="AK516" i="7"/>
  <c r="AJ515" i="7"/>
  <c r="AK515" i="7"/>
  <c r="AJ514" i="7"/>
  <c r="AK514" i="7"/>
  <c r="AJ513" i="7"/>
  <c r="AK513" i="7"/>
  <c r="AJ512" i="7"/>
  <c r="AK512" i="7"/>
  <c r="AJ511" i="7"/>
  <c r="AK511" i="7"/>
  <c r="AJ510" i="7"/>
  <c r="AK510" i="7"/>
  <c r="AJ509" i="7"/>
  <c r="AK509" i="7"/>
  <c r="AJ508" i="7"/>
  <c r="AK508" i="7"/>
  <c r="AJ507" i="7"/>
  <c r="AK507" i="7"/>
  <c r="AJ506" i="7"/>
  <c r="AK506" i="7"/>
  <c r="AJ505" i="7"/>
  <c r="AK505" i="7"/>
  <c r="AJ504" i="7"/>
  <c r="AK504" i="7"/>
  <c r="AJ503" i="7"/>
  <c r="AK503" i="7"/>
  <c r="AJ502" i="7"/>
  <c r="AK502" i="7"/>
  <c r="AJ501" i="7"/>
  <c r="AK501" i="7"/>
  <c r="AJ500" i="7"/>
  <c r="AK500" i="7"/>
  <c r="AJ499" i="7"/>
  <c r="AK499" i="7"/>
  <c r="AJ498" i="7"/>
  <c r="AK498" i="7"/>
  <c r="AJ497" i="7"/>
  <c r="AK497" i="7"/>
  <c r="AJ496" i="7"/>
  <c r="AK496" i="7"/>
  <c r="AJ495" i="7"/>
  <c r="AK495" i="7"/>
  <c r="AJ494" i="7"/>
  <c r="AK494" i="7"/>
  <c r="AJ493" i="7"/>
  <c r="AK493" i="7"/>
  <c r="AJ492" i="7"/>
  <c r="AK492" i="7"/>
  <c r="AJ491" i="7"/>
  <c r="AK491" i="7"/>
  <c r="AJ490" i="7"/>
  <c r="AK490" i="7"/>
  <c r="AJ489" i="7"/>
  <c r="AK489" i="7"/>
  <c r="AJ488" i="7"/>
  <c r="AK488" i="7"/>
  <c r="AJ487" i="7"/>
  <c r="AK487" i="7"/>
  <c r="AJ486" i="7"/>
  <c r="AK486" i="7"/>
  <c r="AJ485" i="7"/>
  <c r="AK485" i="7"/>
  <c r="AJ484" i="7"/>
  <c r="AK484" i="7"/>
  <c r="AJ483" i="7"/>
  <c r="AK483" i="7"/>
  <c r="AJ482" i="7"/>
  <c r="AK482" i="7"/>
  <c r="AJ481" i="7"/>
  <c r="AK481" i="7"/>
  <c r="AJ480" i="7"/>
  <c r="AK480" i="7"/>
  <c r="AJ479" i="7"/>
  <c r="AK479" i="7"/>
  <c r="AJ478" i="7"/>
  <c r="AK478" i="7"/>
  <c r="AJ477" i="7"/>
  <c r="AK477" i="7"/>
  <c r="AJ476" i="7"/>
  <c r="AK476" i="7"/>
  <c r="AJ475" i="7"/>
  <c r="AK475" i="7"/>
  <c r="AJ474" i="7"/>
  <c r="AK474" i="7"/>
  <c r="AJ473" i="7"/>
  <c r="AK473" i="7"/>
  <c r="AJ472" i="7"/>
  <c r="AK472" i="7"/>
  <c r="AJ471" i="7"/>
  <c r="AK471" i="7"/>
  <c r="AJ470" i="7"/>
  <c r="AK470" i="7"/>
  <c r="AJ469" i="7"/>
  <c r="AK469" i="7"/>
  <c r="AJ468" i="7"/>
  <c r="AK468" i="7"/>
  <c r="AJ467" i="7"/>
  <c r="AK467" i="7"/>
  <c r="AJ466" i="7"/>
  <c r="AK466" i="7"/>
  <c r="AJ465" i="7"/>
  <c r="AK465" i="7"/>
  <c r="AJ464" i="7"/>
  <c r="AK464" i="7"/>
  <c r="AJ463" i="7"/>
  <c r="AK463" i="7"/>
  <c r="AJ462" i="7"/>
  <c r="AK462" i="7"/>
  <c r="AJ461" i="7"/>
  <c r="AK461" i="7"/>
  <c r="AJ460" i="7"/>
  <c r="AK460" i="7"/>
  <c r="AJ459" i="7"/>
  <c r="AK459" i="7"/>
  <c r="AJ458" i="7"/>
  <c r="AK458" i="7"/>
  <c r="AJ457" i="7"/>
  <c r="AK457" i="7"/>
  <c r="AJ456" i="7"/>
  <c r="AK456" i="7"/>
  <c r="AJ455" i="7"/>
  <c r="AK455" i="7"/>
  <c r="AJ454" i="7"/>
  <c r="AK454" i="7"/>
  <c r="AJ453" i="7"/>
  <c r="AK453" i="7"/>
  <c r="AJ452" i="7"/>
  <c r="AK452" i="7"/>
  <c r="AJ451" i="7"/>
  <c r="AK451" i="7"/>
  <c r="AJ450" i="7"/>
  <c r="AK450" i="7"/>
  <c r="AJ449" i="7"/>
  <c r="AK449" i="7"/>
  <c r="AJ448" i="7"/>
  <c r="AK448" i="7"/>
  <c r="AJ447" i="7"/>
  <c r="AK447" i="7"/>
  <c r="AJ446" i="7"/>
  <c r="AK446" i="7"/>
  <c r="AJ445" i="7"/>
  <c r="AK445" i="7"/>
  <c r="AJ444" i="7"/>
  <c r="AK444" i="7"/>
  <c r="AJ443" i="7"/>
  <c r="AK443" i="7"/>
  <c r="AJ442" i="7"/>
  <c r="AK442" i="7"/>
  <c r="AJ441" i="7"/>
  <c r="AK441" i="7"/>
  <c r="AJ440" i="7"/>
  <c r="AK440" i="7"/>
  <c r="AJ439" i="7"/>
  <c r="AK439" i="7"/>
  <c r="AJ438" i="7"/>
  <c r="AK438" i="7"/>
  <c r="AJ437" i="7"/>
  <c r="AK437" i="7"/>
  <c r="AJ436" i="7"/>
  <c r="AK436" i="7"/>
  <c r="AJ435" i="7"/>
  <c r="AK435" i="7"/>
  <c r="AJ434" i="7"/>
  <c r="AK434" i="7"/>
  <c r="AJ433" i="7"/>
  <c r="AK433" i="7"/>
  <c r="AJ432" i="7"/>
  <c r="AK432" i="7"/>
  <c r="AJ431" i="7"/>
  <c r="AK431" i="7"/>
  <c r="AJ430" i="7"/>
  <c r="AK430" i="7"/>
  <c r="AJ429" i="7"/>
  <c r="AK429" i="7"/>
  <c r="AJ428" i="7"/>
  <c r="AK428" i="7"/>
  <c r="AJ427" i="7"/>
  <c r="AK427" i="7"/>
  <c r="AJ426" i="7"/>
  <c r="AK426" i="7"/>
  <c r="AJ425" i="7"/>
  <c r="AK425" i="7"/>
  <c r="AJ424" i="7"/>
  <c r="AK424" i="7"/>
  <c r="AJ423" i="7"/>
  <c r="AK423" i="7"/>
  <c r="AJ422" i="7"/>
  <c r="AK422" i="7"/>
  <c r="AJ421" i="7"/>
  <c r="AK421" i="7"/>
  <c r="AJ420" i="7"/>
  <c r="AK420" i="7"/>
  <c r="AJ419" i="7"/>
  <c r="AK419" i="7"/>
  <c r="AJ418" i="7"/>
  <c r="AK418" i="7"/>
  <c r="AJ417" i="7"/>
  <c r="AK417" i="7"/>
  <c r="AJ416" i="7"/>
  <c r="AK416" i="7"/>
  <c r="AJ415" i="7"/>
  <c r="AK415" i="7"/>
  <c r="AJ414" i="7"/>
  <c r="AK414" i="7"/>
  <c r="AJ413" i="7"/>
  <c r="AK413" i="7"/>
  <c r="AJ412" i="7"/>
  <c r="AK412" i="7"/>
  <c r="AJ411" i="7"/>
  <c r="AK411" i="7"/>
  <c r="AJ410" i="7"/>
  <c r="AK410" i="7"/>
  <c r="AJ409" i="7"/>
  <c r="AK409" i="7"/>
  <c r="AJ408" i="7"/>
  <c r="AK408" i="7"/>
  <c r="AJ407" i="7"/>
  <c r="AK407" i="7"/>
  <c r="AJ406" i="7"/>
  <c r="AK406" i="7"/>
  <c r="AJ405" i="7"/>
  <c r="AK405" i="7"/>
  <c r="AJ404" i="7"/>
  <c r="AK404" i="7"/>
  <c r="AJ403" i="7"/>
  <c r="AK403" i="7"/>
  <c r="AJ402" i="7"/>
  <c r="AK402" i="7"/>
  <c r="AJ401" i="7"/>
  <c r="AK401" i="7"/>
  <c r="AJ400" i="7"/>
  <c r="AK400" i="7"/>
  <c r="AJ399" i="7"/>
  <c r="AK399" i="7"/>
  <c r="AJ398" i="7"/>
  <c r="AK398" i="7"/>
  <c r="AJ397" i="7"/>
  <c r="AK397" i="7"/>
  <c r="AJ396" i="7"/>
  <c r="AK396" i="7"/>
  <c r="AJ395" i="7"/>
  <c r="AK395" i="7"/>
  <c r="AJ394" i="7"/>
  <c r="AK394" i="7"/>
  <c r="AJ393" i="7"/>
  <c r="AK393" i="7"/>
  <c r="AJ392" i="7"/>
  <c r="AK392" i="7"/>
  <c r="AJ391" i="7"/>
  <c r="AK391" i="7"/>
  <c r="AJ390" i="7"/>
  <c r="AK390" i="7"/>
  <c r="AJ389" i="7"/>
  <c r="AK389" i="7"/>
  <c r="AJ388" i="7"/>
  <c r="AK388" i="7"/>
  <c r="AJ387" i="7"/>
  <c r="AK387" i="7"/>
  <c r="AJ386" i="7"/>
  <c r="AK386" i="7"/>
  <c r="AJ385" i="7"/>
  <c r="AK385" i="7"/>
  <c r="AJ384" i="7"/>
  <c r="AK384" i="7"/>
  <c r="AJ383" i="7"/>
  <c r="AK383" i="7"/>
  <c r="AJ382" i="7"/>
  <c r="AK382" i="7"/>
  <c r="AJ381" i="7"/>
  <c r="AK381" i="7"/>
  <c r="AJ380" i="7"/>
  <c r="AK380" i="7"/>
  <c r="AJ379" i="7"/>
  <c r="AK379" i="7"/>
  <c r="AJ378" i="7"/>
  <c r="AK378" i="7"/>
  <c r="AJ377" i="7"/>
  <c r="AK377" i="7"/>
  <c r="AJ376" i="7"/>
  <c r="AK376" i="7"/>
  <c r="AJ375" i="7"/>
  <c r="AK375" i="7"/>
  <c r="AJ374" i="7"/>
  <c r="AK374" i="7"/>
  <c r="AJ373" i="7"/>
  <c r="AK373" i="7"/>
  <c r="AJ372" i="7"/>
  <c r="AK372" i="7"/>
  <c r="AJ371" i="7"/>
  <c r="AK371" i="7"/>
  <c r="AJ370" i="7"/>
  <c r="AK370" i="7"/>
  <c r="AJ369" i="7"/>
  <c r="AK369" i="7"/>
  <c r="AJ368" i="7"/>
  <c r="AK368" i="7"/>
  <c r="AJ367" i="7"/>
  <c r="AK367" i="7"/>
  <c r="AJ366" i="7"/>
  <c r="AK366" i="7"/>
  <c r="AJ365" i="7"/>
  <c r="AK365" i="7"/>
  <c r="AJ364" i="7"/>
  <c r="AK364" i="7"/>
  <c r="AJ363" i="7"/>
  <c r="AK363" i="7"/>
  <c r="AJ362" i="7"/>
  <c r="AK362" i="7"/>
  <c r="AJ361" i="7"/>
  <c r="AK361" i="7"/>
  <c r="AJ360" i="7"/>
  <c r="AK360" i="7"/>
  <c r="AJ359" i="7"/>
  <c r="AK359" i="7"/>
  <c r="AJ358" i="7"/>
  <c r="AK358" i="7"/>
  <c r="AJ357" i="7"/>
  <c r="AK357" i="7"/>
  <c r="AJ356" i="7"/>
  <c r="AK356" i="7"/>
  <c r="AJ355" i="7"/>
  <c r="AK355" i="7"/>
  <c r="AJ354" i="7"/>
  <c r="AK354" i="7"/>
  <c r="AJ353" i="7"/>
  <c r="AK353" i="7"/>
  <c r="AJ352" i="7"/>
  <c r="AK352" i="7"/>
  <c r="AJ351" i="7"/>
  <c r="AK351" i="7"/>
  <c r="AJ350" i="7"/>
  <c r="AK350" i="7"/>
  <c r="AJ349" i="7"/>
  <c r="AK349" i="7"/>
  <c r="AJ348" i="7"/>
  <c r="AK348" i="7"/>
  <c r="AJ347" i="7"/>
  <c r="AK347" i="7"/>
  <c r="AJ346" i="7"/>
  <c r="AK346" i="7"/>
  <c r="AJ345" i="7"/>
  <c r="AK345" i="7"/>
  <c r="AJ344" i="7"/>
  <c r="AK344" i="7"/>
  <c r="AJ343" i="7"/>
  <c r="AK343" i="7"/>
  <c r="AJ342" i="7"/>
  <c r="AK342" i="7"/>
  <c r="AJ341" i="7"/>
  <c r="AK341" i="7"/>
  <c r="AJ340" i="7"/>
  <c r="AK340" i="7"/>
  <c r="AJ339" i="7"/>
  <c r="AK339" i="7"/>
  <c r="AJ338" i="7"/>
  <c r="AK338" i="7"/>
  <c r="AJ337" i="7"/>
  <c r="AK337" i="7"/>
  <c r="AJ336" i="7"/>
  <c r="AK336" i="7"/>
  <c r="AJ335" i="7"/>
  <c r="AK335" i="7"/>
  <c r="AJ334" i="7"/>
  <c r="AK334" i="7"/>
  <c r="AJ333" i="7"/>
  <c r="AK333" i="7"/>
  <c r="AJ332" i="7"/>
  <c r="AK332" i="7"/>
  <c r="AJ331" i="7"/>
  <c r="AK331" i="7"/>
  <c r="AJ330" i="7"/>
  <c r="AK330" i="7"/>
  <c r="AJ329" i="7"/>
  <c r="AK329" i="7"/>
  <c r="AJ328" i="7"/>
  <c r="AK328" i="7"/>
  <c r="AJ327" i="7"/>
  <c r="AK327" i="7"/>
  <c r="AJ326" i="7"/>
  <c r="AK326" i="7"/>
  <c r="AJ325" i="7"/>
  <c r="AK325" i="7"/>
  <c r="AJ324" i="7"/>
  <c r="AK324" i="7"/>
  <c r="AJ323" i="7"/>
  <c r="AK323" i="7"/>
  <c r="AJ322" i="7"/>
  <c r="AK322" i="7"/>
  <c r="AJ321" i="7"/>
  <c r="AK321" i="7"/>
  <c r="AJ320" i="7"/>
  <c r="AK320" i="7"/>
  <c r="AJ319" i="7"/>
  <c r="AK319" i="7"/>
  <c r="AJ318" i="7"/>
  <c r="AK318" i="7"/>
  <c r="AJ317" i="7"/>
  <c r="AK317" i="7"/>
  <c r="AJ316" i="7"/>
  <c r="AK316" i="7"/>
  <c r="AJ315" i="7"/>
  <c r="AK315" i="7"/>
  <c r="AJ314" i="7"/>
  <c r="AK314" i="7"/>
  <c r="AJ313" i="7"/>
  <c r="AK313" i="7"/>
  <c r="AJ312" i="7"/>
  <c r="AK312" i="7"/>
  <c r="AJ311" i="7"/>
  <c r="AK311" i="7"/>
  <c r="AJ310" i="7"/>
  <c r="AK310" i="7"/>
  <c r="AJ309" i="7"/>
  <c r="AK309" i="7"/>
  <c r="AJ308" i="7"/>
  <c r="AK308" i="7"/>
  <c r="AJ307" i="7"/>
  <c r="AK307" i="7"/>
  <c r="AJ306" i="7"/>
  <c r="AK306" i="7"/>
  <c r="AJ305" i="7"/>
  <c r="AK305" i="7"/>
  <c r="AJ304" i="7"/>
  <c r="AK304" i="7"/>
  <c r="AJ303" i="7"/>
  <c r="AK303" i="7"/>
  <c r="AJ302" i="7"/>
  <c r="AK302" i="7"/>
  <c r="AJ301" i="7"/>
  <c r="AK301" i="7"/>
  <c r="AJ300" i="7"/>
  <c r="AK300" i="7"/>
  <c r="AJ299" i="7"/>
  <c r="AK299" i="7"/>
  <c r="AJ298" i="7"/>
  <c r="AK298" i="7"/>
  <c r="AJ297" i="7"/>
  <c r="AK297" i="7"/>
  <c r="AJ296" i="7"/>
  <c r="AK296" i="7"/>
  <c r="AJ295" i="7"/>
  <c r="AK295" i="7"/>
  <c r="AJ294" i="7"/>
  <c r="AK294" i="7"/>
  <c r="AJ293" i="7"/>
  <c r="AK293" i="7"/>
  <c r="AJ292" i="7"/>
  <c r="AK292" i="7"/>
  <c r="AJ291" i="7"/>
  <c r="AK291" i="7"/>
  <c r="AJ290" i="7"/>
  <c r="AK290" i="7"/>
  <c r="AJ289" i="7"/>
  <c r="AK289" i="7"/>
  <c r="AJ288" i="7"/>
  <c r="AK288" i="7"/>
  <c r="AJ287" i="7"/>
  <c r="AK287" i="7"/>
  <c r="AJ286" i="7"/>
  <c r="AK286" i="7"/>
  <c r="AJ285" i="7"/>
  <c r="AK285" i="7"/>
  <c r="AJ284" i="7"/>
  <c r="AK284" i="7"/>
  <c r="AJ283" i="7"/>
  <c r="AK283" i="7"/>
  <c r="AJ282" i="7"/>
  <c r="AK282" i="7"/>
  <c r="AJ281" i="7"/>
  <c r="AK281" i="7"/>
  <c r="AJ280" i="7"/>
  <c r="AK280" i="7"/>
  <c r="AJ279" i="7"/>
  <c r="AK279" i="7"/>
  <c r="AJ278" i="7"/>
  <c r="AK278" i="7"/>
  <c r="AJ277" i="7"/>
  <c r="AK277" i="7"/>
  <c r="AJ276" i="7"/>
  <c r="AK276" i="7"/>
  <c r="AJ275" i="7"/>
  <c r="AK275" i="7"/>
  <c r="AJ274" i="7"/>
  <c r="AK274" i="7"/>
  <c r="AJ273" i="7"/>
  <c r="AK273" i="7"/>
  <c r="AJ272" i="7"/>
  <c r="AK272" i="7"/>
  <c r="AJ271" i="7"/>
  <c r="AK271" i="7"/>
  <c r="AJ270" i="7"/>
  <c r="AK270" i="7"/>
  <c r="AJ269" i="7"/>
  <c r="AK269" i="7"/>
  <c r="AJ268" i="7"/>
  <c r="AK268" i="7"/>
  <c r="AJ267" i="7"/>
  <c r="AK267" i="7"/>
  <c r="AJ266" i="7"/>
  <c r="AK266" i="7"/>
  <c r="AJ265" i="7"/>
  <c r="AK265" i="7"/>
  <c r="AJ264" i="7"/>
  <c r="AK264" i="7"/>
  <c r="AJ263" i="7"/>
  <c r="AK263" i="7"/>
  <c r="AJ262" i="7"/>
  <c r="AK262" i="7"/>
  <c r="AJ261" i="7"/>
  <c r="AK261" i="7"/>
  <c r="AJ260" i="7"/>
  <c r="AK260" i="7"/>
  <c r="AJ259" i="7"/>
  <c r="AK259" i="7"/>
  <c r="AJ258" i="7"/>
  <c r="AK258" i="7"/>
  <c r="AJ257" i="7"/>
  <c r="AK257" i="7"/>
  <c r="AJ256" i="7"/>
  <c r="AK256" i="7"/>
  <c r="AJ255" i="7"/>
  <c r="AK255" i="7"/>
  <c r="AJ254" i="7"/>
  <c r="AK254" i="7"/>
  <c r="AJ253" i="7"/>
  <c r="AK253" i="7"/>
  <c r="AJ252" i="7"/>
  <c r="AK252" i="7"/>
  <c r="AJ251" i="7"/>
  <c r="AK251" i="7"/>
  <c r="AJ250" i="7"/>
  <c r="AK250" i="7"/>
  <c r="AJ249" i="7"/>
  <c r="AK249" i="7"/>
  <c r="AJ248" i="7"/>
  <c r="AK248" i="7"/>
  <c r="AJ247" i="7"/>
  <c r="AK247" i="7"/>
  <c r="AJ246" i="7"/>
  <c r="AK246" i="7"/>
  <c r="AJ245" i="7"/>
  <c r="AK245" i="7"/>
  <c r="AJ244" i="7"/>
  <c r="AK244" i="7"/>
  <c r="AJ243" i="7"/>
  <c r="AK243" i="7"/>
  <c r="AJ242" i="7"/>
  <c r="AK242" i="7"/>
  <c r="AJ241" i="7"/>
  <c r="AK241" i="7"/>
  <c r="AJ240" i="7"/>
  <c r="AK240" i="7"/>
  <c r="AJ239" i="7"/>
  <c r="AK239" i="7"/>
  <c r="AJ238" i="7"/>
  <c r="AK238" i="7"/>
  <c r="AJ237" i="7"/>
  <c r="AK237" i="7"/>
  <c r="AJ236" i="7"/>
  <c r="AK236" i="7"/>
  <c r="AJ235" i="7"/>
  <c r="AK235" i="7"/>
  <c r="AJ234" i="7"/>
  <c r="AK234" i="7"/>
  <c r="AJ233" i="7"/>
  <c r="AK233" i="7"/>
  <c r="AJ232" i="7"/>
  <c r="AK232" i="7"/>
  <c r="AJ231" i="7"/>
  <c r="AK231" i="7"/>
  <c r="AJ230" i="7"/>
  <c r="AK230" i="7"/>
  <c r="AJ229" i="7"/>
  <c r="AK229" i="7"/>
  <c r="AJ228" i="7"/>
  <c r="AK228" i="7"/>
  <c r="AJ227" i="7"/>
  <c r="AK227" i="7"/>
  <c r="AJ226" i="7"/>
  <c r="AK226" i="7"/>
  <c r="AJ225" i="7"/>
  <c r="AK225" i="7"/>
  <c r="AJ224" i="7"/>
  <c r="AK224" i="7"/>
  <c r="AJ223" i="7"/>
  <c r="AK223" i="7"/>
  <c r="AJ222" i="7"/>
  <c r="AK222" i="7"/>
  <c r="AJ221" i="7"/>
  <c r="AK221" i="7"/>
  <c r="AJ220" i="7"/>
  <c r="AK220" i="7"/>
  <c r="AJ219" i="7"/>
  <c r="AK219" i="7"/>
  <c r="AJ218" i="7"/>
  <c r="AK218" i="7"/>
  <c r="AJ217" i="7"/>
  <c r="AK217" i="7"/>
  <c r="AJ216" i="7"/>
  <c r="AK216" i="7"/>
  <c r="AJ215" i="7"/>
  <c r="AK215" i="7"/>
  <c r="AJ214" i="7"/>
  <c r="AK214" i="7"/>
  <c r="AJ213" i="7"/>
  <c r="AK213" i="7"/>
  <c r="AJ212" i="7"/>
  <c r="AK212" i="7"/>
  <c r="AJ211" i="7"/>
  <c r="AK211" i="7"/>
  <c r="AJ210" i="7"/>
  <c r="AK210" i="7"/>
  <c r="AJ209" i="7"/>
  <c r="AK209" i="7"/>
  <c r="AJ208" i="7"/>
  <c r="AK208" i="7"/>
  <c r="AJ207" i="7"/>
  <c r="AK207" i="7"/>
  <c r="AJ206" i="7"/>
  <c r="AK206" i="7"/>
  <c r="AJ205" i="7"/>
  <c r="AK205" i="7"/>
  <c r="AJ204" i="7"/>
  <c r="AK204" i="7"/>
  <c r="AJ203" i="7"/>
  <c r="AK203" i="7"/>
  <c r="AJ202" i="7"/>
  <c r="AK202" i="7"/>
  <c r="AJ201" i="7"/>
  <c r="AK201" i="7"/>
  <c r="AJ200" i="7"/>
  <c r="AK200" i="7"/>
  <c r="AJ199" i="7"/>
  <c r="AK199" i="7"/>
  <c r="AJ198" i="7"/>
  <c r="AK198" i="7"/>
  <c r="AJ197" i="7"/>
  <c r="AK197" i="7"/>
  <c r="AJ196" i="7"/>
  <c r="AK196" i="7"/>
  <c r="AJ195" i="7"/>
  <c r="AK195" i="7"/>
  <c r="AJ194" i="7"/>
  <c r="AK194" i="7"/>
  <c r="AJ193" i="7"/>
  <c r="AK193" i="7"/>
  <c r="AJ192" i="7"/>
  <c r="AK192" i="7"/>
  <c r="AJ191" i="7"/>
  <c r="AK191" i="7"/>
  <c r="AJ190" i="7"/>
  <c r="AK190" i="7"/>
  <c r="AJ189" i="7"/>
  <c r="AK189" i="7"/>
  <c r="AJ188" i="7"/>
  <c r="AK188" i="7"/>
  <c r="AJ187" i="7"/>
  <c r="AK187" i="7"/>
  <c r="AJ186" i="7"/>
  <c r="AK186" i="7"/>
  <c r="AJ185" i="7"/>
  <c r="AK185" i="7"/>
  <c r="AJ184" i="7"/>
  <c r="AK184" i="7"/>
  <c r="AJ183" i="7"/>
  <c r="AK183" i="7"/>
  <c r="AJ182" i="7"/>
  <c r="AK182" i="7"/>
  <c r="AJ181" i="7"/>
  <c r="AK181" i="7"/>
  <c r="AJ180" i="7"/>
  <c r="AK180" i="7"/>
  <c r="AJ179" i="7"/>
  <c r="AK179" i="7"/>
  <c r="AJ178" i="7"/>
  <c r="AK178" i="7"/>
  <c r="AJ177" i="7"/>
  <c r="AK177" i="7"/>
  <c r="AJ176" i="7"/>
  <c r="AK176" i="7"/>
  <c r="AJ175" i="7"/>
  <c r="AK175" i="7"/>
  <c r="AJ174" i="7"/>
  <c r="AK174" i="7"/>
  <c r="AJ173" i="7"/>
  <c r="AK173" i="7"/>
  <c r="AJ172" i="7"/>
  <c r="AK172" i="7"/>
  <c r="AJ171" i="7"/>
  <c r="AK171" i="7"/>
  <c r="AJ170" i="7"/>
  <c r="AK170" i="7"/>
  <c r="AJ169" i="7"/>
  <c r="AK169" i="7"/>
  <c r="AJ168" i="7"/>
  <c r="AK168" i="7"/>
  <c r="AJ167" i="7"/>
  <c r="AK167" i="7"/>
  <c r="AJ166" i="7"/>
  <c r="AK166" i="7"/>
  <c r="AJ165" i="7"/>
  <c r="AK165" i="7"/>
  <c r="AJ164" i="7"/>
  <c r="AK164" i="7"/>
  <c r="AJ163" i="7"/>
  <c r="AK163" i="7"/>
  <c r="AJ162" i="7"/>
  <c r="AK162" i="7"/>
  <c r="AJ161" i="7"/>
  <c r="AK161" i="7"/>
  <c r="AJ160" i="7"/>
  <c r="AK160" i="7"/>
  <c r="AJ159" i="7"/>
  <c r="AK159" i="7"/>
  <c r="AJ158" i="7"/>
  <c r="AK158" i="7"/>
  <c r="AJ157" i="7"/>
  <c r="AK157" i="7"/>
  <c r="AJ156" i="7"/>
  <c r="AK156" i="7"/>
  <c r="AJ155" i="7"/>
  <c r="AK155" i="7"/>
  <c r="AJ154" i="7"/>
  <c r="AK154" i="7"/>
  <c r="AJ153" i="7"/>
  <c r="AK153" i="7"/>
  <c r="AJ152" i="7"/>
  <c r="AK152" i="7"/>
  <c r="AJ151" i="7"/>
  <c r="AK151" i="7"/>
  <c r="AJ150" i="7"/>
  <c r="AK150" i="7"/>
  <c r="AJ149" i="7"/>
  <c r="AK149" i="7"/>
  <c r="AJ148" i="7"/>
  <c r="AK148" i="7"/>
  <c r="AJ147" i="7"/>
  <c r="AK147" i="7"/>
  <c r="AJ146" i="7"/>
  <c r="AK146" i="7"/>
  <c r="AJ145" i="7"/>
  <c r="AK145" i="7"/>
  <c r="AJ144" i="7"/>
  <c r="AK144" i="7"/>
  <c r="AJ143" i="7"/>
  <c r="AK143" i="7"/>
  <c r="AJ142" i="7"/>
  <c r="AK142" i="7"/>
  <c r="AJ141" i="7"/>
  <c r="AK141" i="7"/>
  <c r="AJ140" i="7"/>
  <c r="AK140" i="7"/>
  <c r="AJ139" i="7"/>
  <c r="AK139" i="7"/>
  <c r="AJ138" i="7"/>
  <c r="AK138" i="7"/>
  <c r="AJ137" i="7"/>
  <c r="AK137" i="7"/>
  <c r="AJ136" i="7"/>
  <c r="AK136" i="7"/>
  <c r="AJ135" i="7"/>
  <c r="AK135" i="7"/>
  <c r="AJ134" i="7"/>
  <c r="AK134" i="7"/>
  <c r="AJ133" i="7"/>
  <c r="AK133" i="7"/>
  <c r="AJ132" i="7"/>
  <c r="AK132" i="7"/>
  <c r="AJ131" i="7"/>
  <c r="AK131" i="7"/>
  <c r="AJ130" i="7"/>
  <c r="AK130" i="7"/>
  <c r="AJ129" i="7"/>
  <c r="AK129" i="7"/>
  <c r="AJ128" i="7"/>
  <c r="AK128" i="7"/>
  <c r="AJ127" i="7"/>
  <c r="AK127" i="7"/>
  <c r="AJ126" i="7"/>
  <c r="AK126" i="7"/>
  <c r="AJ125" i="7"/>
  <c r="AK125" i="7"/>
  <c r="AJ124" i="7"/>
  <c r="AK124" i="7"/>
  <c r="AJ123" i="7"/>
  <c r="AK123" i="7"/>
  <c r="AJ122" i="7"/>
  <c r="AK122" i="7"/>
  <c r="AJ121" i="7"/>
  <c r="AK121" i="7"/>
  <c r="AJ120" i="7"/>
  <c r="AK120" i="7"/>
  <c r="AJ119" i="7"/>
  <c r="AK119" i="7"/>
  <c r="AJ118" i="7"/>
  <c r="AK118" i="7"/>
  <c r="AJ117" i="7"/>
  <c r="AK117" i="7"/>
  <c r="AJ116" i="7"/>
  <c r="AK116" i="7"/>
  <c r="AJ115" i="7"/>
  <c r="AK115" i="7"/>
  <c r="AJ114" i="7"/>
  <c r="AK114" i="7"/>
  <c r="AJ113" i="7"/>
  <c r="AK113" i="7"/>
  <c r="AJ112" i="7"/>
  <c r="AK112" i="7"/>
  <c r="AJ111" i="7"/>
  <c r="AK111" i="7"/>
  <c r="AJ110" i="7"/>
  <c r="AK110" i="7"/>
  <c r="AJ109" i="7"/>
  <c r="AK109" i="7"/>
  <c r="AJ108" i="7"/>
  <c r="AK108" i="7"/>
  <c r="AJ107" i="7"/>
  <c r="AK107" i="7"/>
  <c r="AJ106" i="7"/>
  <c r="AK106" i="7"/>
  <c r="AJ105" i="7"/>
  <c r="AK105" i="7"/>
  <c r="AJ104" i="7"/>
  <c r="AK104" i="7"/>
  <c r="AJ103" i="7"/>
  <c r="AK103" i="7"/>
  <c r="AJ102" i="7"/>
  <c r="AK102" i="7"/>
  <c r="AJ101" i="7"/>
  <c r="AK101" i="7"/>
  <c r="AJ100" i="7"/>
  <c r="AK100" i="7"/>
  <c r="AJ99" i="7"/>
  <c r="AK99" i="7"/>
  <c r="AJ98" i="7"/>
  <c r="AK98" i="7"/>
  <c r="AJ97" i="7"/>
  <c r="AK97" i="7"/>
  <c r="AJ96" i="7"/>
  <c r="AK96" i="7"/>
  <c r="AJ95" i="7"/>
  <c r="AK95" i="7"/>
  <c r="AJ94" i="7"/>
  <c r="AK94" i="7"/>
  <c r="AJ93" i="7"/>
  <c r="AK93" i="7"/>
  <c r="AJ92" i="7"/>
  <c r="AK92" i="7"/>
  <c r="AJ91" i="7"/>
  <c r="AK91" i="7"/>
  <c r="AJ90" i="7"/>
  <c r="AK90" i="7"/>
  <c r="AJ89" i="7"/>
  <c r="AK89" i="7"/>
  <c r="AJ88" i="7"/>
  <c r="AK88" i="7"/>
  <c r="AJ87" i="7"/>
  <c r="AK87" i="7"/>
  <c r="AJ86" i="7"/>
  <c r="AK86" i="7"/>
  <c r="AJ85" i="7"/>
  <c r="AK85" i="7"/>
  <c r="AJ84" i="7"/>
  <c r="AK84" i="7"/>
  <c r="AJ83" i="7"/>
  <c r="AK83" i="7"/>
  <c r="AJ82" i="7"/>
  <c r="AK82" i="7"/>
  <c r="AJ81" i="7"/>
  <c r="AK81" i="7"/>
  <c r="AJ80" i="7"/>
  <c r="AK80" i="7"/>
  <c r="AJ79" i="7"/>
  <c r="AK79" i="7"/>
  <c r="AJ78" i="7"/>
  <c r="AK78" i="7"/>
  <c r="AJ77" i="7"/>
  <c r="AK77" i="7"/>
  <c r="AJ76" i="7"/>
  <c r="AK76" i="7"/>
  <c r="AJ75" i="7"/>
  <c r="AK75" i="7"/>
  <c r="AJ74" i="7"/>
  <c r="AK74" i="7"/>
  <c r="AJ73" i="7"/>
  <c r="AK73" i="7"/>
  <c r="AJ72" i="7"/>
  <c r="AK72" i="7"/>
  <c r="AJ71" i="7"/>
  <c r="AK71" i="7"/>
  <c r="AJ70" i="7"/>
  <c r="AK70" i="7"/>
  <c r="AJ69" i="7"/>
  <c r="AK69" i="7"/>
  <c r="AJ68" i="7"/>
  <c r="AK68" i="7"/>
  <c r="AJ67" i="7"/>
  <c r="AK67" i="7"/>
  <c r="AJ66" i="7"/>
  <c r="AK66" i="7"/>
  <c r="AJ65" i="7"/>
  <c r="AK65" i="7"/>
  <c r="AJ64" i="7"/>
  <c r="AK64" i="7"/>
  <c r="AJ63" i="7"/>
  <c r="AK63" i="7"/>
  <c r="AJ62" i="7"/>
  <c r="AK62" i="7"/>
  <c r="AJ61" i="7"/>
  <c r="AK61" i="7"/>
  <c r="AJ60" i="7"/>
  <c r="AK60" i="7"/>
  <c r="AJ59" i="7"/>
  <c r="AK59" i="7"/>
  <c r="AJ58" i="7"/>
  <c r="AK58" i="7"/>
  <c r="AJ57" i="7"/>
  <c r="AK57" i="7"/>
  <c r="AJ56" i="7"/>
  <c r="AK56" i="7"/>
  <c r="AJ55" i="7"/>
  <c r="AK55" i="7"/>
  <c r="AJ54" i="7"/>
  <c r="AK54" i="7"/>
  <c r="AJ53" i="7"/>
  <c r="AK53" i="7"/>
  <c r="AJ52" i="7"/>
  <c r="AK52" i="7"/>
  <c r="AJ51" i="7"/>
  <c r="AK51" i="7"/>
  <c r="AJ50" i="7"/>
  <c r="AK50" i="7"/>
  <c r="AJ49" i="7"/>
  <c r="AK49" i="7"/>
  <c r="AJ48" i="7"/>
  <c r="AK48" i="7"/>
  <c r="AJ47" i="7"/>
  <c r="AK47" i="7"/>
  <c r="AJ46" i="7"/>
  <c r="AK46" i="7"/>
  <c r="AJ45" i="7"/>
  <c r="AK45" i="7"/>
  <c r="AJ44" i="7"/>
  <c r="AK44" i="7"/>
  <c r="AJ43" i="7"/>
  <c r="AK43" i="7"/>
  <c r="AJ42" i="7"/>
  <c r="AK42" i="7"/>
  <c r="AJ41" i="7"/>
  <c r="AK41" i="7"/>
  <c r="AJ40" i="7"/>
  <c r="AK40" i="7"/>
  <c r="AJ39" i="7"/>
  <c r="AK39" i="7"/>
  <c r="AJ38" i="7"/>
  <c r="AK38" i="7"/>
  <c r="AJ37" i="7"/>
  <c r="AK37" i="7"/>
  <c r="AJ36" i="7"/>
  <c r="AK36" i="7"/>
  <c r="AJ35" i="7"/>
  <c r="AK35" i="7"/>
  <c r="AJ34" i="7"/>
  <c r="AK34" i="7"/>
  <c r="AJ33" i="7"/>
  <c r="AK33" i="7"/>
  <c r="AJ32" i="7"/>
  <c r="AK32" i="7"/>
  <c r="AJ31" i="7"/>
  <c r="AK31" i="7"/>
  <c r="AJ30" i="7"/>
  <c r="AK30" i="7"/>
  <c r="AJ29" i="7"/>
  <c r="AK29" i="7"/>
  <c r="AJ28" i="7"/>
  <c r="AK28" i="7"/>
  <c r="AJ27" i="7"/>
  <c r="AK27" i="7"/>
  <c r="AJ26" i="7"/>
  <c r="AK26" i="7"/>
  <c r="AJ25" i="7"/>
  <c r="AK25" i="7"/>
  <c r="AJ24" i="7"/>
  <c r="AK24" i="7"/>
  <c r="AJ23" i="7"/>
  <c r="AK23" i="7"/>
  <c r="AJ22" i="7"/>
  <c r="AK22" i="7"/>
  <c r="AJ21" i="7"/>
  <c r="AK21" i="7"/>
  <c r="AJ20" i="7"/>
  <c r="AK20" i="7"/>
  <c r="AJ19" i="7"/>
  <c r="AK19" i="7"/>
  <c r="AJ18" i="7"/>
  <c r="AK18" i="7"/>
  <c r="AJ17" i="7"/>
  <c r="AK17" i="7"/>
  <c r="AJ16" i="7"/>
  <c r="AK16" i="7"/>
  <c r="AJ15" i="7"/>
  <c r="AK15" i="7"/>
  <c r="AJ14" i="7"/>
  <c r="AK14" i="7"/>
  <c r="AJ13" i="7"/>
  <c r="AK13" i="7"/>
  <c r="AJ12" i="7"/>
  <c r="AK12" i="7"/>
  <c r="AJ11" i="7"/>
  <c r="AK11" i="7"/>
  <c r="AJ10" i="7"/>
  <c r="AK10" i="7"/>
  <c r="AJ586" i="6"/>
  <c r="AK586" i="6"/>
  <c r="AJ585" i="6"/>
  <c r="AK585" i="6"/>
  <c r="AJ584" i="6"/>
  <c r="AK584" i="6"/>
  <c r="AJ583" i="6"/>
  <c r="AK583" i="6"/>
  <c r="AJ582" i="6"/>
  <c r="AK582" i="6"/>
  <c r="AJ581" i="6"/>
  <c r="AK581" i="6"/>
  <c r="AJ580" i="6"/>
  <c r="AK580" i="6"/>
  <c r="AJ579" i="6"/>
  <c r="AK579" i="6"/>
  <c r="AJ578" i="6"/>
  <c r="AK578" i="6"/>
  <c r="AJ577" i="6"/>
  <c r="AK577" i="6"/>
  <c r="AJ576" i="6"/>
  <c r="AK576" i="6"/>
  <c r="AJ575" i="6"/>
  <c r="AK575" i="6"/>
  <c r="AJ574" i="6"/>
  <c r="AK574" i="6"/>
  <c r="AJ573" i="6"/>
  <c r="AK573" i="6"/>
  <c r="AJ572" i="6"/>
  <c r="AK572" i="6"/>
  <c r="AJ571" i="6"/>
  <c r="AK571" i="6"/>
  <c r="AJ570" i="6"/>
  <c r="AK570" i="6"/>
  <c r="AJ569" i="6"/>
  <c r="AK569" i="6"/>
  <c r="AJ568" i="6"/>
  <c r="AK568" i="6"/>
  <c r="AJ567" i="6"/>
  <c r="AK567" i="6"/>
  <c r="AJ566" i="6"/>
  <c r="AK566" i="6"/>
  <c r="AJ565" i="6"/>
  <c r="AK565" i="6"/>
  <c r="AJ564" i="6"/>
  <c r="AK564" i="6"/>
  <c r="AJ563" i="6"/>
  <c r="AK563" i="6"/>
  <c r="AJ562" i="6"/>
  <c r="AK562" i="6"/>
  <c r="AJ561" i="6"/>
  <c r="AK561" i="6"/>
  <c r="AJ560" i="6"/>
  <c r="AK560" i="6"/>
  <c r="AJ559" i="6"/>
  <c r="AK559" i="6"/>
  <c r="AJ558" i="6"/>
  <c r="AK558" i="6"/>
  <c r="AJ557" i="6"/>
  <c r="AK557" i="6"/>
  <c r="AJ556" i="6"/>
  <c r="AK556" i="6"/>
  <c r="AJ555" i="6"/>
  <c r="AK555" i="6"/>
  <c r="AJ554" i="6"/>
  <c r="AK554" i="6"/>
  <c r="AJ553" i="6"/>
  <c r="AK553" i="6"/>
  <c r="AJ552" i="6"/>
  <c r="AK552" i="6"/>
  <c r="AJ551" i="6"/>
  <c r="AK551" i="6"/>
  <c r="AJ550" i="6"/>
  <c r="AK550" i="6"/>
  <c r="AJ549" i="6"/>
  <c r="AK549" i="6"/>
  <c r="AJ548" i="6"/>
  <c r="AK548" i="6"/>
  <c r="AJ547" i="6"/>
  <c r="AK547" i="6"/>
  <c r="AJ546" i="6"/>
  <c r="AK546" i="6"/>
  <c r="AJ545" i="6"/>
  <c r="AK545" i="6"/>
  <c r="AJ544" i="6"/>
  <c r="AK544" i="6"/>
  <c r="AJ543" i="6"/>
  <c r="AK543" i="6"/>
  <c r="AJ542" i="6"/>
  <c r="AK542" i="6"/>
  <c r="AJ541" i="6"/>
  <c r="AK541" i="6"/>
  <c r="AJ540" i="6"/>
  <c r="AK540" i="6"/>
  <c r="AJ539" i="6"/>
  <c r="AK539" i="6"/>
  <c r="AJ538" i="6"/>
  <c r="AK538" i="6"/>
  <c r="AJ537" i="6"/>
  <c r="AK537" i="6"/>
  <c r="AJ536" i="6"/>
  <c r="AK536" i="6"/>
  <c r="AJ535" i="6"/>
  <c r="AK535" i="6"/>
  <c r="AJ534" i="6"/>
  <c r="AK534" i="6"/>
  <c r="AJ533" i="6"/>
  <c r="AK533" i="6"/>
  <c r="AJ532" i="6"/>
  <c r="AK532" i="6"/>
  <c r="AJ531" i="6"/>
  <c r="AK531" i="6"/>
  <c r="AJ530" i="6"/>
  <c r="AK530" i="6"/>
  <c r="AJ529" i="6"/>
  <c r="AK529" i="6"/>
  <c r="AJ528" i="6"/>
  <c r="AK528" i="6"/>
  <c r="AJ527" i="6"/>
  <c r="AK527" i="6"/>
  <c r="AJ526" i="6"/>
  <c r="AK526" i="6"/>
  <c r="AJ525" i="6"/>
  <c r="AK525" i="6"/>
  <c r="AJ524" i="6"/>
  <c r="AK524" i="6"/>
  <c r="AJ523" i="6"/>
  <c r="AK523" i="6"/>
  <c r="AJ522" i="6"/>
  <c r="AK522" i="6"/>
  <c r="AJ521" i="6"/>
  <c r="AK521" i="6"/>
  <c r="AJ520" i="6"/>
  <c r="AK520" i="6"/>
  <c r="AJ519" i="6"/>
  <c r="AK519" i="6"/>
  <c r="AJ518" i="6"/>
  <c r="AK518" i="6"/>
  <c r="AJ517" i="6"/>
  <c r="AK517" i="6"/>
  <c r="AJ516" i="6"/>
  <c r="AK516" i="6"/>
  <c r="AJ515" i="6"/>
  <c r="AK515" i="6"/>
  <c r="AJ514" i="6"/>
  <c r="AK514" i="6"/>
  <c r="AJ513" i="6"/>
  <c r="AK513" i="6"/>
  <c r="AJ512" i="6"/>
  <c r="AK512" i="6"/>
  <c r="AJ511" i="6"/>
  <c r="AK511" i="6"/>
  <c r="AJ510" i="6"/>
  <c r="AK510" i="6"/>
  <c r="AJ509" i="6"/>
  <c r="AK509" i="6"/>
  <c r="AJ508" i="6"/>
  <c r="AK508" i="6"/>
  <c r="AJ507" i="6"/>
  <c r="AK507" i="6"/>
  <c r="AJ506" i="6"/>
  <c r="AK506" i="6"/>
  <c r="AJ505" i="6"/>
  <c r="AK505" i="6"/>
  <c r="AJ504" i="6"/>
  <c r="AK504" i="6"/>
  <c r="AJ503" i="6"/>
  <c r="AK503" i="6"/>
  <c r="AJ502" i="6"/>
  <c r="AK502" i="6"/>
  <c r="AJ501" i="6"/>
  <c r="AK501" i="6"/>
  <c r="AJ500" i="6"/>
  <c r="AK500" i="6"/>
  <c r="AJ499" i="6"/>
  <c r="AK499" i="6"/>
  <c r="AJ498" i="6"/>
  <c r="AK498" i="6"/>
  <c r="AJ497" i="6"/>
  <c r="AK497" i="6"/>
  <c r="AJ496" i="6"/>
  <c r="AK496" i="6"/>
  <c r="AJ495" i="6"/>
  <c r="AK495" i="6"/>
  <c r="AJ494" i="6"/>
  <c r="AK494" i="6"/>
  <c r="AJ493" i="6"/>
  <c r="AK493" i="6"/>
  <c r="AJ492" i="6"/>
  <c r="AK492" i="6"/>
  <c r="AJ491" i="6"/>
  <c r="AK491" i="6"/>
  <c r="AJ490" i="6"/>
  <c r="AK490" i="6"/>
  <c r="AJ489" i="6"/>
  <c r="AK489" i="6"/>
  <c r="AJ488" i="6"/>
  <c r="AK488" i="6"/>
  <c r="AJ487" i="6"/>
  <c r="AK487" i="6"/>
  <c r="AJ486" i="6"/>
  <c r="AK486" i="6"/>
  <c r="AJ485" i="6"/>
  <c r="AK485" i="6"/>
  <c r="AJ484" i="6"/>
  <c r="AK484" i="6"/>
  <c r="AJ483" i="6"/>
  <c r="AK483" i="6"/>
  <c r="AJ482" i="6"/>
  <c r="AK482" i="6"/>
  <c r="AJ481" i="6"/>
  <c r="AK481" i="6"/>
  <c r="AJ480" i="6"/>
  <c r="AK480" i="6"/>
  <c r="AJ479" i="6"/>
  <c r="AK479" i="6"/>
  <c r="AJ478" i="6"/>
  <c r="AK478" i="6"/>
  <c r="AJ477" i="6"/>
  <c r="AK477" i="6"/>
  <c r="AJ476" i="6"/>
  <c r="AK476" i="6"/>
  <c r="AJ475" i="6"/>
  <c r="AK475" i="6"/>
  <c r="AJ474" i="6"/>
  <c r="AK474" i="6"/>
  <c r="AJ473" i="6"/>
  <c r="AK473" i="6"/>
  <c r="AJ472" i="6"/>
  <c r="AK472" i="6"/>
  <c r="AJ471" i="6"/>
  <c r="AK471" i="6"/>
  <c r="AJ470" i="6"/>
  <c r="AK470" i="6"/>
  <c r="AJ469" i="6"/>
  <c r="AK469" i="6"/>
  <c r="AJ468" i="6"/>
  <c r="AK468" i="6"/>
  <c r="AJ467" i="6"/>
  <c r="AK467" i="6"/>
  <c r="AJ466" i="6"/>
  <c r="AK466" i="6"/>
  <c r="AJ465" i="6"/>
  <c r="AK465" i="6"/>
  <c r="AJ464" i="6"/>
  <c r="AK464" i="6"/>
  <c r="AJ463" i="6"/>
  <c r="AK463" i="6"/>
  <c r="AJ462" i="6"/>
  <c r="AK462" i="6"/>
  <c r="AJ461" i="6"/>
  <c r="AK461" i="6"/>
  <c r="AJ460" i="6"/>
  <c r="AK460" i="6"/>
  <c r="AJ459" i="6"/>
  <c r="AK459" i="6"/>
  <c r="AJ458" i="6"/>
  <c r="AK458" i="6"/>
  <c r="AJ457" i="6"/>
  <c r="AK457" i="6"/>
  <c r="AJ456" i="6"/>
  <c r="AK456" i="6"/>
  <c r="AJ455" i="6"/>
  <c r="AK455" i="6"/>
  <c r="AJ454" i="6"/>
  <c r="AK454" i="6"/>
  <c r="AJ453" i="6"/>
  <c r="AK453" i="6"/>
  <c r="AJ452" i="6"/>
  <c r="AK452" i="6"/>
  <c r="AJ451" i="6"/>
  <c r="AK451" i="6"/>
  <c r="AJ450" i="6"/>
  <c r="AK450" i="6"/>
  <c r="AJ449" i="6"/>
  <c r="AK449" i="6"/>
  <c r="AJ448" i="6"/>
  <c r="AK448" i="6"/>
  <c r="AJ447" i="6"/>
  <c r="AK447" i="6"/>
  <c r="AJ446" i="6"/>
  <c r="AK446" i="6"/>
  <c r="AJ445" i="6"/>
  <c r="AK445" i="6"/>
  <c r="AJ444" i="6"/>
  <c r="AK444" i="6"/>
  <c r="AJ443" i="6"/>
  <c r="AK443" i="6"/>
  <c r="AJ442" i="6"/>
  <c r="AK442" i="6"/>
  <c r="AJ441" i="6"/>
  <c r="AK441" i="6"/>
  <c r="AJ440" i="6"/>
  <c r="AK440" i="6"/>
  <c r="AJ439" i="6"/>
  <c r="AK439" i="6"/>
  <c r="AJ438" i="6"/>
  <c r="AK438" i="6"/>
  <c r="AJ437" i="6"/>
  <c r="AK437" i="6"/>
  <c r="AJ436" i="6"/>
  <c r="AK436" i="6"/>
  <c r="AJ435" i="6"/>
  <c r="AK435" i="6"/>
  <c r="AJ434" i="6"/>
  <c r="AK434" i="6"/>
  <c r="AJ433" i="6"/>
  <c r="AK433" i="6"/>
  <c r="AJ432" i="6"/>
  <c r="AK432" i="6"/>
  <c r="AJ431" i="6"/>
  <c r="AK431" i="6"/>
  <c r="AJ430" i="6"/>
  <c r="AK430" i="6"/>
  <c r="AJ429" i="6"/>
  <c r="AK429" i="6"/>
  <c r="AJ428" i="6"/>
  <c r="AK428" i="6"/>
  <c r="AJ427" i="6"/>
  <c r="AK427" i="6"/>
  <c r="AJ426" i="6"/>
  <c r="AK426" i="6"/>
  <c r="AJ425" i="6"/>
  <c r="AK425" i="6"/>
  <c r="AJ424" i="6"/>
  <c r="AK424" i="6"/>
  <c r="AJ423" i="6"/>
  <c r="AK423" i="6"/>
  <c r="AJ422" i="6"/>
  <c r="AK422" i="6"/>
  <c r="AJ421" i="6"/>
  <c r="AK421" i="6"/>
  <c r="AJ420" i="6"/>
  <c r="AK420" i="6"/>
  <c r="AJ419" i="6"/>
  <c r="AK419" i="6"/>
  <c r="AJ418" i="6"/>
  <c r="AK418" i="6"/>
  <c r="AJ417" i="6"/>
  <c r="AK417" i="6"/>
  <c r="AJ416" i="6"/>
  <c r="AK416" i="6"/>
  <c r="AJ415" i="6"/>
  <c r="AK415" i="6"/>
  <c r="AJ414" i="6"/>
  <c r="AK414" i="6"/>
  <c r="AJ413" i="6"/>
  <c r="AK413" i="6"/>
  <c r="AJ412" i="6"/>
  <c r="AK412" i="6"/>
  <c r="AJ411" i="6"/>
  <c r="AK411" i="6"/>
  <c r="AJ410" i="6"/>
  <c r="AK410" i="6"/>
  <c r="AJ409" i="6"/>
  <c r="AK409" i="6"/>
  <c r="AJ408" i="6"/>
  <c r="AK408" i="6"/>
  <c r="AJ407" i="6"/>
  <c r="AK407" i="6"/>
  <c r="AJ406" i="6"/>
  <c r="AK406" i="6"/>
  <c r="AJ405" i="6"/>
  <c r="AK405" i="6"/>
  <c r="AJ404" i="6"/>
  <c r="AK404" i="6"/>
  <c r="AJ403" i="6"/>
  <c r="AK403" i="6"/>
  <c r="AJ402" i="6"/>
  <c r="AK402" i="6"/>
  <c r="AJ401" i="6"/>
  <c r="AK401" i="6"/>
  <c r="AJ400" i="6"/>
  <c r="AK400" i="6"/>
  <c r="AJ399" i="6"/>
  <c r="AK399" i="6"/>
  <c r="AJ398" i="6"/>
  <c r="AK398" i="6"/>
  <c r="AJ397" i="6"/>
  <c r="AK397" i="6"/>
  <c r="AJ396" i="6"/>
  <c r="AK396" i="6"/>
  <c r="AJ395" i="6"/>
  <c r="AK395" i="6"/>
  <c r="AJ394" i="6"/>
  <c r="AK394" i="6"/>
  <c r="AJ393" i="6"/>
  <c r="AK393" i="6"/>
  <c r="AJ392" i="6"/>
  <c r="AK392" i="6"/>
  <c r="AJ391" i="6"/>
  <c r="AK391" i="6"/>
  <c r="AJ390" i="6"/>
  <c r="AK390" i="6"/>
  <c r="AJ389" i="6"/>
  <c r="AK389" i="6"/>
  <c r="AJ388" i="6"/>
  <c r="AK388" i="6"/>
  <c r="AJ387" i="6"/>
  <c r="AK387" i="6"/>
  <c r="AJ386" i="6"/>
  <c r="AK386" i="6"/>
  <c r="AJ385" i="6"/>
  <c r="AK385" i="6"/>
  <c r="AJ384" i="6"/>
  <c r="AK384" i="6"/>
  <c r="AJ383" i="6"/>
  <c r="AK383" i="6"/>
  <c r="AJ382" i="6"/>
  <c r="AK382" i="6"/>
  <c r="AJ381" i="6"/>
  <c r="AK381" i="6"/>
  <c r="AJ380" i="6"/>
  <c r="AK380" i="6"/>
  <c r="AJ379" i="6"/>
  <c r="AK379" i="6"/>
  <c r="AJ378" i="6"/>
  <c r="AK378" i="6"/>
  <c r="AJ377" i="6"/>
  <c r="AK377" i="6"/>
  <c r="AJ376" i="6"/>
  <c r="AK376" i="6"/>
  <c r="AJ375" i="6"/>
  <c r="AK375" i="6"/>
  <c r="AJ374" i="6"/>
  <c r="AK374" i="6"/>
  <c r="AJ373" i="6"/>
  <c r="AK373" i="6"/>
  <c r="AJ372" i="6"/>
  <c r="AK372" i="6"/>
  <c r="AJ371" i="6"/>
  <c r="AK371" i="6"/>
  <c r="AJ370" i="6"/>
  <c r="AK370" i="6"/>
  <c r="AJ369" i="6"/>
  <c r="AK369" i="6"/>
  <c r="AJ368" i="6"/>
  <c r="AK368" i="6"/>
  <c r="AJ367" i="6"/>
  <c r="AK367" i="6"/>
  <c r="AJ366" i="6"/>
  <c r="AK366" i="6"/>
  <c r="AJ365" i="6"/>
  <c r="AK365" i="6"/>
  <c r="AJ364" i="6"/>
  <c r="AK364" i="6"/>
  <c r="AJ363" i="6"/>
  <c r="AK363" i="6"/>
  <c r="AJ362" i="6"/>
  <c r="AK362" i="6"/>
  <c r="AJ361" i="6"/>
  <c r="AK361" i="6"/>
  <c r="AJ360" i="6"/>
  <c r="AK360" i="6"/>
  <c r="AJ359" i="6"/>
  <c r="AK359" i="6"/>
  <c r="AJ358" i="6"/>
  <c r="AK358" i="6"/>
  <c r="AJ357" i="6"/>
  <c r="AK357" i="6"/>
  <c r="AJ356" i="6"/>
  <c r="AK356" i="6"/>
  <c r="AJ355" i="6"/>
  <c r="AK355" i="6"/>
  <c r="AJ354" i="6"/>
  <c r="AK354" i="6"/>
  <c r="AJ353" i="6"/>
  <c r="AK353" i="6"/>
  <c r="AJ352" i="6"/>
  <c r="AK352" i="6"/>
  <c r="AJ351" i="6"/>
  <c r="AK351" i="6"/>
  <c r="AJ350" i="6"/>
  <c r="AK350" i="6"/>
  <c r="AJ349" i="6"/>
  <c r="AK349" i="6"/>
  <c r="AJ348" i="6"/>
  <c r="AK348" i="6"/>
  <c r="AJ347" i="6"/>
  <c r="AK347" i="6"/>
  <c r="AJ346" i="6"/>
  <c r="AK346" i="6"/>
  <c r="AJ345" i="6"/>
  <c r="AK345" i="6"/>
  <c r="AJ344" i="6"/>
  <c r="AK344" i="6"/>
  <c r="AJ343" i="6"/>
  <c r="AK343" i="6"/>
  <c r="AJ342" i="6"/>
  <c r="AK342" i="6"/>
  <c r="AJ341" i="6"/>
  <c r="AK341" i="6"/>
  <c r="AJ340" i="6"/>
  <c r="AK340" i="6"/>
  <c r="AJ339" i="6"/>
  <c r="AK339" i="6"/>
  <c r="AJ338" i="6"/>
  <c r="AK338" i="6"/>
  <c r="AJ337" i="6"/>
  <c r="AK337" i="6"/>
  <c r="AJ336" i="6"/>
  <c r="AK336" i="6"/>
  <c r="AJ335" i="6"/>
  <c r="AK335" i="6"/>
  <c r="AJ334" i="6"/>
  <c r="AK334" i="6"/>
  <c r="AJ333" i="6"/>
  <c r="AK333" i="6"/>
  <c r="AJ332" i="6"/>
  <c r="AK332" i="6"/>
  <c r="AJ331" i="6"/>
  <c r="AK331" i="6"/>
  <c r="AJ330" i="6"/>
  <c r="AK330" i="6"/>
  <c r="AJ329" i="6"/>
  <c r="AK329" i="6"/>
  <c r="AJ328" i="6"/>
  <c r="AK328" i="6"/>
  <c r="AJ327" i="6"/>
  <c r="AK327" i="6"/>
  <c r="AJ326" i="6"/>
  <c r="AK326" i="6"/>
  <c r="AJ325" i="6"/>
  <c r="AK325" i="6"/>
  <c r="AJ324" i="6"/>
  <c r="AK324" i="6"/>
  <c r="AJ323" i="6"/>
  <c r="AK323" i="6"/>
  <c r="AJ322" i="6"/>
  <c r="AK322" i="6"/>
  <c r="AJ321" i="6"/>
  <c r="AK321" i="6"/>
  <c r="AJ320" i="6"/>
  <c r="AK320" i="6"/>
  <c r="AJ319" i="6"/>
  <c r="AK319" i="6"/>
  <c r="AJ318" i="6"/>
  <c r="AK318" i="6"/>
  <c r="AJ317" i="6"/>
  <c r="AK317" i="6"/>
  <c r="AJ316" i="6"/>
  <c r="AK316" i="6"/>
  <c r="AJ315" i="6"/>
  <c r="AK315" i="6"/>
  <c r="AJ314" i="6"/>
  <c r="AK314" i="6"/>
  <c r="AJ313" i="6"/>
  <c r="AK313" i="6"/>
  <c r="AJ312" i="6"/>
  <c r="AK312" i="6"/>
  <c r="AJ311" i="6"/>
  <c r="AK311" i="6"/>
  <c r="AJ310" i="6"/>
  <c r="AK310" i="6"/>
  <c r="AJ309" i="6"/>
  <c r="AK309" i="6"/>
  <c r="AJ308" i="6"/>
  <c r="AK308" i="6"/>
  <c r="AJ307" i="6"/>
  <c r="AK307" i="6"/>
  <c r="AJ306" i="6"/>
  <c r="AK306" i="6"/>
  <c r="AJ305" i="6"/>
  <c r="AK305" i="6"/>
  <c r="AJ304" i="6"/>
  <c r="AK304" i="6"/>
  <c r="AJ303" i="6"/>
  <c r="AK303" i="6"/>
  <c r="AJ302" i="6"/>
  <c r="AK302" i="6"/>
  <c r="AJ301" i="6"/>
  <c r="AK301" i="6"/>
  <c r="AJ300" i="6"/>
  <c r="AK300" i="6"/>
  <c r="AJ299" i="6"/>
  <c r="AK299" i="6"/>
  <c r="AJ298" i="6"/>
  <c r="AK298" i="6"/>
  <c r="AJ297" i="6"/>
  <c r="AK297" i="6"/>
  <c r="AJ296" i="6"/>
  <c r="AK296" i="6"/>
  <c r="AJ295" i="6"/>
  <c r="AK295" i="6"/>
  <c r="AJ294" i="6"/>
  <c r="AK294" i="6"/>
  <c r="AJ293" i="6"/>
  <c r="AK293" i="6"/>
  <c r="AJ292" i="6"/>
  <c r="AK292" i="6"/>
  <c r="AJ291" i="6"/>
  <c r="AK291" i="6"/>
  <c r="AJ290" i="6"/>
  <c r="AK290" i="6"/>
  <c r="AJ289" i="6"/>
  <c r="AK289" i="6"/>
  <c r="AJ288" i="6"/>
  <c r="AK288" i="6"/>
  <c r="AJ287" i="6"/>
  <c r="AK287" i="6"/>
  <c r="AJ286" i="6"/>
  <c r="AK286" i="6"/>
  <c r="AJ285" i="6"/>
  <c r="AK285" i="6"/>
  <c r="AJ284" i="6"/>
  <c r="AK284" i="6"/>
  <c r="AJ283" i="6"/>
  <c r="AK283" i="6"/>
  <c r="AJ282" i="6"/>
  <c r="AK282" i="6"/>
  <c r="AJ281" i="6"/>
  <c r="AK281" i="6"/>
  <c r="AJ280" i="6"/>
  <c r="AK280" i="6"/>
  <c r="AJ279" i="6"/>
  <c r="AK279" i="6"/>
  <c r="AJ278" i="6"/>
  <c r="AK278" i="6"/>
  <c r="AJ277" i="6"/>
  <c r="AK277" i="6"/>
  <c r="AJ276" i="6"/>
  <c r="AK276" i="6"/>
  <c r="AJ275" i="6"/>
  <c r="AK275" i="6"/>
  <c r="AJ274" i="6"/>
  <c r="AK274" i="6"/>
  <c r="AJ273" i="6"/>
  <c r="AK273" i="6"/>
  <c r="AJ272" i="6"/>
  <c r="AK272" i="6"/>
  <c r="AJ271" i="6"/>
  <c r="AK271" i="6"/>
  <c r="AJ270" i="6"/>
  <c r="AK270" i="6"/>
  <c r="AJ269" i="6"/>
  <c r="AK269" i="6"/>
  <c r="AJ268" i="6"/>
  <c r="AK268" i="6"/>
  <c r="AJ267" i="6"/>
  <c r="AK267" i="6"/>
  <c r="AJ266" i="6"/>
  <c r="AK266" i="6"/>
  <c r="AJ265" i="6"/>
  <c r="AK265" i="6"/>
  <c r="AJ264" i="6"/>
  <c r="AK264" i="6"/>
  <c r="AJ263" i="6"/>
  <c r="AK263" i="6"/>
  <c r="AJ262" i="6"/>
  <c r="AK262" i="6"/>
  <c r="AJ261" i="6"/>
  <c r="AK261" i="6"/>
  <c r="AJ260" i="6"/>
  <c r="AK260" i="6"/>
  <c r="AJ259" i="6"/>
  <c r="AK259" i="6"/>
  <c r="AJ258" i="6"/>
  <c r="AK258" i="6"/>
  <c r="AJ257" i="6"/>
  <c r="AK257" i="6"/>
  <c r="AJ256" i="6"/>
  <c r="AK256" i="6"/>
  <c r="AJ255" i="6"/>
  <c r="AK255" i="6"/>
  <c r="AJ254" i="6"/>
  <c r="AK254" i="6"/>
  <c r="AJ253" i="6"/>
  <c r="AK253" i="6"/>
  <c r="AJ252" i="6"/>
  <c r="AK252" i="6"/>
  <c r="AJ251" i="6"/>
  <c r="AK251" i="6"/>
  <c r="AJ250" i="6"/>
  <c r="AK250" i="6"/>
  <c r="AJ249" i="6"/>
  <c r="AK249" i="6"/>
  <c r="AJ248" i="6"/>
  <c r="AK248" i="6"/>
  <c r="AJ247" i="6"/>
  <c r="AK247" i="6"/>
  <c r="AJ246" i="6"/>
  <c r="AK246" i="6"/>
  <c r="AJ245" i="6"/>
  <c r="AK245" i="6"/>
  <c r="AJ244" i="6"/>
  <c r="AK244" i="6"/>
  <c r="AJ243" i="6"/>
  <c r="AK243" i="6"/>
  <c r="AJ242" i="6"/>
  <c r="AK242" i="6"/>
  <c r="AJ241" i="6"/>
  <c r="AK241" i="6"/>
  <c r="AJ240" i="6"/>
  <c r="AK240" i="6"/>
  <c r="AJ239" i="6"/>
  <c r="AK239" i="6"/>
  <c r="AJ238" i="6"/>
  <c r="AK238" i="6"/>
  <c r="AJ237" i="6"/>
  <c r="AK237" i="6"/>
  <c r="AJ236" i="6"/>
  <c r="AK236" i="6"/>
  <c r="AJ235" i="6"/>
  <c r="AK235" i="6"/>
  <c r="AJ234" i="6"/>
  <c r="AK234" i="6"/>
  <c r="AJ233" i="6"/>
  <c r="AK233" i="6"/>
  <c r="AJ232" i="6"/>
  <c r="AK232" i="6"/>
  <c r="AJ231" i="6"/>
  <c r="AK231" i="6"/>
  <c r="AJ230" i="6"/>
  <c r="AK230" i="6"/>
  <c r="AJ229" i="6"/>
  <c r="AK229" i="6"/>
  <c r="AJ228" i="6"/>
  <c r="AK228" i="6"/>
  <c r="AJ227" i="6"/>
  <c r="AK227" i="6"/>
  <c r="AJ226" i="6"/>
  <c r="AK226" i="6"/>
  <c r="AJ225" i="6"/>
  <c r="AK225" i="6"/>
  <c r="AJ224" i="6"/>
  <c r="AK224" i="6"/>
  <c r="AJ223" i="6"/>
  <c r="AK223" i="6"/>
  <c r="AJ222" i="6"/>
  <c r="AK222" i="6"/>
  <c r="AJ221" i="6"/>
  <c r="AK221" i="6"/>
  <c r="AJ220" i="6"/>
  <c r="AK220" i="6"/>
  <c r="AJ219" i="6"/>
  <c r="AK219" i="6"/>
  <c r="AJ218" i="6"/>
  <c r="AK218" i="6"/>
  <c r="AJ217" i="6"/>
  <c r="AK217" i="6"/>
  <c r="AJ216" i="6"/>
  <c r="AK216" i="6"/>
  <c r="AJ215" i="6"/>
  <c r="AK215" i="6"/>
  <c r="AJ214" i="6"/>
  <c r="AK214" i="6"/>
  <c r="AJ213" i="6"/>
  <c r="AK213" i="6"/>
  <c r="AJ212" i="6"/>
  <c r="AK212" i="6"/>
  <c r="AJ211" i="6"/>
  <c r="AK211" i="6"/>
  <c r="AJ210" i="6"/>
  <c r="AK210" i="6"/>
  <c r="AJ209" i="6"/>
  <c r="AK209" i="6"/>
  <c r="AJ208" i="6"/>
  <c r="AK208" i="6"/>
  <c r="AJ207" i="6"/>
  <c r="AK207" i="6"/>
  <c r="AJ206" i="6"/>
  <c r="AK206" i="6"/>
  <c r="AJ205" i="6"/>
  <c r="AK205" i="6"/>
  <c r="AJ204" i="6"/>
  <c r="AK204" i="6"/>
  <c r="AJ203" i="6"/>
  <c r="AK203" i="6"/>
  <c r="AJ202" i="6"/>
  <c r="AK202" i="6"/>
  <c r="AJ201" i="6"/>
  <c r="AK201" i="6"/>
  <c r="AJ200" i="6"/>
  <c r="AK200" i="6"/>
  <c r="AJ199" i="6"/>
  <c r="AK199" i="6"/>
  <c r="AJ198" i="6"/>
  <c r="AK198" i="6"/>
  <c r="AJ197" i="6"/>
  <c r="AK197" i="6"/>
  <c r="AJ196" i="6"/>
  <c r="AK196" i="6"/>
  <c r="AJ195" i="6"/>
  <c r="AK195" i="6"/>
  <c r="AJ194" i="6"/>
  <c r="AK194" i="6"/>
  <c r="AJ193" i="6"/>
  <c r="AK193" i="6"/>
  <c r="AJ192" i="6"/>
  <c r="AK192" i="6"/>
  <c r="AJ191" i="6"/>
  <c r="AK191" i="6"/>
  <c r="AJ190" i="6"/>
  <c r="AK190" i="6"/>
  <c r="AJ189" i="6"/>
  <c r="AK189" i="6"/>
  <c r="AJ188" i="6"/>
  <c r="AK188" i="6"/>
  <c r="AJ187" i="6"/>
  <c r="AK187" i="6"/>
  <c r="AJ186" i="6"/>
  <c r="AK186" i="6"/>
  <c r="AJ185" i="6"/>
  <c r="AK185" i="6"/>
  <c r="AJ184" i="6"/>
  <c r="AK184" i="6"/>
  <c r="AJ183" i="6"/>
  <c r="AK183" i="6"/>
  <c r="AJ182" i="6"/>
  <c r="AK182" i="6"/>
  <c r="AJ181" i="6"/>
  <c r="AK181" i="6"/>
  <c r="AJ180" i="6"/>
  <c r="AK180" i="6"/>
  <c r="AJ179" i="6"/>
  <c r="AK179" i="6"/>
  <c r="AJ178" i="6"/>
  <c r="AK178" i="6"/>
  <c r="AJ177" i="6"/>
  <c r="AK177" i="6"/>
  <c r="AJ176" i="6"/>
  <c r="AK176" i="6"/>
  <c r="AJ175" i="6"/>
  <c r="AK175" i="6"/>
  <c r="AJ174" i="6"/>
  <c r="AK174" i="6"/>
  <c r="AJ173" i="6"/>
  <c r="AK173" i="6"/>
  <c r="AJ172" i="6"/>
  <c r="AK172" i="6"/>
  <c r="AJ171" i="6"/>
  <c r="AK171" i="6"/>
  <c r="AJ170" i="6"/>
  <c r="AK170" i="6"/>
  <c r="AJ169" i="6"/>
  <c r="AK169" i="6"/>
  <c r="AJ168" i="6"/>
  <c r="AK168" i="6"/>
  <c r="AJ167" i="6"/>
  <c r="AK167" i="6"/>
  <c r="AJ166" i="6"/>
  <c r="AK166" i="6"/>
  <c r="AJ165" i="6"/>
  <c r="AK165" i="6"/>
  <c r="AJ164" i="6"/>
  <c r="AK164" i="6"/>
  <c r="AJ163" i="6"/>
  <c r="AK163" i="6"/>
  <c r="AJ162" i="6"/>
  <c r="AK162" i="6"/>
  <c r="AJ161" i="6"/>
  <c r="AK161" i="6"/>
  <c r="AJ160" i="6"/>
  <c r="AK160" i="6"/>
  <c r="AJ159" i="6"/>
  <c r="AK159" i="6"/>
  <c r="AJ158" i="6"/>
  <c r="AK158" i="6"/>
  <c r="AJ157" i="6"/>
  <c r="AK157" i="6"/>
  <c r="AJ156" i="6"/>
  <c r="AK156" i="6"/>
  <c r="AJ155" i="6"/>
  <c r="AK155" i="6"/>
  <c r="AJ154" i="6"/>
  <c r="AK154" i="6"/>
  <c r="AJ153" i="6"/>
  <c r="AK153" i="6"/>
  <c r="AJ152" i="6"/>
  <c r="AK152" i="6"/>
  <c r="AJ151" i="6"/>
  <c r="AK151" i="6"/>
  <c r="AJ150" i="6"/>
  <c r="AK150" i="6"/>
  <c r="AJ149" i="6"/>
  <c r="AK149" i="6"/>
  <c r="AJ148" i="6"/>
  <c r="AK148" i="6"/>
  <c r="AJ147" i="6"/>
  <c r="AK147" i="6"/>
  <c r="AJ146" i="6"/>
  <c r="AK146" i="6"/>
  <c r="AJ145" i="6"/>
  <c r="AK145" i="6"/>
  <c r="AJ144" i="6"/>
  <c r="AK144" i="6"/>
  <c r="AJ143" i="6"/>
  <c r="AK143" i="6"/>
  <c r="AJ142" i="6"/>
  <c r="AK142" i="6"/>
  <c r="AJ141" i="6"/>
  <c r="AK141" i="6"/>
  <c r="AJ140" i="6"/>
  <c r="AK140" i="6"/>
  <c r="AJ139" i="6"/>
  <c r="AK139" i="6"/>
  <c r="AJ138" i="6"/>
  <c r="AK138" i="6"/>
  <c r="AJ137" i="6"/>
  <c r="AK137" i="6"/>
  <c r="AJ136" i="6"/>
  <c r="AK136" i="6"/>
  <c r="AJ135" i="6"/>
  <c r="AK135" i="6"/>
  <c r="AJ134" i="6"/>
  <c r="AK134" i="6"/>
  <c r="AJ133" i="6"/>
  <c r="AK133" i="6"/>
  <c r="AJ132" i="6"/>
  <c r="AK132" i="6"/>
  <c r="AJ131" i="6"/>
  <c r="AK131" i="6"/>
  <c r="AJ130" i="6"/>
  <c r="AK130" i="6"/>
  <c r="AJ129" i="6"/>
  <c r="AK129" i="6"/>
  <c r="AJ128" i="6"/>
  <c r="AK128" i="6"/>
  <c r="AJ127" i="6"/>
  <c r="AK127" i="6"/>
  <c r="AJ126" i="6"/>
  <c r="AK126" i="6"/>
  <c r="AJ125" i="6"/>
  <c r="AK125" i="6"/>
  <c r="AJ124" i="6"/>
  <c r="AK124" i="6"/>
  <c r="AJ123" i="6"/>
  <c r="AK123" i="6"/>
  <c r="AJ122" i="6"/>
  <c r="AK122" i="6"/>
  <c r="AJ121" i="6"/>
  <c r="AK121" i="6"/>
  <c r="AJ120" i="6"/>
  <c r="AK120" i="6"/>
  <c r="AJ119" i="6"/>
  <c r="AK119" i="6"/>
  <c r="AJ118" i="6"/>
  <c r="AK118" i="6"/>
  <c r="AJ117" i="6"/>
  <c r="AK117" i="6"/>
  <c r="AJ116" i="6"/>
  <c r="AK116" i="6"/>
  <c r="AJ115" i="6"/>
  <c r="AK115" i="6"/>
  <c r="AJ114" i="6"/>
  <c r="AK114" i="6"/>
  <c r="AJ113" i="6"/>
  <c r="AK113" i="6"/>
  <c r="AJ112" i="6"/>
  <c r="AK112" i="6"/>
  <c r="AJ111" i="6"/>
  <c r="AK111" i="6"/>
  <c r="AJ110" i="6"/>
  <c r="AK110" i="6"/>
  <c r="AJ109" i="6"/>
  <c r="AK109" i="6"/>
  <c r="AJ108" i="6"/>
  <c r="AK108" i="6"/>
  <c r="AJ107" i="6"/>
  <c r="AK107" i="6"/>
  <c r="AJ106" i="6"/>
  <c r="AK106" i="6"/>
  <c r="AJ105" i="6"/>
  <c r="AK105" i="6"/>
  <c r="AJ104" i="6"/>
  <c r="AK104" i="6"/>
  <c r="AJ103" i="6"/>
  <c r="AK103" i="6"/>
  <c r="AJ102" i="6"/>
  <c r="AK102" i="6"/>
  <c r="AJ101" i="6"/>
  <c r="AK101" i="6"/>
  <c r="AJ100" i="6"/>
  <c r="AK100" i="6"/>
  <c r="AJ99" i="6"/>
  <c r="AK99" i="6"/>
  <c r="AJ98" i="6"/>
  <c r="AK98" i="6"/>
  <c r="AJ97" i="6"/>
  <c r="AK97" i="6"/>
  <c r="AJ96" i="6"/>
  <c r="AK96" i="6"/>
  <c r="AJ95" i="6"/>
  <c r="AK95" i="6"/>
  <c r="AJ94" i="6"/>
  <c r="AK94" i="6"/>
  <c r="AJ93" i="6"/>
  <c r="AK93" i="6"/>
  <c r="AJ92" i="6"/>
  <c r="AK92" i="6"/>
  <c r="AJ91" i="6"/>
  <c r="AK91" i="6"/>
  <c r="AJ90" i="6"/>
  <c r="AK90" i="6"/>
  <c r="AJ89" i="6"/>
  <c r="AK89" i="6"/>
  <c r="AJ88" i="6"/>
  <c r="AK88" i="6"/>
  <c r="AJ87" i="6"/>
  <c r="AK87" i="6"/>
  <c r="AJ86" i="6"/>
  <c r="AK86" i="6"/>
  <c r="AJ85" i="6"/>
  <c r="AK85" i="6"/>
  <c r="AJ84" i="6"/>
  <c r="AK84" i="6"/>
  <c r="AJ83" i="6"/>
  <c r="AK83" i="6"/>
  <c r="AJ82" i="6"/>
  <c r="AK82" i="6"/>
  <c r="AJ81" i="6"/>
  <c r="AK81" i="6"/>
  <c r="AJ80" i="6"/>
  <c r="AK80" i="6"/>
  <c r="AJ79" i="6"/>
  <c r="AK79" i="6"/>
  <c r="AJ78" i="6"/>
  <c r="AK78" i="6"/>
  <c r="AJ77" i="6"/>
  <c r="AK77" i="6"/>
  <c r="AJ76" i="6"/>
  <c r="AK76" i="6"/>
  <c r="AJ75" i="6"/>
  <c r="AK75" i="6"/>
  <c r="AJ74" i="6"/>
  <c r="AK74" i="6"/>
  <c r="AJ73" i="6"/>
  <c r="AK73" i="6"/>
  <c r="AJ72" i="6"/>
  <c r="AK72" i="6"/>
  <c r="AJ71" i="6"/>
  <c r="AK71" i="6"/>
  <c r="AJ70" i="6"/>
  <c r="AK70" i="6"/>
  <c r="AJ69" i="6"/>
  <c r="AK69" i="6"/>
  <c r="AJ68" i="6"/>
  <c r="AK68" i="6"/>
  <c r="AJ67" i="6"/>
  <c r="AK67" i="6"/>
  <c r="AJ66" i="6"/>
  <c r="AK66" i="6"/>
  <c r="AJ65" i="6"/>
  <c r="AK65" i="6"/>
  <c r="AJ64" i="6"/>
  <c r="AK64" i="6"/>
  <c r="AJ63" i="6"/>
  <c r="AK63" i="6"/>
  <c r="AJ62" i="6"/>
  <c r="AK62" i="6"/>
  <c r="AJ61" i="6"/>
  <c r="AK61" i="6"/>
  <c r="AJ60" i="6"/>
  <c r="AK60" i="6"/>
  <c r="AJ59" i="6"/>
  <c r="AK59" i="6"/>
  <c r="AJ58" i="6"/>
  <c r="AK58" i="6"/>
  <c r="AJ57" i="6"/>
  <c r="AK57" i="6"/>
  <c r="AJ56" i="6"/>
  <c r="AK56" i="6"/>
  <c r="AJ55" i="6"/>
  <c r="AK55" i="6"/>
  <c r="AJ54" i="6"/>
  <c r="AK54" i="6"/>
  <c r="AJ53" i="6"/>
  <c r="AK53" i="6"/>
  <c r="AJ52" i="6"/>
  <c r="AK52" i="6"/>
  <c r="AJ51" i="6"/>
  <c r="AK51" i="6"/>
  <c r="AJ50" i="6"/>
  <c r="AK50" i="6"/>
  <c r="AJ49" i="6"/>
  <c r="AK49" i="6"/>
  <c r="AJ48" i="6"/>
  <c r="AK48" i="6"/>
  <c r="AJ47" i="6"/>
  <c r="AK47" i="6"/>
  <c r="AJ46" i="6"/>
  <c r="AK46" i="6"/>
  <c r="AJ45" i="6"/>
  <c r="AK45" i="6"/>
  <c r="AJ44" i="6"/>
  <c r="AK44" i="6"/>
  <c r="AJ43" i="6"/>
  <c r="AK43" i="6"/>
  <c r="AJ42" i="6"/>
  <c r="AK42" i="6"/>
  <c r="AJ41" i="6"/>
  <c r="AK41" i="6"/>
  <c r="AJ40" i="6"/>
  <c r="AK40" i="6"/>
  <c r="AJ39" i="6"/>
  <c r="AK39" i="6"/>
  <c r="AJ38" i="6"/>
  <c r="AK38" i="6"/>
  <c r="AJ37" i="6"/>
  <c r="AK37" i="6"/>
  <c r="AJ36" i="6"/>
  <c r="AK36" i="6"/>
  <c r="AJ35" i="6"/>
  <c r="AK35" i="6"/>
  <c r="AJ34" i="6"/>
  <c r="AK34" i="6"/>
  <c r="AJ33" i="6"/>
  <c r="AK33" i="6"/>
  <c r="AJ32" i="6"/>
  <c r="AK32" i="6"/>
  <c r="AJ31" i="6"/>
  <c r="AK31" i="6"/>
  <c r="AJ30" i="6"/>
  <c r="AK30" i="6"/>
  <c r="AJ29" i="6"/>
  <c r="AK29" i="6"/>
  <c r="AJ28" i="6"/>
  <c r="AK28" i="6"/>
  <c r="AJ27" i="6"/>
  <c r="AK27" i="6"/>
  <c r="AJ26" i="6"/>
  <c r="AK26" i="6"/>
  <c r="AJ25" i="6"/>
  <c r="AK25" i="6"/>
  <c r="AJ24" i="6"/>
  <c r="AK24" i="6"/>
  <c r="AJ23" i="6"/>
  <c r="AK23" i="6"/>
  <c r="AJ22" i="6"/>
  <c r="AK22" i="6"/>
  <c r="AJ21" i="6"/>
  <c r="AK21" i="6"/>
  <c r="AJ20" i="6"/>
  <c r="AK20" i="6"/>
  <c r="AJ19" i="6"/>
  <c r="AK19" i="6"/>
  <c r="AJ18" i="6"/>
  <c r="AK18" i="6"/>
  <c r="AJ17" i="6"/>
  <c r="AK17" i="6"/>
  <c r="AJ16" i="6"/>
  <c r="AK16" i="6"/>
  <c r="AJ15" i="6"/>
  <c r="AK15" i="6"/>
  <c r="AJ14" i="6"/>
  <c r="AK14" i="6"/>
  <c r="AJ13" i="6"/>
  <c r="AK13" i="6"/>
  <c r="AJ12" i="6"/>
  <c r="AK12" i="6"/>
  <c r="AJ11" i="6"/>
  <c r="AK11" i="6"/>
  <c r="AJ10" i="6"/>
  <c r="AK10" i="6"/>
  <c r="BI21" i="5"/>
  <c r="BJ21" i="5"/>
  <c r="BI29" i="5"/>
  <c r="BJ29" i="5"/>
  <c r="BI41" i="5"/>
  <c r="BJ41" i="5"/>
  <c r="BI53" i="5"/>
  <c r="BJ53" i="5"/>
  <c r="BI61" i="5"/>
  <c r="BJ61" i="5"/>
  <c r="BI73" i="5"/>
  <c r="BJ73" i="5"/>
  <c r="BI85" i="5"/>
  <c r="BJ85" i="5"/>
  <c r="BI93" i="5"/>
  <c r="BJ93" i="5"/>
  <c r="BI105" i="5"/>
  <c r="BJ105" i="5"/>
  <c r="BI117" i="5"/>
  <c r="BJ117" i="5"/>
  <c r="BI125" i="5"/>
  <c r="BJ125" i="5"/>
  <c r="BI137" i="5"/>
  <c r="BJ137" i="5"/>
  <c r="BI149" i="5"/>
  <c r="BJ149" i="5"/>
  <c r="BI157" i="5"/>
  <c r="BJ157" i="5"/>
  <c r="BI169" i="5"/>
  <c r="BJ169" i="5"/>
  <c r="BI181" i="5"/>
  <c r="BJ181" i="5"/>
  <c r="BI189" i="5"/>
  <c r="BJ189" i="5"/>
  <c r="BI201" i="5"/>
  <c r="BJ201" i="5"/>
  <c r="BI213" i="5"/>
  <c r="BJ213" i="5"/>
  <c r="BI221" i="5"/>
  <c r="BJ221" i="5"/>
  <c r="BI233" i="5"/>
  <c r="BJ233" i="5"/>
  <c r="BI245" i="5"/>
  <c r="BJ245" i="5"/>
  <c r="BI253" i="5"/>
  <c r="BJ253" i="5"/>
  <c r="BI265" i="5"/>
  <c r="BJ265" i="5"/>
  <c r="BI277" i="5"/>
  <c r="BJ277" i="5"/>
  <c r="BI285" i="5"/>
  <c r="BJ285" i="5"/>
  <c r="BI297" i="5"/>
  <c r="BJ297" i="5"/>
  <c r="BI309" i="5"/>
  <c r="BJ309" i="5"/>
  <c r="BI317" i="5"/>
  <c r="BJ317" i="5"/>
  <c r="BI329" i="5"/>
  <c r="BJ329" i="5"/>
  <c r="BI341" i="5"/>
  <c r="BJ341" i="5"/>
  <c r="BI349" i="5"/>
  <c r="BJ349" i="5"/>
  <c r="BI361" i="5"/>
  <c r="BJ361" i="5"/>
  <c r="BI373" i="5"/>
  <c r="BJ373" i="5"/>
  <c r="BI381" i="5"/>
  <c r="BJ381" i="5"/>
  <c r="BI393" i="5"/>
  <c r="BJ393" i="5"/>
  <c r="BI405" i="5"/>
  <c r="BJ405" i="5"/>
  <c r="BI413" i="5"/>
  <c r="BJ413" i="5"/>
  <c r="BI425" i="5"/>
  <c r="BJ425" i="5"/>
  <c r="BI437" i="5"/>
  <c r="BJ437" i="5"/>
  <c r="BI445" i="5"/>
  <c r="BJ445" i="5"/>
  <c r="BI457" i="5"/>
  <c r="BJ457" i="5"/>
  <c r="BI469" i="5"/>
  <c r="BJ469" i="5"/>
  <c r="BI477" i="5"/>
  <c r="BJ477" i="5"/>
  <c r="BI489" i="5"/>
  <c r="BJ489" i="5"/>
  <c r="BI501" i="5"/>
  <c r="BJ501" i="5"/>
  <c r="BI509" i="5"/>
  <c r="BJ509" i="5"/>
  <c r="BI521" i="5"/>
  <c r="BJ521" i="5"/>
  <c r="BI533" i="5"/>
  <c r="BJ533" i="5"/>
  <c r="BI541" i="5"/>
  <c r="BJ541" i="5"/>
  <c r="BI553" i="5"/>
  <c r="BJ553" i="5"/>
  <c r="BI565" i="5"/>
  <c r="BJ565" i="5"/>
  <c r="BI573" i="5"/>
  <c r="BJ573" i="5"/>
  <c r="BI585" i="5"/>
  <c r="BJ585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A86" i="5"/>
  <c r="BB86" i="5"/>
  <c r="BC86" i="5"/>
  <c r="BA88" i="5"/>
  <c r="BB88" i="5"/>
  <c r="BC88" i="5"/>
  <c r="BA90" i="5"/>
  <c r="BB90" i="5"/>
  <c r="BC90" i="5"/>
  <c r="BA96" i="5"/>
  <c r="BB96" i="5"/>
  <c r="BC96" i="5"/>
  <c r="BB102" i="5"/>
  <c r="BC102" i="5"/>
  <c r="BA106" i="5"/>
  <c r="BB106" i="5"/>
  <c r="BC106" i="5"/>
  <c r="BA112" i="5"/>
  <c r="BB112" i="5"/>
  <c r="BC112" i="5"/>
  <c r="BA118" i="5"/>
  <c r="BB118" i="5"/>
  <c r="BC118" i="5"/>
  <c r="BA122" i="5"/>
  <c r="BB122" i="5"/>
  <c r="BC122" i="5"/>
  <c r="BA128" i="5"/>
  <c r="BB128" i="5"/>
  <c r="BC128" i="5"/>
  <c r="BA134" i="5"/>
  <c r="BB134" i="5"/>
  <c r="BC134" i="5"/>
  <c r="BA138" i="5"/>
  <c r="BB138" i="5"/>
  <c r="BC138" i="5"/>
  <c r="BA144" i="5"/>
  <c r="BB144" i="5"/>
  <c r="BC144" i="5"/>
  <c r="BA150" i="5"/>
  <c r="BB150" i="5"/>
  <c r="BC150" i="5"/>
  <c r="BB154" i="5"/>
  <c r="BC154" i="5"/>
  <c r="BA160" i="5"/>
  <c r="BB160" i="5"/>
  <c r="BC160" i="5"/>
  <c r="BA166" i="5"/>
  <c r="BB166" i="5"/>
  <c r="BC166" i="5"/>
  <c r="BA170" i="5"/>
  <c r="BB170" i="5"/>
  <c r="BC170" i="5"/>
  <c r="BA176" i="5"/>
  <c r="BB176" i="5"/>
  <c r="BC176" i="5"/>
  <c r="BA182" i="5"/>
  <c r="BB182" i="5"/>
  <c r="BC182" i="5"/>
  <c r="BA186" i="5"/>
  <c r="BB186" i="5"/>
  <c r="BC186" i="5"/>
  <c r="BA192" i="5"/>
  <c r="BB192" i="5"/>
  <c r="BC192" i="5"/>
  <c r="BA198" i="5"/>
  <c r="BB198" i="5"/>
  <c r="BC198" i="5"/>
  <c r="BA202" i="5"/>
  <c r="BB202" i="5"/>
  <c r="BC202" i="5"/>
  <c r="BA208" i="5"/>
  <c r="BB208" i="5"/>
  <c r="BC208" i="5"/>
  <c r="BA214" i="5"/>
  <c r="BB214" i="5"/>
  <c r="BC214" i="5"/>
  <c r="BA218" i="5"/>
  <c r="BB218" i="5"/>
  <c r="BC218" i="5"/>
  <c r="BA224" i="5"/>
  <c r="BB224" i="5"/>
  <c r="BC224" i="5"/>
  <c r="BA230" i="5"/>
  <c r="BB230" i="5"/>
  <c r="BC230" i="5"/>
  <c r="BA234" i="5"/>
  <c r="BB234" i="5"/>
  <c r="BC234" i="5"/>
  <c r="BA240" i="5"/>
  <c r="BB240" i="5"/>
  <c r="BC240" i="5"/>
  <c r="BA246" i="5"/>
  <c r="BB246" i="5"/>
  <c r="BC246" i="5"/>
  <c r="BA250" i="5"/>
  <c r="BB250" i="5"/>
  <c r="BC250" i="5"/>
  <c r="BA256" i="5"/>
  <c r="BB256" i="5"/>
  <c r="BC256" i="5"/>
  <c r="BA262" i="5"/>
  <c r="BB262" i="5"/>
  <c r="BC262" i="5"/>
  <c r="BA266" i="5"/>
  <c r="BB266" i="5"/>
  <c r="BC266" i="5"/>
  <c r="BA272" i="5"/>
  <c r="BB272" i="5"/>
  <c r="BC272" i="5"/>
  <c r="BA278" i="5"/>
  <c r="BB278" i="5"/>
  <c r="BC278" i="5"/>
  <c r="BA282" i="5"/>
  <c r="BB282" i="5"/>
  <c r="BC282" i="5"/>
  <c r="BA288" i="5"/>
  <c r="BB288" i="5"/>
  <c r="BC288" i="5"/>
  <c r="BB294" i="5"/>
  <c r="BC294" i="5"/>
  <c r="BA298" i="5"/>
  <c r="BB298" i="5"/>
  <c r="BC298" i="5"/>
  <c r="BA304" i="5"/>
  <c r="BB304" i="5"/>
  <c r="BC304" i="5"/>
  <c r="BA310" i="5"/>
  <c r="BB310" i="5"/>
  <c r="BC310" i="5"/>
  <c r="BA314" i="5"/>
  <c r="BB314" i="5"/>
  <c r="BC314" i="5"/>
  <c r="BA320" i="5"/>
  <c r="BB320" i="5"/>
  <c r="BC320" i="5"/>
  <c r="BA326" i="5"/>
  <c r="BB326" i="5"/>
  <c r="BC326" i="5"/>
  <c r="BA330" i="5"/>
  <c r="BB330" i="5"/>
  <c r="BC330" i="5"/>
  <c r="BA336" i="5"/>
  <c r="BB336" i="5"/>
  <c r="BC336" i="5"/>
  <c r="BA342" i="5"/>
  <c r="BB342" i="5"/>
  <c r="BC342" i="5"/>
  <c r="BA346" i="5"/>
  <c r="BB346" i="5"/>
  <c r="BC346" i="5"/>
  <c r="BA352" i="5"/>
  <c r="BB352" i="5"/>
  <c r="BC352" i="5"/>
  <c r="BA358" i="5"/>
  <c r="BB358" i="5"/>
  <c r="BC358" i="5"/>
  <c r="BA362" i="5"/>
  <c r="BB362" i="5"/>
  <c r="BC362" i="5"/>
  <c r="BB368" i="5"/>
  <c r="BC368" i="5"/>
  <c r="BA374" i="5"/>
  <c r="BB374" i="5"/>
  <c r="BC374" i="5"/>
  <c r="BA378" i="5"/>
  <c r="BB378" i="5"/>
  <c r="BC378" i="5"/>
  <c r="BA384" i="5"/>
  <c r="BB384" i="5"/>
  <c r="BC384" i="5"/>
  <c r="BA390" i="5"/>
  <c r="BB390" i="5"/>
  <c r="BC390" i="5"/>
  <c r="BA394" i="5"/>
  <c r="BB394" i="5"/>
  <c r="BC394" i="5"/>
  <c r="BA400" i="5"/>
  <c r="BB400" i="5"/>
  <c r="BC400" i="5"/>
  <c r="BA406" i="5"/>
  <c r="BB406" i="5"/>
  <c r="BC406" i="5"/>
  <c r="BA410" i="5"/>
  <c r="BB410" i="5"/>
  <c r="BC410" i="5"/>
  <c r="BA416" i="5"/>
  <c r="BB416" i="5"/>
  <c r="BC416" i="5"/>
  <c r="BA422" i="5"/>
  <c r="BB422" i="5"/>
  <c r="BC422" i="5"/>
  <c r="BA426" i="5"/>
  <c r="BB426" i="5"/>
  <c r="BC426" i="5"/>
  <c r="BA432" i="5"/>
  <c r="BB432" i="5"/>
  <c r="BC432" i="5"/>
  <c r="BA438" i="5"/>
  <c r="BB438" i="5"/>
  <c r="BC438" i="5"/>
  <c r="BA442" i="5"/>
  <c r="BB442" i="5"/>
  <c r="BC442" i="5"/>
  <c r="BA448" i="5"/>
  <c r="BB448" i="5"/>
  <c r="BC448" i="5"/>
  <c r="BA452" i="5"/>
  <c r="BB452" i="5"/>
  <c r="BC452" i="5"/>
  <c r="BA456" i="5"/>
  <c r="BB456" i="5"/>
  <c r="BC456" i="5"/>
  <c r="BA460" i="5"/>
  <c r="BB460" i="5"/>
  <c r="BC460" i="5"/>
  <c r="BA464" i="5"/>
  <c r="BB464" i="5"/>
  <c r="BC464" i="5"/>
  <c r="BA468" i="5"/>
  <c r="BB468" i="5"/>
  <c r="BC468" i="5"/>
  <c r="BA472" i="5"/>
  <c r="BB472" i="5"/>
  <c r="BC472" i="5"/>
  <c r="BA476" i="5"/>
  <c r="BB476" i="5"/>
  <c r="BC476" i="5"/>
  <c r="BA480" i="5"/>
  <c r="BB480" i="5"/>
  <c r="BC480" i="5"/>
  <c r="BA484" i="5"/>
  <c r="BB484" i="5"/>
  <c r="BC484" i="5"/>
  <c r="BA488" i="5"/>
  <c r="BB488" i="5"/>
  <c r="BC488" i="5"/>
  <c r="BA492" i="5"/>
  <c r="BB492" i="5"/>
  <c r="BC492" i="5"/>
  <c r="BA496" i="5"/>
  <c r="BB496" i="5"/>
  <c r="BC496" i="5"/>
  <c r="BA500" i="5"/>
  <c r="BB500" i="5"/>
  <c r="BC500" i="5"/>
  <c r="BA504" i="5"/>
  <c r="BB504" i="5"/>
  <c r="BC504" i="5"/>
  <c r="BA508" i="5"/>
  <c r="BB508" i="5"/>
  <c r="BC508" i="5"/>
  <c r="BA512" i="5"/>
  <c r="BB512" i="5"/>
  <c r="BC512" i="5"/>
  <c r="BA516" i="5"/>
  <c r="BB516" i="5"/>
  <c r="BC516" i="5"/>
  <c r="BA520" i="5"/>
  <c r="BB520" i="5"/>
  <c r="BC520" i="5"/>
  <c r="BA524" i="5"/>
  <c r="BB524" i="5"/>
  <c r="BC524" i="5"/>
  <c r="BA528" i="5"/>
  <c r="BB528" i="5"/>
  <c r="BC528" i="5"/>
  <c r="BA532" i="5"/>
  <c r="BB532" i="5"/>
  <c r="BC532" i="5"/>
  <c r="BA536" i="5"/>
  <c r="BB536" i="5"/>
  <c r="BC536" i="5"/>
  <c r="BA540" i="5"/>
  <c r="BB540" i="5"/>
  <c r="BC540" i="5"/>
  <c r="BA544" i="5"/>
  <c r="BB544" i="5"/>
  <c r="BC544" i="5"/>
  <c r="BA548" i="5"/>
  <c r="BB548" i="5"/>
  <c r="BC548" i="5"/>
  <c r="BA552" i="5"/>
  <c r="BB552" i="5"/>
  <c r="BC552" i="5"/>
  <c r="BA556" i="5"/>
  <c r="BB556" i="5"/>
  <c r="BC556" i="5"/>
  <c r="BB560" i="5"/>
  <c r="BC560" i="5"/>
  <c r="BA564" i="5"/>
  <c r="BB564" i="5"/>
  <c r="BC564" i="5"/>
  <c r="BA568" i="5"/>
  <c r="BB568" i="5"/>
  <c r="BC568" i="5"/>
  <c r="BA572" i="5"/>
  <c r="BB572" i="5"/>
  <c r="BC572" i="5"/>
  <c r="BA576" i="5"/>
  <c r="BB576" i="5"/>
  <c r="BC576" i="5"/>
  <c r="BA580" i="5"/>
  <c r="BB580" i="5"/>
  <c r="BC580" i="5"/>
  <c r="BA584" i="5"/>
  <c r="BB584" i="5"/>
  <c r="BC584" i="5"/>
  <c r="BA15" i="5"/>
  <c r="BB15" i="5"/>
  <c r="BC15" i="5"/>
  <c r="BA16" i="5"/>
  <c r="BB16" i="5"/>
  <c r="BC16" i="5"/>
  <c r="BA17" i="5"/>
  <c r="BB17" i="5"/>
  <c r="BC17" i="5"/>
  <c r="BA18" i="5"/>
  <c r="BB18" i="5"/>
  <c r="BC18" i="5"/>
  <c r="BA19" i="5"/>
  <c r="BB19" i="5"/>
  <c r="BC19" i="5"/>
  <c r="BA20" i="5"/>
  <c r="BB20" i="5"/>
  <c r="BC20" i="5"/>
  <c r="BA21" i="5"/>
  <c r="BB21" i="5"/>
  <c r="BC21" i="5"/>
  <c r="BA22" i="5"/>
  <c r="BB22" i="5"/>
  <c r="BC22" i="5"/>
  <c r="BA23" i="5"/>
  <c r="BB23" i="5"/>
  <c r="BC23" i="5"/>
  <c r="BA24" i="5"/>
  <c r="BB24" i="5"/>
  <c r="BC24" i="5"/>
  <c r="BA25" i="5"/>
  <c r="BB25" i="5"/>
  <c r="BC25" i="5"/>
  <c r="BA26" i="5"/>
  <c r="BB26" i="5"/>
  <c r="BC26" i="5"/>
  <c r="BA27" i="5"/>
  <c r="BB27" i="5"/>
  <c r="BC27" i="5"/>
  <c r="BB28" i="5"/>
  <c r="BC28" i="5"/>
  <c r="BA29" i="5"/>
  <c r="BB29" i="5"/>
  <c r="BC29" i="5"/>
  <c r="BA30" i="5"/>
  <c r="BB30" i="5"/>
  <c r="BC30" i="5"/>
  <c r="BA31" i="5"/>
  <c r="BB31" i="5"/>
  <c r="BC31" i="5"/>
  <c r="BA32" i="5"/>
  <c r="BB32" i="5"/>
  <c r="BC32" i="5"/>
  <c r="BA33" i="5"/>
  <c r="BB33" i="5"/>
  <c r="BC33" i="5"/>
  <c r="BA34" i="5"/>
  <c r="BB34" i="5"/>
  <c r="BC34" i="5"/>
  <c r="BA35" i="5"/>
  <c r="BB35" i="5"/>
  <c r="BC35" i="5"/>
  <c r="BA36" i="5"/>
  <c r="BB36" i="5"/>
  <c r="BC36" i="5"/>
  <c r="BA37" i="5"/>
  <c r="BB37" i="5"/>
  <c r="BC37" i="5"/>
  <c r="BA38" i="5"/>
  <c r="BB38" i="5"/>
  <c r="BC38" i="5"/>
  <c r="BA39" i="5"/>
  <c r="BB39" i="5"/>
  <c r="BC39" i="5"/>
  <c r="BA40" i="5"/>
  <c r="BB40" i="5"/>
  <c r="BC40" i="5"/>
  <c r="BA41" i="5"/>
  <c r="BB41" i="5"/>
  <c r="BC41" i="5"/>
  <c r="BA42" i="5"/>
  <c r="BB42" i="5"/>
  <c r="BC42" i="5"/>
  <c r="BA43" i="5"/>
  <c r="BB43" i="5"/>
  <c r="BC43" i="5"/>
  <c r="BA44" i="5"/>
  <c r="BB44" i="5"/>
  <c r="BC44" i="5"/>
  <c r="BA45" i="5"/>
  <c r="BB45" i="5"/>
  <c r="BC45" i="5"/>
  <c r="BA46" i="5"/>
  <c r="BB46" i="5"/>
  <c r="BC46" i="5"/>
  <c r="BA47" i="5"/>
  <c r="BB47" i="5"/>
  <c r="BC47" i="5"/>
  <c r="BA48" i="5"/>
  <c r="BB48" i="5"/>
  <c r="BC48" i="5"/>
  <c r="BA49" i="5"/>
  <c r="BB49" i="5"/>
  <c r="BC49" i="5"/>
  <c r="BA50" i="5"/>
  <c r="BB50" i="5"/>
  <c r="BC50" i="5"/>
  <c r="BA51" i="5"/>
  <c r="BB51" i="5"/>
  <c r="BC51" i="5"/>
  <c r="BA52" i="5"/>
  <c r="BB52" i="5"/>
  <c r="BC52" i="5"/>
  <c r="BA53" i="5"/>
  <c r="BB53" i="5"/>
  <c r="BC53" i="5"/>
  <c r="BA54" i="5"/>
  <c r="BB54" i="5"/>
  <c r="BC54" i="5"/>
  <c r="BA55" i="5"/>
  <c r="BB55" i="5"/>
  <c r="BC55" i="5"/>
  <c r="BB56" i="5"/>
  <c r="BC56" i="5"/>
  <c r="BA57" i="5"/>
  <c r="BB57" i="5"/>
  <c r="BC57" i="5"/>
  <c r="BA58" i="5"/>
  <c r="BB58" i="5"/>
  <c r="BC58" i="5"/>
  <c r="BA59" i="5"/>
  <c r="BB59" i="5"/>
  <c r="BC59" i="5"/>
  <c r="BA60" i="5"/>
  <c r="BB60" i="5"/>
  <c r="BC60" i="5"/>
  <c r="BA61" i="5"/>
  <c r="BB61" i="5"/>
  <c r="BC61" i="5"/>
  <c r="BA62" i="5"/>
  <c r="BB62" i="5"/>
  <c r="BC62" i="5"/>
  <c r="BA63" i="5"/>
  <c r="BB63" i="5"/>
  <c r="BC63" i="5"/>
  <c r="BA64" i="5"/>
  <c r="BB64" i="5"/>
  <c r="BC64" i="5"/>
  <c r="BA65" i="5"/>
  <c r="BB65" i="5"/>
  <c r="BC65" i="5"/>
  <c r="BA66" i="5"/>
  <c r="BB66" i="5"/>
  <c r="BC66" i="5"/>
  <c r="BA67" i="5"/>
  <c r="BB67" i="5"/>
  <c r="BC67" i="5"/>
  <c r="BA68" i="5"/>
  <c r="BB68" i="5"/>
  <c r="BC68" i="5"/>
  <c r="BA69" i="5"/>
  <c r="BB69" i="5"/>
  <c r="BC69" i="5"/>
  <c r="BA70" i="5"/>
  <c r="BB70" i="5"/>
  <c r="BC70" i="5"/>
  <c r="BA71" i="5"/>
  <c r="BB71" i="5"/>
  <c r="BC71" i="5"/>
  <c r="BA72" i="5"/>
  <c r="BB72" i="5"/>
  <c r="BC72" i="5"/>
  <c r="BA73" i="5"/>
  <c r="BB73" i="5"/>
  <c r="BC73" i="5"/>
  <c r="BA74" i="5"/>
  <c r="BB74" i="5"/>
  <c r="BC74" i="5"/>
  <c r="BA75" i="5"/>
  <c r="BB75" i="5"/>
  <c r="BC75" i="5"/>
  <c r="BA76" i="5"/>
  <c r="BB76" i="5"/>
  <c r="BC76" i="5"/>
  <c r="BA77" i="5"/>
  <c r="BB77" i="5"/>
  <c r="BC77" i="5"/>
  <c r="BA78" i="5"/>
  <c r="BB78" i="5"/>
  <c r="BC78" i="5"/>
  <c r="BA79" i="5"/>
  <c r="BB79" i="5"/>
  <c r="BC79" i="5"/>
  <c r="BA80" i="5"/>
  <c r="BB80" i="5"/>
  <c r="BC80" i="5"/>
  <c r="BA81" i="5"/>
  <c r="BB81" i="5"/>
  <c r="BC81" i="5"/>
  <c r="BA82" i="5"/>
  <c r="BB82" i="5"/>
  <c r="BC82" i="5"/>
  <c r="BA83" i="5"/>
  <c r="BB83" i="5"/>
  <c r="BC83" i="5"/>
  <c r="BA84" i="5"/>
  <c r="BB84" i="5"/>
  <c r="BC84" i="5"/>
  <c r="BA85" i="5"/>
  <c r="BB85" i="5"/>
  <c r="BC85" i="5"/>
  <c r="BA87" i="5"/>
  <c r="BB87" i="5"/>
  <c r="BC87" i="5"/>
  <c r="BA89" i="5"/>
  <c r="BB89" i="5"/>
  <c r="BC89" i="5"/>
  <c r="BA91" i="5"/>
  <c r="BB91" i="5"/>
  <c r="BC91" i="5"/>
  <c r="BA92" i="5"/>
  <c r="BB92" i="5"/>
  <c r="BC92" i="5"/>
  <c r="BA93" i="5"/>
  <c r="BB93" i="5"/>
  <c r="BC93" i="5"/>
  <c r="BA94" i="5"/>
  <c r="BB94" i="5"/>
  <c r="BC94" i="5"/>
  <c r="BA95" i="5"/>
  <c r="BB95" i="5"/>
  <c r="BC95" i="5"/>
  <c r="BA97" i="5"/>
  <c r="BB97" i="5"/>
  <c r="BC97" i="5"/>
  <c r="BA98" i="5"/>
  <c r="BB98" i="5"/>
  <c r="BC98" i="5"/>
  <c r="BA99" i="5"/>
  <c r="BB99" i="5"/>
  <c r="BC99" i="5"/>
  <c r="BA100" i="5"/>
  <c r="BB100" i="5"/>
  <c r="BC100" i="5"/>
  <c r="BA101" i="5"/>
  <c r="BB101" i="5"/>
  <c r="BC101" i="5"/>
  <c r="BA103" i="5"/>
  <c r="BB103" i="5"/>
  <c r="BC103" i="5"/>
  <c r="BA104" i="5"/>
  <c r="BB104" i="5"/>
  <c r="BC104" i="5"/>
  <c r="BA105" i="5"/>
  <c r="BB105" i="5"/>
  <c r="BC105" i="5"/>
  <c r="BA107" i="5"/>
  <c r="BB107" i="5"/>
  <c r="BC107" i="5"/>
  <c r="BA108" i="5"/>
  <c r="BB108" i="5"/>
  <c r="BC108" i="5"/>
  <c r="BA109" i="5"/>
  <c r="BB109" i="5"/>
  <c r="BC109" i="5"/>
  <c r="BA110" i="5"/>
  <c r="BB110" i="5"/>
  <c r="BC110" i="5"/>
  <c r="BA111" i="5"/>
  <c r="BB111" i="5"/>
  <c r="BC111" i="5"/>
  <c r="BA113" i="5"/>
  <c r="BB113" i="5"/>
  <c r="BC113" i="5"/>
  <c r="BA114" i="5"/>
  <c r="BB114" i="5"/>
  <c r="BC114" i="5"/>
  <c r="BA115" i="5"/>
  <c r="BB115" i="5"/>
  <c r="BC115" i="5"/>
  <c r="BA116" i="5"/>
  <c r="BB116" i="5"/>
  <c r="BC116" i="5"/>
  <c r="BA117" i="5"/>
  <c r="BB117" i="5"/>
  <c r="BC117" i="5"/>
  <c r="BB119" i="5"/>
  <c r="BC119" i="5"/>
  <c r="BA120" i="5"/>
  <c r="BB120" i="5"/>
  <c r="BC120" i="5"/>
  <c r="BA121" i="5"/>
  <c r="BB121" i="5"/>
  <c r="BC121" i="5"/>
  <c r="BA123" i="5"/>
  <c r="BB123" i="5"/>
  <c r="BC123" i="5"/>
  <c r="BA124" i="5"/>
  <c r="BB124" i="5"/>
  <c r="BC124" i="5"/>
  <c r="BA125" i="5"/>
  <c r="BB125" i="5"/>
  <c r="BC125" i="5"/>
  <c r="BA126" i="5"/>
  <c r="BB126" i="5"/>
  <c r="BC126" i="5"/>
  <c r="BA127" i="5"/>
  <c r="BB127" i="5"/>
  <c r="BC127" i="5"/>
  <c r="BA129" i="5"/>
  <c r="BB129" i="5"/>
  <c r="BC129" i="5"/>
  <c r="BA130" i="5"/>
  <c r="BB130" i="5"/>
  <c r="BC130" i="5"/>
  <c r="BA131" i="5"/>
  <c r="BB131" i="5"/>
  <c r="BC131" i="5"/>
  <c r="BA132" i="5"/>
  <c r="BB132" i="5"/>
  <c r="BC132" i="5"/>
  <c r="BA133" i="5"/>
  <c r="BB133" i="5"/>
  <c r="BC133" i="5"/>
  <c r="BA135" i="5"/>
  <c r="BB135" i="5"/>
  <c r="BC135" i="5"/>
  <c r="BA136" i="5"/>
  <c r="BB136" i="5"/>
  <c r="BC136" i="5"/>
  <c r="BA137" i="5"/>
  <c r="BB137" i="5"/>
  <c r="BC137" i="5"/>
  <c r="BA139" i="5"/>
  <c r="BB139" i="5"/>
  <c r="BC139" i="5"/>
  <c r="BA140" i="5"/>
  <c r="BB140" i="5"/>
  <c r="BC140" i="5"/>
  <c r="BA141" i="5"/>
  <c r="BB141" i="5"/>
  <c r="BC141" i="5"/>
  <c r="BA142" i="5"/>
  <c r="BB142" i="5"/>
  <c r="BC142" i="5"/>
  <c r="BA143" i="5"/>
  <c r="BB143" i="5"/>
  <c r="BC143" i="5"/>
  <c r="BA145" i="5"/>
  <c r="BB145" i="5"/>
  <c r="BC145" i="5"/>
  <c r="BA146" i="5"/>
  <c r="BB146" i="5"/>
  <c r="BC146" i="5"/>
  <c r="BA147" i="5"/>
  <c r="BB147" i="5"/>
  <c r="BC147" i="5"/>
  <c r="BA148" i="5"/>
  <c r="BB148" i="5"/>
  <c r="BC148" i="5"/>
  <c r="BA149" i="5"/>
  <c r="BB149" i="5"/>
  <c r="BC149" i="5"/>
  <c r="BA151" i="5"/>
  <c r="BB151" i="5"/>
  <c r="BC151" i="5"/>
  <c r="BA152" i="5"/>
  <c r="BB152" i="5"/>
  <c r="BC152" i="5"/>
  <c r="BA153" i="5"/>
  <c r="BB153" i="5"/>
  <c r="BC153" i="5"/>
  <c r="BA155" i="5"/>
  <c r="BB155" i="5"/>
  <c r="BC155" i="5"/>
  <c r="BA156" i="5"/>
  <c r="BB156" i="5"/>
  <c r="BC156" i="5"/>
  <c r="BA157" i="5"/>
  <c r="BB157" i="5"/>
  <c r="BC157" i="5"/>
  <c r="BA158" i="5"/>
  <c r="BB158" i="5"/>
  <c r="BC158" i="5"/>
  <c r="BA159" i="5"/>
  <c r="BB159" i="5"/>
  <c r="BC159" i="5"/>
  <c r="BA161" i="5"/>
  <c r="BB161" i="5"/>
  <c r="BC161" i="5"/>
  <c r="BA162" i="5"/>
  <c r="BB162" i="5"/>
  <c r="BC162" i="5"/>
  <c r="BA163" i="5"/>
  <c r="BB163" i="5"/>
  <c r="BC163" i="5"/>
  <c r="BA164" i="5"/>
  <c r="BB164" i="5"/>
  <c r="BC164" i="5"/>
  <c r="BA165" i="5"/>
  <c r="BB165" i="5"/>
  <c r="BC165" i="5"/>
  <c r="BA167" i="5"/>
  <c r="BB167" i="5"/>
  <c r="BC167" i="5"/>
  <c r="BA168" i="5"/>
  <c r="BB168" i="5"/>
  <c r="BC168" i="5"/>
  <c r="BA169" i="5"/>
  <c r="BB169" i="5"/>
  <c r="BC169" i="5"/>
  <c r="BA171" i="5"/>
  <c r="BB171" i="5"/>
  <c r="BC171" i="5"/>
  <c r="BA172" i="5"/>
  <c r="BB172" i="5"/>
  <c r="BC172" i="5"/>
  <c r="BA173" i="5"/>
  <c r="BB173" i="5"/>
  <c r="BC173" i="5"/>
  <c r="BA174" i="5"/>
  <c r="BB174" i="5"/>
  <c r="BC174" i="5"/>
  <c r="BA175" i="5"/>
  <c r="BB175" i="5"/>
  <c r="BC175" i="5"/>
  <c r="BA177" i="5"/>
  <c r="BB177" i="5"/>
  <c r="BC177" i="5"/>
  <c r="BA178" i="5"/>
  <c r="BB178" i="5"/>
  <c r="BC178" i="5"/>
  <c r="BA179" i="5"/>
  <c r="BB179" i="5"/>
  <c r="BC179" i="5"/>
  <c r="BA180" i="5"/>
  <c r="BB180" i="5"/>
  <c r="BC180" i="5"/>
  <c r="BA181" i="5"/>
  <c r="BB181" i="5"/>
  <c r="BC181" i="5"/>
  <c r="BA183" i="5"/>
  <c r="BB183" i="5"/>
  <c r="BC183" i="5"/>
  <c r="BA184" i="5"/>
  <c r="BB184" i="5"/>
  <c r="BC184" i="5"/>
  <c r="BA185" i="5"/>
  <c r="BB185" i="5"/>
  <c r="BC185" i="5"/>
  <c r="BA187" i="5"/>
  <c r="BB187" i="5"/>
  <c r="BC187" i="5"/>
  <c r="BA188" i="5"/>
  <c r="BB188" i="5"/>
  <c r="BC188" i="5"/>
  <c r="BA189" i="5"/>
  <c r="BB189" i="5"/>
  <c r="BC189" i="5"/>
  <c r="BA190" i="5"/>
  <c r="BB190" i="5"/>
  <c r="BC190" i="5"/>
  <c r="BA191" i="5"/>
  <c r="BB191" i="5"/>
  <c r="BC191" i="5"/>
  <c r="BA193" i="5"/>
  <c r="BB193" i="5"/>
  <c r="BC193" i="5"/>
  <c r="BB194" i="5"/>
  <c r="BC194" i="5"/>
  <c r="BA195" i="5"/>
  <c r="BB195" i="5"/>
  <c r="BC195" i="5"/>
  <c r="BA196" i="5"/>
  <c r="BB196" i="5"/>
  <c r="BC196" i="5"/>
  <c r="BA197" i="5"/>
  <c r="BB197" i="5"/>
  <c r="BC197" i="5"/>
  <c r="BA199" i="5"/>
  <c r="BB199" i="5"/>
  <c r="BC199" i="5"/>
  <c r="BA200" i="5"/>
  <c r="BB200" i="5"/>
  <c r="BC200" i="5"/>
  <c r="BA201" i="5"/>
  <c r="BB201" i="5"/>
  <c r="BC201" i="5"/>
  <c r="BA203" i="5"/>
  <c r="BB203" i="5"/>
  <c r="BC203" i="5"/>
  <c r="BA204" i="5"/>
  <c r="BB204" i="5"/>
  <c r="BC204" i="5"/>
  <c r="BA205" i="5"/>
  <c r="BB205" i="5"/>
  <c r="BC205" i="5"/>
  <c r="BA206" i="5"/>
  <c r="BB206" i="5"/>
  <c r="BC206" i="5"/>
  <c r="BA207" i="5"/>
  <c r="BB207" i="5"/>
  <c r="BC207" i="5"/>
  <c r="BA209" i="5"/>
  <c r="BB209" i="5"/>
  <c r="BC209" i="5"/>
  <c r="BA210" i="5"/>
  <c r="BB210" i="5"/>
  <c r="BC210" i="5"/>
  <c r="BA211" i="5"/>
  <c r="BB211" i="5"/>
  <c r="BC211" i="5"/>
  <c r="BA212" i="5"/>
  <c r="BB212" i="5"/>
  <c r="BC212" i="5"/>
  <c r="BA213" i="5"/>
  <c r="BB213" i="5"/>
  <c r="BC213" i="5"/>
  <c r="BA215" i="5"/>
  <c r="BB215" i="5"/>
  <c r="BC215" i="5"/>
  <c r="BA216" i="5"/>
  <c r="BB216" i="5"/>
  <c r="BC216" i="5"/>
  <c r="BA217" i="5"/>
  <c r="BB217" i="5"/>
  <c r="BC217" i="5"/>
  <c r="BA219" i="5"/>
  <c r="BB219" i="5"/>
  <c r="BC219" i="5"/>
  <c r="BA220" i="5"/>
  <c r="BB220" i="5"/>
  <c r="BC220" i="5"/>
  <c r="BA221" i="5"/>
  <c r="BB221" i="5"/>
  <c r="BC221" i="5"/>
  <c r="BA222" i="5"/>
  <c r="BB222" i="5"/>
  <c r="BC222" i="5"/>
  <c r="BA223" i="5"/>
  <c r="BB223" i="5"/>
  <c r="BC223" i="5"/>
  <c r="BA225" i="5"/>
  <c r="BB225" i="5"/>
  <c r="BC225" i="5"/>
  <c r="BA226" i="5"/>
  <c r="BB226" i="5"/>
  <c r="BC226" i="5"/>
  <c r="BA227" i="5"/>
  <c r="BB227" i="5"/>
  <c r="BC227" i="5"/>
  <c r="BA228" i="5"/>
  <c r="BB228" i="5"/>
  <c r="BC228" i="5"/>
  <c r="BA229" i="5"/>
  <c r="BB229" i="5"/>
  <c r="BC229" i="5"/>
  <c r="BA231" i="5"/>
  <c r="BB231" i="5"/>
  <c r="BC231" i="5"/>
  <c r="BA232" i="5"/>
  <c r="BB232" i="5"/>
  <c r="BC232" i="5"/>
  <c r="BA233" i="5"/>
  <c r="BB233" i="5"/>
  <c r="BC233" i="5"/>
  <c r="BA235" i="5"/>
  <c r="BB235" i="5"/>
  <c r="BC235" i="5"/>
  <c r="BA236" i="5"/>
  <c r="BB236" i="5"/>
  <c r="BC236" i="5"/>
  <c r="BA237" i="5"/>
  <c r="BB237" i="5"/>
  <c r="BC237" i="5"/>
  <c r="BA238" i="5"/>
  <c r="BB238" i="5"/>
  <c r="BC238" i="5"/>
  <c r="BA239" i="5"/>
  <c r="BB239" i="5"/>
  <c r="BC239" i="5"/>
  <c r="BA241" i="5"/>
  <c r="BB241" i="5"/>
  <c r="BC241" i="5"/>
  <c r="BA242" i="5"/>
  <c r="BB242" i="5"/>
  <c r="BC242" i="5"/>
  <c r="BA243" i="5"/>
  <c r="BB243" i="5"/>
  <c r="BC243" i="5"/>
  <c r="BA244" i="5"/>
  <c r="BB244" i="5"/>
  <c r="BC244" i="5"/>
  <c r="BA245" i="5"/>
  <c r="BB245" i="5"/>
  <c r="BC245" i="5"/>
  <c r="BA247" i="5"/>
  <c r="BB247" i="5"/>
  <c r="BC247" i="5"/>
  <c r="BA248" i="5"/>
  <c r="BB248" i="5"/>
  <c r="BC248" i="5"/>
  <c r="BA249" i="5"/>
  <c r="BB249" i="5"/>
  <c r="BC249" i="5"/>
  <c r="BA251" i="5"/>
  <c r="BB251" i="5"/>
  <c r="BC251" i="5"/>
  <c r="BA252" i="5"/>
  <c r="BB252" i="5"/>
  <c r="BC252" i="5"/>
  <c r="BA253" i="5"/>
  <c r="BB253" i="5"/>
  <c r="BC253" i="5"/>
  <c r="BA254" i="5"/>
  <c r="BB254" i="5"/>
  <c r="BC254" i="5"/>
  <c r="BA255" i="5"/>
  <c r="BB255" i="5"/>
  <c r="BC255" i="5"/>
  <c r="BA257" i="5"/>
  <c r="BB257" i="5"/>
  <c r="BC257" i="5"/>
  <c r="BA258" i="5"/>
  <c r="BB258" i="5"/>
  <c r="BC258" i="5"/>
  <c r="BB259" i="5"/>
  <c r="BC259" i="5"/>
  <c r="BA260" i="5"/>
  <c r="BB260" i="5"/>
  <c r="BC260" i="5"/>
  <c r="BA261" i="5"/>
  <c r="BB261" i="5"/>
  <c r="BC261" i="5"/>
  <c r="BA263" i="5"/>
  <c r="BB263" i="5"/>
  <c r="BC263" i="5"/>
  <c r="BA264" i="5"/>
  <c r="BB264" i="5"/>
  <c r="BC264" i="5"/>
  <c r="BA265" i="5"/>
  <c r="BB265" i="5"/>
  <c r="BC265" i="5"/>
  <c r="BA267" i="5"/>
  <c r="BB267" i="5"/>
  <c r="BC267" i="5"/>
  <c r="BA268" i="5"/>
  <c r="BB268" i="5"/>
  <c r="BC268" i="5"/>
  <c r="BA269" i="5"/>
  <c r="BB269" i="5"/>
  <c r="BC269" i="5"/>
  <c r="BA270" i="5"/>
  <c r="BB270" i="5"/>
  <c r="BC270" i="5"/>
  <c r="BA271" i="5"/>
  <c r="BB271" i="5"/>
  <c r="BC271" i="5"/>
  <c r="BA273" i="5"/>
  <c r="BB273" i="5"/>
  <c r="BC273" i="5"/>
  <c r="BA274" i="5"/>
  <c r="BB274" i="5"/>
  <c r="BC274" i="5"/>
  <c r="BA275" i="5"/>
  <c r="BB275" i="5"/>
  <c r="BC275" i="5"/>
  <c r="BA276" i="5"/>
  <c r="BB276" i="5"/>
  <c r="BC276" i="5"/>
  <c r="BA277" i="5"/>
  <c r="BB277" i="5"/>
  <c r="BC277" i="5"/>
  <c r="BA279" i="5"/>
  <c r="BB279" i="5"/>
  <c r="BC279" i="5"/>
  <c r="BA280" i="5"/>
  <c r="BB280" i="5"/>
  <c r="BC280" i="5"/>
  <c r="BA281" i="5"/>
  <c r="BB281" i="5"/>
  <c r="BC281" i="5"/>
  <c r="BA283" i="5"/>
  <c r="BB283" i="5"/>
  <c r="BC283" i="5"/>
  <c r="BA284" i="5"/>
  <c r="BB284" i="5"/>
  <c r="BC284" i="5"/>
  <c r="BA285" i="5"/>
  <c r="BB285" i="5"/>
  <c r="BC285" i="5"/>
  <c r="BA286" i="5"/>
  <c r="BB286" i="5"/>
  <c r="BC286" i="5"/>
  <c r="BA287" i="5"/>
  <c r="BB287" i="5"/>
  <c r="BC287" i="5"/>
  <c r="BA289" i="5"/>
  <c r="BB289" i="5"/>
  <c r="BC289" i="5"/>
  <c r="BA290" i="5"/>
  <c r="BB290" i="5"/>
  <c r="BC290" i="5"/>
  <c r="BA291" i="5"/>
  <c r="BB291" i="5"/>
  <c r="BC291" i="5"/>
  <c r="BA292" i="5"/>
  <c r="BB292" i="5"/>
  <c r="BC292" i="5"/>
  <c r="BA293" i="5"/>
  <c r="BB293" i="5"/>
  <c r="BC293" i="5"/>
  <c r="BA295" i="5"/>
  <c r="BB295" i="5"/>
  <c r="BC295" i="5"/>
  <c r="BA296" i="5"/>
  <c r="BB296" i="5"/>
  <c r="BC296" i="5"/>
  <c r="BA297" i="5"/>
  <c r="BB297" i="5"/>
  <c r="BC297" i="5"/>
  <c r="BA299" i="5"/>
  <c r="BB299" i="5"/>
  <c r="BC299" i="5"/>
  <c r="BA300" i="5"/>
  <c r="BB300" i="5"/>
  <c r="BC300" i="5"/>
  <c r="BA301" i="5"/>
  <c r="BB301" i="5"/>
  <c r="BC301" i="5"/>
  <c r="BA302" i="5"/>
  <c r="BB302" i="5"/>
  <c r="BC302" i="5"/>
  <c r="BA303" i="5"/>
  <c r="BB303" i="5"/>
  <c r="BC303" i="5"/>
  <c r="BA305" i="5"/>
  <c r="BB305" i="5"/>
  <c r="BC305" i="5"/>
  <c r="BA306" i="5"/>
  <c r="BB306" i="5"/>
  <c r="BC306" i="5"/>
  <c r="BA307" i="5"/>
  <c r="BB307" i="5"/>
  <c r="BC307" i="5"/>
  <c r="BA308" i="5"/>
  <c r="BB308" i="5"/>
  <c r="BC308" i="5"/>
  <c r="BA309" i="5"/>
  <c r="BB309" i="5"/>
  <c r="BC309" i="5"/>
  <c r="BA311" i="5"/>
  <c r="BB311" i="5"/>
  <c r="BC311" i="5"/>
  <c r="BA312" i="5"/>
  <c r="BB312" i="5"/>
  <c r="BC312" i="5"/>
  <c r="BA313" i="5"/>
  <c r="BB313" i="5"/>
  <c r="BC313" i="5"/>
  <c r="BA315" i="5"/>
  <c r="BB315" i="5"/>
  <c r="BC315" i="5"/>
  <c r="BA316" i="5"/>
  <c r="BB316" i="5"/>
  <c r="BC316" i="5"/>
  <c r="BA317" i="5"/>
  <c r="BB317" i="5"/>
  <c r="BC317" i="5"/>
  <c r="BA318" i="5"/>
  <c r="BB318" i="5"/>
  <c r="BC318" i="5"/>
  <c r="BA319" i="5"/>
  <c r="BB319" i="5"/>
  <c r="BC319" i="5"/>
  <c r="BA321" i="5"/>
  <c r="BB321" i="5"/>
  <c r="BC321" i="5"/>
  <c r="BA322" i="5"/>
  <c r="BB322" i="5"/>
  <c r="BC322" i="5"/>
  <c r="BA323" i="5"/>
  <c r="BB323" i="5"/>
  <c r="BC323" i="5"/>
  <c r="BB324" i="5"/>
  <c r="BC324" i="5"/>
  <c r="BA325" i="5"/>
  <c r="BB325" i="5"/>
  <c r="BC325" i="5"/>
  <c r="BA327" i="5"/>
  <c r="BB327" i="5"/>
  <c r="BC327" i="5"/>
  <c r="BA328" i="5"/>
  <c r="BB328" i="5"/>
  <c r="BC328" i="5"/>
  <c r="BA329" i="5"/>
  <c r="BB329" i="5"/>
  <c r="BC329" i="5"/>
  <c r="BA331" i="5"/>
  <c r="BB331" i="5"/>
  <c r="BC331" i="5"/>
  <c r="BA332" i="5"/>
  <c r="BB332" i="5"/>
  <c r="BC332" i="5"/>
  <c r="BA333" i="5"/>
  <c r="BB333" i="5"/>
  <c r="BC333" i="5"/>
  <c r="BA334" i="5"/>
  <c r="BB334" i="5"/>
  <c r="BC334" i="5"/>
  <c r="BA335" i="5"/>
  <c r="BB335" i="5"/>
  <c r="BC335" i="5"/>
  <c r="BA337" i="5"/>
  <c r="BB337" i="5"/>
  <c r="BC337" i="5"/>
  <c r="BA338" i="5"/>
  <c r="BB338" i="5"/>
  <c r="BC338" i="5"/>
  <c r="BB339" i="5"/>
  <c r="BC339" i="5"/>
  <c r="BB340" i="5"/>
  <c r="BC340" i="5"/>
  <c r="BA341" i="5"/>
  <c r="BB341" i="5"/>
  <c r="BC341" i="5"/>
  <c r="BA343" i="5"/>
  <c r="BB343" i="5"/>
  <c r="BC343" i="5"/>
  <c r="BA344" i="5"/>
  <c r="BB344" i="5"/>
  <c r="BC344" i="5"/>
  <c r="BA345" i="5"/>
  <c r="BB345" i="5"/>
  <c r="BC345" i="5"/>
  <c r="BA347" i="5"/>
  <c r="BB347" i="5"/>
  <c r="BC347" i="5"/>
  <c r="BA348" i="5"/>
  <c r="BB348" i="5"/>
  <c r="BC348" i="5"/>
  <c r="BA349" i="5"/>
  <c r="BB349" i="5"/>
  <c r="BC349" i="5"/>
  <c r="BA350" i="5"/>
  <c r="BB350" i="5"/>
  <c r="BC350" i="5"/>
  <c r="BA351" i="5"/>
  <c r="BB351" i="5"/>
  <c r="BC351" i="5"/>
  <c r="BA353" i="5"/>
  <c r="BB353" i="5"/>
  <c r="BC353" i="5"/>
  <c r="BA354" i="5"/>
  <c r="BB354" i="5"/>
  <c r="BC354" i="5"/>
  <c r="BA355" i="5"/>
  <c r="BB355" i="5"/>
  <c r="BC355" i="5"/>
  <c r="BA356" i="5"/>
  <c r="BB356" i="5"/>
  <c r="BC356" i="5"/>
  <c r="BA357" i="5"/>
  <c r="BB357" i="5"/>
  <c r="BC357" i="5"/>
  <c r="BA359" i="5"/>
  <c r="BB359" i="5"/>
  <c r="BC359" i="5"/>
  <c r="BA360" i="5"/>
  <c r="BB360" i="5"/>
  <c r="BC360" i="5"/>
  <c r="BA361" i="5"/>
  <c r="BB361" i="5"/>
  <c r="BC361" i="5"/>
  <c r="BA363" i="5"/>
  <c r="BB363" i="5"/>
  <c r="BC363" i="5"/>
  <c r="BA364" i="5"/>
  <c r="BB364" i="5"/>
  <c r="BC364" i="5"/>
  <c r="BA365" i="5"/>
  <c r="BB365" i="5"/>
  <c r="BC365" i="5"/>
  <c r="BA366" i="5"/>
  <c r="BB366" i="5"/>
  <c r="BC366" i="5"/>
  <c r="BA367" i="5"/>
  <c r="BB367" i="5"/>
  <c r="BC367" i="5"/>
  <c r="BA369" i="5"/>
  <c r="BB369" i="5"/>
  <c r="BC369" i="5"/>
  <c r="BA370" i="5"/>
  <c r="BB370" i="5"/>
  <c r="BC370" i="5"/>
  <c r="BA371" i="5"/>
  <c r="BB371" i="5"/>
  <c r="BC371" i="5"/>
  <c r="BA372" i="5"/>
  <c r="BB372" i="5"/>
  <c r="BC372" i="5"/>
  <c r="BA373" i="5"/>
  <c r="BB373" i="5"/>
  <c r="BC373" i="5"/>
  <c r="BB375" i="5"/>
  <c r="BC375" i="5"/>
  <c r="BA376" i="5"/>
  <c r="BB376" i="5"/>
  <c r="BC376" i="5"/>
  <c r="BA377" i="5"/>
  <c r="BB377" i="5"/>
  <c r="BC377" i="5"/>
  <c r="BA379" i="5"/>
  <c r="BB379" i="5"/>
  <c r="BC379" i="5"/>
  <c r="BA380" i="5"/>
  <c r="BB380" i="5"/>
  <c r="BC380" i="5"/>
  <c r="BA381" i="5"/>
  <c r="BB381" i="5"/>
  <c r="BC381" i="5"/>
  <c r="BA382" i="5"/>
  <c r="BB382" i="5"/>
  <c r="BC382" i="5"/>
  <c r="BA383" i="5"/>
  <c r="BB383" i="5"/>
  <c r="BC383" i="5"/>
  <c r="BA385" i="5"/>
  <c r="BB385" i="5"/>
  <c r="BC385" i="5"/>
  <c r="BA386" i="5"/>
  <c r="BB386" i="5"/>
  <c r="BC386" i="5"/>
  <c r="BA387" i="5"/>
  <c r="BB387" i="5"/>
  <c r="BC387" i="5"/>
  <c r="BA388" i="5"/>
  <c r="BB388" i="5"/>
  <c r="BC388" i="5"/>
  <c r="BA389" i="5"/>
  <c r="BB389" i="5"/>
  <c r="BC389" i="5"/>
  <c r="BA391" i="5"/>
  <c r="BB391" i="5"/>
  <c r="BC391" i="5"/>
  <c r="BB392" i="5"/>
  <c r="BC392" i="5"/>
  <c r="BA393" i="5"/>
  <c r="BB393" i="5"/>
  <c r="BC393" i="5"/>
  <c r="BA395" i="5"/>
  <c r="BB395" i="5"/>
  <c r="BC395" i="5"/>
  <c r="BA396" i="5"/>
  <c r="BB396" i="5"/>
  <c r="BC396" i="5"/>
  <c r="BA397" i="5"/>
  <c r="BB397" i="5"/>
  <c r="BC397" i="5"/>
  <c r="BA398" i="5"/>
  <c r="BB398" i="5"/>
  <c r="BC398" i="5"/>
  <c r="BA399" i="5"/>
  <c r="BB399" i="5"/>
  <c r="BC399" i="5"/>
  <c r="BA401" i="5"/>
  <c r="BB401" i="5"/>
  <c r="BC401" i="5"/>
  <c r="BA402" i="5"/>
  <c r="BB402" i="5"/>
  <c r="BC402" i="5"/>
  <c r="BA403" i="5"/>
  <c r="BB403" i="5"/>
  <c r="BC403" i="5"/>
  <c r="BA404" i="5"/>
  <c r="BB404" i="5"/>
  <c r="BC404" i="5"/>
  <c r="BA405" i="5"/>
  <c r="BB405" i="5"/>
  <c r="BC405" i="5"/>
  <c r="BA407" i="5"/>
  <c r="BB407" i="5"/>
  <c r="BC407" i="5"/>
  <c r="BA408" i="5"/>
  <c r="BB408" i="5"/>
  <c r="BC408" i="5"/>
  <c r="BA409" i="5"/>
  <c r="BB409" i="5"/>
  <c r="BC409" i="5"/>
  <c r="BA411" i="5"/>
  <c r="BB411" i="5"/>
  <c r="BC411" i="5"/>
  <c r="BA412" i="5"/>
  <c r="BB412" i="5"/>
  <c r="BC412" i="5"/>
  <c r="BA413" i="5"/>
  <c r="BB413" i="5"/>
  <c r="BC413" i="5"/>
  <c r="BA414" i="5"/>
  <c r="BB414" i="5"/>
  <c r="BC414" i="5"/>
  <c r="BA415" i="5"/>
  <c r="BB415" i="5"/>
  <c r="BC415" i="5"/>
  <c r="BA417" i="5"/>
  <c r="BB417" i="5"/>
  <c r="BC417" i="5"/>
  <c r="BA418" i="5"/>
  <c r="BB418" i="5"/>
  <c r="BC418" i="5"/>
  <c r="BA419" i="5"/>
  <c r="BB419" i="5"/>
  <c r="BC419" i="5"/>
  <c r="BB420" i="5"/>
  <c r="BC420" i="5"/>
  <c r="BA421" i="5"/>
  <c r="BB421" i="5"/>
  <c r="BC421" i="5"/>
  <c r="BA423" i="5"/>
  <c r="BB423" i="5"/>
  <c r="BC423" i="5"/>
  <c r="BA424" i="5"/>
  <c r="BB424" i="5"/>
  <c r="BC424" i="5"/>
  <c r="BA425" i="5"/>
  <c r="BB425" i="5"/>
  <c r="BC425" i="5"/>
  <c r="BA427" i="5"/>
  <c r="BB427" i="5"/>
  <c r="BC427" i="5"/>
  <c r="BA428" i="5"/>
  <c r="BB428" i="5"/>
  <c r="BC428" i="5"/>
  <c r="BA429" i="5"/>
  <c r="BB429" i="5"/>
  <c r="BC429" i="5"/>
  <c r="BA430" i="5"/>
  <c r="BB430" i="5"/>
  <c r="BC430" i="5"/>
  <c r="BA431" i="5"/>
  <c r="BB431" i="5"/>
  <c r="BC431" i="5"/>
  <c r="BA433" i="5"/>
  <c r="BB433" i="5"/>
  <c r="BC433" i="5"/>
  <c r="BA434" i="5"/>
  <c r="BB434" i="5"/>
  <c r="BC434" i="5"/>
  <c r="BA435" i="5"/>
  <c r="BB435" i="5"/>
  <c r="BC435" i="5"/>
  <c r="BA436" i="5"/>
  <c r="BB436" i="5"/>
  <c r="BC436" i="5"/>
  <c r="BA437" i="5"/>
  <c r="BB437" i="5"/>
  <c r="BC437" i="5"/>
  <c r="BA439" i="5"/>
  <c r="BB439" i="5"/>
  <c r="BC439" i="5"/>
  <c r="BA440" i="5"/>
  <c r="BB440" i="5"/>
  <c r="BC440" i="5"/>
  <c r="BA441" i="5"/>
  <c r="BB441" i="5"/>
  <c r="BC441" i="5"/>
  <c r="BA443" i="5"/>
  <c r="BB443" i="5"/>
  <c r="BC443" i="5"/>
  <c r="BA444" i="5"/>
  <c r="BB444" i="5"/>
  <c r="BC444" i="5"/>
  <c r="BA445" i="5"/>
  <c r="BB445" i="5"/>
  <c r="BC445" i="5"/>
  <c r="BA446" i="5"/>
  <c r="BB446" i="5"/>
  <c r="BC446" i="5"/>
  <c r="BA447" i="5"/>
  <c r="BB447" i="5"/>
  <c r="BC447" i="5"/>
  <c r="BA449" i="5"/>
  <c r="BB449" i="5"/>
  <c r="BC449" i="5"/>
  <c r="BA450" i="5"/>
  <c r="BB450" i="5"/>
  <c r="BC450" i="5"/>
  <c r="BA451" i="5"/>
  <c r="BB451" i="5"/>
  <c r="BC451" i="5"/>
  <c r="BA453" i="5"/>
  <c r="BB453" i="5"/>
  <c r="BC453" i="5"/>
  <c r="BA454" i="5"/>
  <c r="BB454" i="5"/>
  <c r="BC454" i="5"/>
  <c r="BA455" i="5"/>
  <c r="BB455" i="5"/>
  <c r="BC455" i="5"/>
  <c r="BA457" i="5"/>
  <c r="BB457" i="5"/>
  <c r="BC457" i="5"/>
  <c r="BA458" i="5"/>
  <c r="BB458" i="5"/>
  <c r="BC458" i="5"/>
  <c r="BB459" i="5"/>
  <c r="BC459" i="5"/>
  <c r="BA461" i="5"/>
  <c r="BB461" i="5"/>
  <c r="BC461" i="5"/>
  <c r="BA462" i="5"/>
  <c r="BB462" i="5"/>
  <c r="BC462" i="5"/>
  <c r="BA463" i="5"/>
  <c r="BB463" i="5"/>
  <c r="BC463" i="5"/>
  <c r="BA465" i="5"/>
  <c r="BB465" i="5"/>
  <c r="BC465" i="5"/>
  <c r="BA466" i="5"/>
  <c r="BB466" i="5"/>
  <c r="BC466" i="5"/>
  <c r="BA467" i="5"/>
  <c r="BB467" i="5"/>
  <c r="BC467" i="5"/>
  <c r="BA469" i="5"/>
  <c r="BB469" i="5"/>
  <c r="BC469" i="5"/>
  <c r="BA470" i="5"/>
  <c r="BB470" i="5"/>
  <c r="BC470" i="5"/>
  <c r="BA471" i="5"/>
  <c r="BB471" i="5"/>
  <c r="BC471" i="5"/>
  <c r="BA473" i="5"/>
  <c r="BB473" i="5"/>
  <c r="BC473" i="5"/>
  <c r="BA474" i="5"/>
  <c r="BB474" i="5"/>
  <c r="BC474" i="5"/>
  <c r="BA475" i="5"/>
  <c r="BB475" i="5"/>
  <c r="BC475" i="5"/>
  <c r="BA477" i="5"/>
  <c r="BB477" i="5"/>
  <c r="BC477" i="5"/>
  <c r="BA478" i="5"/>
  <c r="BB478" i="5"/>
  <c r="BC478" i="5"/>
  <c r="BA479" i="5"/>
  <c r="BB479" i="5"/>
  <c r="BC479" i="5"/>
  <c r="BA481" i="5"/>
  <c r="BB481" i="5"/>
  <c r="BC481" i="5"/>
  <c r="BA482" i="5"/>
  <c r="BB482" i="5"/>
  <c r="BC482" i="5"/>
  <c r="BB483" i="5"/>
  <c r="BC483" i="5"/>
  <c r="BA485" i="5"/>
  <c r="BB485" i="5"/>
  <c r="BC485" i="5"/>
  <c r="BA486" i="5"/>
  <c r="BB486" i="5"/>
  <c r="BC486" i="5"/>
  <c r="BA487" i="5"/>
  <c r="BB487" i="5"/>
  <c r="BC487" i="5"/>
  <c r="BA489" i="5"/>
  <c r="BB489" i="5"/>
  <c r="BC489" i="5"/>
  <c r="BA490" i="5"/>
  <c r="BB490" i="5"/>
  <c r="BC490" i="5"/>
  <c r="BA491" i="5"/>
  <c r="BB491" i="5"/>
  <c r="BC491" i="5"/>
  <c r="BA493" i="5"/>
  <c r="BB493" i="5"/>
  <c r="BC493" i="5"/>
  <c r="BA494" i="5"/>
  <c r="BB494" i="5"/>
  <c r="BC494" i="5"/>
  <c r="BA495" i="5"/>
  <c r="BB495" i="5"/>
  <c r="BC495" i="5"/>
  <c r="BA497" i="5"/>
  <c r="BB497" i="5"/>
  <c r="BC497" i="5"/>
  <c r="BA498" i="5"/>
  <c r="BB498" i="5"/>
  <c r="BC498" i="5"/>
  <c r="BA499" i="5"/>
  <c r="BB499" i="5"/>
  <c r="BC499" i="5"/>
  <c r="BA501" i="5"/>
  <c r="BB501" i="5"/>
  <c r="BC501" i="5"/>
  <c r="BA502" i="5"/>
  <c r="BB502" i="5"/>
  <c r="BC502" i="5"/>
  <c r="BA503" i="5"/>
  <c r="BB503" i="5"/>
  <c r="BC503" i="5"/>
  <c r="BA505" i="5"/>
  <c r="BB505" i="5"/>
  <c r="BC505" i="5"/>
  <c r="BA506" i="5"/>
  <c r="BB506" i="5"/>
  <c r="BC506" i="5"/>
  <c r="BA507" i="5"/>
  <c r="BB507" i="5"/>
  <c r="BC507" i="5"/>
  <c r="BA509" i="5"/>
  <c r="BB509" i="5"/>
  <c r="BC509" i="5"/>
  <c r="BA510" i="5"/>
  <c r="BB510" i="5"/>
  <c r="BC510" i="5"/>
  <c r="BA511" i="5"/>
  <c r="BB511" i="5"/>
  <c r="BC511" i="5"/>
  <c r="BA513" i="5"/>
  <c r="BB513" i="5"/>
  <c r="BC513" i="5"/>
  <c r="BA514" i="5"/>
  <c r="BB514" i="5"/>
  <c r="BC514" i="5"/>
  <c r="BA515" i="5"/>
  <c r="BB515" i="5"/>
  <c r="BC515" i="5"/>
  <c r="BA517" i="5"/>
  <c r="BB517" i="5"/>
  <c r="BC517" i="5"/>
  <c r="BA518" i="5"/>
  <c r="BB518" i="5"/>
  <c r="BC518" i="5"/>
  <c r="BA519" i="5"/>
  <c r="BB519" i="5"/>
  <c r="BC519" i="5"/>
  <c r="BA521" i="5"/>
  <c r="BB521" i="5"/>
  <c r="BC521" i="5"/>
  <c r="BA522" i="5"/>
  <c r="BB522" i="5"/>
  <c r="BC522" i="5"/>
  <c r="BA523" i="5"/>
  <c r="BB523" i="5"/>
  <c r="BC523" i="5"/>
  <c r="BB525" i="5"/>
  <c r="BC525" i="5"/>
  <c r="BA526" i="5"/>
  <c r="BB526" i="5"/>
  <c r="BC526" i="5"/>
  <c r="BA527" i="5"/>
  <c r="BB527" i="5"/>
  <c r="BC527" i="5"/>
  <c r="BA529" i="5"/>
  <c r="BB529" i="5"/>
  <c r="BC529" i="5"/>
  <c r="BA530" i="5"/>
  <c r="BB530" i="5"/>
  <c r="BC530" i="5"/>
  <c r="BA531" i="5"/>
  <c r="BB531" i="5"/>
  <c r="BC531" i="5"/>
  <c r="BA533" i="5"/>
  <c r="BB533" i="5"/>
  <c r="BC533" i="5"/>
  <c r="BA534" i="5"/>
  <c r="BB534" i="5"/>
  <c r="BC534" i="5"/>
  <c r="BA535" i="5"/>
  <c r="BB535" i="5"/>
  <c r="BC535" i="5"/>
  <c r="BA537" i="5"/>
  <c r="BB537" i="5"/>
  <c r="BC537" i="5"/>
  <c r="BA538" i="5"/>
  <c r="BB538" i="5"/>
  <c r="BC538" i="5"/>
  <c r="BA539" i="5"/>
  <c r="BB539" i="5"/>
  <c r="BC539" i="5"/>
  <c r="BA541" i="5"/>
  <c r="BB541" i="5"/>
  <c r="BC541" i="5"/>
  <c r="BA542" i="5"/>
  <c r="BB542" i="5"/>
  <c r="BC542" i="5"/>
  <c r="BA543" i="5"/>
  <c r="BB543" i="5"/>
  <c r="BC543" i="5"/>
  <c r="BA545" i="5"/>
  <c r="BB545" i="5"/>
  <c r="BC545" i="5"/>
  <c r="BA546" i="5"/>
  <c r="BB546" i="5"/>
  <c r="BC546" i="5"/>
  <c r="BA547" i="5"/>
  <c r="BB547" i="5"/>
  <c r="BC547" i="5"/>
  <c r="BA549" i="5"/>
  <c r="BB549" i="5"/>
  <c r="BC549" i="5"/>
  <c r="BA550" i="5"/>
  <c r="BB550" i="5"/>
  <c r="BC550" i="5"/>
  <c r="BA551" i="5"/>
  <c r="BB551" i="5"/>
  <c r="BC551" i="5"/>
  <c r="BA553" i="5"/>
  <c r="BB553" i="5"/>
  <c r="BC553" i="5"/>
  <c r="BA554" i="5"/>
  <c r="BB554" i="5"/>
  <c r="BC554" i="5"/>
  <c r="BA555" i="5"/>
  <c r="BB555" i="5"/>
  <c r="BC555" i="5"/>
  <c r="BA557" i="5"/>
  <c r="BB557" i="5"/>
  <c r="BC557" i="5"/>
  <c r="BA558" i="5"/>
  <c r="BB558" i="5"/>
  <c r="BC558" i="5"/>
  <c r="BA559" i="5"/>
  <c r="BB559" i="5"/>
  <c r="BC559" i="5"/>
  <c r="BA561" i="5"/>
  <c r="BB561" i="5"/>
  <c r="BC561" i="5"/>
  <c r="BA562" i="5"/>
  <c r="BB562" i="5"/>
  <c r="BC562" i="5"/>
  <c r="BA563" i="5"/>
  <c r="BB563" i="5"/>
  <c r="BC563" i="5"/>
  <c r="BA565" i="5"/>
  <c r="BB565" i="5"/>
  <c r="BC565" i="5"/>
  <c r="BA566" i="5"/>
  <c r="BB566" i="5"/>
  <c r="BC566" i="5"/>
  <c r="BA567" i="5"/>
  <c r="BB567" i="5"/>
  <c r="BC567" i="5"/>
  <c r="BA569" i="5"/>
  <c r="BB569" i="5"/>
  <c r="BC569" i="5"/>
  <c r="BA570" i="5"/>
  <c r="BB570" i="5"/>
  <c r="BC570" i="5"/>
  <c r="BA571" i="5"/>
  <c r="BB571" i="5"/>
  <c r="BC571" i="5"/>
  <c r="BA573" i="5"/>
  <c r="BB573" i="5"/>
  <c r="BC573" i="5"/>
  <c r="BA574" i="5"/>
  <c r="BB574" i="5"/>
  <c r="BC574" i="5"/>
  <c r="BA575" i="5"/>
  <c r="BB575" i="5"/>
  <c r="BC575" i="5"/>
  <c r="BA577" i="5"/>
  <c r="BB577" i="5"/>
  <c r="BC577" i="5"/>
  <c r="BA578" i="5"/>
  <c r="BB578" i="5"/>
  <c r="BC578" i="5"/>
  <c r="BA579" i="5"/>
  <c r="BB579" i="5"/>
  <c r="BC579" i="5"/>
  <c r="BA581" i="5"/>
  <c r="BB581" i="5"/>
  <c r="BC581" i="5"/>
  <c r="BA582" i="5"/>
  <c r="BB582" i="5"/>
  <c r="BC582" i="5"/>
  <c r="BA583" i="5"/>
  <c r="BB583" i="5"/>
  <c r="BC583" i="5"/>
  <c r="BA585" i="5"/>
  <c r="BB585" i="5"/>
  <c r="BC585" i="5"/>
  <c r="BA586" i="5"/>
  <c r="BB586" i="5"/>
  <c r="BC586" i="5"/>
  <c r="BA14" i="5"/>
  <c r="BB14" i="5"/>
  <c r="BC14" i="5"/>
  <c r="BA11" i="5"/>
  <c r="BB11" i="5"/>
  <c r="BC11" i="5"/>
  <c r="BB10" i="5"/>
  <c r="BC10" i="5"/>
  <c r="BA12" i="5"/>
  <c r="BB12" i="5"/>
  <c r="BC12" i="5"/>
  <c r="BA13" i="5"/>
  <c r="BB13" i="5"/>
  <c r="BC13" i="5"/>
  <c r="BI13" i="5"/>
  <c r="BJ13" i="5"/>
  <c r="BI14" i="5"/>
  <c r="BJ14" i="5"/>
  <c r="BI15" i="5"/>
  <c r="BJ15" i="5"/>
  <c r="BI16" i="5"/>
  <c r="BJ16" i="5"/>
  <c r="BI17" i="5"/>
  <c r="BJ17" i="5"/>
  <c r="BI18" i="5"/>
  <c r="BJ18" i="5"/>
  <c r="BI19" i="5"/>
  <c r="BJ19" i="5"/>
  <c r="BI20" i="5"/>
  <c r="BJ20" i="5"/>
  <c r="BI22" i="5"/>
  <c r="BJ22" i="5"/>
  <c r="BI23" i="5"/>
  <c r="BJ23" i="5"/>
  <c r="BI24" i="5"/>
  <c r="BJ24" i="5"/>
  <c r="BI25" i="5"/>
  <c r="BJ25" i="5"/>
  <c r="BI26" i="5"/>
  <c r="BJ26" i="5"/>
  <c r="BI27" i="5"/>
  <c r="BJ27" i="5"/>
  <c r="BI28" i="5"/>
  <c r="BJ28" i="5"/>
  <c r="BI30" i="5"/>
  <c r="BJ30" i="5"/>
  <c r="BI31" i="5"/>
  <c r="BJ31" i="5"/>
  <c r="BI32" i="5"/>
  <c r="BJ32" i="5"/>
  <c r="BI33" i="5"/>
  <c r="BJ33" i="5"/>
  <c r="BI34" i="5"/>
  <c r="BJ34" i="5"/>
  <c r="BI35" i="5"/>
  <c r="BJ35" i="5"/>
  <c r="BI36" i="5"/>
  <c r="BJ36" i="5"/>
  <c r="BI37" i="5"/>
  <c r="BJ37" i="5"/>
  <c r="BI38" i="5"/>
  <c r="BJ38" i="5"/>
  <c r="BI39" i="5"/>
  <c r="BJ39" i="5"/>
  <c r="BI40" i="5"/>
  <c r="BJ40" i="5"/>
  <c r="BI42" i="5"/>
  <c r="BJ42" i="5"/>
  <c r="BI43" i="5"/>
  <c r="BJ43" i="5"/>
  <c r="BI44" i="5"/>
  <c r="BJ44" i="5"/>
  <c r="BI45" i="5"/>
  <c r="BJ45" i="5"/>
  <c r="BI46" i="5"/>
  <c r="BJ46" i="5"/>
  <c r="BI47" i="5"/>
  <c r="BJ47" i="5"/>
  <c r="BI48" i="5"/>
  <c r="BJ48" i="5"/>
  <c r="BI49" i="5"/>
  <c r="BJ49" i="5"/>
  <c r="BI50" i="5"/>
  <c r="BJ50" i="5"/>
  <c r="BI51" i="5"/>
  <c r="BJ51" i="5"/>
  <c r="BI52" i="5"/>
  <c r="BJ52" i="5"/>
  <c r="BI54" i="5"/>
  <c r="BJ54" i="5"/>
  <c r="BI55" i="5"/>
  <c r="BJ55" i="5"/>
  <c r="BI56" i="5"/>
  <c r="BJ56" i="5"/>
  <c r="BI57" i="5"/>
  <c r="BJ57" i="5"/>
  <c r="BI58" i="5"/>
  <c r="BJ58" i="5"/>
  <c r="BI59" i="5"/>
  <c r="BJ59" i="5"/>
  <c r="BI60" i="5"/>
  <c r="BJ60" i="5"/>
  <c r="BI62" i="5"/>
  <c r="BJ62" i="5"/>
  <c r="BI63" i="5"/>
  <c r="BJ63" i="5"/>
  <c r="BI64" i="5"/>
  <c r="BJ64" i="5"/>
  <c r="BI65" i="5"/>
  <c r="BJ65" i="5"/>
  <c r="BI66" i="5"/>
  <c r="BJ66" i="5"/>
  <c r="BI67" i="5"/>
  <c r="BJ67" i="5"/>
  <c r="BI68" i="5"/>
  <c r="BJ68" i="5"/>
  <c r="BI69" i="5"/>
  <c r="BJ69" i="5"/>
  <c r="BI70" i="5"/>
  <c r="BJ70" i="5"/>
  <c r="BI71" i="5"/>
  <c r="BJ71" i="5"/>
  <c r="BI72" i="5"/>
  <c r="BJ72" i="5"/>
  <c r="BI74" i="5"/>
  <c r="BJ74" i="5"/>
  <c r="BI75" i="5"/>
  <c r="BJ75" i="5"/>
  <c r="BI76" i="5"/>
  <c r="BJ76" i="5"/>
  <c r="BI77" i="5"/>
  <c r="BJ77" i="5"/>
  <c r="BI78" i="5"/>
  <c r="BJ78" i="5"/>
  <c r="BI79" i="5"/>
  <c r="BJ79" i="5"/>
  <c r="BI80" i="5"/>
  <c r="BJ80" i="5"/>
  <c r="BI81" i="5"/>
  <c r="BJ81" i="5"/>
  <c r="BI82" i="5"/>
  <c r="BJ82" i="5"/>
  <c r="BI83" i="5"/>
  <c r="BJ83" i="5"/>
  <c r="BI84" i="5"/>
  <c r="BJ84" i="5"/>
  <c r="BI86" i="5"/>
  <c r="BJ86" i="5"/>
  <c r="BI87" i="5"/>
  <c r="BJ87" i="5"/>
  <c r="BI88" i="5"/>
  <c r="BJ88" i="5"/>
  <c r="BI89" i="5"/>
  <c r="BJ89" i="5"/>
  <c r="BI90" i="5"/>
  <c r="BJ90" i="5"/>
  <c r="BI91" i="5"/>
  <c r="BJ91" i="5"/>
  <c r="BI92" i="5"/>
  <c r="BJ92" i="5"/>
  <c r="BI94" i="5"/>
  <c r="BJ94" i="5"/>
  <c r="BI95" i="5"/>
  <c r="BJ95" i="5"/>
  <c r="BI96" i="5"/>
  <c r="BJ96" i="5"/>
  <c r="BI97" i="5"/>
  <c r="BJ97" i="5"/>
  <c r="BI98" i="5"/>
  <c r="BJ98" i="5"/>
  <c r="BI99" i="5"/>
  <c r="BJ99" i="5"/>
  <c r="BI100" i="5"/>
  <c r="BJ100" i="5"/>
  <c r="BI101" i="5"/>
  <c r="BJ101" i="5"/>
  <c r="BI102" i="5"/>
  <c r="BJ102" i="5"/>
  <c r="BI103" i="5"/>
  <c r="BJ103" i="5"/>
  <c r="BI104" i="5"/>
  <c r="BJ104" i="5"/>
  <c r="BI106" i="5"/>
  <c r="BJ106" i="5"/>
  <c r="BI107" i="5"/>
  <c r="BJ107" i="5"/>
  <c r="BI108" i="5"/>
  <c r="BJ108" i="5"/>
  <c r="BI109" i="5"/>
  <c r="BJ109" i="5"/>
  <c r="BI110" i="5"/>
  <c r="BJ110" i="5"/>
  <c r="BI111" i="5"/>
  <c r="BJ111" i="5"/>
  <c r="BI112" i="5"/>
  <c r="BJ112" i="5"/>
  <c r="BI113" i="5"/>
  <c r="BJ113" i="5"/>
  <c r="BI114" i="5"/>
  <c r="BJ114" i="5"/>
  <c r="BI115" i="5"/>
  <c r="BJ115" i="5"/>
  <c r="BI116" i="5"/>
  <c r="BJ116" i="5"/>
  <c r="BI118" i="5"/>
  <c r="BJ118" i="5"/>
  <c r="BI119" i="5"/>
  <c r="BJ119" i="5"/>
  <c r="BI120" i="5"/>
  <c r="BJ120" i="5"/>
  <c r="BI121" i="5"/>
  <c r="BJ121" i="5"/>
  <c r="BI122" i="5"/>
  <c r="BJ122" i="5"/>
  <c r="BI123" i="5"/>
  <c r="BJ123" i="5"/>
  <c r="BI124" i="5"/>
  <c r="BJ124" i="5"/>
  <c r="BI126" i="5"/>
  <c r="BJ126" i="5"/>
  <c r="BI127" i="5"/>
  <c r="BJ127" i="5"/>
  <c r="BI128" i="5"/>
  <c r="BJ128" i="5"/>
  <c r="BI129" i="5"/>
  <c r="BJ129" i="5"/>
  <c r="BI130" i="5"/>
  <c r="BJ130" i="5"/>
  <c r="BI131" i="5"/>
  <c r="BJ131" i="5"/>
  <c r="BI132" i="5"/>
  <c r="BJ132" i="5"/>
  <c r="BI133" i="5"/>
  <c r="BJ133" i="5"/>
  <c r="BI134" i="5"/>
  <c r="BJ134" i="5"/>
  <c r="BI135" i="5"/>
  <c r="BJ135" i="5"/>
  <c r="BI136" i="5"/>
  <c r="BJ136" i="5"/>
  <c r="BI138" i="5"/>
  <c r="BJ138" i="5"/>
  <c r="BI139" i="5"/>
  <c r="BJ139" i="5"/>
  <c r="BI140" i="5"/>
  <c r="BJ140" i="5"/>
  <c r="BI141" i="5"/>
  <c r="BJ141" i="5"/>
  <c r="BI142" i="5"/>
  <c r="BJ142" i="5"/>
  <c r="BI143" i="5"/>
  <c r="BJ143" i="5"/>
  <c r="BI144" i="5"/>
  <c r="BJ144" i="5"/>
  <c r="BI145" i="5"/>
  <c r="BJ145" i="5"/>
  <c r="BI146" i="5"/>
  <c r="BJ146" i="5"/>
  <c r="BI147" i="5"/>
  <c r="BJ147" i="5"/>
  <c r="BI148" i="5"/>
  <c r="BJ148" i="5"/>
  <c r="BI150" i="5"/>
  <c r="BJ150" i="5"/>
  <c r="BI151" i="5"/>
  <c r="BJ151" i="5"/>
  <c r="BI152" i="5"/>
  <c r="BJ152" i="5"/>
  <c r="BI153" i="5"/>
  <c r="BJ153" i="5"/>
  <c r="BI154" i="5"/>
  <c r="BJ154" i="5"/>
  <c r="BI155" i="5"/>
  <c r="BJ155" i="5"/>
  <c r="BI156" i="5"/>
  <c r="BJ156" i="5"/>
  <c r="BI158" i="5"/>
  <c r="BJ158" i="5"/>
  <c r="BI159" i="5"/>
  <c r="BJ159" i="5"/>
  <c r="BI160" i="5"/>
  <c r="BJ160" i="5"/>
  <c r="BI161" i="5"/>
  <c r="BJ161" i="5"/>
  <c r="BI162" i="5"/>
  <c r="BJ162" i="5"/>
  <c r="BI163" i="5"/>
  <c r="BJ163" i="5"/>
  <c r="BI164" i="5"/>
  <c r="BJ164" i="5"/>
  <c r="BI165" i="5"/>
  <c r="BJ165" i="5"/>
  <c r="BI166" i="5"/>
  <c r="BJ166" i="5"/>
  <c r="BI167" i="5"/>
  <c r="BJ167" i="5"/>
  <c r="BI168" i="5"/>
  <c r="BJ168" i="5"/>
  <c r="BI170" i="5"/>
  <c r="BJ170" i="5"/>
  <c r="BI171" i="5"/>
  <c r="BJ171" i="5"/>
  <c r="BI172" i="5"/>
  <c r="BJ172" i="5"/>
  <c r="BI173" i="5"/>
  <c r="BJ173" i="5"/>
  <c r="BI174" i="5"/>
  <c r="BJ174" i="5"/>
  <c r="BI175" i="5"/>
  <c r="BJ175" i="5"/>
  <c r="BI176" i="5"/>
  <c r="BJ176" i="5"/>
  <c r="BI177" i="5"/>
  <c r="BJ177" i="5"/>
  <c r="BI178" i="5"/>
  <c r="BJ178" i="5"/>
  <c r="BI179" i="5"/>
  <c r="BJ179" i="5"/>
  <c r="BI180" i="5"/>
  <c r="BJ180" i="5"/>
  <c r="BI182" i="5"/>
  <c r="BJ182" i="5"/>
  <c r="BI183" i="5"/>
  <c r="BJ183" i="5"/>
  <c r="BI184" i="5"/>
  <c r="BJ184" i="5"/>
  <c r="BI185" i="5"/>
  <c r="BJ185" i="5"/>
  <c r="BI186" i="5"/>
  <c r="BJ186" i="5"/>
  <c r="BI187" i="5"/>
  <c r="BJ187" i="5"/>
  <c r="BI188" i="5"/>
  <c r="BJ188" i="5"/>
  <c r="BI190" i="5"/>
  <c r="BJ190" i="5"/>
  <c r="BI191" i="5"/>
  <c r="BJ191" i="5"/>
  <c r="BI192" i="5"/>
  <c r="BJ192" i="5"/>
  <c r="BI193" i="5"/>
  <c r="BJ193" i="5"/>
  <c r="BI194" i="5"/>
  <c r="BJ194" i="5"/>
  <c r="BI195" i="5"/>
  <c r="BJ195" i="5"/>
  <c r="BI196" i="5"/>
  <c r="BJ196" i="5"/>
  <c r="BI197" i="5"/>
  <c r="BJ197" i="5"/>
  <c r="BI198" i="5"/>
  <c r="BJ198" i="5"/>
  <c r="BI199" i="5"/>
  <c r="BJ199" i="5"/>
  <c r="BI200" i="5"/>
  <c r="BJ200" i="5"/>
  <c r="BI202" i="5"/>
  <c r="BJ202" i="5"/>
  <c r="BI203" i="5"/>
  <c r="BJ203" i="5"/>
  <c r="BI204" i="5"/>
  <c r="BJ204" i="5"/>
  <c r="BI205" i="5"/>
  <c r="BJ205" i="5"/>
  <c r="BI206" i="5"/>
  <c r="BJ206" i="5"/>
  <c r="BI207" i="5"/>
  <c r="BJ207" i="5"/>
  <c r="BI208" i="5"/>
  <c r="BJ208" i="5"/>
  <c r="BI209" i="5"/>
  <c r="BJ209" i="5"/>
  <c r="BI210" i="5"/>
  <c r="BJ210" i="5"/>
  <c r="BI211" i="5"/>
  <c r="BJ211" i="5"/>
  <c r="BI212" i="5"/>
  <c r="BJ212" i="5"/>
  <c r="BI214" i="5"/>
  <c r="BJ214" i="5"/>
  <c r="BI215" i="5"/>
  <c r="BJ215" i="5"/>
  <c r="BI216" i="5"/>
  <c r="BJ216" i="5"/>
  <c r="BI217" i="5"/>
  <c r="BJ217" i="5"/>
  <c r="BI218" i="5"/>
  <c r="BJ218" i="5"/>
  <c r="BI219" i="5"/>
  <c r="BJ219" i="5"/>
  <c r="BI220" i="5"/>
  <c r="BJ220" i="5"/>
  <c r="BI222" i="5"/>
  <c r="BJ222" i="5"/>
  <c r="BI223" i="5"/>
  <c r="BJ223" i="5"/>
  <c r="BI224" i="5"/>
  <c r="BJ224" i="5"/>
  <c r="BI225" i="5"/>
  <c r="BJ225" i="5"/>
  <c r="BI226" i="5"/>
  <c r="BJ226" i="5"/>
  <c r="BI227" i="5"/>
  <c r="BJ227" i="5"/>
  <c r="BI228" i="5"/>
  <c r="BJ228" i="5"/>
  <c r="BI229" i="5"/>
  <c r="BJ229" i="5"/>
  <c r="BI230" i="5"/>
  <c r="BJ230" i="5"/>
  <c r="BI231" i="5"/>
  <c r="BJ231" i="5"/>
  <c r="BI232" i="5"/>
  <c r="BJ232" i="5"/>
  <c r="BI234" i="5"/>
  <c r="BJ234" i="5"/>
  <c r="BI235" i="5"/>
  <c r="BJ235" i="5"/>
  <c r="BI236" i="5"/>
  <c r="BJ236" i="5"/>
  <c r="BI237" i="5"/>
  <c r="BJ237" i="5"/>
  <c r="BI238" i="5"/>
  <c r="BJ238" i="5"/>
  <c r="BI239" i="5"/>
  <c r="BJ239" i="5"/>
  <c r="BI240" i="5"/>
  <c r="BJ240" i="5"/>
  <c r="BI241" i="5"/>
  <c r="BJ241" i="5"/>
  <c r="BI242" i="5"/>
  <c r="BJ242" i="5"/>
  <c r="BI243" i="5"/>
  <c r="BJ243" i="5"/>
  <c r="BI244" i="5"/>
  <c r="BJ244" i="5"/>
  <c r="BI246" i="5"/>
  <c r="BJ246" i="5"/>
  <c r="BI247" i="5"/>
  <c r="BJ247" i="5"/>
  <c r="BI248" i="5"/>
  <c r="BJ248" i="5"/>
  <c r="BI249" i="5"/>
  <c r="BJ249" i="5"/>
  <c r="BI250" i="5"/>
  <c r="BJ250" i="5"/>
  <c r="BI251" i="5"/>
  <c r="BJ251" i="5"/>
  <c r="BI252" i="5"/>
  <c r="BJ252" i="5"/>
  <c r="BI254" i="5"/>
  <c r="BJ254" i="5"/>
  <c r="BI255" i="5"/>
  <c r="BJ255" i="5"/>
  <c r="BI256" i="5"/>
  <c r="BJ256" i="5"/>
  <c r="BI257" i="5"/>
  <c r="BJ257" i="5"/>
  <c r="BI258" i="5"/>
  <c r="BJ258" i="5"/>
  <c r="BI259" i="5"/>
  <c r="BJ259" i="5"/>
  <c r="BI260" i="5"/>
  <c r="BJ260" i="5"/>
  <c r="BI261" i="5"/>
  <c r="BJ261" i="5"/>
  <c r="BI262" i="5"/>
  <c r="BJ262" i="5"/>
  <c r="BI263" i="5"/>
  <c r="BJ263" i="5"/>
  <c r="BI264" i="5"/>
  <c r="BJ264" i="5"/>
  <c r="BI266" i="5"/>
  <c r="BJ266" i="5"/>
  <c r="BI267" i="5"/>
  <c r="BJ267" i="5"/>
  <c r="BI268" i="5"/>
  <c r="BJ268" i="5"/>
  <c r="BI269" i="5"/>
  <c r="BJ269" i="5"/>
  <c r="BI270" i="5"/>
  <c r="BJ270" i="5"/>
  <c r="BI271" i="5"/>
  <c r="BJ271" i="5"/>
  <c r="BI272" i="5"/>
  <c r="BJ272" i="5"/>
  <c r="BI273" i="5"/>
  <c r="BJ273" i="5"/>
  <c r="BI274" i="5"/>
  <c r="BJ274" i="5"/>
  <c r="BI275" i="5"/>
  <c r="BJ275" i="5"/>
  <c r="BI276" i="5"/>
  <c r="BJ276" i="5"/>
  <c r="BI278" i="5"/>
  <c r="BJ278" i="5"/>
  <c r="BI279" i="5"/>
  <c r="BJ279" i="5"/>
  <c r="BI280" i="5"/>
  <c r="BJ280" i="5"/>
  <c r="BI281" i="5"/>
  <c r="BJ281" i="5"/>
  <c r="BI282" i="5"/>
  <c r="BJ282" i="5"/>
  <c r="BI283" i="5"/>
  <c r="BJ283" i="5"/>
  <c r="BI284" i="5"/>
  <c r="BJ284" i="5"/>
  <c r="BI286" i="5"/>
  <c r="BJ286" i="5"/>
  <c r="BI287" i="5"/>
  <c r="BJ287" i="5"/>
  <c r="BI288" i="5"/>
  <c r="BJ288" i="5"/>
  <c r="BI289" i="5"/>
  <c r="BJ289" i="5"/>
  <c r="BI290" i="5"/>
  <c r="BJ290" i="5"/>
  <c r="BI291" i="5"/>
  <c r="BJ291" i="5"/>
  <c r="BI292" i="5"/>
  <c r="BJ292" i="5"/>
  <c r="BI293" i="5"/>
  <c r="BJ293" i="5"/>
  <c r="BI294" i="5"/>
  <c r="BJ294" i="5"/>
  <c r="BI295" i="5"/>
  <c r="BJ295" i="5"/>
  <c r="BI296" i="5"/>
  <c r="BJ296" i="5"/>
  <c r="BI298" i="5"/>
  <c r="BJ298" i="5"/>
  <c r="BI299" i="5"/>
  <c r="BJ299" i="5"/>
  <c r="BI300" i="5"/>
  <c r="BJ300" i="5"/>
  <c r="BI301" i="5"/>
  <c r="BJ301" i="5"/>
  <c r="BI302" i="5"/>
  <c r="BJ302" i="5"/>
  <c r="BI303" i="5"/>
  <c r="BJ303" i="5"/>
  <c r="BI304" i="5"/>
  <c r="BJ304" i="5"/>
  <c r="BI305" i="5"/>
  <c r="BJ305" i="5"/>
  <c r="BI306" i="5"/>
  <c r="BJ306" i="5"/>
  <c r="BI307" i="5"/>
  <c r="BJ307" i="5"/>
  <c r="BI308" i="5"/>
  <c r="BJ308" i="5"/>
  <c r="BI310" i="5"/>
  <c r="BJ310" i="5"/>
  <c r="BI311" i="5"/>
  <c r="BJ311" i="5"/>
  <c r="BI312" i="5"/>
  <c r="BJ312" i="5"/>
  <c r="BI313" i="5"/>
  <c r="BJ313" i="5"/>
  <c r="BI314" i="5"/>
  <c r="BJ314" i="5"/>
  <c r="BI315" i="5"/>
  <c r="BJ315" i="5"/>
  <c r="BI316" i="5"/>
  <c r="BJ316" i="5"/>
  <c r="BI318" i="5"/>
  <c r="BJ318" i="5"/>
  <c r="BI319" i="5"/>
  <c r="BJ319" i="5"/>
  <c r="BI320" i="5"/>
  <c r="BJ320" i="5"/>
  <c r="BI321" i="5"/>
  <c r="BJ321" i="5"/>
  <c r="BI322" i="5"/>
  <c r="BJ322" i="5"/>
  <c r="BI323" i="5"/>
  <c r="BJ323" i="5"/>
  <c r="BI324" i="5"/>
  <c r="BJ324" i="5"/>
  <c r="BI325" i="5"/>
  <c r="BJ325" i="5"/>
  <c r="BI326" i="5"/>
  <c r="BJ326" i="5"/>
  <c r="BI327" i="5"/>
  <c r="BJ327" i="5"/>
  <c r="BI328" i="5"/>
  <c r="BJ328" i="5"/>
  <c r="BI330" i="5"/>
  <c r="BJ330" i="5"/>
  <c r="BI331" i="5"/>
  <c r="BJ331" i="5"/>
  <c r="BI332" i="5"/>
  <c r="BJ332" i="5"/>
  <c r="BI333" i="5"/>
  <c r="BJ333" i="5"/>
  <c r="BI334" i="5"/>
  <c r="BJ334" i="5"/>
  <c r="BI335" i="5"/>
  <c r="BJ335" i="5"/>
  <c r="BI336" i="5"/>
  <c r="BJ336" i="5"/>
  <c r="BI337" i="5"/>
  <c r="BJ337" i="5"/>
  <c r="BI338" i="5"/>
  <c r="BJ338" i="5"/>
  <c r="BI339" i="5"/>
  <c r="BJ339" i="5"/>
  <c r="BI340" i="5"/>
  <c r="BJ340" i="5"/>
  <c r="BI342" i="5"/>
  <c r="BJ342" i="5"/>
  <c r="BI343" i="5"/>
  <c r="BJ343" i="5"/>
  <c r="BI344" i="5"/>
  <c r="BJ344" i="5"/>
  <c r="BI345" i="5"/>
  <c r="BJ345" i="5"/>
  <c r="BI346" i="5"/>
  <c r="BJ346" i="5"/>
  <c r="BI347" i="5"/>
  <c r="BJ347" i="5"/>
  <c r="BI348" i="5"/>
  <c r="BJ348" i="5"/>
  <c r="BI350" i="5"/>
  <c r="BJ350" i="5"/>
  <c r="BI351" i="5"/>
  <c r="BJ351" i="5"/>
  <c r="BI352" i="5"/>
  <c r="BJ352" i="5"/>
  <c r="BI353" i="5"/>
  <c r="BJ353" i="5"/>
  <c r="BI354" i="5"/>
  <c r="BJ354" i="5"/>
  <c r="BI355" i="5"/>
  <c r="BJ355" i="5"/>
  <c r="BI356" i="5"/>
  <c r="BJ356" i="5"/>
  <c r="BI357" i="5"/>
  <c r="BJ357" i="5"/>
  <c r="BI358" i="5"/>
  <c r="BJ358" i="5"/>
  <c r="BI359" i="5"/>
  <c r="BJ359" i="5"/>
  <c r="BI360" i="5"/>
  <c r="BJ360" i="5"/>
  <c r="BI362" i="5"/>
  <c r="BJ362" i="5"/>
  <c r="BI363" i="5"/>
  <c r="BJ363" i="5"/>
  <c r="BI364" i="5"/>
  <c r="BJ364" i="5"/>
  <c r="BI365" i="5"/>
  <c r="BJ365" i="5"/>
  <c r="BI366" i="5"/>
  <c r="BJ366" i="5"/>
  <c r="BI367" i="5"/>
  <c r="BJ367" i="5"/>
  <c r="BI368" i="5"/>
  <c r="BJ368" i="5"/>
  <c r="BI369" i="5"/>
  <c r="BJ369" i="5"/>
  <c r="BI370" i="5"/>
  <c r="BJ370" i="5"/>
  <c r="BI371" i="5"/>
  <c r="BJ371" i="5"/>
  <c r="BI372" i="5"/>
  <c r="BJ372" i="5"/>
  <c r="BI374" i="5"/>
  <c r="BJ374" i="5"/>
  <c r="BI375" i="5"/>
  <c r="BJ375" i="5"/>
  <c r="BI376" i="5"/>
  <c r="BJ376" i="5"/>
  <c r="BI377" i="5"/>
  <c r="BJ377" i="5"/>
  <c r="BI378" i="5"/>
  <c r="BJ378" i="5"/>
  <c r="BI379" i="5"/>
  <c r="BJ379" i="5"/>
  <c r="BI380" i="5"/>
  <c r="BJ380" i="5"/>
  <c r="BI382" i="5"/>
  <c r="BJ382" i="5"/>
  <c r="BI383" i="5"/>
  <c r="BJ383" i="5"/>
  <c r="BI384" i="5"/>
  <c r="BJ384" i="5"/>
  <c r="BI385" i="5"/>
  <c r="BJ385" i="5"/>
  <c r="BI386" i="5"/>
  <c r="BJ386" i="5"/>
  <c r="BI387" i="5"/>
  <c r="BJ387" i="5"/>
  <c r="BI388" i="5"/>
  <c r="BJ388" i="5"/>
  <c r="BI389" i="5"/>
  <c r="BJ389" i="5"/>
  <c r="BI390" i="5"/>
  <c r="BJ390" i="5"/>
  <c r="BI391" i="5"/>
  <c r="BJ391" i="5"/>
  <c r="BI392" i="5"/>
  <c r="BJ392" i="5"/>
  <c r="BI394" i="5"/>
  <c r="BJ394" i="5"/>
  <c r="BI395" i="5"/>
  <c r="BJ395" i="5"/>
  <c r="BI396" i="5"/>
  <c r="BJ396" i="5"/>
  <c r="BI397" i="5"/>
  <c r="BJ397" i="5"/>
  <c r="BI398" i="5"/>
  <c r="BJ398" i="5"/>
  <c r="BI399" i="5"/>
  <c r="BJ399" i="5"/>
  <c r="BI400" i="5"/>
  <c r="BJ400" i="5"/>
  <c r="BI401" i="5"/>
  <c r="BJ401" i="5"/>
  <c r="BI402" i="5"/>
  <c r="BJ402" i="5"/>
  <c r="BI403" i="5"/>
  <c r="BJ403" i="5"/>
  <c r="BI404" i="5"/>
  <c r="BJ404" i="5"/>
  <c r="BI406" i="5"/>
  <c r="BJ406" i="5"/>
  <c r="BI407" i="5"/>
  <c r="BJ407" i="5"/>
  <c r="BI408" i="5"/>
  <c r="BJ408" i="5"/>
  <c r="BI409" i="5"/>
  <c r="BJ409" i="5"/>
  <c r="BI410" i="5"/>
  <c r="BJ410" i="5"/>
  <c r="BI411" i="5"/>
  <c r="BJ411" i="5"/>
  <c r="BI412" i="5"/>
  <c r="BJ412" i="5"/>
  <c r="BI414" i="5"/>
  <c r="BJ414" i="5"/>
  <c r="BI415" i="5"/>
  <c r="BJ415" i="5"/>
  <c r="BI416" i="5"/>
  <c r="BJ416" i="5"/>
  <c r="BI417" i="5"/>
  <c r="BJ417" i="5"/>
  <c r="BI418" i="5"/>
  <c r="BJ418" i="5"/>
  <c r="BI419" i="5"/>
  <c r="BJ419" i="5"/>
  <c r="BI420" i="5"/>
  <c r="BJ420" i="5"/>
  <c r="BI421" i="5"/>
  <c r="BJ421" i="5"/>
  <c r="BI422" i="5"/>
  <c r="BJ422" i="5"/>
  <c r="BI423" i="5"/>
  <c r="BJ423" i="5"/>
  <c r="BI424" i="5"/>
  <c r="BJ424" i="5"/>
  <c r="BI426" i="5"/>
  <c r="BJ426" i="5"/>
  <c r="BI427" i="5"/>
  <c r="BJ427" i="5"/>
  <c r="BI428" i="5"/>
  <c r="BJ428" i="5"/>
  <c r="BI429" i="5"/>
  <c r="BJ429" i="5"/>
  <c r="BI430" i="5"/>
  <c r="BJ430" i="5"/>
  <c r="BI431" i="5"/>
  <c r="BJ431" i="5"/>
  <c r="BI432" i="5"/>
  <c r="BJ432" i="5"/>
  <c r="BI433" i="5"/>
  <c r="BJ433" i="5"/>
  <c r="BI434" i="5"/>
  <c r="BJ434" i="5"/>
  <c r="BI435" i="5"/>
  <c r="BJ435" i="5"/>
  <c r="BI436" i="5"/>
  <c r="BJ436" i="5"/>
  <c r="BI438" i="5"/>
  <c r="BJ438" i="5"/>
  <c r="BI439" i="5"/>
  <c r="BJ439" i="5"/>
  <c r="BI440" i="5"/>
  <c r="BJ440" i="5"/>
  <c r="BI441" i="5"/>
  <c r="BJ441" i="5"/>
  <c r="BI442" i="5"/>
  <c r="BJ442" i="5"/>
  <c r="BI443" i="5"/>
  <c r="BJ443" i="5"/>
  <c r="BI444" i="5"/>
  <c r="BJ444" i="5"/>
  <c r="BI446" i="5"/>
  <c r="BJ446" i="5"/>
  <c r="BI447" i="5"/>
  <c r="BJ447" i="5"/>
  <c r="BI448" i="5"/>
  <c r="BJ448" i="5"/>
  <c r="BI449" i="5"/>
  <c r="BJ449" i="5"/>
  <c r="BI450" i="5"/>
  <c r="BJ450" i="5"/>
  <c r="BI451" i="5"/>
  <c r="BJ451" i="5"/>
  <c r="BI452" i="5"/>
  <c r="BJ452" i="5"/>
  <c r="BI453" i="5"/>
  <c r="BJ453" i="5"/>
  <c r="BI454" i="5"/>
  <c r="BJ454" i="5"/>
  <c r="BI455" i="5"/>
  <c r="BJ455" i="5"/>
  <c r="BI456" i="5"/>
  <c r="BJ456" i="5"/>
  <c r="BI458" i="5"/>
  <c r="BJ458" i="5"/>
  <c r="BI459" i="5"/>
  <c r="BJ459" i="5"/>
  <c r="BI460" i="5"/>
  <c r="BJ460" i="5"/>
  <c r="BI461" i="5"/>
  <c r="BJ461" i="5"/>
  <c r="BI462" i="5"/>
  <c r="BJ462" i="5"/>
  <c r="BI463" i="5"/>
  <c r="BJ463" i="5"/>
  <c r="BI464" i="5"/>
  <c r="BJ464" i="5"/>
  <c r="BI465" i="5"/>
  <c r="BJ465" i="5"/>
  <c r="BI466" i="5"/>
  <c r="BJ466" i="5"/>
  <c r="BI467" i="5"/>
  <c r="BJ467" i="5"/>
  <c r="BI468" i="5"/>
  <c r="BJ468" i="5"/>
  <c r="BI470" i="5"/>
  <c r="BJ470" i="5"/>
  <c r="BI471" i="5"/>
  <c r="BJ471" i="5"/>
  <c r="BI472" i="5"/>
  <c r="BJ472" i="5"/>
  <c r="BI473" i="5"/>
  <c r="BJ473" i="5"/>
  <c r="BI474" i="5"/>
  <c r="BJ474" i="5"/>
  <c r="BI475" i="5"/>
  <c r="BJ475" i="5"/>
  <c r="BI476" i="5"/>
  <c r="BJ476" i="5"/>
  <c r="BI478" i="5"/>
  <c r="BJ478" i="5"/>
  <c r="BI479" i="5"/>
  <c r="BJ479" i="5"/>
  <c r="BI480" i="5"/>
  <c r="BJ480" i="5"/>
  <c r="BI481" i="5"/>
  <c r="BJ481" i="5"/>
  <c r="BI482" i="5"/>
  <c r="BJ482" i="5"/>
  <c r="BI483" i="5"/>
  <c r="BJ483" i="5"/>
  <c r="BI484" i="5"/>
  <c r="BJ484" i="5"/>
  <c r="BI485" i="5"/>
  <c r="BJ485" i="5"/>
  <c r="BI486" i="5"/>
  <c r="BJ486" i="5"/>
  <c r="BI487" i="5"/>
  <c r="BJ487" i="5"/>
  <c r="BI488" i="5"/>
  <c r="BJ488" i="5"/>
  <c r="BI490" i="5"/>
  <c r="BJ490" i="5"/>
  <c r="BI491" i="5"/>
  <c r="BJ491" i="5"/>
  <c r="BI492" i="5"/>
  <c r="BJ492" i="5"/>
  <c r="BI493" i="5"/>
  <c r="BJ493" i="5"/>
  <c r="BI494" i="5"/>
  <c r="BJ494" i="5"/>
  <c r="BI495" i="5"/>
  <c r="BJ495" i="5"/>
  <c r="BI496" i="5"/>
  <c r="BJ496" i="5"/>
  <c r="BI497" i="5"/>
  <c r="BJ497" i="5"/>
  <c r="BI498" i="5"/>
  <c r="BJ498" i="5"/>
  <c r="BI499" i="5"/>
  <c r="BJ499" i="5"/>
  <c r="BI500" i="5"/>
  <c r="BJ500" i="5"/>
  <c r="BI502" i="5"/>
  <c r="BJ502" i="5"/>
  <c r="BI503" i="5"/>
  <c r="BJ503" i="5"/>
  <c r="BI504" i="5"/>
  <c r="BJ504" i="5"/>
  <c r="BI505" i="5"/>
  <c r="BJ505" i="5"/>
  <c r="BI506" i="5"/>
  <c r="BJ506" i="5"/>
  <c r="BI507" i="5"/>
  <c r="BJ507" i="5"/>
  <c r="BI508" i="5"/>
  <c r="BJ508" i="5"/>
  <c r="BI510" i="5"/>
  <c r="BJ510" i="5"/>
  <c r="BI511" i="5"/>
  <c r="BJ511" i="5"/>
  <c r="BI512" i="5"/>
  <c r="BJ512" i="5"/>
  <c r="BI513" i="5"/>
  <c r="BJ513" i="5"/>
  <c r="BI514" i="5"/>
  <c r="BJ514" i="5"/>
  <c r="BI515" i="5"/>
  <c r="BJ515" i="5"/>
  <c r="BI516" i="5"/>
  <c r="BJ516" i="5"/>
  <c r="BI517" i="5"/>
  <c r="BJ517" i="5"/>
  <c r="BI518" i="5"/>
  <c r="BJ518" i="5"/>
  <c r="BI519" i="5"/>
  <c r="BJ519" i="5"/>
  <c r="BI520" i="5"/>
  <c r="BJ520" i="5"/>
  <c r="BI522" i="5"/>
  <c r="BJ522" i="5"/>
  <c r="BI523" i="5"/>
  <c r="BJ523" i="5"/>
  <c r="BI524" i="5"/>
  <c r="BJ524" i="5"/>
  <c r="BI525" i="5"/>
  <c r="BJ525" i="5"/>
  <c r="BI526" i="5"/>
  <c r="BJ526" i="5"/>
  <c r="BI527" i="5"/>
  <c r="BJ527" i="5"/>
  <c r="BI528" i="5"/>
  <c r="BJ528" i="5"/>
  <c r="BI529" i="5"/>
  <c r="BJ529" i="5"/>
  <c r="BI530" i="5"/>
  <c r="BJ530" i="5"/>
  <c r="BI531" i="5"/>
  <c r="BJ531" i="5"/>
  <c r="BI532" i="5"/>
  <c r="BJ532" i="5"/>
  <c r="BI534" i="5"/>
  <c r="BJ534" i="5"/>
  <c r="BI535" i="5"/>
  <c r="BJ535" i="5"/>
  <c r="BI536" i="5"/>
  <c r="BJ536" i="5"/>
  <c r="BI537" i="5"/>
  <c r="BJ537" i="5"/>
  <c r="BI538" i="5"/>
  <c r="BJ538" i="5"/>
  <c r="BI539" i="5"/>
  <c r="BJ539" i="5"/>
  <c r="BI540" i="5"/>
  <c r="BJ540" i="5"/>
  <c r="BI542" i="5"/>
  <c r="BJ542" i="5"/>
  <c r="BI543" i="5"/>
  <c r="BJ543" i="5"/>
  <c r="BI544" i="5"/>
  <c r="BJ544" i="5"/>
  <c r="BI545" i="5"/>
  <c r="BJ545" i="5"/>
  <c r="BI546" i="5"/>
  <c r="BJ546" i="5"/>
  <c r="BI547" i="5"/>
  <c r="BJ547" i="5"/>
  <c r="BI548" i="5"/>
  <c r="BJ548" i="5"/>
  <c r="BI549" i="5"/>
  <c r="BJ549" i="5"/>
  <c r="BI550" i="5"/>
  <c r="BJ550" i="5"/>
  <c r="BI551" i="5"/>
  <c r="BJ551" i="5"/>
  <c r="BI552" i="5"/>
  <c r="BJ552" i="5"/>
  <c r="BI554" i="5"/>
  <c r="BJ554" i="5"/>
  <c r="BI555" i="5"/>
  <c r="BJ555" i="5"/>
  <c r="BI556" i="5"/>
  <c r="BJ556" i="5"/>
  <c r="BI557" i="5"/>
  <c r="BJ557" i="5"/>
  <c r="BI558" i="5"/>
  <c r="BJ558" i="5"/>
  <c r="BI559" i="5"/>
  <c r="BJ559" i="5"/>
  <c r="BI560" i="5"/>
  <c r="BJ560" i="5"/>
  <c r="BI561" i="5"/>
  <c r="BJ561" i="5"/>
  <c r="BI562" i="5"/>
  <c r="BJ562" i="5"/>
  <c r="BI563" i="5"/>
  <c r="BJ563" i="5"/>
  <c r="BI564" i="5"/>
  <c r="BJ564" i="5"/>
  <c r="BI566" i="5"/>
  <c r="BJ566" i="5"/>
  <c r="BI567" i="5"/>
  <c r="BJ567" i="5"/>
  <c r="BI568" i="5"/>
  <c r="BJ568" i="5"/>
  <c r="BI569" i="5"/>
  <c r="BJ569" i="5"/>
  <c r="BI570" i="5"/>
  <c r="BJ570" i="5"/>
  <c r="BI571" i="5"/>
  <c r="BJ571" i="5"/>
  <c r="BI572" i="5"/>
  <c r="BJ572" i="5"/>
  <c r="BI574" i="5"/>
  <c r="BJ574" i="5"/>
  <c r="BI575" i="5"/>
  <c r="BJ575" i="5"/>
  <c r="BI576" i="5"/>
  <c r="BJ576" i="5"/>
  <c r="BI577" i="5"/>
  <c r="BJ577" i="5"/>
  <c r="BI578" i="5"/>
  <c r="BJ578" i="5"/>
  <c r="BI579" i="5"/>
  <c r="BJ579" i="5"/>
  <c r="BI580" i="5"/>
  <c r="BJ580" i="5"/>
  <c r="BI581" i="5"/>
  <c r="BJ581" i="5"/>
  <c r="BI582" i="5"/>
  <c r="BJ582" i="5"/>
  <c r="BI583" i="5"/>
  <c r="BJ583" i="5"/>
  <c r="BI584" i="5"/>
  <c r="BJ584" i="5"/>
  <c r="BI586" i="5"/>
  <c r="BJ586" i="5"/>
  <c r="BI11" i="5"/>
  <c r="BJ11" i="5"/>
  <c r="BI12" i="5"/>
  <c r="BJ12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BG387" i="5"/>
  <c r="BG388" i="5"/>
  <c r="BG389" i="5"/>
  <c r="BG390" i="5"/>
  <c r="BG391" i="5"/>
  <c r="BG392" i="5"/>
  <c r="BG393" i="5"/>
  <c r="BG394" i="5"/>
  <c r="BG395" i="5"/>
  <c r="BG396" i="5"/>
  <c r="BG397" i="5"/>
  <c r="BG398" i="5"/>
  <c r="BG399" i="5"/>
  <c r="BG400" i="5"/>
  <c r="BG401" i="5"/>
  <c r="BG402" i="5"/>
  <c r="BG403" i="5"/>
  <c r="BG404" i="5"/>
  <c r="BG405" i="5"/>
  <c r="BG406" i="5"/>
  <c r="BG407" i="5"/>
  <c r="BG408" i="5"/>
  <c r="BG409" i="5"/>
  <c r="BG410" i="5"/>
  <c r="BG411" i="5"/>
  <c r="BG412" i="5"/>
  <c r="BG413" i="5"/>
  <c r="BG414" i="5"/>
  <c r="BG415" i="5"/>
  <c r="BG416" i="5"/>
  <c r="BG417" i="5"/>
  <c r="BG418" i="5"/>
  <c r="BG419" i="5"/>
  <c r="BG420" i="5"/>
  <c r="BG421" i="5"/>
  <c r="BG422" i="5"/>
  <c r="BG423" i="5"/>
  <c r="BG424" i="5"/>
  <c r="BG425" i="5"/>
  <c r="BG426" i="5"/>
  <c r="BG427" i="5"/>
  <c r="BG428" i="5"/>
  <c r="BG429" i="5"/>
  <c r="BG430" i="5"/>
  <c r="BG431" i="5"/>
  <c r="BG432" i="5"/>
  <c r="BG433" i="5"/>
  <c r="BG434" i="5"/>
  <c r="BG435" i="5"/>
  <c r="BG436" i="5"/>
  <c r="BG437" i="5"/>
  <c r="BG438" i="5"/>
  <c r="BG439" i="5"/>
  <c r="BG440" i="5"/>
  <c r="BG441" i="5"/>
  <c r="BG442" i="5"/>
  <c r="BG443" i="5"/>
  <c r="BG444" i="5"/>
  <c r="BG445" i="5"/>
  <c r="BG446" i="5"/>
  <c r="BG447" i="5"/>
  <c r="BG448" i="5"/>
  <c r="BG449" i="5"/>
  <c r="BG450" i="5"/>
  <c r="BG451" i="5"/>
  <c r="BG452" i="5"/>
  <c r="BG453" i="5"/>
  <c r="BG454" i="5"/>
  <c r="BG455" i="5"/>
  <c r="BG456" i="5"/>
  <c r="BG457" i="5"/>
  <c r="BG458" i="5"/>
  <c r="BG459" i="5"/>
  <c r="BG460" i="5"/>
  <c r="BG461" i="5"/>
  <c r="BG462" i="5"/>
  <c r="BG463" i="5"/>
  <c r="BG464" i="5"/>
  <c r="BG465" i="5"/>
  <c r="BG466" i="5"/>
  <c r="BG467" i="5"/>
  <c r="BG468" i="5"/>
  <c r="BG469" i="5"/>
  <c r="BG470" i="5"/>
  <c r="BG471" i="5"/>
  <c r="BG472" i="5"/>
  <c r="BG473" i="5"/>
  <c r="BG474" i="5"/>
  <c r="BG475" i="5"/>
  <c r="BG476" i="5"/>
  <c r="BG477" i="5"/>
  <c r="BG478" i="5"/>
  <c r="BG479" i="5"/>
  <c r="BG480" i="5"/>
  <c r="BG481" i="5"/>
  <c r="BG482" i="5"/>
  <c r="BG483" i="5"/>
  <c r="BG484" i="5"/>
  <c r="BG485" i="5"/>
  <c r="BG486" i="5"/>
  <c r="BG487" i="5"/>
  <c r="BG488" i="5"/>
  <c r="BG489" i="5"/>
  <c r="BG490" i="5"/>
  <c r="BG491" i="5"/>
  <c r="BG492" i="5"/>
  <c r="BG493" i="5"/>
  <c r="BG494" i="5"/>
  <c r="BG495" i="5"/>
  <c r="BG496" i="5"/>
  <c r="BG497" i="5"/>
  <c r="BG498" i="5"/>
  <c r="BG499" i="5"/>
  <c r="BG500" i="5"/>
  <c r="BG501" i="5"/>
  <c r="BG502" i="5"/>
  <c r="BG503" i="5"/>
  <c r="BG504" i="5"/>
  <c r="BG505" i="5"/>
  <c r="BG506" i="5"/>
  <c r="BG507" i="5"/>
  <c r="BG508" i="5"/>
  <c r="BG509" i="5"/>
  <c r="BG510" i="5"/>
  <c r="BG511" i="5"/>
  <c r="BG512" i="5"/>
  <c r="BG513" i="5"/>
  <c r="BG514" i="5"/>
  <c r="BG515" i="5"/>
  <c r="BG516" i="5"/>
  <c r="BG517" i="5"/>
  <c r="BG518" i="5"/>
  <c r="BG519" i="5"/>
  <c r="BG520" i="5"/>
  <c r="BG521" i="5"/>
  <c r="BG522" i="5"/>
  <c r="BG523" i="5"/>
  <c r="BG524" i="5"/>
  <c r="BG525" i="5"/>
  <c r="BG526" i="5"/>
  <c r="BG527" i="5"/>
  <c r="BG528" i="5"/>
  <c r="BG529" i="5"/>
  <c r="BG530" i="5"/>
  <c r="BG531" i="5"/>
  <c r="BG532" i="5"/>
  <c r="BG533" i="5"/>
  <c r="BG534" i="5"/>
  <c r="BG535" i="5"/>
  <c r="BG536" i="5"/>
  <c r="BG537" i="5"/>
  <c r="BG538" i="5"/>
  <c r="BG539" i="5"/>
  <c r="BG540" i="5"/>
  <c r="BG541" i="5"/>
  <c r="BG542" i="5"/>
  <c r="BG543" i="5"/>
  <c r="BG544" i="5"/>
  <c r="BG545" i="5"/>
  <c r="BG546" i="5"/>
  <c r="BG547" i="5"/>
  <c r="BG548" i="5"/>
  <c r="BG549" i="5"/>
  <c r="BG550" i="5"/>
  <c r="BG551" i="5"/>
  <c r="BG552" i="5"/>
  <c r="BG553" i="5"/>
  <c r="BG554" i="5"/>
  <c r="BG555" i="5"/>
  <c r="BG556" i="5"/>
  <c r="BG557" i="5"/>
  <c r="BG558" i="5"/>
  <c r="BG559" i="5"/>
  <c r="BG560" i="5"/>
  <c r="BG561" i="5"/>
  <c r="BG562" i="5"/>
  <c r="BG563" i="5"/>
  <c r="BG564" i="5"/>
  <c r="BG565" i="5"/>
  <c r="BG566" i="5"/>
  <c r="BG567" i="5"/>
  <c r="BG568" i="5"/>
  <c r="BG569" i="5"/>
  <c r="BG570" i="5"/>
  <c r="BG571" i="5"/>
  <c r="BG572" i="5"/>
  <c r="BG573" i="5"/>
  <c r="BG574" i="5"/>
  <c r="BG575" i="5"/>
  <c r="BG576" i="5"/>
  <c r="BG577" i="5"/>
  <c r="BG578" i="5"/>
  <c r="BG579" i="5"/>
  <c r="BG580" i="5"/>
  <c r="BG581" i="5"/>
  <c r="BG582" i="5"/>
  <c r="BG583" i="5"/>
  <c r="BG584" i="5"/>
  <c r="BG585" i="5"/>
  <c r="BG586" i="5"/>
  <c r="BG11" i="5"/>
  <c r="BG12" i="5"/>
  <c r="BG13" i="5"/>
  <c r="BG14" i="5"/>
  <c r="BG15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14" i="5"/>
  <c r="BF15" i="5"/>
  <c r="BF16" i="5"/>
  <c r="BF17" i="5"/>
  <c r="BF18" i="5"/>
  <c r="BF19" i="5"/>
  <c r="BF12" i="5"/>
  <c r="BF13" i="5"/>
  <c r="BF11" i="5"/>
  <c r="BI10" i="5"/>
  <c r="BJ10" i="5"/>
  <c r="BG10" i="5"/>
  <c r="BF10" i="5"/>
  <c r="BD10" i="5"/>
  <c r="AK10" i="9"/>
  <c r="AK16" i="9"/>
  <c r="AK67" i="9"/>
  <c r="AK120" i="9"/>
  <c r="AK112" i="9"/>
  <c r="AK164" i="9"/>
  <c r="AK156" i="9"/>
  <c r="AK212" i="9"/>
  <c r="AK208" i="9"/>
  <c r="AK205" i="9"/>
  <c r="AK197" i="9"/>
  <c r="AK180" i="9"/>
  <c r="AK252" i="9"/>
  <c r="AK244" i="9"/>
  <c r="AK229" i="9"/>
  <c r="AK225" i="9"/>
  <c r="AK265" i="9"/>
  <c r="AK260" i="9"/>
  <c r="AK336" i="9"/>
  <c r="AK328" i="9"/>
  <c r="AK316" i="9"/>
  <c r="AK308" i="9"/>
  <c r="AK300" i="9"/>
  <c r="AK580" i="9"/>
  <c r="AK572" i="9"/>
  <c r="AK564" i="9"/>
  <c r="AK552" i="9"/>
  <c r="AK540" i="9"/>
  <c r="AK536" i="9"/>
  <c r="AK528" i="9"/>
  <c r="AK520" i="9"/>
  <c r="AK512" i="9"/>
  <c r="AK504" i="9"/>
  <c r="AK501" i="9"/>
  <c r="AK492" i="9"/>
  <c r="AK488" i="9"/>
  <c r="AK484" i="9"/>
  <c r="AK476" i="9"/>
  <c r="AK464" i="9"/>
  <c r="AK460" i="9"/>
  <c r="AK456" i="9"/>
  <c r="AK444" i="9"/>
  <c r="AK440" i="9"/>
  <c r="AK437" i="9"/>
  <c r="AK436" i="9"/>
  <c r="AK428" i="9"/>
  <c r="AK424" i="9"/>
  <c r="AK420" i="9"/>
  <c r="AK416" i="9"/>
  <c r="AK377" i="9"/>
  <c r="AK376" i="9"/>
  <c r="AK360" i="9"/>
  <c r="AK348" i="9"/>
  <c r="AJ185" i="4"/>
  <c r="AJ177" i="4"/>
  <c r="AJ521" i="4"/>
  <c r="AJ105" i="4"/>
  <c r="AJ530" i="4"/>
  <c r="AJ486" i="4"/>
  <c r="AJ478" i="4"/>
  <c r="AJ474" i="4"/>
  <c r="AJ442" i="4"/>
  <c r="AJ426" i="4"/>
  <c r="AJ410" i="4"/>
  <c r="AJ378" i="4"/>
  <c r="AJ362" i="4"/>
  <c r="AJ354" i="4"/>
  <c r="AJ342" i="4"/>
  <c r="AJ334" i="4"/>
  <c r="AJ314" i="4"/>
  <c r="AJ242" i="4"/>
  <c r="AJ234" i="4"/>
  <c r="AJ230" i="4"/>
  <c r="AJ178" i="4"/>
  <c r="AJ118" i="4"/>
  <c r="AJ106" i="4"/>
  <c r="AJ536" i="4"/>
  <c r="AJ520" i="4"/>
  <c r="AJ448" i="4"/>
  <c r="AJ276" i="4"/>
  <c r="AJ200" i="4"/>
  <c r="AJ88" i="4"/>
  <c r="AJ20" i="4"/>
  <c r="AJ363" i="4"/>
  <c r="AJ347" i="4"/>
  <c r="AJ283" i="4"/>
  <c r="AJ219" i="4"/>
  <c r="AJ187" i="4"/>
  <c r="AJ139" i="4"/>
  <c r="AJ123" i="4"/>
  <c r="AD72" i="9"/>
  <c r="AD25" i="9"/>
  <c r="AD223" i="7"/>
  <c r="AD375" i="6"/>
  <c r="AD76" i="7"/>
  <c r="AD496" i="7"/>
  <c r="AD132" i="7"/>
  <c r="AD256" i="7"/>
  <c r="AD191" i="11"/>
  <c r="AD465" i="11"/>
  <c r="AD101" i="11"/>
  <c r="AD225" i="11"/>
  <c r="AD406" i="6"/>
  <c r="AD496" i="12"/>
  <c r="AD376" i="12"/>
  <c r="AD435" i="11"/>
  <c r="AD100" i="12"/>
  <c r="AD130" i="12"/>
  <c r="AD162" i="12"/>
  <c r="AD557" i="11"/>
  <c r="AD69" i="11"/>
  <c r="AD284" i="12"/>
  <c r="AD407" i="11"/>
  <c r="AD526" i="12"/>
  <c r="AD254" i="12"/>
  <c r="AD344" i="9"/>
  <c r="AD10" i="12"/>
  <c r="AD10" i="9"/>
  <c r="AE585" i="9"/>
  <c r="AE584" i="9"/>
  <c r="AC583" i="9"/>
  <c r="AD583" i="9"/>
  <c r="AE583" i="9"/>
  <c r="AE582" i="9"/>
  <c r="AC581" i="9"/>
  <c r="AD581" i="9"/>
  <c r="AE581" i="9"/>
  <c r="AE580" i="9"/>
  <c r="AC579" i="9"/>
  <c r="AD579" i="9"/>
  <c r="AE578" i="9"/>
  <c r="AE577" i="9"/>
  <c r="AE576" i="9"/>
  <c r="AE575" i="9"/>
  <c r="AE574" i="9"/>
  <c r="AC573" i="9"/>
  <c r="AD573" i="9"/>
  <c r="AE573" i="9"/>
  <c r="AE572" i="9"/>
  <c r="AE571" i="9"/>
  <c r="AC569" i="9"/>
  <c r="AD569" i="9"/>
  <c r="AE569" i="9"/>
  <c r="AE568" i="9"/>
  <c r="AE567" i="9"/>
  <c r="AC565" i="9"/>
  <c r="AD565" i="9"/>
  <c r="AE565" i="9"/>
  <c r="AE564" i="9"/>
  <c r="AE563" i="9"/>
  <c r="AE562" i="9"/>
  <c r="AC561" i="9"/>
  <c r="AD561" i="9"/>
  <c r="AE561" i="9"/>
  <c r="AE560" i="9"/>
  <c r="AE558" i="9"/>
  <c r="AE557" i="9"/>
  <c r="AE556" i="9"/>
  <c r="AE555" i="9"/>
  <c r="AE554" i="9"/>
  <c r="AC553" i="9"/>
  <c r="AD553" i="9"/>
  <c r="AE553" i="9"/>
  <c r="AE552" i="9"/>
  <c r="AC551" i="9"/>
  <c r="AD551" i="9"/>
  <c r="AE551" i="9"/>
  <c r="AE549" i="9"/>
  <c r="AE547" i="9"/>
  <c r="AE546" i="9"/>
  <c r="AC545" i="9"/>
  <c r="AD545" i="9"/>
  <c r="AE545" i="9"/>
  <c r="AE544" i="9"/>
  <c r="AE543" i="9"/>
  <c r="AE542" i="9"/>
  <c r="AC541" i="9"/>
  <c r="AD541" i="9"/>
  <c r="AE541" i="9"/>
  <c r="AE540" i="9"/>
  <c r="AE539" i="9"/>
  <c r="AC537" i="9"/>
  <c r="AD537" i="9"/>
  <c r="AE537" i="9"/>
  <c r="AE536" i="9"/>
  <c r="AE535" i="9"/>
  <c r="AE534" i="9"/>
  <c r="AC533" i="9"/>
  <c r="AD533" i="9"/>
  <c r="AE533" i="9"/>
  <c r="AE532" i="9"/>
  <c r="AE531" i="9"/>
  <c r="AE530" i="9"/>
  <c r="AE529" i="9"/>
  <c r="AE528" i="9"/>
  <c r="AC527" i="9"/>
  <c r="AD527" i="9"/>
  <c r="AE527" i="9"/>
  <c r="AE526" i="9"/>
  <c r="AC525" i="9"/>
  <c r="AD525" i="9"/>
  <c r="AE525" i="9"/>
  <c r="AE524" i="9"/>
  <c r="AE523" i="9"/>
  <c r="AE521" i="9"/>
  <c r="AC519" i="9"/>
  <c r="AD519" i="9"/>
  <c r="AE519" i="9"/>
  <c r="AE518" i="9"/>
  <c r="AE517" i="9"/>
  <c r="AE516" i="9"/>
  <c r="AE515" i="9"/>
  <c r="AE514" i="9"/>
  <c r="AC513" i="9"/>
  <c r="AD513" i="9"/>
  <c r="AE513" i="9"/>
  <c r="AE512" i="9"/>
  <c r="AC511" i="9"/>
  <c r="AD511" i="9"/>
  <c r="AE511" i="9"/>
  <c r="AE509" i="9"/>
  <c r="AE508" i="9"/>
  <c r="AE507" i="9"/>
  <c r="AE506" i="9"/>
  <c r="AC505" i="9"/>
  <c r="AD505" i="9"/>
  <c r="AE505" i="9"/>
  <c r="AE504" i="9"/>
  <c r="AC503" i="9"/>
  <c r="AD503" i="9"/>
  <c r="AE503" i="9"/>
  <c r="AE502" i="9"/>
  <c r="AE501" i="9"/>
  <c r="AE500" i="9"/>
  <c r="AC499" i="9"/>
  <c r="AD499" i="9"/>
  <c r="AE499" i="9"/>
  <c r="AE498" i="9"/>
  <c r="AC497" i="9"/>
  <c r="AD497" i="9"/>
  <c r="AE497" i="9"/>
  <c r="AE496" i="9"/>
  <c r="AC495" i="9"/>
  <c r="AD495" i="9"/>
  <c r="AE494" i="9"/>
  <c r="AE493" i="9"/>
  <c r="AE492" i="9"/>
  <c r="AC491" i="9"/>
  <c r="AD491" i="9"/>
  <c r="AE491" i="9"/>
  <c r="AC489" i="9"/>
  <c r="AD489" i="9"/>
  <c r="AE489" i="9"/>
  <c r="AE488" i="9"/>
  <c r="AE487" i="9"/>
  <c r="AE486" i="9"/>
  <c r="AE485" i="9"/>
  <c r="AE484" i="9"/>
  <c r="AC483" i="9"/>
  <c r="AD483" i="9"/>
  <c r="AE483" i="9"/>
  <c r="AE482" i="9"/>
  <c r="AC481" i="9"/>
  <c r="AD481" i="9"/>
  <c r="AE481" i="9"/>
  <c r="AE480" i="9"/>
  <c r="AC477" i="9"/>
  <c r="AD477" i="9"/>
  <c r="AE477" i="9"/>
  <c r="AE476" i="9"/>
  <c r="AC475" i="9"/>
  <c r="AD475" i="9"/>
  <c r="AE475" i="9"/>
  <c r="AE474" i="9"/>
  <c r="AE473" i="9"/>
  <c r="AE472" i="9"/>
  <c r="AC471" i="9"/>
  <c r="AD471" i="9"/>
  <c r="AE471" i="9"/>
  <c r="AE470" i="9"/>
  <c r="AC469" i="9"/>
  <c r="AE469" i="9"/>
  <c r="AE468" i="9"/>
  <c r="AC467" i="9"/>
  <c r="AD467" i="9"/>
  <c r="AE466" i="9"/>
  <c r="AE465" i="9"/>
  <c r="AE464" i="9"/>
  <c r="AC463" i="9"/>
  <c r="AD463" i="9"/>
  <c r="AE462" i="9"/>
  <c r="AC461" i="9"/>
  <c r="AD461" i="9"/>
  <c r="AE461" i="9"/>
  <c r="AE460" i="9"/>
  <c r="AE459" i="9"/>
  <c r="AE458" i="9"/>
  <c r="AE457" i="9"/>
  <c r="AE456" i="9"/>
  <c r="AC455" i="9"/>
  <c r="AD455" i="9"/>
  <c r="AE455" i="9"/>
  <c r="AE454" i="9"/>
  <c r="AC453" i="9"/>
  <c r="AD453" i="9"/>
  <c r="AE453" i="9"/>
  <c r="AE451" i="9"/>
  <c r="AE450" i="9"/>
  <c r="AE449" i="9"/>
  <c r="AE448" i="9"/>
  <c r="AC447" i="9"/>
  <c r="AD447" i="9"/>
  <c r="AE446" i="9"/>
  <c r="AE445" i="9"/>
  <c r="AE444" i="9"/>
  <c r="AC443" i="9"/>
  <c r="AD443" i="9"/>
  <c r="AE443" i="9"/>
  <c r="AE442" i="9"/>
  <c r="AE441" i="9"/>
  <c r="AE440" i="9"/>
  <c r="AC439" i="9"/>
  <c r="AD439" i="9"/>
  <c r="AE439" i="9"/>
  <c r="AE438" i="9"/>
  <c r="AE437" i="9"/>
  <c r="AC435" i="9"/>
  <c r="AD435" i="9"/>
  <c r="AE434" i="9"/>
  <c r="AE433" i="9"/>
  <c r="AE432" i="9"/>
  <c r="AE431" i="9"/>
  <c r="AE430" i="9"/>
  <c r="AC429" i="9"/>
  <c r="AD429" i="9"/>
  <c r="AE429" i="9"/>
  <c r="AE428" i="9"/>
  <c r="AC427" i="9"/>
  <c r="AD427" i="9"/>
  <c r="AE427" i="9"/>
  <c r="AE426" i="9"/>
  <c r="AE425" i="9"/>
  <c r="AE423" i="9"/>
  <c r="AE422" i="9"/>
  <c r="AC421" i="9"/>
  <c r="AD421" i="9"/>
  <c r="AE421" i="9"/>
  <c r="AE419" i="9"/>
  <c r="AE418" i="9"/>
  <c r="AE417" i="9"/>
  <c r="AE416" i="9"/>
  <c r="AC415" i="9"/>
  <c r="AD415" i="9"/>
  <c r="AE415" i="9"/>
  <c r="AE414" i="9"/>
  <c r="AC413" i="9"/>
  <c r="AD413" i="9"/>
  <c r="AE413" i="9"/>
  <c r="AE412" i="9"/>
  <c r="AE411" i="9"/>
  <c r="AE409" i="9"/>
  <c r="AE408" i="9"/>
  <c r="AC407" i="9"/>
  <c r="AE407" i="9"/>
  <c r="AE406" i="9"/>
  <c r="AC405" i="9"/>
  <c r="AD405" i="9"/>
  <c r="AE405" i="9"/>
  <c r="AE403" i="9"/>
  <c r="AE402" i="9"/>
  <c r="AC401" i="9"/>
  <c r="AD401" i="9"/>
  <c r="AE401" i="9"/>
  <c r="AE400" i="9"/>
  <c r="AC399" i="9"/>
  <c r="AD399" i="9"/>
  <c r="AE399" i="9"/>
  <c r="AE398" i="9"/>
  <c r="AC397" i="9"/>
  <c r="AD397" i="9"/>
  <c r="AE397" i="9"/>
  <c r="AE396" i="9"/>
  <c r="AE395" i="9"/>
  <c r="AC393" i="9"/>
  <c r="AD393" i="9"/>
  <c r="AE393" i="9"/>
  <c r="AE391" i="9"/>
  <c r="AE390" i="9"/>
  <c r="AE389" i="9"/>
  <c r="AE388" i="9"/>
  <c r="AC387" i="9"/>
  <c r="AD387" i="9"/>
  <c r="AE387" i="9"/>
  <c r="AE386" i="9"/>
  <c r="AC385" i="9"/>
  <c r="AD385" i="9"/>
  <c r="AE385" i="9"/>
  <c r="AE384" i="9"/>
  <c r="AE383" i="9"/>
  <c r="AE381" i="9"/>
  <c r="AE380" i="9"/>
  <c r="AC379" i="9"/>
  <c r="AD379" i="9"/>
  <c r="AE379" i="9"/>
  <c r="AC377" i="9"/>
  <c r="AD377" i="9"/>
  <c r="AE377" i="9"/>
  <c r="AE376" i="9"/>
  <c r="AE375" i="9"/>
  <c r="AE374" i="9"/>
  <c r="AC373" i="9"/>
  <c r="AD373" i="9"/>
  <c r="AE373" i="9"/>
  <c r="AE372" i="9"/>
  <c r="AC371" i="9"/>
  <c r="AD371" i="9"/>
  <c r="AE371" i="9"/>
  <c r="AE370" i="9"/>
  <c r="AC369" i="9"/>
  <c r="AD369" i="9"/>
  <c r="AE369" i="9"/>
  <c r="AE368" i="9"/>
  <c r="AE366" i="9"/>
  <c r="AE365" i="9"/>
  <c r="AE364" i="9"/>
  <c r="AC363" i="9"/>
  <c r="AD363" i="9"/>
  <c r="AE363" i="9"/>
  <c r="AE361" i="9"/>
  <c r="AE360" i="9"/>
  <c r="AC359" i="9"/>
  <c r="AD359" i="9"/>
  <c r="AE359" i="9"/>
  <c r="AE358" i="9"/>
  <c r="AE357" i="9"/>
  <c r="AE356" i="9"/>
  <c r="AC355" i="9"/>
  <c r="AD355" i="9"/>
  <c r="AE355" i="9"/>
  <c r="AE354" i="9"/>
  <c r="AE353" i="9"/>
  <c r="AE352" i="9"/>
  <c r="AC351" i="9"/>
  <c r="AD351" i="9"/>
  <c r="AE349" i="9"/>
  <c r="AE348" i="9"/>
  <c r="AE347" i="9"/>
  <c r="AE346" i="9"/>
  <c r="AC345" i="9"/>
  <c r="AD345" i="9"/>
  <c r="AE345" i="9"/>
  <c r="AE344" i="9"/>
  <c r="AC343" i="9"/>
  <c r="AD343" i="9"/>
  <c r="AE343" i="9"/>
  <c r="AE342" i="9"/>
  <c r="AE341" i="9"/>
  <c r="AE340" i="9"/>
  <c r="AE339" i="9"/>
  <c r="AE338" i="9"/>
  <c r="AE337" i="9"/>
  <c r="AE336" i="9"/>
  <c r="AC335" i="9"/>
  <c r="AD335" i="9"/>
  <c r="AE334" i="9"/>
  <c r="AE333" i="9"/>
  <c r="AE332" i="9"/>
  <c r="AC331" i="9"/>
  <c r="AD331" i="9"/>
  <c r="AE331" i="9"/>
  <c r="AC329" i="9"/>
  <c r="AD329" i="9"/>
  <c r="AE329" i="9"/>
  <c r="AE328" i="9"/>
  <c r="AE327" i="9"/>
  <c r="AE326" i="9"/>
  <c r="AE325" i="9"/>
  <c r="AE324" i="9"/>
  <c r="AE323" i="9"/>
  <c r="AE322" i="9"/>
  <c r="AC321" i="9"/>
  <c r="AD321" i="9"/>
  <c r="AE321" i="9"/>
  <c r="AE320" i="9"/>
  <c r="AE319" i="9"/>
  <c r="AE318" i="9"/>
  <c r="AC317" i="9"/>
  <c r="AD317" i="9"/>
  <c r="AE317" i="9"/>
  <c r="AE316" i="9"/>
  <c r="AE314" i="9"/>
  <c r="AC313" i="9"/>
  <c r="AD313" i="9"/>
  <c r="AE313" i="9"/>
  <c r="AE312" i="9"/>
  <c r="AE311" i="9"/>
  <c r="AE310" i="9"/>
  <c r="AC309" i="9"/>
  <c r="AD309" i="9"/>
  <c r="AE308" i="9"/>
  <c r="AE307" i="9"/>
  <c r="AE306" i="9"/>
  <c r="AE305" i="9"/>
  <c r="AE304" i="9"/>
  <c r="AC303" i="9"/>
  <c r="AD303" i="9"/>
  <c r="AE303" i="9"/>
  <c r="AE302" i="9"/>
  <c r="AC301" i="9"/>
  <c r="AD301" i="9"/>
  <c r="AE301" i="9"/>
  <c r="AE300" i="9"/>
  <c r="AE299" i="9"/>
  <c r="AE298" i="9"/>
  <c r="AE297" i="9"/>
  <c r="AE296" i="9"/>
  <c r="AC295" i="9"/>
  <c r="AD295" i="9"/>
  <c r="AE295" i="9"/>
  <c r="AC293" i="9"/>
  <c r="AD293" i="9"/>
  <c r="AE292" i="9"/>
  <c r="AE291" i="9"/>
  <c r="AE290" i="9"/>
  <c r="AC289" i="9"/>
  <c r="AD289" i="9"/>
  <c r="AE289" i="9"/>
  <c r="AE288" i="9"/>
  <c r="AE287" i="9"/>
  <c r="AC286" i="9"/>
  <c r="AD286" i="9"/>
  <c r="AE286" i="9"/>
  <c r="AE285" i="9"/>
  <c r="AE284" i="9"/>
  <c r="AE283" i="9"/>
  <c r="AE282" i="9"/>
  <c r="AC281" i="9"/>
  <c r="AD281" i="9"/>
  <c r="AE281" i="9"/>
  <c r="AE280" i="9"/>
  <c r="AE279" i="9"/>
  <c r="AC278" i="9"/>
  <c r="AD278" i="9"/>
  <c r="AE277" i="9"/>
  <c r="AE276" i="9"/>
  <c r="AC275" i="9"/>
  <c r="AD275" i="9"/>
  <c r="AE275" i="9"/>
  <c r="AE274" i="9"/>
  <c r="AC273" i="9"/>
  <c r="AD273" i="9"/>
  <c r="AE272" i="9"/>
  <c r="AE271" i="9"/>
  <c r="AE270" i="9"/>
  <c r="AE269" i="9"/>
  <c r="AC268" i="9"/>
  <c r="AD268" i="9"/>
  <c r="AE268" i="9"/>
  <c r="AC267" i="9"/>
  <c r="AD267" i="9"/>
  <c r="AE267" i="9"/>
  <c r="AE266" i="9"/>
  <c r="AC265" i="9"/>
  <c r="AD265" i="9"/>
  <c r="AE265" i="9"/>
  <c r="AE264" i="9"/>
  <c r="AE263" i="9"/>
  <c r="AE262" i="9"/>
  <c r="AE261" i="9"/>
  <c r="AC260" i="9"/>
  <c r="AD260" i="9"/>
  <c r="AE260" i="9"/>
  <c r="AC259" i="9"/>
  <c r="AD259" i="9"/>
  <c r="AE258" i="9"/>
  <c r="AC257" i="9"/>
  <c r="AD257" i="9"/>
  <c r="AE257" i="9"/>
  <c r="AE256" i="9"/>
  <c r="AE255" i="9"/>
  <c r="AC254" i="9"/>
  <c r="AE254" i="9"/>
  <c r="AE253" i="9"/>
  <c r="AE252" i="9"/>
  <c r="AC251" i="9"/>
  <c r="AD251" i="9"/>
  <c r="AE250" i="9"/>
  <c r="AE249" i="9"/>
  <c r="AE248" i="9"/>
  <c r="AE247" i="9"/>
  <c r="AC246" i="9"/>
  <c r="AD246" i="9"/>
  <c r="AE246" i="9"/>
  <c r="AE245" i="9"/>
  <c r="AE244" i="9"/>
  <c r="AC243" i="9"/>
  <c r="AD243" i="9"/>
  <c r="AE243" i="9"/>
  <c r="AE242" i="9"/>
  <c r="AE241" i="9"/>
  <c r="AE240" i="9"/>
  <c r="AE239" i="9"/>
  <c r="AC238" i="9"/>
  <c r="AD238" i="9"/>
  <c r="AE237" i="9"/>
  <c r="AE236" i="9"/>
  <c r="AE234" i="9"/>
  <c r="AE233" i="9"/>
  <c r="AE232" i="9"/>
  <c r="AE231" i="9"/>
  <c r="AC230" i="9"/>
  <c r="AD230" i="9"/>
  <c r="AE230" i="9"/>
  <c r="AE229" i="9"/>
  <c r="AE228" i="9"/>
  <c r="AE227" i="9"/>
  <c r="AE226" i="9"/>
  <c r="AE225" i="9"/>
  <c r="AE224" i="9"/>
  <c r="AE223" i="9"/>
  <c r="AC222" i="9"/>
  <c r="AD222" i="9"/>
  <c r="AE221" i="9"/>
  <c r="AE220" i="9"/>
  <c r="AC219" i="9"/>
  <c r="AD219" i="9"/>
  <c r="AE219" i="9"/>
  <c r="AE218" i="9"/>
  <c r="AE216" i="9"/>
  <c r="AE215" i="9"/>
  <c r="AE214" i="9"/>
  <c r="AE213" i="9"/>
  <c r="AE212" i="9"/>
  <c r="AC211" i="9"/>
  <c r="AD211" i="9"/>
  <c r="AE211" i="9"/>
  <c r="AE210" i="9"/>
  <c r="AE209" i="9"/>
  <c r="AE208" i="9"/>
  <c r="AE207" i="9"/>
  <c r="AE206" i="9"/>
  <c r="AE205" i="9"/>
  <c r="AE204" i="9"/>
  <c r="AC203" i="9"/>
  <c r="AD203" i="9"/>
  <c r="AE203" i="9"/>
  <c r="AE201" i="9"/>
  <c r="AE200" i="9"/>
  <c r="AE199" i="9"/>
  <c r="AC198" i="9"/>
  <c r="AD198" i="9"/>
  <c r="AE198" i="9"/>
  <c r="AE197" i="9"/>
  <c r="AE196" i="9"/>
  <c r="AC195" i="9"/>
  <c r="AE194" i="9"/>
  <c r="AE193" i="9"/>
  <c r="AE192" i="9"/>
  <c r="AE191" i="9"/>
  <c r="AC190" i="9"/>
  <c r="AD190" i="9"/>
  <c r="AE190" i="9"/>
  <c r="AE189" i="9"/>
  <c r="AC188" i="9"/>
  <c r="AD188" i="9"/>
  <c r="AE188" i="9"/>
  <c r="AC187" i="9"/>
  <c r="AD187" i="9"/>
  <c r="AE187" i="9"/>
  <c r="AE186" i="9"/>
  <c r="AE185" i="9"/>
  <c r="AE184" i="9"/>
  <c r="AE183" i="9"/>
  <c r="AC182" i="9"/>
  <c r="AD182" i="9"/>
  <c r="AE182" i="9"/>
  <c r="AE180" i="9"/>
  <c r="AE178" i="9"/>
  <c r="AC177" i="9"/>
  <c r="AD177" i="9"/>
  <c r="AE177" i="9"/>
  <c r="AE176" i="9"/>
  <c r="AE175" i="9"/>
  <c r="AC174" i="9"/>
  <c r="AD174" i="9"/>
  <c r="AE174" i="9"/>
  <c r="AE173" i="9"/>
  <c r="AE172" i="9"/>
  <c r="AE171" i="9"/>
  <c r="AE170" i="9"/>
  <c r="AC169" i="9"/>
  <c r="AD169" i="9"/>
  <c r="AE169" i="9"/>
  <c r="AE168" i="9"/>
  <c r="AE167" i="9"/>
  <c r="AC166" i="9"/>
  <c r="AD166" i="9"/>
  <c r="AE166" i="9"/>
  <c r="AE164" i="9"/>
  <c r="AC163" i="9"/>
  <c r="AD163" i="9"/>
  <c r="AE163" i="9"/>
  <c r="AE162" i="9"/>
  <c r="AC161" i="9"/>
  <c r="AD161" i="9"/>
  <c r="AE161" i="9"/>
  <c r="AE160" i="9"/>
  <c r="AE158" i="9"/>
  <c r="AE157" i="9"/>
  <c r="AC156" i="9"/>
  <c r="AD156" i="9"/>
  <c r="AE156" i="9"/>
  <c r="AC155" i="9"/>
  <c r="AD155" i="9"/>
  <c r="AE155" i="9"/>
  <c r="AE154" i="9"/>
  <c r="AC153" i="9"/>
  <c r="AD153" i="9"/>
  <c r="AE153" i="9"/>
  <c r="AE152" i="9"/>
  <c r="AE151" i="9"/>
  <c r="AE150" i="9"/>
  <c r="AE149" i="9"/>
  <c r="AC148" i="9"/>
  <c r="AD148" i="9"/>
  <c r="AE148" i="9"/>
  <c r="AC147" i="9"/>
  <c r="AD147" i="9"/>
  <c r="AE147" i="9"/>
  <c r="AE146" i="9"/>
  <c r="AC145" i="9"/>
  <c r="AD145" i="9"/>
  <c r="AE144" i="9"/>
  <c r="AE143" i="9"/>
  <c r="AC142" i="9"/>
  <c r="AD142" i="9"/>
  <c r="AE142" i="9"/>
  <c r="AE141" i="9"/>
  <c r="AC140" i="9"/>
  <c r="AD140" i="9"/>
  <c r="AE140" i="9"/>
  <c r="AC139" i="9"/>
  <c r="AD139" i="9"/>
  <c r="AE139" i="9"/>
  <c r="AE137" i="9"/>
  <c r="AE136" i="9"/>
  <c r="AE135" i="9"/>
  <c r="AC134" i="9"/>
  <c r="AD134" i="9"/>
  <c r="AE134" i="9"/>
  <c r="AE133" i="9"/>
  <c r="AC132" i="9"/>
  <c r="AD132" i="9"/>
  <c r="AE132" i="9"/>
  <c r="AC131" i="9"/>
  <c r="AD131" i="9"/>
  <c r="AE131" i="9"/>
  <c r="AE130" i="9"/>
  <c r="AD130" i="9"/>
  <c r="AE129" i="9"/>
  <c r="AC128" i="9"/>
  <c r="AD128" i="9"/>
  <c r="AE128" i="9"/>
  <c r="AE127" i="9"/>
  <c r="AC126" i="9"/>
  <c r="AD126" i="9"/>
  <c r="AE126" i="9"/>
  <c r="AC125" i="9"/>
  <c r="AD125" i="9"/>
  <c r="AE125" i="9"/>
  <c r="AC124" i="9"/>
  <c r="AD124" i="9"/>
  <c r="AE124" i="9"/>
  <c r="AD122" i="9"/>
  <c r="AE121" i="9"/>
  <c r="AC120" i="9"/>
  <c r="AD120" i="9"/>
  <c r="AE120" i="9"/>
  <c r="AE119" i="9"/>
  <c r="AC118" i="9"/>
  <c r="AD118" i="9"/>
  <c r="AE118" i="9"/>
  <c r="AE117" i="9"/>
  <c r="AE116" i="9"/>
  <c r="AE115" i="9"/>
  <c r="AE114" i="9"/>
  <c r="AE113" i="9"/>
  <c r="AC112" i="9"/>
  <c r="AD112" i="9"/>
  <c r="AE112" i="9"/>
  <c r="AE111" i="9"/>
  <c r="AE110" i="9"/>
  <c r="AC109" i="9"/>
  <c r="AD109" i="9"/>
  <c r="AE109" i="9"/>
  <c r="AE108" i="9"/>
  <c r="AC106" i="9"/>
  <c r="AD106" i="9"/>
  <c r="AE106" i="9"/>
  <c r="AE105" i="9"/>
  <c r="AC104" i="9"/>
  <c r="AD104" i="9"/>
  <c r="AE104" i="9"/>
  <c r="AC103" i="9"/>
  <c r="AD103" i="9"/>
  <c r="AE103" i="9"/>
  <c r="AE101" i="9"/>
  <c r="AE100" i="9"/>
  <c r="AE99" i="9"/>
  <c r="AE98" i="9"/>
  <c r="AE97" i="9"/>
  <c r="AC96" i="9"/>
  <c r="AD96" i="9"/>
  <c r="AE96" i="9"/>
  <c r="AC95" i="9"/>
  <c r="AD95" i="9"/>
  <c r="AE95" i="9"/>
  <c r="AE94" i="9"/>
  <c r="AE93" i="9"/>
  <c r="AC92" i="9"/>
  <c r="AD92" i="9"/>
  <c r="AE92" i="9"/>
  <c r="AE91" i="9"/>
  <c r="AC90" i="9"/>
  <c r="AD90" i="9"/>
  <c r="AE90" i="9"/>
  <c r="AC88" i="9"/>
  <c r="AD88" i="9"/>
  <c r="AE88" i="9"/>
  <c r="AE87" i="9"/>
  <c r="AE86" i="9"/>
  <c r="AC85" i="9"/>
  <c r="AD85" i="9"/>
  <c r="AE85" i="9"/>
  <c r="AC84" i="9"/>
  <c r="AD84" i="9"/>
  <c r="AE84" i="9"/>
  <c r="AC83" i="9"/>
  <c r="AD83" i="9"/>
  <c r="AE83" i="9"/>
  <c r="AC82" i="9"/>
  <c r="AD82" i="9"/>
  <c r="AE82" i="9"/>
  <c r="AD17" i="9"/>
  <c r="AE80" i="9"/>
  <c r="AE78" i="9"/>
  <c r="AE77" i="9"/>
  <c r="AC76" i="9"/>
  <c r="AD76" i="9"/>
  <c r="AE76" i="9"/>
  <c r="AE75" i="9"/>
  <c r="AC74" i="9"/>
  <c r="AD74" i="9"/>
  <c r="AE73" i="9"/>
  <c r="AE72" i="9"/>
  <c r="AC71" i="9"/>
  <c r="AD71" i="9"/>
  <c r="AE71" i="9"/>
  <c r="AE70" i="9"/>
  <c r="AE69" i="9"/>
  <c r="AC68" i="9"/>
  <c r="AD68" i="9"/>
  <c r="AE68" i="9"/>
  <c r="AE66" i="9"/>
  <c r="AC64" i="9"/>
  <c r="AD64" i="9"/>
  <c r="AE64" i="9"/>
  <c r="AE63" i="9"/>
  <c r="AE62" i="9"/>
  <c r="AC61" i="9"/>
  <c r="AD61" i="9"/>
  <c r="AE61" i="9"/>
  <c r="AE60" i="9"/>
  <c r="AE58" i="9"/>
  <c r="AE57" i="9"/>
  <c r="AE56" i="9"/>
  <c r="AE55" i="9"/>
  <c r="AC54" i="9"/>
  <c r="AD54" i="9"/>
  <c r="AE54" i="9"/>
  <c r="AE52" i="9"/>
  <c r="AC50" i="9"/>
  <c r="AD50" i="9"/>
  <c r="AE50" i="9"/>
  <c r="AE49" i="9"/>
  <c r="AE48" i="9"/>
  <c r="AC47" i="9"/>
  <c r="AD47" i="9"/>
  <c r="AE47" i="9"/>
  <c r="AC46" i="9"/>
  <c r="AD46" i="9"/>
  <c r="AE45" i="9"/>
  <c r="AE44" i="9"/>
  <c r="AE43" i="9"/>
  <c r="AC42" i="9"/>
  <c r="AD42" i="9"/>
  <c r="AE42" i="9"/>
  <c r="AE41" i="9"/>
  <c r="AC40" i="9"/>
  <c r="AD40" i="9"/>
  <c r="AE40" i="9"/>
  <c r="AE39" i="9"/>
  <c r="AC36" i="9"/>
  <c r="AD36" i="9"/>
  <c r="AE36" i="9"/>
  <c r="AC35" i="9"/>
  <c r="AD35" i="9"/>
  <c r="AE35" i="9"/>
  <c r="AC34" i="9"/>
  <c r="AD34" i="9"/>
  <c r="AE34" i="9"/>
  <c r="AE33" i="9"/>
  <c r="AE32" i="9"/>
  <c r="AE30" i="9"/>
  <c r="AE29" i="9"/>
  <c r="AC28" i="9"/>
  <c r="AD28" i="9"/>
  <c r="AE28" i="9"/>
  <c r="AE27" i="9"/>
  <c r="AC26" i="9"/>
  <c r="AD26" i="9"/>
  <c r="AE26" i="9"/>
  <c r="AE24" i="9"/>
  <c r="AE23" i="9"/>
  <c r="AC22" i="9"/>
  <c r="AD22" i="9"/>
  <c r="AE21" i="9"/>
  <c r="AC20" i="9"/>
  <c r="AD20" i="9"/>
  <c r="AE20" i="9"/>
  <c r="AE19" i="9"/>
  <c r="AC18" i="9"/>
  <c r="AD18" i="9"/>
  <c r="AE18" i="9"/>
  <c r="AE16" i="9"/>
  <c r="AE15" i="9"/>
  <c r="AC14" i="9"/>
  <c r="AD14" i="9"/>
  <c r="AE14" i="9"/>
  <c r="AC13" i="9"/>
  <c r="AD13" i="9"/>
  <c r="AE13" i="9"/>
  <c r="AC12" i="9"/>
  <c r="AD12" i="9"/>
  <c r="AE12" i="9"/>
  <c r="AE11" i="9"/>
  <c r="AD407" i="9"/>
  <c r="AD254" i="9"/>
  <c r="M15" i="13"/>
  <c r="N20" i="13"/>
  <c r="O54" i="13"/>
  <c r="O59" i="13"/>
  <c r="O45" i="13"/>
  <c r="S61" i="13"/>
  <c r="O56" i="13"/>
  <c r="F58" i="13"/>
  <c r="S60" i="13"/>
  <c r="O46" i="13"/>
  <c r="O57" i="13"/>
  <c r="I52" i="13"/>
  <c r="F51" i="13"/>
  <c r="F52" i="13"/>
  <c r="F55" i="13"/>
  <c r="F56" i="13"/>
  <c r="J56" i="13"/>
  <c r="K61" i="13"/>
  <c r="K60" i="13"/>
  <c r="K59" i="13"/>
  <c r="K58" i="13"/>
  <c r="K53" i="13"/>
  <c r="K51" i="13"/>
  <c r="O49" i="13"/>
  <c r="M49" i="13"/>
  <c r="K54" i="13"/>
  <c r="O61" i="13"/>
  <c r="O60" i="13"/>
  <c r="O51" i="13"/>
  <c r="O44" i="13"/>
  <c r="Q57" i="13"/>
  <c r="O58" i="13"/>
  <c r="M44" i="13"/>
  <c r="O50" i="13"/>
  <c r="G61" i="13"/>
  <c r="G60" i="13"/>
  <c r="G59" i="13"/>
  <c r="G57" i="13"/>
  <c r="G56" i="13"/>
  <c r="G53" i="13"/>
  <c r="G52" i="13"/>
  <c r="G51" i="13"/>
  <c r="G49" i="13"/>
  <c r="G48" i="13"/>
  <c r="G47" i="13"/>
  <c r="G46" i="13"/>
  <c r="G45" i="13"/>
  <c r="J53" i="13"/>
  <c r="O47" i="13"/>
  <c r="K52" i="13"/>
  <c r="O52" i="13"/>
  <c r="F59" i="13"/>
  <c r="O55" i="13"/>
  <c r="K56" i="13"/>
  <c r="O53" i="13"/>
  <c r="G55" i="13"/>
  <c r="O48" i="13"/>
  <c r="O62" i="13"/>
  <c r="M46" i="13"/>
  <c r="I62" i="13"/>
  <c r="J55" i="13"/>
  <c r="K15" i="13"/>
  <c r="I28" i="13"/>
  <c r="N28" i="13"/>
  <c r="N29" i="13"/>
  <c r="N23" i="13"/>
  <c r="N24" i="13"/>
  <c r="M24" i="13"/>
  <c r="N31" i="13"/>
  <c r="N16" i="13"/>
  <c r="N17" i="13"/>
  <c r="N19" i="13"/>
  <c r="N21" i="13"/>
  <c r="N25" i="13"/>
  <c r="N26" i="13"/>
  <c r="N27" i="13"/>
  <c r="N30" i="13"/>
  <c r="N32" i="13"/>
  <c r="O33" i="13"/>
  <c r="O29" i="13"/>
  <c r="O28" i="13"/>
  <c r="O15" i="13"/>
  <c r="N15" i="13"/>
  <c r="M29" i="13"/>
  <c r="J28" i="13"/>
  <c r="K32" i="13"/>
  <c r="K25" i="13"/>
  <c r="K23" i="13"/>
  <c r="J30" i="13"/>
  <c r="J32" i="13"/>
  <c r="J31" i="13"/>
  <c r="AD259" i="12"/>
  <c r="M52" i="13"/>
  <c r="AD292" i="12"/>
  <c r="M53" i="13"/>
  <c r="AD316" i="12"/>
  <c r="N54" i="13"/>
  <c r="M54" i="13"/>
  <c r="M57" i="13"/>
  <c r="AD409" i="12"/>
  <c r="M58" i="13"/>
  <c r="AD442" i="12"/>
  <c r="M59" i="13"/>
  <c r="AD466" i="12"/>
  <c r="N59" i="13"/>
  <c r="AD499" i="12"/>
  <c r="N60" i="13"/>
  <c r="M60" i="13"/>
  <c r="AD565" i="12"/>
  <c r="N62" i="13"/>
  <c r="M62" i="13"/>
  <c r="M48" i="13"/>
  <c r="M61" i="13"/>
  <c r="M56" i="13"/>
  <c r="N52" i="13"/>
  <c r="N57" i="13"/>
  <c r="N46" i="13"/>
  <c r="M45" i="13"/>
  <c r="M50" i="13"/>
  <c r="N48" i="13"/>
  <c r="N44" i="13"/>
  <c r="M51" i="13"/>
  <c r="M47" i="13"/>
  <c r="M55" i="13"/>
  <c r="AD226" i="11"/>
  <c r="J51" i="13"/>
  <c r="I51" i="13"/>
  <c r="I54" i="13"/>
  <c r="AD316" i="11"/>
  <c r="J54" i="13"/>
  <c r="AD442" i="11"/>
  <c r="J58" i="13"/>
  <c r="I58" i="13"/>
  <c r="AD466" i="11"/>
  <c r="J59" i="13"/>
  <c r="I59" i="13"/>
  <c r="AD499" i="11"/>
  <c r="J60" i="13"/>
  <c r="I60" i="13"/>
  <c r="AD563" i="11"/>
  <c r="J62" i="13"/>
  <c r="AD256" i="11"/>
  <c r="J52" i="13"/>
  <c r="J61" i="13"/>
  <c r="I53" i="13"/>
  <c r="I56" i="13"/>
  <c r="I57" i="13"/>
  <c r="J57" i="13"/>
  <c r="I55" i="13"/>
  <c r="I44" i="13"/>
  <c r="I61" i="13"/>
  <c r="AD12" i="10"/>
  <c r="F44" i="13"/>
  <c r="E44" i="13"/>
  <c r="AD135" i="10"/>
  <c r="F48" i="13"/>
  <c r="E48" i="13"/>
  <c r="AD192" i="10"/>
  <c r="E50" i="13"/>
  <c r="AD315" i="10"/>
  <c r="F54" i="13"/>
  <c r="E54" i="13"/>
  <c r="AD408" i="10"/>
  <c r="F57" i="13"/>
  <c r="E57" i="13"/>
  <c r="F60" i="13"/>
  <c r="AD531" i="10"/>
  <c r="F61" i="13"/>
  <c r="E61" i="13"/>
  <c r="F62" i="13"/>
  <c r="F53" i="13"/>
  <c r="F49" i="13"/>
  <c r="E58" i="13"/>
  <c r="E62" i="13"/>
  <c r="E49" i="13"/>
  <c r="E53" i="13"/>
  <c r="E52" i="13"/>
  <c r="S52" i="13"/>
  <c r="S49" i="13"/>
  <c r="Q51" i="13"/>
  <c r="R55" i="13"/>
  <c r="S51" i="13"/>
  <c r="Q54" i="13"/>
  <c r="S54" i="13"/>
  <c r="AD411" i="9"/>
  <c r="Q59" i="13"/>
  <c r="S59" i="13"/>
  <c r="S56" i="13"/>
  <c r="R58" i="13"/>
  <c r="I78" i="13" a="1"/>
  <c r="I78" i="13"/>
  <c r="J78" i="13" a="1"/>
  <c r="J78" i="13"/>
  <c r="I73" i="13" a="1"/>
  <c r="I73" i="13"/>
  <c r="K73" i="13" a="1"/>
  <c r="K73" i="13"/>
  <c r="S58" i="13"/>
  <c r="S62" i="13"/>
  <c r="S57" i="13"/>
  <c r="S55" i="13"/>
  <c r="S53" i="13"/>
  <c r="R33" i="13"/>
  <c r="S27" i="13"/>
  <c r="Q27" i="13"/>
  <c r="R29" i="13"/>
  <c r="E86" i="13" a="1"/>
  <c r="E86" i="13"/>
  <c r="F86" i="13" a="1"/>
  <c r="F86" i="13"/>
  <c r="S16" i="13"/>
  <c r="S17" i="13"/>
  <c r="AD226" i="7"/>
  <c r="N22" i="13"/>
  <c r="M22" i="13"/>
  <c r="AD565" i="7"/>
  <c r="N33" i="13"/>
  <c r="M33" i="13"/>
  <c r="AD103" i="7"/>
  <c r="N18" i="13"/>
  <c r="M18" i="13"/>
  <c r="M19" i="13"/>
  <c r="M31" i="13"/>
  <c r="M20" i="13"/>
  <c r="M17" i="13"/>
  <c r="M25" i="13"/>
  <c r="M30" i="13"/>
  <c r="M21" i="13"/>
  <c r="M26" i="13"/>
  <c r="M23" i="13"/>
  <c r="M32" i="13"/>
  <c r="M28" i="13"/>
  <c r="M16" i="13"/>
  <c r="M27" i="13"/>
  <c r="O25" i="13"/>
  <c r="AD136" i="6"/>
  <c r="I19" i="13"/>
  <c r="I31" i="13"/>
  <c r="I22" i="13"/>
  <c r="I17" i="13"/>
  <c r="N61" i="13"/>
  <c r="N47" i="13"/>
  <c r="N55" i="13"/>
  <c r="N58" i="13"/>
  <c r="N56" i="13"/>
  <c r="N51" i="13"/>
  <c r="N50" i="13"/>
  <c r="N49" i="13"/>
  <c r="N45" i="13"/>
  <c r="N53" i="13"/>
  <c r="F50" i="13"/>
  <c r="K48" i="13"/>
  <c r="K47" i="13"/>
  <c r="K46" i="13"/>
  <c r="K45" i="13"/>
  <c r="R51" i="13"/>
  <c r="R62" i="13"/>
  <c r="R53" i="13"/>
  <c r="R60" i="13"/>
  <c r="R56" i="13"/>
  <c r="R52" i="13"/>
  <c r="R57" i="13"/>
  <c r="R61" i="13"/>
  <c r="Q61" i="13"/>
  <c r="Q52" i="13"/>
  <c r="Q62" i="13"/>
  <c r="Q56" i="13"/>
  <c r="Q58" i="13"/>
  <c r="S44" i="13"/>
  <c r="S46" i="13"/>
  <c r="Q50" i="13"/>
  <c r="Q55" i="13"/>
  <c r="Q60" i="13"/>
  <c r="AD315" i="9"/>
  <c r="R54" i="13"/>
  <c r="S45" i="13"/>
  <c r="Q48" i="13"/>
  <c r="AD469" i="9"/>
  <c r="R59" i="13"/>
  <c r="Q53" i="13"/>
  <c r="S48" i="13"/>
  <c r="I91" i="13" a="1"/>
  <c r="I91" i="13"/>
  <c r="K91" i="13" a="1"/>
  <c r="K91" i="13"/>
  <c r="Q46" i="13"/>
  <c r="S47" i="13"/>
  <c r="S50" i="13"/>
  <c r="R17" i="13"/>
  <c r="R20" i="13"/>
  <c r="R18" i="13"/>
  <c r="E77" i="13" a="1"/>
  <c r="E77" i="13"/>
  <c r="E85" i="13" a="1"/>
  <c r="E85" i="13"/>
  <c r="E73" i="13" a="1"/>
  <c r="E73" i="13"/>
  <c r="R26" i="13"/>
  <c r="Q21" i="13"/>
  <c r="S31" i="13"/>
  <c r="Q24" i="13"/>
  <c r="E90" i="13" a="1"/>
  <c r="E90" i="13"/>
  <c r="E79" i="13" a="1"/>
  <c r="E79" i="13"/>
  <c r="R21" i="13"/>
  <c r="Q31" i="13"/>
  <c r="Q25" i="13"/>
  <c r="R16" i="13"/>
  <c r="Q18" i="13"/>
  <c r="S30" i="13"/>
  <c r="R19" i="13"/>
  <c r="E89" i="13" a="1"/>
  <c r="E89" i="13"/>
  <c r="E78" i="13" a="1"/>
  <c r="E78" i="13"/>
  <c r="S22" i="13"/>
  <c r="Q28" i="13"/>
  <c r="Q23" i="13"/>
  <c r="Q32" i="13"/>
  <c r="S19" i="13"/>
  <c r="S26" i="13"/>
  <c r="R32" i="13"/>
  <c r="R23" i="13"/>
  <c r="E74" i="13" a="1"/>
  <c r="E74" i="13"/>
  <c r="E84" i="13" a="1"/>
  <c r="E84" i="13"/>
  <c r="S28" i="13"/>
  <c r="R24" i="13"/>
  <c r="S25" i="13"/>
  <c r="Q22" i="13"/>
  <c r="Q29" i="13"/>
  <c r="Q20" i="13"/>
  <c r="Q33" i="13"/>
  <c r="S23" i="13"/>
  <c r="S32" i="13"/>
  <c r="R25" i="13"/>
  <c r="E88" i="13" a="1"/>
  <c r="E88" i="13"/>
  <c r="E76" i="13" a="1"/>
  <c r="E76" i="13"/>
  <c r="S29" i="13"/>
  <c r="S15" i="13"/>
  <c r="Q15" i="13"/>
  <c r="Q30" i="13"/>
  <c r="S21" i="13"/>
  <c r="E83" i="13" a="1"/>
  <c r="E83" i="13"/>
  <c r="E82" i="13" a="1"/>
  <c r="E82" i="13"/>
  <c r="S33" i="13"/>
  <c r="R27" i="13"/>
  <c r="Q19" i="13"/>
  <c r="S18" i="13"/>
  <c r="Q16" i="13"/>
  <c r="R30" i="13"/>
  <c r="S20" i="13"/>
  <c r="R31" i="13"/>
  <c r="R15" i="13"/>
  <c r="R28" i="13"/>
  <c r="E80" i="13" a="1"/>
  <c r="E80" i="13"/>
  <c r="G80" i="13" a="1"/>
  <c r="G80" i="13"/>
  <c r="E91" i="13" a="1"/>
  <c r="E91" i="13"/>
  <c r="E87" i="13" a="1"/>
  <c r="E87" i="13"/>
  <c r="E81" i="13" a="1"/>
  <c r="E81" i="13"/>
  <c r="E75" i="13" a="1"/>
  <c r="E75" i="13"/>
  <c r="Q26" i="13"/>
  <c r="S24" i="13"/>
  <c r="Q17" i="13"/>
  <c r="R22" i="13"/>
  <c r="K26" i="13"/>
  <c r="I25" i="13"/>
  <c r="K22" i="13"/>
  <c r="I30" i="13"/>
  <c r="J24" i="13"/>
  <c r="J18" i="13"/>
  <c r="J29" i="13"/>
  <c r="I26" i="13"/>
  <c r="J27" i="13"/>
  <c r="J20" i="13"/>
  <c r="I18" i="13"/>
  <c r="J25" i="13"/>
  <c r="K16" i="13"/>
  <c r="K27" i="13"/>
  <c r="I33" i="13"/>
  <c r="K17" i="13"/>
  <c r="I23" i="13"/>
  <c r="I27" i="13"/>
  <c r="J17" i="13"/>
  <c r="K18" i="13"/>
  <c r="K28" i="13"/>
  <c r="I15" i="13"/>
  <c r="K19" i="13"/>
  <c r="K29" i="13"/>
  <c r="I20" i="13"/>
  <c r="I21" i="13"/>
  <c r="J26" i="13"/>
  <c r="J16" i="13"/>
  <c r="I32" i="13"/>
  <c r="K30" i="13"/>
  <c r="K20" i="13"/>
  <c r="K31" i="13"/>
  <c r="I24" i="13"/>
  <c r="I29" i="13"/>
  <c r="J33" i="13"/>
  <c r="J21" i="13"/>
  <c r="I16" i="13"/>
  <c r="J23" i="13"/>
  <c r="K21" i="13"/>
  <c r="K24" i="13"/>
  <c r="J19" i="13"/>
  <c r="J22" i="13"/>
  <c r="K33" i="13"/>
  <c r="J15" i="13"/>
  <c r="O22" i="13"/>
  <c r="O26" i="13"/>
  <c r="O17" i="13"/>
  <c r="O32" i="13"/>
  <c r="O19" i="13"/>
  <c r="O18" i="13"/>
  <c r="O20" i="13"/>
  <c r="O30" i="13"/>
  <c r="O16" i="13"/>
  <c r="O21" i="13"/>
  <c r="O31" i="13"/>
  <c r="O23" i="13"/>
  <c r="O24" i="13"/>
  <c r="O27" i="13"/>
  <c r="R47" i="13"/>
  <c r="Q45" i="13"/>
  <c r="AD41" i="9"/>
  <c r="R45" i="13"/>
  <c r="R48" i="13"/>
  <c r="R46" i="13"/>
  <c r="R44" i="13"/>
  <c r="R49" i="13"/>
  <c r="AD195" i="9"/>
  <c r="R50" i="13"/>
  <c r="I84" i="13" a="1"/>
  <c r="I84" i="13"/>
  <c r="I88" i="13" a="1"/>
  <c r="I88" i="13"/>
  <c r="I79" i="13" a="1"/>
  <c r="I79" i="13"/>
  <c r="I75" i="13" a="1"/>
  <c r="I75" i="13"/>
  <c r="I81" i="13" a="1"/>
  <c r="I81" i="13"/>
  <c r="I85" i="13" a="1"/>
  <c r="I85" i="13"/>
  <c r="I89" i="13" a="1"/>
  <c r="I89" i="13"/>
  <c r="I77" i="13" a="1"/>
  <c r="I77" i="13"/>
  <c r="I90" i="13" a="1"/>
  <c r="I90" i="13"/>
  <c r="I76" i="13" a="1"/>
  <c r="I76" i="13"/>
  <c r="I82" i="13" a="1"/>
  <c r="I82" i="13"/>
  <c r="I86" i="13" a="1"/>
  <c r="I86" i="13"/>
  <c r="Q49" i="13"/>
  <c r="I80" i="13" a="1"/>
  <c r="I80" i="13"/>
  <c r="I74" i="13" a="1"/>
  <c r="I74" i="13"/>
  <c r="Q44" i="13"/>
  <c r="Q47" i="13"/>
  <c r="I83" i="13" a="1"/>
  <c r="I83" i="13"/>
  <c r="I87" i="13" a="1"/>
  <c r="I87" i="13"/>
  <c r="AD66" i="10"/>
  <c r="F45" i="13"/>
  <c r="E45" i="13"/>
  <c r="AD74" i="10"/>
  <c r="F46" i="13"/>
  <c r="E46" i="13"/>
  <c r="K55" i="13"/>
  <c r="G58" i="13"/>
  <c r="K57" i="13"/>
  <c r="E47" i="13"/>
  <c r="K62" i="13"/>
  <c r="F47" i="13"/>
  <c r="E51" i="13"/>
  <c r="E55" i="13"/>
  <c r="G44" i="13"/>
  <c r="E56" i="13"/>
  <c r="G50" i="13"/>
  <c r="E59" i="13"/>
  <c r="G54" i="13"/>
  <c r="E60" i="13"/>
  <c r="J44" i="13"/>
  <c r="J45" i="13"/>
  <c r="J46" i="13"/>
  <c r="I50" i="13"/>
  <c r="G62" i="13"/>
  <c r="J47" i="13"/>
  <c r="AD131" i="11"/>
  <c r="J48" i="13"/>
  <c r="I48" i="13"/>
  <c r="AD164" i="11"/>
  <c r="J49" i="13"/>
  <c r="I49" i="13"/>
  <c r="K50" i="13"/>
  <c r="K49" i="13"/>
  <c r="K44" i="13"/>
  <c r="I45" i="13"/>
  <c r="AD197" i="11"/>
  <c r="J50" i="13"/>
  <c r="I46" i="13"/>
  <c r="I47" i="13"/>
  <c r="O65" i="13"/>
  <c r="M65" i="13"/>
  <c r="N36" i="13"/>
  <c r="M36" i="13"/>
  <c r="N65" i="13"/>
  <c r="E65" i="13"/>
  <c r="J73" i="13" a="1"/>
  <c r="J73" i="13"/>
  <c r="K78" i="13" a="1"/>
  <c r="K78" i="13"/>
  <c r="G86" i="13" a="1"/>
  <c r="G86" i="13"/>
  <c r="G65" i="13"/>
  <c r="S65" i="13"/>
  <c r="J91" i="13" a="1"/>
  <c r="J91" i="13"/>
  <c r="G91" i="13" a="1"/>
  <c r="G91" i="13"/>
  <c r="F91" i="13" a="1"/>
  <c r="F91" i="13"/>
  <c r="Q36" i="13"/>
  <c r="G74" i="13" a="1"/>
  <c r="G74" i="13"/>
  <c r="F74" i="13" a="1"/>
  <c r="F74" i="13"/>
  <c r="G73" i="13" a="1"/>
  <c r="G73" i="13"/>
  <c r="F73" i="13" a="1"/>
  <c r="F73" i="13"/>
  <c r="F80" i="13" a="1"/>
  <c r="F80" i="13"/>
  <c r="S36" i="13"/>
  <c r="F78" i="13" a="1"/>
  <c r="F78" i="13"/>
  <c r="G78" i="13" a="1"/>
  <c r="G78" i="13"/>
  <c r="G85" i="13" a="1"/>
  <c r="G85" i="13"/>
  <c r="F85" i="13" a="1"/>
  <c r="F85" i="13"/>
  <c r="G89" i="13" a="1"/>
  <c r="G89" i="13"/>
  <c r="F89" i="13" a="1"/>
  <c r="F89" i="13"/>
  <c r="G79" i="13" a="1"/>
  <c r="G79" i="13"/>
  <c r="F79" i="13" a="1"/>
  <c r="F79" i="13"/>
  <c r="G77" i="13" a="1"/>
  <c r="G77" i="13"/>
  <c r="F77" i="13" a="1"/>
  <c r="F77" i="13"/>
  <c r="R36" i="13"/>
  <c r="G76" i="13" a="1"/>
  <c r="G76" i="13"/>
  <c r="F76" i="13" a="1"/>
  <c r="F76" i="13"/>
  <c r="F90" i="13" a="1"/>
  <c r="F90" i="13"/>
  <c r="G90" i="13" a="1"/>
  <c r="G90" i="13"/>
  <c r="F82" i="13" a="1"/>
  <c r="F82" i="13"/>
  <c r="G82" i="13" a="1"/>
  <c r="G82" i="13"/>
  <c r="F88" i="13" a="1"/>
  <c r="F88" i="13"/>
  <c r="G88" i="13" a="1"/>
  <c r="G88" i="13"/>
  <c r="F75" i="13" a="1"/>
  <c r="F75" i="13"/>
  <c r="G75" i="13" a="1"/>
  <c r="G75" i="13"/>
  <c r="F83" i="13" a="1"/>
  <c r="F83" i="13"/>
  <c r="G83" i="13" a="1"/>
  <c r="G83" i="13"/>
  <c r="G81" i="13" a="1"/>
  <c r="G81" i="13"/>
  <c r="F81" i="13" a="1"/>
  <c r="F81" i="13"/>
  <c r="G87" i="13" a="1"/>
  <c r="G87" i="13"/>
  <c r="F87" i="13" a="1"/>
  <c r="F87" i="13"/>
  <c r="G84" i="13" a="1"/>
  <c r="G84" i="13"/>
  <c r="F84" i="13" a="1"/>
  <c r="F84" i="13"/>
  <c r="E36" i="13"/>
  <c r="I36" i="13"/>
  <c r="K36" i="13"/>
  <c r="J36" i="13"/>
  <c r="O36" i="13"/>
  <c r="J82" i="13" a="1"/>
  <c r="J82" i="13"/>
  <c r="K82" i="13" a="1"/>
  <c r="K82" i="13"/>
  <c r="J76" i="13" a="1"/>
  <c r="J76" i="13"/>
  <c r="K76" i="13" a="1"/>
  <c r="K76" i="13"/>
  <c r="Q65" i="13"/>
  <c r="K77" i="13" a="1"/>
  <c r="K77" i="13"/>
  <c r="J77" i="13" a="1"/>
  <c r="J77" i="13"/>
  <c r="K89" i="13" a="1"/>
  <c r="K89" i="13"/>
  <c r="J89" i="13" a="1"/>
  <c r="J89" i="13"/>
  <c r="K85" i="13" a="1"/>
  <c r="K85" i="13"/>
  <c r="J85" i="13" a="1"/>
  <c r="J85" i="13"/>
  <c r="R65" i="13"/>
  <c r="J80" i="13" a="1"/>
  <c r="J80" i="13"/>
  <c r="K80" i="13" a="1"/>
  <c r="K80" i="13"/>
  <c r="J81" i="13" a="1"/>
  <c r="J81" i="13"/>
  <c r="K81" i="13" a="1"/>
  <c r="K81" i="13"/>
  <c r="J74" i="13" a="1"/>
  <c r="J74" i="13"/>
  <c r="K74" i="13" a="1"/>
  <c r="K74" i="13"/>
  <c r="J86" i="13" a="1"/>
  <c r="J86" i="13"/>
  <c r="K86" i="13" a="1"/>
  <c r="K86" i="13"/>
  <c r="J75" i="13" a="1"/>
  <c r="J75" i="13"/>
  <c r="K75" i="13" a="1"/>
  <c r="K75" i="13"/>
  <c r="K79" i="13" a="1"/>
  <c r="K79" i="13"/>
  <c r="J79" i="13" a="1"/>
  <c r="J79" i="13"/>
  <c r="K88" i="13" a="1"/>
  <c r="K88" i="13"/>
  <c r="J88" i="13" a="1"/>
  <c r="J88" i="13"/>
  <c r="J87" i="13" a="1"/>
  <c r="J87" i="13"/>
  <c r="K87" i="13" a="1"/>
  <c r="K87" i="13"/>
  <c r="J83" i="13" a="1"/>
  <c r="J83" i="13"/>
  <c r="K83" i="13" a="1"/>
  <c r="K83" i="13"/>
  <c r="J90" i="13" a="1"/>
  <c r="J90" i="13"/>
  <c r="K90" i="13" a="1"/>
  <c r="K90" i="13"/>
  <c r="J84" i="13" a="1"/>
  <c r="J84" i="13"/>
  <c r="K84" i="13" a="1"/>
  <c r="K84" i="13"/>
  <c r="J65" i="13"/>
  <c r="I65" i="13"/>
  <c r="F65" i="13"/>
  <c r="K65" i="13"/>
  <c r="G36" i="13"/>
  <c r="F36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<sst xmlns="http://schemas.openxmlformats.org/spreadsheetml/2006/main" count="2612" uniqueCount="51">
  <si>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</si>
  <si>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</si>
  <si>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</si>
  <si>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</si>
  <si>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</si>
  <si>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</si>
  <si>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</si>
  <si>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</si>
  <si>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</si>
  <si>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</si>
  <si>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</si>
  <si>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</si>
  <si>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</si>
  <si>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</si>
  <si>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</si>
  <si>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</si>
  <si>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</si>
  <si>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</si>
  <si>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SMALL STANDARD OFFER GROUP</t>
  </si>
  <si>
    <t>Note : Peak hours = weekdays HE08 - HE23; Off-Peak hours = weekdays HE01 - HE07 and HE24 &amp; weekends/holidays HE01 - HE24</t>
  </si>
  <si>
    <t>STDOFFER CUSTOMERS ONLY</t>
  </si>
  <si>
    <t>TOTAL SMALL STANDARD OFFER CLASS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</si>
  <si>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</si>
  <si>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</si>
  <si>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</si>
  <si>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</si>
  <si>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</si>
  <si>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</si>
  <si>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</si>
  <si>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</si>
  <si>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</si>
  <si>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</si>
  <si>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</si>
  <si>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</si>
  <si>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</si>
  <si>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</si>
  <si>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</si>
  <si>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</si>
  <si>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</si>
  <si>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</si>
  <si>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</si>
  <si>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</si>
  <si>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</si>
  <si>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</si>
  <si>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</si>
  <si>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</si>
  <si>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</si>
  <si>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</si>
  <si>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</si>
  <si>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 xml:space="preserve"> -   </t>
  </si>
  <si>
    <t xml:space="preserve">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</si>
</sst>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9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39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Continuous"/>
    </xf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1" fontId="1" fillId="0" borderId="0" xfId="1" applyNumberFormat="1" applyFill="1" applyAlignment="1">
      <alignment horizontal="center"/>
    </xf>
    <xf numFmtId="0" fontId="1" fillId="0" borderId="0" xfId="1" applyFill="1"/>
    <xf numFmtId="3" fontId="1" fillId="0" borderId="0" xfId="1" applyNumberFormat="1" applyFill="1" applyAlignment="1">
      <alignment horizontal="centerContinuous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3" fontId="5" fillId="0" borderId="0" xfId="0" applyNumberFormat="1" applyFont="1"/>
    <xf numFmtId="0" fontId="5" fillId="0" borderId="0" xfId="0" applyFont="1"/>
    <xf numFmtId="0" fontId="4" fillId="0" borderId="0" xfId="0" applyFont="1"/>
    <xf numFmtId="3" fontId="4" fillId="0" borderId="0" xfId="0" applyNumberFormat="1" applyFont="1"/>
    <xf numFmtId="169" fontId="0" fillId="0" borderId="0" xfId="4" applyNumberFormat="1" applyFont="1"/>
  </cellXfs>
  <cellStyles count="5">
    <cellStyle name="C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Total_StdO_Customers!$B$10:$B$586</c:f>
              <c:numCache>
                <c:formatCode>#,##0</c:formatCode>
                <c:ptCount val="577"/>
                <c:pt idx="0">
                  <c:v>81902</c:v>
                </c:pt>
                <c:pt idx="1">
                  <c:v>81350</c:v>
                </c:pt>
                <c:pt idx="2">
                  <c:v>84217</c:v>
                </c:pt>
                <c:pt idx="3">
                  <c:v>97685</c:v>
                </c:pt>
                <c:pt idx="4">
                  <c:v>92910</c:v>
                </c:pt>
                <c:pt idx="5">
                  <c:v>80765</c:v>
                </c:pt>
                <c:pt idx="6">
                  <c:v>81523</c:v>
                </c:pt>
                <c:pt idx="7">
                  <c:v>85566</c:v>
                </c:pt>
                <c:pt idx="8">
                  <c:v>94453</c:v>
                </c:pt>
                <c:pt idx="9">
                  <c:v>80784</c:v>
                </c:pt>
                <c:pt idx="10">
                  <c:v>95070</c:v>
                </c:pt>
                <c:pt idx="11">
                  <c:v>108047</c:v>
                </c:pt>
                <c:pt idx="12">
                  <c:v>88298</c:v>
                </c:pt>
                <c:pt idx="13">
                  <c:v>80863</c:v>
                </c:pt>
                <c:pt idx="14">
                  <c:v>101036</c:v>
                </c:pt>
                <c:pt idx="15">
                  <c:v>109679</c:v>
                </c:pt>
                <c:pt idx="16">
                  <c:v>83815</c:v>
                </c:pt>
                <c:pt idx="17">
                  <c:v>80760</c:v>
                </c:pt>
                <c:pt idx="18">
                  <c:v>101118</c:v>
                </c:pt>
                <c:pt idx="19">
                  <c:v>87647</c:v>
                </c:pt>
                <c:pt idx="20">
                  <c:v>106569</c:v>
                </c:pt>
                <c:pt idx="21">
                  <c:v>110220</c:v>
                </c:pt>
                <c:pt idx="22">
                  <c:v>104176</c:v>
                </c:pt>
                <c:pt idx="23">
                  <c:v>91425</c:v>
                </c:pt>
                <c:pt idx="24">
                  <c:v>95423</c:v>
                </c:pt>
                <c:pt idx="25">
                  <c:v>91900</c:v>
                </c:pt>
                <c:pt idx="26">
                  <c:v>108387</c:v>
                </c:pt>
                <c:pt idx="27">
                  <c:v>98387</c:v>
                </c:pt>
                <c:pt idx="28">
                  <c:v>96229</c:v>
                </c:pt>
                <c:pt idx="29">
                  <c:v>104112</c:v>
                </c:pt>
                <c:pt idx="30">
                  <c:v>103330</c:v>
                </c:pt>
                <c:pt idx="31">
                  <c:v>112744</c:v>
                </c:pt>
                <c:pt idx="32">
                  <c:v>80839</c:v>
                </c:pt>
                <c:pt idx="33">
                  <c:v>76488</c:v>
                </c:pt>
                <c:pt idx="34">
                  <c:v>83043</c:v>
                </c:pt>
                <c:pt idx="35">
                  <c:v>98421</c:v>
                </c:pt>
                <c:pt idx="36">
                  <c:v>110991</c:v>
                </c:pt>
                <c:pt idx="37">
                  <c:v>92699</c:v>
                </c:pt>
                <c:pt idx="38">
                  <c:v>83261</c:v>
                </c:pt>
                <c:pt idx="39">
                  <c:v>81614</c:v>
                </c:pt>
                <c:pt idx="40">
                  <c:v>87076</c:v>
                </c:pt>
                <c:pt idx="41">
                  <c:v>80095</c:v>
                </c:pt>
                <c:pt idx="42">
                  <c:v>80763</c:v>
                </c:pt>
                <c:pt idx="43">
                  <c:v>81029</c:v>
                </c:pt>
                <c:pt idx="44">
                  <c:v>96462</c:v>
                </c:pt>
                <c:pt idx="45">
                  <c:v>104473</c:v>
                </c:pt>
                <c:pt idx="46">
                  <c:v>100385</c:v>
                </c:pt>
                <c:pt idx="47">
                  <c:v>81394</c:v>
                </c:pt>
                <c:pt idx="48">
                  <c:v>81291</c:v>
                </c:pt>
                <c:pt idx="49">
                  <c:v>94309</c:v>
                </c:pt>
                <c:pt idx="50">
                  <c:v>93048</c:v>
                </c:pt>
                <c:pt idx="51">
                  <c:v>85026</c:v>
                </c:pt>
                <c:pt idx="52">
                  <c:v>81889</c:v>
                </c:pt>
                <c:pt idx="53">
                  <c:v>82070</c:v>
                </c:pt>
                <c:pt idx="54">
                  <c:v>88100</c:v>
                </c:pt>
                <c:pt idx="55">
                  <c:v>94996</c:v>
                </c:pt>
                <c:pt idx="56">
                  <c:v>105938</c:v>
                </c:pt>
                <c:pt idx="57">
                  <c:v>97872</c:v>
                </c:pt>
                <c:pt idx="58">
                  <c:v>92891</c:v>
                </c:pt>
                <c:pt idx="59">
                  <c:v>102692</c:v>
                </c:pt>
                <c:pt idx="60">
                  <c:v>88981</c:v>
                </c:pt>
                <c:pt idx="61">
                  <c:v>89694</c:v>
                </c:pt>
                <c:pt idx="62">
                  <c:v>100116</c:v>
                </c:pt>
                <c:pt idx="63">
                  <c:v>99377</c:v>
                </c:pt>
                <c:pt idx="64">
                  <c:v>86067</c:v>
                </c:pt>
                <c:pt idx="65">
                  <c:v>80721</c:v>
                </c:pt>
                <c:pt idx="66">
                  <c:v>80647</c:v>
                </c:pt>
                <c:pt idx="67">
                  <c:v>86853</c:v>
                </c:pt>
                <c:pt idx="68">
                  <c:v>82942</c:v>
                </c:pt>
                <c:pt idx="69">
                  <c:v>80207</c:v>
                </c:pt>
                <c:pt idx="70">
                  <c:v>80617</c:v>
                </c:pt>
                <c:pt idx="71">
                  <c:v>82854</c:v>
                </c:pt>
                <c:pt idx="72">
                  <c:v>89055</c:v>
                </c:pt>
                <c:pt idx="73">
                  <c:v>80955</c:v>
                </c:pt>
                <c:pt idx="74">
                  <c:v>79866</c:v>
                </c:pt>
                <c:pt idx="75">
                  <c:v>79867</c:v>
                </c:pt>
                <c:pt idx="76">
                  <c:v>79824</c:v>
                </c:pt>
                <c:pt idx="77">
                  <c:v>80249</c:v>
                </c:pt>
                <c:pt idx="78">
                  <c:v>80326</c:v>
                </c:pt>
                <c:pt idx="79">
                  <c:v>79811</c:v>
                </c:pt>
                <c:pt idx="80">
                  <c:v>79956</c:v>
                </c:pt>
                <c:pt idx="81">
                  <c:v>82391</c:v>
                </c:pt>
                <c:pt idx="82">
                  <c:v>79732</c:v>
                </c:pt>
                <c:pt idx="83">
                  <c:v>79802</c:v>
                </c:pt>
                <c:pt idx="84">
                  <c:v>80247</c:v>
                </c:pt>
                <c:pt idx="85">
                  <c:v>80290</c:v>
                </c:pt>
                <c:pt idx="86">
                  <c:v>79655</c:v>
                </c:pt>
                <c:pt idx="87">
                  <c:v>84491</c:v>
                </c:pt>
                <c:pt idx="88">
                  <c:v>85660</c:v>
                </c:pt>
                <c:pt idx="89">
                  <c:v>79581</c:v>
                </c:pt>
                <c:pt idx="90">
                  <c:v>69583</c:v>
                </c:pt>
                <c:pt idx="91">
                  <c:v>71957</c:v>
                </c:pt>
                <c:pt idx="92">
                  <c:v>73431</c:v>
                </c:pt>
                <c:pt idx="93">
                  <c:v>72457</c:v>
                </c:pt>
                <c:pt idx="94">
                  <c:v>71236</c:v>
                </c:pt>
                <c:pt idx="95">
                  <c:v>70856</c:v>
                </c:pt>
                <c:pt idx="96">
                  <c:v>68590</c:v>
                </c:pt>
                <c:pt idx="97">
                  <c:v>68515</c:v>
                </c:pt>
                <c:pt idx="98">
                  <c:v>68186</c:v>
                </c:pt>
                <c:pt idx="99">
                  <c:v>68360</c:v>
                </c:pt>
                <c:pt idx="100">
                  <c:v>68697</c:v>
                </c:pt>
                <c:pt idx="101">
                  <c:v>68687</c:v>
                </c:pt>
                <c:pt idx="102">
                  <c:v>64852</c:v>
                </c:pt>
                <c:pt idx="103">
                  <c:v>68514</c:v>
                </c:pt>
                <c:pt idx="104">
                  <c:v>69000</c:v>
                </c:pt>
                <c:pt idx="105">
                  <c:v>69053</c:v>
                </c:pt>
                <c:pt idx="106">
                  <c:v>69418</c:v>
                </c:pt>
                <c:pt idx="107">
                  <c:v>69563</c:v>
                </c:pt>
                <c:pt idx="108">
                  <c:v>68260</c:v>
                </c:pt>
                <c:pt idx="109">
                  <c:v>70082</c:v>
                </c:pt>
                <c:pt idx="110">
                  <c:v>73029</c:v>
                </c:pt>
                <c:pt idx="111">
                  <c:v>68059</c:v>
                </c:pt>
                <c:pt idx="112">
                  <c:v>68301</c:v>
                </c:pt>
                <c:pt idx="113">
                  <c:v>69215</c:v>
                </c:pt>
                <c:pt idx="114">
                  <c:v>66793</c:v>
                </c:pt>
                <c:pt idx="115">
                  <c:v>66804</c:v>
                </c:pt>
                <c:pt idx="116">
                  <c:v>66296</c:v>
                </c:pt>
                <c:pt idx="117">
                  <c:v>66983</c:v>
                </c:pt>
                <c:pt idx="118">
                  <c:v>72081</c:v>
                </c:pt>
                <c:pt idx="119">
                  <c:v>72866</c:v>
                </c:pt>
                <c:pt idx="120">
                  <c:v>68333</c:v>
                </c:pt>
                <c:pt idx="121">
                  <c:v>66429</c:v>
                </c:pt>
                <c:pt idx="122">
                  <c:v>64118</c:v>
                </c:pt>
                <c:pt idx="123">
                  <c:v>63538</c:v>
                </c:pt>
                <c:pt idx="124">
                  <c:v>66171</c:v>
                </c:pt>
                <c:pt idx="125">
                  <c:v>65037</c:v>
                </c:pt>
                <c:pt idx="126">
                  <c:v>66824</c:v>
                </c:pt>
                <c:pt idx="127">
                  <c:v>67305</c:v>
                </c:pt>
                <c:pt idx="128">
                  <c:v>65078</c:v>
                </c:pt>
                <c:pt idx="129">
                  <c:v>62000</c:v>
                </c:pt>
                <c:pt idx="130">
                  <c:v>61484</c:v>
                </c:pt>
                <c:pt idx="131">
                  <c:v>61648</c:v>
                </c:pt>
                <c:pt idx="132">
                  <c:v>62548</c:v>
                </c:pt>
                <c:pt idx="133">
                  <c:v>65153</c:v>
                </c:pt>
                <c:pt idx="134">
                  <c:v>66722</c:v>
                </c:pt>
                <c:pt idx="135">
                  <c:v>61974</c:v>
                </c:pt>
                <c:pt idx="136">
                  <c:v>63695</c:v>
                </c:pt>
                <c:pt idx="137">
                  <c:v>61999</c:v>
                </c:pt>
                <c:pt idx="138">
                  <c:v>62401</c:v>
                </c:pt>
                <c:pt idx="139">
                  <c:v>62756</c:v>
                </c:pt>
                <c:pt idx="140">
                  <c:v>63717</c:v>
                </c:pt>
                <c:pt idx="141">
                  <c:v>63995</c:v>
                </c:pt>
                <c:pt idx="142">
                  <c:v>62079</c:v>
                </c:pt>
                <c:pt idx="143">
                  <c:v>62187</c:v>
                </c:pt>
                <c:pt idx="144">
                  <c:v>62779</c:v>
                </c:pt>
                <c:pt idx="145">
                  <c:v>62958</c:v>
                </c:pt>
                <c:pt idx="146">
                  <c:v>63024</c:v>
                </c:pt>
                <c:pt idx="147">
                  <c:v>66842</c:v>
                </c:pt>
                <c:pt idx="148">
                  <c:v>64539</c:v>
                </c:pt>
                <c:pt idx="149">
                  <c:v>64831</c:v>
                </c:pt>
                <c:pt idx="150">
                  <c:v>66485</c:v>
                </c:pt>
                <c:pt idx="151">
                  <c:v>63729</c:v>
                </c:pt>
                <c:pt idx="152">
                  <c:v>63790</c:v>
                </c:pt>
                <c:pt idx="153">
                  <c:v>64109</c:v>
                </c:pt>
                <c:pt idx="154">
                  <c:v>64326</c:v>
                </c:pt>
                <c:pt idx="155">
                  <c:v>64393</c:v>
                </c:pt>
                <c:pt idx="156">
                  <c:v>63834</c:v>
                </c:pt>
                <c:pt idx="157">
                  <c:v>63976</c:v>
                </c:pt>
                <c:pt idx="158">
                  <c:v>64538</c:v>
                </c:pt>
                <c:pt idx="159">
                  <c:v>64803</c:v>
                </c:pt>
                <c:pt idx="160">
                  <c:v>64547</c:v>
                </c:pt>
                <c:pt idx="161">
                  <c:v>64671</c:v>
                </c:pt>
                <c:pt idx="162">
                  <c:v>65832</c:v>
                </c:pt>
                <c:pt idx="163">
                  <c:v>66273</c:v>
                </c:pt>
                <c:pt idx="164">
                  <c:v>69532</c:v>
                </c:pt>
                <c:pt idx="165">
                  <c:v>65996</c:v>
                </c:pt>
                <c:pt idx="166">
                  <c:v>66878</c:v>
                </c:pt>
                <c:pt idx="167">
                  <c:v>63956</c:v>
                </c:pt>
                <c:pt idx="168">
                  <c:v>62296</c:v>
                </c:pt>
                <c:pt idx="169">
                  <c:v>64163</c:v>
                </c:pt>
                <c:pt idx="170">
                  <c:v>64697</c:v>
                </c:pt>
                <c:pt idx="171">
                  <c:v>62983</c:v>
                </c:pt>
                <c:pt idx="172">
                  <c:v>64097</c:v>
                </c:pt>
                <c:pt idx="173">
                  <c:v>63698</c:v>
                </c:pt>
                <c:pt idx="174">
                  <c:v>64621</c:v>
                </c:pt>
                <c:pt idx="175">
                  <c:v>68254</c:v>
                </c:pt>
                <c:pt idx="176">
                  <c:v>78623</c:v>
                </c:pt>
                <c:pt idx="177">
                  <c:v>76293</c:v>
                </c:pt>
                <c:pt idx="178">
                  <c:v>70407</c:v>
                </c:pt>
                <c:pt idx="179">
                  <c:v>66254</c:v>
                </c:pt>
                <c:pt idx="180">
                  <c:v>67187</c:v>
                </c:pt>
                <c:pt idx="181">
                  <c:v>71968</c:v>
                </c:pt>
                <c:pt idx="182">
                  <c:v>76585</c:v>
                </c:pt>
                <c:pt idx="183">
                  <c:v>73868</c:v>
                </c:pt>
                <c:pt idx="184">
                  <c:v>73665</c:v>
                </c:pt>
                <c:pt idx="185">
                  <c:v>71996</c:v>
                </c:pt>
                <c:pt idx="186">
                  <c:v>71649</c:v>
                </c:pt>
                <c:pt idx="187">
                  <c:v>71261</c:v>
                </c:pt>
                <c:pt idx="188">
                  <c:v>71355</c:v>
                </c:pt>
                <c:pt idx="189">
                  <c:v>70826</c:v>
                </c:pt>
                <c:pt idx="190">
                  <c:v>70215</c:v>
                </c:pt>
                <c:pt idx="191">
                  <c:v>71283</c:v>
                </c:pt>
                <c:pt idx="192">
                  <c:v>72458</c:v>
                </c:pt>
                <c:pt idx="193">
                  <c:v>75011</c:v>
                </c:pt>
                <c:pt idx="194">
                  <c:v>79354</c:v>
                </c:pt>
                <c:pt idx="195">
                  <c:v>71035</c:v>
                </c:pt>
                <c:pt idx="196">
                  <c:v>74755</c:v>
                </c:pt>
                <c:pt idx="197">
                  <c:v>74675</c:v>
                </c:pt>
                <c:pt idx="198">
                  <c:v>77722</c:v>
                </c:pt>
                <c:pt idx="199">
                  <c:v>79913</c:v>
                </c:pt>
                <c:pt idx="200">
                  <c:v>85031</c:v>
                </c:pt>
                <c:pt idx="201">
                  <c:v>89330</c:v>
                </c:pt>
                <c:pt idx="202">
                  <c:v>89735</c:v>
                </c:pt>
                <c:pt idx="203">
                  <c:v>90442</c:v>
                </c:pt>
                <c:pt idx="204">
                  <c:v>94438</c:v>
                </c:pt>
                <c:pt idx="205">
                  <c:v>95677</c:v>
                </c:pt>
                <c:pt idx="206">
                  <c:v>82732</c:v>
                </c:pt>
                <c:pt idx="207">
                  <c:v>75415</c:v>
                </c:pt>
                <c:pt idx="208">
                  <c:v>79454</c:v>
                </c:pt>
                <c:pt idx="209">
                  <c:v>85306</c:v>
                </c:pt>
                <c:pt idx="210">
                  <c:v>81595</c:v>
                </c:pt>
                <c:pt idx="211">
                  <c:v>76405</c:v>
                </c:pt>
                <c:pt idx="212">
                  <c:v>79241</c:v>
                </c:pt>
                <c:pt idx="213">
                  <c:v>81739</c:v>
                </c:pt>
                <c:pt idx="214">
                  <c:v>77654</c:v>
                </c:pt>
                <c:pt idx="215">
                  <c:v>80672</c:v>
                </c:pt>
                <c:pt idx="216">
                  <c:v>91492</c:v>
                </c:pt>
                <c:pt idx="217">
                  <c:v>97088</c:v>
                </c:pt>
                <c:pt idx="218">
                  <c:v>99831</c:v>
                </c:pt>
                <c:pt idx="219">
                  <c:v>124568</c:v>
                </c:pt>
                <c:pt idx="220">
                  <c:v>72346</c:v>
                </c:pt>
                <c:pt idx="221">
                  <c:v>70876</c:v>
                </c:pt>
                <c:pt idx="222">
                  <c:v>91779</c:v>
                </c:pt>
                <c:pt idx="223">
                  <c:v>88624</c:v>
                </c:pt>
                <c:pt idx="224">
                  <c:v>85102</c:v>
                </c:pt>
                <c:pt idx="225">
                  <c:v>87359</c:v>
                </c:pt>
                <c:pt idx="226">
                  <c:v>71880</c:v>
                </c:pt>
                <c:pt idx="227">
                  <c:v>72510</c:v>
                </c:pt>
                <c:pt idx="228">
                  <c:v>75054</c:v>
                </c:pt>
                <c:pt idx="229">
                  <c:v>72888</c:v>
                </c:pt>
                <c:pt idx="230">
                  <c:v>72612</c:v>
                </c:pt>
                <c:pt idx="231">
                  <c:v>77666</c:v>
                </c:pt>
                <c:pt idx="232">
                  <c:v>81535</c:v>
                </c:pt>
                <c:pt idx="233">
                  <c:v>76478</c:v>
                </c:pt>
                <c:pt idx="234">
                  <c:v>78688</c:v>
                </c:pt>
                <c:pt idx="235">
                  <c:v>74122</c:v>
                </c:pt>
                <c:pt idx="236">
                  <c:v>74690</c:v>
                </c:pt>
                <c:pt idx="237">
                  <c:v>76704</c:v>
                </c:pt>
                <c:pt idx="238">
                  <c:v>75511</c:v>
                </c:pt>
                <c:pt idx="239">
                  <c:v>75343</c:v>
                </c:pt>
                <c:pt idx="240">
                  <c:v>74123</c:v>
                </c:pt>
                <c:pt idx="241">
                  <c:v>75865</c:v>
                </c:pt>
                <c:pt idx="242">
                  <c:v>80116</c:v>
                </c:pt>
                <c:pt idx="243">
                  <c:v>71556</c:v>
                </c:pt>
                <c:pt idx="244">
                  <c:v>65153</c:v>
                </c:pt>
                <c:pt idx="245">
                  <c:v>65290</c:v>
                </c:pt>
                <c:pt idx="246">
                  <c:v>65314</c:v>
                </c:pt>
                <c:pt idx="247">
                  <c:v>66221</c:v>
                </c:pt>
                <c:pt idx="248">
                  <c:v>64432</c:v>
                </c:pt>
                <c:pt idx="249">
                  <c:v>64318</c:v>
                </c:pt>
                <c:pt idx="250">
                  <c:v>64303</c:v>
                </c:pt>
                <c:pt idx="251">
                  <c:v>64275</c:v>
                </c:pt>
                <c:pt idx="252">
                  <c:v>69242</c:v>
                </c:pt>
                <c:pt idx="253">
                  <c:v>70263</c:v>
                </c:pt>
                <c:pt idx="254">
                  <c:v>75268</c:v>
                </c:pt>
                <c:pt idx="255">
                  <c:v>74309</c:v>
                </c:pt>
                <c:pt idx="256">
                  <c:v>70450</c:v>
                </c:pt>
                <c:pt idx="257">
                  <c:v>65493</c:v>
                </c:pt>
                <c:pt idx="258">
                  <c:v>61962</c:v>
                </c:pt>
                <c:pt idx="259">
                  <c:v>62616</c:v>
                </c:pt>
                <c:pt idx="260">
                  <c:v>62614</c:v>
                </c:pt>
                <c:pt idx="261">
                  <c:v>62115</c:v>
                </c:pt>
                <c:pt idx="262">
                  <c:v>61670</c:v>
                </c:pt>
                <c:pt idx="263">
                  <c:v>62614</c:v>
                </c:pt>
                <c:pt idx="264">
                  <c:v>62542</c:v>
                </c:pt>
                <c:pt idx="265">
                  <c:v>72322</c:v>
                </c:pt>
                <c:pt idx="266">
                  <c:v>75725</c:v>
                </c:pt>
                <c:pt idx="267">
                  <c:v>64878</c:v>
                </c:pt>
                <c:pt idx="268">
                  <c:v>60101</c:v>
                </c:pt>
                <c:pt idx="269">
                  <c:v>59685</c:v>
                </c:pt>
                <c:pt idx="270">
                  <c:v>60747</c:v>
                </c:pt>
                <c:pt idx="271">
                  <c:v>59315</c:v>
                </c:pt>
                <c:pt idx="272">
                  <c:v>61754</c:v>
                </c:pt>
                <c:pt idx="273">
                  <c:v>64997</c:v>
                </c:pt>
                <c:pt idx="274">
                  <c:v>64957</c:v>
                </c:pt>
                <c:pt idx="275">
                  <c:v>67752</c:v>
                </c:pt>
                <c:pt idx="276">
                  <c:v>68673</c:v>
                </c:pt>
                <c:pt idx="277">
                  <c:v>66046</c:v>
                </c:pt>
                <c:pt idx="278">
                  <c:v>63613</c:v>
                </c:pt>
                <c:pt idx="279">
                  <c:v>63387</c:v>
                </c:pt>
                <c:pt idx="280">
                  <c:v>63961</c:v>
                </c:pt>
                <c:pt idx="281">
                  <c:v>69409</c:v>
                </c:pt>
                <c:pt idx="282">
                  <c:v>68991</c:v>
                </c:pt>
                <c:pt idx="283">
                  <c:v>71971</c:v>
                </c:pt>
                <c:pt idx="284">
                  <c:v>67017</c:v>
                </c:pt>
                <c:pt idx="285">
                  <c:v>63744</c:v>
                </c:pt>
                <c:pt idx="286">
                  <c:v>62823</c:v>
                </c:pt>
                <c:pt idx="287">
                  <c:v>63733</c:v>
                </c:pt>
                <c:pt idx="288">
                  <c:v>65390</c:v>
                </c:pt>
                <c:pt idx="289">
                  <c:v>62626</c:v>
                </c:pt>
                <c:pt idx="290">
                  <c:v>62454</c:v>
                </c:pt>
                <c:pt idx="291">
                  <c:v>71965</c:v>
                </c:pt>
                <c:pt idx="292">
                  <c:v>62131</c:v>
                </c:pt>
                <c:pt idx="293">
                  <c:v>73981</c:v>
                </c:pt>
                <c:pt idx="294">
                  <c:v>81744</c:v>
                </c:pt>
                <c:pt idx="295">
                  <c:v>62517</c:v>
                </c:pt>
                <c:pt idx="296">
                  <c:v>60874</c:v>
                </c:pt>
                <c:pt idx="297">
                  <c:v>60695</c:v>
                </c:pt>
                <c:pt idx="298">
                  <c:v>60502</c:v>
                </c:pt>
                <c:pt idx="299">
                  <c:v>60778</c:v>
                </c:pt>
                <c:pt idx="300">
                  <c:v>60512</c:v>
                </c:pt>
                <c:pt idx="301">
                  <c:v>69608</c:v>
                </c:pt>
                <c:pt idx="302">
                  <c:v>62556</c:v>
                </c:pt>
                <c:pt idx="303">
                  <c:v>60406</c:v>
                </c:pt>
                <c:pt idx="304">
                  <c:v>62496</c:v>
                </c:pt>
                <c:pt idx="305">
                  <c:v>62111</c:v>
                </c:pt>
                <c:pt idx="306">
                  <c:v>62014</c:v>
                </c:pt>
                <c:pt idx="307">
                  <c:v>61673</c:v>
                </c:pt>
                <c:pt idx="308">
                  <c:v>62933</c:v>
                </c:pt>
                <c:pt idx="309">
                  <c:v>62921</c:v>
                </c:pt>
                <c:pt idx="310">
                  <c:v>61305</c:v>
                </c:pt>
                <c:pt idx="311">
                  <c:v>61040</c:v>
                </c:pt>
                <c:pt idx="312">
                  <c:v>61540</c:v>
                </c:pt>
                <c:pt idx="313">
                  <c:v>60981</c:v>
                </c:pt>
                <c:pt idx="314">
                  <c:v>61844</c:v>
                </c:pt>
                <c:pt idx="315">
                  <c:v>61787</c:v>
                </c:pt>
                <c:pt idx="316">
                  <c:v>61888</c:v>
                </c:pt>
                <c:pt idx="317">
                  <c:v>65082</c:v>
                </c:pt>
                <c:pt idx="318">
                  <c:v>71283</c:v>
                </c:pt>
                <c:pt idx="319">
                  <c:v>71191</c:v>
                </c:pt>
                <c:pt idx="320">
                  <c:v>71108</c:v>
                </c:pt>
                <c:pt idx="321">
                  <c:v>75423</c:v>
                </c:pt>
                <c:pt idx="322">
                  <c:v>76624</c:v>
                </c:pt>
                <c:pt idx="323">
                  <c:v>76028</c:v>
                </c:pt>
                <c:pt idx="324">
                  <c:v>81186</c:v>
                </c:pt>
                <c:pt idx="325">
                  <c:v>76533</c:v>
                </c:pt>
                <c:pt idx="326">
                  <c:v>75949</c:v>
                </c:pt>
                <c:pt idx="327">
                  <c:v>79971</c:v>
                </c:pt>
                <c:pt idx="328">
                  <c:v>76038</c:v>
                </c:pt>
                <c:pt idx="329">
                  <c:v>69894</c:v>
                </c:pt>
                <c:pt idx="330">
                  <c:v>74471</c:v>
                </c:pt>
                <c:pt idx="331">
                  <c:v>64400</c:v>
                </c:pt>
                <c:pt idx="332">
                  <c:v>71481</c:v>
                </c:pt>
                <c:pt idx="333">
                  <c:v>79816</c:v>
                </c:pt>
                <c:pt idx="334">
                  <c:v>72648</c:v>
                </c:pt>
                <c:pt idx="335">
                  <c:v>78386</c:v>
                </c:pt>
                <c:pt idx="336">
                  <c:v>82789</c:v>
                </c:pt>
                <c:pt idx="337">
                  <c:v>73660</c:v>
                </c:pt>
                <c:pt idx="338">
                  <c:v>85754</c:v>
                </c:pt>
                <c:pt idx="339">
                  <c:v>74479</c:v>
                </c:pt>
                <c:pt idx="340">
                  <c:v>73616</c:v>
                </c:pt>
                <c:pt idx="341">
                  <c:v>73845</c:v>
                </c:pt>
                <c:pt idx="342">
                  <c:v>78603</c:v>
                </c:pt>
                <c:pt idx="343">
                  <c:v>86907</c:v>
                </c:pt>
                <c:pt idx="344">
                  <c:v>92513</c:v>
                </c:pt>
                <c:pt idx="345">
                  <c:v>88931</c:v>
                </c:pt>
                <c:pt idx="346">
                  <c:v>92214</c:v>
                </c:pt>
                <c:pt idx="347">
                  <c:v>93863</c:v>
                </c:pt>
                <c:pt idx="348">
                  <c:v>81992</c:v>
                </c:pt>
                <c:pt idx="349">
                  <c:v>82742</c:v>
                </c:pt>
                <c:pt idx="350">
                  <c:v>83712</c:v>
                </c:pt>
                <c:pt idx="351">
                  <c:v>82855</c:v>
                </c:pt>
                <c:pt idx="352">
                  <c:v>83628</c:v>
                </c:pt>
                <c:pt idx="353">
                  <c:v>84640</c:v>
                </c:pt>
                <c:pt idx="354">
                  <c:v>84022</c:v>
                </c:pt>
                <c:pt idx="355">
                  <c:v>91078</c:v>
                </c:pt>
                <c:pt idx="356">
                  <c:v>85825</c:v>
                </c:pt>
                <c:pt idx="357">
                  <c:v>77327</c:v>
                </c:pt>
                <c:pt idx="358">
                  <c:v>108566</c:v>
                </c:pt>
                <c:pt idx="359">
                  <c:v>125872</c:v>
                </c:pt>
                <c:pt idx="360">
                  <c:v>85834</c:v>
                </c:pt>
                <c:pt idx="361">
                  <c:v>92519</c:v>
                </c:pt>
                <c:pt idx="362">
                  <c:v>88506</c:v>
                </c:pt>
                <c:pt idx="363">
                  <c:v>81617</c:v>
                </c:pt>
                <c:pt idx="364">
                  <c:v>79139</c:v>
                </c:pt>
                <c:pt idx="365">
                  <c:v>78764</c:v>
                </c:pt>
                <c:pt idx="366">
                  <c:v>77329</c:v>
                </c:pt>
                <c:pt idx="367">
                  <c:v>104527</c:v>
                </c:pt>
                <c:pt idx="368">
                  <c:v>77123</c:v>
                </c:pt>
                <c:pt idx="369">
                  <c:v>77250</c:v>
                </c:pt>
                <c:pt idx="370">
                  <c:v>84040</c:v>
                </c:pt>
                <c:pt idx="371">
                  <c:v>83908</c:v>
                </c:pt>
                <c:pt idx="372">
                  <c:v>87627</c:v>
                </c:pt>
                <c:pt idx="373">
                  <c:v>87027</c:v>
                </c:pt>
                <c:pt idx="374">
                  <c:v>85776</c:v>
                </c:pt>
                <c:pt idx="375">
                  <c:v>92181</c:v>
                </c:pt>
                <c:pt idx="376">
                  <c:v>94022</c:v>
                </c:pt>
                <c:pt idx="377">
                  <c:v>82506</c:v>
                </c:pt>
                <c:pt idx="378">
                  <c:v>77594</c:v>
                </c:pt>
                <c:pt idx="379">
                  <c:v>85815</c:v>
                </c:pt>
                <c:pt idx="380">
                  <c:v>88588</c:v>
                </c:pt>
                <c:pt idx="381">
                  <c:v>83113</c:v>
                </c:pt>
                <c:pt idx="382">
                  <c:v>80921</c:v>
                </c:pt>
                <c:pt idx="383">
                  <c:v>79459</c:v>
                </c:pt>
                <c:pt idx="384">
                  <c:v>81562</c:v>
                </c:pt>
                <c:pt idx="385">
                  <c:v>86792</c:v>
                </c:pt>
                <c:pt idx="386">
                  <c:v>93721</c:v>
                </c:pt>
                <c:pt idx="387">
                  <c:v>86432</c:v>
                </c:pt>
                <c:pt idx="388">
                  <c:v>86254</c:v>
                </c:pt>
                <c:pt idx="389">
                  <c:v>82742</c:v>
                </c:pt>
                <c:pt idx="390">
                  <c:v>88572</c:v>
                </c:pt>
                <c:pt idx="391">
                  <c:v>84233</c:v>
                </c:pt>
                <c:pt idx="392">
                  <c:v>91526</c:v>
                </c:pt>
                <c:pt idx="393">
                  <c:v>84759</c:v>
                </c:pt>
                <c:pt idx="394">
                  <c:v>77719</c:v>
                </c:pt>
                <c:pt idx="395">
                  <c:v>87396</c:v>
                </c:pt>
                <c:pt idx="396">
                  <c:v>93427</c:v>
                </c:pt>
                <c:pt idx="397">
                  <c:v>100890</c:v>
                </c:pt>
                <c:pt idx="398">
                  <c:v>86929</c:v>
                </c:pt>
                <c:pt idx="399">
                  <c:v>129203</c:v>
                </c:pt>
                <c:pt idx="400">
                  <c:v>117110</c:v>
                </c:pt>
                <c:pt idx="401">
                  <c:v>91955</c:v>
                </c:pt>
                <c:pt idx="402">
                  <c:v>94558</c:v>
                </c:pt>
                <c:pt idx="403">
                  <c:v>89917</c:v>
                </c:pt>
                <c:pt idx="404">
                  <c:v>85148</c:v>
                </c:pt>
                <c:pt idx="405">
                  <c:v>84624</c:v>
                </c:pt>
                <c:pt idx="406">
                  <c:v>81984</c:v>
                </c:pt>
                <c:pt idx="407">
                  <c:v>87510</c:v>
                </c:pt>
                <c:pt idx="408">
                  <c:v>85081</c:v>
                </c:pt>
                <c:pt idx="409">
                  <c:v>85067</c:v>
                </c:pt>
                <c:pt idx="410">
                  <c:v>88529</c:v>
                </c:pt>
                <c:pt idx="411">
                  <c:v>77448</c:v>
                </c:pt>
                <c:pt idx="412">
                  <c:v>76247</c:v>
                </c:pt>
                <c:pt idx="413">
                  <c:v>93808</c:v>
                </c:pt>
                <c:pt idx="414">
                  <c:v>89941</c:v>
                </c:pt>
                <c:pt idx="415">
                  <c:v>78499</c:v>
                </c:pt>
                <c:pt idx="416">
                  <c:v>80772</c:v>
                </c:pt>
                <c:pt idx="417">
                  <c:v>86003</c:v>
                </c:pt>
                <c:pt idx="418">
                  <c:v>90142</c:v>
                </c:pt>
                <c:pt idx="419">
                  <c:v>99578</c:v>
                </c:pt>
                <c:pt idx="420">
                  <c:v>107533</c:v>
                </c:pt>
                <c:pt idx="421">
                  <c:v>106726</c:v>
                </c:pt>
                <c:pt idx="422">
                  <c:v>101499</c:v>
                </c:pt>
                <c:pt idx="423">
                  <c:v>98763</c:v>
                </c:pt>
                <c:pt idx="424">
                  <c:v>93677</c:v>
                </c:pt>
                <c:pt idx="425">
                  <c:v>86625</c:v>
                </c:pt>
                <c:pt idx="426">
                  <c:v>88924</c:v>
                </c:pt>
                <c:pt idx="427">
                  <c:v>90859</c:v>
                </c:pt>
                <c:pt idx="428">
                  <c:v>90330</c:v>
                </c:pt>
                <c:pt idx="429">
                  <c:v>81602</c:v>
                </c:pt>
                <c:pt idx="430">
                  <c:v>85927</c:v>
                </c:pt>
                <c:pt idx="431">
                  <c:v>84489</c:v>
                </c:pt>
                <c:pt idx="432">
                  <c:v>79707</c:v>
                </c:pt>
                <c:pt idx="433">
                  <c:v>84396</c:v>
                </c:pt>
                <c:pt idx="434">
                  <c:v>86909</c:v>
                </c:pt>
                <c:pt idx="435">
                  <c:v>84469</c:v>
                </c:pt>
                <c:pt idx="436">
                  <c:v>82290</c:v>
                </c:pt>
                <c:pt idx="437">
                  <c:v>79079</c:v>
                </c:pt>
                <c:pt idx="438">
                  <c:v>82199</c:v>
                </c:pt>
                <c:pt idx="439">
                  <c:v>83765</c:v>
                </c:pt>
                <c:pt idx="440">
                  <c:v>80775</c:v>
                </c:pt>
                <c:pt idx="441">
                  <c:v>78367</c:v>
                </c:pt>
                <c:pt idx="442">
                  <c:v>79056</c:v>
                </c:pt>
                <c:pt idx="443">
                  <c:v>88828</c:v>
                </c:pt>
                <c:pt idx="444">
                  <c:v>81049</c:v>
                </c:pt>
                <c:pt idx="445">
                  <c:v>77352</c:v>
                </c:pt>
                <c:pt idx="446">
                  <c:v>78088</c:v>
                </c:pt>
                <c:pt idx="447">
                  <c:v>77989</c:v>
                </c:pt>
                <c:pt idx="448">
                  <c:v>82068</c:v>
                </c:pt>
                <c:pt idx="449">
                  <c:v>82185</c:v>
                </c:pt>
                <c:pt idx="450">
                  <c:v>78388</c:v>
                </c:pt>
                <c:pt idx="451">
                  <c:v>77444</c:v>
                </c:pt>
                <c:pt idx="452">
                  <c:v>77316</c:v>
                </c:pt>
                <c:pt idx="453">
                  <c:v>77197</c:v>
                </c:pt>
                <c:pt idx="454">
                  <c:v>86720</c:v>
                </c:pt>
                <c:pt idx="455">
                  <c:v>76958</c:v>
                </c:pt>
                <c:pt idx="456">
                  <c:v>74114</c:v>
                </c:pt>
                <c:pt idx="457">
                  <c:v>79006</c:v>
                </c:pt>
                <c:pt idx="458">
                  <c:v>73865</c:v>
                </c:pt>
                <c:pt idx="459">
                  <c:v>71517</c:v>
                </c:pt>
                <c:pt idx="460">
                  <c:v>78009</c:v>
                </c:pt>
                <c:pt idx="461">
                  <c:v>69836</c:v>
                </c:pt>
                <c:pt idx="462">
                  <c:v>77855</c:v>
                </c:pt>
                <c:pt idx="463">
                  <c:v>74571</c:v>
                </c:pt>
                <c:pt idx="464">
                  <c:v>61507</c:v>
                </c:pt>
                <c:pt idx="465">
                  <c:v>73610</c:v>
                </c:pt>
                <c:pt idx="466">
                  <c:v>62689</c:v>
                </c:pt>
                <c:pt idx="467">
                  <c:v>63461</c:v>
                </c:pt>
                <c:pt idx="468">
                  <c:v>60656</c:v>
                </c:pt>
                <c:pt idx="469">
                  <c:v>74379</c:v>
                </c:pt>
                <c:pt idx="470">
                  <c:v>63991</c:v>
                </c:pt>
                <c:pt idx="471">
                  <c:v>91982</c:v>
                </c:pt>
                <c:pt idx="472">
                  <c:v>63848</c:v>
                </c:pt>
                <c:pt idx="473">
                  <c:v>66093</c:v>
                </c:pt>
                <c:pt idx="474">
                  <c:v>68480</c:v>
                </c:pt>
                <c:pt idx="475">
                  <c:v>68008</c:v>
                </c:pt>
                <c:pt idx="476">
                  <c:v>65176</c:v>
                </c:pt>
                <c:pt idx="477">
                  <c:v>64713</c:v>
                </c:pt>
                <c:pt idx="478">
                  <c:v>62881</c:v>
                </c:pt>
                <c:pt idx="479">
                  <c:v>66283</c:v>
                </c:pt>
                <c:pt idx="480">
                  <c:v>66459</c:v>
                </c:pt>
                <c:pt idx="481">
                  <c:v>68366</c:v>
                </c:pt>
                <c:pt idx="482">
                  <c:v>63981</c:v>
                </c:pt>
                <c:pt idx="483">
                  <c:v>62198</c:v>
                </c:pt>
                <c:pt idx="484">
                  <c:v>61604</c:v>
                </c:pt>
                <c:pt idx="485">
                  <c:v>66564</c:v>
                </c:pt>
                <c:pt idx="486">
                  <c:v>65665</c:v>
                </c:pt>
                <c:pt idx="487">
                  <c:v>65028</c:v>
                </c:pt>
                <c:pt idx="488">
                  <c:v>68981</c:v>
                </c:pt>
                <c:pt idx="489">
                  <c:v>68216</c:v>
                </c:pt>
                <c:pt idx="490">
                  <c:v>65076</c:v>
                </c:pt>
                <c:pt idx="491">
                  <c:v>61300</c:v>
                </c:pt>
                <c:pt idx="492">
                  <c:v>59769</c:v>
                </c:pt>
                <c:pt idx="493">
                  <c:v>61266</c:v>
                </c:pt>
                <c:pt idx="494">
                  <c:v>63866</c:v>
                </c:pt>
                <c:pt idx="495">
                  <c:v>59955</c:v>
                </c:pt>
                <c:pt idx="496">
                  <c:v>58800</c:v>
                </c:pt>
                <c:pt idx="497">
                  <c:v>60149</c:v>
                </c:pt>
                <c:pt idx="498">
                  <c:v>61358</c:v>
                </c:pt>
                <c:pt idx="499">
                  <c:v>60293</c:v>
                </c:pt>
                <c:pt idx="500">
                  <c:v>58979</c:v>
                </c:pt>
                <c:pt idx="501">
                  <c:v>61606</c:v>
                </c:pt>
                <c:pt idx="502">
                  <c:v>67901</c:v>
                </c:pt>
                <c:pt idx="503">
                  <c:v>63398</c:v>
                </c:pt>
                <c:pt idx="504">
                  <c:v>62972</c:v>
                </c:pt>
                <c:pt idx="505">
                  <c:v>61357</c:v>
                </c:pt>
                <c:pt idx="506">
                  <c:v>59842</c:v>
                </c:pt>
                <c:pt idx="507">
                  <c:v>61407</c:v>
                </c:pt>
                <c:pt idx="508">
                  <c:v>121992</c:v>
                </c:pt>
                <c:pt idx="509">
                  <c:v>62312</c:v>
                </c:pt>
                <c:pt idx="510">
                  <c:v>63881</c:v>
                </c:pt>
                <c:pt idx="511">
                  <c:v>63264</c:v>
                </c:pt>
                <c:pt idx="512">
                  <c:v>60961</c:v>
                </c:pt>
                <c:pt idx="513">
                  <c:v>64308</c:v>
                </c:pt>
                <c:pt idx="514">
                  <c:v>59953</c:v>
                </c:pt>
                <c:pt idx="515">
                  <c:v>59681</c:v>
                </c:pt>
                <c:pt idx="516">
                  <c:v>62659</c:v>
                </c:pt>
                <c:pt idx="517">
                  <c:v>69653</c:v>
                </c:pt>
                <c:pt idx="518">
                  <c:v>61826</c:v>
                </c:pt>
                <c:pt idx="519">
                  <c:v>65989</c:v>
                </c:pt>
                <c:pt idx="520">
                  <c:v>64852</c:v>
                </c:pt>
                <c:pt idx="521">
                  <c:v>63194</c:v>
                </c:pt>
                <c:pt idx="522">
                  <c:v>62988</c:v>
                </c:pt>
                <c:pt idx="523">
                  <c:v>62832</c:v>
                </c:pt>
                <c:pt idx="524">
                  <c:v>61819</c:v>
                </c:pt>
                <c:pt idx="525">
                  <c:v>62773</c:v>
                </c:pt>
                <c:pt idx="526">
                  <c:v>62553</c:v>
                </c:pt>
                <c:pt idx="527">
                  <c:v>62096</c:v>
                </c:pt>
                <c:pt idx="528">
                  <c:v>54606</c:v>
                </c:pt>
                <c:pt idx="529">
                  <c:v>62959</c:v>
                </c:pt>
                <c:pt idx="530">
                  <c:v>61575</c:v>
                </c:pt>
                <c:pt idx="531">
                  <c:v>62902</c:v>
                </c:pt>
                <c:pt idx="532">
                  <c:v>64209</c:v>
                </c:pt>
                <c:pt idx="533">
                  <c:v>61189</c:v>
                </c:pt>
                <c:pt idx="534">
                  <c:v>61251</c:v>
                </c:pt>
                <c:pt idx="535">
                  <c:v>61385</c:v>
                </c:pt>
                <c:pt idx="536">
                  <c:v>60946</c:v>
                </c:pt>
                <c:pt idx="537">
                  <c:v>63472</c:v>
                </c:pt>
                <c:pt idx="538">
                  <c:v>63297</c:v>
                </c:pt>
                <c:pt idx="539">
                  <c:v>67533</c:v>
                </c:pt>
                <c:pt idx="540">
                  <c:v>66984</c:v>
                </c:pt>
                <c:pt idx="541">
                  <c:v>54653</c:v>
                </c:pt>
                <c:pt idx="542">
                  <c:v>62854</c:v>
                </c:pt>
                <c:pt idx="543">
                  <c:v>64294</c:v>
                </c:pt>
                <c:pt idx="544">
                  <c:v>64752</c:v>
                </c:pt>
                <c:pt idx="545">
                  <c:v>66923</c:v>
                </c:pt>
                <c:pt idx="546">
                  <c:v>73231</c:v>
                </c:pt>
                <c:pt idx="547">
                  <c:v>72924</c:v>
                </c:pt>
                <c:pt idx="548">
                  <c:v>68613</c:v>
                </c:pt>
                <c:pt idx="549">
                  <c:v>72790</c:v>
                </c:pt>
                <c:pt idx="550">
                  <c:v>64256</c:v>
                </c:pt>
                <c:pt idx="551">
                  <c:v>80531</c:v>
                </c:pt>
                <c:pt idx="552">
                  <c:v>84668</c:v>
                </c:pt>
                <c:pt idx="553">
                  <c:v>81573</c:v>
                </c:pt>
                <c:pt idx="554">
                  <c:v>81443</c:v>
                </c:pt>
                <c:pt idx="555">
                  <c:v>79773</c:v>
                </c:pt>
                <c:pt idx="556">
                  <c:v>76132</c:v>
                </c:pt>
                <c:pt idx="557">
                  <c:v>76811</c:v>
                </c:pt>
                <c:pt idx="558">
                  <c:v>82516</c:v>
                </c:pt>
                <c:pt idx="559">
                  <c:v>84435</c:v>
                </c:pt>
                <c:pt idx="560">
                  <c:v>83517</c:v>
                </c:pt>
                <c:pt idx="561">
                  <c:v>79644</c:v>
                </c:pt>
                <c:pt idx="562">
                  <c:v>77087</c:v>
                </c:pt>
                <c:pt idx="563">
                  <c:v>83901</c:v>
                </c:pt>
                <c:pt idx="564">
                  <c:v>82279</c:v>
                </c:pt>
                <c:pt idx="565">
                  <c:v>83646</c:v>
                </c:pt>
                <c:pt idx="566">
                  <c:v>81036</c:v>
                </c:pt>
                <c:pt idx="567">
                  <c:v>78230</c:v>
                </c:pt>
                <c:pt idx="568">
                  <c:v>80034</c:v>
                </c:pt>
                <c:pt idx="569">
                  <c:v>81167</c:v>
                </c:pt>
                <c:pt idx="570">
                  <c:v>86045</c:v>
                </c:pt>
                <c:pt idx="571">
                  <c:v>86534</c:v>
                </c:pt>
                <c:pt idx="572">
                  <c:v>88519</c:v>
                </c:pt>
                <c:pt idx="573">
                  <c:v>81265</c:v>
                </c:pt>
                <c:pt idx="574">
                  <c:v>91453</c:v>
                </c:pt>
                <c:pt idx="575">
                  <c:v>77796</c:v>
                </c:pt>
                <c:pt idx="576">
                  <c:v>72537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F74-9145-097FAC1D2C5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Total_StdO_Customers!$C$10:$C$586</c:f>
              <c:numCache>
                <c:formatCode>#,##0</c:formatCode>
                <c:ptCount val="577"/>
                <c:pt idx="0">
                  <c:v>77859</c:v>
                </c:pt>
                <c:pt idx="1">
                  <c:v>77335</c:v>
                </c:pt>
                <c:pt idx="2">
                  <c:v>82241</c:v>
                </c:pt>
                <c:pt idx="3">
                  <c:v>96338</c:v>
                </c:pt>
                <c:pt idx="4">
                  <c:v>89947</c:v>
                </c:pt>
                <c:pt idx="5">
                  <c:v>76811</c:v>
                </c:pt>
                <c:pt idx="6">
                  <c:v>78857</c:v>
                </c:pt>
                <c:pt idx="7">
                  <c:v>82658</c:v>
                </c:pt>
                <c:pt idx="8">
                  <c:v>89969</c:v>
                </c:pt>
                <c:pt idx="9">
                  <c:v>76844</c:v>
                </c:pt>
                <c:pt idx="10">
                  <c:v>92921</c:v>
                </c:pt>
                <c:pt idx="11">
                  <c:v>106259</c:v>
                </c:pt>
                <c:pt idx="12">
                  <c:v>85989</c:v>
                </c:pt>
                <c:pt idx="13">
                  <c:v>78191</c:v>
                </c:pt>
                <c:pt idx="14">
                  <c:v>98899</c:v>
                </c:pt>
                <c:pt idx="15">
                  <c:v>106098</c:v>
                </c:pt>
                <c:pt idx="16">
                  <c:v>80936</c:v>
                </c:pt>
                <c:pt idx="17">
                  <c:v>76798</c:v>
                </c:pt>
                <c:pt idx="18">
                  <c:v>98497</c:v>
                </c:pt>
                <c:pt idx="19">
                  <c:v>84840</c:v>
                </c:pt>
                <c:pt idx="20">
                  <c:v>102426</c:v>
                </c:pt>
                <c:pt idx="21">
                  <c:v>107402</c:v>
                </c:pt>
                <c:pt idx="22">
                  <c:v>101782</c:v>
                </c:pt>
                <c:pt idx="23">
                  <c:v>89231</c:v>
                </c:pt>
                <c:pt idx="24">
                  <c:v>92425</c:v>
                </c:pt>
                <c:pt idx="25">
                  <c:v>93496</c:v>
                </c:pt>
                <c:pt idx="26">
                  <c:v>106632</c:v>
                </c:pt>
                <c:pt idx="27">
                  <c:v>94447</c:v>
                </c:pt>
                <c:pt idx="28">
                  <c:v>94106</c:v>
                </c:pt>
                <c:pt idx="29">
                  <c:v>99938</c:v>
                </c:pt>
                <c:pt idx="30">
                  <c:v>101453</c:v>
                </c:pt>
                <c:pt idx="31">
                  <c:v>109025</c:v>
                </c:pt>
                <c:pt idx="32">
                  <c:v>78952</c:v>
                </c:pt>
                <c:pt idx="33">
                  <c:v>74492</c:v>
                </c:pt>
                <c:pt idx="34">
                  <c:v>81665</c:v>
                </c:pt>
                <c:pt idx="35">
                  <c:v>93903</c:v>
                </c:pt>
                <c:pt idx="36">
                  <c:v>112708</c:v>
                </c:pt>
                <c:pt idx="37">
                  <c:v>89755</c:v>
                </c:pt>
                <c:pt idx="38">
                  <c:v>80660</c:v>
                </c:pt>
                <c:pt idx="39">
                  <c:v>84229</c:v>
                </c:pt>
                <c:pt idx="40">
                  <c:v>85530</c:v>
                </c:pt>
                <c:pt idx="41">
                  <c:v>78045</c:v>
                </c:pt>
                <c:pt idx="42">
                  <c:v>77947</c:v>
                </c:pt>
                <c:pt idx="43">
                  <c:v>79139</c:v>
                </c:pt>
                <c:pt idx="44">
                  <c:v>95085</c:v>
                </c:pt>
                <c:pt idx="45">
                  <c:v>102582</c:v>
                </c:pt>
                <c:pt idx="46">
                  <c:v>100518</c:v>
                </c:pt>
                <c:pt idx="47">
                  <c:v>79233</c:v>
                </c:pt>
                <c:pt idx="48">
                  <c:v>79153</c:v>
                </c:pt>
                <c:pt idx="49">
                  <c:v>91797</c:v>
                </c:pt>
                <c:pt idx="50">
                  <c:v>91355</c:v>
                </c:pt>
                <c:pt idx="51">
                  <c:v>82305</c:v>
                </c:pt>
                <c:pt idx="52">
                  <c:v>79742</c:v>
                </c:pt>
                <c:pt idx="53">
                  <c:v>79934</c:v>
                </c:pt>
                <c:pt idx="54">
                  <c:v>87990</c:v>
                </c:pt>
                <c:pt idx="55">
                  <c:v>93399</c:v>
                </c:pt>
                <c:pt idx="56">
                  <c:v>103891</c:v>
                </c:pt>
                <c:pt idx="57">
                  <c:v>96016</c:v>
                </c:pt>
                <c:pt idx="58">
                  <c:v>91202</c:v>
                </c:pt>
                <c:pt idx="59">
                  <c:v>98315</c:v>
                </c:pt>
                <c:pt idx="60">
                  <c:v>84329</c:v>
                </c:pt>
                <c:pt idx="61">
                  <c:v>86890</c:v>
                </c:pt>
                <c:pt idx="62">
                  <c:v>97835</c:v>
                </c:pt>
                <c:pt idx="63">
                  <c:v>93048</c:v>
                </c:pt>
                <c:pt idx="64">
                  <c:v>79750</c:v>
                </c:pt>
                <c:pt idx="65">
                  <c:v>75233</c:v>
                </c:pt>
                <c:pt idx="66">
                  <c:v>75152</c:v>
                </c:pt>
                <c:pt idx="67">
                  <c:v>83811</c:v>
                </c:pt>
                <c:pt idx="68">
                  <c:v>80457</c:v>
                </c:pt>
                <c:pt idx="69">
                  <c:v>76980</c:v>
                </c:pt>
                <c:pt idx="70">
                  <c:v>70323</c:v>
                </c:pt>
                <c:pt idx="71">
                  <c:v>0</c:v>
                </c:pt>
                <c:pt idx="72">
                  <c:v>85878</c:v>
                </c:pt>
                <c:pt idx="73">
                  <c:v>77349</c:v>
                </c:pt>
                <c:pt idx="74">
                  <c:v>74431</c:v>
                </c:pt>
                <c:pt idx="75">
                  <c:v>74409</c:v>
                </c:pt>
                <c:pt idx="76">
                  <c:v>74370</c:v>
                </c:pt>
                <c:pt idx="77">
                  <c:v>68608</c:v>
                </c:pt>
                <c:pt idx="78">
                  <c:v>69755</c:v>
                </c:pt>
                <c:pt idx="79">
                  <c:v>74379</c:v>
                </c:pt>
                <c:pt idx="80">
                  <c:v>74607</c:v>
                </c:pt>
                <c:pt idx="81">
                  <c:v>79273</c:v>
                </c:pt>
                <c:pt idx="82">
                  <c:v>75255</c:v>
                </c:pt>
                <c:pt idx="83">
                  <c:v>75600</c:v>
                </c:pt>
                <c:pt idx="84">
                  <c:v>69045</c:v>
                </c:pt>
                <c:pt idx="85">
                  <c:v>68663</c:v>
                </c:pt>
                <c:pt idx="86">
                  <c:v>74244</c:v>
                </c:pt>
                <c:pt idx="87">
                  <c:v>82594</c:v>
                </c:pt>
                <c:pt idx="88">
                  <c:v>82344</c:v>
                </c:pt>
                <c:pt idx="89">
                  <c:v>74163</c:v>
                </c:pt>
                <c:pt idx="90">
                  <c:v>66137</c:v>
                </c:pt>
                <c:pt idx="91">
                  <c:v>69507</c:v>
                </c:pt>
                <c:pt idx="92">
                  <c:v>71209</c:v>
                </c:pt>
                <c:pt idx="93">
                  <c:v>68760</c:v>
                </c:pt>
                <c:pt idx="94">
                  <c:v>69808</c:v>
                </c:pt>
                <c:pt idx="95">
                  <c:v>68763</c:v>
                </c:pt>
                <c:pt idx="96">
                  <c:v>67279</c:v>
                </c:pt>
                <c:pt idx="97">
                  <c:v>65260</c:v>
                </c:pt>
                <c:pt idx="98">
                  <c:v>65304</c:v>
                </c:pt>
                <c:pt idx="99">
                  <c:v>64882</c:v>
                </c:pt>
                <c:pt idx="100">
                  <c:v>65995</c:v>
                </c:pt>
                <c:pt idx="101">
                  <c:v>65055</c:v>
                </c:pt>
                <c:pt idx="102">
                  <c:v>63431</c:v>
                </c:pt>
                <c:pt idx="103">
                  <c:v>64892</c:v>
                </c:pt>
                <c:pt idx="104">
                  <c:v>66551</c:v>
                </c:pt>
                <c:pt idx="105">
                  <c:v>65359</c:v>
                </c:pt>
                <c:pt idx="106">
                  <c:v>65916</c:v>
                </c:pt>
                <c:pt idx="107">
                  <c:v>66656</c:v>
                </c:pt>
                <c:pt idx="108">
                  <c:v>65192</c:v>
                </c:pt>
                <c:pt idx="109">
                  <c:v>67170</c:v>
                </c:pt>
                <c:pt idx="110">
                  <c:v>73895</c:v>
                </c:pt>
                <c:pt idx="111">
                  <c:v>65736</c:v>
                </c:pt>
                <c:pt idx="112">
                  <c:v>66179</c:v>
                </c:pt>
                <c:pt idx="113">
                  <c:v>67000</c:v>
                </c:pt>
                <c:pt idx="114">
                  <c:v>63821</c:v>
                </c:pt>
                <c:pt idx="115">
                  <c:v>63653</c:v>
                </c:pt>
                <c:pt idx="116">
                  <c:v>63563</c:v>
                </c:pt>
                <c:pt idx="117">
                  <c:v>64899</c:v>
                </c:pt>
                <c:pt idx="118">
                  <c:v>69323</c:v>
                </c:pt>
                <c:pt idx="119">
                  <c:v>69750</c:v>
                </c:pt>
                <c:pt idx="120">
                  <c:v>65172</c:v>
                </c:pt>
                <c:pt idx="121">
                  <c:v>64025</c:v>
                </c:pt>
                <c:pt idx="122">
                  <c:v>62291</c:v>
                </c:pt>
                <c:pt idx="123">
                  <c:v>60608</c:v>
                </c:pt>
                <c:pt idx="124">
                  <c:v>63159</c:v>
                </c:pt>
                <c:pt idx="125">
                  <c:v>62063</c:v>
                </c:pt>
                <c:pt idx="126">
                  <c:v>64171</c:v>
                </c:pt>
                <c:pt idx="127">
                  <c:v>63789</c:v>
                </c:pt>
                <c:pt idx="128">
                  <c:v>62378</c:v>
                </c:pt>
                <c:pt idx="129">
                  <c:v>60378</c:v>
                </c:pt>
                <c:pt idx="130">
                  <c:v>58435</c:v>
                </c:pt>
                <c:pt idx="131">
                  <c:v>57614</c:v>
                </c:pt>
                <c:pt idx="132">
                  <c:v>58897</c:v>
                </c:pt>
                <c:pt idx="133">
                  <c:v>60551</c:v>
                </c:pt>
                <c:pt idx="134">
                  <c:v>65559</c:v>
                </c:pt>
                <c:pt idx="135">
                  <c:v>58879</c:v>
                </c:pt>
                <c:pt idx="136">
                  <c:v>59425</c:v>
                </c:pt>
                <c:pt idx="137">
                  <c:v>57709</c:v>
                </c:pt>
                <c:pt idx="138">
                  <c:v>59077</c:v>
                </c:pt>
                <c:pt idx="139">
                  <c:v>59993</c:v>
                </c:pt>
                <c:pt idx="140">
                  <c:v>60431</c:v>
                </c:pt>
                <c:pt idx="141">
                  <c:v>59932</c:v>
                </c:pt>
                <c:pt idx="142">
                  <c:v>57628</c:v>
                </c:pt>
                <c:pt idx="143">
                  <c:v>58771</c:v>
                </c:pt>
                <c:pt idx="144">
                  <c:v>59391</c:v>
                </c:pt>
                <c:pt idx="145">
                  <c:v>59440</c:v>
                </c:pt>
                <c:pt idx="146">
                  <c:v>59932</c:v>
                </c:pt>
                <c:pt idx="147">
                  <c:v>63576</c:v>
                </c:pt>
                <c:pt idx="148">
                  <c:v>60753</c:v>
                </c:pt>
                <c:pt idx="149">
                  <c:v>60651</c:v>
                </c:pt>
                <c:pt idx="150">
                  <c:v>62235</c:v>
                </c:pt>
                <c:pt idx="151">
                  <c:v>58216</c:v>
                </c:pt>
                <c:pt idx="152">
                  <c:v>58680</c:v>
                </c:pt>
                <c:pt idx="153">
                  <c:v>59624</c:v>
                </c:pt>
                <c:pt idx="154">
                  <c:v>59582</c:v>
                </c:pt>
                <c:pt idx="155">
                  <c:v>59242</c:v>
                </c:pt>
                <c:pt idx="156">
                  <c:v>58628</c:v>
                </c:pt>
                <c:pt idx="157">
                  <c:v>59971</c:v>
                </c:pt>
                <c:pt idx="158">
                  <c:v>60127</c:v>
                </c:pt>
                <c:pt idx="159">
                  <c:v>60083</c:v>
                </c:pt>
                <c:pt idx="160">
                  <c:v>59361</c:v>
                </c:pt>
                <c:pt idx="161">
                  <c:v>60175</c:v>
                </c:pt>
                <c:pt idx="162">
                  <c:v>61358</c:v>
                </c:pt>
                <c:pt idx="163">
                  <c:v>62178</c:v>
                </c:pt>
                <c:pt idx="164">
                  <c:v>64624</c:v>
                </c:pt>
                <c:pt idx="165">
                  <c:v>60865</c:v>
                </c:pt>
                <c:pt idx="166">
                  <c:v>62006</c:v>
                </c:pt>
                <c:pt idx="167">
                  <c:v>57930</c:v>
                </c:pt>
                <c:pt idx="168">
                  <c:v>57618</c:v>
                </c:pt>
                <c:pt idx="169">
                  <c:v>59201</c:v>
                </c:pt>
                <c:pt idx="170">
                  <c:v>60463</c:v>
                </c:pt>
                <c:pt idx="171">
                  <c:v>58453</c:v>
                </c:pt>
                <c:pt idx="172">
                  <c:v>59087</c:v>
                </c:pt>
                <c:pt idx="173">
                  <c:v>59097</c:v>
                </c:pt>
                <c:pt idx="174">
                  <c:v>59019</c:v>
                </c:pt>
                <c:pt idx="175">
                  <c:v>62101</c:v>
                </c:pt>
                <c:pt idx="176">
                  <c:v>72314</c:v>
                </c:pt>
                <c:pt idx="177">
                  <c:v>70827</c:v>
                </c:pt>
                <c:pt idx="178">
                  <c:v>64757</c:v>
                </c:pt>
                <c:pt idx="179">
                  <c:v>61246</c:v>
                </c:pt>
                <c:pt idx="180">
                  <c:v>63194</c:v>
                </c:pt>
                <c:pt idx="181">
                  <c:v>66076</c:v>
                </c:pt>
                <c:pt idx="182">
                  <c:v>69793</c:v>
                </c:pt>
                <c:pt idx="183">
                  <c:v>66350</c:v>
                </c:pt>
                <c:pt idx="184">
                  <c:v>67107</c:v>
                </c:pt>
                <c:pt idx="185">
                  <c:v>66049</c:v>
                </c:pt>
                <c:pt idx="186">
                  <c:v>65427</c:v>
                </c:pt>
                <c:pt idx="187">
                  <c:v>65292</c:v>
                </c:pt>
                <c:pt idx="188">
                  <c:v>65832</c:v>
                </c:pt>
                <c:pt idx="189">
                  <c:v>65155</c:v>
                </c:pt>
                <c:pt idx="190">
                  <c:v>64994</c:v>
                </c:pt>
                <c:pt idx="191">
                  <c:v>65346</c:v>
                </c:pt>
                <c:pt idx="192">
                  <c:v>68591</c:v>
                </c:pt>
                <c:pt idx="193">
                  <c:v>69355</c:v>
                </c:pt>
                <c:pt idx="194">
                  <c:v>70946</c:v>
                </c:pt>
                <c:pt idx="195">
                  <c:v>66905</c:v>
                </c:pt>
                <c:pt idx="196">
                  <c:v>66667</c:v>
                </c:pt>
                <c:pt idx="197">
                  <c:v>68665</c:v>
                </c:pt>
                <c:pt idx="198">
                  <c:v>72873</c:v>
                </c:pt>
                <c:pt idx="199">
                  <c:v>75454</c:v>
                </c:pt>
                <c:pt idx="200">
                  <c:v>78819</c:v>
                </c:pt>
                <c:pt idx="201">
                  <c:v>85735</c:v>
                </c:pt>
                <c:pt idx="202">
                  <c:v>82154</c:v>
                </c:pt>
                <c:pt idx="203">
                  <c:v>83697</c:v>
                </c:pt>
                <c:pt idx="204">
                  <c:v>86414</c:v>
                </c:pt>
                <c:pt idx="205">
                  <c:v>89781</c:v>
                </c:pt>
                <c:pt idx="206">
                  <c:v>77194</c:v>
                </c:pt>
                <c:pt idx="207">
                  <c:v>73223</c:v>
                </c:pt>
                <c:pt idx="208">
                  <c:v>75293</c:v>
                </c:pt>
                <c:pt idx="209">
                  <c:v>81128</c:v>
                </c:pt>
                <c:pt idx="210">
                  <c:v>75181</c:v>
                </c:pt>
                <c:pt idx="211">
                  <c:v>70667</c:v>
                </c:pt>
                <c:pt idx="212">
                  <c:v>74659</c:v>
                </c:pt>
                <c:pt idx="213">
                  <c:v>77653</c:v>
                </c:pt>
                <c:pt idx="214">
                  <c:v>70703</c:v>
                </c:pt>
                <c:pt idx="215">
                  <c:v>76317</c:v>
                </c:pt>
                <c:pt idx="216">
                  <c:v>85366</c:v>
                </c:pt>
                <c:pt idx="217">
                  <c:v>89424</c:v>
                </c:pt>
                <c:pt idx="218">
                  <c:v>93586</c:v>
                </c:pt>
                <c:pt idx="219">
                  <c:v>118319</c:v>
                </c:pt>
                <c:pt idx="220">
                  <c:v>69401</c:v>
                </c:pt>
                <c:pt idx="221">
                  <c:v>66973</c:v>
                </c:pt>
                <c:pt idx="222">
                  <c:v>87497</c:v>
                </c:pt>
                <c:pt idx="223">
                  <c:v>84827</c:v>
                </c:pt>
                <c:pt idx="224">
                  <c:v>79887</c:v>
                </c:pt>
                <c:pt idx="225">
                  <c:v>81197</c:v>
                </c:pt>
                <c:pt idx="226">
                  <c:v>67872</c:v>
                </c:pt>
                <c:pt idx="227">
                  <c:v>68686</c:v>
                </c:pt>
                <c:pt idx="228">
                  <c:v>70538</c:v>
                </c:pt>
                <c:pt idx="229">
                  <c:v>68786</c:v>
                </c:pt>
                <c:pt idx="230">
                  <c:v>68530</c:v>
                </c:pt>
                <c:pt idx="231">
                  <c:v>71100</c:v>
                </c:pt>
                <c:pt idx="232">
                  <c:v>76255</c:v>
                </c:pt>
                <c:pt idx="233">
                  <c:v>73277</c:v>
                </c:pt>
                <c:pt idx="234">
                  <c:v>72305</c:v>
                </c:pt>
                <c:pt idx="235">
                  <c:v>69983</c:v>
                </c:pt>
                <c:pt idx="236">
                  <c:v>70046</c:v>
                </c:pt>
                <c:pt idx="237">
                  <c:v>74390</c:v>
                </c:pt>
                <c:pt idx="238">
                  <c:v>70417</c:v>
                </c:pt>
                <c:pt idx="239">
                  <c:v>70269</c:v>
                </c:pt>
                <c:pt idx="240">
                  <c:v>69938</c:v>
                </c:pt>
                <c:pt idx="241">
                  <c:v>72167</c:v>
                </c:pt>
                <c:pt idx="242">
                  <c:v>76871</c:v>
                </c:pt>
                <c:pt idx="243">
                  <c:v>67973</c:v>
                </c:pt>
                <c:pt idx="244">
                  <c:v>60722</c:v>
                </c:pt>
                <c:pt idx="245">
                  <c:v>60776</c:v>
                </c:pt>
                <c:pt idx="246">
                  <c:v>61557</c:v>
                </c:pt>
                <c:pt idx="247">
                  <c:v>62534</c:v>
                </c:pt>
                <c:pt idx="248">
                  <c:v>60074</c:v>
                </c:pt>
                <c:pt idx="249">
                  <c:v>60327</c:v>
                </c:pt>
                <c:pt idx="250">
                  <c:v>59928</c:v>
                </c:pt>
                <c:pt idx="251">
                  <c:v>60585</c:v>
                </c:pt>
                <c:pt idx="252">
                  <c:v>65145</c:v>
                </c:pt>
                <c:pt idx="253">
                  <c:v>66586</c:v>
                </c:pt>
                <c:pt idx="254">
                  <c:v>70879</c:v>
                </c:pt>
                <c:pt idx="255">
                  <c:v>69798</c:v>
                </c:pt>
                <c:pt idx="256">
                  <c:v>67203</c:v>
                </c:pt>
                <c:pt idx="257">
                  <c:v>61361</c:v>
                </c:pt>
                <c:pt idx="258">
                  <c:v>57769</c:v>
                </c:pt>
                <c:pt idx="259">
                  <c:v>58307</c:v>
                </c:pt>
                <c:pt idx="260">
                  <c:v>58972</c:v>
                </c:pt>
                <c:pt idx="261">
                  <c:v>58790</c:v>
                </c:pt>
                <c:pt idx="262">
                  <c:v>59253</c:v>
                </c:pt>
                <c:pt idx="263">
                  <c:v>59570</c:v>
                </c:pt>
                <c:pt idx="264">
                  <c:v>59391</c:v>
                </c:pt>
                <c:pt idx="265">
                  <c:v>71607</c:v>
                </c:pt>
                <c:pt idx="266">
                  <c:v>73157</c:v>
                </c:pt>
                <c:pt idx="267">
                  <c:v>63541</c:v>
                </c:pt>
                <c:pt idx="268">
                  <c:v>57268</c:v>
                </c:pt>
                <c:pt idx="269">
                  <c:v>55602</c:v>
                </c:pt>
                <c:pt idx="270">
                  <c:v>58023</c:v>
                </c:pt>
                <c:pt idx="271">
                  <c:v>55305</c:v>
                </c:pt>
                <c:pt idx="272">
                  <c:v>58721</c:v>
                </c:pt>
                <c:pt idx="273">
                  <c:v>66490</c:v>
                </c:pt>
                <c:pt idx="274">
                  <c:v>66454</c:v>
                </c:pt>
                <c:pt idx="275">
                  <c:v>66037</c:v>
                </c:pt>
                <c:pt idx="276">
                  <c:v>66880</c:v>
                </c:pt>
                <c:pt idx="277">
                  <c:v>62729</c:v>
                </c:pt>
                <c:pt idx="278">
                  <c:v>59356</c:v>
                </c:pt>
                <c:pt idx="279">
                  <c:v>60442</c:v>
                </c:pt>
                <c:pt idx="280">
                  <c:v>65446</c:v>
                </c:pt>
                <c:pt idx="281">
                  <c:v>65883</c:v>
                </c:pt>
                <c:pt idx="282">
                  <c:v>66200</c:v>
                </c:pt>
                <c:pt idx="283">
                  <c:v>68432</c:v>
                </c:pt>
                <c:pt idx="284">
                  <c:v>64078</c:v>
                </c:pt>
                <c:pt idx="285">
                  <c:v>60411</c:v>
                </c:pt>
                <c:pt idx="286">
                  <c:v>59527</c:v>
                </c:pt>
                <c:pt idx="287">
                  <c:v>64744</c:v>
                </c:pt>
                <c:pt idx="288">
                  <c:v>64761</c:v>
                </c:pt>
                <c:pt idx="289">
                  <c:v>59035</c:v>
                </c:pt>
                <c:pt idx="290">
                  <c:v>58387</c:v>
                </c:pt>
                <c:pt idx="291">
                  <c:v>71768</c:v>
                </c:pt>
                <c:pt idx="292">
                  <c:v>57929</c:v>
                </c:pt>
                <c:pt idx="293">
                  <c:v>83470</c:v>
                </c:pt>
                <c:pt idx="294">
                  <c:v>79860</c:v>
                </c:pt>
                <c:pt idx="295">
                  <c:v>63985</c:v>
                </c:pt>
                <c:pt idx="296">
                  <c:v>56827</c:v>
                </c:pt>
                <c:pt idx="297">
                  <c:v>56625</c:v>
                </c:pt>
                <c:pt idx="298">
                  <c:v>56492</c:v>
                </c:pt>
                <c:pt idx="299">
                  <c:v>56724</c:v>
                </c:pt>
                <c:pt idx="300">
                  <c:v>56502</c:v>
                </c:pt>
                <c:pt idx="301">
                  <c:v>64684</c:v>
                </c:pt>
                <c:pt idx="302">
                  <c:v>62745</c:v>
                </c:pt>
                <c:pt idx="303">
                  <c:v>56410</c:v>
                </c:pt>
                <c:pt idx="304">
                  <c:v>60111</c:v>
                </c:pt>
                <c:pt idx="305">
                  <c:v>59786</c:v>
                </c:pt>
                <c:pt idx="306">
                  <c:v>59702</c:v>
                </c:pt>
                <c:pt idx="307">
                  <c:v>59290</c:v>
                </c:pt>
                <c:pt idx="308">
                  <c:v>58715</c:v>
                </c:pt>
                <c:pt idx="309">
                  <c:v>58779</c:v>
                </c:pt>
                <c:pt idx="310">
                  <c:v>58940</c:v>
                </c:pt>
                <c:pt idx="311">
                  <c:v>58715</c:v>
                </c:pt>
                <c:pt idx="312">
                  <c:v>61342</c:v>
                </c:pt>
                <c:pt idx="313">
                  <c:v>58550</c:v>
                </c:pt>
                <c:pt idx="314">
                  <c:v>57716</c:v>
                </c:pt>
                <c:pt idx="315">
                  <c:v>57635</c:v>
                </c:pt>
                <c:pt idx="316">
                  <c:v>57757</c:v>
                </c:pt>
                <c:pt idx="317">
                  <c:v>62957</c:v>
                </c:pt>
                <c:pt idx="318">
                  <c:v>69795</c:v>
                </c:pt>
                <c:pt idx="319">
                  <c:v>69006</c:v>
                </c:pt>
                <c:pt idx="320">
                  <c:v>69212</c:v>
                </c:pt>
                <c:pt idx="321">
                  <c:v>72576</c:v>
                </c:pt>
                <c:pt idx="322">
                  <c:v>73904</c:v>
                </c:pt>
                <c:pt idx="323">
                  <c:v>72372</c:v>
                </c:pt>
                <c:pt idx="324">
                  <c:v>78949</c:v>
                </c:pt>
                <c:pt idx="325">
                  <c:v>75871</c:v>
                </c:pt>
                <c:pt idx="326">
                  <c:v>72926</c:v>
                </c:pt>
                <c:pt idx="327">
                  <c:v>76609</c:v>
                </c:pt>
                <c:pt idx="328">
                  <c:v>73191</c:v>
                </c:pt>
                <c:pt idx="329">
                  <c:v>66843</c:v>
                </c:pt>
                <c:pt idx="330">
                  <c:v>71251</c:v>
                </c:pt>
                <c:pt idx="331">
                  <c:v>62829</c:v>
                </c:pt>
                <c:pt idx="332">
                  <c:v>69405</c:v>
                </c:pt>
                <c:pt idx="333">
                  <c:v>77884</c:v>
                </c:pt>
                <c:pt idx="334">
                  <c:v>68332</c:v>
                </c:pt>
                <c:pt idx="335">
                  <c:v>74906</c:v>
                </c:pt>
                <c:pt idx="336">
                  <c:v>78672</c:v>
                </c:pt>
                <c:pt idx="337">
                  <c:v>69337</c:v>
                </c:pt>
                <c:pt idx="338">
                  <c:v>83076</c:v>
                </c:pt>
                <c:pt idx="339">
                  <c:v>71636</c:v>
                </c:pt>
                <c:pt idx="340">
                  <c:v>69228</c:v>
                </c:pt>
                <c:pt idx="341">
                  <c:v>69445</c:v>
                </c:pt>
                <c:pt idx="342">
                  <c:v>76267</c:v>
                </c:pt>
                <c:pt idx="343">
                  <c:v>83516</c:v>
                </c:pt>
                <c:pt idx="344">
                  <c:v>89331</c:v>
                </c:pt>
                <c:pt idx="345">
                  <c:v>85751</c:v>
                </c:pt>
                <c:pt idx="346">
                  <c:v>88752</c:v>
                </c:pt>
                <c:pt idx="347">
                  <c:v>91267</c:v>
                </c:pt>
                <c:pt idx="348">
                  <c:v>79622</c:v>
                </c:pt>
                <c:pt idx="349">
                  <c:v>79599</c:v>
                </c:pt>
                <c:pt idx="350">
                  <c:v>79939</c:v>
                </c:pt>
                <c:pt idx="351">
                  <c:v>78643</c:v>
                </c:pt>
                <c:pt idx="352">
                  <c:v>80495</c:v>
                </c:pt>
                <c:pt idx="353">
                  <c:v>80501</c:v>
                </c:pt>
                <c:pt idx="354">
                  <c:v>81157</c:v>
                </c:pt>
                <c:pt idx="355">
                  <c:v>88535</c:v>
                </c:pt>
                <c:pt idx="356">
                  <c:v>82141</c:v>
                </c:pt>
                <c:pt idx="357">
                  <c:v>72810</c:v>
                </c:pt>
                <c:pt idx="358">
                  <c:v>107027</c:v>
                </c:pt>
                <c:pt idx="359">
                  <c:v>122763</c:v>
                </c:pt>
                <c:pt idx="360">
                  <c:v>82093</c:v>
                </c:pt>
                <c:pt idx="361">
                  <c:v>89547</c:v>
                </c:pt>
                <c:pt idx="362">
                  <c:v>84796</c:v>
                </c:pt>
                <c:pt idx="363">
                  <c:v>78329</c:v>
                </c:pt>
                <c:pt idx="364">
                  <c:v>74475</c:v>
                </c:pt>
                <c:pt idx="365">
                  <c:v>74140</c:v>
                </c:pt>
                <c:pt idx="366">
                  <c:v>73522</c:v>
                </c:pt>
                <c:pt idx="367">
                  <c:v>105291</c:v>
                </c:pt>
                <c:pt idx="368">
                  <c:v>73327</c:v>
                </c:pt>
                <c:pt idx="369">
                  <c:v>75804</c:v>
                </c:pt>
                <c:pt idx="370">
                  <c:v>80988</c:v>
                </c:pt>
                <c:pt idx="371">
                  <c:v>80415</c:v>
                </c:pt>
                <c:pt idx="372">
                  <c:v>85596</c:v>
                </c:pt>
                <c:pt idx="373">
                  <c:v>84122</c:v>
                </c:pt>
                <c:pt idx="374">
                  <c:v>82951</c:v>
                </c:pt>
                <c:pt idx="375">
                  <c:v>89999</c:v>
                </c:pt>
                <c:pt idx="376">
                  <c:v>91255</c:v>
                </c:pt>
                <c:pt idx="377">
                  <c:v>79118</c:v>
                </c:pt>
                <c:pt idx="378">
                  <c:v>74969</c:v>
                </c:pt>
                <c:pt idx="379">
                  <c:v>82778</c:v>
                </c:pt>
                <c:pt idx="380">
                  <c:v>85618</c:v>
                </c:pt>
                <c:pt idx="381">
                  <c:v>81089</c:v>
                </c:pt>
                <c:pt idx="382">
                  <c:v>77947</c:v>
                </c:pt>
                <c:pt idx="383">
                  <c:v>76287</c:v>
                </c:pt>
                <c:pt idx="384">
                  <c:v>79306</c:v>
                </c:pt>
                <c:pt idx="385">
                  <c:v>83418</c:v>
                </c:pt>
                <c:pt idx="386">
                  <c:v>91096</c:v>
                </c:pt>
                <c:pt idx="387">
                  <c:v>83298</c:v>
                </c:pt>
                <c:pt idx="388">
                  <c:v>83181</c:v>
                </c:pt>
                <c:pt idx="389">
                  <c:v>80489</c:v>
                </c:pt>
                <c:pt idx="390">
                  <c:v>84709</c:v>
                </c:pt>
                <c:pt idx="391">
                  <c:v>81380</c:v>
                </c:pt>
                <c:pt idx="392">
                  <c:v>88703</c:v>
                </c:pt>
                <c:pt idx="393">
                  <c:v>82270</c:v>
                </c:pt>
                <c:pt idx="394">
                  <c:v>75221</c:v>
                </c:pt>
                <c:pt idx="395">
                  <c:v>84956</c:v>
                </c:pt>
                <c:pt idx="396">
                  <c:v>91628</c:v>
                </c:pt>
                <c:pt idx="397">
                  <c:v>99134</c:v>
                </c:pt>
                <c:pt idx="398">
                  <c:v>84671</c:v>
                </c:pt>
                <c:pt idx="399">
                  <c:v>126237</c:v>
                </c:pt>
                <c:pt idx="400">
                  <c:v>113286</c:v>
                </c:pt>
                <c:pt idx="401">
                  <c:v>89628</c:v>
                </c:pt>
                <c:pt idx="402">
                  <c:v>93249</c:v>
                </c:pt>
                <c:pt idx="403">
                  <c:v>87346</c:v>
                </c:pt>
                <c:pt idx="404">
                  <c:v>83450</c:v>
                </c:pt>
                <c:pt idx="405">
                  <c:v>82364</c:v>
                </c:pt>
                <c:pt idx="406">
                  <c:v>80520</c:v>
                </c:pt>
                <c:pt idx="407">
                  <c:v>84405</c:v>
                </c:pt>
                <c:pt idx="408">
                  <c:v>83116</c:v>
                </c:pt>
                <c:pt idx="409">
                  <c:v>83235</c:v>
                </c:pt>
                <c:pt idx="410">
                  <c:v>86948</c:v>
                </c:pt>
                <c:pt idx="411">
                  <c:v>75389</c:v>
                </c:pt>
                <c:pt idx="412">
                  <c:v>74410</c:v>
                </c:pt>
                <c:pt idx="413">
                  <c:v>92195</c:v>
                </c:pt>
                <c:pt idx="414">
                  <c:v>87148</c:v>
                </c:pt>
                <c:pt idx="415">
                  <c:v>76054</c:v>
                </c:pt>
                <c:pt idx="416">
                  <c:v>79214</c:v>
                </c:pt>
                <c:pt idx="417">
                  <c:v>83536</c:v>
                </c:pt>
                <c:pt idx="418">
                  <c:v>88624</c:v>
                </c:pt>
                <c:pt idx="419">
                  <c:v>97393</c:v>
                </c:pt>
                <c:pt idx="420">
                  <c:v>105547</c:v>
                </c:pt>
                <c:pt idx="421">
                  <c:v>104767</c:v>
                </c:pt>
                <c:pt idx="422">
                  <c:v>100095</c:v>
                </c:pt>
                <c:pt idx="423">
                  <c:v>96727</c:v>
                </c:pt>
                <c:pt idx="424">
                  <c:v>89770</c:v>
                </c:pt>
                <c:pt idx="425">
                  <c:v>83732</c:v>
                </c:pt>
                <c:pt idx="426">
                  <c:v>85360</c:v>
                </c:pt>
                <c:pt idx="427">
                  <c:v>84330</c:v>
                </c:pt>
                <c:pt idx="428">
                  <c:v>83846</c:v>
                </c:pt>
                <c:pt idx="429">
                  <c:v>78724</c:v>
                </c:pt>
                <c:pt idx="430">
                  <c:v>82534</c:v>
                </c:pt>
                <c:pt idx="431">
                  <c:v>81523</c:v>
                </c:pt>
                <c:pt idx="432">
                  <c:v>77498</c:v>
                </c:pt>
                <c:pt idx="433">
                  <c:v>81563</c:v>
                </c:pt>
                <c:pt idx="434">
                  <c:v>81336</c:v>
                </c:pt>
                <c:pt idx="435">
                  <c:v>0</c:v>
                </c:pt>
                <c:pt idx="436">
                  <c:v>79462</c:v>
                </c:pt>
                <c:pt idx="437">
                  <c:v>76236</c:v>
                </c:pt>
                <c:pt idx="438">
                  <c:v>79237</c:v>
                </c:pt>
                <c:pt idx="439">
                  <c:v>80428</c:v>
                </c:pt>
                <c:pt idx="440">
                  <c:v>78496</c:v>
                </c:pt>
                <c:pt idx="441">
                  <c:v>72635</c:v>
                </c:pt>
                <c:pt idx="442">
                  <c:v>73693</c:v>
                </c:pt>
                <c:pt idx="443">
                  <c:v>85704</c:v>
                </c:pt>
                <c:pt idx="444">
                  <c:v>78827</c:v>
                </c:pt>
                <c:pt idx="445">
                  <c:v>73789</c:v>
                </c:pt>
                <c:pt idx="446">
                  <c:v>75101</c:v>
                </c:pt>
                <c:pt idx="447">
                  <c:v>74956</c:v>
                </c:pt>
                <c:pt idx="448">
                  <c:v>76704</c:v>
                </c:pt>
                <c:pt idx="449">
                  <c:v>76646</c:v>
                </c:pt>
                <c:pt idx="450">
                  <c:v>75362</c:v>
                </c:pt>
                <c:pt idx="451">
                  <c:v>72830</c:v>
                </c:pt>
                <c:pt idx="452">
                  <c:v>74656</c:v>
                </c:pt>
                <c:pt idx="453">
                  <c:v>74912</c:v>
                </c:pt>
                <c:pt idx="454">
                  <c:v>84026</c:v>
                </c:pt>
                <c:pt idx="455">
                  <c:v>74381</c:v>
                </c:pt>
                <c:pt idx="456">
                  <c:v>71481</c:v>
                </c:pt>
                <c:pt idx="457">
                  <c:v>76329</c:v>
                </c:pt>
                <c:pt idx="458">
                  <c:v>72010</c:v>
                </c:pt>
                <c:pt idx="459">
                  <c:v>69793</c:v>
                </c:pt>
                <c:pt idx="460">
                  <c:v>75518</c:v>
                </c:pt>
                <c:pt idx="461">
                  <c:v>68353</c:v>
                </c:pt>
                <c:pt idx="462">
                  <c:v>79845</c:v>
                </c:pt>
                <c:pt idx="463">
                  <c:v>81797</c:v>
                </c:pt>
                <c:pt idx="464">
                  <c:v>59291</c:v>
                </c:pt>
                <c:pt idx="465">
                  <c:v>69663</c:v>
                </c:pt>
                <c:pt idx="466">
                  <c:v>60440</c:v>
                </c:pt>
                <c:pt idx="467">
                  <c:v>62238</c:v>
                </c:pt>
                <c:pt idx="468">
                  <c:v>57405</c:v>
                </c:pt>
                <c:pt idx="469">
                  <c:v>57066</c:v>
                </c:pt>
                <c:pt idx="470">
                  <c:v>61393</c:v>
                </c:pt>
                <c:pt idx="471">
                  <c:v>85819</c:v>
                </c:pt>
                <c:pt idx="472">
                  <c:v>61746</c:v>
                </c:pt>
                <c:pt idx="473">
                  <c:v>63727</c:v>
                </c:pt>
                <c:pt idx="474">
                  <c:v>66265</c:v>
                </c:pt>
                <c:pt idx="475">
                  <c:v>66040</c:v>
                </c:pt>
                <c:pt idx="476">
                  <c:v>63126</c:v>
                </c:pt>
                <c:pt idx="477">
                  <c:v>62944</c:v>
                </c:pt>
                <c:pt idx="478">
                  <c:v>60505</c:v>
                </c:pt>
                <c:pt idx="479">
                  <c:v>63438</c:v>
                </c:pt>
                <c:pt idx="480">
                  <c:v>64217</c:v>
                </c:pt>
                <c:pt idx="481">
                  <c:v>66619</c:v>
                </c:pt>
                <c:pt idx="482">
                  <c:v>62195</c:v>
                </c:pt>
                <c:pt idx="483">
                  <c:v>59603</c:v>
                </c:pt>
                <c:pt idx="484">
                  <c:v>58891</c:v>
                </c:pt>
                <c:pt idx="485">
                  <c:v>62925</c:v>
                </c:pt>
                <c:pt idx="486">
                  <c:v>62914</c:v>
                </c:pt>
                <c:pt idx="487">
                  <c:v>62246</c:v>
                </c:pt>
                <c:pt idx="488">
                  <c:v>65847</c:v>
                </c:pt>
                <c:pt idx="489">
                  <c:v>65013</c:v>
                </c:pt>
                <c:pt idx="490">
                  <c:v>62028</c:v>
                </c:pt>
                <c:pt idx="491">
                  <c:v>57806</c:v>
                </c:pt>
                <c:pt idx="492">
                  <c:v>56783</c:v>
                </c:pt>
                <c:pt idx="493">
                  <c:v>58787</c:v>
                </c:pt>
                <c:pt idx="494">
                  <c:v>61211</c:v>
                </c:pt>
                <c:pt idx="495">
                  <c:v>57110</c:v>
                </c:pt>
                <c:pt idx="496">
                  <c:v>55838</c:v>
                </c:pt>
                <c:pt idx="497">
                  <c:v>56401</c:v>
                </c:pt>
                <c:pt idx="498">
                  <c:v>58510</c:v>
                </c:pt>
                <c:pt idx="499">
                  <c:v>57582</c:v>
                </c:pt>
                <c:pt idx="500">
                  <c:v>55793</c:v>
                </c:pt>
                <c:pt idx="501">
                  <c:v>58673</c:v>
                </c:pt>
                <c:pt idx="502">
                  <c:v>65165</c:v>
                </c:pt>
                <c:pt idx="503">
                  <c:v>60795</c:v>
                </c:pt>
                <c:pt idx="504">
                  <c:v>59137</c:v>
                </c:pt>
                <c:pt idx="505">
                  <c:v>58336</c:v>
                </c:pt>
                <c:pt idx="506">
                  <c:v>56099</c:v>
                </c:pt>
                <c:pt idx="507">
                  <c:v>58806</c:v>
                </c:pt>
                <c:pt idx="508">
                  <c:v>118970</c:v>
                </c:pt>
                <c:pt idx="509">
                  <c:v>59386</c:v>
                </c:pt>
                <c:pt idx="510">
                  <c:v>60704</c:v>
                </c:pt>
                <c:pt idx="511">
                  <c:v>60051</c:v>
                </c:pt>
                <c:pt idx="512">
                  <c:v>56858</c:v>
                </c:pt>
                <c:pt idx="513">
                  <c:v>59573</c:v>
                </c:pt>
                <c:pt idx="514">
                  <c:v>56923</c:v>
                </c:pt>
                <c:pt idx="515">
                  <c:v>56296</c:v>
                </c:pt>
                <c:pt idx="516">
                  <c:v>57973</c:v>
                </c:pt>
                <c:pt idx="517">
                  <c:v>64277</c:v>
                </c:pt>
                <c:pt idx="518">
                  <c:v>57475</c:v>
                </c:pt>
                <c:pt idx="519">
                  <c:v>61473</c:v>
                </c:pt>
                <c:pt idx="520">
                  <c:v>60511</c:v>
                </c:pt>
                <c:pt idx="521">
                  <c:v>59693</c:v>
                </c:pt>
                <c:pt idx="522">
                  <c:v>59107</c:v>
                </c:pt>
                <c:pt idx="523">
                  <c:v>58997</c:v>
                </c:pt>
                <c:pt idx="524">
                  <c:v>58201</c:v>
                </c:pt>
                <c:pt idx="525">
                  <c:v>58535</c:v>
                </c:pt>
                <c:pt idx="526">
                  <c:v>58183</c:v>
                </c:pt>
                <c:pt idx="527">
                  <c:v>57584</c:v>
                </c:pt>
                <c:pt idx="528">
                  <c:v>49450</c:v>
                </c:pt>
                <c:pt idx="529">
                  <c:v>58695</c:v>
                </c:pt>
                <c:pt idx="530">
                  <c:v>56691</c:v>
                </c:pt>
                <c:pt idx="531">
                  <c:v>57990</c:v>
                </c:pt>
                <c:pt idx="532">
                  <c:v>59190</c:v>
                </c:pt>
                <c:pt idx="533">
                  <c:v>56462</c:v>
                </c:pt>
                <c:pt idx="534">
                  <c:v>56910</c:v>
                </c:pt>
                <c:pt idx="535">
                  <c:v>56938</c:v>
                </c:pt>
                <c:pt idx="536">
                  <c:v>56756</c:v>
                </c:pt>
                <c:pt idx="537">
                  <c:v>58537</c:v>
                </c:pt>
                <c:pt idx="538">
                  <c:v>58472</c:v>
                </c:pt>
                <c:pt idx="539">
                  <c:v>62568</c:v>
                </c:pt>
                <c:pt idx="540">
                  <c:v>62863</c:v>
                </c:pt>
                <c:pt idx="541">
                  <c:v>66287</c:v>
                </c:pt>
                <c:pt idx="542">
                  <c:v>58601</c:v>
                </c:pt>
                <c:pt idx="543">
                  <c:v>59280</c:v>
                </c:pt>
                <c:pt idx="544">
                  <c:v>59919</c:v>
                </c:pt>
                <c:pt idx="545">
                  <c:v>61675</c:v>
                </c:pt>
                <c:pt idx="546">
                  <c:v>67141</c:v>
                </c:pt>
                <c:pt idx="547">
                  <c:v>67242</c:v>
                </c:pt>
                <c:pt idx="548">
                  <c:v>64012</c:v>
                </c:pt>
                <c:pt idx="549">
                  <c:v>67087</c:v>
                </c:pt>
                <c:pt idx="550">
                  <c:v>58475</c:v>
                </c:pt>
                <c:pt idx="551">
                  <c:v>74392</c:v>
                </c:pt>
                <c:pt idx="552">
                  <c:v>77732</c:v>
                </c:pt>
                <c:pt idx="553">
                  <c:v>75930</c:v>
                </c:pt>
                <c:pt idx="554">
                  <c:v>75487</c:v>
                </c:pt>
                <c:pt idx="555">
                  <c:v>73966</c:v>
                </c:pt>
                <c:pt idx="556">
                  <c:v>70172</c:v>
                </c:pt>
                <c:pt idx="557">
                  <c:v>70585</c:v>
                </c:pt>
                <c:pt idx="558">
                  <c:v>76403</c:v>
                </c:pt>
                <c:pt idx="559">
                  <c:v>78243</c:v>
                </c:pt>
                <c:pt idx="560">
                  <c:v>77796</c:v>
                </c:pt>
                <c:pt idx="561">
                  <c:v>74182</c:v>
                </c:pt>
                <c:pt idx="562">
                  <c:v>71753</c:v>
                </c:pt>
                <c:pt idx="563">
                  <c:v>77429</c:v>
                </c:pt>
                <c:pt idx="564">
                  <c:v>76443</c:v>
                </c:pt>
                <c:pt idx="565">
                  <c:v>77004</c:v>
                </c:pt>
                <c:pt idx="566">
                  <c:v>74113</c:v>
                </c:pt>
                <c:pt idx="567">
                  <c:v>72375</c:v>
                </c:pt>
                <c:pt idx="568">
                  <c:v>74463</c:v>
                </c:pt>
                <c:pt idx="569">
                  <c:v>74656</c:v>
                </c:pt>
                <c:pt idx="570">
                  <c:v>79788</c:v>
                </c:pt>
                <c:pt idx="571">
                  <c:v>80372</c:v>
                </c:pt>
                <c:pt idx="572">
                  <c:v>81455</c:v>
                </c:pt>
                <c:pt idx="573">
                  <c:v>74137</c:v>
                </c:pt>
                <c:pt idx="574">
                  <c:v>84713</c:v>
                </c:pt>
                <c:pt idx="575">
                  <c:v>72369</c:v>
                </c:pt>
                <c:pt idx="576">
                  <c:v>66980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F74-9145-097FAC1D2C5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Total_StdO_Customers!$D$10:$D$586</c:f>
              <c:numCache>
                <c:formatCode>#,##0</c:formatCode>
                <c:ptCount val="577"/>
                <c:pt idx="0">
                  <c:v>75482</c:v>
                </c:pt>
                <c:pt idx="1">
                  <c:v>74930</c:v>
                </c:pt>
                <c:pt idx="2">
                  <c:v>82257</c:v>
                </c:pt>
                <c:pt idx="3">
                  <c:v>95336</c:v>
                </c:pt>
                <c:pt idx="4">
                  <c:v>91624</c:v>
                </c:pt>
                <c:pt idx="5">
                  <c:v>74218</c:v>
                </c:pt>
                <c:pt idx="6">
                  <c:v>77994</c:v>
                </c:pt>
                <c:pt idx="7">
                  <c:v>82147</c:v>
                </c:pt>
                <c:pt idx="8">
                  <c:v>87365</c:v>
                </c:pt>
                <c:pt idx="9">
                  <c:v>74249</c:v>
                </c:pt>
                <c:pt idx="10">
                  <c:v>93232</c:v>
                </c:pt>
                <c:pt idx="11">
                  <c:v>104662</c:v>
                </c:pt>
                <c:pt idx="12">
                  <c:v>85349</c:v>
                </c:pt>
                <c:pt idx="13">
                  <c:v>76848</c:v>
                </c:pt>
                <c:pt idx="14">
                  <c:v>97740</c:v>
                </c:pt>
                <c:pt idx="15">
                  <c:v>105042</c:v>
                </c:pt>
                <c:pt idx="16">
                  <c:v>79767</c:v>
                </c:pt>
                <c:pt idx="17">
                  <c:v>74213</c:v>
                </c:pt>
                <c:pt idx="18">
                  <c:v>97790</c:v>
                </c:pt>
                <c:pt idx="19">
                  <c:v>82769</c:v>
                </c:pt>
                <c:pt idx="20">
                  <c:v>99156</c:v>
                </c:pt>
                <c:pt idx="21">
                  <c:v>110036</c:v>
                </c:pt>
                <c:pt idx="22">
                  <c:v>99479</c:v>
                </c:pt>
                <c:pt idx="23">
                  <c:v>87123</c:v>
                </c:pt>
                <c:pt idx="24">
                  <c:v>92246</c:v>
                </c:pt>
                <c:pt idx="25">
                  <c:v>90394</c:v>
                </c:pt>
                <c:pt idx="26">
                  <c:v>106075</c:v>
                </c:pt>
                <c:pt idx="27">
                  <c:v>92524</c:v>
                </c:pt>
                <c:pt idx="28">
                  <c:v>93226</c:v>
                </c:pt>
                <c:pt idx="29">
                  <c:v>98019</c:v>
                </c:pt>
                <c:pt idx="30">
                  <c:v>99687</c:v>
                </c:pt>
                <c:pt idx="31">
                  <c:v>111347</c:v>
                </c:pt>
                <c:pt idx="32">
                  <c:v>83297</c:v>
                </c:pt>
                <c:pt idx="33">
                  <c:v>73334</c:v>
                </c:pt>
                <c:pt idx="34">
                  <c:v>82593</c:v>
                </c:pt>
                <c:pt idx="35">
                  <c:v>92684</c:v>
                </c:pt>
                <c:pt idx="36">
                  <c:v>115755</c:v>
                </c:pt>
                <c:pt idx="37">
                  <c:v>89065</c:v>
                </c:pt>
                <c:pt idx="38">
                  <c:v>79802</c:v>
                </c:pt>
                <c:pt idx="39">
                  <c:v>87828</c:v>
                </c:pt>
                <c:pt idx="40">
                  <c:v>85586</c:v>
                </c:pt>
                <c:pt idx="41">
                  <c:v>76950</c:v>
                </c:pt>
                <c:pt idx="42">
                  <c:v>76468</c:v>
                </c:pt>
                <c:pt idx="43">
                  <c:v>79138</c:v>
                </c:pt>
                <c:pt idx="44">
                  <c:v>94937</c:v>
                </c:pt>
                <c:pt idx="45">
                  <c:v>102027</c:v>
                </c:pt>
                <c:pt idx="46">
                  <c:v>100498</c:v>
                </c:pt>
                <c:pt idx="47">
                  <c:v>77979</c:v>
                </c:pt>
                <c:pt idx="48">
                  <c:v>77916</c:v>
                </c:pt>
                <c:pt idx="49">
                  <c:v>91400</c:v>
                </c:pt>
                <c:pt idx="50">
                  <c:v>91970</c:v>
                </c:pt>
                <c:pt idx="51">
                  <c:v>81236</c:v>
                </c:pt>
                <c:pt idx="52">
                  <c:v>78507</c:v>
                </c:pt>
                <c:pt idx="53">
                  <c:v>78662</c:v>
                </c:pt>
                <c:pt idx="54">
                  <c:v>88984</c:v>
                </c:pt>
                <c:pt idx="55">
                  <c:v>94229</c:v>
                </c:pt>
                <c:pt idx="56">
                  <c:v>103115</c:v>
                </c:pt>
                <c:pt idx="57">
                  <c:v>95347</c:v>
                </c:pt>
                <c:pt idx="58">
                  <c:v>91262</c:v>
                </c:pt>
                <c:pt idx="59">
                  <c:v>98573</c:v>
                </c:pt>
                <c:pt idx="60">
                  <c:v>83021</c:v>
                </c:pt>
                <c:pt idx="61">
                  <c:v>86087</c:v>
                </c:pt>
                <c:pt idx="62">
                  <c:v>96874</c:v>
                </c:pt>
                <c:pt idx="63">
                  <c:v>95553</c:v>
                </c:pt>
                <c:pt idx="64">
                  <c:v>80587</c:v>
                </c:pt>
                <c:pt idx="65">
                  <c:v>73589</c:v>
                </c:pt>
                <c:pt idx="66">
                  <c:v>74514</c:v>
                </c:pt>
                <c:pt idx="67">
                  <c:v>84953</c:v>
                </c:pt>
                <c:pt idx="68">
                  <c:v>79537</c:v>
                </c:pt>
                <c:pt idx="69">
                  <c:v>76927</c:v>
                </c:pt>
                <c:pt idx="70">
                  <c:v>73882</c:v>
                </c:pt>
                <c:pt idx="71">
                  <c:v>66793</c:v>
                </c:pt>
                <c:pt idx="72">
                  <c:v>84308</c:v>
                </c:pt>
                <c:pt idx="73">
                  <c:v>75328</c:v>
                </c:pt>
                <c:pt idx="74">
                  <c:v>73510</c:v>
                </c:pt>
                <c:pt idx="75">
                  <c:v>72768</c:v>
                </c:pt>
                <c:pt idx="76">
                  <c:v>72722</c:v>
                </c:pt>
                <c:pt idx="77">
                  <c:v>73503</c:v>
                </c:pt>
                <c:pt idx="78">
                  <c:v>73596</c:v>
                </c:pt>
                <c:pt idx="79">
                  <c:v>72745</c:v>
                </c:pt>
                <c:pt idx="80">
                  <c:v>72832</c:v>
                </c:pt>
                <c:pt idx="81">
                  <c:v>77938</c:v>
                </c:pt>
                <c:pt idx="82">
                  <c:v>74452</c:v>
                </c:pt>
                <c:pt idx="83">
                  <c:v>74831</c:v>
                </c:pt>
                <c:pt idx="84">
                  <c:v>73528</c:v>
                </c:pt>
                <c:pt idx="85">
                  <c:v>73574</c:v>
                </c:pt>
                <c:pt idx="86">
                  <c:v>72613</c:v>
                </c:pt>
                <c:pt idx="87">
                  <c:v>82725</c:v>
                </c:pt>
                <c:pt idx="88">
                  <c:v>81528</c:v>
                </c:pt>
                <c:pt idx="89">
                  <c:v>72545</c:v>
                </c:pt>
                <c:pt idx="90">
                  <c:v>65322</c:v>
                </c:pt>
                <c:pt idx="91">
                  <c:v>70252</c:v>
                </c:pt>
                <c:pt idx="92">
                  <c:v>72088</c:v>
                </c:pt>
                <c:pt idx="93">
                  <c:v>67981</c:v>
                </c:pt>
                <c:pt idx="94">
                  <c:v>69583</c:v>
                </c:pt>
                <c:pt idx="95">
                  <c:v>68301</c:v>
                </c:pt>
                <c:pt idx="96">
                  <c:v>66570</c:v>
                </c:pt>
                <c:pt idx="97">
                  <c:v>64488</c:v>
                </c:pt>
                <c:pt idx="98">
                  <c:v>66210</c:v>
                </c:pt>
                <c:pt idx="99">
                  <c:v>65234</c:v>
                </c:pt>
                <c:pt idx="100">
                  <c:v>65097</c:v>
                </c:pt>
                <c:pt idx="101">
                  <c:v>63858</c:v>
                </c:pt>
                <c:pt idx="102">
                  <c:v>63619</c:v>
                </c:pt>
                <c:pt idx="103">
                  <c:v>62622</c:v>
                </c:pt>
                <c:pt idx="104">
                  <c:v>65167</c:v>
                </c:pt>
                <c:pt idx="105">
                  <c:v>63042</c:v>
                </c:pt>
                <c:pt idx="106">
                  <c:v>66181</c:v>
                </c:pt>
                <c:pt idx="107">
                  <c:v>67997</c:v>
                </c:pt>
                <c:pt idx="108">
                  <c:v>62836</c:v>
                </c:pt>
                <c:pt idx="109">
                  <c:v>66992</c:v>
                </c:pt>
                <c:pt idx="110">
                  <c:v>74133</c:v>
                </c:pt>
                <c:pt idx="111">
                  <c:v>64860</c:v>
                </c:pt>
                <c:pt idx="112">
                  <c:v>67695</c:v>
                </c:pt>
                <c:pt idx="113">
                  <c:v>68037</c:v>
                </c:pt>
                <c:pt idx="114">
                  <c:v>63798</c:v>
                </c:pt>
                <c:pt idx="115">
                  <c:v>63019</c:v>
                </c:pt>
                <c:pt idx="116">
                  <c:v>62607</c:v>
                </c:pt>
                <c:pt idx="117">
                  <c:v>63853</c:v>
                </c:pt>
                <c:pt idx="118">
                  <c:v>69014</c:v>
                </c:pt>
                <c:pt idx="119">
                  <c:v>70730</c:v>
                </c:pt>
                <c:pt idx="120">
                  <c:v>63592</c:v>
                </c:pt>
                <c:pt idx="121">
                  <c:v>63464</c:v>
                </c:pt>
                <c:pt idx="122">
                  <c:v>61812</c:v>
                </c:pt>
                <c:pt idx="123">
                  <c:v>59358</c:v>
                </c:pt>
                <c:pt idx="124">
                  <c:v>61902</c:v>
                </c:pt>
                <c:pt idx="125">
                  <c:v>63154</c:v>
                </c:pt>
                <c:pt idx="126">
                  <c:v>64427</c:v>
                </c:pt>
                <c:pt idx="127">
                  <c:v>65121</c:v>
                </c:pt>
                <c:pt idx="128">
                  <c:v>61823</c:v>
                </c:pt>
                <c:pt idx="129">
                  <c:v>58947</c:v>
                </c:pt>
                <c:pt idx="130">
                  <c:v>57599</c:v>
                </c:pt>
                <c:pt idx="131">
                  <c:v>55997</c:v>
                </c:pt>
                <c:pt idx="132">
                  <c:v>57194</c:v>
                </c:pt>
                <c:pt idx="133">
                  <c:v>58855</c:v>
                </c:pt>
                <c:pt idx="134">
                  <c:v>62529</c:v>
                </c:pt>
                <c:pt idx="135">
                  <c:v>57966</c:v>
                </c:pt>
                <c:pt idx="136">
                  <c:v>57864</c:v>
                </c:pt>
                <c:pt idx="137">
                  <c:v>57172</c:v>
                </c:pt>
                <c:pt idx="138">
                  <c:v>58717</c:v>
                </c:pt>
                <c:pt idx="139">
                  <c:v>58598</c:v>
                </c:pt>
                <c:pt idx="140">
                  <c:v>58629</c:v>
                </c:pt>
                <c:pt idx="141">
                  <c:v>58738</c:v>
                </c:pt>
                <c:pt idx="142">
                  <c:v>55287</c:v>
                </c:pt>
                <c:pt idx="143">
                  <c:v>57830</c:v>
                </c:pt>
                <c:pt idx="144">
                  <c:v>58531</c:v>
                </c:pt>
                <c:pt idx="145">
                  <c:v>57792</c:v>
                </c:pt>
                <c:pt idx="146">
                  <c:v>58364</c:v>
                </c:pt>
                <c:pt idx="147">
                  <c:v>61188</c:v>
                </c:pt>
                <c:pt idx="148">
                  <c:v>58329</c:v>
                </c:pt>
                <c:pt idx="149">
                  <c:v>59438</c:v>
                </c:pt>
                <c:pt idx="150">
                  <c:v>59667</c:v>
                </c:pt>
                <c:pt idx="151">
                  <c:v>57520</c:v>
                </c:pt>
                <c:pt idx="152">
                  <c:v>58102</c:v>
                </c:pt>
                <c:pt idx="153">
                  <c:v>57903</c:v>
                </c:pt>
                <c:pt idx="154">
                  <c:v>58343</c:v>
                </c:pt>
                <c:pt idx="155">
                  <c:v>57979</c:v>
                </c:pt>
                <c:pt idx="156">
                  <c:v>57418</c:v>
                </c:pt>
                <c:pt idx="157">
                  <c:v>58466</c:v>
                </c:pt>
                <c:pt idx="158">
                  <c:v>58511</c:v>
                </c:pt>
                <c:pt idx="159">
                  <c:v>58751</c:v>
                </c:pt>
                <c:pt idx="160">
                  <c:v>57885</c:v>
                </c:pt>
                <c:pt idx="161">
                  <c:v>57805</c:v>
                </c:pt>
                <c:pt idx="162">
                  <c:v>59461</c:v>
                </c:pt>
                <c:pt idx="163">
                  <c:v>60156</c:v>
                </c:pt>
                <c:pt idx="164">
                  <c:v>62307</c:v>
                </c:pt>
                <c:pt idx="165">
                  <c:v>58924</c:v>
                </c:pt>
                <c:pt idx="166">
                  <c:v>60099</c:v>
                </c:pt>
                <c:pt idx="167">
                  <c:v>58314</c:v>
                </c:pt>
                <c:pt idx="168">
                  <c:v>54581</c:v>
                </c:pt>
                <c:pt idx="169">
                  <c:v>57069</c:v>
                </c:pt>
                <c:pt idx="170">
                  <c:v>58377</c:v>
                </c:pt>
                <c:pt idx="171">
                  <c:v>57051</c:v>
                </c:pt>
                <c:pt idx="172">
                  <c:v>58504</c:v>
                </c:pt>
                <c:pt idx="173">
                  <c:v>56913</c:v>
                </c:pt>
                <c:pt idx="174">
                  <c:v>59046</c:v>
                </c:pt>
                <c:pt idx="175">
                  <c:v>60172</c:v>
                </c:pt>
                <c:pt idx="176">
                  <c:v>69211</c:v>
                </c:pt>
                <c:pt idx="177">
                  <c:v>68555</c:v>
                </c:pt>
                <c:pt idx="178">
                  <c:v>62161</c:v>
                </c:pt>
                <c:pt idx="179">
                  <c:v>60110</c:v>
                </c:pt>
                <c:pt idx="180">
                  <c:v>62893</c:v>
                </c:pt>
                <c:pt idx="181">
                  <c:v>63478</c:v>
                </c:pt>
                <c:pt idx="182">
                  <c:v>67704</c:v>
                </c:pt>
                <c:pt idx="183">
                  <c:v>64308</c:v>
                </c:pt>
                <c:pt idx="184">
                  <c:v>65208</c:v>
                </c:pt>
                <c:pt idx="185">
                  <c:v>63427</c:v>
                </c:pt>
                <c:pt idx="186">
                  <c:v>62757</c:v>
                </c:pt>
                <c:pt idx="187">
                  <c:v>62645</c:v>
                </c:pt>
                <c:pt idx="188">
                  <c:v>63848</c:v>
                </c:pt>
                <c:pt idx="189">
                  <c:v>62715</c:v>
                </c:pt>
                <c:pt idx="190">
                  <c:v>62238</c:v>
                </c:pt>
                <c:pt idx="191">
                  <c:v>62773</c:v>
                </c:pt>
                <c:pt idx="192">
                  <c:v>65177</c:v>
                </c:pt>
                <c:pt idx="193">
                  <c:v>67367</c:v>
                </c:pt>
                <c:pt idx="194">
                  <c:v>69888</c:v>
                </c:pt>
                <c:pt idx="195">
                  <c:v>64846</c:v>
                </c:pt>
                <c:pt idx="196">
                  <c:v>64551</c:v>
                </c:pt>
                <c:pt idx="197">
                  <c:v>67374</c:v>
                </c:pt>
                <c:pt idx="198">
                  <c:v>70308</c:v>
                </c:pt>
                <c:pt idx="199">
                  <c:v>74177</c:v>
                </c:pt>
                <c:pt idx="200">
                  <c:v>75858</c:v>
                </c:pt>
                <c:pt idx="201">
                  <c:v>80995</c:v>
                </c:pt>
                <c:pt idx="202">
                  <c:v>80346</c:v>
                </c:pt>
                <c:pt idx="203">
                  <c:v>80645</c:v>
                </c:pt>
                <c:pt idx="204">
                  <c:v>82577</c:v>
                </c:pt>
                <c:pt idx="205">
                  <c:v>86840</c:v>
                </c:pt>
                <c:pt idx="206">
                  <c:v>72716</c:v>
                </c:pt>
                <c:pt idx="207">
                  <c:v>69759</c:v>
                </c:pt>
                <c:pt idx="208">
                  <c:v>72734</c:v>
                </c:pt>
                <c:pt idx="209">
                  <c:v>77718</c:v>
                </c:pt>
                <c:pt idx="210">
                  <c:v>70919</c:v>
                </c:pt>
                <c:pt idx="211">
                  <c:v>67409</c:v>
                </c:pt>
                <c:pt idx="212">
                  <c:v>72103</c:v>
                </c:pt>
                <c:pt idx="213">
                  <c:v>74959</c:v>
                </c:pt>
                <c:pt idx="214">
                  <c:v>63195</c:v>
                </c:pt>
                <c:pt idx="215">
                  <c:v>74345</c:v>
                </c:pt>
                <c:pt idx="216">
                  <c:v>83256</c:v>
                </c:pt>
                <c:pt idx="217">
                  <c:v>85209</c:v>
                </c:pt>
                <c:pt idx="218">
                  <c:v>89161</c:v>
                </c:pt>
                <c:pt idx="219">
                  <c:v>112533</c:v>
                </c:pt>
                <c:pt idx="220">
                  <c:v>67331</c:v>
                </c:pt>
                <c:pt idx="221">
                  <c:v>63455</c:v>
                </c:pt>
                <c:pt idx="222">
                  <c:v>83774</c:v>
                </c:pt>
                <c:pt idx="223">
                  <c:v>80926</c:v>
                </c:pt>
                <c:pt idx="224">
                  <c:v>76851</c:v>
                </c:pt>
                <c:pt idx="225">
                  <c:v>78509</c:v>
                </c:pt>
                <c:pt idx="226">
                  <c:v>64274</c:v>
                </c:pt>
                <c:pt idx="227">
                  <c:v>66418</c:v>
                </c:pt>
                <c:pt idx="228">
                  <c:v>67529</c:v>
                </c:pt>
                <c:pt idx="229">
                  <c:v>65138</c:v>
                </c:pt>
                <c:pt idx="230">
                  <c:v>64882</c:v>
                </c:pt>
                <c:pt idx="231">
                  <c:v>67942</c:v>
                </c:pt>
                <c:pt idx="232">
                  <c:v>72499</c:v>
                </c:pt>
                <c:pt idx="233">
                  <c:v>69072</c:v>
                </c:pt>
                <c:pt idx="234">
                  <c:v>71673</c:v>
                </c:pt>
                <c:pt idx="235">
                  <c:v>66295</c:v>
                </c:pt>
                <c:pt idx="236">
                  <c:v>67047</c:v>
                </c:pt>
                <c:pt idx="237">
                  <c:v>70495</c:v>
                </c:pt>
                <c:pt idx="238">
                  <c:v>66295</c:v>
                </c:pt>
                <c:pt idx="239">
                  <c:v>66157</c:v>
                </c:pt>
                <c:pt idx="240">
                  <c:v>66185</c:v>
                </c:pt>
                <c:pt idx="241">
                  <c:v>71323</c:v>
                </c:pt>
                <c:pt idx="242">
                  <c:v>72641</c:v>
                </c:pt>
                <c:pt idx="243">
                  <c:v>65830</c:v>
                </c:pt>
                <c:pt idx="244">
                  <c:v>59954</c:v>
                </c:pt>
                <c:pt idx="245">
                  <c:v>58389</c:v>
                </c:pt>
                <c:pt idx="246">
                  <c:v>59313</c:v>
                </c:pt>
                <c:pt idx="247">
                  <c:v>60336</c:v>
                </c:pt>
                <c:pt idx="248">
                  <c:v>58259</c:v>
                </c:pt>
                <c:pt idx="249">
                  <c:v>58558</c:v>
                </c:pt>
                <c:pt idx="250">
                  <c:v>57798</c:v>
                </c:pt>
                <c:pt idx="251">
                  <c:v>58851</c:v>
                </c:pt>
                <c:pt idx="252">
                  <c:v>62233</c:v>
                </c:pt>
                <c:pt idx="253">
                  <c:v>63550</c:v>
                </c:pt>
                <c:pt idx="254">
                  <c:v>68612</c:v>
                </c:pt>
                <c:pt idx="255">
                  <c:v>66883</c:v>
                </c:pt>
                <c:pt idx="256">
                  <c:v>65412</c:v>
                </c:pt>
                <c:pt idx="257">
                  <c:v>59145</c:v>
                </c:pt>
                <c:pt idx="258">
                  <c:v>55765</c:v>
                </c:pt>
                <c:pt idx="259">
                  <c:v>56317</c:v>
                </c:pt>
                <c:pt idx="260">
                  <c:v>56997</c:v>
                </c:pt>
                <c:pt idx="261">
                  <c:v>57493</c:v>
                </c:pt>
                <c:pt idx="262">
                  <c:v>58360</c:v>
                </c:pt>
                <c:pt idx="263">
                  <c:v>58561</c:v>
                </c:pt>
                <c:pt idx="264">
                  <c:v>58999</c:v>
                </c:pt>
                <c:pt idx="265">
                  <c:v>66540</c:v>
                </c:pt>
                <c:pt idx="266">
                  <c:v>71535</c:v>
                </c:pt>
                <c:pt idx="267">
                  <c:v>59847</c:v>
                </c:pt>
                <c:pt idx="268">
                  <c:v>55995</c:v>
                </c:pt>
                <c:pt idx="269">
                  <c:v>53263</c:v>
                </c:pt>
                <c:pt idx="270">
                  <c:v>56420</c:v>
                </c:pt>
                <c:pt idx="271">
                  <c:v>52956</c:v>
                </c:pt>
                <c:pt idx="272">
                  <c:v>56663</c:v>
                </c:pt>
                <c:pt idx="273">
                  <c:v>59420</c:v>
                </c:pt>
                <c:pt idx="274">
                  <c:v>58032</c:v>
                </c:pt>
                <c:pt idx="275">
                  <c:v>64820</c:v>
                </c:pt>
                <c:pt idx="276">
                  <c:v>65922</c:v>
                </c:pt>
                <c:pt idx="277">
                  <c:v>61652</c:v>
                </c:pt>
                <c:pt idx="278">
                  <c:v>57541</c:v>
                </c:pt>
                <c:pt idx="279">
                  <c:v>58784</c:v>
                </c:pt>
                <c:pt idx="280">
                  <c:v>56702</c:v>
                </c:pt>
                <c:pt idx="281">
                  <c:v>64981</c:v>
                </c:pt>
                <c:pt idx="282">
                  <c:v>65116</c:v>
                </c:pt>
                <c:pt idx="283">
                  <c:v>67597</c:v>
                </c:pt>
                <c:pt idx="284">
                  <c:v>63072</c:v>
                </c:pt>
                <c:pt idx="285">
                  <c:v>59682</c:v>
                </c:pt>
                <c:pt idx="286">
                  <c:v>58466</c:v>
                </c:pt>
                <c:pt idx="287">
                  <c:v>58319</c:v>
                </c:pt>
                <c:pt idx="288">
                  <c:v>59083</c:v>
                </c:pt>
                <c:pt idx="289">
                  <c:v>57740</c:v>
                </c:pt>
                <c:pt idx="290">
                  <c:v>55835</c:v>
                </c:pt>
                <c:pt idx="291">
                  <c:v>71023</c:v>
                </c:pt>
                <c:pt idx="292">
                  <c:v>64483</c:v>
                </c:pt>
                <c:pt idx="293">
                  <c:v>80885</c:v>
                </c:pt>
                <c:pt idx="294">
                  <c:v>80018</c:v>
                </c:pt>
                <c:pt idx="295">
                  <c:v>56833</c:v>
                </c:pt>
                <c:pt idx="296">
                  <c:v>54434</c:v>
                </c:pt>
                <c:pt idx="297">
                  <c:v>54148</c:v>
                </c:pt>
                <c:pt idx="298">
                  <c:v>54069</c:v>
                </c:pt>
                <c:pt idx="299">
                  <c:v>54341</c:v>
                </c:pt>
                <c:pt idx="300">
                  <c:v>55808</c:v>
                </c:pt>
                <c:pt idx="301">
                  <c:v>64871</c:v>
                </c:pt>
                <c:pt idx="302">
                  <c:v>59042</c:v>
                </c:pt>
                <c:pt idx="303">
                  <c:v>54963</c:v>
                </c:pt>
                <c:pt idx="304">
                  <c:v>58073</c:v>
                </c:pt>
                <c:pt idx="305">
                  <c:v>57782</c:v>
                </c:pt>
                <c:pt idx="306">
                  <c:v>57650</c:v>
                </c:pt>
                <c:pt idx="307">
                  <c:v>57300</c:v>
                </c:pt>
                <c:pt idx="308">
                  <c:v>57535</c:v>
                </c:pt>
                <c:pt idx="309">
                  <c:v>57493</c:v>
                </c:pt>
                <c:pt idx="310">
                  <c:v>56932</c:v>
                </c:pt>
                <c:pt idx="311">
                  <c:v>56746</c:v>
                </c:pt>
                <c:pt idx="312">
                  <c:v>61819</c:v>
                </c:pt>
                <c:pt idx="313">
                  <c:v>56580</c:v>
                </c:pt>
                <c:pt idx="314">
                  <c:v>56557</c:v>
                </c:pt>
                <c:pt idx="315">
                  <c:v>56476</c:v>
                </c:pt>
                <c:pt idx="316">
                  <c:v>56626</c:v>
                </c:pt>
                <c:pt idx="317">
                  <c:v>61823</c:v>
                </c:pt>
                <c:pt idx="318">
                  <c:v>68061</c:v>
                </c:pt>
                <c:pt idx="319">
                  <c:v>66726</c:v>
                </c:pt>
                <c:pt idx="320">
                  <c:v>66970</c:v>
                </c:pt>
                <c:pt idx="321">
                  <c:v>70853</c:v>
                </c:pt>
                <c:pt idx="322">
                  <c:v>73176</c:v>
                </c:pt>
                <c:pt idx="323">
                  <c:v>70504</c:v>
                </c:pt>
                <c:pt idx="324">
                  <c:v>77767</c:v>
                </c:pt>
                <c:pt idx="325">
                  <c:v>73447</c:v>
                </c:pt>
                <c:pt idx="326">
                  <c:v>70905</c:v>
                </c:pt>
                <c:pt idx="327">
                  <c:v>75647</c:v>
                </c:pt>
                <c:pt idx="328">
                  <c:v>72174</c:v>
                </c:pt>
                <c:pt idx="329">
                  <c:v>65578</c:v>
                </c:pt>
                <c:pt idx="330">
                  <c:v>69953</c:v>
                </c:pt>
                <c:pt idx="331">
                  <c:v>60680</c:v>
                </c:pt>
                <c:pt idx="332">
                  <c:v>67723</c:v>
                </c:pt>
                <c:pt idx="333">
                  <c:v>76170</c:v>
                </c:pt>
                <c:pt idx="334">
                  <c:v>66897</c:v>
                </c:pt>
                <c:pt idx="335">
                  <c:v>72883</c:v>
                </c:pt>
                <c:pt idx="336">
                  <c:v>75334</c:v>
                </c:pt>
                <c:pt idx="337">
                  <c:v>67634</c:v>
                </c:pt>
                <c:pt idx="338">
                  <c:v>80288</c:v>
                </c:pt>
                <c:pt idx="339">
                  <c:v>69633</c:v>
                </c:pt>
                <c:pt idx="340">
                  <c:v>67750</c:v>
                </c:pt>
                <c:pt idx="341">
                  <c:v>67966</c:v>
                </c:pt>
                <c:pt idx="342">
                  <c:v>74729</c:v>
                </c:pt>
                <c:pt idx="343">
                  <c:v>82229</c:v>
                </c:pt>
                <c:pt idx="344">
                  <c:v>87100</c:v>
                </c:pt>
                <c:pt idx="345">
                  <c:v>83879</c:v>
                </c:pt>
                <c:pt idx="346">
                  <c:v>86536</c:v>
                </c:pt>
                <c:pt idx="347">
                  <c:v>88871</c:v>
                </c:pt>
                <c:pt idx="348">
                  <c:v>77018</c:v>
                </c:pt>
                <c:pt idx="349">
                  <c:v>78698</c:v>
                </c:pt>
                <c:pt idx="350">
                  <c:v>78153</c:v>
                </c:pt>
                <c:pt idx="351">
                  <c:v>77082</c:v>
                </c:pt>
                <c:pt idx="352">
                  <c:v>78839</c:v>
                </c:pt>
                <c:pt idx="353">
                  <c:v>79075</c:v>
                </c:pt>
                <c:pt idx="354">
                  <c:v>79386</c:v>
                </c:pt>
                <c:pt idx="355">
                  <c:v>84836</c:v>
                </c:pt>
                <c:pt idx="356">
                  <c:v>80091</c:v>
                </c:pt>
                <c:pt idx="357">
                  <c:v>71034</c:v>
                </c:pt>
                <c:pt idx="358">
                  <c:v>117034</c:v>
                </c:pt>
                <c:pt idx="359">
                  <c:v>122301</c:v>
                </c:pt>
                <c:pt idx="360">
                  <c:v>80751</c:v>
                </c:pt>
                <c:pt idx="361">
                  <c:v>88872</c:v>
                </c:pt>
                <c:pt idx="362">
                  <c:v>82514</c:v>
                </c:pt>
                <c:pt idx="363">
                  <c:v>76133</c:v>
                </c:pt>
                <c:pt idx="364">
                  <c:v>72638</c:v>
                </c:pt>
                <c:pt idx="365">
                  <c:v>74560</c:v>
                </c:pt>
                <c:pt idx="366">
                  <c:v>74907</c:v>
                </c:pt>
                <c:pt idx="367">
                  <c:v>101906</c:v>
                </c:pt>
                <c:pt idx="368">
                  <c:v>70823</c:v>
                </c:pt>
                <c:pt idx="369">
                  <c:v>75377</c:v>
                </c:pt>
                <c:pt idx="370">
                  <c:v>79646</c:v>
                </c:pt>
                <c:pt idx="371">
                  <c:v>79018</c:v>
                </c:pt>
                <c:pt idx="372">
                  <c:v>84751</c:v>
                </c:pt>
                <c:pt idx="373">
                  <c:v>82929</c:v>
                </c:pt>
                <c:pt idx="374">
                  <c:v>81811</c:v>
                </c:pt>
                <c:pt idx="375">
                  <c:v>89638</c:v>
                </c:pt>
                <c:pt idx="376">
                  <c:v>90078</c:v>
                </c:pt>
                <c:pt idx="377">
                  <c:v>77449</c:v>
                </c:pt>
                <c:pt idx="378">
                  <c:v>74166</c:v>
                </c:pt>
                <c:pt idx="379">
                  <c:v>82050</c:v>
                </c:pt>
                <c:pt idx="380">
                  <c:v>84472</c:v>
                </c:pt>
                <c:pt idx="381">
                  <c:v>80060</c:v>
                </c:pt>
                <c:pt idx="382">
                  <c:v>77027</c:v>
                </c:pt>
                <c:pt idx="383">
                  <c:v>75753</c:v>
                </c:pt>
                <c:pt idx="384">
                  <c:v>77659</c:v>
                </c:pt>
                <c:pt idx="385">
                  <c:v>82399</c:v>
                </c:pt>
                <c:pt idx="386">
                  <c:v>90183</c:v>
                </c:pt>
                <c:pt idx="387">
                  <c:v>82118</c:v>
                </c:pt>
                <c:pt idx="388">
                  <c:v>81733</c:v>
                </c:pt>
                <c:pt idx="389">
                  <c:v>80621</c:v>
                </c:pt>
                <c:pt idx="390">
                  <c:v>82397</c:v>
                </c:pt>
                <c:pt idx="391">
                  <c:v>81145</c:v>
                </c:pt>
                <c:pt idx="392">
                  <c:v>87316</c:v>
                </c:pt>
                <c:pt idx="393">
                  <c:v>81240</c:v>
                </c:pt>
                <c:pt idx="394">
                  <c:v>74484</c:v>
                </c:pt>
                <c:pt idx="395">
                  <c:v>84219</c:v>
                </c:pt>
                <c:pt idx="396">
                  <c:v>92763</c:v>
                </c:pt>
                <c:pt idx="397">
                  <c:v>99053</c:v>
                </c:pt>
                <c:pt idx="398">
                  <c:v>83223</c:v>
                </c:pt>
                <c:pt idx="399">
                  <c:v>125815</c:v>
                </c:pt>
                <c:pt idx="400">
                  <c:v>111550</c:v>
                </c:pt>
                <c:pt idx="401">
                  <c:v>88748</c:v>
                </c:pt>
                <c:pt idx="402">
                  <c:v>93948</c:v>
                </c:pt>
                <c:pt idx="403">
                  <c:v>86400</c:v>
                </c:pt>
                <c:pt idx="404">
                  <c:v>83601</c:v>
                </c:pt>
                <c:pt idx="405">
                  <c:v>81114</c:v>
                </c:pt>
                <c:pt idx="406">
                  <c:v>80014</c:v>
                </c:pt>
                <c:pt idx="407">
                  <c:v>83331</c:v>
                </c:pt>
                <c:pt idx="408">
                  <c:v>82924</c:v>
                </c:pt>
                <c:pt idx="409">
                  <c:v>83046</c:v>
                </c:pt>
                <c:pt idx="410">
                  <c:v>87075</c:v>
                </c:pt>
                <c:pt idx="411">
                  <c:v>74874</c:v>
                </c:pt>
                <c:pt idx="412">
                  <c:v>74010</c:v>
                </c:pt>
                <c:pt idx="413">
                  <c:v>92799</c:v>
                </c:pt>
                <c:pt idx="414">
                  <c:v>85454</c:v>
                </c:pt>
                <c:pt idx="415">
                  <c:v>75194</c:v>
                </c:pt>
                <c:pt idx="416">
                  <c:v>79095</c:v>
                </c:pt>
                <c:pt idx="417">
                  <c:v>82863</c:v>
                </c:pt>
                <c:pt idx="418">
                  <c:v>88790</c:v>
                </c:pt>
                <c:pt idx="419">
                  <c:v>96645</c:v>
                </c:pt>
                <c:pt idx="420">
                  <c:v>105071</c:v>
                </c:pt>
                <c:pt idx="421">
                  <c:v>104536</c:v>
                </c:pt>
                <c:pt idx="422">
                  <c:v>100047</c:v>
                </c:pt>
                <c:pt idx="423">
                  <c:v>96178</c:v>
                </c:pt>
                <c:pt idx="424">
                  <c:v>88934</c:v>
                </c:pt>
                <c:pt idx="425">
                  <c:v>82902</c:v>
                </c:pt>
                <c:pt idx="426">
                  <c:v>85317</c:v>
                </c:pt>
                <c:pt idx="427">
                  <c:v>86044</c:v>
                </c:pt>
                <c:pt idx="428">
                  <c:v>85309</c:v>
                </c:pt>
                <c:pt idx="429">
                  <c:v>78812</c:v>
                </c:pt>
                <c:pt idx="430">
                  <c:v>81776</c:v>
                </c:pt>
                <c:pt idx="431">
                  <c:v>80442</c:v>
                </c:pt>
                <c:pt idx="432">
                  <c:v>77216</c:v>
                </c:pt>
                <c:pt idx="433">
                  <c:v>81144</c:v>
                </c:pt>
                <c:pt idx="434">
                  <c:v>83154</c:v>
                </c:pt>
                <c:pt idx="435">
                  <c:v>65577</c:v>
                </c:pt>
                <c:pt idx="436">
                  <c:v>79424</c:v>
                </c:pt>
                <c:pt idx="437">
                  <c:v>76246</c:v>
                </c:pt>
                <c:pt idx="438">
                  <c:v>78601</c:v>
                </c:pt>
                <c:pt idx="439">
                  <c:v>80320</c:v>
                </c:pt>
                <c:pt idx="440">
                  <c:v>78190</c:v>
                </c:pt>
                <c:pt idx="441">
                  <c:v>73866</c:v>
                </c:pt>
                <c:pt idx="442">
                  <c:v>75399</c:v>
                </c:pt>
                <c:pt idx="443">
                  <c:v>85033</c:v>
                </c:pt>
                <c:pt idx="444">
                  <c:v>78735</c:v>
                </c:pt>
                <c:pt idx="445">
                  <c:v>74516</c:v>
                </c:pt>
                <c:pt idx="446">
                  <c:v>74811</c:v>
                </c:pt>
                <c:pt idx="447">
                  <c:v>74311</c:v>
                </c:pt>
                <c:pt idx="448">
                  <c:v>78458</c:v>
                </c:pt>
                <c:pt idx="449">
                  <c:v>77867</c:v>
                </c:pt>
                <c:pt idx="450">
                  <c:v>74673</c:v>
                </c:pt>
                <c:pt idx="451">
                  <c:v>72604</c:v>
                </c:pt>
                <c:pt idx="452">
                  <c:v>74555</c:v>
                </c:pt>
                <c:pt idx="453">
                  <c:v>74088</c:v>
                </c:pt>
                <c:pt idx="454">
                  <c:v>83013</c:v>
                </c:pt>
                <c:pt idx="455">
                  <c:v>75120</c:v>
                </c:pt>
                <c:pt idx="456">
                  <c:v>71650</c:v>
                </c:pt>
                <c:pt idx="457">
                  <c:v>76020</c:v>
                </c:pt>
                <c:pt idx="458">
                  <c:v>71061</c:v>
                </c:pt>
                <c:pt idx="459">
                  <c:v>69307</c:v>
                </c:pt>
                <c:pt idx="460">
                  <c:v>73612</c:v>
                </c:pt>
                <c:pt idx="461">
                  <c:v>67138</c:v>
                </c:pt>
                <c:pt idx="462">
                  <c:v>83591</c:v>
                </c:pt>
                <c:pt idx="463">
                  <c:v>71416</c:v>
                </c:pt>
                <c:pt idx="464">
                  <c:v>76494</c:v>
                </c:pt>
                <c:pt idx="465">
                  <c:v>64515</c:v>
                </c:pt>
                <c:pt idx="466">
                  <c:v>59646</c:v>
                </c:pt>
                <c:pt idx="467">
                  <c:v>60952</c:v>
                </c:pt>
                <c:pt idx="468">
                  <c:v>57524</c:v>
                </c:pt>
                <c:pt idx="469">
                  <c:v>57628</c:v>
                </c:pt>
                <c:pt idx="470">
                  <c:v>60567</c:v>
                </c:pt>
                <c:pt idx="471">
                  <c:v>84599</c:v>
                </c:pt>
                <c:pt idx="472">
                  <c:v>60409</c:v>
                </c:pt>
                <c:pt idx="473">
                  <c:v>62944</c:v>
                </c:pt>
                <c:pt idx="474">
                  <c:v>64988</c:v>
                </c:pt>
                <c:pt idx="475">
                  <c:v>65568</c:v>
                </c:pt>
                <c:pt idx="476">
                  <c:v>63894</c:v>
                </c:pt>
                <c:pt idx="477">
                  <c:v>63832</c:v>
                </c:pt>
                <c:pt idx="478">
                  <c:v>59622</c:v>
                </c:pt>
                <c:pt idx="479">
                  <c:v>62357</c:v>
                </c:pt>
                <c:pt idx="480">
                  <c:v>63070</c:v>
                </c:pt>
                <c:pt idx="481">
                  <c:v>65928</c:v>
                </c:pt>
                <c:pt idx="482">
                  <c:v>61496</c:v>
                </c:pt>
                <c:pt idx="483">
                  <c:v>60687</c:v>
                </c:pt>
                <c:pt idx="484">
                  <c:v>59391</c:v>
                </c:pt>
                <c:pt idx="485">
                  <c:v>59969</c:v>
                </c:pt>
                <c:pt idx="486">
                  <c:v>62095</c:v>
                </c:pt>
                <c:pt idx="487">
                  <c:v>61234</c:v>
                </c:pt>
                <c:pt idx="488">
                  <c:v>65039</c:v>
                </c:pt>
                <c:pt idx="489">
                  <c:v>63651</c:v>
                </c:pt>
                <c:pt idx="490">
                  <c:v>60981</c:v>
                </c:pt>
                <c:pt idx="491">
                  <c:v>56636</c:v>
                </c:pt>
                <c:pt idx="492">
                  <c:v>55240</c:v>
                </c:pt>
                <c:pt idx="493">
                  <c:v>58164</c:v>
                </c:pt>
                <c:pt idx="494">
                  <c:v>60500</c:v>
                </c:pt>
                <c:pt idx="495">
                  <c:v>55804</c:v>
                </c:pt>
                <c:pt idx="496">
                  <c:v>54752</c:v>
                </c:pt>
                <c:pt idx="497">
                  <c:v>55327</c:v>
                </c:pt>
                <c:pt idx="498">
                  <c:v>57512</c:v>
                </c:pt>
                <c:pt idx="499">
                  <c:v>57078</c:v>
                </c:pt>
                <c:pt idx="500">
                  <c:v>54853</c:v>
                </c:pt>
                <c:pt idx="501">
                  <c:v>57791</c:v>
                </c:pt>
                <c:pt idx="502">
                  <c:v>64253</c:v>
                </c:pt>
                <c:pt idx="503">
                  <c:v>59756</c:v>
                </c:pt>
                <c:pt idx="504">
                  <c:v>57930</c:v>
                </c:pt>
                <c:pt idx="505">
                  <c:v>56906</c:v>
                </c:pt>
                <c:pt idx="506">
                  <c:v>54674</c:v>
                </c:pt>
                <c:pt idx="507">
                  <c:v>57768</c:v>
                </c:pt>
                <c:pt idx="508">
                  <c:v>113162</c:v>
                </c:pt>
                <c:pt idx="509">
                  <c:v>58106</c:v>
                </c:pt>
                <c:pt idx="510">
                  <c:v>59758</c:v>
                </c:pt>
                <c:pt idx="511">
                  <c:v>59052</c:v>
                </c:pt>
                <c:pt idx="512">
                  <c:v>55491</c:v>
                </c:pt>
                <c:pt idx="513">
                  <c:v>57399</c:v>
                </c:pt>
                <c:pt idx="514">
                  <c:v>55956</c:v>
                </c:pt>
                <c:pt idx="515">
                  <c:v>54908</c:v>
                </c:pt>
                <c:pt idx="516">
                  <c:v>56511</c:v>
                </c:pt>
                <c:pt idx="517">
                  <c:v>62292</c:v>
                </c:pt>
                <c:pt idx="518">
                  <c:v>55890</c:v>
                </c:pt>
                <c:pt idx="519">
                  <c:v>60105</c:v>
                </c:pt>
                <c:pt idx="520">
                  <c:v>59310</c:v>
                </c:pt>
                <c:pt idx="521">
                  <c:v>58149</c:v>
                </c:pt>
                <c:pt idx="522">
                  <c:v>57872</c:v>
                </c:pt>
                <c:pt idx="523">
                  <c:v>57849</c:v>
                </c:pt>
                <c:pt idx="524">
                  <c:v>56855</c:v>
                </c:pt>
                <c:pt idx="525">
                  <c:v>56958</c:v>
                </c:pt>
                <c:pt idx="526">
                  <c:v>56798</c:v>
                </c:pt>
                <c:pt idx="527">
                  <c:v>56058</c:v>
                </c:pt>
                <c:pt idx="528">
                  <c:v>47281</c:v>
                </c:pt>
                <c:pt idx="529">
                  <c:v>57027</c:v>
                </c:pt>
                <c:pt idx="530">
                  <c:v>55517</c:v>
                </c:pt>
                <c:pt idx="531">
                  <c:v>56251</c:v>
                </c:pt>
                <c:pt idx="532">
                  <c:v>57148</c:v>
                </c:pt>
                <c:pt idx="533">
                  <c:v>54787</c:v>
                </c:pt>
                <c:pt idx="534">
                  <c:v>55654</c:v>
                </c:pt>
                <c:pt idx="535">
                  <c:v>55670</c:v>
                </c:pt>
                <c:pt idx="536">
                  <c:v>55562</c:v>
                </c:pt>
                <c:pt idx="537">
                  <c:v>56688</c:v>
                </c:pt>
                <c:pt idx="538">
                  <c:v>56522</c:v>
                </c:pt>
                <c:pt idx="539">
                  <c:v>60080</c:v>
                </c:pt>
                <c:pt idx="540">
                  <c:v>61400</c:v>
                </c:pt>
                <c:pt idx="541">
                  <c:v>64065</c:v>
                </c:pt>
                <c:pt idx="542">
                  <c:v>56981</c:v>
                </c:pt>
                <c:pt idx="543">
                  <c:v>57574</c:v>
                </c:pt>
                <c:pt idx="544">
                  <c:v>58799</c:v>
                </c:pt>
                <c:pt idx="545">
                  <c:v>59736</c:v>
                </c:pt>
                <c:pt idx="546">
                  <c:v>64181</c:v>
                </c:pt>
                <c:pt idx="547">
                  <c:v>64440</c:v>
                </c:pt>
                <c:pt idx="548">
                  <c:v>61621</c:v>
                </c:pt>
                <c:pt idx="549">
                  <c:v>64465</c:v>
                </c:pt>
                <c:pt idx="550">
                  <c:v>55824</c:v>
                </c:pt>
                <c:pt idx="551">
                  <c:v>71185</c:v>
                </c:pt>
                <c:pt idx="552">
                  <c:v>73825</c:v>
                </c:pt>
                <c:pt idx="553">
                  <c:v>72132</c:v>
                </c:pt>
                <c:pt idx="554">
                  <c:v>72182</c:v>
                </c:pt>
                <c:pt idx="555">
                  <c:v>70840</c:v>
                </c:pt>
                <c:pt idx="556">
                  <c:v>67770</c:v>
                </c:pt>
                <c:pt idx="557">
                  <c:v>67504</c:v>
                </c:pt>
                <c:pt idx="558">
                  <c:v>72782</c:v>
                </c:pt>
                <c:pt idx="559">
                  <c:v>75339</c:v>
                </c:pt>
                <c:pt idx="560">
                  <c:v>74063</c:v>
                </c:pt>
                <c:pt idx="561">
                  <c:v>71191</c:v>
                </c:pt>
                <c:pt idx="562">
                  <c:v>69789</c:v>
                </c:pt>
                <c:pt idx="563">
                  <c:v>74285</c:v>
                </c:pt>
                <c:pt idx="564">
                  <c:v>73295</c:v>
                </c:pt>
                <c:pt idx="565">
                  <c:v>73580</c:v>
                </c:pt>
                <c:pt idx="566">
                  <c:v>70546</c:v>
                </c:pt>
                <c:pt idx="567">
                  <c:v>69649</c:v>
                </c:pt>
                <c:pt idx="568">
                  <c:v>70794</c:v>
                </c:pt>
                <c:pt idx="569">
                  <c:v>71669</c:v>
                </c:pt>
                <c:pt idx="570">
                  <c:v>76424</c:v>
                </c:pt>
                <c:pt idx="571">
                  <c:v>77110</c:v>
                </c:pt>
                <c:pt idx="572">
                  <c:v>78221</c:v>
                </c:pt>
                <c:pt idx="573">
                  <c:v>71453</c:v>
                </c:pt>
                <c:pt idx="574">
                  <c:v>79482</c:v>
                </c:pt>
                <c:pt idx="575">
                  <c:v>68952</c:v>
                </c:pt>
                <c:pt idx="576">
                  <c:v>64753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F-4F74-9145-097FAC1D2C5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Total_StdO_Customers!$E$10:$E$586</c:f>
              <c:numCache>
                <c:formatCode>#,##0</c:formatCode>
                <c:ptCount val="577"/>
                <c:pt idx="0">
                  <c:v>75420</c:v>
                </c:pt>
                <c:pt idx="1">
                  <c:v>75378</c:v>
                </c:pt>
                <c:pt idx="2">
                  <c:v>83219</c:v>
                </c:pt>
                <c:pt idx="3">
                  <c:v>96776</c:v>
                </c:pt>
                <c:pt idx="4">
                  <c:v>90136</c:v>
                </c:pt>
                <c:pt idx="5">
                  <c:v>75374</c:v>
                </c:pt>
                <c:pt idx="6">
                  <c:v>78666</c:v>
                </c:pt>
                <c:pt idx="7">
                  <c:v>82947</c:v>
                </c:pt>
                <c:pt idx="8">
                  <c:v>86384</c:v>
                </c:pt>
                <c:pt idx="9">
                  <c:v>76458</c:v>
                </c:pt>
                <c:pt idx="10">
                  <c:v>95023</c:v>
                </c:pt>
                <c:pt idx="11">
                  <c:v>104864</c:v>
                </c:pt>
                <c:pt idx="12">
                  <c:v>86219</c:v>
                </c:pt>
                <c:pt idx="13">
                  <c:v>77451</c:v>
                </c:pt>
                <c:pt idx="14">
                  <c:v>98499</c:v>
                </c:pt>
                <c:pt idx="15">
                  <c:v>104934</c:v>
                </c:pt>
                <c:pt idx="16">
                  <c:v>79423</c:v>
                </c:pt>
                <c:pt idx="17">
                  <c:v>75374</c:v>
                </c:pt>
                <c:pt idx="18">
                  <c:v>98979</c:v>
                </c:pt>
                <c:pt idx="19">
                  <c:v>83639</c:v>
                </c:pt>
                <c:pt idx="20">
                  <c:v>100707</c:v>
                </c:pt>
                <c:pt idx="21">
                  <c:v>110332</c:v>
                </c:pt>
                <c:pt idx="22">
                  <c:v>99625</c:v>
                </c:pt>
                <c:pt idx="23">
                  <c:v>91018</c:v>
                </c:pt>
                <c:pt idx="24">
                  <c:v>93854</c:v>
                </c:pt>
                <c:pt idx="25">
                  <c:v>91342</c:v>
                </c:pt>
                <c:pt idx="26">
                  <c:v>106192</c:v>
                </c:pt>
                <c:pt idx="27">
                  <c:v>92417</c:v>
                </c:pt>
                <c:pt idx="28">
                  <c:v>94705</c:v>
                </c:pt>
                <c:pt idx="29">
                  <c:v>98537</c:v>
                </c:pt>
                <c:pt idx="30">
                  <c:v>101018</c:v>
                </c:pt>
                <c:pt idx="31">
                  <c:v>111701</c:v>
                </c:pt>
                <c:pt idx="32">
                  <c:v>85272</c:v>
                </c:pt>
                <c:pt idx="33">
                  <c:v>72469</c:v>
                </c:pt>
                <c:pt idx="34">
                  <c:v>82917</c:v>
                </c:pt>
                <c:pt idx="35">
                  <c:v>92177</c:v>
                </c:pt>
                <c:pt idx="36">
                  <c:v>110264</c:v>
                </c:pt>
                <c:pt idx="37">
                  <c:v>88431</c:v>
                </c:pt>
                <c:pt idx="38">
                  <c:v>79789</c:v>
                </c:pt>
                <c:pt idx="39">
                  <c:v>88124</c:v>
                </c:pt>
                <c:pt idx="40">
                  <c:v>85148</c:v>
                </c:pt>
                <c:pt idx="41">
                  <c:v>77327</c:v>
                </c:pt>
                <c:pt idx="42">
                  <c:v>76000</c:v>
                </c:pt>
                <c:pt idx="43">
                  <c:v>78562</c:v>
                </c:pt>
                <c:pt idx="44">
                  <c:v>95203</c:v>
                </c:pt>
                <c:pt idx="45">
                  <c:v>101915</c:v>
                </c:pt>
                <c:pt idx="46">
                  <c:v>101327</c:v>
                </c:pt>
                <c:pt idx="47">
                  <c:v>77055</c:v>
                </c:pt>
                <c:pt idx="48">
                  <c:v>76973</c:v>
                </c:pt>
                <c:pt idx="49">
                  <c:v>91892</c:v>
                </c:pt>
                <c:pt idx="50">
                  <c:v>92599</c:v>
                </c:pt>
                <c:pt idx="51">
                  <c:v>79336</c:v>
                </c:pt>
                <c:pt idx="52">
                  <c:v>77594</c:v>
                </c:pt>
                <c:pt idx="53">
                  <c:v>77712</c:v>
                </c:pt>
                <c:pt idx="54">
                  <c:v>88958</c:v>
                </c:pt>
                <c:pt idx="55">
                  <c:v>93697</c:v>
                </c:pt>
                <c:pt idx="56">
                  <c:v>103039</c:v>
                </c:pt>
                <c:pt idx="57">
                  <c:v>94679</c:v>
                </c:pt>
                <c:pt idx="58">
                  <c:v>91517</c:v>
                </c:pt>
                <c:pt idx="59">
                  <c:v>101333</c:v>
                </c:pt>
                <c:pt idx="60">
                  <c:v>82648</c:v>
                </c:pt>
                <c:pt idx="61">
                  <c:v>86697</c:v>
                </c:pt>
                <c:pt idx="62">
                  <c:v>98911</c:v>
                </c:pt>
                <c:pt idx="63">
                  <c:v>96076</c:v>
                </c:pt>
                <c:pt idx="64">
                  <c:v>81006</c:v>
                </c:pt>
                <c:pt idx="65">
                  <c:v>75763</c:v>
                </c:pt>
                <c:pt idx="66">
                  <c:v>75714</c:v>
                </c:pt>
                <c:pt idx="67">
                  <c:v>84732</c:v>
                </c:pt>
                <c:pt idx="68">
                  <c:v>81720</c:v>
                </c:pt>
                <c:pt idx="69">
                  <c:v>78510</c:v>
                </c:pt>
                <c:pt idx="70">
                  <c:v>74348</c:v>
                </c:pt>
                <c:pt idx="71">
                  <c:v>80849</c:v>
                </c:pt>
                <c:pt idx="72">
                  <c:v>85225</c:v>
                </c:pt>
                <c:pt idx="73">
                  <c:v>76523</c:v>
                </c:pt>
                <c:pt idx="74">
                  <c:v>74965</c:v>
                </c:pt>
                <c:pt idx="75">
                  <c:v>74920</c:v>
                </c:pt>
                <c:pt idx="76">
                  <c:v>74875</c:v>
                </c:pt>
                <c:pt idx="77">
                  <c:v>73974</c:v>
                </c:pt>
                <c:pt idx="78">
                  <c:v>74072</c:v>
                </c:pt>
                <c:pt idx="79">
                  <c:v>74892</c:v>
                </c:pt>
                <c:pt idx="80">
                  <c:v>74979</c:v>
                </c:pt>
                <c:pt idx="81">
                  <c:v>79220</c:v>
                </c:pt>
                <c:pt idx="82">
                  <c:v>74936</c:v>
                </c:pt>
                <c:pt idx="83">
                  <c:v>79625</c:v>
                </c:pt>
                <c:pt idx="84">
                  <c:v>73989</c:v>
                </c:pt>
                <c:pt idx="85">
                  <c:v>74039</c:v>
                </c:pt>
                <c:pt idx="86">
                  <c:v>74769</c:v>
                </c:pt>
                <c:pt idx="87">
                  <c:v>83947</c:v>
                </c:pt>
                <c:pt idx="88">
                  <c:v>82879</c:v>
                </c:pt>
                <c:pt idx="89">
                  <c:v>74688</c:v>
                </c:pt>
                <c:pt idx="90">
                  <c:v>64833</c:v>
                </c:pt>
                <c:pt idx="91">
                  <c:v>68956</c:v>
                </c:pt>
                <c:pt idx="92">
                  <c:v>70611</c:v>
                </c:pt>
                <c:pt idx="93">
                  <c:v>68668</c:v>
                </c:pt>
                <c:pt idx="94">
                  <c:v>70325</c:v>
                </c:pt>
                <c:pt idx="95">
                  <c:v>70099</c:v>
                </c:pt>
                <c:pt idx="96">
                  <c:v>67947</c:v>
                </c:pt>
                <c:pt idx="97">
                  <c:v>65424</c:v>
                </c:pt>
                <c:pt idx="98">
                  <c:v>65159</c:v>
                </c:pt>
                <c:pt idx="99">
                  <c:v>64116</c:v>
                </c:pt>
                <c:pt idx="100">
                  <c:v>65771</c:v>
                </c:pt>
                <c:pt idx="101">
                  <c:v>64791</c:v>
                </c:pt>
                <c:pt idx="102">
                  <c:v>65135</c:v>
                </c:pt>
                <c:pt idx="103">
                  <c:v>63498</c:v>
                </c:pt>
                <c:pt idx="104">
                  <c:v>65730</c:v>
                </c:pt>
                <c:pt idx="105">
                  <c:v>63730</c:v>
                </c:pt>
                <c:pt idx="106">
                  <c:v>64097</c:v>
                </c:pt>
                <c:pt idx="107">
                  <c:v>67738</c:v>
                </c:pt>
                <c:pt idx="108">
                  <c:v>63711</c:v>
                </c:pt>
                <c:pt idx="109">
                  <c:v>67296</c:v>
                </c:pt>
                <c:pt idx="110">
                  <c:v>74413</c:v>
                </c:pt>
                <c:pt idx="111">
                  <c:v>64431</c:v>
                </c:pt>
                <c:pt idx="112">
                  <c:v>66646</c:v>
                </c:pt>
                <c:pt idx="113">
                  <c:v>67636</c:v>
                </c:pt>
                <c:pt idx="114">
                  <c:v>64933</c:v>
                </c:pt>
                <c:pt idx="115">
                  <c:v>63517</c:v>
                </c:pt>
                <c:pt idx="116">
                  <c:v>63117</c:v>
                </c:pt>
                <c:pt idx="117">
                  <c:v>65215</c:v>
                </c:pt>
                <c:pt idx="118">
                  <c:v>68658</c:v>
                </c:pt>
                <c:pt idx="119">
                  <c:v>68948</c:v>
                </c:pt>
                <c:pt idx="120">
                  <c:v>63613</c:v>
                </c:pt>
                <c:pt idx="121">
                  <c:v>64120</c:v>
                </c:pt>
                <c:pt idx="122">
                  <c:v>62738</c:v>
                </c:pt>
                <c:pt idx="123">
                  <c:v>60071</c:v>
                </c:pt>
                <c:pt idx="124">
                  <c:v>62399</c:v>
                </c:pt>
                <c:pt idx="125">
                  <c:v>62303</c:v>
                </c:pt>
                <c:pt idx="126">
                  <c:v>61800</c:v>
                </c:pt>
                <c:pt idx="127">
                  <c:v>64826</c:v>
                </c:pt>
                <c:pt idx="128">
                  <c:v>63488</c:v>
                </c:pt>
                <c:pt idx="129">
                  <c:v>59801</c:v>
                </c:pt>
                <c:pt idx="130">
                  <c:v>58377</c:v>
                </c:pt>
                <c:pt idx="131">
                  <c:v>56733</c:v>
                </c:pt>
                <c:pt idx="132">
                  <c:v>57075</c:v>
                </c:pt>
                <c:pt idx="133">
                  <c:v>57824</c:v>
                </c:pt>
                <c:pt idx="134">
                  <c:v>61480</c:v>
                </c:pt>
                <c:pt idx="135">
                  <c:v>57832</c:v>
                </c:pt>
                <c:pt idx="136">
                  <c:v>58417</c:v>
                </c:pt>
                <c:pt idx="137">
                  <c:v>57087</c:v>
                </c:pt>
                <c:pt idx="138">
                  <c:v>59036</c:v>
                </c:pt>
                <c:pt idx="139">
                  <c:v>58779</c:v>
                </c:pt>
                <c:pt idx="140">
                  <c:v>59388</c:v>
                </c:pt>
                <c:pt idx="141">
                  <c:v>58237</c:v>
                </c:pt>
                <c:pt idx="142">
                  <c:v>56022</c:v>
                </c:pt>
                <c:pt idx="143">
                  <c:v>57983</c:v>
                </c:pt>
                <c:pt idx="144">
                  <c:v>59304</c:v>
                </c:pt>
                <c:pt idx="145">
                  <c:v>57984</c:v>
                </c:pt>
                <c:pt idx="146">
                  <c:v>57966</c:v>
                </c:pt>
                <c:pt idx="147">
                  <c:v>60482</c:v>
                </c:pt>
                <c:pt idx="148">
                  <c:v>57745</c:v>
                </c:pt>
                <c:pt idx="149">
                  <c:v>57715</c:v>
                </c:pt>
                <c:pt idx="150">
                  <c:v>59118</c:v>
                </c:pt>
                <c:pt idx="151">
                  <c:v>58807</c:v>
                </c:pt>
                <c:pt idx="152">
                  <c:v>58153</c:v>
                </c:pt>
                <c:pt idx="153">
                  <c:v>57998</c:v>
                </c:pt>
                <c:pt idx="154">
                  <c:v>57899</c:v>
                </c:pt>
                <c:pt idx="155">
                  <c:v>57531</c:v>
                </c:pt>
                <c:pt idx="156">
                  <c:v>57605</c:v>
                </c:pt>
                <c:pt idx="157">
                  <c:v>58196</c:v>
                </c:pt>
                <c:pt idx="158">
                  <c:v>58691</c:v>
                </c:pt>
                <c:pt idx="159">
                  <c:v>59099</c:v>
                </c:pt>
                <c:pt idx="160">
                  <c:v>58781</c:v>
                </c:pt>
                <c:pt idx="161">
                  <c:v>58002</c:v>
                </c:pt>
                <c:pt idx="162">
                  <c:v>58053</c:v>
                </c:pt>
                <c:pt idx="163">
                  <c:v>61250</c:v>
                </c:pt>
                <c:pt idx="164">
                  <c:v>63500</c:v>
                </c:pt>
                <c:pt idx="165">
                  <c:v>59103</c:v>
                </c:pt>
                <c:pt idx="166">
                  <c:v>59133</c:v>
                </c:pt>
                <c:pt idx="167">
                  <c:v>57167</c:v>
                </c:pt>
                <c:pt idx="168">
                  <c:v>53844</c:v>
                </c:pt>
                <c:pt idx="169">
                  <c:v>55900</c:v>
                </c:pt>
                <c:pt idx="170">
                  <c:v>59581</c:v>
                </c:pt>
                <c:pt idx="171">
                  <c:v>57778</c:v>
                </c:pt>
                <c:pt idx="172">
                  <c:v>58885</c:v>
                </c:pt>
                <c:pt idx="173">
                  <c:v>56655</c:v>
                </c:pt>
                <c:pt idx="174">
                  <c:v>59037</c:v>
                </c:pt>
                <c:pt idx="175">
                  <c:v>58353</c:v>
                </c:pt>
                <c:pt idx="176">
                  <c:v>67342</c:v>
                </c:pt>
                <c:pt idx="177">
                  <c:v>65720</c:v>
                </c:pt>
                <c:pt idx="178">
                  <c:v>62612</c:v>
                </c:pt>
                <c:pt idx="179">
                  <c:v>59054</c:v>
                </c:pt>
                <c:pt idx="180">
                  <c:v>61205</c:v>
                </c:pt>
                <c:pt idx="181">
                  <c:v>62199</c:v>
                </c:pt>
                <c:pt idx="182">
                  <c:v>66847</c:v>
                </c:pt>
                <c:pt idx="183">
                  <c:v>63194</c:v>
                </c:pt>
                <c:pt idx="184">
                  <c:v>63759</c:v>
                </c:pt>
                <c:pt idx="185">
                  <c:v>61761</c:v>
                </c:pt>
                <c:pt idx="186">
                  <c:v>61454</c:v>
                </c:pt>
                <c:pt idx="187">
                  <c:v>61058</c:v>
                </c:pt>
                <c:pt idx="188">
                  <c:v>63322</c:v>
                </c:pt>
                <c:pt idx="189">
                  <c:v>61297</c:v>
                </c:pt>
                <c:pt idx="190">
                  <c:v>60506</c:v>
                </c:pt>
                <c:pt idx="191">
                  <c:v>61220</c:v>
                </c:pt>
                <c:pt idx="192">
                  <c:v>66130</c:v>
                </c:pt>
                <c:pt idx="193">
                  <c:v>67241</c:v>
                </c:pt>
                <c:pt idx="194">
                  <c:v>69880</c:v>
                </c:pt>
                <c:pt idx="195">
                  <c:v>64055</c:v>
                </c:pt>
                <c:pt idx="196">
                  <c:v>62694</c:v>
                </c:pt>
                <c:pt idx="197">
                  <c:v>65964</c:v>
                </c:pt>
                <c:pt idx="198">
                  <c:v>68383</c:v>
                </c:pt>
                <c:pt idx="199">
                  <c:v>72971</c:v>
                </c:pt>
                <c:pt idx="200">
                  <c:v>74946</c:v>
                </c:pt>
                <c:pt idx="201">
                  <c:v>79249</c:v>
                </c:pt>
                <c:pt idx="202">
                  <c:v>80112</c:v>
                </c:pt>
                <c:pt idx="203">
                  <c:v>76990</c:v>
                </c:pt>
                <c:pt idx="204">
                  <c:v>80106</c:v>
                </c:pt>
                <c:pt idx="205">
                  <c:v>86245</c:v>
                </c:pt>
                <c:pt idx="206">
                  <c:v>71460</c:v>
                </c:pt>
                <c:pt idx="207">
                  <c:v>68875</c:v>
                </c:pt>
                <c:pt idx="208">
                  <c:v>69780</c:v>
                </c:pt>
                <c:pt idx="209">
                  <c:v>77922</c:v>
                </c:pt>
                <c:pt idx="210">
                  <c:v>68730</c:v>
                </c:pt>
                <c:pt idx="211">
                  <c:v>65413</c:v>
                </c:pt>
                <c:pt idx="212">
                  <c:v>70743</c:v>
                </c:pt>
                <c:pt idx="213">
                  <c:v>72752</c:v>
                </c:pt>
                <c:pt idx="214">
                  <c:v>61708</c:v>
                </c:pt>
                <c:pt idx="215">
                  <c:v>73010</c:v>
                </c:pt>
                <c:pt idx="216">
                  <c:v>81774</c:v>
                </c:pt>
                <c:pt idx="217">
                  <c:v>83172</c:v>
                </c:pt>
                <c:pt idx="218">
                  <c:v>87844</c:v>
                </c:pt>
                <c:pt idx="219">
                  <c:v>110061</c:v>
                </c:pt>
                <c:pt idx="220">
                  <c:v>66934</c:v>
                </c:pt>
                <c:pt idx="221">
                  <c:v>61935</c:v>
                </c:pt>
                <c:pt idx="222">
                  <c:v>83459</c:v>
                </c:pt>
                <c:pt idx="223">
                  <c:v>80363</c:v>
                </c:pt>
                <c:pt idx="224">
                  <c:v>74584</c:v>
                </c:pt>
                <c:pt idx="225">
                  <c:v>76874</c:v>
                </c:pt>
                <c:pt idx="226">
                  <c:v>62773</c:v>
                </c:pt>
                <c:pt idx="227">
                  <c:v>64824</c:v>
                </c:pt>
                <c:pt idx="228">
                  <c:v>66939</c:v>
                </c:pt>
                <c:pt idx="229">
                  <c:v>65448</c:v>
                </c:pt>
                <c:pt idx="230">
                  <c:v>63338</c:v>
                </c:pt>
                <c:pt idx="231">
                  <c:v>66160</c:v>
                </c:pt>
                <c:pt idx="232">
                  <c:v>70765</c:v>
                </c:pt>
                <c:pt idx="233">
                  <c:v>68412</c:v>
                </c:pt>
                <c:pt idx="234">
                  <c:v>70492</c:v>
                </c:pt>
                <c:pt idx="235">
                  <c:v>64712</c:v>
                </c:pt>
                <c:pt idx="236">
                  <c:v>67138</c:v>
                </c:pt>
                <c:pt idx="237">
                  <c:v>68977</c:v>
                </c:pt>
                <c:pt idx="238">
                  <c:v>64447</c:v>
                </c:pt>
                <c:pt idx="239">
                  <c:v>64325</c:v>
                </c:pt>
                <c:pt idx="240">
                  <c:v>64683</c:v>
                </c:pt>
                <c:pt idx="241">
                  <c:v>70445</c:v>
                </c:pt>
                <c:pt idx="242">
                  <c:v>73077</c:v>
                </c:pt>
                <c:pt idx="243">
                  <c:v>65602</c:v>
                </c:pt>
                <c:pt idx="244">
                  <c:v>58760</c:v>
                </c:pt>
                <c:pt idx="245">
                  <c:v>57907</c:v>
                </c:pt>
                <c:pt idx="246">
                  <c:v>57961</c:v>
                </c:pt>
                <c:pt idx="247">
                  <c:v>57904</c:v>
                </c:pt>
                <c:pt idx="248">
                  <c:v>57806</c:v>
                </c:pt>
                <c:pt idx="249">
                  <c:v>58384</c:v>
                </c:pt>
                <c:pt idx="250">
                  <c:v>57657</c:v>
                </c:pt>
                <c:pt idx="251">
                  <c:v>59031</c:v>
                </c:pt>
                <c:pt idx="252">
                  <c:v>61162</c:v>
                </c:pt>
                <c:pt idx="253">
                  <c:v>62548</c:v>
                </c:pt>
                <c:pt idx="254">
                  <c:v>68309</c:v>
                </c:pt>
                <c:pt idx="255">
                  <c:v>66055</c:v>
                </c:pt>
                <c:pt idx="256">
                  <c:v>65110</c:v>
                </c:pt>
                <c:pt idx="257">
                  <c:v>57810</c:v>
                </c:pt>
                <c:pt idx="258">
                  <c:v>55865</c:v>
                </c:pt>
                <c:pt idx="259">
                  <c:v>56110</c:v>
                </c:pt>
                <c:pt idx="260">
                  <c:v>55909</c:v>
                </c:pt>
                <c:pt idx="261">
                  <c:v>57741</c:v>
                </c:pt>
                <c:pt idx="262">
                  <c:v>58419</c:v>
                </c:pt>
                <c:pt idx="263">
                  <c:v>58498</c:v>
                </c:pt>
                <c:pt idx="264">
                  <c:v>58671</c:v>
                </c:pt>
                <c:pt idx="265">
                  <c:v>69158</c:v>
                </c:pt>
                <c:pt idx="266">
                  <c:v>71106</c:v>
                </c:pt>
                <c:pt idx="267">
                  <c:v>56047</c:v>
                </c:pt>
                <c:pt idx="268">
                  <c:v>56133</c:v>
                </c:pt>
                <c:pt idx="269">
                  <c:v>53515</c:v>
                </c:pt>
                <c:pt idx="270">
                  <c:v>56352</c:v>
                </c:pt>
                <c:pt idx="271">
                  <c:v>53194</c:v>
                </c:pt>
                <c:pt idx="272">
                  <c:v>57847</c:v>
                </c:pt>
                <c:pt idx="273">
                  <c:v>59161</c:v>
                </c:pt>
                <c:pt idx="274">
                  <c:v>58621</c:v>
                </c:pt>
                <c:pt idx="275">
                  <c:v>66204</c:v>
                </c:pt>
                <c:pt idx="276">
                  <c:v>66474</c:v>
                </c:pt>
                <c:pt idx="277">
                  <c:v>62516</c:v>
                </c:pt>
                <c:pt idx="278">
                  <c:v>58012</c:v>
                </c:pt>
                <c:pt idx="279">
                  <c:v>59366</c:v>
                </c:pt>
                <c:pt idx="280">
                  <c:v>57717</c:v>
                </c:pt>
                <c:pt idx="281">
                  <c:v>64339</c:v>
                </c:pt>
                <c:pt idx="282">
                  <c:v>66298</c:v>
                </c:pt>
                <c:pt idx="283">
                  <c:v>68528</c:v>
                </c:pt>
                <c:pt idx="284">
                  <c:v>64604</c:v>
                </c:pt>
                <c:pt idx="285">
                  <c:v>60260</c:v>
                </c:pt>
                <c:pt idx="286">
                  <c:v>58192</c:v>
                </c:pt>
                <c:pt idx="287">
                  <c:v>59895</c:v>
                </c:pt>
                <c:pt idx="288">
                  <c:v>58912</c:v>
                </c:pt>
                <c:pt idx="289">
                  <c:v>57859</c:v>
                </c:pt>
                <c:pt idx="290">
                  <c:v>72219</c:v>
                </c:pt>
                <c:pt idx="291">
                  <c:v>70758</c:v>
                </c:pt>
                <c:pt idx="292">
                  <c:v>63229</c:v>
                </c:pt>
                <c:pt idx="293">
                  <c:v>80535</c:v>
                </c:pt>
                <c:pt idx="294">
                  <c:v>76087</c:v>
                </c:pt>
                <c:pt idx="295">
                  <c:v>56589</c:v>
                </c:pt>
                <c:pt idx="296">
                  <c:v>55991</c:v>
                </c:pt>
                <c:pt idx="297">
                  <c:v>55373</c:v>
                </c:pt>
                <c:pt idx="298">
                  <c:v>55390</c:v>
                </c:pt>
                <c:pt idx="299">
                  <c:v>55452</c:v>
                </c:pt>
                <c:pt idx="300">
                  <c:v>56592</c:v>
                </c:pt>
                <c:pt idx="301">
                  <c:v>65708</c:v>
                </c:pt>
                <c:pt idx="302">
                  <c:v>60560</c:v>
                </c:pt>
                <c:pt idx="303">
                  <c:v>56570</c:v>
                </c:pt>
                <c:pt idx="304">
                  <c:v>58978</c:v>
                </c:pt>
                <c:pt idx="305">
                  <c:v>58697</c:v>
                </c:pt>
                <c:pt idx="306">
                  <c:v>59799</c:v>
                </c:pt>
                <c:pt idx="307">
                  <c:v>58184</c:v>
                </c:pt>
                <c:pt idx="308">
                  <c:v>58020</c:v>
                </c:pt>
                <c:pt idx="309">
                  <c:v>57976</c:v>
                </c:pt>
                <c:pt idx="310">
                  <c:v>57821</c:v>
                </c:pt>
                <c:pt idx="311">
                  <c:v>57621</c:v>
                </c:pt>
                <c:pt idx="312">
                  <c:v>61062</c:v>
                </c:pt>
                <c:pt idx="313">
                  <c:v>57451</c:v>
                </c:pt>
                <c:pt idx="314">
                  <c:v>57046</c:v>
                </c:pt>
                <c:pt idx="315">
                  <c:v>56961</c:v>
                </c:pt>
                <c:pt idx="316">
                  <c:v>57109</c:v>
                </c:pt>
                <c:pt idx="317">
                  <c:v>63221</c:v>
                </c:pt>
                <c:pt idx="318">
                  <c:v>69562</c:v>
                </c:pt>
                <c:pt idx="319">
                  <c:v>68148</c:v>
                </c:pt>
                <c:pt idx="320">
                  <c:v>69252</c:v>
                </c:pt>
                <c:pt idx="321">
                  <c:v>72196</c:v>
                </c:pt>
                <c:pt idx="322">
                  <c:v>72958</c:v>
                </c:pt>
                <c:pt idx="323">
                  <c:v>70462</c:v>
                </c:pt>
                <c:pt idx="324">
                  <c:v>79441</c:v>
                </c:pt>
                <c:pt idx="325">
                  <c:v>74808</c:v>
                </c:pt>
                <c:pt idx="326">
                  <c:v>72062</c:v>
                </c:pt>
                <c:pt idx="327">
                  <c:v>76539</c:v>
                </c:pt>
                <c:pt idx="328">
                  <c:v>72895</c:v>
                </c:pt>
                <c:pt idx="329">
                  <c:v>65631</c:v>
                </c:pt>
                <c:pt idx="330">
                  <c:v>70284</c:v>
                </c:pt>
                <c:pt idx="331">
                  <c:v>60917</c:v>
                </c:pt>
                <c:pt idx="332">
                  <c:v>69648</c:v>
                </c:pt>
                <c:pt idx="333">
                  <c:v>77034</c:v>
                </c:pt>
                <c:pt idx="334">
                  <c:v>65715</c:v>
                </c:pt>
                <c:pt idx="335">
                  <c:v>73464</c:v>
                </c:pt>
                <c:pt idx="336">
                  <c:v>73678</c:v>
                </c:pt>
                <c:pt idx="337">
                  <c:v>66477</c:v>
                </c:pt>
                <c:pt idx="338">
                  <c:v>80279</c:v>
                </c:pt>
                <c:pt idx="339">
                  <c:v>70774</c:v>
                </c:pt>
                <c:pt idx="340">
                  <c:v>66545</c:v>
                </c:pt>
                <c:pt idx="341">
                  <c:v>66745</c:v>
                </c:pt>
                <c:pt idx="342">
                  <c:v>75207</c:v>
                </c:pt>
                <c:pt idx="343">
                  <c:v>81684</c:v>
                </c:pt>
                <c:pt idx="344">
                  <c:v>87206</c:v>
                </c:pt>
                <c:pt idx="345">
                  <c:v>84123</c:v>
                </c:pt>
                <c:pt idx="346">
                  <c:v>86711</c:v>
                </c:pt>
                <c:pt idx="347">
                  <c:v>89791</c:v>
                </c:pt>
                <c:pt idx="348">
                  <c:v>76184</c:v>
                </c:pt>
                <c:pt idx="349">
                  <c:v>78207</c:v>
                </c:pt>
                <c:pt idx="350">
                  <c:v>77696</c:v>
                </c:pt>
                <c:pt idx="351">
                  <c:v>75308</c:v>
                </c:pt>
                <c:pt idx="352">
                  <c:v>78908</c:v>
                </c:pt>
                <c:pt idx="353">
                  <c:v>78894</c:v>
                </c:pt>
                <c:pt idx="354">
                  <c:v>79053</c:v>
                </c:pt>
                <c:pt idx="355">
                  <c:v>86848</c:v>
                </c:pt>
                <c:pt idx="356">
                  <c:v>78621</c:v>
                </c:pt>
                <c:pt idx="357">
                  <c:v>69832</c:v>
                </c:pt>
                <c:pt idx="358">
                  <c:v>116321</c:v>
                </c:pt>
                <c:pt idx="359">
                  <c:v>122443</c:v>
                </c:pt>
                <c:pt idx="360">
                  <c:v>80117</c:v>
                </c:pt>
                <c:pt idx="361">
                  <c:v>88405</c:v>
                </c:pt>
                <c:pt idx="362">
                  <c:v>82664</c:v>
                </c:pt>
                <c:pt idx="363">
                  <c:v>75954</c:v>
                </c:pt>
                <c:pt idx="364">
                  <c:v>71369</c:v>
                </c:pt>
                <c:pt idx="365">
                  <c:v>72219</c:v>
                </c:pt>
                <c:pt idx="366">
                  <c:v>72557</c:v>
                </c:pt>
                <c:pt idx="367">
                  <c:v>98206</c:v>
                </c:pt>
                <c:pt idx="368">
                  <c:v>71932</c:v>
                </c:pt>
                <c:pt idx="369">
                  <c:v>76453</c:v>
                </c:pt>
                <c:pt idx="370">
                  <c:v>80066</c:v>
                </c:pt>
                <c:pt idx="371">
                  <c:v>78861</c:v>
                </c:pt>
                <c:pt idx="372">
                  <c:v>85352</c:v>
                </c:pt>
                <c:pt idx="373">
                  <c:v>83729</c:v>
                </c:pt>
                <c:pt idx="374">
                  <c:v>82244</c:v>
                </c:pt>
                <c:pt idx="375">
                  <c:v>91157</c:v>
                </c:pt>
                <c:pt idx="376">
                  <c:v>90568</c:v>
                </c:pt>
                <c:pt idx="377">
                  <c:v>77546</c:v>
                </c:pt>
                <c:pt idx="378">
                  <c:v>74833</c:v>
                </c:pt>
                <c:pt idx="379">
                  <c:v>82493</c:v>
                </c:pt>
                <c:pt idx="380">
                  <c:v>84673</c:v>
                </c:pt>
                <c:pt idx="381">
                  <c:v>80661</c:v>
                </c:pt>
                <c:pt idx="382">
                  <c:v>77701</c:v>
                </c:pt>
                <c:pt idx="383">
                  <c:v>76728</c:v>
                </c:pt>
                <c:pt idx="384">
                  <c:v>79061</c:v>
                </c:pt>
                <c:pt idx="385">
                  <c:v>82585</c:v>
                </c:pt>
                <c:pt idx="386">
                  <c:v>91075</c:v>
                </c:pt>
                <c:pt idx="387">
                  <c:v>82369</c:v>
                </c:pt>
                <c:pt idx="388">
                  <c:v>82525</c:v>
                </c:pt>
                <c:pt idx="389">
                  <c:v>82419</c:v>
                </c:pt>
                <c:pt idx="390">
                  <c:v>81888</c:v>
                </c:pt>
                <c:pt idx="391">
                  <c:v>82505</c:v>
                </c:pt>
                <c:pt idx="392">
                  <c:v>87360</c:v>
                </c:pt>
                <c:pt idx="393">
                  <c:v>81198</c:v>
                </c:pt>
                <c:pt idx="394">
                  <c:v>75222</c:v>
                </c:pt>
                <c:pt idx="395">
                  <c:v>85011</c:v>
                </c:pt>
                <c:pt idx="396">
                  <c:v>94507</c:v>
                </c:pt>
                <c:pt idx="397">
                  <c:v>99207</c:v>
                </c:pt>
                <c:pt idx="398">
                  <c:v>82919</c:v>
                </c:pt>
                <c:pt idx="399">
                  <c:v>125296</c:v>
                </c:pt>
                <c:pt idx="400">
                  <c:v>109915</c:v>
                </c:pt>
                <c:pt idx="401">
                  <c:v>87860</c:v>
                </c:pt>
                <c:pt idx="402">
                  <c:v>94199</c:v>
                </c:pt>
                <c:pt idx="403">
                  <c:v>85839</c:v>
                </c:pt>
                <c:pt idx="404">
                  <c:v>84129</c:v>
                </c:pt>
                <c:pt idx="405">
                  <c:v>80422</c:v>
                </c:pt>
                <c:pt idx="406">
                  <c:v>80313</c:v>
                </c:pt>
                <c:pt idx="407">
                  <c:v>83315</c:v>
                </c:pt>
                <c:pt idx="408">
                  <c:v>83037</c:v>
                </c:pt>
                <c:pt idx="409">
                  <c:v>83340</c:v>
                </c:pt>
                <c:pt idx="410">
                  <c:v>87398</c:v>
                </c:pt>
                <c:pt idx="411">
                  <c:v>74725</c:v>
                </c:pt>
                <c:pt idx="412">
                  <c:v>74211</c:v>
                </c:pt>
                <c:pt idx="413">
                  <c:v>93297</c:v>
                </c:pt>
                <c:pt idx="414">
                  <c:v>84969</c:v>
                </c:pt>
                <c:pt idx="415">
                  <c:v>75067</c:v>
                </c:pt>
                <c:pt idx="416">
                  <c:v>80037</c:v>
                </c:pt>
                <c:pt idx="417">
                  <c:v>82990</c:v>
                </c:pt>
                <c:pt idx="418">
                  <c:v>89380</c:v>
                </c:pt>
                <c:pt idx="419">
                  <c:v>96137</c:v>
                </c:pt>
                <c:pt idx="420">
                  <c:v>105161</c:v>
                </c:pt>
                <c:pt idx="421">
                  <c:v>105084</c:v>
                </c:pt>
                <c:pt idx="422">
                  <c:v>100326</c:v>
                </c:pt>
                <c:pt idx="423">
                  <c:v>100084</c:v>
                </c:pt>
                <c:pt idx="424">
                  <c:v>90132</c:v>
                </c:pt>
                <c:pt idx="425">
                  <c:v>83717</c:v>
                </c:pt>
                <c:pt idx="426">
                  <c:v>86690</c:v>
                </c:pt>
                <c:pt idx="427">
                  <c:v>85773</c:v>
                </c:pt>
                <c:pt idx="428">
                  <c:v>85920</c:v>
                </c:pt>
                <c:pt idx="429">
                  <c:v>80299</c:v>
                </c:pt>
                <c:pt idx="430">
                  <c:v>82681</c:v>
                </c:pt>
                <c:pt idx="431">
                  <c:v>81644</c:v>
                </c:pt>
                <c:pt idx="432">
                  <c:v>78861</c:v>
                </c:pt>
                <c:pt idx="433">
                  <c:v>82721</c:v>
                </c:pt>
                <c:pt idx="434">
                  <c:v>83750</c:v>
                </c:pt>
                <c:pt idx="435">
                  <c:v>81059</c:v>
                </c:pt>
                <c:pt idx="436">
                  <c:v>81070</c:v>
                </c:pt>
                <c:pt idx="437">
                  <c:v>77332</c:v>
                </c:pt>
                <c:pt idx="438">
                  <c:v>80121</c:v>
                </c:pt>
                <c:pt idx="439">
                  <c:v>81443</c:v>
                </c:pt>
                <c:pt idx="440">
                  <c:v>79836</c:v>
                </c:pt>
                <c:pt idx="441">
                  <c:v>73530</c:v>
                </c:pt>
                <c:pt idx="442">
                  <c:v>76354</c:v>
                </c:pt>
                <c:pt idx="443">
                  <c:v>86722</c:v>
                </c:pt>
                <c:pt idx="444">
                  <c:v>80864</c:v>
                </c:pt>
                <c:pt idx="445">
                  <c:v>79066</c:v>
                </c:pt>
                <c:pt idx="446">
                  <c:v>75432</c:v>
                </c:pt>
                <c:pt idx="447">
                  <c:v>75830</c:v>
                </c:pt>
                <c:pt idx="448">
                  <c:v>79245</c:v>
                </c:pt>
                <c:pt idx="449">
                  <c:v>77661</c:v>
                </c:pt>
                <c:pt idx="450">
                  <c:v>75989</c:v>
                </c:pt>
                <c:pt idx="451">
                  <c:v>73911</c:v>
                </c:pt>
                <c:pt idx="452">
                  <c:v>76103</c:v>
                </c:pt>
                <c:pt idx="453">
                  <c:v>75051</c:v>
                </c:pt>
                <c:pt idx="454">
                  <c:v>84287</c:v>
                </c:pt>
                <c:pt idx="455">
                  <c:v>73384</c:v>
                </c:pt>
                <c:pt idx="456">
                  <c:v>69850</c:v>
                </c:pt>
                <c:pt idx="457">
                  <c:v>77390</c:v>
                </c:pt>
                <c:pt idx="458">
                  <c:v>72161</c:v>
                </c:pt>
                <c:pt idx="459">
                  <c:v>71342</c:v>
                </c:pt>
                <c:pt idx="460">
                  <c:v>73965</c:v>
                </c:pt>
                <c:pt idx="461">
                  <c:v>67249</c:v>
                </c:pt>
                <c:pt idx="462">
                  <c:v>85075</c:v>
                </c:pt>
                <c:pt idx="463">
                  <c:v>76787</c:v>
                </c:pt>
                <c:pt idx="464">
                  <c:v>79818</c:v>
                </c:pt>
                <c:pt idx="465">
                  <c:v>63078</c:v>
                </c:pt>
                <c:pt idx="466">
                  <c:v>60127</c:v>
                </c:pt>
                <c:pt idx="467">
                  <c:v>62970</c:v>
                </c:pt>
                <c:pt idx="468">
                  <c:v>58247</c:v>
                </c:pt>
                <c:pt idx="469">
                  <c:v>55548</c:v>
                </c:pt>
                <c:pt idx="470">
                  <c:v>57372</c:v>
                </c:pt>
                <c:pt idx="471">
                  <c:v>91006</c:v>
                </c:pt>
                <c:pt idx="472">
                  <c:v>60530</c:v>
                </c:pt>
                <c:pt idx="473">
                  <c:v>63354</c:v>
                </c:pt>
                <c:pt idx="474">
                  <c:v>65477</c:v>
                </c:pt>
                <c:pt idx="475">
                  <c:v>66933</c:v>
                </c:pt>
                <c:pt idx="476">
                  <c:v>62793</c:v>
                </c:pt>
                <c:pt idx="477">
                  <c:v>62491</c:v>
                </c:pt>
                <c:pt idx="478">
                  <c:v>60221</c:v>
                </c:pt>
                <c:pt idx="479">
                  <c:v>63122</c:v>
                </c:pt>
                <c:pt idx="480">
                  <c:v>63412</c:v>
                </c:pt>
                <c:pt idx="481">
                  <c:v>66605</c:v>
                </c:pt>
                <c:pt idx="482">
                  <c:v>62451</c:v>
                </c:pt>
                <c:pt idx="483">
                  <c:v>59348</c:v>
                </c:pt>
                <c:pt idx="484">
                  <c:v>58035</c:v>
                </c:pt>
                <c:pt idx="485">
                  <c:v>60173</c:v>
                </c:pt>
                <c:pt idx="486">
                  <c:v>62294</c:v>
                </c:pt>
                <c:pt idx="487">
                  <c:v>61620</c:v>
                </c:pt>
                <c:pt idx="488">
                  <c:v>65456</c:v>
                </c:pt>
                <c:pt idx="489">
                  <c:v>63999</c:v>
                </c:pt>
                <c:pt idx="490">
                  <c:v>60843</c:v>
                </c:pt>
                <c:pt idx="491">
                  <c:v>56756</c:v>
                </c:pt>
                <c:pt idx="492">
                  <c:v>55732</c:v>
                </c:pt>
                <c:pt idx="493">
                  <c:v>59134</c:v>
                </c:pt>
                <c:pt idx="494">
                  <c:v>61167</c:v>
                </c:pt>
                <c:pt idx="495">
                  <c:v>56441</c:v>
                </c:pt>
                <c:pt idx="496">
                  <c:v>55126</c:v>
                </c:pt>
                <c:pt idx="497">
                  <c:v>54552</c:v>
                </c:pt>
                <c:pt idx="498">
                  <c:v>57168</c:v>
                </c:pt>
                <c:pt idx="499">
                  <c:v>57888</c:v>
                </c:pt>
                <c:pt idx="500">
                  <c:v>55300</c:v>
                </c:pt>
                <c:pt idx="501">
                  <c:v>58247</c:v>
                </c:pt>
                <c:pt idx="502">
                  <c:v>64577</c:v>
                </c:pt>
                <c:pt idx="503">
                  <c:v>60363</c:v>
                </c:pt>
                <c:pt idx="504">
                  <c:v>57491</c:v>
                </c:pt>
                <c:pt idx="505">
                  <c:v>56567</c:v>
                </c:pt>
                <c:pt idx="506">
                  <c:v>55283</c:v>
                </c:pt>
                <c:pt idx="507">
                  <c:v>58731</c:v>
                </c:pt>
                <c:pt idx="508">
                  <c:v>115763</c:v>
                </c:pt>
                <c:pt idx="509">
                  <c:v>58496</c:v>
                </c:pt>
                <c:pt idx="510">
                  <c:v>59863</c:v>
                </c:pt>
                <c:pt idx="511">
                  <c:v>58435</c:v>
                </c:pt>
                <c:pt idx="512">
                  <c:v>54488</c:v>
                </c:pt>
                <c:pt idx="513">
                  <c:v>56254</c:v>
                </c:pt>
                <c:pt idx="514">
                  <c:v>56298</c:v>
                </c:pt>
                <c:pt idx="515">
                  <c:v>55423</c:v>
                </c:pt>
                <c:pt idx="516">
                  <c:v>56259</c:v>
                </c:pt>
                <c:pt idx="517">
                  <c:v>60930</c:v>
                </c:pt>
                <c:pt idx="518">
                  <c:v>55347</c:v>
                </c:pt>
                <c:pt idx="519">
                  <c:v>59573</c:v>
                </c:pt>
                <c:pt idx="520">
                  <c:v>59894</c:v>
                </c:pt>
                <c:pt idx="521">
                  <c:v>58261</c:v>
                </c:pt>
                <c:pt idx="522">
                  <c:v>58159</c:v>
                </c:pt>
                <c:pt idx="523">
                  <c:v>57997</c:v>
                </c:pt>
                <c:pt idx="524">
                  <c:v>57034</c:v>
                </c:pt>
                <c:pt idx="525">
                  <c:v>56796</c:v>
                </c:pt>
                <c:pt idx="526">
                  <c:v>56212</c:v>
                </c:pt>
                <c:pt idx="527">
                  <c:v>55971</c:v>
                </c:pt>
                <c:pt idx="528">
                  <c:v>47642</c:v>
                </c:pt>
                <c:pt idx="529">
                  <c:v>57021</c:v>
                </c:pt>
                <c:pt idx="530">
                  <c:v>55376</c:v>
                </c:pt>
                <c:pt idx="531">
                  <c:v>55865</c:v>
                </c:pt>
                <c:pt idx="532">
                  <c:v>56478</c:v>
                </c:pt>
                <c:pt idx="533">
                  <c:v>54771</c:v>
                </c:pt>
                <c:pt idx="534">
                  <c:v>55908</c:v>
                </c:pt>
                <c:pt idx="535">
                  <c:v>55628</c:v>
                </c:pt>
                <c:pt idx="536">
                  <c:v>55582</c:v>
                </c:pt>
                <c:pt idx="537">
                  <c:v>56511</c:v>
                </c:pt>
                <c:pt idx="538">
                  <c:v>56363</c:v>
                </c:pt>
                <c:pt idx="539">
                  <c:v>59523</c:v>
                </c:pt>
                <c:pt idx="540">
                  <c:v>60159</c:v>
                </c:pt>
                <c:pt idx="541">
                  <c:v>62874</c:v>
                </c:pt>
                <c:pt idx="542">
                  <c:v>57195</c:v>
                </c:pt>
                <c:pt idx="543">
                  <c:v>57990</c:v>
                </c:pt>
                <c:pt idx="544">
                  <c:v>59083</c:v>
                </c:pt>
                <c:pt idx="545">
                  <c:v>59370</c:v>
                </c:pt>
                <c:pt idx="546">
                  <c:v>63140</c:v>
                </c:pt>
                <c:pt idx="547">
                  <c:v>63621</c:v>
                </c:pt>
                <c:pt idx="548">
                  <c:v>61306</c:v>
                </c:pt>
                <c:pt idx="549">
                  <c:v>63817</c:v>
                </c:pt>
                <c:pt idx="550">
                  <c:v>54387</c:v>
                </c:pt>
                <c:pt idx="551">
                  <c:v>70352</c:v>
                </c:pt>
                <c:pt idx="552">
                  <c:v>73504</c:v>
                </c:pt>
                <c:pt idx="553">
                  <c:v>71056</c:v>
                </c:pt>
                <c:pt idx="554">
                  <c:v>71214</c:v>
                </c:pt>
                <c:pt idx="555">
                  <c:v>70327</c:v>
                </c:pt>
                <c:pt idx="556">
                  <c:v>67105</c:v>
                </c:pt>
                <c:pt idx="557">
                  <c:v>67331</c:v>
                </c:pt>
                <c:pt idx="558">
                  <c:v>71713</c:v>
                </c:pt>
                <c:pt idx="559">
                  <c:v>75140</c:v>
                </c:pt>
                <c:pt idx="560">
                  <c:v>73052</c:v>
                </c:pt>
                <c:pt idx="561">
                  <c:v>70190</c:v>
                </c:pt>
                <c:pt idx="562">
                  <c:v>69756</c:v>
                </c:pt>
                <c:pt idx="563">
                  <c:v>73587</c:v>
                </c:pt>
                <c:pt idx="564">
                  <c:v>73137</c:v>
                </c:pt>
                <c:pt idx="565">
                  <c:v>72347</c:v>
                </c:pt>
                <c:pt idx="566">
                  <c:v>69964</c:v>
                </c:pt>
                <c:pt idx="567">
                  <c:v>68578</c:v>
                </c:pt>
                <c:pt idx="568">
                  <c:v>69774</c:v>
                </c:pt>
                <c:pt idx="569">
                  <c:v>70269</c:v>
                </c:pt>
                <c:pt idx="570">
                  <c:v>75709</c:v>
                </c:pt>
                <c:pt idx="571">
                  <c:v>76197</c:v>
                </c:pt>
                <c:pt idx="572">
                  <c:v>77523</c:v>
                </c:pt>
                <c:pt idx="573">
                  <c:v>71447</c:v>
                </c:pt>
                <c:pt idx="574">
                  <c:v>78324</c:v>
                </c:pt>
                <c:pt idx="575">
                  <c:v>67675</c:v>
                </c:pt>
                <c:pt idx="576">
                  <c:v>63966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F-4F74-9145-097FAC1D2C5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Total_StdO_Customers!$F$10:$F$586</c:f>
              <c:numCache>
                <c:formatCode>#,##0</c:formatCode>
                <c:ptCount val="577"/>
                <c:pt idx="0">
                  <c:v>78422</c:v>
                </c:pt>
                <c:pt idx="1">
                  <c:v>78383</c:v>
                </c:pt>
                <c:pt idx="2">
                  <c:v>88911</c:v>
                </c:pt>
                <c:pt idx="3">
                  <c:v>101346</c:v>
                </c:pt>
                <c:pt idx="4">
                  <c:v>92832</c:v>
                </c:pt>
                <c:pt idx="5">
                  <c:v>78652</c:v>
                </c:pt>
                <c:pt idx="6">
                  <c:v>81927</c:v>
                </c:pt>
                <c:pt idx="7">
                  <c:v>86282</c:v>
                </c:pt>
                <c:pt idx="8">
                  <c:v>87033</c:v>
                </c:pt>
                <c:pt idx="9">
                  <c:v>81494</c:v>
                </c:pt>
                <c:pt idx="10">
                  <c:v>99679</c:v>
                </c:pt>
                <c:pt idx="11">
                  <c:v>108069</c:v>
                </c:pt>
                <c:pt idx="12">
                  <c:v>89851</c:v>
                </c:pt>
                <c:pt idx="13">
                  <c:v>79857</c:v>
                </c:pt>
                <c:pt idx="14">
                  <c:v>102725</c:v>
                </c:pt>
                <c:pt idx="15">
                  <c:v>106302</c:v>
                </c:pt>
                <c:pt idx="16">
                  <c:v>80960</c:v>
                </c:pt>
                <c:pt idx="17">
                  <c:v>78630</c:v>
                </c:pt>
                <c:pt idx="18">
                  <c:v>102407</c:v>
                </c:pt>
                <c:pt idx="19">
                  <c:v>86566</c:v>
                </c:pt>
                <c:pt idx="20">
                  <c:v>104350</c:v>
                </c:pt>
                <c:pt idx="21">
                  <c:v>111072</c:v>
                </c:pt>
                <c:pt idx="22">
                  <c:v>100761</c:v>
                </c:pt>
                <c:pt idx="23">
                  <c:v>94812</c:v>
                </c:pt>
                <c:pt idx="24">
                  <c:v>96214</c:v>
                </c:pt>
                <c:pt idx="25">
                  <c:v>97181</c:v>
                </c:pt>
                <c:pt idx="26">
                  <c:v>111196</c:v>
                </c:pt>
                <c:pt idx="27">
                  <c:v>95965</c:v>
                </c:pt>
                <c:pt idx="28">
                  <c:v>97485</c:v>
                </c:pt>
                <c:pt idx="29">
                  <c:v>98631</c:v>
                </c:pt>
                <c:pt idx="30">
                  <c:v>105737</c:v>
                </c:pt>
                <c:pt idx="31">
                  <c:v>116755</c:v>
                </c:pt>
                <c:pt idx="32">
                  <c:v>86223</c:v>
                </c:pt>
                <c:pt idx="33">
                  <c:v>78284</c:v>
                </c:pt>
                <c:pt idx="34">
                  <c:v>87426</c:v>
                </c:pt>
                <c:pt idx="35">
                  <c:v>95707</c:v>
                </c:pt>
                <c:pt idx="36">
                  <c:v>107965</c:v>
                </c:pt>
                <c:pt idx="37">
                  <c:v>92596</c:v>
                </c:pt>
                <c:pt idx="38">
                  <c:v>82205</c:v>
                </c:pt>
                <c:pt idx="39">
                  <c:v>92587</c:v>
                </c:pt>
                <c:pt idx="40">
                  <c:v>87697</c:v>
                </c:pt>
                <c:pt idx="41">
                  <c:v>82189</c:v>
                </c:pt>
                <c:pt idx="42">
                  <c:v>81191</c:v>
                </c:pt>
                <c:pt idx="43">
                  <c:v>82175</c:v>
                </c:pt>
                <c:pt idx="44">
                  <c:v>99534</c:v>
                </c:pt>
                <c:pt idx="45">
                  <c:v>106208</c:v>
                </c:pt>
                <c:pt idx="46">
                  <c:v>106443</c:v>
                </c:pt>
                <c:pt idx="47">
                  <c:v>83260</c:v>
                </c:pt>
                <c:pt idx="48">
                  <c:v>83194</c:v>
                </c:pt>
                <c:pt idx="49">
                  <c:v>95019</c:v>
                </c:pt>
                <c:pt idx="50">
                  <c:v>95906</c:v>
                </c:pt>
                <c:pt idx="51">
                  <c:v>83233</c:v>
                </c:pt>
                <c:pt idx="52">
                  <c:v>83855</c:v>
                </c:pt>
                <c:pt idx="53">
                  <c:v>83965</c:v>
                </c:pt>
                <c:pt idx="54">
                  <c:v>91167</c:v>
                </c:pt>
                <c:pt idx="55">
                  <c:v>97382</c:v>
                </c:pt>
                <c:pt idx="56">
                  <c:v>106431</c:v>
                </c:pt>
                <c:pt idx="57">
                  <c:v>96145</c:v>
                </c:pt>
                <c:pt idx="58">
                  <c:v>97129</c:v>
                </c:pt>
                <c:pt idx="59">
                  <c:v>104598</c:v>
                </c:pt>
                <c:pt idx="60">
                  <c:v>85327</c:v>
                </c:pt>
                <c:pt idx="61">
                  <c:v>89700</c:v>
                </c:pt>
                <c:pt idx="62">
                  <c:v>101504</c:v>
                </c:pt>
                <c:pt idx="63">
                  <c:v>98348</c:v>
                </c:pt>
                <c:pt idx="64">
                  <c:v>82291</c:v>
                </c:pt>
                <c:pt idx="65">
                  <c:v>77993</c:v>
                </c:pt>
                <c:pt idx="66">
                  <c:v>77946</c:v>
                </c:pt>
                <c:pt idx="67">
                  <c:v>88270</c:v>
                </c:pt>
                <c:pt idx="68">
                  <c:v>83830</c:v>
                </c:pt>
                <c:pt idx="69">
                  <c:v>81720</c:v>
                </c:pt>
                <c:pt idx="70">
                  <c:v>76873</c:v>
                </c:pt>
                <c:pt idx="71">
                  <c:v>80898</c:v>
                </c:pt>
                <c:pt idx="72">
                  <c:v>87650</c:v>
                </c:pt>
                <c:pt idx="73">
                  <c:v>78545</c:v>
                </c:pt>
                <c:pt idx="74">
                  <c:v>77779</c:v>
                </c:pt>
                <c:pt idx="75">
                  <c:v>77112</c:v>
                </c:pt>
                <c:pt idx="76">
                  <c:v>77087</c:v>
                </c:pt>
                <c:pt idx="77">
                  <c:v>76495</c:v>
                </c:pt>
                <c:pt idx="78">
                  <c:v>76574</c:v>
                </c:pt>
                <c:pt idx="79">
                  <c:v>77098</c:v>
                </c:pt>
                <c:pt idx="80">
                  <c:v>77204</c:v>
                </c:pt>
                <c:pt idx="81">
                  <c:v>81302</c:v>
                </c:pt>
                <c:pt idx="82">
                  <c:v>77970</c:v>
                </c:pt>
                <c:pt idx="83">
                  <c:v>78293</c:v>
                </c:pt>
                <c:pt idx="84">
                  <c:v>76496</c:v>
                </c:pt>
                <c:pt idx="85">
                  <c:v>76570</c:v>
                </c:pt>
                <c:pt idx="86">
                  <c:v>76984</c:v>
                </c:pt>
                <c:pt idx="87">
                  <c:v>86886</c:v>
                </c:pt>
                <c:pt idx="88">
                  <c:v>85829</c:v>
                </c:pt>
                <c:pt idx="89">
                  <c:v>76875</c:v>
                </c:pt>
                <c:pt idx="90">
                  <c:v>67263</c:v>
                </c:pt>
                <c:pt idx="91">
                  <c:v>70992</c:v>
                </c:pt>
                <c:pt idx="92">
                  <c:v>72401</c:v>
                </c:pt>
                <c:pt idx="93">
                  <c:v>71403</c:v>
                </c:pt>
                <c:pt idx="94">
                  <c:v>73507</c:v>
                </c:pt>
                <c:pt idx="95">
                  <c:v>73377</c:v>
                </c:pt>
                <c:pt idx="96">
                  <c:v>71080</c:v>
                </c:pt>
                <c:pt idx="97">
                  <c:v>68040</c:v>
                </c:pt>
                <c:pt idx="98">
                  <c:v>66933</c:v>
                </c:pt>
                <c:pt idx="99">
                  <c:v>66212</c:v>
                </c:pt>
                <c:pt idx="100">
                  <c:v>68528</c:v>
                </c:pt>
                <c:pt idx="101">
                  <c:v>67190</c:v>
                </c:pt>
                <c:pt idx="102">
                  <c:v>67569</c:v>
                </c:pt>
                <c:pt idx="103">
                  <c:v>66521</c:v>
                </c:pt>
                <c:pt idx="104">
                  <c:v>68146</c:v>
                </c:pt>
                <c:pt idx="105">
                  <c:v>66867</c:v>
                </c:pt>
                <c:pt idx="106">
                  <c:v>67240</c:v>
                </c:pt>
                <c:pt idx="107">
                  <c:v>70907</c:v>
                </c:pt>
                <c:pt idx="108">
                  <c:v>65929</c:v>
                </c:pt>
                <c:pt idx="109">
                  <c:v>70091</c:v>
                </c:pt>
                <c:pt idx="110">
                  <c:v>77108</c:v>
                </c:pt>
                <c:pt idx="111">
                  <c:v>67008</c:v>
                </c:pt>
                <c:pt idx="112">
                  <c:v>68051</c:v>
                </c:pt>
                <c:pt idx="113">
                  <c:v>68617</c:v>
                </c:pt>
                <c:pt idx="114">
                  <c:v>68586</c:v>
                </c:pt>
                <c:pt idx="115">
                  <c:v>66322</c:v>
                </c:pt>
                <c:pt idx="116">
                  <c:v>65260</c:v>
                </c:pt>
                <c:pt idx="117">
                  <c:v>67883</c:v>
                </c:pt>
                <c:pt idx="118">
                  <c:v>71572</c:v>
                </c:pt>
                <c:pt idx="119">
                  <c:v>70149</c:v>
                </c:pt>
                <c:pt idx="120">
                  <c:v>65108</c:v>
                </c:pt>
                <c:pt idx="121">
                  <c:v>68762</c:v>
                </c:pt>
                <c:pt idx="122">
                  <c:v>66548</c:v>
                </c:pt>
                <c:pt idx="123">
                  <c:v>63471</c:v>
                </c:pt>
                <c:pt idx="124">
                  <c:v>65005</c:v>
                </c:pt>
                <c:pt idx="125">
                  <c:v>66758</c:v>
                </c:pt>
                <c:pt idx="126">
                  <c:v>66093</c:v>
                </c:pt>
                <c:pt idx="127">
                  <c:v>66638</c:v>
                </c:pt>
                <c:pt idx="128">
                  <c:v>68060</c:v>
                </c:pt>
                <c:pt idx="129">
                  <c:v>63327</c:v>
                </c:pt>
                <c:pt idx="130">
                  <c:v>62659</c:v>
                </c:pt>
                <c:pt idx="131">
                  <c:v>59800</c:v>
                </c:pt>
                <c:pt idx="132">
                  <c:v>59911</c:v>
                </c:pt>
                <c:pt idx="133">
                  <c:v>59510</c:v>
                </c:pt>
                <c:pt idx="134">
                  <c:v>62315</c:v>
                </c:pt>
                <c:pt idx="135">
                  <c:v>60750</c:v>
                </c:pt>
                <c:pt idx="136">
                  <c:v>60272</c:v>
                </c:pt>
                <c:pt idx="137">
                  <c:v>60362</c:v>
                </c:pt>
                <c:pt idx="138">
                  <c:v>62226</c:v>
                </c:pt>
                <c:pt idx="139">
                  <c:v>61758</c:v>
                </c:pt>
                <c:pt idx="140">
                  <c:v>60577</c:v>
                </c:pt>
                <c:pt idx="141">
                  <c:v>59639</c:v>
                </c:pt>
                <c:pt idx="142">
                  <c:v>59099</c:v>
                </c:pt>
                <c:pt idx="143">
                  <c:v>60910</c:v>
                </c:pt>
                <c:pt idx="144">
                  <c:v>62283</c:v>
                </c:pt>
                <c:pt idx="145">
                  <c:v>61518</c:v>
                </c:pt>
                <c:pt idx="146">
                  <c:v>61148</c:v>
                </c:pt>
                <c:pt idx="147">
                  <c:v>61936</c:v>
                </c:pt>
                <c:pt idx="148">
                  <c:v>59144</c:v>
                </c:pt>
                <c:pt idx="149">
                  <c:v>59429</c:v>
                </c:pt>
                <c:pt idx="150">
                  <c:v>61351</c:v>
                </c:pt>
                <c:pt idx="151">
                  <c:v>60740</c:v>
                </c:pt>
                <c:pt idx="152">
                  <c:v>60192</c:v>
                </c:pt>
                <c:pt idx="153">
                  <c:v>60204</c:v>
                </c:pt>
                <c:pt idx="154">
                  <c:v>58504</c:v>
                </c:pt>
                <c:pt idx="155">
                  <c:v>58052</c:v>
                </c:pt>
                <c:pt idx="156">
                  <c:v>60096</c:v>
                </c:pt>
                <c:pt idx="157">
                  <c:v>60612</c:v>
                </c:pt>
                <c:pt idx="158">
                  <c:v>61580</c:v>
                </c:pt>
                <c:pt idx="159">
                  <c:v>60780</c:v>
                </c:pt>
                <c:pt idx="160">
                  <c:v>61180</c:v>
                </c:pt>
                <c:pt idx="161">
                  <c:v>57876</c:v>
                </c:pt>
                <c:pt idx="162">
                  <c:v>57606</c:v>
                </c:pt>
                <c:pt idx="163">
                  <c:v>63630</c:v>
                </c:pt>
                <c:pt idx="164">
                  <c:v>65293</c:v>
                </c:pt>
                <c:pt idx="165">
                  <c:v>61110</c:v>
                </c:pt>
                <c:pt idx="166">
                  <c:v>59566</c:v>
                </c:pt>
                <c:pt idx="167">
                  <c:v>61487</c:v>
                </c:pt>
                <c:pt idx="168">
                  <c:v>55738</c:v>
                </c:pt>
                <c:pt idx="169">
                  <c:v>57950</c:v>
                </c:pt>
                <c:pt idx="170">
                  <c:v>61973</c:v>
                </c:pt>
                <c:pt idx="171">
                  <c:v>59754</c:v>
                </c:pt>
                <c:pt idx="172">
                  <c:v>61091</c:v>
                </c:pt>
                <c:pt idx="173">
                  <c:v>59547</c:v>
                </c:pt>
                <c:pt idx="174">
                  <c:v>60872</c:v>
                </c:pt>
                <c:pt idx="175">
                  <c:v>59306</c:v>
                </c:pt>
                <c:pt idx="176">
                  <c:v>65676</c:v>
                </c:pt>
                <c:pt idx="177">
                  <c:v>67130</c:v>
                </c:pt>
                <c:pt idx="178">
                  <c:v>63779</c:v>
                </c:pt>
                <c:pt idx="179">
                  <c:v>60545</c:v>
                </c:pt>
                <c:pt idx="180">
                  <c:v>62904</c:v>
                </c:pt>
                <c:pt idx="181">
                  <c:v>63847</c:v>
                </c:pt>
                <c:pt idx="182">
                  <c:v>67727</c:v>
                </c:pt>
                <c:pt idx="183">
                  <c:v>62726</c:v>
                </c:pt>
                <c:pt idx="184">
                  <c:v>63346</c:v>
                </c:pt>
                <c:pt idx="185">
                  <c:v>63766</c:v>
                </c:pt>
                <c:pt idx="186">
                  <c:v>63260</c:v>
                </c:pt>
                <c:pt idx="187">
                  <c:v>63152</c:v>
                </c:pt>
                <c:pt idx="188">
                  <c:v>63306</c:v>
                </c:pt>
                <c:pt idx="189">
                  <c:v>62095</c:v>
                </c:pt>
                <c:pt idx="190">
                  <c:v>61906</c:v>
                </c:pt>
                <c:pt idx="191">
                  <c:v>63279</c:v>
                </c:pt>
                <c:pt idx="192">
                  <c:v>66001</c:v>
                </c:pt>
                <c:pt idx="193">
                  <c:v>67183</c:v>
                </c:pt>
                <c:pt idx="194">
                  <c:v>69524</c:v>
                </c:pt>
                <c:pt idx="195">
                  <c:v>64399</c:v>
                </c:pt>
                <c:pt idx="196">
                  <c:v>63808</c:v>
                </c:pt>
                <c:pt idx="197">
                  <c:v>64369</c:v>
                </c:pt>
                <c:pt idx="198">
                  <c:v>69070</c:v>
                </c:pt>
                <c:pt idx="199">
                  <c:v>76112</c:v>
                </c:pt>
                <c:pt idx="200">
                  <c:v>75742</c:v>
                </c:pt>
                <c:pt idx="201">
                  <c:v>79531</c:v>
                </c:pt>
                <c:pt idx="202">
                  <c:v>79583</c:v>
                </c:pt>
                <c:pt idx="203">
                  <c:v>75057</c:v>
                </c:pt>
                <c:pt idx="204">
                  <c:v>77645</c:v>
                </c:pt>
                <c:pt idx="205">
                  <c:v>86551</c:v>
                </c:pt>
                <c:pt idx="206">
                  <c:v>72606</c:v>
                </c:pt>
                <c:pt idx="207">
                  <c:v>68865</c:v>
                </c:pt>
                <c:pt idx="208">
                  <c:v>70425</c:v>
                </c:pt>
                <c:pt idx="209">
                  <c:v>77373</c:v>
                </c:pt>
                <c:pt idx="210">
                  <c:v>69668</c:v>
                </c:pt>
                <c:pt idx="211">
                  <c:v>64829</c:v>
                </c:pt>
                <c:pt idx="212">
                  <c:v>72123</c:v>
                </c:pt>
                <c:pt idx="213">
                  <c:v>72344</c:v>
                </c:pt>
                <c:pt idx="214">
                  <c:v>63904</c:v>
                </c:pt>
                <c:pt idx="215">
                  <c:v>74231</c:v>
                </c:pt>
                <c:pt idx="216">
                  <c:v>82552</c:v>
                </c:pt>
                <c:pt idx="217">
                  <c:v>82773</c:v>
                </c:pt>
                <c:pt idx="218">
                  <c:v>85237</c:v>
                </c:pt>
                <c:pt idx="219">
                  <c:v>109538</c:v>
                </c:pt>
                <c:pt idx="220">
                  <c:v>67635</c:v>
                </c:pt>
                <c:pt idx="221">
                  <c:v>64202</c:v>
                </c:pt>
                <c:pt idx="222">
                  <c:v>84902</c:v>
                </c:pt>
                <c:pt idx="223">
                  <c:v>80214</c:v>
                </c:pt>
                <c:pt idx="224">
                  <c:v>74927</c:v>
                </c:pt>
                <c:pt idx="225">
                  <c:v>75807</c:v>
                </c:pt>
                <c:pt idx="226">
                  <c:v>65071</c:v>
                </c:pt>
                <c:pt idx="227">
                  <c:v>65151</c:v>
                </c:pt>
                <c:pt idx="228">
                  <c:v>65872</c:v>
                </c:pt>
                <c:pt idx="229">
                  <c:v>67080</c:v>
                </c:pt>
                <c:pt idx="230">
                  <c:v>65890</c:v>
                </c:pt>
                <c:pt idx="231">
                  <c:v>66154</c:v>
                </c:pt>
                <c:pt idx="232">
                  <c:v>69894</c:v>
                </c:pt>
                <c:pt idx="233">
                  <c:v>69988</c:v>
                </c:pt>
                <c:pt idx="234">
                  <c:v>72747</c:v>
                </c:pt>
                <c:pt idx="235">
                  <c:v>67090</c:v>
                </c:pt>
                <c:pt idx="236">
                  <c:v>67550</c:v>
                </c:pt>
                <c:pt idx="237">
                  <c:v>69983</c:v>
                </c:pt>
                <c:pt idx="238">
                  <c:v>66456</c:v>
                </c:pt>
                <c:pt idx="239">
                  <c:v>66344</c:v>
                </c:pt>
                <c:pt idx="240">
                  <c:v>67115</c:v>
                </c:pt>
                <c:pt idx="241">
                  <c:v>72010</c:v>
                </c:pt>
                <c:pt idx="242">
                  <c:v>71519</c:v>
                </c:pt>
                <c:pt idx="243">
                  <c:v>67086</c:v>
                </c:pt>
                <c:pt idx="244">
                  <c:v>60412</c:v>
                </c:pt>
                <c:pt idx="245">
                  <c:v>59873</c:v>
                </c:pt>
                <c:pt idx="246">
                  <c:v>59910</c:v>
                </c:pt>
                <c:pt idx="247">
                  <c:v>59928</c:v>
                </c:pt>
                <c:pt idx="248">
                  <c:v>60605</c:v>
                </c:pt>
                <c:pt idx="249">
                  <c:v>60956</c:v>
                </c:pt>
                <c:pt idx="250">
                  <c:v>60441</c:v>
                </c:pt>
                <c:pt idx="251">
                  <c:v>61474</c:v>
                </c:pt>
                <c:pt idx="252">
                  <c:v>61623</c:v>
                </c:pt>
                <c:pt idx="253">
                  <c:v>61983</c:v>
                </c:pt>
                <c:pt idx="254">
                  <c:v>70088</c:v>
                </c:pt>
                <c:pt idx="255">
                  <c:v>67905</c:v>
                </c:pt>
                <c:pt idx="256">
                  <c:v>66804</c:v>
                </c:pt>
                <c:pt idx="257">
                  <c:v>59537</c:v>
                </c:pt>
                <c:pt idx="258">
                  <c:v>58024</c:v>
                </c:pt>
                <c:pt idx="259">
                  <c:v>57472</c:v>
                </c:pt>
                <c:pt idx="260">
                  <c:v>57468</c:v>
                </c:pt>
                <c:pt idx="261">
                  <c:v>60726</c:v>
                </c:pt>
                <c:pt idx="262">
                  <c:v>60936</c:v>
                </c:pt>
                <c:pt idx="263">
                  <c:v>61181</c:v>
                </c:pt>
                <c:pt idx="264">
                  <c:v>61122</c:v>
                </c:pt>
                <c:pt idx="265">
                  <c:v>72289</c:v>
                </c:pt>
                <c:pt idx="266">
                  <c:v>72253</c:v>
                </c:pt>
                <c:pt idx="267">
                  <c:v>57399</c:v>
                </c:pt>
                <c:pt idx="268">
                  <c:v>59014</c:v>
                </c:pt>
                <c:pt idx="269">
                  <c:v>55776</c:v>
                </c:pt>
                <c:pt idx="270">
                  <c:v>59271</c:v>
                </c:pt>
                <c:pt idx="271">
                  <c:v>55448</c:v>
                </c:pt>
                <c:pt idx="272">
                  <c:v>62018</c:v>
                </c:pt>
                <c:pt idx="273">
                  <c:v>61795</c:v>
                </c:pt>
                <c:pt idx="274">
                  <c:v>61760</c:v>
                </c:pt>
                <c:pt idx="275">
                  <c:v>69638</c:v>
                </c:pt>
                <c:pt idx="276">
                  <c:v>70782</c:v>
                </c:pt>
                <c:pt idx="277">
                  <c:v>66148</c:v>
                </c:pt>
                <c:pt idx="278">
                  <c:v>61131</c:v>
                </c:pt>
                <c:pt idx="279">
                  <c:v>62432</c:v>
                </c:pt>
                <c:pt idx="280">
                  <c:v>60804</c:v>
                </c:pt>
                <c:pt idx="281">
                  <c:v>67329</c:v>
                </c:pt>
                <c:pt idx="282">
                  <c:v>69719</c:v>
                </c:pt>
                <c:pt idx="283">
                  <c:v>73091</c:v>
                </c:pt>
                <c:pt idx="284">
                  <c:v>68417</c:v>
                </c:pt>
                <c:pt idx="285">
                  <c:v>62979</c:v>
                </c:pt>
                <c:pt idx="286">
                  <c:v>61147</c:v>
                </c:pt>
                <c:pt idx="287">
                  <c:v>60721</c:v>
                </c:pt>
                <c:pt idx="288">
                  <c:v>60979</c:v>
                </c:pt>
                <c:pt idx="289">
                  <c:v>61333</c:v>
                </c:pt>
                <c:pt idx="290">
                  <c:v>71737</c:v>
                </c:pt>
                <c:pt idx="291">
                  <c:v>62051</c:v>
                </c:pt>
                <c:pt idx="292">
                  <c:v>59652</c:v>
                </c:pt>
                <c:pt idx="293">
                  <c:v>69738</c:v>
                </c:pt>
                <c:pt idx="294">
                  <c:v>68064</c:v>
                </c:pt>
                <c:pt idx="295">
                  <c:v>59491</c:v>
                </c:pt>
                <c:pt idx="296">
                  <c:v>59090</c:v>
                </c:pt>
                <c:pt idx="297">
                  <c:v>58334</c:v>
                </c:pt>
                <c:pt idx="298">
                  <c:v>58384</c:v>
                </c:pt>
                <c:pt idx="299">
                  <c:v>58397</c:v>
                </c:pt>
                <c:pt idx="300">
                  <c:v>59220</c:v>
                </c:pt>
                <c:pt idx="301">
                  <c:v>68246</c:v>
                </c:pt>
                <c:pt idx="302">
                  <c:v>62865</c:v>
                </c:pt>
                <c:pt idx="303">
                  <c:v>59368</c:v>
                </c:pt>
                <c:pt idx="304">
                  <c:v>63591</c:v>
                </c:pt>
                <c:pt idx="305">
                  <c:v>63300</c:v>
                </c:pt>
                <c:pt idx="306">
                  <c:v>63530</c:v>
                </c:pt>
                <c:pt idx="307">
                  <c:v>62784</c:v>
                </c:pt>
                <c:pt idx="308">
                  <c:v>62316</c:v>
                </c:pt>
                <c:pt idx="309">
                  <c:v>62302</c:v>
                </c:pt>
                <c:pt idx="310">
                  <c:v>62408</c:v>
                </c:pt>
                <c:pt idx="311">
                  <c:v>62163</c:v>
                </c:pt>
                <c:pt idx="312">
                  <c:v>64356</c:v>
                </c:pt>
                <c:pt idx="313">
                  <c:v>61969</c:v>
                </c:pt>
                <c:pt idx="314">
                  <c:v>61356</c:v>
                </c:pt>
                <c:pt idx="315">
                  <c:v>61187</c:v>
                </c:pt>
                <c:pt idx="316">
                  <c:v>61309</c:v>
                </c:pt>
                <c:pt idx="317">
                  <c:v>68004</c:v>
                </c:pt>
                <c:pt idx="318">
                  <c:v>73319</c:v>
                </c:pt>
                <c:pt idx="319">
                  <c:v>71931</c:v>
                </c:pt>
                <c:pt idx="320">
                  <c:v>72871</c:v>
                </c:pt>
                <c:pt idx="321">
                  <c:v>77271</c:v>
                </c:pt>
                <c:pt idx="322">
                  <c:v>76637</c:v>
                </c:pt>
                <c:pt idx="323">
                  <c:v>73298</c:v>
                </c:pt>
                <c:pt idx="324">
                  <c:v>83973</c:v>
                </c:pt>
                <c:pt idx="325">
                  <c:v>77723</c:v>
                </c:pt>
                <c:pt idx="326">
                  <c:v>74218</c:v>
                </c:pt>
                <c:pt idx="327">
                  <c:v>78582</c:v>
                </c:pt>
                <c:pt idx="328">
                  <c:v>75914</c:v>
                </c:pt>
                <c:pt idx="329">
                  <c:v>68126</c:v>
                </c:pt>
                <c:pt idx="330">
                  <c:v>72426</c:v>
                </c:pt>
                <c:pt idx="331">
                  <c:v>65291</c:v>
                </c:pt>
                <c:pt idx="332">
                  <c:v>74011</c:v>
                </c:pt>
                <c:pt idx="333">
                  <c:v>78916</c:v>
                </c:pt>
                <c:pt idx="334">
                  <c:v>69804</c:v>
                </c:pt>
                <c:pt idx="335">
                  <c:v>77367</c:v>
                </c:pt>
                <c:pt idx="336">
                  <c:v>73678</c:v>
                </c:pt>
                <c:pt idx="337">
                  <c:v>70030</c:v>
                </c:pt>
                <c:pt idx="338">
                  <c:v>84729</c:v>
                </c:pt>
                <c:pt idx="339">
                  <c:v>73590</c:v>
                </c:pt>
                <c:pt idx="340">
                  <c:v>70661</c:v>
                </c:pt>
                <c:pt idx="341">
                  <c:v>70886</c:v>
                </c:pt>
                <c:pt idx="342">
                  <c:v>78955</c:v>
                </c:pt>
                <c:pt idx="343">
                  <c:v>83724</c:v>
                </c:pt>
                <c:pt idx="344">
                  <c:v>89252</c:v>
                </c:pt>
                <c:pt idx="345">
                  <c:v>88416</c:v>
                </c:pt>
                <c:pt idx="346">
                  <c:v>89639</c:v>
                </c:pt>
                <c:pt idx="347">
                  <c:v>93753</c:v>
                </c:pt>
                <c:pt idx="348">
                  <c:v>80656</c:v>
                </c:pt>
                <c:pt idx="349">
                  <c:v>81604</c:v>
                </c:pt>
                <c:pt idx="350">
                  <c:v>78990</c:v>
                </c:pt>
                <c:pt idx="351">
                  <c:v>76663</c:v>
                </c:pt>
                <c:pt idx="352">
                  <c:v>83018</c:v>
                </c:pt>
                <c:pt idx="353">
                  <c:v>82766</c:v>
                </c:pt>
                <c:pt idx="354">
                  <c:v>83601</c:v>
                </c:pt>
                <c:pt idx="355">
                  <c:v>89955</c:v>
                </c:pt>
                <c:pt idx="356">
                  <c:v>81668</c:v>
                </c:pt>
                <c:pt idx="357">
                  <c:v>73588</c:v>
                </c:pt>
                <c:pt idx="358">
                  <c:v>114451</c:v>
                </c:pt>
                <c:pt idx="359">
                  <c:v>118058</c:v>
                </c:pt>
                <c:pt idx="360">
                  <c:v>83636</c:v>
                </c:pt>
                <c:pt idx="361">
                  <c:v>92180</c:v>
                </c:pt>
                <c:pt idx="362">
                  <c:v>85623</c:v>
                </c:pt>
                <c:pt idx="363">
                  <c:v>79146</c:v>
                </c:pt>
                <c:pt idx="364">
                  <c:v>75221</c:v>
                </c:pt>
                <c:pt idx="365">
                  <c:v>75066</c:v>
                </c:pt>
                <c:pt idx="366">
                  <c:v>75219</c:v>
                </c:pt>
                <c:pt idx="367">
                  <c:v>103866</c:v>
                </c:pt>
                <c:pt idx="368">
                  <c:v>75064</c:v>
                </c:pt>
                <c:pt idx="369">
                  <c:v>80153</c:v>
                </c:pt>
                <c:pt idx="370">
                  <c:v>83357</c:v>
                </c:pt>
                <c:pt idx="371">
                  <c:v>80564</c:v>
                </c:pt>
                <c:pt idx="372">
                  <c:v>87853</c:v>
                </c:pt>
                <c:pt idx="373">
                  <c:v>87685</c:v>
                </c:pt>
                <c:pt idx="374">
                  <c:v>85505</c:v>
                </c:pt>
                <c:pt idx="375">
                  <c:v>95137</c:v>
                </c:pt>
                <c:pt idx="376">
                  <c:v>94554</c:v>
                </c:pt>
                <c:pt idx="377">
                  <c:v>80109</c:v>
                </c:pt>
                <c:pt idx="378">
                  <c:v>76695</c:v>
                </c:pt>
                <c:pt idx="379">
                  <c:v>84741</c:v>
                </c:pt>
                <c:pt idx="380">
                  <c:v>87116</c:v>
                </c:pt>
                <c:pt idx="381">
                  <c:v>84150</c:v>
                </c:pt>
                <c:pt idx="382">
                  <c:v>81204</c:v>
                </c:pt>
                <c:pt idx="383">
                  <c:v>80476</c:v>
                </c:pt>
                <c:pt idx="384">
                  <c:v>83156</c:v>
                </c:pt>
                <c:pt idx="385">
                  <c:v>85115</c:v>
                </c:pt>
                <c:pt idx="386">
                  <c:v>93282</c:v>
                </c:pt>
                <c:pt idx="387">
                  <c:v>85698</c:v>
                </c:pt>
                <c:pt idx="388">
                  <c:v>85554</c:v>
                </c:pt>
                <c:pt idx="389">
                  <c:v>87315</c:v>
                </c:pt>
                <c:pt idx="390">
                  <c:v>84269</c:v>
                </c:pt>
                <c:pt idx="391">
                  <c:v>86945</c:v>
                </c:pt>
                <c:pt idx="392">
                  <c:v>88728</c:v>
                </c:pt>
                <c:pt idx="393">
                  <c:v>82934</c:v>
                </c:pt>
                <c:pt idx="394">
                  <c:v>80251</c:v>
                </c:pt>
                <c:pt idx="395">
                  <c:v>88955</c:v>
                </c:pt>
                <c:pt idx="396">
                  <c:v>98718</c:v>
                </c:pt>
                <c:pt idx="397">
                  <c:v>102807</c:v>
                </c:pt>
                <c:pt idx="398">
                  <c:v>87042</c:v>
                </c:pt>
                <c:pt idx="399">
                  <c:v>127763</c:v>
                </c:pt>
                <c:pt idx="400">
                  <c:v>111003</c:v>
                </c:pt>
                <c:pt idx="401">
                  <c:v>92024</c:v>
                </c:pt>
                <c:pt idx="402">
                  <c:v>98859</c:v>
                </c:pt>
                <c:pt idx="403">
                  <c:v>89249</c:v>
                </c:pt>
                <c:pt idx="404">
                  <c:v>88239</c:v>
                </c:pt>
                <c:pt idx="405">
                  <c:v>83446</c:v>
                </c:pt>
                <c:pt idx="406">
                  <c:v>83825</c:v>
                </c:pt>
                <c:pt idx="407">
                  <c:v>85171</c:v>
                </c:pt>
                <c:pt idx="408">
                  <c:v>87189</c:v>
                </c:pt>
                <c:pt idx="409">
                  <c:v>87276</c:v>
                </c:pt>
                <c:pt idx="410">
                  <c:v>92111</c:v>
                </c:pt>
                <c:pt idx="411">
                  <c:v>78615</c:v>
                </c:pt>
                <c:pt idx="412">
                  <c:v>77607</c:v>
                </c:pt>
                <c:pt idx="413">
                  <c:v>96789</c:v>
                </c:pt>
                <c:pt idx="414">
                  <c:v>86432</c:v>
                </c:pt>
                <c:pt idx="415">
                  <c:v>78099</c:v>
                </c:pt>
                <c:pt idx="416">
                  <c:v>84670</c:v>
                </c:pt>
                <c:pt idx="417">
                  <c:v>87727</c:v>
                </c:pt>
                <c:pt idx="418">
                  <c:v>93987</c:v>
                </c:pt>
                <c:pt idx="419">
                  <c:v>99586</c:v>
                </c:pt>
                <c:pt idx="420">
                  <c:v>108368</c:v>
                </c:pt>
                <c:pt idx="421">
                  <c:v>107812</c:v>
                </c:pt>
                <c:pt idx="422">
                  <c:v>105154</c:v>
                </c:pt>
                <c:pt idx="423">
                  <c:v>110304</c:v>
                </c:pt>
                <c:pt idx="424">
                  <c:v>92599</c:v>
                </c:pt>
                <c:pt idx="425">
                  <c:v>86169</c:v>
                </c:pt>
                <c:pt idx="426">
                  <c:v>89612</c:v>
                </c:pt>
                <c:pt idx="427">
                  <c:v>86632</c:v>
                </c:pt>
                <c:pt idx="428">
                  <c:v>87840</c:v>
                </c:pt>
                <c:pt idx="429">
                  <c:v>83416</c:v>
                </c:pt>
                <c:pt idx="430">
                  <c:v>85572</c:v>
                </c:pt>
                <c:pt idx="431">
                  <c:v>84088</c:v>
                </c:pt>
                <c:pt idx="432">
                  <c:v>81311</c:v>
                </c:pt>
                <c:pt idx="433">
                  <c:v>85595</c:v>
                </c:pt>
                <c:pt idx="434">
                  <c:v>85351</c:v>
                </c:pt>
                <c:pt idx="435">
                  <c:v>81892</c:v>
                </c:pt>
                <c:pt idx="436">
                  <c:v>83819</c:v>
                </c:pt>
                <c:pt idx="437">
                  <c:v>80153</c:v>
                </c:pt>
                <c:pt idx="438">
                  <c:v>82130</c:v>
                </c:pt>
                <c:pt idx="439">
                  <c:v>83578</c:v>
                </c:pt>
                <c:pt idx="440">
                  <c:v>82780</c:v>
                </c:pt>
                <c:pt idx="441">
                  <c:v>74992</c:v>
                </c:pt>
                <c:pt idx="442">
                  <c:v>77935</c:v>
                </c:pt>
                <c:pt idx="443">
                  <c:v>90156</c:v>
                </c:pt>
                <c:pt idx="444">
                  <c:v>83801</c:v>
                </c:pt>
                <c:pt idx="445">
                  <c:v>81774</c:v>
                </c:pt>
                <c:pt idx="446">
                  <c:v>78248</c:v>
                </c:pt>
                <c:pt idx="447">
                  <c:v>78632</c:v>
                </c:pt>
                <c:pt idx="448">
                  <c:v>81130</c:v>
                </c:pt>
                <c:pt idx="449">
                  <c:v>78660</c:v>
                </c:pt>
                <c:pt idx="450">
                  <c:v>78152</c:v>
                </c:pt>
                <c:pt idx="451">
                  <c:v>76361</c:v>
                </c:pt>
                <c:pt idx="452">
                  <c:v>78698</c:v>
                </c:pt>
                <c:pt idx="453">
                  <c:v>77179</c:v>
                </c:pt>
                <c:pt idx="454">
                  <c:v>86913</c:v>
                </c:pt>
                <c:pt idx="455">
                  <c:v>74201</c:v>
                </c:pt>
                <c:pt idx="456">
                  <c:v>71250</c:v>
                </c:pt>
                <c:pt idx="457">
                  <c:v>80637</c:v>
                </c:pt>
                <c:pt idx="458">
                  <c:v>74879</c:v>
                </c:pt>
                <c:pt idx="459">
                  <c:v>74797</c:v>
                </c:pt>
                <c:pt idx="460">
                  <c:v>76652</c:v>
                </c:pt>
                <c:pt idx="461">
                  <c:v>70186</c:v>
                </c:pt>
                <c:pt idx="462">
                  <c:v>77843</c:v>
                </c:pt>
                <c:pt idx="463">
                  <c:v>77796</c:v>
                </c:pt>
                <c:pt idx="464">
                  <c:v>86527</c:v>
                </c:pt>
                <c:pt idx="465">
                  <c:v>69229</c:v>
                </c:pt>
                <c:pt idx="466">
                  <c:v>62943</c:v>
                </c:pt>
                <c:pt idx="467">
                  <c:v>66176</c:v>
                </c:pt>
                <c:pt idx="468">
                  <c:v>60727</c:v>
                </c:pt>
                <c:pt idx="469">
                  <c:v>58318</c:v>
                </c:pt>
                <c:pt idx="470">
                  <c:v>58365</c:v>
                </c:pt>
                <c:pt idx="471">
                  <c:v>80369</c:v>
                </c:pt>
                <c:pt idx="472">
                  <c:v>62711</c:v>
                </c:pt>
                <c:pt idx="473">
                  <c:v>65681</c:v>
                </c:pt>
                <c:pt idx="474">
                  <c:v>67849</c:v>
                </c:pt>
                <c:pt idx="475">
                  <c:v>69744</c:v>
                </c:pt>
                <c:pt idx="476">
                  <c:v>64089</c:v>
                </c:pt>
                <c:pt idx="477">
                  <c:v>64198</c:v>
                </c:pt>
                <c:pt idx="478">
                  <c:v>62844</c:v>
                </c:pt>
                <c:pt idx="479">
                  <c:v>65356</c:v>
                </c:pt>
                <c:pt idx="480">
                  <c:v>65798</c:v>
                </c:pt>
                <c:pt idx="481">
                  <c:v>68708</c:v>
                </c:pt>
                <c:pt idx="482">
                  <c:v>65535</c:v>
                </c:pt>
                <c:pt idx="483">
                  <c:v>61050</c:v>
                </c:pt>
                <c:pt idx="484">
                  <c:v>58998</c:v>
                </c:pt>
                <c:pt idx="485">
                  <c:v>62318</c:v>
                </c:pt>
                <c:pt idx="486">
                  <c:v>65695</c:v>
                </c:pt>
                <c:pt idx="487">
                  <c:v>65326</c:v>
                </c:pt>
                <c:pt idx="488">
                  <c:v>68800</c:v>
                </c:pt>
                <c:pt idx="489">
                  <c:v>67414</c:v>
                </c:pt>
                <c:pt idx="490">
                  <c:v>63054</c:v>
                </c:pt>
                <c:pt idx="491">
                  <c:v>58128</c:v>
                </c:pt>
                <c:pt idx="492">
                  <c:v>59305</c:v>
                </c:pt>
                <c:pt idx="493">
                  <c:v>63420</c:v>
                </c:pt>
                <c:pt idx="494">
                  <c:v>65461</c:v>
                </c:pt>
                <c:pt idx="495">
                  <c:v>59999</c:v>
                </c:pt>
                <c:pt idx="496">
                  <c:v>57235</c:v>
                </c:pt>
                <c:pt idx="497">
                  <c:v>55881</c:v>
                </c:pt>
                <c:pt idx="498">
                  <c:v>58901</c:v>
                </c:pt>
                <c:pt idx="499">
                  <c:v>61058</c:v>
                </c:pt>
                <c:pt idx="500">
                  <c:v>58082</c:v>
                </c:pt>
                <c:pt idx="501">
                  <c:v>61817</c:v>
                </c:pt>
                <c:pt idx="502">
                  <c:v>68998</c:v>
                </c:pt>
                <c:pt idx="503">
                  <c:v>64052</c:v>
                </c:pt>
                <c:pt idx="504">
                  <c:v>59019</c:v>
                </c:pt>
                <c:pt idx="505">
                  <c:v>57611</c:v>
                </c:pt>
                <c:pt idx="506">
                  <c:v>58986</c:v>
                </c:pt>
                <c:pt idx="507">
                  <c:v>62456</c:v>
                </c:pt>
                <c:pt idx="508">
                  <c:v>103081</c:v>
                </c:pt>
                <c:pt idx="509">
                  <c:v>61879</c:v>
                </c:pt>
                <c:pt idx="510">
                  <c:v>63191</c:v>
                </c:pt>
                <c:pt idx="511">
                  <c:v>60292</c:v>
                </c:pt>
                <c:pt idx="512">
                  <c:v>55457</c:v>
                </c:pt>
                <c:pt idx="513">
                  <c:v>57255</c:v>
                </c:pt>
                <c:pt idx="514">
                  <c:v>59652</c:v>
                </c:pt>
                <c:pt idx="515">
                  <c:v>58267</c:v>
                </c:pt>
                <c:pt idx="516">
                  <c:v>58188</c:v>
                </c:pt>
                <c:pt idx="517">
                  <c:v>62379</c:v>
                </c:pt>
                <c:pt idx="518">
                  <c:v>56561</c:v>
                </c:pt>
                <c:pt idx="519">
                  <c:v>60736</c:v>
                </c:pt>
                <c:pt idx="520">
                  <c:v>62474</c:v>
                </c:pt>
                <c:pt idx="521">
                  <c:v>61073</c:v>
                </c:pt>
                <c:pt idx="522">
                  <c:v>60845</c:v>
                </c:pt>
                <c:pt idx="523">
                  <c:v>60708</c:v>
                </c:pt>
                <c:pt idx="524">
                  <c:v>59535</c:v>
                </c:pt>
                <c:pt idx="525">
                  <c:v>57875</c:v>
                </c:pt>
                <c:pt idx="526">
                  <c:v>57024</c:v>
                </c:pt>
                <c:pt idx="527">
                  <c:v>58173</c:v>
                </c:pt>
                <c:pt idx="528">
                  <c:v>50081</c:v>
                </c:pt>
                <c:pt idx="529">
                  <c:v>59312</c:v>
                </c:pt>
                <c:pt idx="530">
                  <c:v>57699</c:v>
                </c:pt>
                <c:pt idx="531">
                  <c:v>58065</c:v>
                </c:pt>
                <c:pt idx="532">
                  <c:v>56874</c:v>
                </c:pt>
                <c:pt idx="533">
                  <c:v>55216</c:v>
                </c:pt>
                <c:pt idx="534">
                  <c:v>58007</c:v>
                </c:pt>
                <c:pt idx="535">
                  <c:v>57866</c:v>
                </c:pt>
                <c:pt idx="536">
                  <c:v>57983</c:v>
                </c:pt>
                <c:pt idx="537">
                  <c:v>58216</c:v>
                </c:pt>
                <c:pt idx="538">
                  <c:v>58276</c:v>
                </c:pt>
                <c:pt idx="539">
                  <c:v>60226</c:v>
                </c:pt>
                <c:pt idx="540">
                  <c:v>60424</c:v>
                </c:pt>
                <c:pt idx="541">
                  <c:v>64889</c:v>
                </c:pt>
                <c:pt idx="542">
                  <c:v>59355</c:v>
                </c:pt>
                <c:pt idx="543">
                  <c:v>60072</c:v>
                </c:pt>
                <c:pt idx="544">
                  <c:v>61135</c:v>
                </c:pt>
                <c:pt idx="545">
                  <c:v>61246</c:v>
                </c:pt>
                <c:pt idx="546">
                  <c:v>63099</c:v>
                </c:pt>
                <c:pt idx="547">
                  <c:v>63054</c:v>
                </c:pt>
                <c:pt idx="548">
                  <c:v>62248</c:v>
                </c:pt>
                <c:pt idx="549">
                  <c:v>63732</c:v>
                </c:pt>
                <c:pt idx="550">
                  <c:v>56312</c:v>
                </c:pt>
                <c:pt idx="551">
                  <c:v>70043</c:v>
                </c:pt>
                <c:pt idx="552">
                  <c:v>74129</c:v>
                </c:pt>
                <c:pt idx="553">
                  <c:v>70412</c:v>
                </c:pt>
                <c:pt idx="554">
                  <c:v>70749</c:v>
                </c:pt>
                <c:pt idx="555">
                  <c:v>70826</c:v>
                </c:pt>
                <c:pt idx="556">
                  <c:v>67706</c:v>
                </c:pt>
                <c:pt idx="557">
                  <c:v>67994</c:v>
                </c:pt>
                <c:pt idx="558">
                  <c:v>71897</c:v>
                </c:pt>
                <c:pt idx="559">
                  <c:v>75629</c:v>
                </c:pt>
                <c:pt idx="560">
                  <c:v>72530</c:v>
                </c:pt>
                <c:pt idx="561">
                  <c:v>69897</c:v>
                </c:pt>
                <c:pt idx="562">
                  <c:v>70307</c:v>
                </c:pt>
                <c:pt idx="563">
                  <c:v>74629</c:v>
                </c:pt>
                <c:pt idx="564">
                  <c:v>73337</c:v>
                </c:pt>
                <c:pt idx="565">
                  <c:v>71920</c:v>
                </c:pt>
                <c:pt idx="566">
                  <c:v>69694</c:v>
                </c:pt>
                <c:pt idx="567">
                  <c:v>68261</c:v>
                </c:pt>
                <c:pt idx="568">
                  <c:v>69056</c:v>
                </c:pt>
                <c:pt idx="569">
                  <c:v>70449</c:v>
                </c:pt>
                <c:pt idx="570">
                  <c:v>76289</c:v>
                </c:pt>
                <c:pt idx="571">
                  <c:v>76409</c:v>
                </c:pt>
                <c:pt idx="572">
                  <c:v>77711</c:v>
                </c:pt>
                <c:pt idx="573">
                  <c:v>72314</c:v>
                </c:pt>
                <c:pt idx="574">
                  <c:v>77013</c:v>
                </c:pt>
                <c:pt idx="575">
                  <c:v>66543</c:v>
                </c:pt>
                <c:pt idx="576">
                  <c:v>64739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F-4F74-9145-097FAC1D2C5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Total_StdO_Customers!$G$10:$G$586</c:f>
              <c:numCache>
                <c:formatCode>#,##0</c:formatCode>
                <c:ptCount val="577"/>
                <c:pt idx="0">
                  <c:v>86974</c:v>
                </c:pt>
                <c:pt idx="1">
                  <c:v>86940</c:v>
                </c:pt>
                <c:pt idx="2">
                  <c:v>97497</c:v>
                </c:pt>
                <c:pt idx="3">
                  <c:v>109998</c:v>
                </c:pt>
                <c:pt idx="4">
                  <c:v>101393</c:v>
                </c:pt>
                <c:pt idx="5">
                  <c:v>89075</c:v>
                </c:pt>
                <c:pt idx="6">
                  <c:v>89088</c:v>
                </c:pt>
                <c:pt idx="7">
                  <c:v>91131</c:v>
                </c:pt>
                <c:pt idx="8">
                  <c:v>89484</c:v>
                </c:pt>
                <c:pt idx="9">
                  <c:v>91443</c:v>
                </c:pt>
                <c:pt idx="10">
                  <c:v>110234</c:v>
                </c:pt>
                <c:pt idx="11">
                  <c:v>116153</c:v>
                </c:pt>
                <c:pt idx="12">
                  <c:v>97973</c:v>
                </c:pt>
                <c:pt idx="13">
                  <c:v>89124</c:v>
                </c:pt>
                <c:pt idx="14">
                  <c:v>106666</c:v>
                </c:pt>
                <c:pt idx="15">
                  <c:v>108839</c:v>
                </c:pt>
                <c:pt idx="16">
                  <c:v>87839</c:v>
                </c:pt>
                <c:pt idx="17">
                  <c:v>89042</c:v>
                </c:pt>
                <c:pt idx="18">
                  <c:v>111157</c:v>
                </c:pt>
                <c:pt idx="19">
                  <c:v>93854</c:v>
                </c:pt>
                <c:pt idx="20">
                  <c:v>111076</c:v>
                </c:pt>
                <c:pt idx="21">
                  <c:v>115880</c:v>
                </c:pt>
                <c:pt idx="22">
                  <c:v>103152</c:v>
                </c:pt>
                <c:pt idx="23">
                  <c:v>105481</c:v>
                </c:pt>
                <c:pt idx="24">
                  <c:v>103477</c:v>
                </c:pt>
                <c:pt idx="25">
                  <c:v>106242</c:v>
                </c:pt>
                <c:pt idx="26">
                  <c:v>122050</c:v>
                </c:pt>
                <c:pt idx="27">
                  <c:v>103034</c:v>
                </c:pt>
                <c:pt idx="28">
                  <c:v>101116</c:v>
                </c:pt>
                <c:pt idx="29">
                  <c:v>101265</c:v>
                </c:pt>
                <c:pt idx="30">
                  <c:v>114738</c:v>
                </c:pt>
                <c:pt idx="31">
                  <c:v>124338</c:v>
                </c:pt>
                <c:pt idx="32">
                  <c:v>103376</c:v>
                </c:pt>
                <c:pt idx="33">
                  <c:v>86008</c:v>
                </c:pt>
                <c:pt idx="34">
                  <c:v>93601</c:v>
                </c:pt>
                <c:pt idx="35">
                  <c:v>101662</c:v>
                </c:pt>
                <c:pt idx="36">
                  <c:v>116885</c:v>
                </c:pt>
                <c:pt idx="37">
                  <c:v>101015</c:v>
                </c:pt>
                <c:pt idx="38">
                  <c:v>98968</c:v>
                </c:pt>
                <c:pt idx="39">
                  <c:v>102313</c:v>
                </c:pt>
                <c:pt idx="40">
                  <c:v>95867</c:v>
                </c:pt>
                <c:pt idx="41">
                  <c:v>90331</c:v>
                </c:pt>
                <c:pt idx="42">
                  <c:v>87327</c:v>
                </c:pt>
                <c:pt idx="43">
                  <c:v>87438</c:v>
                </c:pt>
                <c:pt idx="44">
                  <c:v>108361</c:v>
                </c:pt>
                <c:pt idx="45">
                  <c:v>114042</c:v>
                </c:pt>
                <c:pt idx="46">
                  <c:v>116000</c:v>
                </c:pt>
                <c:pt idx="47">
                  <c:v>91516</c:v>
                </c:pt>
                <c:pt idx="48">
                  <c:v>91449</c:v>
                </c:pt>
                <c:pt idx="49">
                  <c:v>98684</c:v>
                </c:pt>
                <c:pt idx="50">
                  <c:v>99616</c:v>
                </c:pt>
                <c:pt idx="51">
                  <c:v>89590</c:v>
                </c:pt>
                <c:pt idx="52">
                  <c:v>92167</c:v>
                </c:pt>
                <c:pt idx="53">
                  <c:v>92297</c:v>
                </c:pt>
                <c:pt idx="54">
                  <c:v>99604</c:v>
                </c:pt>
                <c:pt idx="55">
                  <c:v>103106</c:v>
                </c:pt>
                <c:pt idx="56">
                  <c:v>110260</c:v>
                </c:pt>
                <c:pt idx="57">
                  <c:v>98142</c:v>
                </c:pt>
                <c:pt idx="58">
                  <c:v>106924</c:v>
                </c:pt>
                <c:pt idx="59">
                  <c:v>114611</c:v>
                </c:pt>
                <c:pt idx="60">
                  <c:v>93615</c:v>
                </c:pt>
                <c:pt idx="61">
                  <c:v>99320</c:v>
                </c:pt>
                <c:pt idx="62">
                  <c:v>112514</c:v>
                </c:pt>
                <c:pt idx="63">
                  <c:v>103188</c:v>
                </c:pt>
                <c:pt idx="64">
                  <c:v>85975</c:v>
                </c:pt>
                <c:pt idx="65">
                  <c:v>89565</c:v>
                </c:pt>
                <c:pt idx="66">
                  <c:v>89512</c:v>
                </c:pt>
                <c:pt idx="67">
                  <c:v>98517</c:v>
                </c:pt>
                <c:pt idx="68">
                  <c:v>94675</c:v>
                </c:pt>
                <c:pt idx="69">
                  <c:v>90924</c:v>
                </c:pt>
                <c:pt idx="70">
                  <c:v>84979</c:v>
                </c:pt>
                <c:pt idx="71">
                  <c:v>84773</c:v>
                </c:pt>
                <c:pt idx="72">
                  <c:v>97641</c:v>
                </c:pt>
                <c:pt idx="73">
                  <c:v>88737</c:v>
                </c:pt>
                <c:pt idx="74">
                  <c:v>88589</c:v>
                </c:pt>
                <c:pt idx="75">
                  <c:v>88550</c:v>
                </c:pt>
                <c:pt idx="76">
                  <c:v>88525</c:v>
                </c:pt>
                <c:pt idx="77">
                  <c:v>84549</c:v>
                </c:pt>
                <c:pt idx="78">
                  <c:v>84592</c:v>
                </c:pt>
                <c:pt idx="79">
                  <c:v>88556</c:v>
                </c:pt>
                <c:pt idx="80">
                  <c:v>88678</c:v>
                </c:pt>
                <c:pt idx="81">
                  <c:v>90670</c:v>
                </c:pt>
                <c:pt idx="82">
                  <c:v>88438</c:v>
                </c:pt>
                <c:pt idx="83">
                  <c:v>88498</c:v>
                </c:pt>
                <c:pt idx="84">
                  <c:v>84528</c:v>
                </c:pt>
                <c:pt idx="85">
                  <c:v>84598</c:v>
                </c:pt>
                <c:pt idx="86">
                  <c:v>88412</c:v>
                </c:pt>
                <c:pt idx="87">
                  <c:v>97391</c:v>
                </c:pt>
                <c:pt idx="88">
                  <c:v>95465</c:v>
                </c:pt>
                <c:pt idx="89">
                  <c:v>88271</c:v>
                </c:pt>
                <c:pt idx="90">
                  <c:v>77843</c:v>
                </c:pt>
                <c:pt idx="91">
                  <c:v>76958</c:v>
                </c:pt>
                <c:pt idx="92">
                  <c:v>77910</c:v>
                </c:pt>
                <c:pt idx="93">
                  <c:v>82055</c:v>
                </c:pt>
                <c:pt idx="94">
                  <c:v>84642</c:v>
                </c:pt>
                <c:pt idx="95">
                  <c:v>84271</c:v>
                </c:pt>
                <c:pt idx="96">
                  <c:v>81546</c:v>
                </c:pt>
                <c:pt idx="97">
                  <c:v>78608</c:v>
                </c:pt>
                <c:pt idx="98">
                  <c:v>75340</c:v>
                </c:pt>
                <c:pt idx="99">
                  <c:v>75452</c:v>
                </c:pt>
                <c:pt idx="100">
                  <c:v>79077</c:v>
                </c:pt>
                <c:pt idx="101">
                  <c:v>76997</c:v>
                </c:pt>
                <c:pt idx="102">
                  <c:v>77212</c:v>
                </c:pt>
                <c:pt idx="103">
                  <c:v>76844</c:v>
                </c:pt>
                <c:pt idx="104">
                  <c:v>77564</c:v>
                </c:pt>
                <c:pt idx="105">
                  <c:v>76222</c:v>
                </c:pt>
                <c:pt idx="106">
                  <c:v>76595</c:v>
                </c:pt>
                <c:pt idx="107">
                  <c:v>79291</c:v>
                </c:pt>
                <c:pt idx="108">
                  <c:v>75882</c:v>
                </c:pt>
                <c:pt idx="109">
                  <c:v>79066</c:v>
                </c:pt>
                <c:pt idx="110">
                  <c:v>87207</c:v>
                </c:pt>
                <c:pt idx="111">
                  <c:v>74742</c:v>
                </c:pt>
                <c:pt idx="112">
                  <c:v>74367</c:v>
                </c:pt>
                <c:pt idx="113">
                  <c:v>73094</c:v>
                </c:pt>
                <c:pt idx="114">
                  <c:v>78871</c:v>
                </c:pt>
                <c:pt idx="115">
                  <c:v>75837</c:v>
                </c:pt>
                <c:pt idx="116">
                  <c:v>75103</c:v>
                </c:pt>
                <c:pt idx="117">
                  <c:v>78105</c:v>
                </c:pt>
                <c:pt idx="118">
                  <c:v>81081</c:v>
                </c:pt>
                <c:pt idx="119">
                  <c:v>75083</c:v>
                </c:pt>
                <c:pt idx="120">
                  <c:v>68942</c:v>
                </c:pt>
                <c:pt idx="121">
                  <c:v>79222</c:v>
                </c:pt>
                <c:pt idx="122">
                  <c:v>76417</c:v>
                </c:pt>
                <c:pt idx="123">
                  <c:v>73801</c:v>
                </c:pt>
                <c:pt idx="124">
                  <c:v>74893</c:v>
                </c:pt>
                <c:pt idx="125">
                  <c:v>76816</c:v>
                </c:pt>
                <c:pt idx="126">
                  <c:v>70772</c:v>
                </c:pt>
                <c:pt idx="127">
                  <c:v>71260</c:v>
                </c:pt>
                <c:pt idx="128">
                  <c:v>78134</c:v>
                </c:pt>
                <c:pt idx="129">
                  <c:v>73616</c:v>
                </c:pt>
                <c:pt idx="130">
                  <c:v>72141</c:v>
                </c:pt>
                <c:pt idx="131">
                  <c:v>70027</c:v>
                </c:pt>
                <c:pt idx="132">
                  <c:v>70019</c:v>
                </c:pt>
                <c:pt idx="133">
                  <c:v>67179</c:v>
                </c:pt>
                <c:pt idx="134">
                  <c:v>67319</c:v>
                </c:pt>
                <c:pt idx="135">
                  <c:v>70396</c:v>
                </c:pt>
                <c:pt idx="136">
                  <c:v>70409</c:v>
                </c:pt>
                <c:pt idx="137">
                  <c:v>70405</c:v>
                </c:pt>
                <c:pt idx="138">
                  <c:v>70895</c:v>
                </c:pt>
                <c:pt idx="139">
                  <c:v>70703</c:v>
                </c:pt>
                <c:pt idx="140">
                  <c:v>67462</c:v>
                </c:pt>
                <c:pt idx="141">
                  <c:v>67505</c:v>
                </c:pt>
                <c:pt idx="142">
                  <c:v>70413</c:v>
                </c:pt>
                <c:pt idx="143">
                  <c:v>70585</c:v>
                </c:pt>
                <c:pt idx="144">
                  <c:v>71319</c:v>
                </c:pt>
                <c:pt idx="145">
                  <c:v>70773</c:v>
                </c:pt>
                <c:pt idx="146">
                  <c:v>70904</c:v>
                </c:pt>
                <c:pt idx="147">
                  <c:v>68111</c:v>
                </c:pt>
                <c:pt idx="148">
                  <c:v>68224</c:v>
                </c:pt>
                <c:pt idx="149">
                  <c:v>68564</c:v>
                </c:pt>
                <c:pt idx="150">
                  <c:v>71846</c:v>
                </c:pt>
                <c:pt idx="151">
                  <c:v>71223</c:v>
                </c:pt>
                <c:pt idx="152">
                  <c:v>67493</c:v>
                </c:pt>
                <c:pt idx="153">
                  <c:v>67152</c:v>
                </c:pt>
                <c:pt idx="154">
                  <c:v>64486</c:v>
                </c:pt>
                <c:pt idx="155">
                  <c:v>64627</c:v>
                </c:pt>
                <c:pt idx="156">
                  <c:v>67812</c:v>
                </c:pt>
                <c:pt idx="157">
                  <c:v>67100</c:v>
                </c:pt>
                <c:pt idx="158">
                  <c:v>68341</c:v>
                </c:pt>
                <c:pt idx="159">
                  <c:v>66632</c:v>
                </c:pt>
                <c:pt idx="160">
                  <c:v>67652</c:v>
                </c:pt>
                <c:pt idx="161">
                  <c:v>64115</c:v>
                </c:pt>
                <c:pt idx="162">
                  <c:v>64133</c:v>
                </c:pt>
                <c:pt idx="163">
                  <c:v>69206</c:v>
                </c:pt>
                <c:pt idx="164">
                  <c:v>70341</c:v>
                </c:pt>
                <c:pt idx="165">
                  <c:v>67497</c:v>
                </c:pt>
                <c:pt idx="166">
                  <c:v>67155</c:v>
                </c:pt>
                <c:pt idx="167">
                  <c:v>66947</c:v>
                </c:pt>
                <c:pt idx="168">
                  <c:v>62111</c:v>
                </c:pt>
                <c:pt idx="169">
                  <c:v>64305</c:v>
                </c:pt>
                <c:pt idx="170">
                  <c:v>68109</c:v>
                </c:pt>
                <c:pt idx="171">
                  <c:v>65958</c:v>
                </c:pt>
                <c:pt idx="172">
                  <c:v>66603</c:v>
                </c:pt>
                <c:pt idx="173">
                  <c:v>66812</c:v>
                </c:pt>
                <c:pt idx="174">
                  <c:v>66383</c:v>
                </c:pt>
                <c:pt idx="175">
                  <c:v>64225</c:v>
                </c:pt>
                <c:pt idx="176">
                  <c:v>67540</c:v>
                </c:pt>
                <c:pt idx="177">
                  <c:v>72882</c:v>
                </c:pt>
                <c:pt idx="178">
                  <c:v>67920</c:v>
                </c:pt>
                <c:pt idx="179">
                  <c:v>66841</c:v>
                </c:pt>
                <c:pt idx="180">
                  <c:v>67570</c:v>
                </c:pt>
                <c:pt idx="181">
                  <c:v>68465</c:v>
                </c:pt>
                <c:pt idx="182">
                  <c:v>68085</c:v>
                </c:pt>
                <c:pt idx="183">
                  <c:v>66778</c:v>
                </c:pt>
                <c:pt idx="184">
                  <c:v>66813</c:v>
                </c:pt>
                <c:pt idx="185">
                  <c:v>68392</c:v>
                </c:pt>
                <c:pt idx="186">
                  <c:v>67913</c:v>
                </c:pt>
                <c:pt idx="187">
                  <c:v>67736</c:v>
                </c:pt>
                <c:pt idx="188">
                  <c:v>67910</c:v>
                </c:pt>
                <c:pt idx="189">
                  <c:v>66156</c:v>
                </c:pt>
                <c:pt idx="190">
                  <c:v>66004</c:v>
                </c:pt>
                <c:pt idx="191">
                  <c:v>67837</c:v>
                </c:pt>
                <c:pt idx="192">
                  <c:v>69695</c:v>
                </c:pt>
                <c:pt idx="193">
                  <c:v>70429</c:v>
                </c:pt>
                <c:pt idx="194">
                  <c:v>72607</c:v>
                </c:pt>
                <c:pt idx="195">
                  <c:v>67520</c:v>
                </c:pt>
                <c:pt idx="196">
                  <c:v>65865</c:v>
                </c:pt>
                <c:pt idx="197">
                  <c:v>65956</c:v>
                </c:pt>
                <c:pt idx="198">
                  <c:v>72389</c:v>
                </c:pt>
                <c:pt idx="199">
                  <c:v>80270</c:v>
                </c:pt>
                <c:pt idx="200">
                  <c:v>77304</c:v>
                </c:pt>
                <c:pt idx="201">
                  <c:v>82646</c:v>
                </c:pt>
                <c:pt idx="202">
                  <c:v>82327</c:v>
                </c:pt>
                <c:pt idx="203">
                  <c:v>75822</c:v>
                </c:pt>
                <c:pt idx="204">
                  <c:v>76557</c:v>
                </c:pt>
                <c:pt idx="205">
                  <c:v>90285</c:v>
                </c:pt>
                <c:pt idx="206">
                  <c:v>74879</c:v>
                </c:pt>
                <c:pt idx="207">
                  <c:v>70591</c:v>
                </c:pt>
                <c:pt idx="208">
                  <c:v>74550</c:v>
                </c:pt>
                <c:pt idx="209">
                  <c:v>81902</c:v>
                </c:pt>
                <c:pt idx="210">
                  <c:v>70138</c:v>
                </c:pt>
                <c:pt idx="211">
                  <c:v>66309</c:v>
                </c:pt>
                <c:pt idx="212">
                  <c:v>76937</c:v>
                </c:pt>
                <c:pt idx="213">
                  <c:v>78417</c:v>
                </c:pt>
                <c:pt idx="214">
                  <c:v>72083</c:v>
                </c:pt>
                <c:pt idx="215">
                  <c:v>80992</c:v>
                </c:pt>
                <c:pt idx="216">
                  <c:v>86568</c:v>
                </c:pt>
                <c:pt idx="217">
                  <c:v>83242</c:v>
                </c:pt>
                <c:pt idx="218">
                  <c:v>86769</c:v>
                </c:pt>
                <c:pt idx="219">
                  <c:v>110956</c:v>
                </c:pt>
                <c:pt idx="220">
                  <c:v>72716</c:v>
                </c:pt>
                <c:pt idx="221">
                  <c:v>72529</c:v>
                </c:pt>
                <c:pt idx="222">
                  <c:v>90550</c:v>
                </c:pt>
                <c:pt idx="223">
                  <c:v>83945</c:v>
                </c:pt>
                <c:pt idx="224">
                  <c:v>76526</c:v>
                </c:pt>
                <c:pt idx="225">
                  <c:v>76982</c:v>
                </c:pt>
                <c:pt idx="226">
                  <c:v>73465</c:v>
                </c:pt>
                <c:pt idx="227">
                  <c:v>73561</c:v>
                </c:pt>
                <c:pt idx="228">
                  <c:v>74105</c:v>
                </c:pt>
                <c:pt idx="229">
                  <c:v>74577</c:v>
                </c:pt>
                <c:pt idx="230">
                  <c:v>74327</c:v>
                </c:pt>
                <c:pt idx="231">
                  <c:v>71668</c:v>
                </c:pt>
                <c:pt idx="232">
                  <c:v>71709</c:v>
                </c:pt>
                <c:pt idx="233">
                  <c:v>75450</c:v>
                </c:pt>
                <c:pt idx="234">
                  <c:v>78439</c:v>
                </c:pt>
                <c:pt idx="235">
                  <c:v>75877</c:v>
                </c:pt>
                <c:pt idx="236">
                  <c:v>75945</c:v>
                </c:pt>
                <c:pt idx="237">
                  <c:v>75905</c:v>
                </c:pt>
                <c:pt idx="238">
                  <c:v>73087</c:v>
                </c:pt>
                <c:pt idx="239">
                  <c:v>72967</c:v>
                </c:pt>
                <c:pt idx="240">
                  <c:v>75895</c:v>
                </c:pt>
                <c:pt idx="241">
                  <c:v>78231</c:v>
                </c:pt>
                <c:pt idx="242">
                  <c:v>81292</c:v>
                </c:pt>
                <c:pt idx="243">
                  <c:v>76594</c:v>
                </c:pt>
                <c:pt idx="244">
                  <c:v>69614</c:v>
                </c:pt>
                <c:pt idx="245">
                  <c:v>67895</c:v>
                </c:pt>
                <c:pt idx="246">
                  <c:v>67890</c:v>
                </c:pt>
                <c:pt idx="247">
                  <c:v>67940</c:v>
                </c:pt>
                <c:pt idx="248">
                  <c:v>69476</c:v>
                </c:pt>
                <c:pt idx="249">
                  <c:v>69290</c:v>
                </c:pt>
                <c:pt idx="250">
                  <c:v>69290</c:v>
                </c:pt>
                <c:pt idx="251">
                  <c:v>69330</c:v>
                </c:pt>
                <c:pt idx="252">
                  <c:v>67341</c:v>
                </c:pt>
                <c:pt idx="253">
                  <c:v>67385</c:v>
                </c:pt>
                <c:pt idx="254">
                  <c:v>79164</c:v>
                </c:pt>
                <c:pt idx="255">
                  <c:v>74452</c:v>
                </c:pt>
                <c:pt idx="256">
                  <c:v>75927</c:v>
                </c:pt>
                <c:pt idx="257">
                  <c:v>67358</c:v>
                </c:pt>
                <c:pt idx="258">
                  <c:v>66809</c:v>
                </c:pt>
                <c:pt idx="259">
                  <c:v>65161</c:v>
                </c:pt>
                <c:pt idx="260">
                  <c:v>65136</c:v>
                </c:pt>
                <c:pt idx="261">
                  <c:v>69912</c:v>
                </c:pt>
                <c:pt idx="262">
                  <c:v>69080</c:v>
                </c:pt>
                <c:pt idx="263">
                  <c:v>69273</c:v>
                </c:pt>
                <c:pt idx="264">
                  <c:v>67447</c:v>
                </c:pt>
                <c:pt idx="265">
                  <c:v>76872</c:v>
                </c:pt>
                <c:pt idx="266">
                  <c:v>76307</c:v>
                </c:pt>
                <c:pt idx="267">
                  <c:v>63473</c:v>
                </c:pt>
                <c:pt idx="268">
                  <c:v>65663</c:v>
                </c:pt>
                <c:pt idx="269">
                  <c:v>64376</c:v>
                </c:pt>
                <c:pt idx="270">
                  <c:v>66985</c:v>
                </c:pt>
                <c:pt idx="271">
                  <c:v>64117</c:v>
                </c:pt>
                <c:pt idx="272">
                  <c:v>70768</c:v>
                </c:pt>
                <c:pt idx="273">
                  <c:v>70796</c:v>
                </c:pt>
                <c:pt idx="274">
                  <c:v>70732</c:v>
                </c:pt>
                <c:pt idx="275">
                  <c:v>80732</c:v>
                </c:pt>
                <c:pt idx="276">
                  <c:v>81907</c:v>
                </c:pt>
                <c:pt idx="277">
                  <c:v>76504</c:v>
                </c:pt>
                <c:pt idx="278">
                  <c:v>73147</c:v>
                </c:pt>
                <c:pt idx="279">
                  <c:v>72741</c:v>
                </c:pt>
                <c:pt idx="280">
                  <c:v>69666</c:v>
                </c:pt>
                <c:pt idx="281">
                  <c:v>72376</c:v>
                </c:pt>
                <c:pt idx="282">
                  <c:v>77580</c:v>
                </c:pt>
                <c:pt idx="283">
                  <c:v>83886</c:v>
                </c:pt>
                <c:pt idx="284">
                  <c:v>79153</c:v>
                </c:pt>
                <c:pt idx="285">
                  <c:v>73039</c:v>
                </c:pt>
                <c:pt idx="286">
                  <c:v>71899</c:v>
                </c:pt>
                <c:pt idx="287">
                  <c:v>68899</c:v>
                </c:pt>
                <c:pt idx="288">
                  <c:v>68893</c:v>
                </c:pt>
                <c:pt idx="289">
                  <c:v>71898</c:v>
                </c:pt>
                <c:pt idx="290">
                  <c:v>78947</c:v>
                </c:pt>
                <c:pt idx="291">
                  <c:v>71437</c:v>
                </c:pt>
                <c:pt idx="292">
                  <c:v>71163</c:v>
                </c:pt>
                <c:pt idx="293">
                  <c:v>70792</c:v>
                </c:pt>
                <c:pt idx="294">
                  <c:v>68078</c:v>
                </c:pt>
                <c:pt idx="295">
                  <c:v>68059</c:v>
                </c:pt>
                <c:pt idx="296">
                  <c:v>70408</c:v>
                </c:pt>
                <c:pt idx="297">
                  <c:v>69746</c:v>
                </c:pt>
                <c:pt idx="298">
                  <c:v>69677</c:v>
                </c:pt>
                <c:pt idx="299">
                  <c:v>69709</c:v>
                </c:pt>
                <c:pt idx="300">
                  <c:v>70172</c:v>
                </c:pt>
                <c:pt idx="301">
                  <c:v>73339</c:v>
                </c:pt>
                <c:pt idx="302">
                  <c:v>67317</c:v>
                </c:pt>
                <c:pt idx="303">
                  <c:v>70428</c:v>
                </c:pt>
                <c:pt idx="304">
                  <c:v>71376</c:v>
                </c:pt>
                <c:pt idx="305">
                  <c:v>71131</c:v>
                </c:pt>
                <c:pt idx="306">
                  <c:v>72881</c:v>
                </c:pt>
                <c:pt idx="307">
                  <c:v>70478</c:v>
                </c:pt>
                <c:pt idx="308">
                  <c:v>69843</c:v>
                </c:pt>
                <c:pt idx="309">
                  <c:v>69793</c:v>
                </c:pt>
                <c:pt idx="310">
                  <c:v>70095</c:v>
                </c:pt>
                <c:pt idx="311">
                  <c:v>69840</c:v>
                </c:pt>
                <c:pt idx="312">
                  <c:v>73482</c:v>
                </c:pt>
                <c:pt idx="313">
                  <c:v>69526</c:v>
                </c:pt>
                <c:pt idx="314">
                  <c:v>68802</c:v>
                </c:pt>
                <c:pt idx="315">
                  <c:v>68572</c:v>
                </c:pt>
                <c:pt idx="316">
                  <c:v>68645</c:v>
                </c:pt>
                <c:pt idx="317">
                  <c:v>76519</c:v>
                </c:pt>
                <c:pt idx="318">
                  <c:v>82573</c:v>
                </c:pt>
                <c:pt idx="319">
                  <c:v>80237</c:v>
                </c:pt>
                <c:pt idx="320">
                  <c:v>81006</c:v>
                </c:pt>
                <c:pt idx="321">
                  <c:v>85430</c:v>
                </c:pt>
                <c:pt idx="322">
                  <c:v>81425</c:v>
                </c:pt>
                <c:pt idx="323">
                  <c:v>77015</c:v>
                </c:pt>
                <c:pt idx="324">
                  <c:v>92803</c:v>
                </c:pt>
                <c:pt idx="325">
                  <c:v>85667</c:v>
                </c:pt>
                <c:pt idx="326">
                  <c:v>81141</c:v>
                </c:pt>
                <c:pt idx="327">
                  <c:v>84378</c:v>
                </c:pt>
                <c:pt idx="328">
                  <c:v>80897</c:v>
                </c:pt>
                <c:pt idx="329">
                  <c:v>72564</c:v>
                </c:pt>
                <c:pt idx="330">
                  <c:v>76370</c:v>
                </c:pt>
                <c:pt idx="331">
                  <c:v>71931</c:v>
                </c:pt>
                <c:pt idx="332">
                  <c:v>83469</c:v>
                </c:pt>
                <c:pt idx="333">
                  <c:v>87039</c:v>
                </c:pt>
                <c:pt idx="334">
                  <c:v>77392</c:v>
                </c:pt>
                <c:pt idx="335">
                  <c:v>87116</c:v>
                </c:pt>
                <c:pt idx="336">
                  <c:v>76664</c:v>
                </c:pt>
                <c:pt idx="337">
                  <c:v>76706</c:v>
                </c:pt>
                <c:pt idx="338">
                  <c:v>93879</c:v>
                </c:pt>
                <c:pt idx="339">
                  <c:v>81784</c:v>
                </c:pt>
                <c:pt idx="340">
                  <c:v>78335</c:v>
                </c:pt>
                <c:pt idx="341">
                  <c:v>78592</c:v>
                </c:pt>
                <c:pt idx="342">
                  <c:v>87653</c:v>
                </c:pt>
                <c:pt idx="343">
                  <c:v>88356</c:v>
                </c:pt>
                <c:pt idx="344">
                  <c:v>93656</c:v>
                </c:pt>
                <c:pt idx="345">
                  <c:v>97968</c:v>
                </c:pt>
                <c:pt idx="346">
                  <c:v>98581</c:v>
                </c:pt>
                <c:pt idx="347">
                  <c:v>101293</c:v>
                </c:pt>
                <c:pt idx="348">
                  <c:v>89874</c:v>
                </c:pt>
                <c:pt idx="349">
                  <c:v>89095</c:v>
                </c:pt>
                <c:pt idx="350">
                  <c:v>83426</c:v>
                </c:pt>
                <c:pt idx="351">
                  <c:v>80534</c:v>
                </c:pt>
                <c:pt idx="352">
                  <c:v>90119</c:v>
                </c:pt>
                <c:pt idx="353">
                  <c:v>92318</c:v>
                </c:pt>
                <c:pt idx="354">
                  <c:v>92809</c:v>
                </c:pt>
                <c:pt idx="355">
                  <c:v>98142</c:v>
                </c:pt>
                <c:pt idx="356">
                  <c:v>88729</c:v>
                </c:pt>
                <c:pt idx="357">
                  <c:v>80633</c:v>
                </c:pt>
                <c:pt idx="358">
                  <c:v>112993</c:v>
                </c:pt>
                <c:pt idx="359">
                  <c:v>115368</c:v>
                </c:pt>
                <c:pt idx="360">
                  <c:v>90848</c:v>
                </c:pt>
                <c:pt idx="361">
                  <c:v>98778</c:v>
                </c:pt>
                <c:pt idx="362">
                  <c:v>93029</c:v>
                </c:pt>
                <c:pt idx="363">
                  <c:v>86070</c:v>
                </c:pt>
                <c:pt idx="364">
                  <c:v>82395</c:v>
                </c:pt>
                <c:pt idx="365">
                  <c:v>83265</c:v>
                </c:pt>
                <c:pt idx="366">
                  <c:v>85220</c:v>
                </c:pt>
                <c:pt idx="367">
                  <c:v>118290</c:v>
                </c:pt>
                <c:pt idx="368">
                  <c:v>85040</c:v>
                </c:pt>
                <c:pt idx="369">
                  <c:v>87733</c:v>
                </c:pt>
                <c:pt idx="370">
                  <c:v>90627</c:v>
                </c:pt>
                <c:pt idx="371">
                  <c:v>84206</c:v>
                </c:pt>
                <c:pt idx="372">
                  <c:v>91381</c:v>
                </c:pt>
                <c:pt idx="373">
                  <c:v>96881</c:v>
                </c:pt>
                <c:pt idx="374">
                  <c:v>93672</c:v>
                </c:pt>
                <c:pt idx="375">
                  <c:v>105220</c:v>
                </c:pt>
                <c:pt idx="376">
                  <c:v>103030</c:v>
                </c:pt>
                <c:pt idx="377">
                  <c:v>86819</c:v>
                </c:pt>
                <c:pt idx="378">
                  <c:v>82968</c:v>
                </c:pt>
                <c:pt idx="379">
                  <c:v>88127</c:v>
                </c:pt>
                <c:pt idx="380">
                  <c:v>92317</c:v>
                </c:pt>
                <c:pt idx="381">
                  <c:v>91736</c:v>
                </c:pt>
                <c:pt idx="382">
                  <c:v>88866</c:v>
                </c:pt>
                <c:pt idx="383">
                  <c:v>89361</c:v>
                </c:pt>
                <c:pt idx="384">
                  <c:v>90241</c:v>
                </c:pt>
                <c:pt idx="385">
                  <c:v>89176</c:v>
                </c:pt>
                <c:pt idx="386">
                  <c:v>96344</c:v>
                </c:pt>
                <c:pt idx="387">
                  <c:v>91821</c:v>
                </c:pt>
                <c:pt idx="388">
                  <c:v>93009</c:v>
                </c:pt>
                <c:pt idx="389">
                  <c:v>96430</c:v>
                </c:pt>
                <c:pt idx="390">
                  <c:v>89617</c:v>
                </c:pt>
                <c:pt idx="391">
                  <c:v>96193</c:v>
                </c:pt>
                <c:pt idx="392">
                  <c:v>91349</c:v>
                </c:pt>
                <c:pt idx="393">
                  <c:v>86248</c:v>
                </c:pt>
                <c:pt idx="394">
                  <c:v>89591</c:v>
                </c:pt>
                <c:pt idx="395">
                  <c:v>97020</c:v>
                </c:pt>
                <c:pt idx="396">
                  <c:v>107740</c:v>
                </c:pt>
                <c:pt idx="397">
                  <c:v>110185</c:v>
                </c:pt>
                <c:pt idx="398">
                  <c:v>95954</c:v>
                </c:pt>
                <c:pt idx="399">
                  <c:v>130045</c:v>
                </c:pt>
                <c:pt idx="400">
                  <c:v>111690</c:v>
                </c:pt>
                <c:pt idx="401">
                  <c:v>100023</c:v>
                </c:pt>
                <c:pt idx="402">
                  <c:v>107135</c:v>
                </c:pt>
                <c:pt idx="403">
                  <c:v>96821</c:v>
                </c:pt>
                <c:pt idx="404">
                  <c:v>96569</c:v>
                </c:pt>
                <c:pt idx="405">
                  <c:v>90050</c:v>
                </c:pt>
                <c:pt idx="406">
                  <c:v>86624</c:v>
                </c:pt>
                <c:pt idx="407">
                  <c:v>87563</c:v>
                </c:pt>
                <c:pt idx="408">
                  <c:v>94871</c:v>
                </c:pt>
                <c:pt idx="409">
                  <c:v>95003</c:v>
                </c:pt>
                <c:pt idx="410">
                  <c:v>100240</c:v>
                </c:pt>
                <c:pt idx="411">
                  <c:v>86452</c:v>
                </c:pt>
                <c:pt idx="412">
                  <c:v>84014</c:v>
                </c:pt>
                <c:pt idx="413">
                  <c:v>100336</c:v>
                </c:pt>
                <c:pt idx="414">
                  <c:v>88368</c:v>
                </c:pt>
                <c:pt idx="415">
                  <c:v>83502</c:v>
                </c:pt>
                <c:pt idx="416">
                  <c:v>91763</c:v>
                </c:pt>
                <c:pt idx="417">
                  <c:v>94434</c:v>
                </c:pt>
                <c:pt idx="418">
                  <c:v>101497</c:v>
                </c:pt>
                <c:pt idx="419">
                  <c:v>105762</c:v>
                </c:pt>
                <c:pt idx="420">
                  <c:v>111637</c:v>
                </c:pt>
                <c:pt idx="421">
                  <c:v>110593</c:v>
                </c:pt>
                <c:pt idx="422">
                  <c:v>113627</c:v>
                </c:pt>
                <c:pt idx="423">
                  <c:v>120217</c:v>
                </c:pt>
                <c:pt idx="424">
                  <c:v>102319</c:v>
                </c:pt>
                <c:pt idx="425">
                  <c:v>95214</c:v>
                </c:pt>
                <c:pt idx="426">
                  <c:v>99044</c:v>
                </c:pt>
                <c:pt idx="427">
                  <c:v>90909</c:v>
                </c:pt>
                <c:pt idx="428">
                  <c:v>92331</c:v>
                </c:pt>
                <c:pt idx="429">
                  <c:v>93514</c:v>
                </c:pt>
                <c:pt idx="430">
                  <c:v>95129</c:v>
                </c:pt>
                <c:pt idx="431">
                  <c:v>93269</c:v>
                </c:pt>
                <c:pt idx="432">
                  <c:v>90861</c:v>
                </c:pt>
                <c:pt idx="433">
                  <c:v>94692</c:v>
                </c:pt>
                <c:pt idx="434">
                  <c:v>90004</c:v>
                </c:pt>
                <c:pt idx="435">
                  <c:v>84519</c:v>
                </c:pt>
                <c:pt idx="436">
                  <c:v>93267</c:v>
                </c:pt>
                <c:pt idx="437">
                  <c:v>88469</c:v>
                </c:pt>
                <c:pt idx="438">
                  <c:v>90065</c:v>
                </c:pt>
                <c:pt idx="439">
                  <c:v>92689</c:v>
                </c:pt>
                <c:pt idx="440">
                  <c:v>91529</c:v>
                </c:pt>
                <c:pt idx="441">
                  <c:v>81932</c:v>
                </c:pt>
                <c:pt idx="442">
                  <c:v>81951</c:v>
                </c:pt>
                <c:pt idx="443">
                  <c:v>100184</c:v>
                </c:pt>
                <c:pt idx="444">
                  <c:v>92705</c:v>
                </c:pt>
                <c:pt idx="445">
                  <c:v>91978</c:v>
                </c:pt>
                <c:pt idx="446">
                  <c:v>87549</c:v>
                </c:pt>
                <c:pt idx="447">
                  <c:v>86876</c:v>
                </c:pt>
                <c:pt idx="448">
                  <c:v>85477</c:v>
                </c:pt>
                <c:pt idx="449">
                  <c:v>82008</c:v>
                </c:pt>
                <c:pt idx="450">
                  <c:v>87433</c:v>
                </c:pt>
                <c:pt idx="451">
                  <c:v>86102</c:v>
                </c:pt>
                <c:pt idx="452">
                  <c:v>88840</c:v>
                </c:pt>
                <c:pt idx="453">
                  <c:v>88015</c:v>
                </c:pt>
                <c:pt idx="454">
                  <c:v>96198</c:v>
                </c:pt>
                <c:pt idx="455">
                  <c:v>79675</c:v>
                </c:pt>
                <c:pt idx="456">
                  <c:v>76413</c:v>
                </c:pt>
                <c:pt idx="457">
                  <c:v>91669</c:v>
                </c:pt>
                <c:pt idx="458">
                  <c:v>84302</c:v>
                </c:pt>
                <c:pt idx="459">
                  <c:v>85660</c:v>
                </c:pt>
                <c:pt idx="460">
                  <c:v>86549</c:v>
                </c:pt>
                <c:pt idx="461">
                  <c:v>79401</c:v>
                </c:pt>
                <c:pt idx="462">
                  <c:v>84939</c:v>
                </c:pt>
                <c:pt idx="463">
                  <c:v>98087</c:v>
                </c:pt>
                <c:pt idx="464">
                  <c:v>95710</c:v>
                </c:pt>
                <c:pt idx="465">
                  <c:v>76621</c:v>
                </c:pt>
                <c:pt idx="466">
                  <c:v>73016</c:v>
                </c:pt>
                <c:pt idx="467">
                  <c:v>75111</c:v>
                </c:pt>
                <c:pt idx="468">
                  <c:v>67892</c:v>
                </c:pt>
                <c:pt idx="469">
                  <c:v>66571</c:v>
                </c:pt>
                <c:pt idx="470">
                  <c:v>66676</c:v>
                </c:pt>
                <c:pt idx="471">
                  <c:v>66413</c:v>
                </c:pt>
                <c:pt idx="472">
                  <c:v>70480</c:v>
                </c:pt>
                <c:pt idx="473">
                  <c:v>74476</c:v>
                </c:pt>
                <c:pt idx="474">
                  <c:v>76592</c:v>
                </c:pt>
                <c:pt idx="475">
                  <c:v>77774</c:v>
                </c:pt>
                <c:pt idx="476">
                  <c:v>69339</c:v>
                </c:pt>
                <c:pt idx="477">
                  <c:v>68574</c:v>
                </c:pt>
                <c:pt idx="478">
                  <c:v>71787</c:v>
                </c:pt>
                <c:pt idx="479">
                  <c:v>74390</c:v>
                </c:pt>
                <c:pt idx="480">
                  <c:v>75064</c:v>
                </c:pt>
                <c:pt idx="481">
                  <c:v>77868</c:v>
                </c:pt>
                <c:pt idx="482">
                  <c:v>74438</c:v>
                </c:pt>
                <c:pt idx="483">
                  <c:v>66033</c:v>
                </c:pt>
                <c:pt idx="484">
                  <c:v>64257</c:v>
                </c:pt>
                <c:pt idx="485">
                  <c:v>72379</c:v>
                </c:pt>
                <c:pt idx="486">
                  <c:v>75449</c:v>
                </c:pt>
                <c:pt idx="487">
                  <c:v>74993</c:v>
                </c:pt>
                <c:pt idx="488">
                  <c:v>78865</c:v>
                </c:pt>
                <c:pt idx="489">
                  <c:v>76484</c:v>
                </c:pt>
                <c:pt idx="490">
                  <c:v>68144</c:v>
                </c:pt>
                <c:pt idx="491">
                  <c:v>64141</c:v>
                </c:pt>
                <c:pt idx="492">
                  <c:v>68309</c:v>
                </c:pt>
                <c:pt idx="493">
                  <c:v>73608</c:v>
                </c:pt>
                <c:pt idx="494">
                  <c:v>75400</c:v>
                </c:pt>
                <c:pt idx="495">
                  <c:v>69085</c:v>
                </c:pt>
                <c:pt idx="496">
                  <c:v>67330</c:v>
                </c:pt>
                <c:pt idx="497">
                  <c:v>63050</c:v>
                </c:pt>
                <c:pt idx="498">
                  <c:v>63133</c:v>
                </c:pt>
                <c:pt idx="499">
                  <c:v>71005</c:v>
                </c:pt>
                <c:pt idx="500">
                  <c:v>66950</c:v>
                </c:pt>
                <c:pt idx="501">
                  <c:v>71075</c:v>
                </c:pt>
                <c:pt idx="502">
                  <c:v>78569</c:v>
                </c:pt>
                <c:pt idx="503">
                  <c:v>73019</c:v>
                </c:pt>
                <c:pt idx="504">
                  <c:v>63342</c:v>
                </c:pt>
                <c:pt idx="505">
                  <c:v>62175</c:v>
                </c:pt>
                <c:pt idx="506">
                  <c:v>67946</c:v>
                </c:pt>
                <c:pt idx="507">
                  <c:v>71456</c:v>
                </c:pt>
                <c:pt idx="508">
                  <c:v>90443</c:v>
                </c:pt>
                <c:pt idx="509">
                  <c:v>70932</c:v>
                </c:pt>
                <c:pt idx="510">
                  <c:v>72283</c:v>
                </c:pt>
                <c:pt idx="511">
                  <c:v>64612</c:v>
                </c:pt>
                <c:pt idx="512">
                  <c:v>61130</c:v>
                </c:pt>
                <c:pt idx="513">
                  <c:v>61207</c:v>
                </c:pt>
                <c:pt idx="514">
                  <c:v>67910</c:v>
                </c:pt>
                <c:pt idx="515">
                  <c:v>66628</c:v>
                </c:pt>
                <c:pt idx="516">
                  <c:v>64789</c:v>
                </c:pt>
                <c:pt idx="517">
                  <c:v>67795</c:v>
                </c:pt>
                <c:pt idx="518">
                  <c:v>60503</c:v>
                </c:pt>
                <c:pt idx="519">
                  <c:v>64028</c:v>
                </c:pt>
                <c:pt idx="520">
                  <c:v>70216</c:v>
                </c:pt>
                <c:pt idx="521">
                  <c:v>67932</c:v>
                </c:pt>
                <c:pt idx="522">
                  <c:v>68058</c:v>
                </c:pt>
                <c:pt idx="523">
                  <c:v>67309</c:v>
                </c:pt>
                <c:pt idx="524">
                  <c:v>66482</c:v>
                </c:pt>
                <c:pt idx="525">
                  <c:v>61540</c:v>
                </c:pt>
                <c:pt idx="526">
                  <c:v>59635</c:v>
                </c:pt>
                <c:pt idx="527">
                  <c:v>64631</c:v>
                </c:pt>
                <c:pt idx="528">
                  <c:v>56657</c:v>
                </c:pt>
                <c:pt idx="529">
                  <c:v>65942</c:v>
                </c:pt>
                <c:pt idx="530">
                  <c:v>63952</c:v>
                </c:pt>
                <c:pt idx="531">
                  <c:v>63704</c:v>
                </c:pt>
                <c:pt idx="532">
                  <c:v>60244</c:v>
                </c:pt>
                <c:pt idx="533">
                  <c:v>58460</c:v>
                </c:pt>
                <c:pt idx="534">
                  <c:v>62970</c:v>
                </c:pt>
                <c:pt idx="535">
                  <c:v>63280</c:v>
                </c:pt>
                <c:pt idx="536">
                  <c:v>64289</c:v>
                </c:pt>
                <c:pt idx="537">
                  <c:v>63923</c:v>
                </c:pt>
                <c:pt idx="538">
                  <c:v>63626</c:v>
                </c:pt>
                <c:pt idx="539">
                  <c:v>63034</c:v>
                </c:pt>
                <c:pt idx="540">
                  <c:v>62742</c:v>
                </c:pt>
                <c:pt idx="541">
                  <c:v>69976</c:v>
                </c:pt>
                <c:pt idx="542">
                  <c:v>64842</c:v>
                </c:pt>
                <c:pt idx="543">
                  <c:v>65434</c:v>
                </c:pt>
                <c:pt idx="544">
                  <c:v>66247</c:v>
                </c:pt>
                <c:pt idx="545">
                  <c:v>66799</c:v>
                </c:pt>
                <c:pt idx="546">
                  <c:v>64331</c:v>
                </c:pt>
                <c:pt idx="547">
                  <c:v>63398</c:v>
                </c:pt>
                <c:pt idx="548">
                  <c:v>63960</c:v>
                </c:pt>
                <c:pt idx="549">
                  <c:v>64674</c:v>
                </c:pt>
                <c:pt idx="550">
                  <c:v>60611</c:v>
                </c:pt>
                <c:pt idx="551">
                  <c:v>72728</c:v>
                </c:pt>
                <c:pt idx="552">
                  <c:v>76327</c:v>
                </c:pt>
                <c:pt idx="553">
                  <c:v>71114</c:v>
                </c:pt>
                <c:pt idx="554">
                  <c:v>71038</c:v>
                </c:pt>
                <c:pt idx="555">
                  <c:v>74053</c:v>
                </c:pt>
                <c:pt idx="556">
                  <c:v>70871</c:v>
                </c:pt>
                <c:pt idx="557">
                  <c:v>70869</c:v>
                </c:pt>
                <c:pt idx="558">
                  <c:v>74619</c:v>
                </c:pt>
                <c:pt idx="559">
                  <c:v>78203</c:v>
                </c:pt>
                <c:pt idx="560">
                  <c:v>73437</c:v>
                </c:pt>
                <c:pt idx="561">
                  <c:v>70491</c:v>
                </c:pt>
                <c:pt idx="562">
                  <c:v>74141</c:v>
                </c:pt>
                <c:pt idx="563">
                  <c:v>77665</c:v>
                </c:pt>
                <c:pt idx="564">
                  <c:v>76250</c:v>
                </c:pt>
                <c:pt idx="565">
                  <c:v>74234</c:v>
                </c:pt>
                <c:pt idx="566">
                  <c:v>71744</c:v>
                </c:pt>
                <c:pt idx="567">
                  <c:v>69277</c:v>
                </c:pt>
                <c:pt idx="568">
                  <c:v>69087</c:v>
                </c:pt>
                <c:pt idx="569">
                  <c:v>72745</c:v>
                </c:pt>
                <c:pt idx="570">
                  <c:v>78376</c:v>
                </c:pt>
                <c:pt idx="571">
                  <c:v>78970</c:v>
                </c:pt>
                <c:pt idx="572">
                  <c:v>80617</c:v>
                </c:pt>
                <c:pt idx="573">
                  <c:v>74393</c:v>
                </c:pt>
                <c:pt idx="574">
                  <c:v>78022</c:v>
                </c:pt>
                <c:pt idx="575">
                  <c:v>66625</c:v>
                </c:pt>
                <c:pt idx="576">
                  <c:v>67856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F-4F74-9145-097FAC1D2C5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Total_StdO_Customers!$H$10:$H$586</c:f>
              <c:numCache>
                <c:formatCode>#,##0</c:formatCode>
                <c:ptCount val="577"/>
                <c:pt idx="0">
                  <c:v>108312</c:v>
                </c:pt>
                <c:pt idx="1">
                  <c:v>108281</c:v>
                </c:pt>
                <c:pt idx="2">
                  <c:v>114938</c:v>
                </c:pt>
                <c:pt idx="3">
                  <c:v>127957</c:v>
                </c:pt>
                <c:pt idx="4">
                  <c:v>119109</c:v>
                </c:pt>
                <c:pt idx="5">
                  <c:v>113998</c:v>
                </c:pt>
                <c:pt idx="6">
                  <c:v>113974</c:v>
                </c:pt>
                <c:pt idx="7">
                  <c:v>108537</c:v>
                </c:pt>
                <c:pt idx="8">
                  <c:v>108501</c:v>
                </c:pt>
                <c:pt idx="9">
                  <c:v>114069</c:v>
                </c:pt>
                <c:pt idx="10">
                  <c:v>128536</c:v>
                </c:pt>
                <c:pt idx="11">
                  <c:v>132859</c:v>
                </c:pt>
                <c:pt idx="12">
                  <c:v>114333</c:v>
                </c:pt>
                <c:pt idx="13">
                  <c:v>114065</c:v>
                </c:pt>
                <c:pt idx="14">
                  <c:v>118115</c:v>
                </c:pt>
                <c:pt idx="15">
                  <c:v>119243</c:v>
                </c:pt>
                <c:pt idx="16">
                  <c:v>109253</c:v>
                </c:pt>
                <c:pt idx="17">
                  <c:v>113994</c:v>
                </c:pt>
                <c:pt idx="18">
                  <c:v>128276</c:v>
                </c:pt>
                <c:pt idx="19">
                  <c:v>114699</c:v>
                </c:pt>
                <c:pt idx="20">
                  <c:v>128313</c:v>
                </c:pt>
                <c:pt idx="21">
                  <c:v>126787</c:v>
                </c:pt>
                <c:pt idx="22">
                  <c:v>111508</c:v>
                </c:pt>
                <c:pt idx="23">
                  <c:v>124845</c:v>
                </c:pt>
                <c:pt idx="24">
                  <c:v>120409</c:v>
                </c:pt>
                <c:pt idx="25">
                  <c:v>125028</c:v>
                </c:pt>
                <c:pt idx="26">
                  <c:v>140583</c:v>
                </c:pt>
                <c:pt idx="27">
                  <c:v>119853</c:v>
                </c:pt>
                <c:pt idx="28">
                  <c:v>111755</c:v>
                </c:pt>
                <c:pt idx="29">
                  <c:v>111675</c:v>
                </c:pt>
                <c:pt idx="30">
                  <c:v>134196</c:v>
                </c:pt>
                <c:pt idx="31">
                  <c:v>147115</c:v>
                </c:pt>
                <c:pt idx="32">
                  <c:v>123390</c:v>
                </c:pt>
                <c:pt idx="33">
                  <c:v>116242</c:v>
                </c:pt>
                <c:pt idx="34">
                  <c:v>117176</c:v>
                </c:pt>
                <c:pt idx="35">
                  <c:v>111326</c:v>
                </c:pt>
                <c:pt idx="36">
                  <c:v>134624</c:v>
                </c:pt>
                <c:pt idx="37">
                  <c:v>120961</c:v>
                </c:pt>
                <c:pt idx="38">
                  <c:v>169452</c:v>
                </c:pt>
                <c:pt idx="39">
                  <c:v>119745</c:v>
                </c:pt>
                <c:pt idx="40">
                  <c:v>120741</c:v>
                </c:pt>
                <c:pt idx="41">
                  <c:v>121417</c:v>
                </c:pt>
                <c:pt idx="42">
                  <c:v>113373</c:v>
                </c:pt>
                <c:pt idx="43">
                  <c:v>113473</c:v>
                </c:pt>
                <c:pt idx="44">
                  <c:v>129491</c:v>
                </c:pt>
                <c:pt idx="45">
                  <c:v>134833</c:v>
                </c:pt>
                <c:pt idx="46">
                  <c:v>137789</c:v>
                </c:pt>
                <c:pt idx="47">
                  <c:v>123823</c:v>
                </c:pt>
                <c:pt idx="48">
                  <c:v>123765</c:v>
                </c:pt>
                <c:pt idx="49">
                  <c:v>115926</c:v>
                </c:pt>
                <c:pt idx="50">
                  <c:v>115911</c:v>
                </c:pt>
                <c:pt idx="51">
                  <c:v>116306</c:v>
                </c:pt>
                <c:pt idx="52">
                  <c:v>124694</c:v>
                </c:pt>
                <c:pt idx="53">
                  <c:v>124923</c:v>
                </c:pt>
                <c:pt idx="54">
                  <c:v>125326</c:v>
                </c:pt>
                <c:pt idx="55">
                  <c:v>125517</c:v>
                </c:pt>
                <c:pt idx="56">
                  <c:v>122385</c:v>
                </c:pt>
                <c:pt idx="57">
                  <c:v>117319</c:v>
                </c:pt>
                <c:pt idx="58">
                  <c:v>126923</c:v>
                </c:pt>
                <c:pt idx="59">
                  <c:v>131383</c:v>
                </c:pt>
                <c:pt idx="60">
                  <c:v>117834</c:v>
                </c:pt>
                <c:pt idx="61">
                  <c:v>118023</c:v>
                </c:pt>
                <c:pt idx="62">
                  <c:v>130386</c:v>
                </c:pt>
                <c:pt idx="63">
                  <c:v>113284</c:v>
                </c:pt>
                <c:pt idx="64">
                  <c:v>106985</c:v>
                </c:pt>
                <c:pt idx="65">
                  <c:v>117820</c:v>
                </c:pt>
                <c:pt idx="66">
                  <c:v>117760</c:v>
                </c:pt>
                <c:pt idx="67">
                  <c:v>117743</c:v>
                </c:pt>
                <c:pt idx="68">
                  <c:v>117409</c:v>
                </c:pt>
                <c:pt idx="69">
                  <c:v>117037</c:v>
                </c:pt>
                <c:pt idx="70">
                  <c:v>106180</c:v>
                </c:pt>
                <c:pt idx="71">
                  <c:v>102818</c:v>
                </c:pt>
                <c:pt idx="72">
                  <c:v>116948</c:v>
                </c:pt>
                <c:pt idx="73">
                  <c:v>116796</c:v>
                </c:pt>
                <c:pt idx="74">
                  <c:v>116523</c:v>
                </c:pt>
                <c:pt idx="75">
                  <c:v>116486</c:v>
                </c:pt>
                <c:pt idx="76">
                  <c:v>116469</c:v>
                </c:pt>
                <c:pt idx="77">
                  <c:v>105685</c:v>
                </c:pt>
                <c:pt idx="78">
                  <c:v>105703</c:v>
                </c:pt>
                <c:pt idx="79">
                  <c:v>116500</c:v>
                </c:pt>
                <c:pt idx="80">
                  <c:v>116702</c:v>
                </c:pt>
                <c:pt idx="81">
                  <c:v>107060</c:v>
                </c:pt>
                <c:pt idx="82">
                  <c:v>116300</c:v>
                </c:pt>
                <c:pt idx="83">
                  <c:v>116366</c:v>
                </c:pt>
                <c:pt idx="84">
                  <c:v>105603</c:v>
                </c:pt>
                <c:pt idx="85">
                  <c:v>105677</c:v>
                </c:pt>
                <c:pt idx="86">
                  <c:v>116251</c:v>
                </c:pt>
                <c:pt idx="87">
                  <c:v>116457</c:v>
                </c:pt>
                <c:pt idx="88">
                  <c:v>116249</c:v>
                </c:pt>
                <c:pt idx="89">
                  <c:v>116073</c:v>
                </c:pt>
                <c:pt idx="90">
                  <c:v>103049</c:v>
                </c:pt>
                <c:pt idx="91">
                  <c:v>98559</c:v>
                </c:pt>
                <c:pt idx="92">
                  <c:v>99816</c:v>
                </c:pt>
                <c:pt idx="93">
                  <c:v>104622</c:v>
                </c:pt>
                <c:pt idx="94">
                  <c:v>102391</c:v>
                </c:pt>
                <c:pt idx="95">
                  <c:v>101775</c:v>
                </c:pt>
                <c:pt idx="96">
                  <c:v>101356</c:v>
                </c:pt>
                <c:pt idx="97">
                  <c:v>101329</c:v>
                </c:pt>
                <c:pt idx="98">
                  <c:v>96288</c:v>
                </c:pt>
                <c:pt idx="99">
                  <c:v>96376</c:v>
                </c:pt>
                <c:pt idx="100">
                  <c:v>101503</c:v>
                </c:pt>
                <c:pt idx="101">
                  <c:v>101506</c:v>
                </c:pt>
                <c:pt idx="102">
                  <c:v>94328</c:v>
                </c:pt>
                <c:pt idx="103">
                  <c:v>101238</c:v>
                </c:pt>
                <c:pt idx="104">
                  <c:v>101261</c:v>
                </c:pt>
                <c:pt idx="105">
                  <c:v>97392</c:v>
                </c:pt>
                <c:pt idx="106">
                  <c:v>97767</c:v>
                </c:pt>
                <c:pt idx="107">
                  <c:v>97017</c:v>
                </c:pt>
                <c:pt idx="108">
                  <c:v>95113</c:v>
                </c:pt>
                <c:pt idx="109">
                  <c:v>98830</c:v>
                </c:pt>
                <c:pt idx="110">
                  <c:v>99008</c:v>
                </c:pt>
                <c:pt idx="111">
                  <c:v>98392</c:v>
                </c:pt>
                <c:pt idx="112">
                  <c:v>94936</c:v>
                </c:pt>
                <c:pt idx="113">
                  <c:v>92892</c:v>
                </c:pt>
                <c:pt idx="114">
                  <c:v>98594</c:v>
                </c:pt>
                <c:pt idx="115">
                  <c:v>98589</c:v>
                </c:pt>
                <c:pt idx="116">
                  <c:v>96810</c:v>
                </c:pt>
                <c:pt idx="117">
                  <c:v>96152</c:v>
                </c:pt>
                <c:pt idx="118">
                  <c:v>96332</c:v>
                </c:pt>
                <c:pt idx="119">
                  <c:v>91778</c:v>
                </c:pt>
                <c:pt idx="120">
                  <c:v>87335</c:v>
                </c:pt>
                <c:pt idx="121">
                  <c:v>93832</c:v>
                </c:pt>
                <c:pt idx="122">
                  <c:v>91382</c:v>
                </c:pt>
                <c:pt idx="123">
                  <c:v>91309</c:v>
                </c:pt>
                <c:pt idx="124">
                  <c:v>91434</c:v>
                </c:pt>
                <c:pt idx="125">
                  <c:v>91465</c:v>
                </c:pt>
                <c:pt idx="126">
                  <c:v>85188</c:v>
                </c:pt>
                <c:pt idx="127">
                  <c:v>86300</c:v>
                </c:pt>
                <c:pt idx="128">
                  <c:v>92854</c:v>
                </c:pt>
                <c:pt idx="129">
                  <c:v>91563</c:v>
                </c:pt>
                <c:pt idx="130">
                  <c:v>90680</c:v>
                </c:pt>
                <c:pt idx="131">
                  <c:v>90797</c:v>
                </c:pt>
                <c:pt idx="132">
                  <c:v>90786</c:v>
                </c:pt>
                <c:pt idx="133">
                  <c:v>84648</c:v>
                </c:pt>
                <c:pt idx="134">
                  <c:v>84668</c:v>
                </c:pt>
                <c:pt idx="135">
                  <c:v>91054</c:v>
                </c:pt>
                <c:pt idx="136">
                  <c:v>91088</c:v>
                </c:pt>
                <c:pt idx="137">
                  <c:v>91109</c:v>
                </c:pt>
                <c:pt idx="138">
                  <c:v>91074</c:v>
                </c:pt>
                <c:pt idx="139">
                  <c:v>91158</c:v>
                </c:pt>
                <c:pt idx="140">
                  <c:v>84911</c:v>
                </c:pt>
                <c:pt idx="141">
                  <c:v>84939</c:v>
                </c:pt>
                <c:pt idx="142">
                  <c:v>91156</c:v>
                </c:pt>
                <c:pt idx="143">
                  <c:v>91301</c:v>
                </c:pt>
                <c:pt idx="144">
                  <c:v>91498</c:v>
                </c:pt>
                <c:pt idx="145">
                  <c:v>91597</c:v>
                </c:pt>
                <c:pt idx="146">
                  <c:v>91782</c:v>
                </c:pt>
                <c:pt idx="147">
                  <c:v>85695</c:v>
                </c:pt>
                <c:pt idx="148">
                  <c:v>85937</c:v>
                </c:pt>
                <c:pt idx="149">
                  <c:v>86348</c:v>
                </c:pt>
                <c:pt idx="150">
                  <c:v>92992</c:v>
                </c:pt>
                <c:pt idx="151">
                  <c:v>82831</c:v>
                </c:pt>
                <c:pt idx="152">
                  <c:v>79253</c:v>
                </c:pt>
                <c:pt idx="153">
                  <c:v>78692</c:v>
                </c:pt>
                <c:pt idx="154">
                  <c:v>73688</c:v>
                </c:pt>
                <c:pt idx="155">
                  <c:v>73802</c:v>
                </c:pt>
                <c:pt idx="156">
                  <c:v>78641</c:v>
                </c:pt>
                <c:pt idx="157">
                  <c:v>78702</c:v>
                </c:pt>
                <c:pt idx="158">
                  <c:v>79755</c:v>
                </c:pt>
                <c:pt idx="159">
                  <c:v>79045</c:v>
                </c:pt>
                <c:pt idx="160">
                  <c:v>78815</c:v>
                </c:pt>
                <c:pt idx="161">
                  <c:v>73104</c:v>
                </c:pt>
                <c:pt idx="162">
                  <c:v>73109</c:v>
                </c:pt>
                <c:pt idx="163">
                  <c:v>80204</c:v>
                </c:pt>
                <c:pt idx="164">
                  <c:v>81623</c:v>
                </c:pt>
                <c:pt idx="165">
                  <c:v>78084</c:v>
                </c:pt>
                <c:pt idx="166">
                  <c:v>77860</c:v>
                </c:pt>
                <c:pt idx="167">
                  <c:v>76717</c:v>
                </c:pt>
                <c:pt idx="168">
                  <c:v>71000</c:v>
                </c:pt>
                <c:pt idx="169">
                  <c:v>73139</c:v>
                </c:pt>
                <c:pt idx="170">
                  <c:v>76583</c:v>
                </c:pt>
                <c:pt idx="171">
                  <c:v>76561</c:v>
                </c:pt>
                <c:pt idx="172">
                  <c:v>76807</c:v>
                </c:pt>
                <c:pt idx="173">
                  <c:v>77377</c:v>
                </c:pt>
                <c:pt idx="174">
                  <c:v>76922</c:v>
                </c:pt>
                <c:pt idx="175">
                  <c:v>72772</c:v>
                </c:pt>
                <c:pt idx="176">
                  <c:v>72925</c:v>
                </c:pt>
                <c:pt idx="177">
                  <c:v>81751</c:v>
                </c:pt>
                <c:pt idx="178">
                  <c:v>78139</c:v>
                </c:pt>
                <c:pt idx="179">
                  <c:v>77260</c:v>
                </c:pt>
                <c:pt idx="180">
                  <c:v>78262</c:v>
                </c:pt>
                <c:pt idx="181">
                  <c:v>83479</c:v>
                </c:pt>
                <c:pt idx="182">
                  <c:v>80785</c:v>
                </c:pt>
                <c:pt idx="183">
                  <c:v>80476</c:v>
                </c:pt>
                <c:pt idx="184">
                  <c:v>80545</c:v>
                </c:pt>
                <c:pt idx="185">
                  <c:v>83447</c:v>
                </c:pt>
                <c:pt idx="186">
                  <c:v>82833</c:v>
                </c:pt>
                <c:pt idx="187">
                  <c:v>82696</c:v>
                </c:pt>
                <c:pt idx="188">
                  <c:v>82804</c:v>
                </c:pt>
                <c:pt idx="189">
                  <c:v>79853</c:v>
                </c:pt>
                <c:pt idx="190">
                  <c:v>79734</c:v>
                </c:pt>
                <c:pt idx="191">
                  <c:v>82805</c:v>
                </c:pt>
                <c:pt idx="192">
                  <c:v>82934</c:v>
                </c:pt>
                <c:pt idx="193">
                  <c:v>83048</c:v>
                </c:pt>
                <c:pt idx="194">
                  <c:v>83268</c:v>
                </c:pt>
                <c:pt idx="195">
                  <c:v>82487</c:v>
                </c:pt>
                <c:pt idx="196">
                  <c:v>79524</c:v>
                </c:pt>
                <c:pt idx="197">
                  <c:v>79683</c:v>
                </c:pt>
                <c:pt idx="198">
                  <c:v>84313</c:v>
                </c:pt>
                <c:pt idx="199">
                  <c:v>91003</c:v>
                </c:pt>
                <c:pt idx="200">
                  <c:v>90645</c:v>
                </c:pt>
                <c:pt idx="201">
                  <c:v>97532</c:v>
                </c:pt>
                <c:pt idx="202">
                  <c:v>96370</c:v>
                </c:pt>
                <c:pt idx="203">
                  <c:v>86017</c:v>
                </c:pt>
                <c:pt idx="204">
                  <c:v>85763</c:v>
                </c:pt>
                <c:pt idx="205">
                  <c:v>103041</c:v>
                </c:pt>
                <c:pt idx="206">
                  <c:v>85426</c:v>
                </c:pt>
                <c:pt idx="207">
                  <c:v>84760</c:v>
                </c:pt>
                <c:pt idx="208">
                  <c:v>87333</c:v>
                </c:pt>
                <c:pt idx="209">
                  <c:v>92443</c:v>
                </c:pt>
                <c:pt idx="210">
                  <c:v>80501</c:v>
                </c:pt>
                <c:pt idx="211">
                  <c:v>80349</c:v>
                </c:pt>
                <c:pt idx="212">
                  <c:v>88121</c:v>
                </c:pt>
                <c:pt idx="213">
                  <c:v>88242</c:v>
                </c:pt>
                <c:pt idx="214">
                  <c:v>85236</c:v>
                </c:pt>
                <c:pt idx="215">
                  <c:v>89889</c:v>
                </c:pt>
                <c:pt idx="216">
                  <c:v>96464</c:v>
                </c:pt>
                <c:pt idx="217">
                  <c:v>91308</c:v>
                </c:pt>
                <c:pt idx="218">
                  <c:v>92192</c:v>
                </c:pt>
                <c:pt idx="219">
                  <c:v>116751</c:v>
                </c:pt>
                <c:pt idx="220">
                  <c:v>85715</c:v>
                </c:pt>
                <c:pt idx="221">
                  <c:v>85975</c:v>
                </c:pt>
                <c:pt idx="222">
                  <c:v>100627</c:v>
                </c:pt>
                <c:pt idx="223">
                  <c:v>96102</c:v>
                </c:pt>
                <c:pt idx="224">
                  <c:v>81803</c:v>
                </c:pt>
                <c:pt idx="225">
                  <c:v>81185</c:v>
                </c:pt>
                <c:pt idx="226">
                  <c:v>87162</c:v>
                </c:pt>
                <c:pt idx="227">
                  <c:v>87240</c:v>
                </c:pt>
                <c:pt idx="228">
                  <c:v>87878</c:v>
                </c:pt>
                <c:pt idx="229">
                  <c:v>88444</c:v>
                </c:pt>
                <c:pt idx="230">
                  <c:v>88226</c:v>
                </c:pt>
                <c:pt idx="231">
                  <c:v>83218</c:v>
                </c:pt>
                <c:pt idx="232">
                  <c:v>83230</c:v>
                </c:pt>
                <c:pt idx="233">
                  <c:v>89486</c:v>
                </c:pt>
                <c:pt idx="234">
                  <c:v>90007</c:v>
                </c:pt>
                <c:pt idx="235">
                  <c:v>90082</c:v>
                </c:pt>
                <c:pt idx="236">
                  <c:v>90095</c:v>
                </c:pt>
                <c:pt idx="237">
                  <c:v>90027</c:v>
                </c:pt>
                <c:pt idx="238">
                  <c:v>84834</c:v>
                </c:pt>
                <c:pt idx="239">
                  <c:v>84685</c:v>
                </c:pt>
                <c:pt idx="240">
                  <c:v>90064</c:v>
                </c:pt>
                <c:pt idx="241">
                  <c:v>91653</c:v>
                </c:pt>
                <c:pt idx="242">
                  <c:v>94262</c:v>
                </c:pt>
                <c:pt idx="243">
                  <c:v>97601</c:v>
                </c:pt>
                <c:pt idx="244">
                  <c:v>97271</c:v>
                </c:pt>
                <c:pt idx="245">
                  <c:v>90793</c:v>
                </c:pt>
                <c:pt idx="246">
                  <c:v>90747</c:v>
                </c:pt>
                <c:pt idx="247">
                  <c:v>90836</c:v>
                </c:pt>
                <c:pt idx="248">
                  <c:v>97086</c:v>
                </c:pt>
                <c:pt idx="249">
                  <c:v>96798</c:v>
                </c:pt>
                <c:pt idx="250">
                  <c:v>96778</c:v>
                </c:pt>
                <c:pt idx="251">
                  <c:v>96398</c:v>
                </c:pt>
                <c:pt idx="252">
                  <c:v>90012</c:v>
                </c:pt>
                <c:pt idx="253">
                  <c:v>89997</c:v>
                </c:pt>
                <c:pt idx="254">
                  <c:v>96315</c:v>
                </c:pt>
                <c:pt idx="255">
                  <c:v>95378</c:v>
                </c:pt>
                <c:pt idx="256">
                  <c:v>94977</c:v>
                </c:pt>
                <c:pt idx="257">
                  <c:v>94114</c:v>
                </c:pt>
                <c:pt idx="258">
                  <c:v>93316</c:v>
                </c:pt>
                <c:pt idx="259">
                  <c:v>87096</c:v>
                </c:pt>
                <c:pt idx="260">
                  <c:v>87039</c:v>
                </c:pt>
                <c:pt idx="261">
                  <c:v>92897</c:v>
                </c:pt>
                <c:pt idx="262">
                  <c:v>92922</c:v>
                </c:pt>
                <c:pt idx="263">
                  <c:v>91755</c:v>
                </c:pt>
                <c:pt idx="264">
                  <c:v>92215.5</c:v>
                </c:pt>
                <c:pt idx="265">
                  <c:v>92555</c:v>
                </c:pt>
                <c:pt idx="266">
                  <c:v>88328</c:v>
                </c:pt>
                <c:pt idx="267">
                  <c:v>84697</c:v>
                </c:pt>
                <c:pt idx="268">
                  <c:v>90379</c:v>
                </c:pt>
                <c:pt idx="269">
                  <c:v>89930</c:v>
                </c:pt>
                <c:pt idx="270">
                  <c:v>89694</c:v>
                </c:pt>
                <c:pt idx="271">
                  <c:v>89320</c:v>
                </c:pt>
                <c:pt idx="272">
                  <c:v>92702</c:v>
                </c:pt>
                <c:pt idx="273">
                  <c:v>91451</c:v>
                </c:pt>
                <c:pt idx="274">
                  <c:v>91407</c:v>
                </c:pt>
                <c:pt idx="275">
                  <c:v>99965</c:v>
                </c:pt>
                <c:pt idx="276">
                  <c:v>100780</c:v>
                </c:pt>
                <c:pt idx="277">
                  <c:v>98159</c:v>
                </c:pt>
                <c:pt idx="278">
                  <c:v>97820</c:v>
                </c:pt>
                <c:pt idx="279">
                  <c:v>97123</c:v>
                </c:pt>
                <c:pt idx="280">
                  <c:v>89971</c:v>
                </c:pt>
                <c:pt idx="281">
                  <c:v>90090</c:v>
                </c:pt>
                <c:pt idx="282">
                  <c:v>91236</c:v>
                </c:pt>
                <c:pt idx="283">
                  <c:v>102361</c:v>
                </c:pt>
                <c:pt idx="284">
                  <c:v>97143</c:v>
                </c:pt>
                <c:pt idx="285">
                  <c:v>96459</c:v>
                </c:pt>
                <c:pt idx="286">
                  <c:v>95978</c:v>
                </c:pt>
                <c:pt idx="287">
                  <c:v>88953</c:v>
                </c:pt>
                <c:pt idx="288">
                  <c:v>88938</c:v>
                </c:pt>
                <c:pt idx="289">
                  <c:v>95993</c:v>
                </c:pt>
                <c:pt idx="290">
                  <c:v>95947</c:v>
                </c:pt>
                <c:pt idx="291">
                  <c:v>95307</c:v>
                </c:pt>
                <c:pt idx="292">
                  <c:v>95216</c:v>
                </c:pt>
                <c:pt idx="293">
                  <c:v>94358</c:v>
                </c:pt>
                <c:pt idx="294">
                  <c:v>87833</c:v>
                </c:pt>
                <c:pt idx="295">
                  <c:v>87846</c:v>
                </c:pt>
                <c:pt idx="296">
                  <c:v>94235</c:v>
                </c:pt>
                <c:pt idx="297">
                  <c:v>93375</c:v>
                </c:pt>
                <c:pt idx="298">
                  <c:v>93228</c:v>
                </c:pt>
                <c:pt idx="299">
                  <c:v>93024</c:v>
                </c:pt>
                <c:pt idx="300">
                  <c:v>92742</c:v>
                </c:pt>
                <c:pt idx="301">
                  <c:v>86308</c:v>
                </c:pt>
                <c:pt idx="302">
                  <c:v>86136</c:v>
                </c:pt>
                <c:pt idx="303">
                  <c:v>92500</c:v>
                </c:pt>
                <c:pt idx="304">
                  <c:v>96027</c:v>
                </c:pt>
                <c:pt idx="305">
                  <c:v>95780</c:v>
                </c:pt>
                <c:pt idx="306">
                  <c:v>95302</c:v>
                </c:pt>
                <c:pt idx="307">
                  <c:v>94801</c:v>
                </c:pt>
                <c:pt idx="308">
                  <c:v>86798</c:v>
                </c:pt>
                <c:pt idx="309">
                  <c:v>86669</c:v>
                </c:pt>
                <c:pt idx="310">
                  <c:v>94272</c:v>
                </c:pt>
                <c:pt idx="311">
                  <c:v>93927</c:v>
                </c:pt>
                <c:pt idx="312">
                  <c:v>93512</c:v>
                </c:pt>
                <c:pt idx="313">
                  <c:v>93441</c:v>
                </c:pt>
                <c:pt idx="314">
                  <c:v>85398</c:v>
                </c:pt>
                <c:pt idx="315">
                  <c:v>85143</c:v>
                </c:pt>
                <c:pt idx="316">
                  <c:v>85185</c:v>
                </c:pt>
                <c:pt idx="317">
                  <c:v>95326</c:v>
                </c:pt>
                <c:pt idx="318">
                  <c:v>102671</c:v>
                </c:pt>
                <c:pt idx="319">
                  <c:v>99510</c:v>
                </c:pt>
                <c:pt idx="320">
                  <c:v>99616</c:v>
                </c:pt>
                <c:pt idx="321">
                  <c:v>104943</c:v>
                </c:pt>
                <c:pt idx="322">
                  <c:v>92220</c:v>
                </c:pt>
                <c:pt idx="323">
                  <c:v>86269</c:v>
                </c:pt>
                <c:pt idx="324">
                  <c:v>111922</c:v>
                </c:pt>
                <c:pt idx="325">
                  <c:v>103451</c:v>
                </c:pt>
                <c:pt idx="326">
                  <c:v>97119</c:v>
                </c:pt>
                <c:pt idx="327">
                  <c:v>95734</c:v>
                </c:pt>
                <c:pt idx="328">
                  <c:v>91114</c:v>
                </c:pt>
                <c:pt idx="329">
                  <c:v>82065</c:v>
                </c:pt>
                <c:pt idx="330">
                  <c:v>86143</c:v>
                </c:pt>
                <c:pt idx="331">
                  <c:v>90728</c:v>
                </c:pt>
                <c:pt idx="332">
                  <c:v>101841</c:v>
                </c:pt>
                <c:pt idx="333">
                  <c:v>106220</c:v>
                </c:pt>
                <c:pt idx="334">
                  <c:v>95510</c:v>
                </c:pt>
                <c:pt idx="335">
                  <c:v>102901</c:v>
                </c:pt>
                <c:pt idx="336">
                  <c:v>91778</c:v>
                </c:pt>
                <c:pt idx="337">
                  <c:v>91820</c:v>
                </c:pt>
                <c:pt idx="338">
                  <c:v>110465</c:v>
                </c:pt>
                <c:pt idx="339">
                  <c:v>96386</c:v>
                </c:pt>
                <c:pt idx="340">
                  <c:v>96716</c:v>
                </c:pt>
                <c:pt idx="341">
                  <c:v>97037</c:v>
                </c:pt>
                <c:pt idx="342">
                  <c:v>103170</c:v>
                </c:pt>
                <c:pt idx="343">
                  <c:v>97781</c:v>
                </c:pt>
                <c:pt idx="344">
                  <c:v>102795</c:v>
                </c:pt>
                <c:pt idx="345">
                  <c:v>115941</c:v>
                </c:pt>
                <c:pt idx="346">
                  <c:v>116450</c:v>
                </c:pt>
                <c:pt idx="347">
                  <c:v>117942</c:v>
                </c:pt>
                <c:pt idx="348">
                  <c:v>104592</c:v>
                </c:pt>
                <c:pt idx="349">
                  <c:v>105527</c:v>
                </c:pt>
                <c:pt idx="350">
                  <c:v>95465</c:v>
                </c:pt>
                <c:pt idx="351">
                  <c:v>95417</c:v>
                </c:pt>
                <c:pt idx="352">
                  <c:v>106246</c:v>
                </c:pt>
                <c:pt idx="353">
                  <c:v>106252</c:v>
                </c:pt>
                <c:pt idx="354">
                  <c:v>107099</c:v>
                </c:pt>
                <c:pt idx="355">
                  <c:v>115408</c:v>
                </c:pt>
                <c:pt idx="356">
                  <c:v>102664</c:v>
                </c:pt>
                <c:pt idx="357">
                  <c:v>96562</c:v>
                </c:pt>
                <c:pt idx="358">
                  <c:v>126514</c:v>
                </c:pt>
                <c:pt idx="359">
                  <c:v>126363</c:v>
                </c:pt>
                <c:pt idx="360">
                  <c:v>102979</c:v>
                </c:pt>
                <c:pt idx="361">
                  <c:v>111445</c:v>
                </c:pt>
                <c:pt idx="362">
                  <c:v>105350</c:v>
                </c:pt>
                <c:pt idx="363">
                  <c:v>103162</c:v>
                </c:pt>
                <c:pt idx="364">
                  <c:v>98696</c:v>
                </c:pt>
                <c:pt idx="365">
                  <c:v>103823</c:v>
                </c:pt>
                <c:pt idx="366">
                  <c:v>109206</c:v>
                </c:pt>
                <c:pt idx="367">
                  <c:v>137116</c:v>
                </c:pt>
                <c:pt idx="368">
                  <c:v>108987</c:v>
                </c:pt>
                <c:pt idx="369">
                  <c:v>108952</c:v>
                </c:pt>
                <c:pt idx="370">
                  <c:v>108906</c:v>
                </c:pt>
                <c:pt idx="371">
                  <c:v>103554</c:v>
                </c:pt>
                <c:pt idx="372">
                  <c:v>103583</c:v>
                </c:pt>
                <c:pt idx="373">
                  <c:v>114643</c:v>
                </c:pt>
                <c:pt idx="374">
                  <c:v>110302</c:v>
                </c:pt>
                <c:pt idx="375">
                  <c:v>123782</c:v>
                </c:pt>
                <c:pt idx="376">
                  <c:v>120695</c:v>
                </c:pt>
                <c:pt idx="377">
                  <c:v>108767</c:v>
                </c:pt>
                <c:pt idx="378">
                  <c:v>103401</c:v>
                </c:pt>
                <c:pt idx="379">
                  <c:v>103423</c:v>
                </c:pt>
                <c:pt idx="380">
                  <c:v>103542</c:v>
                </c:pt>
                <c:pt idx="381">
                  <c:v>108712</c:v>
                </c:pt>
                <c:pt idx="382">
                  <c:v>108676</c:v>
                </c:pt>
                <c:pt idx="383">
                  <c:v>108658</c:v>
                </c:pt>
                <c:pt idx="384">
                  <c:v>108579</c:v>
                </c:pt>
                <c:pt idx="385">
                  <c:v>103246</c:v>
                </c:pt>
                <c:pt idx="386">
                  <c:v>106439</c:v>
                </c:pt>
                <c:pt idx="387">
                  <c:v>108335</c:v>
                </c:pt>
                <c:pt idx="388">
                  <c:v>110399</c:v>
                </c:pt>
                <c:pt idx="389">
                  <c:v>115252</c:v>
                </c:pt>
                <c:pt idx="390">
                  <c:v>108359</c:v>
                </c:pt>
                <c:pt idx="391">
                  <c:v>113908</c:v>
                </c:pt>
                <c:pt idx="392">
                  <c:v>103202</c:v>
                </c:pt>
                <c:pt idx="393">
                  <c:v>103109</c:v>
                </c:pt>
                <c:pt idx="394">
                  <c:v>108604</c:v>
                </c:pt>
                <c:pt idx="395">
                  <c:v>113111</c:v>
                </c:pt>
                <c:pt idx="396">
                  <c:v>130730</c:v>
                </c:pt>
                <c:pt idx="397">
                  <c:v>131258</c:v>
                </c:pt>
                <c:pt idx="398">
                  <c:v>118721</c:v>
                </c:pt>
                <c:pt idx="399">
                  <c:v>144274</c:v>
                </c:pt>
                <c:pt idx="400">
                  <c:v>122604</c:v>
                </c:pt>
                <c:pt idx="401">
                  <c:v>119213</c:v>
                </c:pt>
                <c:pt idx="402">
                  <c:v>128359</c:v>
                </c:pt>
                <c:pt idx="403">
                  <c:v>115719</c:v>
                </c:pt>
                <c:pt idx="404">
                  <c:v>117431</c:v>
                </c:pt>
                <c:pt idx="405">
                  <c:v>109203</c:v>
                </c:pt>
                <c:pt idx="406">
                  <c:v>102097</c:v>
                </c:pt>
                <c:pt idx="407">
                  <c:v>102088</c:v>
                </c:pt>
                <c:pt idx="408">
                  <c:v>114132</c:v>
                </c:pt>
                <c:pt idx="409">
                  <c:v>114162</c:v>
                </c:pt>
                <c:pt idx="410">
                  <c:v>119627</c:v>
                </c:pt>
                <c:pt idx="411">
                  <c:v>111474</c:v>
                </c:pt>
                <c:pt idx="412">
                  <c:v>112156</c:v>
                </c:pt>
                <c:pt idx="413">
                  <c:v>112946</c:v>
                </c:pt>
                <c:pt idx="414">
                  <c:v>104883</c:v>
                </c:pt>
                <c:pt idx="415">
                  <c:v>104948</c:v>
                </c:pt>
                <c:pt idx="416">
                  <c:v>112948</c:v>
                </c:pt>
                <c:pt idx="417">
                  <c:v>113585</c:v>
                </c:pt>
                <c:pt idx="418">
                  <c:v>119182</c:v>
                </c:pt>
                <c:pt idx="419">
                  <c:v>122663</c:v>
                </c:pt>
                <c:pt idx="420">
                  <c:v>124287</c:v>
                </c:pt>
                <c:pt idx="421">
                  <c:v>122384</c:v>
                </c:pt>
                <c:pt idx="422">
                  <c:v>134532</c:v>
                </c:pt>
                <c:pt idx="423">
                  <c:v>130116</c:v>
                </c:pt>
                <c:pt idx="424">
                  <c:v>118321</c:v>
                </c:pt>
                <c:pt idx="425">
                  <c:v>111874</c:v>
                </c:pt>
                <c:pt idx="426">
                  <c:v>114805</c:v>
                </c:pt>
                <c:pt idx="427">
                  <c:v>100665</c:v>
                </c:pt>
                <c:pt idx="428">
                  <c:v>102000</c:v>
                </c:pt>
                <c:pt idx="429">
                  <c:v>111444</c:v>
                </c:pt>
                <c:pt idx="430">
                  <c:v>112080</c:v>
                </c:pt>
                <c:pt idx="431">
                  <c:v>112278</c:v>
                </c:pt>
                <c:pt idx="432">
                  <c:v>112421</c:v>
                </c:pt>
                <c:pt idx="433">
                  <c:v>112530</c:v>
                </c:pt>
                <c:pt idx="434">
                  <c:v>102144</c:v>
                </c:pt>
                <c:pt idx="435">
                  <c:v>102107</c:v>
                </c:pt>
                <c:pt idx="436">
                  <c:v>112672</c:v>
                </c:pt>
                <c:pt idx="437">
                  <c:v>112705</c:v>
                </c:pt>
                <c:pt idx="438">
                  <c:v>112776</c:v>
                </c:pt>
                <c:pt idx="439">
                  <c:v>112883</c:v>
                </c:pt>
                <c:pt idx="440">
                  <c:v>112880</c:v>
                </c:pt>
                <c:pt idx="441">
                  <c:v>102388</c:v>
                </c:pt>
                <c:pt idx="442">
                  <c:v>102378</c:v>
                </c:pt>
                <c:pt idx="443">
                  <c:v>117977</c:v>
                </c:pt>
                <c:pt idx="444">
                  <c:v>112932</c:v>
                </c:pt>
                <c:pt idx="445">
                  <c:v>112941</c:v>
                </c:pt>
                <c:pt idx="446">
                  <c:v>112882</c:v>
                </c:pt>
                <c:pt idx="447">
                  <c:v>112924</c:v>
                </c:pt>
                <c:pt idx="448">
                  <c:v>102490</c:v>
                </c:pt>
                <c:pt idx="449">
                  <c:v>102441</c:v>
                </c:pt>
                <c:pt idx="450">
                  <c:v>112978</c:v>
                </c:pt>
                <c:pt idx="451">
                  <c:v>112995</c:v>
                </c:pt>
                <c:pt idx="452">
                  <c:v>112811</c:v>
                </c:pt>
                <c:pt idx="453">
                  <c:v>112482</c:v>
                </c:pt>
                <c:pt idx="454">
                  <c:v>112639</c:v>
                </c:pt>
                <c:pt idx="455">
                  <c:v>88759</c:v>
                </c:pt>
                <c:pt idx="456">
                  <c:v>88138</c:v>
                </c:pt>
                <c:pt idx="457">
                  <c:v>108593</c:v>
                </c:pt>
                <c:pt idx="458">
                  <c:v>99544</c:v>
                </c:pt>
                <c:pt idx="459">
                  <c:v>101524</c:v>
                </c:pt>
                <c:pt idx="460">
                  <c:v>101916</c:v>
                </c:pt>
                <c:pt idx="461">
                  <c:v>94048</c:v>
                </c:pt>
                <c:pt idx="462">
                  <c:v>101995</c:v>
                </c:pt>
                <c:pt idx="463">
                  <c:v>104131</c:v>
                </c:pt>
                <c:pt idx="464">
                  <c:v>104720</c:v>
                </c:pt>
                <c:pt idx="465">
                  <c:v>91119</c:v>
                </c:pt>
                <c:pt idx="466">
                  <c:v>90722</c:v>
                </c:pt>
                <c:pt idx="467">
                  <c:v>90548</c:v>
                </c:pt>
                <c:pt idx="468">
                  <c:v>89916</c:v>
                </c:pt>
                <c:pt idx="469">
                  <c:v>85314</c:v>
                </c:pt>
                <c:pt idx="470">
                  <c:v>85317</c:v>
                </c:pt>
                <c:pt idx="471">
                  <c:v>84754</c:v>
                </c:pt>
                <c:pt idx="472">
                  <c:v>89546</c:v>
                </c:pt>
                <c:pt idx="473">
                  <c:v>89327</c:v>
                </c:pt>
                <c:pt idx="474">
                  <c:v>89911</c:v>
                </c:pt>
                <c:pt idx="475">
                  <c:v>89259</c:v>
                </c:pt>
                <c:pt idx="476">
                  <c:v>84022</c:v>
                </c:pt>
                <c:pt idx="477">
                  <c:v>83971</c:v>
                </c:pt>
                <c:pt idx="478">
                  <c:v>88083</c:v>
                </c:pt>
                <c:pt idx="479">
                  <c:v>89340</c:v>
                </c:pt>
                <c:pt idx="480">
                  <c:v>89297</c:v>
                </c:pt>
                <c:pt idx="481">
                  <c:v>91528</c:v>
                </c:pt>
                <c:pt idx="482">
                  <c:v>87930</c:v>
                </c:pt>
                <c:pt idx="483">
                  <c:v>82222</c:v>
                </c:pt>
                <c:pt idx="484">
                  <c:v>82184</c:v>
                </c:pt>
                <c:pt idx="485">
                  <c:v>88638</c:v>
                </c:pt>
                <c:pt idx="486">
                  <c:v>89397</c:v>
                </c:pt>
                <c:pt idx="487">
                  <c:v>89805</c:v>
                </c:pt>
                <c:pt idx="488">
                  <c:v>93334</c:v>
                </c:pt>
                <c:pt idx="489">
                  <c:v>90046</c:v>
                </c:pt>
                <c:pt idx="490">
                  <c:v>81914</c:v>
                </c:pt>
                <c:pt idx="491">
                  <c:v>81779</c:v>
                </c:pt>
                <c:pt idx="492">
                  <c:v>87719</c:v>
                </c:pt>
                <c:pt idx="493">
                  <c:v>87547</c:v>
                </c:pt>
                <c:pt idx="494">
                  <c:v>88999</c:v>
                </c:pt>
                <c:pt idx="495">
                  <c:v>86830</c:v>
                </c:pt>
                <c:pt idx="496">
                  <c:v>86471</c:v>
                </c:pt>
                <c:pt idx="497">
                  <c:v>80414</c:v>
                </c:pt>
                <c:pt idx="498">
                  <c:v>80463</c:v>
                </c:pt>
                <c:pt idx="499">
                  <c:v>86205</c:v>
                </c:pt>
                <c:pt idx="500">
                  <c:v>85712</c:v>
                </c:pt>
                <c:pt idx="501">
                  <c:v>85753</c:v>
                </c:pt>
                <c:pt idx="502">
                  <c:v>91508</c:v>
                </c:pt>
                <c:pt idx="503">
                  <c:v>86589</c:v>
                </c:pt>
                <c:pt idx="504">
                  <c:v>79183</c:v>
                </c:pt>
                <c:pt idx="505">
                  <c:v>79193</c:v>
                </c:pt>
                <c:pt idx="506">
                  <c:v>84929</c:v>
                </c:pt>
                <c:pt idx="507">
                  <c:v>85102</c:v>
                </c:pt>
                <c:pt idx="508">
                  <c:v>84199</c:v>
                </c:pt>
                <c:pt idx="509">
                  <c:v>85213</c:v>
                </c:pt>
                <c:pt idx="510">
                  <c:v>85132</c:v>
                </c:pt>
                <c:pt idx="511">
                  <c:v>77913</c:v>
                </c:pt>
                <c:pt idx="512">
                  <c:v>77875</c:v>
                </c:pt>
                <c:pt idx="513">
                  <c:v>77939</c:v>
                </c:pt>
                <c:pt idx="514">
                  <c:v>83553</c:v>
                </c:pt>
                <c:pt idx="515">
                  <c:v>83255</c:v>
                </c:pt>
                <c:pt idx="516">
                  <c:v>76264</c:v>
                </c:pt>
                <c:pt idx="517">
                  <c:v>79359</c:v>
                </c:pt>
                <c:pt idx="518">
                  <c:v>67337</c:v>
                </c:pt>
                <c:pt idx="519">
                  <c:v>70350</c:v>
                </c:pt>
                <c:pt idx="520">
                  <c:v>82271</c:v>
                </c:pt>
                <c:pt idx="521">
                  <c:v>79918</c:v>
                </c:pt>
                <c:pt idx="522">
                  <c:v>78773</c:v>
                </c:pt>
                <c:pt idx="523">
                  <c:v>78231</c:v>
                </c:pt>
                <c:pt idx="524">
                  <c:v>77450</c:v>
                </c:pt>
                <c:pt idx="525">
                  <c:v>67760</c:v>
                </c:pt>
                <c:pt idx="526">
                  <c:v>65040</c:v>
                </c:pt>
                <c:pt idx="527">
                  <c:v>75221</c:v>
                </c:pt>
                <c:pt idx="528">
                  <c:v>67659</c:v>
                </c:pt>
                <c:pt idx="529">
                  <c:v>76237</c:v>
                </c:pt>
                <c:pt idx="530">
                  <c:v>74010</c:v>
                </c:pt>
                <c:pt idx="531">
                  <c:v>74028</c:v>
                </c:pt>
                <c:pt idx="532">
                  <c:v>66439</c:v>
                </c:pt>
                <c:pt idx="533">
                  <c:v>64501</c:v>
                </c:pt>
                <c:pt idx="534">
                  <c:v>71814</c:v>
                </c:pt>
                <c:pt idx="535">
                  <c:v>73574</c:v>
                </c:pt>
                <c:pt idx="536">
                  <c:v>73652</c:v>
                </c:pt>
                <c:pt idx="537">
                  <c:v>74189</c:v>
                </c:pt>
                <c:pt idx="538">
                  <c:v>72891</c:v>
                </c:pt>
                <c:pt idx="539">
                  <c:v>68645</c:v>
                </c:pt>
                <c:pt idx="540">
                  <c:v>68172</c:v>
                </c:pt>
                <c:pt idx="541">
                  <c:v>79045</c:v>
                </c:pt>
                <c:pt idx="542">
                  <c:v>74604</c:v>
                </c:pt>
                <c:pt idx="543">
                  <c:v>75387</c:v>
                </c:pt>
                <c:pt idx="544">
                  <c:v>76542</c:v>
                </c:pt>
                <c:pt idx="545">
                  <c:v>76259</c:v>
                </c:pt>
                <c:pt idx="546">
                  <c:v>72023</c:v>
                </c:pt>
                <c:pt idx="547">
                  <c:v>71983</c:v>
                </c:pt>
                <c:pt idx="548">
                  <c:v>74779</c:v>
                </c:pt>
                <c:pt idx="549">
                  <c:v>72392</c:v>
                </c:pt>
                <c:pt idx="550">
                  <c:v>75013</c:v>
                </c:pt>
                <c:pt idx="551">
                  <c:v>84587</c:v>
                </c:pt>
                <c:pt idx="552">
                  <c:v>87312</c:v>
                </c:pt>
                <c:pt idx="553">
                  <c:v>77732</c:v>
                </c:pt>
                <c:pt idx="554">
                  <c:v>77680</c:v>
                </c:pt>
                <c:pt idx="555">
                  <c:v>85778</c:v>
                </c:pt>
                <c:pt idx="556">
                  <c:v>81614</c:v>
                </c:pt>
                <c:pt idx="557">
                  <c:v>83313</c:v>
                </c:pt>
                <c:pt idx="558">
                  <c:v>86455</c:v>
                </c:pt>
                <c:pt idx="559">
                  <c:v>89415</c:v>
                </c:pt>
                <c:pt idx="560">
                  <c:v>80571</c:v>
                </c:pt>
                <c:pt idx="561">
                  <c:v>76803</c:v>
                </c:pt>
                <c:pt idx="562">
                  <c:v>85332</c:v>
                </c:pt>
                <c:pt idx="563">
                  <c:v>88743</c:v>
                </c:pt>
                <c:pt idx="564">
                  <c:v>88170</c:v>
                </c:pt>
                <c:pt idx="565">
                  <c:v>86421</c:v>
                </c:pt>
                <c:pt idx="566">
                  <c:v>82663</c:v>
                </c:pt>
                <c:pt idx="567">
                  <c:v>77096</c:v>
                </c:pt>
                <c:pt idx="568">
                  <c:v>77074</c:v>
                </c:pt>
                <c:pt idx="569">
                  <c:v>84433</c:v>
                </c:pt>
                <c:pt idx="570">
                  <c:v>91155</c:v>
                </c:pt>
                <c:pt idx="571">
                  <c:v>90686</c:v>
                </c:pt>
                <c:pt idx="572">
                  <c:v>91732</c:v>
                </c:pt>
                <c:pt idx="573">
                  <c:v>87025</c:v>
                </c:pt>
                <c:pt idx="574">
                  <c:v>85506</c:v>
                </c:pt>
                <c:pt idx="575">
                  <c:v>79477</c:v>
                </c:pt>
                <c:pt idx="576">
                  <c:v>82876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F-4F74-9145-097FAC1D2C5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Total_StdO_Customers!$I$10:$I$586</c:f>
              <c:numCache>
                <c:formatCode>#,##0</c:formatCode>
                <c:ptCount val="577"/>
                <c:pt idx="0">
                  <c:v>123367</c:v>
                </c:pt>
                <c:pt idx="1">
                  <c:v>123368</c:v>
                </c:pt>
                <c:pt idx="2">
                  <c:v>129096</c:v>
                </c:pt>
                <c:pt idx="3">
                  <c:v>135320</c:v>
                </c:pt>
                <c:pt idx="4">
                  <c:v>129167</c:v>
                </c:pt>
                <c:pt idx="5">
                  <c:v>129078</c:v>
                </c:pt>
                <c:pt idx="6">
                  <c:v>129070</c:v>
                </c:pt>
                <c:pt idx="7">
                  <c:v>123608</c:v>
                </c:pt>
                <c:pt idx="8">
                  <c:v>123546</c:v>
                </c:pt>
                <c:pt idx="9">
                  <c:v>129164</c:v>
                </c:pt>
                <c:pt idx="10">
                  <c:v>138941</c:v>
                </c:pt>
                <c:pt idx="11">
                  <c:v>140235</c:v>
                </c:pt>
                <c:pt idx="12">
                  <c:v>129205</c:v>
                </c:pt>
                <c:pt idx="13">
                  <c:v>129180</c:v>
                </c:pt>
                <c:pt idx="14">
                  <c:v>127745</c:v>
                </c:pt>
                <c:pt idx="15">
                  <c:v>127207</c:v>
                </c:pt>
                <c:pt idx="16">
                  <c:v>124369</c:v>
                </c:pt>
                <c:pt idx="17">
                  <c:v>129107</c:v>
                </c:pt>
                <c:pt idx="18">
                  <c:v>135626</c:v>
                </c:pt>
                <c:pt idx="19">
                  <c:v>129850</c:v>
                </c:pt>
                <c:pt idx="20">
                  <c:v>136052</c:v>
                </c:pt>
                <c:pt idx="21">
                  <c:v>135028</c:v>
                </c:pt>
                <c:pt idx="22">
                  <c:v>124369</c:v>
                </c:pt>
                <c:pt idx="23">
                  <c:v>133795</c:v>
                </c:pt>
                <c:pt idx="24">
                  <c:v>131313</c:v>
                </c:pt>
                <c:pt idx="25">
                  <c:v>133228</c:v>
                </c:pt>
                <c:pt idx="26">
                  <c:v>149271</c:v>
                </c:pt>
                <c:pt idx="27">
                  <c:v>132956</c:v>
                </c:pt>
                <c:pt idx="28">
                  <c:v>127202</c:v>
                </c:pt>
                <c:pt idx="29">
                  <c:v>127070</c:v>
                </c:pt>
                <c:pt idx="30">
                  <c:v>142719</c:v>
                </c:pt>
                <c:pt idx="31">
                  <c:v>152163</c:v>
                </c:pt>
                <c:pt idx="32">
                  <c:v>136661</c:v>
                </c:pt>
                <c:pt idx="33">
                  <c:v>125621</c:v>
                </c:pt>
                <c:pt idx="34">
                  <c:v>126584</c:v>
                </c:pt>
                <c:pt idx="35">
                  <c:v>121265</c:v>
                </c:pt>
                <c:pt idx="36">
                  <c:v>146187</c:v>
                </c:pt>
                <c:pt idx="37">
                  <c:v>127470</c:v>
                </c:pt>
                <c:pt idx="38">
                  <c:v>164755</c:v>
                </c:pt>
                <c:pt idx="39">
                  <c:v>130354</c:v>
                </c:pt>
                <c:pt idx="40">
                  <c:v>130418</c:v>
                </c:pt>
                <c:pt idx="41">
                  <c:v>131185</c:v>
                </c:pt>
                <c:pt idx="42">
                  <c:v>125513</c:v>
                </c:pt>
                <c:pt idx="43">
                  <c:v>125533</c:v>
                </c:pt>
                <c:pt idx="44">
                  <c:v>135020</c:v>
                </c:pt>
                <c:pt idx="45">
                  <c:v>139158</c:v>
                </c:pt>
                <c:pt idx="46">
                  <c:v>140742</c:v>
                </c:pt>
                <c:pt idx="47">
                  <c:v>133825</c:v>
                </c:pt>
                <c:pt idx="48">
                  <c:v>133849</c:v>
                </c:pt>
                <c:pt idx="49">
                  <c:v>128146</c:v>
                </c:pt>
                <c:pt idx="50">
                  <c:v>128119</c:v>
                </c:pt>
                <c:pt idx="51">
                  <c:v>128665</c:v>
                </c:pt>
                <c:pt idx="52">
                  <c:v>134747</c:v>
                </c:pt>
                <c:pt idx="53">
                  <c:v>135090</c:v>
                </c:pt>
                <c:pt idx="54">
                  <c:v>135379</c:v>
                </c:pt>
                <c:pt idx="55">
                  <c:v>135552</c:v>
                </c:pt>
                <c:pt idx="56">
                  <c:v>129767</c:v>
                </c:pt>
                <c:pt idx="57">
                  <c:v>129726</c:v>
                </c:pt>
                <c:pt idx="58">
                  <c:v>135679</c:v>
                </c:pt>
                <c:pt idx="59">
                  <c:v>136484</c:v>
                </c:pt>
                <c:pt idx="60">
                  <c:v>131960</c:v>
                </c:pt>
                <c:pt idx="61">
                  <c:v>132139</c:v>
                </c:pt>
                <c:pt idx="62">
                  <c:v>134277</c:v>
                </c:pt>
                <c:pt idx="63">
                  <c:v>120750</c:v>
                </c:pt>
                <c:pt idx="64">
                  <c:v>120715</c:v>
                </c:pt>
                <c:pt idx="65">
                  <c:v>131995</c:v>
                </c:pt>
                <c:pt idx="66">
                  <c:v>131915</c:v>
                </c:pt>
                <c:pt idx="67">
                  <c:v>131845</c:v>
                </c:pt>
                <c:pt idx="68">
                  <c:v>131473</c:v>
                </c:pt>
                <c:pt idx="69">
                  <c:v>131084</c:v>
                </c:pt>
                <c:pt idx="70">
                  <c:v>119848</c:v>
                </c:pt>
                <c:pt idx="71">
                  <c:v>115946</c:v>
                </c:pt>
                <c:pt idx="72">
                  <c:v>130947</c:v>
                </c:pt>
                <c:pt idx="73">
                  <c:v>130742</c:v>
                </c:pt>
                <c:pt idx="74">
                  <c:v>130517</c:v>
                </c:pt>
                <c:pt idx="75">
                  <c:v>130505</c:v>
                </c:pt>
                <c:pt idx="76">
                  <c:v>130506</c:v>
                </c:pt>
                <c:pt idx="77">
                  <c:v>119325</c:v>
                </c:pt>
                <c:pt idx="78">
                  <c:v>119307</c:v>
                </c:pt>
                <c:pt idx="79">
                  <c:v>130544</c:v>
                </c:pt>
                <c:pt idx="80">
                  <c:v>130619</c:v>
                </c:pt>
                <c:pt idx="81">
                  <c:v>119578</c:v>
                </c:pt>
                <c:pt idx="82">
                  <c:v>130274</c:v>
                </c:pt>
                <c:pt idx="83">
                  <c:v>130335</c:v>
                </c:pt>
                <c:pt idx="84">
                  <c:v>119177</c:v>
                </c:pt>
                <c:pt idx="85">
                  <c:v>119258</c:v>
                </c:pt>
                <c:pt idx="86">
                  <c:v>130222</c:v>
                </c:pt>
                <c:pt idx="87">
                  <c:v>130418</c:v>
                </c:pt>
                <c:pt idx="88">
                  <c:v>130150</c:v>
                </c:pt>
                <c:pt idx="89">
                  <c:v>130013</c:v>
                </c:pt>
                <c:pt idx="90">
                  <c:v>118117</c:v>
                </c:pt>
                <c:pt idx="91">
                  <c:v>114167</c:v>
                </c:pt>
                <c:pt idx="92">
                  <c:v>115622</c:v>
                </c:pt>
                <c:pt idx="93">
                  <c:v>119922</c:v>
                </c:pt>
                <c:pt idx="94">
                  <c:v>117332</c:v>
                </c:pt>
                <c:pt idx="95">
                  <c:v>116643</c:v>
                </c:pt>
                <c:pt idx="96">
                  <c:v>116025</c:v>
                </c:pt>
                <c:pt idx="97">
                  <c:v>116030</c:v>
                </c:pt>
                <c:pt idx="98">
                  <c:v>111415</c:v>
                </c:pt>
                <c:pt idx="99">
                  <c:v>111415</c:v>
                </c:pt>
                <c:pt idx="100">
                  <c:v>116088</c:v>
                </c:pt>
                <c:pt idx="101">
                  <c:v>116122</c:v>
                </c:pt>
                <c:pt idx="102">
                  <c:v>108178</c:v>
                </c:pt>
                <c:pt idx="103">
                  <c:v>115690</c:v>
                </c:pt>
                <c:pt idx="104">
                  <c:v>115821</c:v>
                </c:pt>
                <c:pt idx="105">
                  <c:v>112658</c:v>
                </c:pt>
                <c:pt idx="106">
                  <c:v>113071</c:v>
                </c:pt>
                <c:pt idx="107">
                  <c:v>112085</c:v>
                </c:pt>
                <c:pt idx="108">
                  <c:v>108679</c:v>
                </c:pt>
                <c:pt idx="109">
                  <c:v>113032</c:v>
                </c:pt>
                <c:pt idx="110">
                  <c:v>112348</c:v>
                </c:pt>
                <c:pt idx="111">
                  <c:v>112551</c:v>
                </c:pt>
                <c:pt idx="112">
                  <c:v>109670</c:v>
                </c:pt>
                <c:pt idx="113">
                  <c:v>107280</c:v>
                </c:pt>
                <c:pt idx="114">
                  <c:v>112745</c:v>
                </c:pt>
                <c:pt idx="115">
                  <c:v>112750</c:v>
                </c:pt>
                <c:pt idx="116">
                  <c:v>110679</c:v>
                </c:pt>
                <c:pt idx="117">
                  <c:v>109810</c:v>
                </c:pt>
                <c:pt idx="118">
                  <c:v>109995</c:v>
                </c:pt>
                <c:pt idx="119">
                  <c:v>105903</c:v>
                </c:pt>
                <c:pt idx="120">
                  <c:v>102290</c:v>
                </c:pt>
                <c:pt idx="121">
                  <c:v>106149</c:v>
                </c:pt>
                <c:pt idx="122">
                  <c:v>106189</c:v>
                </c:pt>
                <c:pt idx="123">
                  <c:v>106109</c:v>
                </c:pt>
                <c:pt idx="124">
                  <c:v>106118</c:v>
                </c:pt>
                <c:pt idx="125">
                  <c:v>106140</c:v>
                </c:pt>
                <c:pt idx="126">
                  <c:v>99579</c:v>
                </c:pt>
                <c:pt idx="127">
                  <c:v>100922</c:v>
                </c:pt>
                <c:pt idx="128">
                  <c:v>107771</c:v>
                </c:pt>
                <c:pt idx="129">
                  <c:v>106397</c:v>
                </c:pt>
                <c:pt idx="130">
                  <c:v>105402</c:v>
                </c:pt>
                <c:pt idx="131">
                  <c:v>105491</c:v>
                </c:pt>
                <c:pt idx="132">
                  <c:v>105472</c:v>
                </c:pt>
                <c:pt idx="133">
                  <c:v>98978</c:v>
                </c:pt>
                <c:pt idx="134">
                  <c:v>98926</c:v>
                </c:pt>
                <c:pt idx="135">
                  <c:v>105580</c:v>
                </c:pt>
                <c:pt idx="136">
                  <c:v>105647</c:v>
                </c:pt>
                <c:pt idx="137">
                  <c:v>105662</c:v>
                </c:pt>
                <c:pt idx="138">
                  <c:v>105643</c:v>
                </c:pt>
                <c:pt idx="139">
                  <c:v>105710</c:v>
                </c:pt>
                <c:pt idx="140">
                  <c:v>99169</c:v>
                </c:pt>
                <c:pt idx="141">
                  <c:v>99264</c:v>
                </c:pt>
                <c:pt idx="142">
                  <c:v>105754</c:v>
                </c:pt>
                <c:pt idx="143">
                  <c:v>105920</c:v>
                </c:pt>
                <c:pt idx="144">
                  <c:v>106080</c:v>
                </c:pt>
                <c:pt idx="145">
                  <c:v>106219</c:v>
                </c:pt>
                <c:pt idx="146">
                  <c:v>106462</c:v>
                </c:pt>
                <c:pt idx="147">
                  <c:v>100088</c:v>
                </c:pt>
                <c:pt idx="148">
                  <c:v>100434</c:v>
                </c:pt>
                <c:pt idx="149">
                  <c:v>100913</c:v>
                </c:pt>
                <c:pt idx="150">
                  <c:v>107849</c:v>
                </c:pt>
                <c:pt idx="151">
                  <c:v>97894</c:v>
                </c:pt>
                <c:pt idx="152">
                  <c:v>97963</c:v>
                </c:pt>
                <c:pt idx="153">
                  <c:v>98000</c:v>
                </c:pt>
                <c:pt idx="154">
                  <c:v>90894</c:v>
                </c:pt>
                <c:pt idx="155">
                  <c:v>91085</c:v>
                </c:pt>
                <c:pt idx="156">
                  <c:v>97919</c:v>
                </c:pt>
                <c:pt idx="157">
                  <c:v>97929</c:v>
                </c:pt>
                <c:pt idx="158">
                  <c:v>96852</c:v>
                </c:pt>
                <c:pt idx="159">
                  <c:v>96784</c:v>
                </c:pt>
                <c:pt idx="160">
                  <c:v>96828</c:v>
                </c:pt>
                <c:pt idx="161">
                  <c:v>90115</c:v>
                </c:pt>
                <c:pt idx="162">
                  <c:v>90153</c:v>
                </c:pt>
                <c:pt idx="163">
                  <c:v>97100</c:v>
                </c:pt>
                <c:pt idx="164">
                  <c:v>95848</c:v>
                </c:pt>
                <c:pt idx="165">
                  <c:v>95866</c:v>
                </c:pt>
                <c:pt idx="166">
                  <c:v>95956</c:v>
                </c:pt>
                <c:pt idx="167">
                  <c:v>95953</c:v>
                </c:pt>
                <c:pt idx="168">
                  <c:v>87594</c:v>
                </c:pt>
                <c:pt idx="169">
                  <c:v>90046</c:v>
                </c:pt>
                <c:pt idx="170">
                  <c:v>95707</c:v>
                </c:pt>
                <c:pt idx="171">
                  <c:v>95680</c:v>
                </c:pt>
                <c:pt idx="172">
                  <c:v>95899</c:v>
                </c:pt>
                <c:pt idx="173">
                  <c:v>96694</c:v>
                </c:pt>
                <c:pt idx="174">
                  <c:v>96085</c:v>
                </c:pt>
                <c:pt idx="175">
                  <c:v>89439</c:v>
                </c:pt>
                <c:pt idx="176">
                  <c:v>89578</c:v>
                </c:pt>
                <c:pt idx="177">
                  <c:v>96651</c:v>
                </c:pt>
                <c:pt idx="178">
                  <c:v>96440</c:v>
                </c:pt>
                <c:pt idx="179">
                  <c:v>96457</c:v>
                </c:pt>
                <c:pt idx="180">
                  <c:v>95932</c:v>
                </c:pt>
                <c:pt idx="181">
                  <c:v>97028</c:v>
                </c:pt>
                <c:pt idx="182">
                  <c:v>93694</c:v>
                </c:pt>
                <c:pt idx="183">
                  <c:v>93647</c:v>
                </c:pt>
                <c:pt idx="184">
                  <c:v>93692</c:v>
                </c:pt>
                <c:pt idx="185">
                  <c:v>97021</c:v>
                </c:pt>
                <c:pt idx="186">
                  <c:v>96247</c:v>
                </c:pt>
                <c:pt idx="187">
                  <c:v>96242</c:v>
                </c:pt>
                <c:pt idx="188">
                  <c:v>96339</c:v>
                </c:pt>
                <c:pt idx="189">
                  <c:v>92986</c:v>
                </c:pt>
                <c:pt idx="190">
                  <c:v>92967</c:v>
                </c:pt>
                <c:pt idx="191">
                  <c:v>96284</c:v>
                </c:pt>
                <c:pt idx="192">
                  <c:v>96330</c:v>
                </c:pt>
                <c:pt idx="193">
                  <c:v>96386</c:v>
                </c:pt>
                <c:pt idx="194">
                  <c:v>96652</c:v>
                </c:pt>
                <c:pt idx="195">
                  <c:v>96048</c:v>
                </c:pt>
                <c:pt idx="196">
                  <c:v>92736</c:v>
                </c:pt>
                <c:pt idx="197">
                  <c:v>92842</c:v>
                </c:pt>
                <c:pt idx="198">
                  <c:v>96337</c:v>
                </c:pt>
                <c:pt idx="199">
                  <c:v>101139</c:v>
                </c:pt>
                <c:pt idx="200">
                  <c:v>99131</c:v>
                </c:pt>
                <c:pt idx="201">
                  <c:v>105887</c:v>
                </c:pt>
                <c:pt idx="202">
                  <c:v>105938</c:v>
                </c:pt>
                <c:pt idx="203">
                  <c:v>95246</c:v>
                </c:pt>
                <c:pt idx="204">
                  <c:v>95552</c:v>
                </c:pt>
                <c:pt idx="205">
                  <c:v>109807</c:v>
                </c:pt>
                <c:pt idx="206">
                  <c:v>95908</c:v>
                </c:pt>
                <c:pt idx="207">
                  <c:v>96399</c:v>
                </c:pt>
                <c:pt idx="208">
                  <c:v>97302</c:v>
                </c:pt>
                <c:pt idx="209">
                  <c:v>102964</c:v>
                </c:pt>
                <c:pt idx="210">
                  <c:v>93979</c:v>
                </c:pt>
                <c:pt idx="211">
                  <c:v>93953</c:v>
                </c:pt>
                <c:pt idx="212">
                  <c:v>97212</c:v>
                </c:pt>
                <c:pt idx="213">
                  <c:v>98924</c:v>
                </c:pt>
                <c:pt idx="214">
                  <c:v>97192</c:v>
                </c:pt>
                <c:pt idx="215">
                  <c:v>98523</c:v>
                </c:pt>
                <c:pt idx="216">
                  <c:v>105841</c:v>
                </c:pt>
                <c:pt idx="217">
                  <c:v>99868</c:v>
                </c:pt>
                <c:pt idx="218">
                  <c:v>104506</c:v>
                </c:pt>
                <c:pt idx="219">
                  <c:v>127023</c:v>
                </c:pt>
                <c:pt idx="220">
                  <c:v>98055</c:v>
                </c:pt>
                <c:pt idx="221">
                  <c:v>98653</c:v>
                </c:pt>
                <c:pt idx="222">
                  <c:v>109787</c:v>
                </c:pt>
                <c:pt idx="223">
                  <c:v>104450</c:v>
                </c:pt>
                <c:pt idx="224">
                  <c:v>95550</c:v>
                </c:pt>
                <c:pt idx="225">
                  <c:v>95555</c:v>
                </c:pt>
                <c:pt idx="226">
                  <c:v>100127</c:v>
                </c:pt>
                <c:pt idx="227">
                  <c:v>100227</c:v>
                </c:pt>
                <c:pt idx="228">
                  <c:v>100947</c:v>
                </c:pt>
                <c:pt idx="229">
                  <c:v>101642</c:v>
                </c:pt>
                <c:pt idx="230">
                  <c:v>101460</c:v>
                </c:pt>
                <c:pt idx="231">
                  <c:v>98338</c:v>
                </c:pt>
                <c:pt idx="232">
                  <c:v>98328</c:v>
                </c:pt>
                <c:pt idx="233">
                  <c:v>102820</c:v>
                </c:pt>
                <c:pt idx="234">
                  <c:v>103350</c:v>
                </c:pt>
                <c:pt idx="235">
                  <c:v>103539</c:v>
                </c:pt>
                <c:pt idx="236">
                  <c:v>103550</c:v>
                </c:pt>
                <c:pt idx="237">
                  <c:v>103472</c:v>
                </c:pt>
                <c:pt idx="238">
                  <c:v>100215</c:v>
                </c:pt>
                <c:pt idx="239">
                  <c:v>100166</c:v>
                </c:pt>
                <c:pt idx="240">
                  <c:v>103632</c:v>
                </c:pt>
                <c:pt idx="241">
                  <c:v>103724</c:v>
                </c:pt>
                <c:pt idx="242">
                  <c:v>103978</c:v>
                </c:pt>
                <c:pt idx="243">
                  <c:v>108361</c:v>
                </c:pt>
                <c:pt idx="244">
                  <c:v>108062</c:v>
                </c:pt>
                <c:pt idx="245">
                  <c:v>103232</c:v>
                </c:pt>
                <c:pt idx="246">
                  <c:v>103208</c:v>
                </c:pt>
                <c:pt idx="247">
                  <c:v>103280</c:v>
                </c:pt>
                <c:pt idx="248">
                  <c:v>107867</c:v>
                </c:pt>
                <c:pt idx="249">
                  <c:v>107498</c:v>
                </c:pt>
                <c:pt idx="250">
                  <c:v>107478</c:v>
                </c:pt>
                <c:pt idx="251">
                  <c:v>107085</c:v>
                </c:pt>
                <c:pt idx="252">
                  <c:v>102384</c:v>
                </c:pt>
                <c:pt idx="253">
                  <c:v>102339</c:v>
                </c:pt>
                <c:pt idx="254">
                  <c:v>106930</c:v>
                </c:pt>
                <c:pt idx="255">
                  <c:v>105913</c:v>
                </c:pt>
                <c:pt idx="256">
                  <c:v>105459</c:v>
                </c:pt>
                <c:pt idx="257">
                  <c:v>104475</c:v>
                </c:pt>
                <c:pt idx="258">
                  <c:v>103649</c:v>
                </c:pt>
                <c:pt idx="259">
                  <c:v>99064</c:v>
                </c:pt>
                <c:pt idx="260">
                  <c:v>99001</c:v>
                </c:pt>
                <c:pt idx="261">
                  <c:v>103143</c:v>
                </c:pt>
                <c:pt idx="262">
                  <c:v>103179</c:v>
                </c:pt>
                <c:pt idx="263">
                  <c:v>101899</c:v>
                </c:pt>
                <c:pt idx="264">
                  <c:v>102103</c:v>
                </c:pt>
                <c:pt idx="265">
                  <c:v>100744</c:v>
                </c:pt>
                <c:pt idx="266">
                  <c:v>96445</c:v>
                </c:pt>
                <c:pt idx="267">
                  <c:v>95763</c:v>
                </c:pt>
                <c:pt idx="268">
                  <c:v>100425</c:v>
                </c:pt>
                <c:pt idx="269">
                  <c:v>99886</c:v>
                </c:pt>
                <c:pt idx="270">
                  <c:v>99638</c:v>
                </c:pt>
                <c:pt idx="271">
                  <c:v>99207</c:v>
                </c:pt>
                <c:pt idx="272">
                  <c:v>98911</c:v>
                </c:pt>
                <c:pt idx="273">
                  <c:v>102987</c:v>
                </c:pt>
                <c:pt idx="274">
                  <c:v>102956</c:v>
                </c:pt>
                <c:pt idx="275">
                  <c:v>108749</c:v>
                </c:pt>
                <c:pt idx="276">
                  <c:v>108557</c:v>
                </c:pt>
                <c:pt idx="277">
                  <c:v>108047</c:v>
                </c:pt>
                <c:pt idx="278">
                  <c:v>107490</c:v>
                </c:pt>
                <c:pt idx="279">
                  <c:v>106956</c:v>
                </c:pt>
                <c:pt idx="280">
                  <c:v>101331</c:v>
                </c:pt>
                <c:pt idx="281">
                  <c:v>101435</c:v>
                </c:pt>
                <c:pt idx="282">
                  <c:v>101532</c:v>
                </c:pt>
                <c:pt idx="283">
                  <c:v>107699</c:v>
                </c:pt>
                <c:pt idx="284">
                  <c:v>106574</c:v>
                </c:pt>
                <c:pt idx="285">
                  <c:v>106226</c:v>
                </c:pt>
                <c:pt idx="286">
                  <c:v>105702</c:v>
                </c:pt>
                <c:pt idx="287">
                  <c:v>100336</c:v>
                </c:pt>
                <c:pt idx="288">
                  <c:v>100145</c:v>
                </c:pt>
                <c:pt idx="289">
                  <c:v>105690</c:v>
                </c:pt>
                <c:pt idx="290">
                  <c:v>105618</c:v>
                </c:pt>
                <c:pt idx="291">
                  <c:v>104916</c:v>
                </c:pt>
                <c:pt idx="292">
                  <c:v>104717</c:v>
                </c:pt>
                <c:pt idx="293">
                  <c:v>103862</c:v>
                </c:pt>
                <c:pt idx="294">
                  <c:v>98934</c:v>
                </c:pt>
                <c:pt idx="295">
                  <c:v>98897</c:v>
                </c:pt>
                <c:pt idx="296">
                  <c:v>109285</c:v>
                </c:pt>
                <c:pt idx="297">
                  <c:v>103136</c:v>
                </c:pt>
                <c:pt idx="298">
                  <c:v>102717</c:v>
                </c:pt>
                <c:pt idx="299">
                  <c:v>102460</c:v>
                </c:pt>
                <c:pt idx="300">
                  <c:v>102159</c:v>
                </c:pt>
                <c:pt idx="301">
                  <c:v>97174</c:v>
                </c:pt>
                <c:pt idx="302">
                  <c:v>96981</c:v>
                </c:pt>
                <c:pt idx="303">
                  <c:v>101920</c:v>
                </c:pt>
                <c:pt idx="304">
                  <c:v>105758</c:v>
                </c:pt>
                <c:pt idx="305">
                  <c:v>105285</c:v>
                </c:pt>
                <c:pt idx="306">
                  <c:v>104890</c:v>
                </c:pt>
                <c:pt idx="307">
                  <c:v>104386</c:v>
                </c:pt>
                <c:pt idx="308">
                  <c:v>95104</c:v>
                </c:pt>
                <c:pt idx="309">
                  <c:v>94990</c:v>
                </c:pt>
                <c:pt idx="310">
                  <c:v>103879</c:v>
                </c:pt>
                <c:pt idx="311">
                  <c:v>103421</c:v>
                </c:pt>
                <c:pt idx="312">
                  <c:v>102892</c:v>
                </c:pt>
                <c:pt idx="313">
                  <c:v>102901</c:v>
                </c:pt>
                <c:pt idx="314">
                  <c:v>93449</c:v>
                </c:pt>
                <c:pt idx="315">
                  <c:v>93366</c:v>
                </c:pt>
                <c:pt idx="316">
                  <c:v>93299</c:v>
                </c:pt>
                <c:pt idx="317">
                  <c:v>102035</c:v>
                </c:pt>
                <c:pt idx="318">
                  <c:v>105854</c:v>
                </c:pt>
                <c:pt idx="319">
                  <c:v>105870</c:v>
                </c:pt>
                <c:pt idx="320">
                  <c:v>105231</c:v>
                </c:pt>
                <c:pt idx="321">
                  <c:v>108973</c:v>
                </c:pt>
                <c:pt idx="322">
                  <c:v>98453</c:v>
                </c:pt>
                <c:pt idx="323">
                  <c:v>92416</c:v>
                </c:pt>
                <c:pt idx="324">
                  <c:v>116925</c:v>
                </c:pt>
                <c:pt idx="325">
                  <c:v>109311</c:v>
                </c:pt>
                <c:pt idx="326">
                  <c:v>103892</c:v>
                </c:pt>
                <c:pt idx="327">
                  <c:v>103893</c:v>
                </c:pt>
                <c:pt idx="328">
                  <c:v>96353</c:v>
                </c:pt>
                <c:pt idx="329">
                  <c:v>89701</c:v>
                </c:pt>
                <c:pt idx="330">
                  <c:v>91801</c:v>
                </c:pt>
                <c:pt idx="331">
                  <c:v>98434</c:v>
                </c:pt>
                <c:pt idx="332">
                  <c:v>107553</c:v>
                </c:pt>
                <c:pt idx="333">
                  <c:v>112500</c:v>
                </c:pt>
                <c:pt idx="334">
                  <c:v>110616</c:v>
                </c:pt>
                <c:pt idx="335">
                  <c:v>111060</c:v>
                </c:pt>
                <c:pt idx="336">
                  <c:v>107627</c:v>
                </c:pt>
                <c:pt idx="337">
                  <c:v>107688</c:v>
                </c:pt>
                <c:pt idx="338">
                  <c:v>118089</c:v>
                </c:pt>
                <c:pt idx="339">
                  <c:v>111653</c:v>
                </c:pt>
                <c:pt idx="340">
                  <c:v>112050</c:v>
                </c:pt>
                <c:pt idx="341">
                  <c:v>112419</c:v>
                </c:pt>
                <c:pt idx="342">
                  <c:v>112823</c:v>
                </c:pt>
                <c:pt idx="343">
                  <c:v>109360</c:v>
                </c:pt>
                <c:pt idx="344">
                  <c:v>111685</c:v>
                </c:pt>
                <c:pt idx="345">
                  <c:v>125072</c:v>
                </c:pt>
                <c:pt idx="346">
                  <c:v>124795</c:v>
                </c:pt>
                <c:pt idx="347">
                  <c:v>125068</c:v>
                </c:pt>
                <c:pt idx="348">
                  <c:v>114821</c:v>
                </c:pt>
                <c:pt idx="349">
                  <c:v>115634</c:v>
                </c:pt>
                <c:pt idx="350">
                  <c:v>111980</c:v>
                </c:pt>
                <c:pt idx="351">
                  <c:v>111935</c:v>
                </c:pt>
                <c:pt idx="352">
                  <c:v>116179</c:v>
                </c:pt>
                <c:pt idx="353">
                  <c:v>117113</c:v>
                </c:pt>
                <c:pt idx="354">
                  <c:v>117762</c:v>
                </c:pt>
                <c:pt idx="355">
                  <c:v>124284</c:v>
                </c:pt>
                <c:pt idx="356">
                  <c:v>118988</c:v>
                </c:pt>
                <c:pt idx="357">
                  <c:v>113392</c:v>
                </c:pt>
                <c:pt idx="358">
                  <c:v>141247</c:v>
                </c:pt>
                <c:pt idx="359">
                  <c:v>130769</c:v>
                </c:pt>
                <c:pt idx="360">
                  <c:v>119364</c:v>
                </c:pt>
                <c:pt idx="361">
                  <c:v>120749</c:v>
                </c:pt>
                <c:pt idx="362">
                  <c:v>119714</c:v>
                </c:pt>
                <c:pt idx="363">
                  <c:v>119578</c:v>
                </c:pt>
                <c:pt idx="364">
                  <c:v>115872</c:v>
                </c:pt>
                <c:pt idx="365">
                  <c:v>118252</c:v>
                </c:pt>
                <c:pt idx="366">
                  <c:v>123594</c:v>
                </c:pt>
                <c:pt idx="367">
                  <c:v>141193</c:v>
                </c:pt>
                <c:pt idx="368">
                  <c:v>123378</c:v>
                </c:pt>
                <c:pt idx="369">
                  <c:v>123311</c:v>
                </c:pt>
                <c:pt idx="370">
                  <c:v>123230</c:v>
                </c:pt>
                <c:pt idx="371">
                  <c:v>117895</c:v>
                </c:pt>
                <c:pt idx="372">
                  <c:v>117890</c:v>
                </c:pt>
                <c:pt idx="373">
                  <c:v>123198</c:v>
                </c:pt>
                <c:pt idx="374">
                  <c:v>123189</c:v>
                </c:pt>
                <c:pt idx="375">
                  <c:v>131375</c:v>
                </c:pt>
                <c:pt idx="376">
                  <c:v>127360</c:v>
                </c:pt>
                <c:pt idx="377">
                  <c:v>123107</c:v>
                </c:pt>
                <c:pt idx="378">
                  <c:v>117737</c:v>
                </c:pt>
                <c:pt idx="379">
                  <c:v>117733</c:v>
                </c:pt>
                <c:pt idx="380">
                  <c:v>117867</c:v>
                </c:pt>
                <c:pt idx="381">
                  <c:v>123034</c:v>
                </c:pt>
                <c:pt idx="382">
                  <c:v>122979</c:v>
                </c:pt>
                <c:pt idx="383">
                  <c:v>122945</c:v>
                </c:pt>
                <c:pt idx="384">
                  <c:v>122850</c:v>
                </c:pt>
                <c:pt idx="385">
                  <c:v>117504</c:v>
                </c:pt>
                <c:pt idx="386">
                  <c:v>117431</c:v>
                </c:pt>
                <c:pt idx="387">
                  <c:v>122572</c:v>
                </c:pt>
                <c:pt idx="388">
                  <c:v>122579</c:v>
                </c:pt>
                <c:pt idx="389">
                  <c:v>122720</c:v>
                </c:pt>
                <c:pt idx="390">
                  <c:v>122585</c:v>
                </c:pt>
                <c:pt idx="391">
                  <c:v>122838</c:v>
                </c:pt>
                <c:pt idx="392">
                  <c:v>117438</c:v>
                </c:pt>
                <c:pt idx="393">
                  <c:v>117350</c:v>
                </c:pt>
                <c:pt idx="394">
                  <c:v>122856</c:v>
                </c:pt>
                <c:pt idx="395">
                  <c:v>123151</c:v>
                </c:pt>
                <c:pt idx="396">
                  <c:v>134747</c:v>
                </c:pt>
                <c:pt idx="397">
                  <c:v>135012</c:v>
                </c:pt>
                <c:pt idx="398">
                  <c:v>126880</c:v>
                </c:pt>
                <c:pt idx="399">
                  <c:v>152058</c:v>
                </c:pt>
                <c:pt idx="400">
                  <c:v>128207</c:v>
                </c:pt>
                <c:pt idx="401">
                  <c:v>123031</c:v>
                </c:pt>
                <c:pt idx="402">
                  <c:v>132494</c:v>
                </c:pt>
                <c:pt idx="403">
                  <c:v>119993</c:v>
                </c:pt>
                <c:pt idx="404">
                  <c:v>120805</c:v>
                </c:pt>
                <c:pt idx="405">
                  <c:v>117854</c:v>
                </c:pt>
                <c:pt idx="406">
                  <c:v>112795</c:v>
                </c:pt>
                <c:pt idx="407">
                  <c:v>112785</c:v>
                </c:pt>
                <c:pt idx="408">
                  <c:v>118484</c:v>
                </c:pt>
                <c:pt idx="409">
                  <c:v>119123</c:v>
                </c:pt>
                <c:pt idx="410">
                  <c:v>122070</c:v>
                </c:pt>
                <c:pt idx="411">
                  <c:v>120350</c:v>
                </c:pt>
                <c:pt idx="412">
                  <c:v>121099</c:v>
                </c:pt>
                <c:pt idx="413">
                  <c:v>119246</c:v>
                </c:pt>
                <c:pt idx="414">
                  <c:v>115888</c:v>
                </c:pt>
                <c:pt idx="415">
                  <c:v>116007</c:v>
                </c:pt>
                <c:pt idx="416">
                  <c:v>121922</c:v>
                </c:pt>
                <c:pt idx="417">
                  <c:v>122576</c:v>
                </c:pt>
                <c:pt idx="418">
                  <c:v>126384</c:v>
                </c:pt>
                <c:pt idx="419">
                  <c:v>128230</c:v>
                </c:pt>
                <c:pt idx="420">
                  <c:v>130472</c:v>
                </c:pt>
                <c:pt idx="421">
                  <c:v>128398</c:v>
                </c:pt>
                <c:pt idx="422">
                  <c:v>136965</c:v>
                </c:pt>
                <c:pt idx="423">
                  <c:v>130156</c:v>
                </c:pt>
                <c:pt idx="424">
                  <c:v>123959</c:v>
                </c:pt>
                <c:pt idx="425">
                  <c:v>123027</c:v>
                </c:pt>
                <c:pt idx="426">
                  <c:v>124166</c:v>
                </c:pt>
                <c:pt idx="427">
                  <c:v>113470</c:v>
                </c:pt>
                <c:pt idx="428">
                  <c:v>113466</c:v>
                </c:pt>
                <c:pt idx="429">
                  <c:v>124696</c:v>
                </c:pt>
                <c:pt idx="430">
                  <c:v>125420</c:v>
                </c:pt>
                <c:pt idx="431">
                  <c:v>125647</c:v>
                </c:pt>
                <c:pt idx="432">
                  <c:v>125814</c:v>
                </c:pt>
                <c:pt idx="433">
                  <c:v>125935</c:v>
                </c:pt>
                <c:pt idx="434">
                  <c:v>115158</c:v>
                </c:pt>
                <c:pt idx="435">
                  <c:v>115137</c:v>
                </c:pt>
                <c:pt idx="436">
                  <c:v>126083</c:v>
                </c:pt>
                <c:pt idx="437">
                  <c:v>126157</c:v>
                </c:pt>
                <c:pt idx="438">
                  <c:v>126233</c:v>
                </c:pt>
                <c:pt idx="439">
                  <c:v>126326</c:v>
                </c:pt>
                <c:pt idx="440">
                  <c:v>126338</c:v>
                </c:pt>
                <c:pt idx="441">
                  <c:v>115478</c:v>
                </c:pt>
                <c:pt idx="442">
                  <c:v>115459</c:v>
                </c:pt>
                <c:pt idx="443">
                  <c:v>126427</c:v>
                </c:pt>
                <c:pt idx="444">
                  <c:v>126368</c:v>
                </c:pt>
                <c:pt idx="445">
                  <c:v>126376</c:v>
                </c:pt>
                <c:pt idx="446">
                  <c:v>126372</c:v>
                </c:pt>
                <c:pt idx="447">
                  <c:v>126429</c:v>
                </c:pt>
                <c:pt idx="448">
                  <c:v>115546</c:v>
                </c:pt>
                <c:pt idx="449">
                  <c:v>115535</c:v>
                </c:pt>
                <c:pt idx="450">
                  <c:v>126465</c:v>
                </c:pt>
                <c:pt idx="451">
                  <c:v>126477</c:v>
                </c:pt>
                <c:pt idx="452">
                  <c:v>126243</c:v>
                </c:pt>
                <c:pt idx="453">
                  <c:v>125886</c:v>
                </c:pt>
                <c:pt idx="454">
                  <c:v>125433</c:v>
                </c:pt>
                <c:pt idx="455">
                  <c:v>101868</c:v>
                </c:pt>
                <c:pt idx="456">
                  <c:v>101850</c:v>
                </c:pt>
                <c:pt idx="457">
                  <c:v>111369</c:v>
                </c:pt>
                <c:pt idx="458">
                  <c:v>105740</c:v>
                </c:pt>
                <c:pt idx="459">
                  <c:v>109481</c:v>
                </c:pt>
                <c:pt idx="460">
                  <c:v>109183</c:v>
                </c:pt>
                <c:pt idx="461">
                  <c:v>104832</c:v>
                </c:pt>
                <c:pt idx="462">
                  <c:v>100528</c:v>
                </c:pt>
                <c:pt idx="463">
                  <c:v>106497</c:v>
                </c:pt>
                <c:pt idx="464">
                  <c:v>104791</c:v>
                </c:pt>
                <c:pt idx="465">
                  <c:v>103929</c:v>
                </c:pt>
                <c:pt idx="466">
                  <c:v>103730</c:v>
                </c:pt>
                <c:pt idx="467">
                  <c:v>103541</c:v>
                </c:pt>
                <c:pt idx="468">
                  <c:v>102881</c:v>
                </c:pt>
                <c:pt idx="469">
                  <c:v>98592</c:v>
                </c:pt>
                <c:pt idx="470">
                  <c:v>98660</c:v>
                </c:pt>
                <c:pt idx="471">
                  <c:v>135271</c:v>
                </c:pt>
                <c:pt idx="472">
                  <c:v>102398</c:v>
                </c:pt>
                <c:pt idx="473">
                  <c:v>102090</c:v>
                </c:pt>
                <c:pt idx="474">
                  <c:v>101647</c:v>
                </c:pt>
                <c:pt idx="475">
                  <c:v>101153</c:v>
                </c:pt>
                <c:pt idx="476">
                  <c:v>97046</c:v>
                </c:pt>
                <c:pt idx="477">
                  <c:v>97024</c:v>
                </c:pt>
                <c:pt idx="478">
                  <c:v>100636</c:v>
                </c:pt>
                <c:pt idx="479">
                  <c:v>100263</c:v>
                </c:pt>
                <c:pt idx="480">
                  <c:v>99862</c:v>
                </c:pt>
                <c:pt idx="481">
                  <c:v>99467</c:v>
                </c:pt>
                <c:pt idx="482">
                  <c:v>98985</c:v>
                </c:pt>
                <c:pt idx="483">
                  <c:v>94952</c:v>
                </c:pt>
                <c:pt idx="484">
                  <c:v>94921</c:v>
                </c:pt>
                <c:pt idx="485">
                  <c:v>103040</c:v>
                </c:pt>
                <c:pt idx="486">
                  <c:v>102963</c:v>
                </c:pt>
                <c:pt idx="487">
                  <c:v>102786</c:v>
                </c:pt>
                <c:pt idx="488">
                  <c:v>102666</c:v>
                </c:pt>
                <c:pt idx="489">
                  <c:v>102444</c:v>
                </c:pt>
                <c:pt idx="490">
                  <c:v>95969</c:v>
                </c:pt>
                <c:pt idx="491">
                  <c:v>95920</c:v>
                </c:pt>
                <c:pt idx="492">
                  <c:v>102037</c:v>
                </c:pt>
                <c:pt idx="493">
                  <c:v>101799</c:v>
                </c:pt>
                <c:pt idx="494">
                  <c:v>101431</c:v>
                </c:pt>
                <c:pt idx="495">
                  <c:v>101006</c:v>
                </c:pt>
                <c:pt idx="496">
                  <c:v>100583</c:v>
                </c:pt>
                <c:pt idx="497">
                  <c:v>94297</c:v>
                </c:pt>
                <c:pt idx="498">
                  <c:v>94319</c:v>
                </c:pt>
                <c:pt idx="499">
                  <c:v>100155</c:v>
                </c:pt>
                <c:pt idx="500">
                  <c:v>99651</c:v>
                </c:pt>
                <c:pt idx="501">
                  <c:v>99411</c:v>
                </c:pt>
                <c:pt idx="502">
                  <c:v>99408</c:v>
                </c:pt>
                <c:pt idx="503">
                  <c:v>98999</c:v>
                </c:pt>
                <c:pt idx="504">
                  <c:v>92785</c:v>
                </c:pt>
                <c:pt idx="505">
                  <c:v>92814</c:v>
                </c:pt>
                <c:pt idx="506">
                  <c:v>98702</c:v>
                </c:pt>
                <c:pt idx="507">
                  <c:v>98370</c:v>
                </c:pt>
                <c:pt idx="508">
                  <c:v>97921</c:v>
                </c:pt>
                <c:pt idx="509">
                  <c:v>97650</c:v>
                </c:pt>
                <c:pt idx="510">
                  <c:v>97362</c:v>
                </c:pt>
                <c:pt idx="511">
                  <c:v>91250</c:v>
                </c:pt>
                <c:pt idx="512">
                  <c:v>91251</c:v>
                </c:pt>
                <c:pt idx="513">
                  <c:v>91313</c:v>
                </c:pt>
                <c:pt idx="514">
                  <c:v>97030</c:v>
                </c:pt>
                <c:pt idx="515">
                  <c:v>96734</c:v>
                </c:pt>
                <c:pt idx="516">
                  <c:v>87109</c:v>
                </c:pt>
                <c:pt idx="517">
                  <c:v>88440</c:v>
                </c:pt>
                <c:pt idx="518">
                  <c:v>80996</c:v>
                </c:pt>
                <c:pt idx="519">
                  <c:v>80991</c:v>
                </c:pt>
                <c:pt idx="520">
                  <c:v>91313</c:v>
                </c:pt>
                <c:pt idx="521">
                  <c:v>88293</c:v>
                </c:pt>
                <c:pt idx="522">
                  <c:v>86006</c:v>
                </c:pt>
                <c:pt idx="523">
                  <c:v>86893</c:v>
                </c:pt>
                <c:pt idx="524">
                  <c:v>86427</c:v>
                </c:pt>
                <c:pt idx="525">
                  <c:v>79750</c:v>
                </c:pt>
                <c:pt idx="526">
                  <c:v>79767</c:v>
                </c:pt>
                <c:pt idx="527">
                  <c:v>85622</c:v>
                </c:pt>
                <c:pt idx="528">
                  <c:v>85385</c:v>
                </c:pt>
                <c:pt idx="529">
                  <c:v>85837</c:v>
                </c:pt>
                <c:pt idx="530">
                  <c:v>85440</c:v>
                </c:pt>
                <c:pt idx="531">
                  <c:v>85461</c:v>
                </c:pt>
                <c:pt idx="532">
                  <c:v>79483</c:v>
                </c:pt>
                <c:pt idx="533">
                  <c:v>79441</c:v>
                </c:pt>
                <c:pt idx="534">
                  <c:v>85417</c:v>
                </c:pt>
                <c:pt idx="535">
                  <c:v>85581</c:v>
                </c:pt>
                <c:pt idx="536">
                  <c:v>85765</c:v>
                </c:pt>
                <c:pt idx="537">
                  <c:v>85790</c:v>
                </c:pt>
                <c:pt idx="538">
                  <c:v>85987</c:v>
                </c:pt>
                <c:pt idx="539">
                  <c:v>79979</c:v>
                </c:pt>
                <c:pt idx="540">
                  <c:v>79999</c:v>
                </c:pt>
                <c:pt idx="541">
                  <c:v>88380</c:v>
                </c:pt>
                <c:pt idx="542">
                  <c:v>86100</c:v>
                </c:pt>
                <c:pt idx="543">
                  <c:v>85604</c:v>
                </c:pt>
                <c:pt idx="544">
                  <c:v>85852</c:v>
                </c:pt>
                <c:pt idx="545">
                  <c:v>86636</c:v>
                </c:pt>
                <c:pt idx="546">
                  <c:v>84809</c:v>
                </c:pt>
                <c:pt idx="547">
                  <c:v>84801</c:v>
                </c:pt>
                <c:pt idx="548">
                  <c:v>87920</c:v>
                </c:pt>
                <c:pt idx="549">
                  <c:v>85045</c:v>
                </c:pt>
                <c:pt idx="550">
                  <c:v>88379</c:v>
                </c:pt>
                <c:pt idx="551">
                  <c:v>95309</c:v>
                </c:pt>
                <c:pt idx="552">
                  <c:v>97452</c:v>
                </c:pt>
                <c:pt idx="553">
                  <c:v>86171</c:v>
                </c:pt>
                <c:pt idx="554">
                  <c:v>86165</c:v>
                </c:pt>
                <c:pt idx="555">
                  <c:v>94064</c:v>
                </c:pt>
                <c:pt idx="556">
                  <c:v>89885</c:v>
                </c:pt>
                <c:pt idx="557">
                  <c:v>93076</c:v>
                </c:pt>
                <c:pt idx="558">
                  <c:v>96535</c:v>
                </c:pt>
                <c:pt idx="559">
                  <c:v>98215</c:v>
                </c:pt>
                <c:pt idx="560">
                  <c:v>89505</c:v>
                </c:pt>
                <c:pt idx="561">
                  <c:v>88182</c:v>
                </c:pt>
                <c:pt idx="562">
                  <c:v>94867</c:v>
                </c:pt>
                <c:pt idx="563">
                  <c:v>97326</c:v>
                </c:pt>
                <c:pt idx="564">
                  <c:v>96975</c:v>
                </c:pt>
                <c:pt idx="565">
                  <c:v>95758</c:v>
                </c:pt>
                <c:pt idx="566">
                  <c:v>93880</c:v>
                </c:pt>
                <c:pt idx="567">
                  <c:v>90823</c:v>
                </c:pt>
                <c:pt idx="568">
                  <c:v>90818</c:v>
                </c:pt>
                <c:pt idx="569">
                  <c:v>94430</c:v>
                </c:pt>
                <c:pt idx="570">
                  <c:v>100772</c:v>
                </c:pt>
                <c:pt idx="571">
                  <c:v>100076</c:v>
                </c:pt>
                <c:pt idx="572">
                  <c:v>101329</c:v>
                </c:pt>
                <c:pt idx="573">
                  <c:v>98175</c:v>
                </c:pt>
                <c:pt idx="574">
                  <c:v>96414</c:v>
                </c:pt>
                <c:pt idx="575">
                  <c:v>93745</c:v>
                </c:pt>
                <c:pt idx="576">
                  <c:v>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F-4F74-9145-097FAC1D2C5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Total_StdO_Customers!$J$10:$J$586</c:f>
              <c:numCache>
                <c:formatCode>#,##0</c:formatCode>
                <c:ptCount val="577"/>
                <c:pt idx="0">
                  <c:v>125044</c:v>
                </c:pt>
                <c:pt idx="1">
                  <c:v>125054</c:v>
                </c:pt>
                <c:pt idx="2">
                  <c:v>125984</c:v>
                </c:pt>
                <c:pt idx="3">
                  <c:v>133079</c:v>
                </c:pt>
                <c:pt idx="4">
                  <c:v>126040</c:v>
                </c:pt>
                <c:pt idx="5">
                  <c:v>126022</c:v>
                </c:pt>
                <c:pt idx="6">
                  <c:v>125988</c:v>
                </c:pt>
                <c:pt idx="7">
                  <c:v>125200</c:v>
                </c:pt>
                <c:pt idx="8">
                  <c:v>125164</c:v>
                </c:pt>
                <c:pt idx="9">
                  <c:v>126072</c:v>
                </c:pt>
                <c:pt idx="10">
                  <c:v>136821</c:v>
                </c:pt>
                <c:pt idx="11">
                  <c:v>137753</c:v>
                </c:pt>
                <c:pt idx="12">
                  <c:v>126091</c:v>
                </c:pt>
                <c:pt idx="13">
                  <c:v>126108</c:v>
                </c:pt>
                <c:pt idx="14">
                  <c:v>132816</c:v>
                </c:pt>
                <c:pt idx="15">
                  <c:v>132361</c:v>
                </c:pt>
                <c:pt idx="16">
                  <c:v>125994</c:v>
                </c:pt>
                <c:pt idx="17">
                  <c:v>126055</c:v>
                </c:pt>
                <c:pt idx="18">
                  <c:v>133532</c:v>
                </c:pt>
                <c:pt idx="19">
                  <c:v>126745</c:v>
                </c:pt>
                <c:pt idx="20">
                  <c:v>134229</c:v>
                </c:pt>
                <c:pt idx="21">
                  <c:v>139708</c:v>
                </c:pt>
                <c:pt idx="22">
                  <c:v>125924</c:v>
                </c:pt>
                <c:pt idx="23">
                  <c:v>130495</c:v>
                </c:pt>
                <c:pt idx="24">
                  <c:v>128136</c:v>
                </c:pt>
                <c:pt idx="25">
                  <c:v>129495</c:v>
                </c:pt>
                <c:pt idx="26">
                  <c:v>148176</c:v>
                </c:pt>
                <c:pt idx="27">
                  <c:v>129722</c:v>
                </c:pt>
                <c:pt idx="28">
                  <c:v>130827</c:v>
                </c:pt>
                <c:pt idx="29">
                  <c:v>128697</c:v>
                </c:pt>
                <c:pt idx="30">
                  <c:v>139103</c:v>
                </c:pt>
                <c:pt idx="31">
                  <c:v>143807</c:v>
                </c:pt>
                <c:pt idx="32">
                  <c:v>137938</c:v>
                </c:pt>
                <c:pt idx="33">
                  <c:v>123997</c:v>
                </c:pt>
                <c:pt idx="34">
                  <c:v>124910</c:v>
                </c:pt>
                <c:pt idx="35">
                  <c:v>124691</c:v>
                </c:pt>
                <c:pt idx="36">
                  <c:v>151705</c:v>
                </c:pt>
                <c:pt idx="37">
                  <c:v>125831</c:v>
                </c:pt>
                <c:pt idx="38">
                  <c:v>135182</c:v>
                </c:pt>
                <c:pt idx="39">
                  <c:v>127618</c:v>
                </c:pt>
                <c:pt idx="40">
                  <c:v>128671</c:v>
                </c:pt>
                <c:pt idx="41">
                  <c:v>129424</c:v>
                </c:pt>
                <c:pt idx="42">
                  <c:v>129044</c:v>
                </c:pt>
                <c:pt idx="43">
                  <c:v>129071</c:v>
                </c:pt>
                <c:pt idx="44">
                  <c:v>135260</c:v>
                </c:pt>
                <c:pt idx="45">
                  <c:v>137459</c:v>
                </c:pt>
                <c:pt idx="46">
                  <c:v>134845</c:v>
                </c:pt>
                <c:pt idx="47">
                  <c:v>132027</c:v>
                </c:pt>
                <c:pt idx="48">
                  <c:v>132041</c:v>
                </c:pt>
                <c:pt idx="49">
                  <c:v>131759</c:v>
                </c:pt>
                <c:pt idx="50">
                  <c:v>131727</c:v>
                </c:pt>
                <c:pt idx="51">
                  <c:v>132324</c:v>
                </c:pt>
                <c:pt idx="52">
                  <c:v>132931</c:v>
                </c:pt>
                <c:pt idx="53">
                  <c:v>133284</c:v>
                </c:pt>
                <c:pt idx="54">
                  <c:v>133550</c:v>
                </c:pt>
                <c:pt idx="55">
                  <c:v>133728</c:v>
                </c:pt>
                <c:pt idx="56">
                  <c:v>133413</c:v>
                </c:pt>
                <c:pt idx="57">
                  <c:v>133364</c:v>
                </c:pt>
                <c:pt idx="58">
                  <c:v>133874</c:v>
                </c:pt>
                <c:pt idx="59">
                  <c:v>128035</c:v>
                </c:pt>
                <c:pt idx="60">
                  <c:v>128082</c:v>
                </c:pt>
                <c:pt idx="61">
                  <c:v>128252</c:v>
                </c:pt>
                <c:pt idx="62">
                  <c:v>128261</c:v>
                </c:pt>
                <c:pt idx="63">
                  <c:v>128291</c:v>
                </c:pt>
                <c:pt idx="64">
                  <c:v>128260</c:v>
                </c:pt>
                <c:pt idx="65">
                  <c:v>128095</c:v>
                </c:pt>
                <c:pt idx="66">
                  <c:v>128009</c:v>
                </c:pt>
                <c:pt idx="67">
                  <c:v>127921</c:v>
                </c:pt>
                <c:pt idx="68">
                  <c:v>127581</c:v>
                </c:pt>
                <c:pt idx="69">
                  <c:v>127215</c:v>
                </c:pt>
                <c:pt idx="70">
                  <c:v>127367</c:v>
                </c:pt>
                <c:pt idx="71">
                  <c:v>123213</c:v>
                </c:pt>
                <c:pt idx="72">
                  <c:v>127126</c:v>
                </c:pt>
                <c:pt idx="73">
                  <c:v>126908</c:v>
                </c:pt>
                <c:pt idx="74">
                  <c:v>126744</c:v>
                </c:pt>
                <c:pt idx="75">
                  <c:v>126716</c:v>
                </c:pt>
                <c:pt idx="76">
                  <c:v>126727</c:v>
                </c:pt>
                <c:pt idx="77">
                  <c:v>126821</c:v>
                </c:pt>
                <c:pt idx="78">
                  <c:v>126792</c:v>
                </c:pt>
                <c:pt idx="79">
                  <c:v>126771</c:v>
                </c:pt>
                <c:pt idx="80">
                  <c:v>126817</c:v>
                </c:pt>
                <c:pt idx="81">
                  <c:v>116106</c:v>
                </c:pt>
                <c:pt idx="82">
                  <c:v>126497</c:v>
                </c:pt>
                <c:pt idx="83">
                  <c:v>126551</c:v>
                </c:pt>
                <c:pt idx="84">
                  <c:v>126672</c:v>
                </c:pt>
                <c:pt idx="85">
                  <c:v>126758</c:v>
                </c:pt>
                <c:pt idx="86">
                  <c:v>126458</c:v>
                </c:pt>
                <c:pt idx="87">
                  <c:v>126604</c:v>
                </c:pt>
                <c:pt idx="88">
                  <c:v>126360</c:v>
                </c:pt>
                <c:pt idx="89">
                  <c:v>126212</c:v>
                </c:pt>
                <c:pt idx="90">
                  <c:v>117691</c:v>
                </c:pt>
                <c:pt idx="91">
                  <c:v>119098</c:v>
                </c:pt>
                <c:pt idx="92">
                  <c:v>120641</c:v>
                </c:pt>
                <c:pt idx="93">
                  <c:v>119566</c:v>
                </c:pt>
                <c:pt idx="94">
                  <c:v>117098</c:v>
                </c:pt>
                <c:pt idx="95">
                  <c:v>116412</c:v>
                </c:pt>
                <c:pt idx="96">
                  <c:v>115749</c:v>
                </c:pt>
                <c:pt idx="97">
                  <c:v>115752</c:v>
                </c:pt>
                <c:pt idx="98">
                  <c:v>116348</c:v>
                </c:pt>
                <c:pt idx="99">
                  <c:v>116306</c:v>
                </c:pt>
                <c:pt idx="100">
                  <c:v>115788</c:v>
                </c:pt>
                <c:pt idx="101">
                  <c:v>115827</c:v>
                </c:pt>
                <c:pt idx="102">
                  <c:v>108040</c:v>
                </c:pt>
                <c:pt idx="103">
                  <c:v>115360</c:v>
                </c:pt>
                <c:pt idx="104">
                  <c:v>115496</c:v>
                </c:pt>
                <c:pt idx="105">
                  <c:v>117612</c:v>
                </c:pt>
                <c:pt idx="106">
                  <c:v>118102</c:v>
                </c:pt>
                <c:pt idx="107">
                  <c:v>117177</c:v>
                </c:pt>
                <c:pt idx="108">
                  <c:v>108317</c:v>
                </c:pt>
                <c:pt idx="109">
                  <c:v>112837</c:v>
                </c:pt>
                <c:pt idx="110">
                  <c:v>111991</c:v>
                </c:pt>
                <c:pt idx="111">
                  <c:v>112260</c:v>
                </c:pt>
                <c:pt idx="112">
                  <c:v>114466</c:v>
                </c:pt>
                <c:pt idx="113">
                  <c:v>112039</c:v>
                </c:pt>
                <c:pt idx="114">
                  <c:v>112498</c:v>
                </c:pt>
                <c:pt idx="115">
                  <c:v>112495</c:v>
                </c:pt>
                <c:pt idx="116">
                  <c:v>110495</c:v>
                </c:pt>
                <c:pt idx="117">
                  <c:v>109452</c:v>
                </c:pt>
                <c:pt idx="118">
                  <c:v>109631</c:v>
                </c:pt>
                <c:pt idx="119">
                  <c:v>110495</c:v>
                </c:pt>
                <c:pt idx="120">
                  <c:v>104382</c:v>
                </c:pt>
                <c:pt idx="121">
                  <c:v>100383</c:v>
                </c:pt>
                <c:pt idx="122">
                  <c:v>100391</c:v>
                </c:pt>
                <c:pt idx="123">
                  <c:v>100351</c:v>
                </c:pt>
                <c:pt idx="124">
                  <c:v>100340</c:v>
                </c:pt>
                <c:pt idx="125">
                  <c:v>100346</c:v>
                </c:pt>
                <c:pt idx="126">
                  <c:v>101703</c:v>
                </c:pt>
                <c:pt idx="127">
                  <c:v>103086</c:v>
                </c:pt>
                <c:pt idx="128">
                  <c:v>101995</c:v>
                </c:pt>
                <c:pt idx="129">
                  <c:v>100885</c:v>
                </c:pt>
                <c:pt idx="130">
                  <c:v>100075</c:v>
                </c:pt>
                <c:pt idx="131">
                  <c:v>100167</c:v>
                </c:pt>
                <c:pt idx="132">
                  <c:v>100132</c:v>
                </c:pt>
                <c:pt idx="133">
                  <c:v>101406</c:v>
                </c:pt>
                <c:pt idx="134">
                  <c:v>101324</c:v>
                </c:pt>
                <c:pt idx="135">
                  <c:v>100260</c:v>
                </c:pt>
                <c:pt idx="136">
                  <c:v>100312</c:v>
                </c:pt>
                <c:pt idx="137">
                  <c:v>100346</c:v>
                </c:pt>
                <c:pt idx="138">
                  <c:v>100317</c:v>
                </c:pt>
                <c:pt idx="139">
                  <c:v>100370</c:v>
                </c:pt>
                <c:pt idx="140">
                  <c:v>101582</c:v>
                </c:pt>
                <c:pt idx="141">
                  <c:v>101692</c:v>
                </c:pt>
                <c:pt idx="142">
                  <c:v>100414</c:v>
                </c:pt>
                <c:pt idx="143">
                  <c:v>100570</c:v>
                </c:pt>
                <c:pt idx="144">
                  <c:v>100729</c:v>
                </c:pt>
                <c:pt idx="145">
                  <c:v>100835</c:v>
                </c:pt>
                <c:pt idx="146">
                  <c:v>101037</c:v>
                </c:pt>
                <c:pt idx="147">
                  <c:v>102497</c:v>
                </c:pt>
                <c:pt idx="148">
                  <c:v>102831</c:v>
                </c:pt>
                <c:pt idx="149">
                  <c:v>103351</c:v>
                </c:pt>
                <c:pt idx="150">
                  <c:v>102344</c:v>
                </c:pt>
                <c:pt idx="151">
                  <c:v>100713</c:v>
                </c:pt>
                <c:pt idx="152">
                  <c:v>100790</c:v>
                </c:pt>
                <c:pt idx="153">
                  <c:v>100857</c:v>
                </c:pt>
                <c:pt idx="154">
                  <c:v>100516</c:v>
                </c:pt>
                <c:pt idx="155">
                  <c:v>100801</c:v>
                </c:pt>
                <c:pt idx="156">
                  <c:v>101026</c:v>
                </c:pt>
                <c:pt idx="157">
                  <c:v>101051</c:v>
                </c:pt>
                <c:pt idx="158">
                  <c:v>99823</c:v>
                </c:pt>
                <c:pt idx="159">
                  <c:v>99747</c:v>
                </c:pt>
                <c:pt idx="160">
                  <c:v>99787</c:v>
                </c:pt>
                <c:pt idx="161">
                  <c:v>99711</c:v>
                </c:pt>
                <c:pt idx="162">
                  <c:v>99790</c:v>
                </c:pt>
                <c:pt idx="163">
                  <c:v>100332</c:v>
                </c:pt>
                <c:pt idx="164">
                  <c:v>98934</c:v>
                </c:pt>
                <c:pt idx="165">
                  <c:v>98953</c:v>
                </c:pt>
                <c:pt idx="166">
                  <c:v>99067</c:v>
                </c:pt>
                <c:pt idx="167">
                  <c:v>99070</c:v>
                </c:pt>
                <c:pt idx="168">
                  <c:v>96823</c:v>
                </c:pt>
                <c:pt idx="169">
                  <c:v>99777</c:v>
                </c:pt>
                <c:pt idx="170">
                  <c:v>98918</c:v>
                </c:pt>
                <c:pt idx="171">
                  <c:v>99007</c:v>
                </c:pt>
                <c:pt idx="172">
                  <c:v>99299</c:v>
                </c:pt>
                <c:pt idx="173">
                  <c:v>100277</c:v>
                </c:pt>
                <c:pt idx="174">
                  <c:v>99583</c:v>
                </c:pt>
                <c:pt idx="175">
                  <c:v>99163</c:v>
                </c:pt>
                <c:pt idx="176">
                  <c:v>99326</c:v>
                </c:pt>
                <c:pt idx="177">
                  <c:v>100299</c:v>
                </c:pt>
                <c:pt idx="178">
                  <c:v>100134</c:v>
                </c:pt>
                <c:pt idx="179">
                  <c:v>100160</c:v>
                </c:pt>
                <c:pt idx="180">
                  <c:v>99462</c:v>
                </c:pt>
                <c:pt idx="181">
                  <c:v>100975</c:v>
                </c:pt>
                <c:pt idx="182">
                  <c:v>100726</c:v>
                </c:pt>
                <c:pt idx="183">
                  <c:v>100692</c:v>
                </c:pt>
                <c:pt idx="184">
                  <c:v>100749</c:v>
                </c:pt>
                <c:pt idx="185">
                  <c:v>100933</c:v>
                </c:pt>
                <c:pt idx="186">
                  <c:v>100005</c:v>
                </c:pt>
                <c:pt idx="187">
                  <c:v>100024</c:v>
                </c:pt>
                <c:pt idx="188">
                  <c:v>100094</c:v>
                </c:pt>
                <c:pt idx="189">
                  <c:v>99900</c:v>
                </c:pt>
                <c:pt idx="190">
                  <c:v>99892</c:v>
                </c:pt>
                <c:pt idx="191">
                  <c:v>100071</c:v>
                </c:pt>
                <c:pt idx="192">
                  <c:v>100115</c:v>
                </c:pt>
                <c:pt idx="193">
                  <c:v>100160</c:v>
                </c:pt>
                <c:pt idx="194">
                  <c:v>100402</c:v>
                </c:pt>
                <c:pt idx="195">
                  <c:v>99599</c:v>
                </c:pt>
                <c:pt idx="196">
                  <c:v>99539</c:v>
                </c:pt>
                <c:pt idx="197">
                  <c:v>99634</c:v>
                </c:pt>
                <c:pt idx="198">
                  <c:v>101502</c:v>
                </c:pt>
                <c:pt idx="199">
                  <c:v>105147</c:v>
                </c:pt>
                <c:pt idx="200">
                  <c:v>104733</c:v>
                </c:pt>
                <c:pt idx="201">
                  <c:v>113636</c:v>
                </c:pt>
                <c:pt idx="202">
                  <c:v>110716</c:v>
                </c:pt>
                <c:pt idx="203">
                  <c:v>104303</c:v>
                </c:pt>
                <c:pt idx="204">
                  <c:v>102788</c:v>
                </c:pt>
                <c:pt idx="205">
                  <c:v>115179</c:v>
                </c:pt>
                <c:pt idx="206">
                  <c:v>99061</c:v>
                </c:pt>
                <c:pt idx="207">
                  <c:v>99563</c:v>
                </c:pt>
                <c:pt idx="208">
                  <c:v>100465</c:v>
                </c:pt>
                <c:pt idx="209">
                  <c:v>107519</c:v>
                </c:pt>
                <c:pt idx="210">
                  <c:v>100518</c:v>
                </c:pt>
                <c:pt idx="211">
                  <c:v>100491</c:v>
                </c:pt>
                <c:pt idx="212">
                  <c:v>106876</c:v>
                </c:pt>
                <c:pt idx="213">
                  <c:v>106208</c:v>
                </c:pt>
                <c:pt idx="214">
                  <c:v>106692</c:v>
                </c:pt>
                <c:pt idx="215">
                  <c:v>106721</c:v>
                </c:pt>
                <c:pt idx="216">
                  <c:v>114365</c:v>
                </c:pt>
                <c:pt idx="217">
                  <c:v>110711</c:v>
                </c:pt>
                <c:pt idx="218">
                  <c:v>116044</c:v>
                </c:pt>
                <c:pt idx="219">
                  <c:v>129379</c:v>
                </c:pt>
                <c:pt idx="220">
                  <c:v>107272</c:v>
                </c:pt>
                <c:pt idx="221">
                  <c:v>107814</c:v>
                </c:pt>
                <c:pt idx="222">
                  <c:v>117907</c:v>
                </c:pt>
                <c:pt idx="223">
                  <c:v>111528</c:v>
                </c:pt>
                <c:pt idx="224">
                  <c:v>108785</c:v>
                </c:pt>
                <c:pt idx="225">
                  <c:v>108792</c:v>
                </c:pt>
                <c:pt idx="226">
                  <c:v>109391</c:v>
                </c:pt>
                <c:pt idx="227">
                  <c:v>109429</c:v>
                </c:pt>
                <c:pt idx="228">
                  <c:v>110159</c:v>
                </c:pt>
                <c:pt idx="229">
                  <c:v>110912</c:v>
                </c:pt>
                <c:pt idx="230">
                  <c:v>110733</c:v>
                </c:pt>
                <c:pt idx="231">
                  <c:v>111893</c:v>
                </c:pt>
                <c:pt idx="232">
                  <c:v>111882</c:v>
                </c:pt>
                <c:pt idx="233">
                  <c:v>112213</c:v>
                </c:pt>
                <c:pt idx="234">
                  <c:v>112745</c:v>
                </c:pt>
                <c:pt idx="235">
                  <c:v>112980</c:v>
                </c:pt>
                <c:pt idx="236">
                  <c:v>113032</c:v>
                </c:pt>
                <c:pt idx="237">
                  <c:v>112929</c:v>
                </c:pt>
                <c:pt idx="238">
                  <c:v>113962</c:v>
                </c:pt>
                <c:pt idx="239">
                  <c:v>113934</c:v>
                </c:pt>
                <c:pt idx="240">
                  <c:v>113121</c:v>
                </c:pt>
                <c:pt idx="241">
                  <c:v>113225</c:v>
                </c:pt>
                <c:pt idx="242">
                  <c:v>113215</c:v>
                </c:pt>
                <c:pt idx="243">
                  <c:v>105807</c:v>
                </c:pt>
                <c:pt idx="244">
                  <c:v>105592</c:v>
                </c:pt>
                <c:pt idx="245">
                  <c:v>107931</c:v>
                </c:pt>
                <c:pt idx="246">
                  <c:v>107962</c:v>
                </c:pt>
                <c:pt idx="247">
                  <c:v>107955</c:v>
                </c:pt>
                <c:pt idx="248">
                  <c:v>105378</c:v>
                </c:pt>
                <c:pt idx="249">
                  <c:v>105035</c:v>
                </c:pt>
                <c:pt idx="250">
                  <c:v>105030</c:v>
                </c:pt>
                <c:pt idx="251">
                  <c:v>104646</c:v>
                </c:pt>
                <c:pt idx="252">
                  <c:v>107053</c:v>
                </c:pt>
                <c:pt idx="253">
                  <c:v>107011</c:v>
                </c:pt>
                <c:pt idx="254">
                  <c:v>104402</c:v>
                </c:pt>
                <c:pt idx="255">
                  <c:v>103533</c:v>
                </c:pt>
                <c:pt idx="256">
                  <c:v>102911</c:v>
                </c:pt>
                <c:pt idx="257">
                  <c:v>102027</c:v>
                </c:pt>
                <c:pt idx="258">
                  <c:v>101315</c:v>
                </c:pt>
                <c:pt idx="259">
                  <c:v>103579</c:v>
                </c:pt>
                <c:pt idx="260">
                  <c:v>103530</c:v>
                </c:pt>
                <c:pt idx="261">
                  <c:v>100814</c:v>
                </c:pt>
                <c:pt idx="262">
                  <c:v>100804</c:v>
                </c:pt>
                <c:pt idx="263">
                  <c:v>99588</c:v>
                </c:pt>
                <c:pt idx="264">
                  <c:v>99000</c:v>
                </c:pt>
                <c:pt idx="265">
                  <c:v>98426</c:v>
                </c:pt>
                <c:pt idx="266">
                  <c:v>100837</c:v>
                </c:pt>
                <c:pt idx="267">
                  <c:v>100271</c:v>
                </c:pt>
                <c:pt idx="268">
                  <c:v>98340</c:v>
                </c:pt>
                <c:pt idx="269">
                  <c:v>97692</c:v>
                </c:pt>
                <c:pt idx="270">
                  <c:v>97361</c:v>
                </c:pt>
                <c:pt idx="271">
                  <c:v>96985</c:v>
                </c:pt>
                <c:pt idx="272">
                  <c:v>96609</c:v>
                </c:pt>
                <c:pt idx="273">
                  <c:v>106710</c:v>
                </c:pt>
                <c:pt idx="274">
                  <c:v>106668</c:v>
                </c:pt>
                <c:pt idx="275">
                  <c:v>105981</c:v>
                </c:pt>
                <c:pt idx="276">
                  <c:v>105858</c:v>
                </c:pt>
                <c:pt idx="277">
                  <c:v>105343</c:v>
                </c:pt>
                <c:pt idx="278">
                  <c:v>104872</c:v>
                </c:pt>
                <c:pt idx="279">
                  <c:v>104433</c:v>
                </c:pt>
                <c:pt idx="280">
                  <c:v>105005</c:v>
                </c:pt>
                <c:pt idx="281">
                  <c:v>105011</c:v>
                </c:pt>
                <c:pt idx="282">
                  <c:v>105026</c:v>
                </c:pt>
                <c:pt idx="283">
                  <c:v>104300</c:v>
                </c:pt>
                <c:pt idx="284">
                  <c:v>104008</c:v>
                </c:pt>
                <c:pt idx="285">
                  <c:v>103742</c:v>
                </c:pt>
                <c:pt idx="286">
                  <c:v>103252</c:v>
                </c:pt>
                <c:pt idx="287">
                  <c:v>103969</c:v>
                </c:pt>
                <c:pt idx="288">
                  <c:v>103800</c:v>
                </c:pt>
                <c:pt idx="289">
                  <c:v>103278</c:v>
                </c:pt>
                <c:pt idx="290">
                  <c:v>103283</c:v>
                </c:pt>
                <c:pt idx="291">
                  <c:v>102807</c:v>
                </c:pt>
                <c:pt idx="292">
                  <c:v>102353</c:v>
                </c:pt>
                <c:pt idx="293">
                  <c:v>101856</c:v>
                </c:pt>
                <c:pt idx="294">
                  <c:v>102662</c:v>
                </c:pt>
                <c:pt idx="295">
                  <c:v>102629</c:v>
                </c:pt>
                <c:pt idx="296">
                  <c:v>119143</c:v>
                </c:pt>
                <c:pt idx="297">
                  <c:v>101204</c:v>
                </c:pt>
                <c:pt idx="298">
                  <c:v>116276</c:v>
                </c:pt>
                <c:pt idx="299">
                  <c:v>100126</c:v>
                </c:pt>
                <c:pt idx="300">
                  <c:v>99796</c:v>
                </c:pt>
                <c:pt idx="301">
                  <c:v>100529</c:v>
                </c:pt>
                <c:pt idx="302">
                  <c:v>100500</c:v>
                </c:pt>
                <c:pt idx="303">
                  <c:v>99603</c:v>
                </c:pt>
                <c:pt idx="304">
                  <c:v>101715</c:v>
                </c:pt>
                <c:pt idx="305">
                  <c:v>101280</c:v>
                </c:pt>
                <c:pt idx="306">
                  <c:v>100883</c:v>
                </c:pt>
                <c:pt idx="307">
                  <c:v>100411</c:v>
                </c:pt>
                <c:pt idx="308">
                  <c:v>99390</c:v>
                </c:pt>
                <c:pt idx="309">
                  <c:v>99404</c:v>
                </c:pt>
                <c:pt idx="310">
                  <c:v>99962</c:v>
                </c:pt>
                <c:pt idx="311">
                  <c:v>99522</c:v>
                </c:pt>
                <c:pt idx="312">
                  <c:v>99027</c:v>
                </c:pt>
                <c:pt idx="313">
                  <c:v>99023</c:v>
                </c:pt>
                <c:pt idx="314">
                  <c:v>97773</c:v>
                </c:pt>
                <c:pt idx="315">
                  <c:v>97662</c:v>
                </c:pt>
                <c:pt idx="316">
                  <c:v>97599</c:v>
                </c:pt>
                <c:pt idx="317">
                  <c:v>98322</c:v>
                </c:pt>
                <c:pt idx="318">
                  <c:v>98203</c:v>
                </c:pt>
                <c:pt idx="319">
                  <c:v>106099</c:v>
                </c:pt>
                <c:pt idx="320">
                  <c:v>101868</c:v>
                </c:pt>
                <c:pt idx="321">
                  <c:v>104982</c:v>
                </c:pt>
                <c:pt idx="322">
                  <c:v>99548</c:v>
                </c:pt>
                <c:pt idx="323">
                  <c:v>95883</c:v>
                </c:pt>
                <c:pt idx="324">
                  <c:v>110281</c:v>
                </c:pt>
                <c:pt idx="325">
                  <c:v>102903</c:v>
                </c:pt>
                <c:pt idx="326">
                  <c:v>101608</c:v>
                </c:pt>
                <c:pt idx="327">
                  <c:v>107998</c:v>
                </c:pt>
                <c:pt idx="328">
                  <c:v>100558</c:v>
                </c:pt>
                <c:pt idx="329">
                  <c:v>93799</c:v>
                </c:pt>
                <c:pt idx="330">
                  <c:v>94455</c:v>
                </c:pt>
                <c:pt idx="331">
                  <c:v>96145</c:v>
                </c:pt>
                <c:pt idx="332">
                  <c:v>100692</c:v>
                </c:pt>
                <c:pt idx="333">
                  <c:v>108299</c:v>
                </c:pt>
                <c:pt idx="334">
                  <c:v>114078</c:v>
                </c:pt>
                <c:pt idx="335">
                  <c:v>114453</c:v>
                </c:pt>
                <c:pt idx="336">
                  <c:v>114874</c:v>
                </c:pt>
                <c:pt idx="337">
                  <c:v>114909</c:v>
                </c:pt>
                <c:pt idx="338">
                  <c:v>114985</c:v>
                </c:pt>
                <c:pt idx="339">
                  <c:v>115145</c:v>
                </c:pt>
                <c:pt idx="340">
                  <c:v>115545</c:v>
                </c:pt>
                <c:pt idx="341">
                  <c:v>115969</c:v>
                </c:pt>
                <c:pt idx="342">
                  <c:v>116305</c:v>
                </c:pt>
                <c:pt idx="343">
                  <c:v>116658</c:v>
                </c:pt>
                <c:pt idx="344">
                  <c:v>119555</c:v>
                </c:pt>
                <c:pt idx="345">
                  <c:v>124728</c:v>
                </c:pt>
                <c:pt idx="346">
                  <c:v>124048</c:v>
                </c:pt>
                <c:pt idx="347">
                  <c:v>125222</c:v>
                </c:pt>
                <c:pt idx="348">
                  <c:v>118362</c:v>
                </c:pt>
                <c:pt idx="349">
                  <c:v>119199</c:v>
                </c:pt>
                <c:pt idx="350">
                  <c:v>119487</c:v>
                </c:pt>
                <c:pt idx="351">
                  <c:v>119471</c:v>
                </c:pt>
                <c:pt idx="352">
                  <c:v>119756</c:v>
                </c:pt>
                <c:pt idx="353">
                  <c:v>120723</c:v>
                </c:pt>
                <c:pt idx="354">
                  <c:v>121406</c:v>
                </c:pt>
                <c:pt idx="355">
                  <c:v>124738</c:v>
                </c:pt>
                <c:pt idx="356">
                  <c:v>122678</c:v>
                </c:pt>
                <c:pt idx="357">
                  <c:v>121187</c:v>
                </c:pt>
                <c:pt idx="358">
                  <c:v>142553</c:v>
                </c:pt>
                <c:pt idx="359">
                  <c:v>127426</c:v>
                </c:pt>
                <c:pt idx="360">
                  <c:v>123072</c:v>
                </c:pt>
                <c:pt idx="361">
                  <c:v>124196</c:v>
                </c:pt>
                <c:pt idx="362">
                  <c:v>123439</c:v>
                </c:pt>
                <c:pt idx="363">
                  <c:v>123320</c:v>
                </c:pt>
                <c:pt idx="364">
                  <c:v>123743</c:v>
                </c:pt>
                <c:pt idx="365">
                  <c:v>119914</c:v>
                </c:pt>
                <c:pt idx="366">
                  <c:v>120631</c:v>
                </c:pt>
                <c:pt idx="367">
                  <c:v>137447</c:v>
                </c:pt>
                <c:pt idx="368">
                  <c:v>120396</c:v>
                </c:pt>
                <c:pt idx="369">
                  <c:v>120319</c:v>
                </c:pt>
                <c:pt idx="370">
                  <c:v>120225</c:v>
                </c:pt>
                <c:pt idx="371">
                  <c:v>119407</c:v>
                </c:pt>
                <c:pt idx="372">
                  <c:v>119379</c:v>
                </c:pt>
                <c:pt idx="373">
                  <c:v>120161</c:v>
                </c:pt>
                <c:pt idx="374">
                  <c:v>120170</c:v>
                </c:pt>
                <c:pt idx="375">
                  <c:v>126326</c:v>
                </c:pt>
                <c:pt idx="376">
                  <c:v>125325</c:v>
                </c:pt>
                <c:pt idx="377">
                  <c:v>120152</c:v>
                </c:pt>
                <c:pt idx="378">
                  <c:v>119276</c:v>
                </c:pt>
                <c:pt idx="379">
                  <c:v>119235</c:v>
                </c:pt>
                <c:pt idx="380">
                  <c:v>119329</c:v>
                </c:pt>
                <c:pt idx="381">
                  <c:v>120072</c:v>
                </c:pt>
                <c:pt idx="382">
                  <c:v>120007</c:v>
                </c:pt>
                <c:pt idx="383">
                  <c:v>119976</c:v>
                </c:pt>
                <c:pt idx="384">
                  <c:v>119880</c:v>
                </c:pt>
                <c:pt idx="385">
                  <c:v>118985</c:v>
                </c:pt>
                <c:pt idx="386">
                  <c:v>119048</c:v>
                </c:pt>
                <c:pt idx="387">
                  <c:v>119553</c:v>
                </c:pt>
                <c:pt idx="388">
                  <c:v>119604</c:v>
                </c:pt>
                <c:pt idx="389">
                  <c:v>119653</c:v>
                </c:pt>
                <c:pt idx="390">
                  <c:v>119575</c:v>
                </c:pt>
                <c:pt idx="391">
                  <c:v>119799</c:v>
                </c:pt>
                <c:pt idx="392">
                  <c:v>118920</c:v>
                </c:pt>
                <c:pt idx="393">
                  <c:v>118857</c:v>
                </c:pt>
                <c:pt idx="394">
                  <c:v>119849</c:v>
                </c:pt>
                <c:pt idx="395">
                  <c:v>120262</c:v>
                </c:pt>
                <c:pt idx="396">
                  <c:v>129351</c:v>
                </c:pt>
                <c:pt idx="397">
                  <c:v>129379</c:v>
                </c:pt>
                <c:pt idx="398">
                  <c:v>125696</c:v>
                </c:pt>
                <c:pt idx="399">
                  <c:v>156202</c:v>
                </c:pt>
                <c:pt idx="400">
                  <c:v>131526</c:v>
                </c:pt>
                <c:pt idx="401">
                  <c:v>122126</c:v>
                </c:pt>
                <c:pt idx="402">
                  <c:v>125919</c:v>
                </c:pt>
                <c:pt idx="403">
                  <c:v>119005</c:v>
                </c:pt>
                <c:pt idx="404">
                  <c:v>115471</c:v>
                </c:pt>
                <c:pt idx="405">
                  <c:v>116255</c:v>
                </c:pt>
                <c:pt idx="406">
                  <c:v>115970</c:v>
                </c:pt>
                <c:pt idx="407">
                  <c:v>115947</c:v>
                </c:pt>
                <c:pt idx="408">
                  <c:v>116870</c:v>
                </c:pt>
                <c:pt idx="409">
                  <c:v>117508</c:v>
                </c:pt>
                <c:pt idx="410">
                  <c:v>118916</c:v>
                </c:pt>
                <c:pt idx="411">
                  <c:v>118708</c:v>
                </c:pt>
                <c:pt idx="412">
                  <c:v>119436</c:v>
                </c:pt>
                <c:pt idx="413">
                  <c:v>120641</c:v>
                </c:pt>
                <c:pt idx="414">
                  <c:v>119124</c:v>
                </c:pt>
                <c:pt idx="415">
                  <c:v>119297</c:v>
                </c:pt>
                <c:pt idx="416">
                  <c:v>120255</c:v>
                </c:pt>
                <c:pt idx="417">
                  <c:v>120908</c:v>
                </c:pt>
                <c:pt idx="418">
                  <c:v>130255</c:v>
                </c:pt>
                <c:pt idx="419">
                  <c:v>129287</c:v>
                </c:pt>
                <c:pt idx="420">
                  <c:v>132293</c:v>
                </c:pt>
                <c:pt idx="421">
                  <c:v>130249</c:v>
                </c:pt>
                <c:pt idx="422">
                  <c:v>132706</c:v>
                </c:pt>
                <c:pt idx="423">
                  <c:v>125227</c:v>
                </c:pt>
                <c:pt idx="424">
                  <c:v>119135</c:v>
                </c:pt>
                <c:pt idx="425">
                  <c:v>119325</c:v>
                </c:pt>
                <c:pt idx="426">
                  <c:v>120437</c:v>
                </c:pt>
                <c:pt idx="427">
                  <c:v>120536</c:v>
                </c:pt>
                <c:pt idx="428">
                  <c:v>120534</c:v>
                </c:pt>
                <c:pt idx="429">
                  <c:v>120949</c:v>
                </c:pt>
                <c:pt idx="430">
                  <c:v>121649</c:v>
                </c:pt>
                <c:pt idx="431">
                  <c:v>121882</c:v>
                </c:pt>
                <c:pt idx="432">
                  <c:v>122034</c:v>
                </c:pt>
                <c:pt idx="433">
                  <c:v>122134</c:v>
                </c:pt>
                <c:pt idx="434">
                  <c:v>122335</c:v>
                </c:pt>
                <c:pt idx="435">
                  <c:v>122316</c:v>
                </c:pt>
                <c:pt idx="436">
                  <c:v>122337</c:v>
                </c:pt>
                <c:pt idx="437">
                  <c:v>122396</c:v>
                </c:pt>
                <c:pt idx="438">
                  <c:v>122473</c:v>
                </c:pt>
                <c:pt idx="439">
                  <c:v>122554</c:v>
                </c:pt>
                <c:pt idx="440">
                  <c:v>122553</c:v>
                </c:pt>
                <c:pt idx="441">
                  <c:v>122673</c:v>
                </c:pt>
                <c:pt idx="442">
                  <c:v>122670</c:v>
                </c:pt>
                <c:pt idx="443">
                  <c:v>122650</c:v>
                </c:pt>
                <c:pt idx="444">
                  <c:v>122587</c:v>
                </c:pt>
                <c:pt idx="445">
                  <c:v>122627</c:v>
                </c:pt>
                <c:pt idx="446">
                  <c:v>122620</c:v>
                </c:pt>
                <c:pt idx="447">
                  <c:v>122681</c:v>
                </c:pt>
                <c:pt idx="448">
                  <c:v>122766</c:v>
                </c:pt>
                <c:pt idx="449">
                  <c:v>122749</c:v>
                </c:pt>
                <c:pt idx="450">
                  <c:v>122712</c:v>
                </c:pt>
                <c:pt idx="451">
                  <c:v>122725</c:v>
                </c:pt>
                <c:pt idx="452">
                  <c:v>122489</c:v>
                </c:pt>
                <c:pt idx="453">
                  <c:v>122145</c:v>
                </c:pt>
                <c:pt idx="454">
                  <c:v>121689</c:v>
                </c:pt>
                <c:pt idx="455">
                  <c:v>106203</c:v>
                </c:pt>
                <c:pt idx="456">
                  <c:v>106205</c:v>
                </c:pt>
                <c:pt idx="457">
                  <c:v>105524</c:v>
                </c:pt>
                <c:pt idx="458">
                  <c:v>105280</c:v>
                </c:pt>
                <c:pt idx="459">
                  <c:v>107390</c:v>
                </c:pt>
                <c:pt idx="460">
                  <c:v>106389</c:v>
                </c:pt>
                <c:pt idx="461">
                  <c:v>104385</c:v>
                </c:pt>
                <c:pt idx="462">
                  <c:v>104834</c:v>
                </c:pt>
                <c:pt idx="463">
                  <c:v>104791</c:v>
                </c:pt>
                <c:pt idx="464">
                  <c:v>103926</c:v>
                </c:pt>
                <c:pt idx="465">
                  <c:v>103488</c:v>
                </c:pt>
                <c:pt idx="466">
                  <c:v>103307</c:v>
                </c:pt>
                <c:pt idx="467">
                  <c:v>103101</c:v>
                </c:pt>
                <c:pt idx="468">
                  <c:v>102431</c:v>
                </c:pt>
                <c:pt idx="469">
                  <c:v>102900</c:v>
                </c:pt>
                <c:pt idx="470">
                  <c:v>102872</c:v>
                </c:pt>
                <c:pt idx="471">
                  <c:v>122048</c:v>
                </c:pt>
                <c:pt idx="472">
                  <c:v>101951</c:v>
                </c:pt>
                <c:pt idx="473">
                  <c:v>101652</c:v>
                </c:pt>
                <c:pt idx="474">
                  <c:v>101197</c:v>
                </c:pt>
                <c:pt idx="475">
                  <c:v>100702</c:v>
                </c:pt>
                <c:pt idx="476">
                  <c:v>101198</c:v>
                </c:pt>
                <c:pt idx="477">
                  <c:v>101175</c:v>
                </c:pt>
                <c:pt idx="478">
                  <c:v>100188</c:v>
                </c:pt>
                <c:pt idx="479">
                  <c:v>99801</c:v>
                </c:pt>
                <c:pt idx="480">
                  <c:v>99423</c:v>
                </c:pt>
                <c:pt idx="481">
                  <c:v>99006</c:v>
                </c:pt>
                <c:pt idx="482">
                  <c:v>98581</c:v>
                </c:pt>
                <c:pt idx="483">
                  <c:v>99004</c:v>
                </c:pt>
                <c:pt idx="484">
                  <c:v>98980</c:v>
                </c:pt>
                <c:pt idx="485">
                  <c:v>96941</c:v>
                </c:pt>
                <c:pt idx="486">
                  <c:v>96862</c:v>
                </c:pt>
                <c:pt idx="487">
                  <c:v>96696</c:v>
                </c:pt>
                <c:pt idx="488">
                  <c:v>97852</c:v>
                </c:pt>
                <c:pt idx="489">
                  <c:v>96364</c:v>
                </c:pt>
                <c:pt idx="490">
                  <c:v>97736</c:v>
                </c:pt>
                <c:pt idx="491">
                  <c:v>97710</c:v>
                </c:pt>
                <c:pt idx="492">
                  <c:v>96001</c:v>
                </c:pt>
                <c:pt idx="493">
                  <c:v>95762</c:v>
                </c:pt>
                <c:pt idx="494">
                  <c:v>95396</c:v>
                </c:pt>
                <c:pt idx="495">
                  <c:v>95033</c:v>
                </c:pt>
                <c:pt idx="496">
                  <c:v>94614</c:v>
                </c:pt>
                <c:pt idx="497">
                  <c:v>96047</c:v>
                </c:pt>
                <c:pt idx="498">
                  <c:v>96041</c:v>
                </c:pt>
                <c:pt idx="499">
                  <c:v>94232</c:v>
                </c:pt>
                <c:pt idx="500">
                  <c:v>93759</c:v>
                </c:pt>
                <c:pt idx="501">
                  <c:v>93516</c:v>
                </c:pt>
                <c:pt idx="502">
                  <c:v>93520</c:v>
                </c:pt>
                <c:pt idx="503">
                  <c:v>93111</c:v>
                </c:pt>
                <c:pt idx="504">
                  <c:v>94506</c:v>
                </c:pt>
                <c:pt idx="505">
                  <c:v>94538</c:v>
                </c:pt>
                <c:pt idx="506">
                  <c:v>92851</c:v>
                </c:pt>
                <c:pt idx="507">
                  <c:v>92533</c:v>
                </c:pt>
                <c:pt idx="508">
                  <c:v>92117</c:v>
                </c:pt>
                <c:pt idx="509">
                  <c:v>91859</c:v>
                </c:pt>
                <c:pt idx="510">
                  <c:v>91592</c:v>
                </c:pt>
                <c:pt idx="511">
                  <c:v>92949</c:v>
                </c:pt>
                <c:pt idx="512">
                  <c:v>92952</c:v>
                </c:pt>
                <c:pt idx="513">
                  <c:v>93014</c:v>
                </c:pt>
                <c:pt idx="514">
                  <c:v>91325</c:v>
                </c:pt>
                <c:pt idx="515">
                  <c:v>91054</c:v>
                </c:pt>
                <c:pt idx="516">
                  <c:v>89051</c:v>
                </c:pt>
                <c:pt idx="517">
                  <c:v>89309</c:v>
                </c:pt>
                <c:pt idx="518">
                  <c:v>89223</c:v>
                </c:pt>
                <c:pt idx="519">
                  <c:v>89397</c:v>
                </c:pt>
                <c:pt idx="520">
                  <c:v>91564</c:v>
                </c:pt>
                <c:pt idx="521">
                  <c:v>88554</c:v>
                </c:pt>
                <c:pt idx="522">
                  <c:v>87923</c:v>
                </c:pt>
                <c:pt idx="523">
                  <c:v>87638</c:v>
                </c:pt>
                <c:pt idx="524">
                  <c:v>87640</c:v>
                </c:pt>
                <c:pt idx="525">
                  <c:v>87871</c:v>
                </c:pt>
                <c:pt idx="526">
                  <c:v>87887</c:v>
                </c:pt>
                <c:pt idx="527">
                  <c:v>87547</c:v>
                </c:pt>
                <c:pt idx="528">
                  <c:v>87300</c:v>
                </c:pt>
                <c:pt idx="529">
                  <c:v>87667</c:v>
                </c:pt>
                <c:pt idx="530">
                  <c:v>87350</c:v>
                </c:pt>
                <c:pt idx="531">
                  <c:v>87370</c:v>
                </c:pt>
                <c:pt idx="532">
                  <c:v>87553</c:v>
                </c:pt>
                <c:pt idx="533">
                  <c:v>87522</c:v>
                </c:pt>
                <c:pt idx="534">
                  <c:v>87300</c:v>
                </c:pt>
                <c:pt idx="535">
                  <c:v>87496</c:v>
                </c:pt>
                <c:pt idx="536">
                  <c:v>87707</c:v>
                </c:pt>
                <c:pt idx="537">
                  <c:v>87731</c:v>
                </c:pt>
                <c:pt idx="538">
                  <c:v>87911</c:v>
                </c:pt>
                <c:pt idx="539">
                  <c:v>88145</c:v>
                </c:pt>
                <c:pt idx="540">
                  <c:v>88157</c:v>
                </c:pt>
                <c:pt idx="541">
                  <c:v>90988</c:v>
                </c:pt>
                <c:pt idx="542">
                  <c:v>88000</c:v>
                </c:pt>
                <c:pt idx="543">
                  <c:v>88333</c:v>
                </c:pt>
                <c:pt idx="544">
                  <c:v>89093</c:v>
                </c:pt>
                <c:pt idx="545">
                  <c:v>88616</c:v>
                </c:pt>
                <c:pt idx="546">
                  <c:v>90228</c:v>
                </c:pt>
                <c:pt idx="547">
                  <c:v>90220</c:v>
                </c:pt>
                <c:pt idx="548">
                  <c:v>90000</c:v>
                </c:pt>
                <c:pt idx="549">
                  <c:v>90480</c:v>
                </c:pt>
                <c:pt idx="550">
                  <c:v>90432</c:v>
                </c:pt>
                <c:pt idx="551">
                  <c:v>101562</c:v>
                </c:pt>
                <c:pt idx="552">
                  <c:v>102556</c:v>
                </c:pt>
                <c:pt idx="553">
                  <c:v>91749</c:v>
                </c:pt>
                <c:pt idx="554">
                  <c:v>92408</c:v>
                </c:pt>
                <c:pt idx="555">
                  <c:v>98526</c:v>
                </c:pt>
                <c:pt idx="556">
                  <c:v>92607</c:v>
                </c:pt>
                <c:pt idx="557">
                  <c:v>97540</c:v>
                </c:pt>
                <c:pt idx="558">
                  <c:v>100256</c:v>
                </c:pt>
                <c:pt idx="559">
                  <c:v>101935</c:v>
                </c:pt>
                <c:pt idx="560">
                  <c:v>96525</c:v>
                </c:pt>
                <c:pt idx="561">
                  <c:v>93738</c:v>
                </c:pt>
                <c:pt idx="562">
                  <c:v>99734</c:v>
                </c:pt>
                <c:pt idx="563">
                  <c:v>100188</c:v>
                </c:pt>
                <c:pt idx="564">
                  <c:v>99644</c:v>
                </c:pt>
                <c:pt idx="565">
                  <c:v>98633</c:v>
                </c:pt>
                <c:pt idx="566">
                  <c:v>96363</c:v>
                </c:pt>
                <c:pt idx="567">
                  <c:v>96485</c:v>
                </c:pt>
                <c:pt idx="568">
                  <c:v>96479</c:v>
                </c:pt>
                <c:pt idx="569">
                  <c:v>98724</c:v>
                </c:pt>
                <c:pt idx="570">
                  <c:v>104600</c:v>
                </c:pt>
                <c:pt idx="571">
                  <c:v>103557</c:v>
                </c:pt>
                <c:pt idx="572">
                  <c:v>105099</c:v>
                </c:pt>
                <c:pt idx="573">
                  <c:v>103878</c:v>
                </c:pt>
                <c:pt idx="574">
                  <c:v>102275</c:v>
                </c:pt>
                <c:pt idx="575">
                  <c:v>99513</c:v>
                </c:pt>
                <c:pt idx="576">
                  <c:v>99464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F-4F74-9145-097FAC1D2C5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Total_StdO_Customers!$K$10:$K$586</c:f>
              <c:numCache>
                <c:formatCode>#,##0</c:formatCode>
                <c:ptCount val="577"/>
                <c:pt idx="0">
                  <c:v>128008</c:v>
                </c:pt>
                <c:pt idx="1">
                  <c:v>128037</c:v>
                </c:pt>
                <c:pt idx="2">
                  <c:v>124526</c:v>
                </c:pt>
                <c:pt idx="3">
                  <c:v>130287</c:v>
                </c:pt>
                <c:pt idx="4">
                  <c:v>124573</c:v>
                </c:pt>
                <c:pt idx="5">
                  <c:v>124559</c:v>
                </c:pt>
                <c:pt idx="6">
                  <c:v>124500</c:v>
                </c:pt>
                <c:pt idx="7">
                  <c:v>128194</c:v>
                </c:pt>
                <c:pt idx="8">
                  <c:v>128156</c:v>
                </c:pt>
                <c:pt idx="9">
                  <c:v>124608</c:v>
                </c:pt>
                <c:pt idx="10">
                  <c:v>135649</c:v>
                </c:pt>
                <c:pt idx="11">
                  <c:v>137195</c:v>
                </c:pt>
                <c:pt idx="12">
                  <c:v>124627</c:v>
                </c:pt>
                <c:pt idx="13">
                  <c:v>124645</c:v>
                </c:pt>
                <c:pt idx="14">
                  <c:v>136279</c:v>
                </c:pt>
                <c:pt idx="15">
                  <c:v>133692</c:v>
                </c:pt>
                <c:pt idx="16">
                  <c:v>128966</c:v>
                </c:pt>
                <c:pt idx="17">
                  <c:v>124605</c:v>
                </c:pt>
                <c:pt idx="18">
                  <c:v>131132</c:v>
                </c:pt>
                <c:pt idx="19">
                  <c:v>125257</c:v>
                </c:pt>
                <c:pt idx="20">
                  <c:v>132815</c:v>
                </c:pt>
                <c:pt idx="21">
                  <c:v>140669</c:v>
                </c:pt>
                <c:pt idx="22">
                  <c:v>128963</c:v>
                </c:pt>
                <c:pt idx="23">
                  <c:v>127462</c:v>
                </c:pt>
                <c:pt idx="24">
                  <c:v>128049</c:v>
                </c:pt>
                <c:pt idx="25">
                  <c:v>128905</c:v>
                </c:pt>
                <c:pt idx="26">
                  <c:v>145320</c:v>
                </c:pt>
                <c:pt idx="27">
                  <c:v>128166</c:v>
                </c:pt>
                <c:pt idx="28">
                  <c:v>140660</c:v>
                </c:pt>
                <c:pt idx="29">
                  <c:v>131738</c:v>
                </c:pt>
                <c:pt idx="30">
                  <c:v>134050</c:v>
                </c:pt>
                <c:pt idx="31">
                  <c:v>131699</c:v>
                </c:pt>
                <c:pt idx="32">
                  <c:v>133057</c:v>
                </c:pt>
                <c:pt idx="33">
                  <c:v>121388</c:v>
                </c:pt>
                <c:pt idx="34">
                  <c:v>123674</c:v>
                </c:pt>
                <c:pt idx="35">
                  <c:v>126697</c:v>
                </c:pt>
                <c:pt idx="36">
                  <c:v>152091</c:v>
                </c:pt>
                <c:pt idx="37">
                  <c:v>123176</c:v>
                </c:pt>
                <c:pt idx="38">
                  <c:v>138802</c:v>
                </c:pt>
                <c:pt idx="39">
                  <c:v>124904</c:v>
                </c:pt>
                <c:pt idx="40">
                  <c:v>125910</c:v>
                </c:pt>
                <c:pt idx="41">
                  <c:v>126634</c:v>
                </c:pt>
                <c:pt idx="42">
                  <c:v>131111</c:v>
                </c:pt>
                <c:pt idx="43">
                  <c:v>131119</c:v>
                </c:pt>
                <c:pt idx="44">
                  <c:v>133704</c:v>
                </c:pt>
                <c:pt idx="45">
                  <c:v>133089</c:v>
                </c:pt>
                <c:pt idx="46">
                  <c:v>128706</c:v>
                </c:pt>
                <c:pt idx="47">
                  <c:v>129222</c:v>
                </c:pt>
                <c:pt idx="48">
                  <c:v>129203</c:v>
                </c:pt>
                <c:pt idx="49">
                  <c:v>133869</c:v>
                </c:pt>
                <c:pt idx="50">
                  <c:v>133842</c:v>
                </c:pt>
                <c:pt idx="51">
                  <c:v>134442</c:v>
                </c:pt>
                <c:pt idx="52">
                  <c:v>130096</c:v>
                </c:pt>
                <c:pt idx="53">
                  <c:v>130437</c:v>
                </c:pt>
                <c:pt idx="54">
                  <c:v>130686</c:v>
                </c:pt>
                <c:pt idx="55">
                  <c:v>133433</c:v>
                </c:pt>
                <c:pt idx="56">
                  <c:v>135542</c:v>
                </c:pt>
                <c:pt idx="57">
                  <c:v>135493</c:v>
                </c:pt>
                <c:pt idx="58">
                  <c:v>131027</c:v>
                </c:pt>
                <c:pt idx="59">
                  <c:v>128177</c:v>
                </c:pt>
                <c:pt idx="60">
                  <c:v>128241</c:v>
                </c:pt>
                <c:pt idx="61">
                  <c:v>128399</c:v>
                </c:pt>
                <c:pt idx="62">
                  <c:v>128404</c:v>
                </c:pt>
                <c:pt idx="63">
                  <c:v>133425</c:v>
                </c:pt>
                <c:pt idx="64">
                  <c:v>133401</c:v>
                </c:pt>
                <c:pt idx="65">
                  <c:v>128225</c:v>
                </c:pt>
                <c:pt idx="66">
                  <c:v>128160</c:v>
                </c:pt>
                <c:pt idx="67">
                  <c:v>128058</c:v>
                </c:pt>
                <c:pt idx="68">
                  <c:v>127724</c:v>
                </c:pt>
                <c:pt idx="69">
                  <c:v>127358</c:v>
                </c:pt>
                <c:pt idx="70">
                  <c:v>132487</c:v>
                </c:pt>
                <c:pt idx="71">
                  <c:v>128178</c:v>
                </c:pt>
                <c:pt idx="72">
                  <c:v>127290</c:v>
                </c:pt>
                <c:pt idx="73">
                  <c:v>127075</c:v>
                </c:pt>
                <c:pt idx="74">
                  <c:v>126917</c:v>
                </c:pt>
                <c:pt idx="75">
                  <c:v>126901</c:v>
                </c:pt>
                <c:pt idx="76">
                  <c:v>126895</c:v>
                </c:pt>
                <c:pt idx="77">
                  <c:v>131934</c:v>
                </c:pt>
                <c:pt idx="78">
                  <c:v>131918</c:v>
                </c:pt>
                <c:pt idx="79">
                  <c:v>126935</c:v>
                </c:pt>
                <c:pt idx="80">
                  <c:v>126994</c:v>
                </c:pt>
                <c:pt idx="81">
                  <c:v>116291</c:v>
                </c:pt>
                <c:pt idx="82">
                  <c:v>126677</c:v>
                </c:pt>
                <c:pt idx="83">
                  <c:v>126724</c:v>
                </c:pt>
                <c:pt idx="84">
                  <c:v>131775</c:v>
                </c:pt>
                <c:pt idx="85">
                  <c:v>131878</c:v>
                </c:pt>
                <c:pt idx="86">
                  <c:v>126648</c:v>
                </c:pt>
                <c:pt idx="87">
                  <c:v>126777</c:v>
                </c:pt>
                <c:pt idx="88">
                  <c:v>126535</c:v>
                </c:pt>
                <c:pt idx="89">
                  <c:v>126390</c:v>
                </c:pt>
                <c:pt idx="90">
                  <c:v>116071</c:v>
                </c:pt>
                <c:pt idx="91">
                  <c:v>122441</c:v>
                </c:pt>
                <c:pt idx="92">
                  <c:v>124055</c:v>
                </c:pt>
                <c:pt idx="93">
                  <c:v>117948</c:v>
                </c:pt>
                <c:pt idx="94">
                  <c:v>115568</c:v>
                </c:pt>
                <c:pt idx="95">
                  <c:v>114901</c:v>
                </c:pt>
                <c:pt idx="96">
                  <c:v>114252</c:v>
                </c:pt>
                <c:pt idx="97">
                  <c:v>114239</c:v>
                </c:pt>
                <c:pt idx="98">
                  <c:v>119684</c:v>
                </c:pt>
                <c:pt idx="99">
                  <c:v>119632</c:v>
                </c:pt>
                <c:pt idx="100">
                  <c:v>114302</c:v>
                </c:pt>
                <c:pt idx="101">
                  <c:v>114321</c:v>
                </c:pt>
                <c:pt idx="102">
                  <c:v>106629</c:v>
                </c:pt>
                <c:pt idx="103">
                  <c:v>113846</c:v>
                </c:pt>
                <c:pt idx="104">
                  <c:v>114002</c:v>
                </c:pt>
                <c:pt idx="105">
                  <c:v>120969</c:v>
                </c:pt>
                <c:pt idx="106">
                  <c:v>121505</c:v>
                </c:pt>
                <c:pt idx="107">
                  <c:v>120572</c:v>
                </c:pt>
                <c:pt idx="108">
                  <c:v>106911</c:v>
                </c:pt>
                <c:pt idx="109">
                  <c:v>111426</c:v>
                </c:pt>
                <c:pt idx="110">
                  <c:v>110529</c:v>
                </c:pt>
                <c:pt idx="111">
                  <c:v>110786</c:v>
                </c:pt>
                <c:pt idx="112">
                  <c:v>117730</c:v>
                </c:pt>
                <c:pt idx="113">
                  <c:v>115260</c:v>
                </c:pt>
                <c:pt idx="114">
                  <c:v>111100</c:v>
                </c:pt>
                <c:pt idx="115">
                  <c:v>111064</c:v>
                </c:pt>
                <c:pt idx="116">
                  <c:v>109157</c:v>
                </c:pt>
                <c:pt idx="117">
                  <c:v>108025</c:v>
                </c:pt>
                <c:pt idx="118">
                  <c:v>108169</c:v>
                </c:pt>
                <c:pt idx="119">
                  <c:v>113670</c:v>
                </c:pt>
                <c:pt idx="120">
                  <c:v>109586</c:v>
                </c:pt>
                <c:pt idx="121">
                  <c:v>101096</c:v>
                </c:pt>
                <c:pt idx="122">
                  <c:v>101109</c:v>
                </c:pt>
                <c:pt idx="123">
                  <c:v>101055</c:v>
                </c:pt>
                <c:pt idx="124">
                  <c:v>101040</c:v>
                </c:pt>
                <c:pt idx="125">
                  <c:v>101041</c:v>
                </c:pt>
                <c:pt idx="126">
                  <c:v>106787</c:v>
                </c:pt>
                <c:pt idx="127">
                  <c:v>108234</c:v>
                </c:pt>
                <c:pt idx="128">
                  <c:v>102733</c:v>
                </c:pt>
                <c:pt idx="129">
                  <c:v>101697</c:v>
                </c:pt>
                <c:pt idx="130">
                  <c:v>100891</c:v>
                </c:pt>
                <c:pt idx="131">
                  <c:v>101039</c:v>
                </c:pt>
                <c:pt idx="132">
                  <c:v>101024</c:v>
                </c:pt>
                <c:pt idx="133">
                  <c:v>106535</c:v>
                </c:pt>
                <c:pt idx="134">
                  <c:v>106436</c:v>
                </c:pt>
                <c:pt idx="135">
                  <c:v>101108</c:v>
                </c:pt>
                <c:pt idx="136">
                  <c:v>101145</c:v>
                </c:pt>
                <c:pt idx="137">
                  <c:v>101169</c:v>
                </c:pt>
                <c:pt idx="138">
                  <c:v>101150</c:v>
                </c:pt>
                <c:pt idx="139">
                  <c:v>101204</c:v>
                </c:pt>
                <c:pt idx="140">
                  <c:v>106693</c:v>
                </c:pt>
                <c:pt idx="141">
                  <c:v>106805</c:v>
                </c:pt>
                <c:pt idx="142">
                  <c:v>101293</c:v>
                </c:pt>
                <c:pt idx="143">
                  <c:v>101434</c:v>
                </c:pt>
                <c:pt idx="144">
                  <c:v>101574</c:v>
                </c:pt>
                <c:pt idx="145">
                  <c:v>101680</c:v>
                </c:pt>
                <c:pt idx="146">
                  <c:v>101896</c:v>
                </c:pt>
                <c:pt idx="147">
                  <c:v>107658</c:v>
                </c:pt>
                <c:pt idx="148">
                  <c:v>108010</c:v>
                </c:pt>
                <c:pt idx="149">
                  <c:v>108538</c:v>
                </c:pt>
                <c:pt idx="150">
                  <c:v>103195</c:v>
                </c:pt>
                <c:pt idx="151">
                  <c:v>108541</c:v>
                </c:pt>
                <c:pt idx="152">
                  <c:v>108619</c:v>
                </c:pt>
                <c:pt idx="153">
                  <c:v>108679</c:v>
                </c:pt>
                <c:pt idx="154">
                  <c:v>114376</c:v>
                </c:pt>
                <c:pt idx="155">
                  <c:v>114625</c:v>
                </c:pt>
                <c:pt idx="156">
                  <c:v>108831</c:v>
                </c:pt>
                <c:pt idx="157">
                  <c:v>108871</c:v>
                </c:pt>
                <c:pt idx="158">
                  <c:v>107533</c:v>
                </c:pt>
                <c:pt idx="159">
                  <c:v>107468</c:v>
                </c:pt>
                <c:pt idx="160">
                  <c:v>107507</c:v>
                </c:pt>
                <c:pt idx="161">
                  <c:v>113404</c:v>
                </c:pt>
                <c:pt idx="162">
                  <c:v>113479</c:v>
                </c:pt>
                <c:pt idx="163">
                  <c:v>108079</c:v>
                </c:pt>
                <c:pt idx="164">
                  <c:v>106616</c:v>
                </c:pt>
                <c:pt idx="165">
                  <c:v>106633</c:v>
                </c:pt>
                <c:pt idx="166">
                  <c:v>106734</c:v>
                </c:pt>
                <c:pt idx="167">
                  <c:v>106720</c:v>
                </c:pt>
                <c:pt idx="168">
                  <c:v>110165</c:v>
                </c:pt>
                <c:pt idx="169">
                  <c:v>113367</c:v>
                </c:pt>
                <c:pt idx="170">
                  <c:v>106534</c:v>
                </c:pt>
                <c:pt idx="171">
                  <c:v>106646</c:v>
                </c:pt>
                <c:pt idx="172">
                  <c:v>106943</c:v>
                </c:pt>
                <c:pt idx="173">
                  <c:v>107942</c:v>
                </c:pt>
                <c:pt idx="174">
                  <c:v>107258</c:v>
                </c:pt>
                <c:pt idx="175">
                  <c:v>112657</c:v>
                </c:pt>
                <c:pt idx="176">
                  <c:v>112825</c:v>
                </c:pt>
                <c:pt idx="177">
                  <c:v>107989</c:v>
                </c:pt>
                <c:pt idx="178">
                  <c:v>107821</c:v>
                </c:pt>
                <c:pt idx="179">
                  <c:v>107868</c:v>
                </c:pt>
                <c:pt idx="180">
                  <c:v>107109</c:v>
                </c:pt>
                <c:pt idx="181">
                  <c:v>116399</c:v>
                </c:pt>
                <c:pt idx="182">
                  <c:v>116254</c:v>
                </c:pt>
                <c:pt idx="183">
                  <c:v>116256</c:v>
                </c:pt>
                <c:pt idx="184">
                  <c:v>116292</c:v>
                </c:pt>
                <c:pt idx="185">
                  <c:v>116367</c:v>
                </c:pt>
                <c:pt idx="186">
                  <c:v>115340</c:v>
                </c:pt>
                <c:pt idx="187">
                  <c:v>115345</c:v>
                </c:pt>
                <c:pt idx="188">
                  <c:v>115429</c:v>
                </c:pt>
                <c:pt idx="189">
                  <c:v>115376</c:v>
                </c:pt>
                <c:pt idx="190">
                  <c:v>115360</c:v>
                </c:pt>
                <c:pt idx="191">
                  <c:v>115412</c:v>
                </c:pt>
                <c:pt idx="192">
                  <c:v>115456</c:v>
                </c:pt>
                <c:pt idx="193">
                  <c:v>115494</c:v>
                </c:pt>
                <c:pt idx="194">
                  <c:v>115796</c:v>
                </c:pt>
                <c:pt idx="195">
                  <c:v>114947</c:v>
                </c:pt>
                <c:pt idx="196">
                  <c:v>115033</c:v>
                </c:pt>
                <c:pt idx="197">
                  <c:v>115147</c:v>
                </c:pt>
                <c:pt idx="198">
                  <c:v>115367</c:v>
                </c:pt>
                <c:pt idx="199">
                  <c:v>115931</c:v>
                </c:pt>
                <c:pt idx="200">
                  <c:v>116281</c:v>
                </c:pt>
                <c:pt idx="201">
                  <c:v>121523</c:v>
                </c:pt>
                <c:pt idx="202">
                  <c:v>121583</c:v>
                </c:pt>
                <c:pt idx="203">
                  <c:v>114981</c:v>
                </c:pt>
                <c:pt idx="204">
                  <c:v>115670</c:v>
                </c:pt>
                <c:pt idx="205">
                  <c:v>118868</c:v>
                </c:pt>
                <c:pt idx="206">
                  <c:v>114538</c:v>
                </c:pt>
                <c:pt idx="207">
                  <c:v>115101</c:v>
                </c:pt>
                <c:pt idx="208">
                  <c:v>116180</c:v>
                </c:pt>
                <c:pt idx="209">
                  <c:v>116219</c:v>
                </c:pt>
                <c:pt idx="210">
                  <c:v>116350</c:v>
                </c:pt>
                <c:pt idx="211">
                  <c:v>116326</c:v>
                </c:pt>
                <c:pt idx="212">
                  <c:v>120602</c:v>
                </c:pt>
                <c:pt idx="213">
                  <c:v>119893</c:v>
                </c:pt>
                <c:pt idx="214">
                  <c:v>120457</c:v>
                </c:pt>
                <c:pt idx="215">
                  <c:v>120563</c:v>
                </c:pt>
                <c:pt idx="216">
                  <c:v>121896</c:v>
                </c:pt>
                <c:pt idx="217">
                  <c:v>122681</c:v>
                </c:pt>
                <c:pt idx="218">
                  <c:v>126555</c:v>
                </c:pt>
                <c:pt idx="219">
                  <c:v>136216</c:v>
                </c:pt>
                <c:pt idx="220">
                  <c:v>121298</c:v>
                </c:pt>
                <c:pt idx="221">
                  <c:v>121993</c:v>
                </c:pt>
                <c:pt idx="222">
                  <c:v>122711</c:v>
                </c:pt>
                <c:pt idx="223">
                  <c:v>121956</c:v>
                </c:pt>
                <c:pt idx="224">
                  <c:v>123108</c:v>
                </c:pt>
                <c:pt idx="225">
                  <c:v>123116</c:v>
                </c:pt>
                <c:pt idx="226">
                  <c:v>123768</c:v>
                </c:pt>
                <c:pt idx="227">
                  <c:v>123895</c:v>
                </c:pt>
                <c:pt idx="228">
                  <c:v>124668</c:v>
                </c:pt>
                <c:pt idx="229">
                  <c:v>125518</c:v>
                </c:pt>
                <c:pt idx="230">
                  <c:v>125408</c:v>
                </c:pt>
                <c:pt idx="231">
                  <c:v>126686</c:v>
                </c:pt>
                <c:pt idx="232">
                  <c:v>126674</c:v>
                </c:pt>
                <c:pt idx="233">
                  <c:v>127039</c:v>
                </c:pt>
                <c:pt idx="234">
                  <c:v>127597</c:v>
                </c:pt>
                <c:pt idx="235">
                  <c:v>127890</c:v>
                </c:pt>
                <c:pt idx="236">
                  <c:v>127932</c:v>
                </c:pt>
                <c:pt idx="237">
                  <c:v>127801</c:v>
                </c:pt>
                <c:pt idx="238">
                  <c:v>128995</c:v>
                </c:pt>
                <c:pt idx="239">
                  <c:v>128987</c:v>
                </c:pt>
                <c:pt idx="240">
                  <c:v>128056</c:v>
                </c:pt>
                <c:pt idx="241">
                  <c:v>128204</c:v>
                </c:pt>
                <c:pt idx="242">
                  <c:v>128161</c:v>
                </c:pt>
                <c:pt idx="243">
                  <c:v>106320</c:v>
                </c:pt>
                <c:pt idx="244">
                  <c:v>106068</c:v>
                </c:pt>
                <c:pt idx="245">
                  <c:v>111235</c:v>
                </c:pt>
                <c:pt idx="246">
                  <c:v>111257</c:v>
                </c:pt>
                <c:pt idx="247">
                  <c:v>111194</c:v>
                </c:pt>
                <c:pt idx="248">
                  <c:v>105876</c:v>
                </c:pt>
                <c:pt idx="249">
                  <c:v>105524</c:v>
                </c:pt>
                <c:pt idx="250">
                  <c:v>105546</c:v>
                </c:pt>
                <c:pt idx="251">
                  <c:v>105163</c:v>
                </c:pt>
                <c:pt idx="252">
                  <c:v>110322</c:v>
                </c:pt>
                <c:pt idx="253">
                  <c:v>110294</c:v>
                </c:pt>
                <c:pt idx="254">
                  <c:v>104871</c:v>
                </c:pt>
                <c:pt idx="255">
                  <c:v>104026</c:v>
                </c:pt>
                <c:pt idx="256">
                  <c:v>103378</c:v>
                </c:pt>
                <c:pt idx="257">
                  <c:v>102512</c:v>
                </c:pt>
                <c:pt idx="258">
                  <c:v>101770</c:v>
                </c:pt>
                <c:pt idx="259">
                  <c:v>106728</c:v>
                </c:pt>
                <c:pt idx="260">
                  <c:v>106658</c:v>
                </c:pt>
                <c:pt idx="261">
                  <c:v>101296</c:v>
                </c:pt>
                <c:pt idx="262">
                  <c:v>101283</c:v>
                </c:pt>
                <c:pt idx="263">
                  <c:v>100045</c:v>
                </c:pt>
                <c:pt idx="264">
                  <c:v>99473</c:v>
                </c:pt>
                <c:pt idx="265">
                  <c:v>98894</c:v>
                </c:pt>
                <c:pt idx="266">
                  <c:v>103946</c:v>
                </c:pt>
                <c:pt idx="267">
                  <c:v>103950</c:v>
                </c:pt>
                <c:pt idx="268">
                  <c:v>98834</c:v>
                </c:pt>
                <c:pt idx="269">
                  <c:v>98146</c:v>
                </c:pt>
                <c:pt idx="270">
                  <c:v>97821</c:v>
                </c:pt>
                <c:pt idx="271">
                  <c:v>97478</c:v>
                </c:pt>
                <c:pt idx="272">
                  <c:v>97100</c:v>
                </c:pt>
                <c:pt idx="273">
                  <c:v>112551</c:v>
                </c:pt>
                <c:pt idx="274">
                  <c:v>112524</c:v>
                </c:pt>
                <c:pt idx="275">
                  <c:v>107589</c:v>
                </c:pt>
                <c:pt idx="276">
                  <c:v>107452</c:v>
                </c:pt>
                <c:pt idx="277">
                  <c:v>106979</c:v>
                </c:pt>
                <c:pt idx="278">
                  <c:v>106517</c:v>
                </c:pt>
                <c:pt idx="279">
                  <c:v>106073</c:v>
                </c:pt>
                <c:pt idx="280">
                  <c:v>110771</c:v>
                </c:pt>
                <c:pt idx="281">
                  <c:v>110775</c:v>
                </c:pt>
                <c:pt idx="282">
                  <c:v>110783</c:v>
                </c:pt>
                <c:pt idx="283">
                  <c:v>105872</c:v>
                </c:pt>
                <c:pt idx="284">
                  <c:v>105595</c:v>
                </c:pt>
                <c:pt idx="285">
                  <c:v>105312</c:v>
                </c:pt>
                <c:pt idx="286">
                  <c:v>104859</c:v>
                </c:pt>
                <c:pt idx="287">
                  <c:v>109533</c:v>
                </c:pt>
                <c:pt idx="288">
                  <c:v>109520</c:v>
                </c:pt>
                <c:pt idx="289">
                  <c:v>104890</c:v>
                </c:pt>
                <c:pt idx="290">
                  <c:v>104895</c:v>
                </c:pt>
                <c:pt idx="291">
                  <c:v>104496</c:v>
                </c:pt>
                <c:pt idx="292">
                  <c:v>103982</c:v>
                </c:pt>
                <c:pt idx="293">
                  <c:v>103560</c:v>
                </c:pt>
                <c:pt idx="294">
                  <c:v>108276</c:v>
                </c:pt>
                <c:pt idx="295">
                  <c:v>108290</c:v>
                </c:pt>
                <c:pt idx="296">
                  <c:v>110976</c:v>
                </c:pt>
                <c:pt idx="297">
                  <c:v>102789</c:v>
                </c:pt>
                <c:pt idx="298">
                  <c:v>115327</c:v>
                </c:pt>
                <c:pt idx="299">
                  <c:v>101706</c:v>
                </c:pt>
                <c:pt idx="300">
                  <c:v>101338</c:v>
                </c:pt>
                <c:pt idx="301">
                  <c:v>105938</c:v>
                </c:pt>
                <c:pt idx="302">
                  <c:v>106033</c:v>
                </c:pt>
                <c:pt idx="303">
                  <c:v>101154</c:v>
                </c:pt>
                <c:pt idx="304">
                  <c:v>101987</c:v>
                </c:pt>
                <c:pt idx="305">
                  <c:v>101526</c:v>
                </c:pt>
                <c:pt idx="306">
                  <c:v>101125</c:v>
                </c:pt>
                <c:pt idx="307">
                  <c:v>100675</c:v>
                </c:pt>
                <c:pt idx="308">
                  <c:v>104948</c:v>
                </c:pt>
                <c:pt idx="309">
                  <c:v>104951</c:v>
                </c:pt>
                <c:pt idx="310">
                  <c:v>100272</c:v>
                </c:pt>
                <c:pt idx="311">
                  <c:v>99776</c:v>
                </c:pt>
                <c:pt idx="312">
                  <c:v>99293</c:v>
                </c:pt>
                <c:pt idx="313">
                  <c:v>99319</c:v>
                </c:pt>
                <c:pt idx="314">
                  <c:v>103234</c:v>
                </c:pt>
                <c:pt idx="315">
                  <c:v>103129</c:v>
                </c:pt>
                <c:pt idx="316">
                  <c:v>103053</c:v>
                </c:pt>
                <c:pt idx="317">
                  <c:v>98632</c:v>
                </c:pt>
                <c:pt idx="318">
                  <c:v>97915</c:v>
                </c:pt>
                <c:pt idx="319">
                  <c:v>105403</c:v>
                </c:pt>
                <c:pt idx="320">
                  <c:v>102014</c:v>
                </c:pt>
                <c:pt idx="321">
                  <c:v>101268</c:v>
                </c:pt>
                <c:pt idx="322">
                  <c:v>99547</c:v>
                </c:pt>
                <c:pt idx="323">
                  <c:v>99501</c:v>
                </c:pt>
                <c:pt idx="324">
                  <c:v>106882</c:v>
                </c:pt>
                <c:pt idx="325">
                  <c:v>98444</c:v>
                </c:pt>
                <c:pt idx="326">
                  <c:v>102353</c:v>
                </c:pt>
                <c:pt idx="327">
                  <c:v>108891</c:v>
                </c:pt>
                <c:pt idx="328">
                  <c:v>103631</c:v>
                </c:pt>
                <c:pt idx="329">
                  <c:v>99036</c:v>
                </c:pt>
                <c:pt idx="330">
                  <c:v>99026</c:v>
                </c:pt>
                <c:pt idx="331">
                  <c:v>96074</c:v>
                </c:pt>
                <c:pt idx="332">
                  <c:v>97195</c:v>
                </c:pt>
                <c:pt idx="333">
                  <c:v>108534</c:v>
                </c:pt>
                <c:pt idx="334">
                  <c:v>114302</c:v>
                </c:pt>
                <c:pt idx="335">
                  <c:v>114689</c:v>
                </c:pt>
                <c:pt idx="336">
                  <c:v>117110</c:v>
                </c:pt>
                <c:pt idx="337">
                  <c:v>117162</c:v>
                </c:pt>
                <c:pt idx="338">
                  <c:v>115211</c:v>
                </c:pt>
                <c:pt idx="339">
                  <c:v>115361</c:v>
                </c:pt>
                <c:pt idx="340">
                  <c:v>115786</c:v>
                </c:pt>
                <c:pt idx="341">
                  <c:v>116179</c:v>
                </c:pt>
                <c:pt idx="342">
                  <c:v>116519</c:v>
                </c:pt>
                <c:pt idx="343">
                  <c:v>118923</c:v>
                </c:pt>
                <c:pt idx="344">
                  <c:v>123466</c:v>
                </c:pt>
                <c:pt idx="345">
                  <c:v>120980</c:v>
                </c:pt>
                <c:pt idx="346">
                  <c:v>117875</c:v>
                </c:pt>
                <c:pt idx="347">
                  <c:v>120595</c:v>
                </c:pt>
                <c:pt idx="348">
                  <c:v>118568</c:v>
                </c:pt>
                <c:pt idx="349">
                  <c:v>119404</c:v>
                </c:pt>
                <c:pt idx="350">
                  <c:v>121787</c:v>
                </c:pt>
                <c:pt idx="351">
                  <c:v>121757</c:v>
                </c:pt>
                <c:pt idx="352">
                  <c:v>119963</c:v>
                </c:pt>
                <c:pt idx="353">
                  <c:v>120923</c:v>
                </c:pt>
                <c:pt idx="354">
                  <c:v>121618</c:v>
                </c:pt>
                <c:pt idx="355">
                  <c:v>122277</c:v>
                </c:pt>
                <c:pt idx="356">
                  <c:v>122884</c:v>
                </c:pt>
                <c:pt idx="357">
                  <c:v>123524</c:v>
                </c:pt>
                <c:pt idx="358">
                  <c:v>140389</c:v>
                </c:pt>
                <c:pt idx="359">
                  <c:v>125439</c:v>
                </c:pt>
                <c:pt idx="360">
                  <c:v>123273</c:v>
                </c:pt>
                <c:pt idx="361">
                  <c:v>124570</c:v>
                </c:pt>
                <c:pt idx="362">
                  <c:v>123627</c:v>
                </c:pt>
                <c:pt idx="363">
                  <c:v>123524</c:v>
                </c:pt>
                <c:pt idx="364">
                  <c:v>126144</c:v>
                </c:pt>
                <c:pt idx="365">
                  <c:v>122711</c:v>
                </c:pt>
                <c:pt idx="366">
                  <c:v>119123</c:v>
                </c:pt>
                <c:pt idx="367">
                  <c:v>132786</c:v>
                </c:pt>
                <c:pt idx="368">
                  <c:v>118926</c:v>
                </c:pt>
                <c:pt idx="369">
                  <c:v>118847</c:v>
                </c:pt>
                <c:pt idx="370">
                  <c:v>118769</c:v>
                </c:pt>
                <c:pt idx="371">
                  <c:v>122242</c:v>
                </c:pt>
                <c:pt idx="372">
                  <c:v>122185</c:v>
                </c:pt>
                <c:pt idx="373">
                  <c:v>118912</c:v>
                </c:pt>
                <c:pt idx="374">
                  <c:v>118715</c:v>
                </c:pt>
                <c:pt idx="375">
                  <c:v>121102</c:v>
                </c:pt>
                <c:pt idx="376">
                  <c:v>123382</c:v>
                </c:pt>
                <c:pt idx="377">
                  <c:v>118663</c:v>
                </c:pt>
                <c:pt idx="378">
                  <c:v>122109</c:v>
                </c:pt>
                <c:pt idx="379">
                  <c:v>122058</c:v>
                </c:pt>
                <c:pt idx="380">
                  <c:v>122835</c:v>
                </c:pt>
                <c:pt idx="381">
                  <c:v>118640</c:v>
                </c:pt>
                <c:pt idx="382">
                  <c:v>118581</c:v>
                </c:pt>
                <c:pt idx="383">
                  <c:v>118534</c:v>
                </c:pt>
                <c:pt idx="384">
                  <c:v>118438</c:v>
                </c:pt>
                <c:pt idx="385">
                  <c:v>121812</c:v>
                </c:pt>
                <c:pt idx="386">
                  <c:v>121730</c:v>
                </c:pt>
                <c:pt idx="387">
                  <c:v>118098</c:v>
                </c:pt>
                <c:pt idx="388">
                  <c:v>118173</c:v>
                </c:pt>
                <c:pt idx="389">
                  <c:v>118189</c:v>
                </c:pt>
                <c:pt idx="390">
                  <c:v>118123</c:v>
                </c:pt>
                <c:pt idx="391">
                  <c:v>118332</c:v>
                </c:pt>
                <c:pt idx="392">
                  <c:v>121737</c:v>
                </c:pt>
                <c:pt idx="393">
                  <c:v>121674</c:v>
                </c:pt>
                <c:pt idx="394">
                  <c:v>118378</c:v>
                </c:pt>
                <c:pt idx="395">
                  <c:v>118598</c:v>
                </c:pt>
                <c:pt idx="396">
                  <c:v>122441</c:v>
                </c:pt>
                <c:pt idx="397">
                  <c:v>121680</c:v>
                </c:pt>
                <c:pt idx="398">
                  <c:v>123132</c:v>
                </c:pt>
                <c:pt idx="399">
                  <c:v>156120</c:v>
                </c:pt>
                <c:pt idx="400">
                  <c:v>132231</c:v>
                </c:pt>
                <c:pt idx="401">
                  <c:v>120280</c:v>
                </c:pt>
                <c:pt idx="402">
                  <c:v>118495</c:v>
                </c:pt>
                <c:pt idx="403">
                  <c:v>117792</c:v>
                </c:pt>
                <c:pt idx="404">
                  <c:v>113005</c:v>
                </c:pt>
                <c:pt idx="405">
                  <c:v>113731</c:v>
                </c:pt>
                <c:pt idx="406">
                  <c:v>117824</c:v>
                </c:pt>
                <c:pt idx="407">
                  <c:v>117784</c:v>
                </c:pt>
                <c:pt idx="408">
                  <c:v>114361</c:v>
                </c:pt>
                <c:pt idx="409">
                  <c:v>115013</c:v>
                </c:pt>
                <c:pt idx="410">
                  <c:v>115600</c:v>
                </c:pt>
                <c:pt idx="411">
                  <c:v>116159</c:v>
                </c:pt>
                <c:pt idx="412">
                  <c:v>116856</c:v>
                </c:pt>
                <c:pt idx="413">
                  <c:v>121102</c:v>
                </c:pt>
                <c:pt idx="414">
                  <c:v>121025</c:v>
                </c:pt>
                <c:pt idx="415">
                  <c:v>121179</c:v>
                </c:pt>
                <c:pt idx="416">
                  <c:v>117653</c:v>
                </c:pt>
                <c:pt idx="417">
                  <c:v>118297</c:v>
                </c:pt>
                <c:pt idx="418">
                  <c:v>131713</c:v>
                </c:pt>
                <c:pt idx="419">
                  <c:v>130286</c:v>
                </c:pt>
                <c:pt idx="420">
                  <c:v>132181</c:v>
                </c:pt>
                <c:pt idx="421">
                  <c:v>131374</c:v>
                </c:pt>
                <c:pt idx="422">
                  <c:v>127563</c:v>
                </c:pt>
                <c:pt idx="423">
                  <c:v>122163</c:v>
                </c:pt>
                <c:pt idx="424">
                  <c:v>118698</c:v>
                </c:pt>
                <c:pt idx="425">
                  <c:v>119450</c:v>
                </c:pt>
                <c:pt idx="426">
                  <c:v>120576</c:v>
                </c:pt>
                <c:pt idx="427">
                  <c:v>125363</c:v>
                </c:pt>
                <c:pt idx="428">
                  <c:v>125359</c:v>
                </c:pt>
                <c:pt idx="429">
                  <c:v>121033</c:v>
                </c:pt>
                <c:pt idx="430">
                  <c:v>121751</c:v>
                </c:pt>
                <c:pt idx="431">
                  <c:v>121965</c:v>
                </c:pt>
                <c:pt idx="432">
                  <c:v>122126</c:v>
                </c:pt>
                <c:pt idx="433">
                  <c:v>122244</c:v>
                </c:pt>
                <c:pt idx="434">
                  <c:v>127221</c:v>
                </c:pt>
                <c:pt idx="435">
                  <c:v>127224</c:v>
                </c:pt>
                <c:pt idx="436">
                  <c:v>122447</c:v>
                </c:pt>
                <c:pt idx="437">
                  <c:v>122529</c:v>
                </c:pt>
                <c:pt idx="438">
                  <c:v>122599</c:v>
                </c:pt>
                <c:pt idx="439">
                  <c:v>122673</c:v>
                </c:pt>
                <c:pt idx="440">
                  <c:v>122700</c:v>
                </c:pt>
                <c:pt idx="441">
                  <c:v>127604</c:v>
                </c:pt>
                <c:pt idx="442">
                  <c:v>127600</c:v>
                </c:pt>
                <c:pt idx="443">
                  <c:v>122778</c:v>
                </c:pt>
                <c:pt idx="444">
                  <c:v>122709</c:v>
                </c:pt>
                <c:pt idx="445">
                  <c:v>122754</c:v>
                </c:pt>
                <c:pt idx="446">
                  <c:v>122740</c:v>
                </c:pt>
                <c:pt idx="447">
                  <c:v>122806</c:v>
                </c:pt>
                <c:pt idx="448">
                  <c:v>127690</c:v>
                </c:pt>
                <c:pt idx="449">
                  <c:v>127668</c:v>
                </c:pt>
                <c:pt idx="450">
                  <c:v>122836</c:v>
                </c:pt>
                <c:pt idx="451">
                  <c:v>122839</c:v>
                </c:pt>
                <c:pt idx="452">
                  <c:v>122634</c:v>
                </c:pt>
                <c:pt idx="453">
                  <c:v>122282</c:v>
                </c:pt>
                <c:pt idx="454">
                  <c:v>121793</c:v>
                </c:pt>
                <c:pt idx="455">
                  <c:v>109502</c:v>
                </c:pt>
                <c:pt idx="456">
                  <c:v>109178</c:v>
                </c:pt>
                <c:pt idx="457">
                  <c:v>104060</c:v>
                </c:pt>
                <c:pt idx="458">
                  <c:v>103816</c:v>
                </c:pt>
                <c:pt idx="459">
                  <c:v>107892</c:v>
                </c:pt>
                <c:pt idx="460">
                  <c:v>105441</c:v>
                </c:pt>
                <c:pt idx="461">
                  <c:v>102920</c:v>
                </c:pt>
                <c:pt idx="462">
                  <c:v>107771</c:v>
                </c:pt>
                <c:pt idx="463">
                  <c:v>107725</c:v>
                </c:pt>
                <c:pt idx="464">
                  <c:v>102500</c:v>
                </c:pt>
                <c:pt idx="465">
                  <c:v>102060</c:v>
                </c:pt>
                <c:pt idx="466">
                  <c:v>101886</c:v>
                </c:pt>
                <c:pt idx="467">
                  <c:v>101596</c:v>
                </c:pt>
                <c:pt idx="468">
                  <c:v>101026</c:v>
                </c:pt>
                <c:pt idx="469">
                  <c:v>105835</c:v>
                </c:pt>
                <c:pt idx="470">
                  <c:v>105758</c:v>
                </c:pt>
                <c:pt idx="471">
                  <c:v>134691</c:v>
                </c:pt>
                <c:pt idx="472">
                  <c:v>100551</c:v>
                </c:pt>
                <c:pt idx="473">
                  <c:v>100276</c:v>
                </c:pt>
                <c:pt idx="474">
                  <c:v>99797</c:v>
                </c:pt>
                <c:pt idx="475">
                  <c:v>99303</c:v>
                </c:pt>
                <c:pt idx="476">
                  <c:v>104010</c:v>
                </c:pt>
                <c:pt idx="477">
                  <c:v>103959</c:v>
                </c:pt>
                <c:pt idx="478">
                  <c:v>98800</c:v>
                </c:pt>
                <c:pt idx="479">
                  <c:v>98416</c:v>
                </c:pt>
                <c:pt idx="480">
                  <c:v>98054</c:v>
                </c:pt>
                <c:pt idx="481">
                  <c:v>97662</c:v>
                </c:pt>
                <c:pt idx="482">
                  <c:v>97229</c:v>
                </c:pt>
                <c:pt idx="483">
                  <c:v>101829</c:v>
                </c:pt>
                <c:pt idx="484">
                  <c:v>101896</c:v>
                </c:pt>
                <c:pt idx="485">
                  <c:v>97451</c:v>
                </c:pt>
                <c:pt idx="486">
                  <c:v>97331</c:v>
                </c:pt>
                <c:pt idx="487">
                  <c:v>97189</c:v>
                </c:pt>
                <c:pt idx="488">
                  <c:v>97097</c:v>
                </c:pt>
                <c:pt idx="489">
                  <c:v>96840</c:v>
                </c:pt>
                <c:pt idx="490">
                  <c:v>102521</c:v>
                </c:pt>
                <c:pt idx="491">
                  <c:v>102531</c:v>
                </c:pt>
                <c:pt idx="492">
                  <c:v>96493</c:v>
                </c:pt>
                <c:pt idx="493">
                  <c:v>96275</c:v>
                </c:pt>
                <c:pt idx="494">
                  <c:v>95873</c:v>
                </c:pt>
                <c:pt idx="495">
                  <c:v>95530</c:v>
                </c:pt>
                <c:pt idx="496">
                  <c:v>95112</c:v>
                </c:pt>
                <c:pt idx="497">
                  <c:v>100723</c:v>
                </c:pt>
                <c:pt idx="498">
                  <c:v>100745</c:v>
                </c:pt>
                <c:pt idx="499">
                  <c:v>94723</c:v>
                </c:pt>
                <c:pt idx="500">
                  <c:v>94224</c:v>
                </c:pt>
                <c:pt idx="501">
                  <c:v>93977</c:v>
                </c:pt>
                <c:pt idx="502">
                  <c:v>93970</c:v>
                </c:pt>
                <c:pt idx="503">
                  <c:v>93584</c:v>
                </c:pt>
                <c:pt idx="504">
                  <c:v>99135</c:v>
                </c:pt>
                <c:pt idx="505">
                  <c:v>99168</c:v>
                </c:pt>
                <c:pt idx="506">
                  <c:v>93307</c:v>
                </c:pt>
                <c:pt idx="507">
                  <c:v>93026</c:v>
                </c:pt>
                <c:pt idx="508">
                  <c:v>92602</c:v>
                </c:pt>
                <c:pt idx="509">
                  <c:v>92333</c:v>
                </c:pt>
                <c:pt idx="510">
                  <c:v>92037</c:v>
                </c:pt>
                <c:pt idx="511">
                  <c:v>97497</c:v>
                </c:pt>
                <c:pt idx="512">
                  <c:v>97514</c:v>
                </c:pt>
                <c:pt idx="513">
                  <c:v>97542</c:v>
                </c:pt>
                <c:pt idx="514">
                  <c:v>91805</c:v>
                </c:pt>
                <c:pt idx="515">
                  <c:v>91544</c:v>
                </c:pt>
                <c:pt idx="516">
                  <c:v>96033</c:v>
                </c:pt>
                <c:pt idx="517">
                  <c:v>96103</c:v>
                </c:pt>
                <c:pt idx="518">
                  <c:v>101747</c:v>
                </c:pt>
                <c:pt idx="519">
                  <c:v>101722</c:v>
                </c:pt>
                <c:pt idx="520">
                  <c:v>95236</c:v>
                </c:pt>
                <c:pt idx="521">
                  <c:v>95003</c:v>
                </c:pt>
                <c:pt idx="522">
                  <c:v>94795</c:v>
                </c:pt>
                <c:pt idx="523">
                  <c:v>94487</c:v>
                </c:pt>
                <c:pt idx="524">
                  <c:v>94472</c:v>
                </c:pt>
                <c:pt idx="525">
                  <c:v>100163</c:v>
                </c:pt>
                <c:pt idx="526">
                  <c:v>100191</c:v>
                </c:pt>
                <c:pt idx="527">
                  <c:v>94379</c:v>
                </c:pt>
                <c:pt idx="528">
                  <c:v>94114</c:v>
                </c:pt>
                <c:pt idx="529">
                  <c:v>94165</c:v>
                </c:pt>
                <c:pt idx="530">
                  <c:v>94140</c:v>
                </c:pt>
                <c:pt idx="531">
                  <c:v>94187</c:v>
                </c:pt>
                <c:pt idx="532">
                  <c:v>99819</c:v>
                </c:pt>
                <c:pt idx="533">
                  <c:v>99781</c:v>
                </c:pt>
                <c:pt idx="534">
                  <c:v>94101</c:v>
                </c:pt>
                <c:pt idx="535">
                  <c:v>94334</c:v>
                </c:pt>
                <c:pt idx="536">
                  <c:v>94581</c:v>
                </c:pt>
                <c:pt idx="537">
                  <c:v>94608</c:v>
                </c:pt>
                <c:pt idx="538">
                  <c:v>94793</c:v>
                </c:pt>
                <c:pt idx="539">
                  <c:v>100502</c:v>
                </c:pt>
                <c:pt idx="540">
                  <c:v>100516</c:v>
                </c:pt>
                <c:pt idx="541">
                  <c:v>95037</c:v>
                </c:pt>
                <c:pt idx="542">
                  <c:v>94889</c:v>
                </c:pt>
                <c:pt idx="543">
                  <c:v>94325</c:v>
                </c:pt>
                <c:pt idx="544">
                  <c:v>94595</c:v>
                </c:pt>
                <c:pt idx="545">
                  <c:v>94851</c:v>
                </c:pt>
                <c:pt idx="546">
                  <c:v>104750</c:v>
                </c:pt>
                <c:pt idx="547">
                  <c:v>104741</c:v>
                </c:pt>
                <c:pt idx="548">
                  <c:v>104470</c:v>
                </c:pt>
                <c:pt idx="549">
                  <c:v>105043</c:v>
                </c:pt>
                <c:pt idx="550">
                  <c:v>104990</c:v>
                </c:pt>
                <c:pt idx="551">
                  <c:v>110606</c:v>
                </c:pt>
                <c:pt idx="552">
                  <c:v>110716</c:v>
                </c:pt>
                <c:pt idx="553">
                  <c:v>106420</c:v>
                </c:pt>
                <c:pt idx="554">
                  <c:v>106413</c:v>
                </c:pt>
                <c:pt idx="555">
                  <c:v>106282</c:v>
                </c:pt>
                <c:pt idx="556">
                  <c:v>106762</c:v>
                </c:pt>
                <c:pt idx="557">
                  <c:v>107171</c:v>
                </c:pt>
                <c:pt idx="558">
                  <c:v>107771</c:v>
                </c:pt>
                <c:pt idx="559">
                  <c:v>109634</c:v>
                </c:pt>
                <c:pt idx="560">
                  <c:v>108871</c:v>
                </c:pt>
                <c:pt idx="561">
                  <c:v>108868</c:v>
                </c:pt>
                <c:pt idx="562">
                  <c:v>108833</c:v>
                </c:pt>
                <c:pt idx="563">
                  <c:v>109573</c:v>
                </c:pt>
                <c:pt idx="564">
                  <c:v>110098</c:v>
                </c:pt>
                <c:pt idx="565">
                  <c:v>110837</c:v>
                </c:pt>
                <c:pt idx="566">
                  <c:v>111410</c:v>
                </c:pt>
                <c:pt idx="567">
                  <c:v>112089</c:v>
                </c:pt>
                <c:pt idx="568">
                  <c:v>112082</c:v>
                </c:pt>
                <c:pt idx="569">
                  <c:v>112050</c:v>
                </c:pt>
                <c:pt idx="570">
                  <c:v>112778</c:v>
                </c:pt>
                <c:pt idx="571">
                  <c:v>112769</c:v>
                </c:pt>
                <c:pt idx="572">
                  <c:v>114181</c:v>
                </c:pt>
                <c:pt idx="573">
                  <c:v>114907</c:v>
                </c:pt>
                <c:pt idx="574">
                  <c:v>115655</c:v>
                </c:pt>
                <c:pt idx="575">
                  <c:v>115647</c:v>
                </c:pt>
                <c:pt idx="576">
                  <c:v>115618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F-4F74-9145-097FAC1D2C5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Total_StdO_Customers!$L$10:$L$586</c:f>
              <c:numCache>
                <c:formatCode>#,##0</c:formatCode>
                <c:ptCount val="577"/>
                <c:pt idx="0">
                  <c:v>125967</c:v>
                </c:pt>
                <c:pt idx="1">
                  <c:v>126005</c:v>
                </c:pt>
                <c:pt idx="2">
                  <c:v>123743</c:v>
                </c:pt>
                <c:pt idx="3">
                  <c:v>126409</c:v>
                </c:pt>
                <c:pt idx="4">
                  <c:v>123137</c:v>
                </c:pt>
                <c:pt idx="5">
                  <c:v>123117</c:v>
                </c:pt>
                <c:pt idx="6">
                  <c:v>123042</c:v>
                </c:pt>
                <c:pt idx="7">
                  <c:v>126130</c:v>
                </c:pt>
                <c:pt idx="8">
                  <c:v>126135</c:v>
                </c:pt>
                <c:pt idx="9">
                  <c:v>123168</c:v>
                </c:pt>
                <c:pt idx="10">
                  <c:v>133491</c:v>
                </c:pt>
                <c:pt idx="11">
                  <c:v>135427</c:v>
                </c:pt>
                <c:pt idx="12">
                  <c:v>123197</c:v>
                </c:pt>
                <c:pt idx="13">
                  <c:v>123208</c:v>
                </c:pt>
                <c:pt idx="14">
                  <c:v>135486</c:v>
                </c:pt>
                <c:pt idx="15">
                  <c:v>131182</c:v>
                </c:pt>
                <c:pt idx="16">
                  <c:v>127014</c:v>
                </c:pt>
                <c:pt idx="17">
                  <c:v>123207</c:v>
                </c:pt>
                <c:pt idx="18">
                  <c:v>130668</c:v>
                </c:pt>
                <c:pt idx="19">
                  <c:v>123818</c:v>
                </c:pt>
                <c:pt idx="20">
                  <c:v>132323</c:v>
                </c:pt>
                <c:pt idx="21">
                  <c:v>139883</c:v>
                </c:pt>
                <c:pt idx="22">
                  <c:v>129362</c:v>
                </c:pt>
                <c:pt idx="23">
                  <c:v>124920</c:v>
                </c:pt>
                <c:pt idx="24">
                  <c:v>127714</c:v>
                </c:pt>
                <c:pt idx="25">
                  <c:v>126098</c:v>
                </c:pt>
                <c:pt idx="26">
                  <c:v>140601</c:v>
                </c:pt>
                <c:pt idx="27">
                  <c:v>127789</c:v>
                </c:pt>
                <c:pt idx="28">
                  <c:v>145753</c:v>
                </c:pt>
                <c:pt idx="29">
                  <c:v>129609</c:v>
                </c:pt>
                <c:pt idx="30">
                  <c:v>133195</c:v>
                </c:pt>
                <c:pt idx="31">
                  <c:v>129695</c:v>
                </c:pt>
                <c:pt idx="32">
                  <c:v>126724</c:v>
                </c:pt>
                <c:pt idx="33">
                  <c:v>119566</c:v>
                </c:pt>
                <c:pt idx="34">
                  <c:v>125678</c:v>
                </c:pt>
                <c:pt idx="35">
                  <c:v>127277</c:v>
                </c:pt>
                <c:pt idx="36">
                  <c:v>145600</c:v>
                </c:pt>
                <c:pt idx="37">
                  <c:v>121307</c:v>
                </c:pt>
                <c:pt idx="38">
                  <c:v>132900</c:v>
                </c:pt>
                <c:pt idx="39">
                  <c:v>123001</c:v>
                </c:pt>
                <c:pt idx="40">
                  <c:v>124012</c:v>
                </c:pt>
                <c:pt idx="41">
                  <c:v>124696</c:v>
                </c:pt>
                <c:pt idx="42">
                  <c:v>129036</c:v>
                </c:pt>
                <c:pt idx="43">
                  <c:v>129034</c:v>
                </c:pt>
                <c:pt idx="44">
                  <c:v>133120</c:v>
                </c:pt>
                <c:pt idx="45">
                  <c:v>128389</c:v>
                </c:pt>
                <c:pt idx="46">
                  <c:v>126738</c:v>
                </c:pt>
                <c:pt idx="47">
                  <c:v>127248</c:v>
                </c:pt>
                <c:pt idx="48">
                  <c:v>127238</c:v>
                </c:pt>
                <c:pt idx="49">
                  <c:v>131749</c:v>
                </c:pt>
                <c:pt idx="50">
                  <c:v>131708</c:v>
                </c:pt>
                <c:pt idx="51">
                  <c:v>132299</c:v>
                </c:pt>
                <c:pt idx="52">
                  <c:v>128104</c:v>
                </c:pt>
                <c:pt idx="53">
                  <c:v>128417</c:v>
                </c:pt>
                <c:pt idx="54">
                  <c:v>128689</c:v>
                </c:pt>
                <c:pt idx="55">
                  <c:v>136150</c:v>
                </c:pt>
                <c:pt idx="56">
                  <c:v>133375</c:v>
                </c:pt>
                <c:pt idx="57">
                  <c:v>133341</c:v>
                </c:pt>
                <c:pt idx="58">
                  <c:v>129028</c:v>
                </c:pt>
                <c:pt idx="59">
                  <c:v>125971</c:v>
                </c:pt>
                <c:pt idx="60">
                  <c:v>126038</c:v>
                </c:pt>
                <c:pt idx="61">
                  <c:v>126174</c:v>
                </c:pt>
                <c:pt idx="62">
                  <c:v>126173</c:v>
                </c:pt>
                <c:pt idx="63">
                  <c:v>130093</c:v>
                </c:pt>
                <c:pt idx="64">
                  <c:v>130076</c:v>
                </c:pt>
                <c:pt idx="65">
                  <c:v>126000</c:v>
                </c:pt>
                <c:pt idx="66">
                  <c:v>125952</c:v>
                </c:pt>
                <c:pt idx="67">
                  <c:v>125826</c:v>
                </c:pt>
                <c:pt idx="68">
                  <c:v>125511</c:v>
                </c:pt>
                <c:pt idx="69">
                  <c:v>125138</c:v>
                </c:pt>
                <c:pt idx="70">
                  <c:v>129189</c:v>
                </c:pt>
                <c:pt idx="71">
                  <c:v>125029</c:v>
                </c:pt>
                <c:pt idx="72">
                  <c:v>125085</c:v>
                </c:pt>
                <c:pt idx="73">
                  <c:v>124887</c:v>
                </c:pt>
                <c:pt idx="74">
                  <c:v>124723</c:v>
                </c:pt>
                <c:pt idx="75">
                  <c:v>124729</c:v>
                </c:pt>
                <c:pt idx="76">
                  <c:v>124740</c:v>
                </c:pt>
                <c:pt idx="77">
                  <c:v>128671</c:v>
                </c:pt>
                <c:pt idx="78">
                  <c:v>128654</c:v>
                </c:pt>
                <c:pt idx="79">
                  <c:v>124754</c:v>
                </c:pt>
                <c:pt idx="80">
                  <c:v>124804</c:v>
                </c:pt>
                <c:pt idx="81">
                  <c:v>114272</c:v>
                </c:pt>
                <c:pt idx="82">
                  <c:v>124512</c:v>
                </c:pt>
                <c:pt idx="83">
                  <c:v>124550</c:v>
                </c:pt>
                <c:pt idx="84">
                  <c:v>128559</c:v>
                </c:pt>
                <c:pt idx="85">
                  <c:v>128643</c:v>
                </c:pt>
                <c:pt idx="86">
                  <c:v>124460</c:v>
                </c:pt>
                <c:pt idx="87">
                  <c:v>124600</c:v>
                </c:pt>
                <c:pt idx="88">
                  <c:v>124357</c:v>
                </c:pt>
                <c:pt idx="89">
                  <c:v>124219</c:v>
                </c:pt>
                <c:pt idx="90">
                  <c:v>113337</c:v>
                </c:pt>
                <c:pt idx="91">
                  <c:v>118189</c:v>
                </c:pt>
                <c:pt idx="92">
                  <c:v>119737</c:v>
                </c:pt>
                <c:pt idx="93">
                  <c:v>115199</c:v>
                </c:pt>
                <c:pt idx="94">
                  <c:v>112967</c:v>
                </c:pt>
                <c:pt idx="95">
                  <c:v>112347</c:v>
                </c:pt>
                <c:pt idx="96">
                  <c:v>111688</c:v>
                </c:pt>
                <c:pt idx="97">
                  <c:v>111650</c:v>
                </c:pt>
                <c:pt idx="98">
                  <c:v>115646</c:v>
                </c:pt>
                <c:pt idx="99">
                  <c:v>115583</c:v>
                </c:pt>
                <c:pt idx="100">
                  <c:v>111722</c:v>
                </c:pt>
                <c:pt idx="101">
                  <c:v>111738</c:v>
                </c:pt>
                <c:pt idx="102">
                  <c:v>104217</c:v>
                </c:pt>
                <c:pt idx="103">
                  <c:v>111300</c:v>
                </c:pt>
                <c:pt idx="104">
                  <c:v>111424</c:v>
                </c:pt>
                <c:pt idx="105">
                  <c:v>116868</c:v>
                </c:pt>
                <c:pt idx="106">
                  <c:v>117449</c:v>
                </c:pt>
                <c:pt idx="107">
                  <c:v>116648</c:v>
                </c:pt>
                <c:pt idx="108">
                  <c:v>104946</c:v>
                </c:pt>
                <c:pt idx="109">
                  <c:v>108959</c:v>
                </c:pt>
                <c:pt idx="110">
                  <c:v>108047</c:v>
                </c:pt>
                <c:pt idx="111">
                  <c:v>108260</c:v>
                </c:pt>
                <c:pt idx="112">
                  <c:v>113717</c:v>
                </c:pt>
                <c:pt idx="113">
                  <c:v>111396</c:v>
                </c:pt>
                <c:pt idx="114">
                  <c:v>108640</c:v>
                </c:pt>
                <c:pt idx="115">
                  <c:v>108587</c:v>
                </c:pt>
                <c:pt idx="116">
                  <c:v>106798</c:v>
                </c:pt>
                <c:pt idx="117">
                  <c:v>105595</c:v>
                </c:pt>
                <c:pt idx="118">
                  <c:v>105709</c:v>
                </c:pt>
                <c:pt idx="119">
                  <c:v>109840</c:v>
                </c:pt>
                <c:pt idx="120">
                  <c:v>106256</c:v>
                </c:pt>
                <c:pt idx="121">
                  <c:v>99063</c:v>
                </c:pt>
                <c:pt idx="122">
                  <c:v>99039</c:v>
                </c:pt>
                <c:pt idx="123">
                  <c:v>99007</c:v>
                </c:pt>
                <c:pt idx="124">
                  <c:v>98991</c:v>
                </c:pt>
                <c:pt idx="125">
                  <c:v>98982</c:v>
                </c:pt>
                <c:pt idx="126">
                  <c:v>103582</c:v>
                </c:pt>
                <c:pt idx="127">
                  <c:v>105009</c:v>
                </c:pt>
                <c:pt idx="128">
                  <c:v>100691</c:v>
                </c:pt>
                <c:pt idx="129">
                  <c:v>99696</c:v>
                </c:pt>
                <c:pt idx="130">
                  <c:v>98945</c:v>
                </c:pt>
                <c:pt idx="131">
                  <c:v>99115</c:v>
                </c:pt>
                <c:pt idx="132">
                  <c:v>99112</c:v>
                </c:pt>
                <c:pt idx="133">
                  <c:v>103560</c:v>
                </c:pt>
                <c:pt idx="134">
                  <c:v>103461</c:v>
                </c:pt>
                <c:pt idx="135">
                  <c:v>99164</c:v>
                </c:pt>
                <c:pt idx="136">
                  <c:v>99198</c:v>
                </c:pt>
                <c:pt idx="137">
                  <c:v>99240</c:v>
                </c:pt>
                <c:pt idx="138">
                  <c:v>99188</c:v>
                </c:pt>
                <c:pt idx="139">
                  <c:v>99262</c:v>
                </c:pt>
                <c:pt idx="140">
                  <c:v>103689</c:v>
                </c:pt>
                <c:pt idx="141">
                  <c:v>103816</c:v>
                </c:pt>
                <c:pt idx="142">
                  <c:v>99340</c:v>
                </c:pt>
                <c:pt idx="143">
                  <c:v>99466</c:v>
                </c:pt>
                <c:pt idx="144">
                  <c:v>99618</c:v>
                </c:pt>
                <c:pt idx="145">
                  <c:v>99726</c:v>
                </c:pt>
                <c:pt idx="146">
                  <c:v>99946</c:v>
                </c:pt>
                <c:pt idx="147">
                  <c:v>104634</c:v>
                </c:pt>
                <c:pt idx="148">
                  <c:v>104956</c:v>
                </c:pt>
                <c:pt idx="149">
                  <c:v>105458</c:v>
                </c:pt>
                <c:pt idx="150">
                  <c:v>101186</c:v>
                </c:pt>
                <c:pt idx="151">
                  <c:v>104024</c:v>
                </c:pt>
                <c:pt idx="152">
                  <c:v>104105</c:v>
                </c:pt>
                <c:pt idx="153">
                  <c:v>104188</c:v>
                </c:pt>
                <c:pt idx="154">
                  <c:v>109602</c:v>
                </c:pt>
                <c:pt idx="155">
                  <c:v>109934</c:v>
                </c:pt>
                <c:pt idx="156">
                  <c:v>104549</c:v>
                </c:pt>
                <c:pt idx="157">
                  <c:v>104612</c:v>
                </c:pt>
                <c:pt idx="158">
                  <c:v>103218</c:v>
                </c:pt>
                <c:pt idx="159">
                  <c:v>103141</c:v>
                </c:pt>
                <c:pt idx="160">
                  <c:v>103179</c:v>
                </c:pt>
                <c:pt idx="161">
                  <c:v>108789</c:v>
                </c:pt>
                <c:pt idx="162">
                  <c:v>108872</c:v>
                </c:pt>
                <c:pt idx="163">
                  <c:v>103969</c:v>
                </c:pt>
                <c:pt idx="164">
                  <c:v>102438</c:v>
                </c:pt>
                <c:pt idx="165">
                  <c:v>102496</c:v>
                </c:pt>
                <c:pt idx="166">
                  <c:v>102578</c:v>
                </c:pt>
                <c:pt idx="167">
                  <c:v>102578</c:v>
                </c:pt>
                <c:pt idx="168">
                  <c:v>105514</c:v>
                </c:pt>
                <c:pt idx="169">
                  <c:v>109015</c:v>
                </c:pt>
                <c:pt idx="170">
                  <c:v>102492</c:v>
                </c:pt>
                <c:pt idx="171">
                  <c:v>102745</c:v>
                </c:pt>
                <c:pt idx="172">
                  <c:v>103061</c:v>
                </c:pt>
                <c:pt idx="173">
                  <c:v>104238</c:v>
                </c:pt>
                <c:pt idx="174">
                  <c:v>103427</c:v>
                </c:pt>
                <c:pt idx="175">
                  <c:v>108404</c:v>
                </c:pt>
                <c:pt idx="176">
                  <c:v>108597</c:v>
                </c:pt>
                <c:pt idx="177">
                  <c:v>104247</c:v>
                </c:pt>
                <c:pt idx="178">
                  <c:v>104153</c:v>
                </c:pt>
                <c:pt idx="179">
                  <c:v>104159</c:v>
                </c:pt>
                <c:pt idx="180">
                  <c:v>103347</c:v>
                </c:pt>
                <c:pt idx="181">
                  <c:v>116618</c:v>
                </c:pt>
                <c:pt idx="182">
                  <c:v>117400</c:v>
                </c:pt>
                <c:pt idx="183">
                  <c:v>117395</c:v>
                </c:pt>
                <c:pt idx="184">
                  <c:v>117412</c:v>
                </c:pt>
                <c:pt idx="185">
                  <c:v>116568</c:v>
                </c:pt>
                <c:pt idx="186">
                  <c:v>115485</c:v>
                </c:pt>
                <c:pt idx="187">
                  <c:v>115532</c:v>
                </c:pt>
                <c:pt idx="188">
                  <c:v>115585</c:v>
                </c:pt>
                <c:pt idx="189">
                  <c:v>116452</c:v>
                </c:pt>
                <c:pt idx="190">
                  <c:v>116437</c:v>
                </c:pt>
                <c:pt idx="191">
                  <c:v>115582</c:v>
                </c:pt>
                <c:pt idx="192">
                  <c:v>115566</c:v>
                </c:pt>
                <c:pt idx="193">
                  <c:v>115647</c:v>
                </c:pt>
                <c:pt idx="194">
                  <c:v>115955</c:v>
                </c:pt>
                <c:pt idx="195">
                  <c:v>115000</c:v>
                </c:pt>
                <c:pt idx="196">
                  <c:v>116029</c:v>
                </c:pt>
                <c:pt idx="197">
                  <c:v>116141</c:v>
                </c:pt>
                <c:pt idx="198">
                  <c:v>115416</c:v>
                </c:pt>
                <c:pt idx="199">
                  <c:v>116072</c:v>
                </c:pt>
                <c:pt idx="200">
                  <c:v>116370</c:v>
                </c:pt>
                <c:pt idx="201">
                  <c:v>126149</c:v>
                </c:pt>
                <c:pt idx="202">
                  <c:v>123577</c:v>
                </c:pt>
                <c:pt idx="203">
                  <c:v>117433</c:v>
                </c:pt>
                <c:pt idx="204">
                  <c:v>118974</c:v>
                </c:pt>
                <c:pt idx="205">
                  <c:v>121484</c:v>
                </c:pt>
                <c:pt idx="206">
                  <c:v>114339</c:v>
                </c:pt>
                <c:pt idx="207">
                  <c:v>114932</c:v>
                </c:pt>
                <c:pt idx="208">
                  <c:v>115955</c:v>
                </c:pt>
                <c:pt idx="209">
                  <c:v>118695</c:v>
                </c:pt>
                <c:pt idx="210">
                  <c:v>117116</c:v>
                </c:pt>
                <c:pt idx="211">
                  <c:v>117095</c:v>
                </c:pt>
                <c:pt idx="212">
                  <c:v>119149</c:v>
                </c:pt>
                <c:pt idx="213">
                  <c:v>118366</c:v>
                </c:pt>
                <c:pt idx="214">
                  <c:v>118905</c:v>
                </c:pt>
                <c:pt idx="215">
                  <c:v>118942</c:v>
                </c:pt>
                <c:pt idx="216">
                  <c:v>125292</c:v>
                </c:pt>
                <c:pt idx="217">
                  <c:v>123465</c:v>
                </c:pt>
                <c:pt idx="218">
                  <c:v>135122</c:v>
                </c:pt>
                <c:pt idx="219">
                  <c:v>133071</c:v>
                </c:pt>
                <c:pt idx="220">
                  <c:v>119479</c:v>
                </c:pt>
                <c:pt idx="221">
                  <c:v>120067</c:v>
                </c:pt>
                <c:pt idx="222">
                  <c:v>122725</c:v>
                </c:pt>
                <c:pt idx="223">
                  <c:v>119993</c:v>
                </c:pt>
                <c:pt idx="224">
                  <c:v>123618</c:v>
                </c:pt>
                <c:pt idx="225">
                  <c:v>123627</c:v>
                </c:pt>
                <c:pt idx="226">
                  <c:v>121840</c:v>
                </c:pt>
                <c:pt idx="227">
                  <c:v>121897</c:v>
                </c:pt>
                <c:pt idx="228">
                  <c:v>122587</c:v>
                </c:pt>
                <c:pt idx="229">
                  <c:v>123429</c:v>
                </c:pt>
                <c:pt idx="230">
                  <c:v>123290</c:v>
                </c:pt>
                <c:pt idx="231">
                  <c:v>127132</c:v>
                </c:pt>
                <c:pt idx="232">
                  <c:v>127121</c:v>
                </c:pt>
                <c:pt idx="233">
                  <c:v>124956</c:v>
                </c:pt>
                <c:pt idx="234">
                  <c:v>125477</c:v>
                </c:pt>
                <c:pt idx="235">
                  <c:v>125776</c:v>
                </c:pt>
                <c:pt idx="236">
                  <c:v>125830</c:v>
                </c:pt>
                <c:pt idx="237">
                  <c:v>125696</c:v>
                </c:pt>
                <c:pt idx="238">
                  <c:v>129494</c:v>
                </c:pt>
                <c:pt idx="239">
                  <c:v>129467</c:v>
                </c:pt>
                <c:pt idx="240">
                  <c:v>125968</c:v>
                </c:pt>
                <c:pt idx="241">
                  <c:v>126096</c:v>
                </c:pt>
                <c:pt idx="242">
                  <c:v>126017</c:v>
                </c:pt>
                <c:pt idx="243">
                  <c:v>106812</c:v>
                </c:pt>
                <c:pt idx="244">
                  <c:v>106558</c:v>
                </c:pt>
                <c:pt idx="245">
                  <c:v>113113</c:v>
                </c:pt>
                <c:pt idx="246">
                  <c:v>113126</c:v>
                </c:pt>
                <c:pt idx="247">
                  <c:v>113065</c:v>
                </c:pt>
                <c:pt idx="248">
                  <c:v>106362</c:v>
                </c:pt>
                <c:pt idx="249">
                  <c:v>106048</c:v>
                </c:pt>
                <c:pt idx="250">
                  <c:v>106097</c:v>
                </c:pt>
                <c:pt idx="251">
                  <c:v>105667</c:v>
                </c:pt>
                <c:pt idx="252">
                  <c:v>112172</c:v>
                </c:pt>
                <c:pt idx="253">
                  <c:v>112154</c:v>
                </c:pt>
                <c:pt idx="254">
                  <c:v>105384</c:v>
                </c:pt>
                <c:pt idx="255">
                  <c:v>104552</c:v>
                </c:pt>
                <c:pt idx="256">
                  <c:v>103863</c:v>
                </c:pt>
                <c:pt idx="257">
                  <c:v>102996</c:v>
                </c:pt>
                <c:pt idx="258">
                  <c:v>102254</c:v>
                </c:pt>
                <c:pt idx="259">
                  <c:v>108488</c:v>
                </c:pt>
                <c:pt idx="260">
                  <c:v>108474</c:v>
                </c:pt>
                <c:pt idx="261">
                  <c:v>101779</c:v>
                </c:pt>
                <c:pt idx="262">
                  <c:v>101778</c:v>
                </c:pt>
                <c:pt idx="263">
                  <c:v>100559</c:v>
                </c:pt>
                <c:pt idx="264">
                  <c:v>99971.5</c:v>
                </c:pt>
                <c:pt idx="265">
                  <c:v>99381</c:v>
                </c:pt>
                <c:pt idx="266">
                  <c:v>105759</c:v>
                </c:pt>
                <c:pt idx="267">
                  <c:v>105740</c:v>
                </c:pt>
                <c:pt idx="268">
                  <c:v>99393</c:v>
                </c:pt>
                <c:pt idx="269">
                  <c:v>98664</c:v>
                </c:pt>
                <c:pt idx="270">
                  <c:v>98323</c:v>
                </c:pt>
                <c:pt idx="271">
                  <c:v>97995</c:v>
                </c:pt>
                <c:pt idx="272">
                  <c:v>97595</c:v>
                </c:pt>
                <c:pt idx="273">
                  <c:v>110178</c:v>
                </c:pt>
                <c:pt idx="274">
                  <c:v>110149</c:v>
                </c:pt>
                <c:pt idx="275">
                  <c:v>106028</c:v>
                </c:pt>
                <c:pt idx="276">
                  <c:v>105903</c:v>
                </c:pt>
                <c:pt idx="277">
                  <c:v>105411</c:v>
                </c:pt>
                <c:pt idx="278">
                  <c:v>104969</c:v>
                </c:pt>
                <c:pt idx="279">
                  <c:v>104526</c:v>
                </c:pt>
                <c:pt idx="280">
                  <c:v>108453</c:v>
                </c:pt>
                <c:pt idx="281">
                  <c:v>107980</c:v>
                </c:pt>
                <c:pt idx="282">
                  <c:v>108477</c:v>
                </c:pt>
                <c:pt idx="283">
                  <c:v>104311</c:v>
                </c:pt>
                <c:pt idx="284">
                  <c:v>104067</c:v>
                </c:pt>
                <c:pt idx="285">
                  <c:v>103808</c:v>
                </c:pt>
                <c:pt idx="286">
                  <c:v>103348</c:v>
                </c:pt>
                <c:pt idx="287">
                  <c:v>107232</c:v>
                </c:pt>
                <c:pt idx="288">
                  <c:v>107286</c:v>
                </c:pt>
                <c:pt idx="289">
                  <c:v>103365</c:v>
                </c:pt>
                <c:pt idx="290">
                  <c:v>103418</c:v>
                </c:pt>
                <c:pt idx="291">
                  <c:v>102994</c:v>
                </c:pt>
                <c:pt idx="292">
                  <c:v>102502</c:v>
                </c:pt>
                <c:pt idx="293">
                  <c:v>102051</c:v>
                </c:pt>
                <c:pt idx="294">
                  <c:v>106047</c:v>
                </c:pt>
                <c:pt idx="295">
                  <c:v>106068</c:v>
                </c:pt>
                <c:pt idx="296">
                  <c:v>102196</c:v>
                </c:pt>
                <c:pt idx="297">
                  <c:v>102089</c:v>
                </c:pt>
                <c:pt idx="298">
                  <c:v>110998</c:v>
                </c:pt>
                <c:pt idx="299">
                  <c:v>100254</c:v>
                </c:pt>
                <c:pt idx="300">
                  <c:v>99895</c:v>
                </c:pt>
                <c:pt idx="301">
                  <c:v>103750</c:v>
                </c:pt>
                <c:pt idx="302">
                  <c:v>103840</c:v>
                </c:pt>
                <c:pt idx="303">
                  <c:v>99735</c:v>
                </c:pt>
                <c:pt idx="304">
                  <c:v>100722</c:v>
                </c:pt>
                <c:pt idx="305">
                  <c:v>100269</c:v>
                </c:pt>
                <c:pt idx="306">
                  <c:v>99892</c:v>
                </c:pt>
                <c:pt idx="307">
                  <c:v>99435</c:v>
                </c:pt>
                <c:pt idx="308">
                  <c:v>104452</c:v>
                </c:pt>
                <c:pt idx="309">
                  <c:v>104441</c:v>
                </c:pt>
                <c:pt idx="310">
                  <c:v>99063</c:v>
                </c:pt>
                <c:pt idx="311">
                  <c:v>98557</c:v>
                </c:pt>
                <c:pt idx="312">
                  <c:v>98089</c:v>
                </c:pt>
                <c:pt idx="313">
                  <c:v>98134</c:v>
                </c:pt>
                <c:pt idx="314">
                  <c:v>102783</c:v>
                </c:pt>
                <c:pt idx="315">
                  <c:v>102655</c:v>
                </c:pt>
                <c:pt idx="316">
                  <c:v>102569</c:v>
                </c:pt>
                <c:pt idx="317">
                  <c:v>97469</c:v>
                </c:pt>
                <c:pt idx="318">
                  <c:v>96782</c:v>
                </c:pt>
                <c:pt idx="319">
                  <c:v>106515</c:v>
                </c:pt>
                <c:pt idx="320">
                  <c:v>98122</c:v>
                </c:pt>
                <c:pt idx="321">
                  <c:v>97024</c:v>
                </c:pt>
                <c:pt idx="322">
                  <c:v>99066</c:v>
                </c:pt>
                <c:pt idx="323">
                  <c:v>99049</c:v>
                </c:pt>
                <c:pt idx="324">
                  <c:v>103631</c:v>
                </c:pt>
                <c:pt idx="325">
                  <c:v>95786</c:v>
                </c:pt>
                <c:pt idx="326">
                  <c:v>101402</c:v>
                </c:pt>
                <c:pt idx="327">
                  <c:v>107597</c:v>
                </c:pt>
                <c:pt idx="328">
                  <c:v>105203</c:v>
                </c:pt>
                <c:pt idx="329">
                  <c:v>98563</c:v>
                </c:pt>
                <c:pt idx="330">
                  <c:v>98559</c:v>
                </c:pt>
                <c:pt idx="331">
                  <c:v>96238</c:v>
                </c:pt>
                <c:pt idx="332">
                  <c:v>94079</c:v>
                </c:pt>
                <c:pt idx="333">
                  <c:v>105677</c:v>
                </c:pt>
                <c:pt idx="334">
                  <c:v>110650</c:v>
                </c:pt>
                <c:pt idx="335">
                  <c:v>111005</c:v>
                </c:pt>
                <c:pt idx="336">
                  <c:v>114060</c:v>
                </c:pt>
                <c:pt idx="337">
                  <c:v>114114</c:v>
                </c:pt>
                <c:pt idx="338">
                  <c:v>111503</c:v>
                </c:pt>
                <c:pt idx="339">
                  <c:v>111679</c:v>
                </c:pt>
                <c:pt idx="340">
                  <c:v>112066</c:v>
                </c:pt>
                <c:pt idx="341">
                  <c:v>112432</c:v>
                </c:pt>
                <c:pt idx="342">
                  <c:v>112776</c:v>
                </c:pt>
                <c:pt idx="343">
                  <c:v>115824</c:v>
                </c:pt>
                <c:pt idx="344">
                  <c:v>121372</c:v>
                </c:pt>
                <c:pt idx="345">
                  <c:v>116315</c:v>
                </c:pt>
                <c:pt idx="346">
                  <c:v>114095</c:v>
                </c:pt>
                <c:pt idx="347">
                  <c:v>117498</c:v>
                </c:pt>
                <c:pt idx="348">
                  <c:v>114761</c:v>
                </c:pt>
                <c:pt idx="349">
                  <c:v>115542</c:v>
                </c:pt>
                <c:pt idx="350">
                  <c:v>118591</c:v>
                </c:pt>
                <c:pt idx="351">
                  <c:v>118544</c:v>
                </c:pt>
                <c:pt idx="352">
                  <c:v>116083</c:v>
                </c:pt>
                <c:pt idx="353">
                  <c:v>116979</c:v>
                </c:pt>
                <c:pt idx="354">
                  <c:v>117655</c:v>
                </c:pt>
                <c:pt idx="355">
                  <c:v>118281</c:v>
                </c:pt>
                <c:pt idx="356">
                  <c:v>118854</c:v>
                </c:pt>
                <c:pt idx="357">
                  <c:v>120308</c:v>
                </c:pt>
                <c:pt idx="358">
                  <c:v>135871</c:v>
                </c:pt>
                <c:pt idx="359">
                  <c:v>122120</c:v>
                </c:pt>
                <c:pt idx="360">
                  <c:v>119254</c:v>
                </c:pt>
                <c:pt idx="361">
                  <c:v>124641</c:v>
                </c:pt>
                <c:pt idx="362">
                  <c:v>119602</c:v>
                </c:pt>
                <c:pt idx="363">
                  <c:v>119494</c:v>
                </c:pt>
                <c:pt idx="364">
                  <c:v>122814</c:v>
                </c:pt>
                <c:pt idx="365">
                  <c:v>120712</c:v>
                </c:pt>
                <c:pt idx="366">
                  <c:v>117670</c:v>
                </c:pt>
                <c:pt idx="367">
                  <c:v>130842</c:v>
                </c:pt>
                <c:pt idx="368">
                  <c:v>117503</c:v>
                </c:pt>
                <c:pt idx="369">
                  <c:v>117425</c:v>
                </c:pt>
                <c:pt idx="370">
                  <c:v>117360</c:v>
                </c:pt>
                <c:pt idx="371">
                  <c:v>120247</c:v>
                </c:pt>
                <c:pt idx="372">
                  <c:v>120212</c:v>
                </c:pt>
                <c:pt idx="373">
                  <c:v>117442</c:v>
                </c:pt>
                <c:pt idx="374">
                  <c:v>117306</c:v>
                </c:pt>
                <c:pt idx="375">
                  <c:v>117300</c:v>
                </c:pt>
                <c:pt idx="376">
                  <c:v>120021</c:v>
                </c:pt>
                <c:pt idx="377">
                  <c:v>117262</c:v>
                </c:pt>
                <c:pt idx="378">
                  <c:v>120112</c:v>
                </c:pt>
                <c:pt idx="379">
                  <c:v>120072</c:v>
                </c:pt>
                <c:pt idx="380">
                  <c:v>125526</c:v>
                </c:pt>
                <c:pt idx="381">
                  <c:v>117235</c:v>
                </c:pt>
                <c:pt idx="382">
                  <c:v>117195</c:v>
                </c:pt>
                <c:pt idx="383">
                  <c:v>117156</c:v>
                </c:pt>
                <c:pt idx="384">
                  <c:v>117044</c:v>
                </c:pt>
                <c:pt idx="385">
                  <c:v>119847</c:v>
                </c:pt>
                <c:pt idx="386">
                  <c:v>119780</c:v>
                </c:pt>
                <c:pt idx="387">
                  <c:v>117491</c:v>
                </c:pt>
                <c:pt idx="388">
                  <c:v>116762</c:v>
                </c:pt>
                <c:pt idx="389">
                  <c:v>116789</c:v>
                </c:pt>
                <c:pt idx="390">
                  <c:v>116752</c:v>
                </c:pt>
                <c:pt idx="391">
                  <c:v>116911</c:v>
                </c:pt>
                <c:pt idx="392">
                  <c:v>119765</c:v>
                </c:pt>
                <c:pt idx="393">
                  <c:v>119677</c:v>
                </c:pt>
                <c:pt idx="394">
                  <c:v>116965</c:v>
                </c:pt>
                <c:pt idx="395">
                  <c:v>117165</c:v>
                </c:pt>
                <c:pt idx="396">
                  <c:v>117600</c:v>
                </c:pt>
                <c:pt idx="397">
                  <c:v>116286</c:v>
                </c:pt>
                <c:pt idx="398">
                  <c:v>122437</c:v>
                </c:pt>
                <c:pt idx="399">
                  <c:v>151788</c:v>
                </c:pt>
                <c:pt idx="400">
                  <c:v>131225</c:v>
                </c:pt>
                <c:pt idx="401">
                  <c:v>117143</c:v>
                </c:pt>
                <c:pt idx="402">
                  <c:v>113897</c:v>
                </c:pt>
                <c:pt idx="403">
                  <c:v>115893</c:v>
                </c:pt>
                <c:pt idx="404">
                  <c:v>111264</c:v>
                </c:pt>
                <c:pt idx="405">
                  <c:v>111991</c:v>
                </c:pt>
                <c:pt idx="406">
                  <c:v>115929</c:v>
                </c:pt>
                <c:pt idx="407">
                  <c:v>115909</c:v>
                </c:pt>
                <c:pt idx="408">
                  <c:v>112626</c:v>
                </c:pt>
                <c:pt idx="409">
                  <c:v>113200</c:v>
                </c:pt>
                <c:pt idx="410">
                  <c:v>113836</c:v>
                </c:pt>
                <c:pt idx="411">
                  <c:v>114396</c:v>
                </c:pt>
                <c:pt idx="412">
                  <c:v>115068</c:v>
                </c:pt>
                <c:pt idx="413">
                  <c:v>119178</c:v>
                </c:pt>
                <c:pt idx="414">
                  <c:v>119077</c:v>
                </c:pt>
                <c:pt idx="415">
                  <c:v>119249</c:v>
                </c:pt>
                <c:pt idx="416">
                  <c:v>115821</c:v>
                </c:pt>
                <c:pt idx="417">
                  <c:v>116473</c:v>
                </c:pt>
                <c:pt idx="418">
                  <c:v>132593</c:v>
                </c:pt>
                <c:pt idx="419">
                  <c:v>130505</c:v>
                </c:pt>
                <c:pt idx="420">
                  <c:v>130391</c:v>
                </c:pt>
                <c:pt idx="421">
                  <c:v>131319</c:v>
                </c:pt>
                <c:pt idx="422">
                  <c:v>122515</c:v>
                </c:pt>
                <c:pt idx="423">
                  <c:v>123304</c:v>
                </c:pt>
                <c:pt idx="424">
                  <c:v>116627</c:v>
                </c:pt>
                <c:pt idx="425">
                  <c:v>118745</c:v>
                </c:pt>
                <c:pt idx="426">
                  <c:v>118454</c:v>
                </c:pt>
                <c:pt idx="427">
                  <c:v>123906</c:v>
                </c:pt>
                <c:pt idx="428">
                  <c:v>122189</c:v>
                </c:pt>
                <c:pt idx="429">
                  <c:v>118900</c:v>
                </c:pt>
                <c:pt idx="430">
                  <c:v>119602</c:v>
                </c:pt>
                <c:pt idx="431">
                  <c:v>119824</c:v>
                </c:pt>
                <c:pt idx="432">
                  <c:v>119983</c:v>
                </c:pt>
                <c:pt idx="433">
                  <c:v>120089</c:v>
                </c:pt>
                <c:pt idx="434">
                  <c:v>124021</c:v>
                </c:pt>
                <c:pt idx="435">
                  <c:v>124058</c:v>
                </c:pt>
                <c:pt idx="436">
                  <c:v>120305</c:v>
                </c:pt>
                <c:pt idx="437">
                  <c:v>120395</c:v>
                </c:pt>
                <c:pt idx="438">
                  <c:v>120461</c:v>
                </c:pt>
                <c:pt idx="439">
                  <c:v>120545</c:v>
                </c:pt>
                <c:pt idx="440">
                  <c:v>120556</c:v>
                </c:pt>
                <c:pt idx="441">
                  <c:v>124424</c:v>
                </c:pt>
                <c:pt idx="442">
                  <c:v>124432</c:v>
                </c:pt>
                <c:pt idx="443">
                  <c:v>120615</c:v>
                </c:pt>
                <c:pt idx="444">
                  <c:v>120600</c:v>
                </c:pt>
                <c:pt idx="445">
                  <c:v>120630</c:v>
                </c:pt>
                <c:pt idx="446">
                  <c:v>120604</c:v>
                </c:pt>
                <c:pt idx="447">
                  <c:v>120666</c:v>
                </c:pt>
                <c:pt idx="448">
                  <c:v>124531</c:v>
                </c:pt>
                <c:pt idx="449">
                  <c:v>124504</c:v>
                </c:pt>
                <c:pt idx="450">
                  <c:v>120694</c:v>
                </c:pt>
                <c:pt idx="451">
                  <c:v>120696</c:v>
                </c:pt>
                <c:pt idx="452">
                  <c:v>120493</c:v>
                </c:pt>
                <c:pt idx="453">
                  <c:v>120156</c:v>
                </c:pt>
                <c:pt idx="454">
                  <c:v>119677</c:v>
                </c:pt>
                <c:pt idx="455">
                  <c:v>110427</c:v>
                </c:pt>
                <c:pt idx="456">
                  <c:v>105381</c:v>
                </c:pt>
                <c:pt idx="457">
                  <c:v>101593</c:v>
                </c:pt>
                <c:pt idx="458">
                  <c:v>101387</c:v>
                </c:pt>
                <c:pt idx="459">
                  <c:v>105005</c:v>
                </c:pt>
                <c:pt idx="460">
                  <c:v>103499</c:v>
                </c:pt>
                <c:pt idx="461">
                  <c:v>100501</c:v>
                </c:pt>
                <c:pt idx="462">
                  <c:v>104005</c:v>
                </c:pt>
                <c:pt idx="463">
                  <c:v>103972</c:v>
                </c:pt>
                <c:pt idx="464">
                  <c:v>100070</c:v>
                </c:pt>
                <c:pt idx="465">
                  <c:v>99673</c:v>
                </c:pt>
                <c:pt idx="466">
                  <c:v>99485</c:v>
                </c:pt>
                <c:pt idx="467">
                  <c:v>99197</c:v>
                </c:pt>
                <c:pt idx="468">
                  <c:v>98718</c:v>
                </c:pt>
                <c:pt idx="469">
                  <c:v>102191</c:v>
                </c:pt>
                <c:pt idx="470">
                  <c:v>102104</c:v>
                </c:pt>
                <c:pt idx="471">
                  <c:v>154085</c:v>
                </c:pt>
                <c:pt idx="472">
                  <c:v>98176</c:v>
                </c:pt>
                <c:pt idx="473">
                  <c:v>97921</c:v>
                </c:pt>
                <c:pt idx="474">
                  <c:v>97456</c:v>
                </c:pt>
                <c:pt idx="475">
                  <c:v>96982</c:v>
                </c:pt>
                <c:pt idx="476">
                  <c:v>100353</c:v>
                </c:pt>
                <c:pt idx="477">
                  <c:v>100345</c:v>
                </c:pt>
                <c:pt idx="478">
                  <c:v>96572</c:v>
                </c:pt>
                <c:pt idx="479">
                  <c:v>96099</c:v>
                </c:pt>
                <c:pt idx="480">
                  <c:v>95740</c:v>
                </c:pt>
                <c:pt idx="481">
                  <c:v>95383</c:v>
                </c:pt>
                <c:pt idx="482">
                  <c:v>94962</c:v>
                </c:pt>
                <c:pt idx="483">
                  <c:v>98323</c:v>
                </c:pt>
                <c:pt idx="484">
                  <c:v>98480</c:v>
                </c:pt>
                <c:pt idx="485">
                  <c:v>95358</c:v>
                </c:pt>
                <c:pt idx="486">
                  <c:v>95257</c:v>
                </c:pt>
                <c:pt idx="487">
                  <c:v>95087</c:v>
                </c:pt>
                <c:pt idx="488">
                  <c:v>95124</c:v>
                </c:pt>
                <c:pt idx="489">
                  <c:v>94719</c:v>
                </c:pt>
                <c:pt idx="490">
                  <c:v>99286</c:v>
                </c:pt>
                <c:pt idx="491">
                  <c:v>99305</c:v>
                </c:pt>
                <c:pt idx="492">
                  <c:v>94404</c:v>
                </c:pt>
                <c:pt idx="493">
                  <c:v>94203</c:v>
                </c:pt>
                <c:pt idx="494">
                  <c:v>93795</c:v>
                </c:pt>
                <c:pt idx="495">
                  <c:v>93448</c:v>
                </c:pt>
                <c:pt idx="496">
                  <c:v>93058</c:v>
                </c:pt>
                <c:pt idx="497">
                  <c:v>97543</c:v>
                </c:pt>
                <c:pt idx="498">
                  <c:v>97559</c:v>
                </c:pt>
                <c:pt idx="499">
                  <c:v>92659</c:v>
                </c:pt>
                <c:pt idx="500">
                  <c:v>92261</c:v>
                </c:pt>
                <c:pt idx="501">
                  <c:v>91921</c:v>
                </c:pt>
                <c:pt idx="502">
                  <c:v>91919</c:v>
                </c:pt>
                <c:pt idx="503">
                  <c:v>91552</c:v>
                </c:pt>
                <c:pt idx="504">
                  <c:v>96003</c:v>
                </c:pt>
                <c:pt idx="505">
                  <c:v>96065</c:v>
                </c:pt>
                <c:pt idx="506">
                  <c:v>91279</c:v>
                </c:pt>
                <c:pt idx="507">
                  <c:v>91009</c:v>
                </c:pt>
                <c:pt idx="508">
                  <c:v>90572</c:v>
                </c:pt>
                <c:pt idx="509">
                  <c:v>90327</c:v>
                </c:pt>
                <c:pt idx="510">
                  <c:v>90052</c:v>
                </c:pt>
                <c:pt idx="511">
                  <c:v>94428</c:v>
                </c:pt>
                <c:pt idx="512">
                  <c:v>94451</c:v>
                </c:pt>
                <c:pt idx="513">
                  <c:v>94469</c:v>
                </c:pt>
                <c:pt idx="514">
                  <c:v>89828</c:v>
                </c:pt>
                <c:pt idx="515">
                  <c:v>89593</c:v>
                </c:pt>
                <c:pt idx="516">
                  <c:v>91568</c:v>
                </c:pt>
                <c:pt idx="517">
                  <c:v>92378</c:v>
                </c:pt>
                <c:pt idx="518">
                  <c:v>96890</c:v>
                </c:pt>
                <c:pt idx="519">
                  <c:v>97250</c:v>
                </c:pt>
                <c:pt idx="520">
                  <c:v>92679</c:v>
                </c:pt>
                <c:pt idx="521">
                  <c:v>90554</c:v>
                </c:pt>
                <c:pt idx="522">
                  <c:v>90358</c:v>
                </c:pt>
                <c:pt idx="523">
                  <c:v>90075</c:v>
                </c:pt>
                <c:pt idx="524">
                  <c:v>90073</c:v>
                </c:pt>
                <c:pt idx="525">
                  <c:v>95417</c:v>
                </c:pt>
                <c:pt idx="526">
                  <c:v>95437</c:v>
                </c:pt>
                <c:pt idx="527">
                  <c:v>90018</c:v>
                </c:pt>
                <c:pt idx="528">
                  <c:v>89737</c:v>
                </c:pt>
                <c:pt idx="529">
                  <c:v>89766</c:v>
                </c:pt>
                <c:pt idx="530">
                  <c:v>89735</c:v>
                </c:pt>
                <c:pt idx="531">
                  <c:v>89801</c:v>
                </c:pt>
                <c:pt idx="532">
                  <c:v>95081</c:v>
                </c:pt>
                <c:pt idx="533">
                  <c:v>95047</c:v>
                </c:pt>
                <c:pt idx="534">
                  <c:v>89708</c:v>
                </c:pt>
                <c:pt idx="535">
                  <c:v>89930</c:v>
                </c:pt>
                <c:pt idx="536">
                  <c:v>90184</c:v>
                </c:pt>
                <c:pt idx="537">
                  <c:v>90215</c:v>
                </c:pt>
                <c:pt idx="538">
                  <c:v>90403</c:v>
                </c:pt>
                <c:pt idx="539">
                  <c:v>95737</c:v>
                </c:pt>
                <c:pt idx="540">
                  <c:v>95765</c:v>
                </c:pt>
                <c:pt idx="541">
                  <c:v>94212</c:v>
                </c:pt>
                <c:pt idx="542">
                  <c:v>90464</c:v>
                </c:pt>
                <c:pt idx="543">
                  <c:v>92468</c:v>
                </c:pt>
                <c:pt idx="544">
                  <c:v>91585</c:v>
                </c:pt>
                <c:pt idx="545">
                  <c:v>90648</c:v>
                </c:pt>
                <c:pt idx="546">
                  <c:v>105095</c:v>
                </c:pt>
                <c:pt idx="547">
                  <c:v>105086</c:v>
                </c:pt>
                <c:pt idx="548">
                  <c:v>103845</c:v>
                </c:pt>
                <c:pt idx="549">
                  <c:v>105388</c:v>
                </c:pt>
                <c:pt idx="550">
                  <c:v>104340</c:v>
                </c:pt>
                <c:pt idx="551">
                  <c:v>113607</c:v>
                </c:pt>
                <c:pt idx="552">
                  <c:v>105183</c:v>
                </c:pt>
                <c:pt idx="553">
                  <c:v>106759</c:v>
                </c:pt>
                <c:pt idx="554">
                  <c:v>106752</c:v>
                </c:pt>
                <c:pt idx="555">
                  <c:v>105624</c:v>
                </c:pt>
                <c:pt idx="556">
                  <c:v>106091</c:v>
                </c:pt>
                <c:pt idx="557">
                  <c:v>106842</c:v>
                </c:pt>
                <c:pt idx="558">
                  <c:v>110248</c:v>
                </c:pt>
                <c:pt idx="559">
                  <c:v>110384</c:v>
                </c:pt>
                <c:pt idx="560">
                  <c:v>109177</c:v>
                </c:pt>
                <c:pt idx="561">
                  <c:v>109174</c:v>
                </c:pt>
                <c:pt idx="562">
                  <c:v>108703</c:v>
                </c:pt>
                <c:pt idx="563">
                  <c:v>109256</c:v>
                </c:pt>
                <c:pt idx="564">
                  <c:v>109347</c:v>
                </c:pt>
                <c:pt idx="565">
                  <c:v>110063</c:v>
                </c:pt>
                <c:pt idx="566">
                  <c:v>110631</c:v>
                </c:pt>
                <c:pt idx="567">
                  <c:v>112364</c:v>
                </c:pt>
                <c:pt idx="568">
                  <c:v>112358</c:v>
                </c:pt>
                <c:pt idx="569">
                  <c:v>111320</c:v>
                </c:pt>
                <c:pt idx="570">
                  <c:v>113169</c:v>
                </c:pt>
                <c:pt idx="571">
                  <c:v>112354</c:v>
                </c:pt>
                <c:pt idx="572">
                  <c:v>113330</c:v>
                </c:pt>
                <c:pt idx="573">
                  <c:v>114561</c:v>
                </c:pt>
                <c:pt idx="574">
                  <c:v>115888</c:v>
                </c:pt>
                <c:pt idx="575">
                  <c:v>115879</c:v>
                </c:pt>
                <c:pt idx="576">
                  <c:v>114736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F-4F74-9145-097FAC1D2C5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Total_StdO_Customers!$M$10:$M$586</c:f>
              <c:numCache>
                <c:formatCode>#,##0</c:formatCode>
                <c:ptCount val="577"/>
                <c:pt idx="0">
                  <c:v>123577</c:v>
                </c:pt>
                <c:pt idx="1">
                  <c:v>123606</c:v>
                </c:pt>
                <c:pt idx="2">
                  <c:v>127067</c:v>
                </c:pt>
                <c:pt idx="3">
                  <c:v>123832</c:v>
                </c:pt>
                <c:pt idx="4">
                  <c:v>121663</c:v>
                </c:pt>
                <c:pt idx="5">
                  <c:v>120878</c:v>
                </c:pt>
                <c:pt idx="6">
                  <c:v>120808</c:v>
                </c:pt>
                <c:pt idx="7">
                  <c:v>123736</c:v>
                </c:pt>
                <c:pt idx="8">
                  <c:v>123745</c:v>
                </c:pt>
                <c:pt idx="9">
                  <c:v>120935</c:v>
                </c:pt>
                <c:pt idx="10">
                  <c:v>131470</c:v>
                </c:pt>
                <c:pt idx="11">
                  <c:v>132711</c:v>
                </c:pt>
                <c:pt idx="12">
                  <c:v>120950</c:v>
                </c:pt>
                <c:pt idx="13">
                  <c:v>120955</c:v>
                </c:pt>
                <c:pt idx="14">
                  <c:v>134094</c:v>
                </c:pt>
                <c:pt idx="15">
                  <c:v>128569</c:v>
                </c:pt>
                <c:pt idx="16">
                  <c:v>124630</c:v>
                </c:pt>
                <c:pt idx="17">
                  <c:v>120979</c:v>
                </c:pt>
                <c:pt idx="18">
                  <c:v>131017</c:v>
                </c:pt>
                <c:pt idx="19">
                  <c:v>121614</c:v>
                </c:pt>
                <c:pt idx="20">
                  <c:v>128345</c:v>
                </c:pt>
                <c:pt idx="21">
                  <c:v>137020</c:v>
                </c:pt>
                <c:pt idx="22">
                  <c:v>124506</c:v>
                </c:pt>
                <c:pt idx="23">
                  <c:v>122212</c:v>
                </c:pt>
                <c:pt idx="24">
                  <c:v>129312</c:v>
                </c:pt>
                <c:pt idx="25">
                  <c:v>123900</c:v>
                </c:pt>
                <c:pt idx="26">
                  <c:v>136126</c:v>
                </c:pt>
                <c:pt idx="27">
                  <c:v>124717</c:v>
                </c:pt>
                <c:pt idx="28">
                  <c:v>147607</c:v>
                </c:pt>
                <c:pt idx="29">
                  <c:v>127175</c:v>
                </c:pt>
                <c:pt idx="30">
                  <c:v>126713</c:v>
                </c:pt>
                <c:pt idx="31">
                  <c:v>123252</c:v>
                </c:pt>
                <c:pt idx="32">
                  <c:v>123622</c:v>
                </c:pt>
                <c:pt idx="33">
                  <c:v>116665</c:v>
                </c:pt>
                <c:pt idx="34">
                  <c:v>123917</c:v>
                </c:pt>
                <c:pt idx="35">
                  <c:v>122489</c:v>
                </c:pt>
                <c:pt idx="36">
                  <c:v>141175</c:v>
                </c:pt>
                <c:pt idx="37">
                  <c:v>118376</c:v>
                </c:pt>
                <c:pt idx="38">
                  <c:v>121619</c:v>
                </c:pt>
                <c:pt idx="39">
                  <c:v>120024</c:v>
                </c:pt>
                <c:pt idx="40">
                  <c:v>120981</c:v>
                </c:pt>
                <c:pt idx="41">
                  <c:v>121661</c:v>
                </c:pt>
                <c:pt idx="42">
                  <c:v>125691</c:v>
                </c:pt>
                <c:pt idx="43">
                  <c:v>125704</c:v>
                </c:pt>
                <c:pt idx="44">
                  <c:v>132121</c:v>
                </c:pt>
                <c:pt idx="45">
                  <c:v>123879</c:v>
                </c:pt>
                <c:pt idx="46">
                  <c:v>124421</c:v>
                </c:pt>
                <c:pt idx="47">
                  <c:v>124147</c:v>
                </c:pt>
                <c:pt idx="48">
                  <c:v>124133</c:v>
                </c:pt>
                <c:pt idx="49">
                  <c:v>128345</c:v>
                </c:pt>
                <c:pt idx="50">
                  <c:v>128294</c:v>
                </c:pt>
                <c:pt idx="51">
                  <c:v>128882</c:v>
                </c:pt>
                <c:pt idx="52">
                  <c:v>124982</c:v>
                </c:pt>
                <c:pt idx="53">
                  <c:v>125301</c:v>
                </c:pt>
                <c:pt idx="54">
                  <c:v>125562</c:v>
                </c:pt>
                <c:pt idx="55">
                  <c:v>134867</c:v>
                </c:pt>
                <c:pt idx="56">
                  <c:v>129911</c:v>
                </c:pt>
                <c:pt idx="57">
                  <c:v>129872</c:v>
                </c:pt>
                <c:pt idx="58">
                  <c:v>125877</c:v>
                </c:pt>
                <c:pt idx="59">
                  <c:v>121503</c:v>
                </c:pt>
                <c:pt idx="60">
                  <c:v>121572</c:v>
                </c:pt>
                <c:pt idx="61">
                  <c:v>121725</c:v>
                </c:pt>
                <c:pt idx="62">
                  <c:v>121733</c:v>
                </c:pt>
                <c:pt idx="63">
                  <c:v>126672</c:v>
                </c:pt>
                <c:pt idx="64">
                  <c:v>126659</c:v>
                </c:pt>
                <c:pt idx="65">
                  <c:v>121544</c:v>
                </c:pt>
                <c:pt idx="66">
                  <c:v>121489</c:v>
                </c:pt>
                <c:pt idx="67">
                  <c:v>121366</c:v>
                </c:pt>
                <c:pt idx="68">
                  <c:v>121065</c:v>
                </c:pt>
                <c:pt idx="69">
                  <c:v>120702</c:v>
                </c:pt>
                <c:pt idx="70">
                  <c:v>125792</c:v>
                </c:pt>
                <c:pt idx="71">
                  <c:v>121760</c:v>
                </c:pt>
                <c:pt idx="72">
                  <c:v>120667</c:v>
                </c:pt>
                <c:pt idx="73">
                  <c:v>120487</c:v>
                </c:pt>
                <c:pt idx="74">
                  <c:v>120308</c:v>
                </c:pt>
                <c:pt idx="75">
                  <c:v>120349</c:v>
                </c:pt>
                <c:pt idx="76">
                  <c:v>120359</c:v>
                </c:pt>
                <c:pt idx="77">
                  <c:v>125304</c:v>
                </c:pt>
                <c:pt idx="78">
                  <c:v>125307</c:v>
                </c:pt>
                <c:pt idx="79">
                  <c:v>120363</c:v>
                </c:pt>
                <c:pt idx="80">
                  <c:v>120406</c:v>
                </c:pt>
                <c:pt idx="81">
                  <c:v>110262</c:v>
                </c:pt>
                <c:pt idx="82">
                  <c:v>120126</c:v>
                </c:pt>
                <c:pt idx="83">
                  <c:v>120153</c:v>
                </c:pt>
                <c:pt idx="84">
                  <c:v>125208</c:v>
                </c:pt>
                <c:pt idx="85">
                  <c:v>125289</c:v>
                </c:pt>
                <c:pt idx="86">
                  <c:v>120066</c:v>
                </c:pt>
                <c:pt idx="87">
                  <c:v>120218</c:v>
                </c:pt>
                <c:pt idx="88">
                  <c:v>119977</c:v>
                </c:pt>
                <c:pt idx="89">
                  <c:v>119869</c:v>
                </c:pt>
                <c:pt idx="90">
                  <c:v>105892</c:v>
                </c:pt>
                <c:pt idx="91">
                  <c:v>108990</c:v>
                </c:pt>
                <c:pt idx="92">
                  <c:v>110471</c:v>
                </c:pt>
                <c:pt idx="93">
                  <c:v>107662</c:v>
                </c:pt>
                <c:pt idx="94">
                  <c:v>105634</c:v>
                </c:pt>
                <c:pt idx="95">
                  <c:v>105025</c:v>
                </c:pt>
                <c:pt idx="96">
                  <c:v>104435</c:v>
                </c:pt>
                <c:pt idx="97">
                  <c:v>104402</c:v>
                </c:pt>
                <c:pt idx="98">
                  <c:v>106825</c:v>
                </c:pt>
                <c:pt idx="99">
                  <c:v>106755</c:v>
                </c:pt>
                <c:pt idx="100">
                  <c:v>104467</c:v>
                </c:pt>
                <c:pt idx="101">
                  <c:v>104476</c:v>
                </c:pt>
                <c:pt idx="102">
                  <c:v>97474</c:v>
                </c:pt>
                <c:pt idx="103">
                  <c:v>104064</c:v>
                </c:pt>
                <c:pt idx="104">
                  <c:v>104177</c:v>
                </c:pt>
                <c:pt idx="105">
                  <c:v>107909</c:v>
                </c:pt>
                <c:pt idx="106">
                  <c:v>108498</c:v>
                </c:pt>
                <c:pt idx="107">
                  <c:v>107906</c:v>
                </c:pt>
                <c:pt idx="108">
                  <c:v>100927</c:v>
                </c:pt>
                <c:pt idx="109">
                  <c:v>101953</c:v>
                </c:pt>
                <c:pt idx="110">
                  <c:v>101028</c:v>
                </c:pt>
                <c:pt idx="111">
                  <c:v>101222</c:v>
                </c:pt>
                <c:pt idx="112">
                  <c:v>105000</c:v>
                </c:pt>
                <c:pt idx="113">
                  <c:v>102949</c:v>
                </c:pt>
                <c:pt idx="114">
                  <c:v>101633</c:v>
                </c:pt>
                <c:pt idx="115">
                  <c:v>101563</c:v>
                </c:pt>
                <c:pt idx="116">
                  <c:v>99939</c:v>
                </c:pt>
                <c:pt idx="117">
                  <c:v>98722</c:v>
                </c:pt>
                <c:pt idx="118">
                  <c:v>98847</c:v>
                </c:pt>
                <c:pt idx="119">
                  <c:v>101406</c:v>
                </c:pt>
                <c:pt idx="120">
                  <c:v>105275</c:v>
                </c:pt>
                <c:pt idx="121">
                  <c:v>98351</c:v>
                </c:pt>
                <c:pt idx="122">
                  <c:v>98310</c:v>
                </c:pt>
                <c:pt idx="123">
                  <c:v>98270</c:v>
                </c:pt>
                <c:pt idx="124">
                  <c:v>98281</c:v>
                </c:pt>
                <c:pt idx="125">
                  <c:v>98266</c:v>
                </c:pt>
                <c:pt idx="126">
                  <c:v>102625</c:v>
                </c:pt>
                <c:pt idx="127">
                  <c:v>104046</c:v>
                </c:pt>
                <c:pt idx="128">
                  <c:v>99919</c:v>
                </c:pt>
                <c:pt idx="129">
                  <c:v>99033</c:v>
                </c:pt>
                <c:pt idx="130">
                  <c:v>98340</c:v>
                </c:pt>
                <c:pt idx="131">
                  <c:v>98493</c:v>
                </c:pt>
                <c:pt idx="132">
                  <c:v>98510</c:v>
                </c:pt>
                <c:pt idx="133">
                  <c:v>102721</c:v>
                </c:pt>
                <c:pt idx="134">
                  <c:v>102624</c:v>
                </c:pt>
                <c:pt idx="135">
                  <c:v>98522</c:v>
                </c:pt>
                <c:pt idx="136">
                  <c:v>98565</c:v>
                </c:pt>
                <c:pt idx="137">
                  <c:v>98600</c:v>
                </c:pt>
                <c:pt idx="138">
                  <c:v>98560</c:v>
                </c:pt>
                <c:pt idx="139">
                  <c:v>98629</c:v>
                </c:pt>
                <c:pt idx="140">
                  <c:v>102843</c:v>
                </c:pt>
                <c:pt idx="141">
                  <c:v>102993</c:v>
                </c:pt>
                <c:pt idx="142">
                  <c:v>98702</c:v>
                </c:pt>
                <c:pt idx="143">
                  <c:v>98825</c:v>
                </c:pt>
                <c:pt idx="144">
                  <c:v>98972</c:v>
                </c:pt>
                <c:pt idx="145">
                  <c:v>99067</c:v>
                </c:pt>
                <c:pt idx="146">
                  <c:v>99308</c:v>
                </c:pt>
                <c:pt idx="147">
                  <c:v>103788</c:v>
                </c:pt>
                <c:pt idx="148">
                  <c:v>104103</c:v>
                </c:pt>
                <c:pt idx="149">
                  <c:v>104600</c:v>
                </c:pt>
                <c:pt idx="150">
                  <c:v>100542</c:v>
                </c:pt>
                <c:pt idx="151">
                  <c:v>101835</c:v>
                </c:pt>
                <c:pt idx="152">
                  <c:v>101933</c:v>
                </c:pt>
                <c:pt idx="153">
                  <c:v>101990</c:v>
                </c:pt>
                <c:pt idx="154">
                  <c:v>106188</c:v>
                </c:pt>
                <c:pt idx="155">
                  <c:v>106560</c:v>
                </c:pt>
                <c:pt idx="156">
                  <c:v>102466</c:v>
                </c:pt>
                <c:pt idx="157">
                  <c:v>102518</c:v>
                </c:pt>
                <c:pt idx="158">
                  <c:v>101117</c:v>
                </c:pt>
                <c:pt idx="159">
                  <c:v>101028</c:v>
                </c:pt>
                <c:pt idx="160">
                  <c:v>101086</c:v>
                </c:pt>
                <c:pt idx="161">
                  <c:v>105457</c:v>
                </c:pt>
                <c:pt idx="162">
                  <c:v>105569</c:v>
                </c:pt>
                <c:pt idx="163">
                  <c:v>101941</c:v>
                </c:pt>
                <c:pt idx="164">
                  <c:v>100405</c:v>
                </c:pt>
                <c:pt idx="165">
                  <c:v>100472</c:v>
                </c:pt>
                <c:pt idx="166">
                  <c:v>100516</c:v>
                </c:pt>
                <c:pt idx="167">
                  <c:v>100544</c:v>
                </c:pt>
                <c:pt idx="168">
                  <c:v>102176</c:v>
                </c:pt>
                <c:pt idx="169">
                  <c:v>105809</c:v>
                </c:pt>
                <c:pt idx="170">
                  <c:v>100494</c:v>
                </c:pt>
                <c:pt idx="171">
                  <c:v>100794</c:v>
                </c:pt>
                <c:pt idx="172">
                  <c:v>101122</c:v>
                </c:pt>
                <c:pt idx="173">
                  <c:v>102331</c:v>
                </c:pt>
                <c:pt idx="174">
                  <c:v>101518</c:v>
                </c:pt>
                <c:pt idx="175">
                  <c:v>105282</c:v>
                </c:pt>
                <c:pt idx="176">
                  <c:v>105492</c:v>
                </c:pt>
                <c:pt idx="177">
                  <c:v>103062</c:v>
                </c:pt>
                <c:pt idx="178">
                  <c:v>102267</c:v>
                </c:pt>
                <c:pt idx="179">
                  <c:v>102286</c:v>
                </c:pt>
                <c:pt idx="180">
                  <c:v>101440</c:v>
                </c:pt>
                <c:pt idx="181">
                  <c:v>117480</c:v>
                </c:pt>
                <c:pt idx="182">
                  <c:v>116887</c:v>
                </c:pt>
                <c:pt idx="183">
                  <c:v>116868</c:v>
                </c:pt>
                <c:pt idx="184">
                  <c:v>116873</c:v>
                </c:pt>
                <c:pt idx="185">
                  <c:v>117436</c:v>
                </c:pt>
                <c:pt idx="186">
                  <c:v>116286</c:v>
                </c:pt>
                <c:pt idx="187">
                  <c:v>116384</c:v>
                </c:pt>
                <c:pt idx="188">
                  <c:v>116435</c:v>
                </c:pt>
                <c:pt idx="189">
                  <c:v>115885</c:v>
                </c:pt>
                <c:pt idx="190">
                  <c:v>115883</c:v>
                </c:pt>
                <c:pt idx="191">
                  <c:v>116429</c:v>
                </c:pt>
                <c:pt idx="192">
                  <c:v>116411</c:v>
                </c:pt>
                <c:pt idx="193">
                  <c:v>116476</c:v>
                </c:pt>
                <c:pt idx="194">
                  <c:v>116804</c:v>
                </c:pt>
                <c:pt idx="195">
                  <c:v>115798</c:v>
                </c:pt>
                <c:pt idx="196">
                  <c:v>115440</c:v>
                </c:pt>
                <c:pt idx="197">
                  <c:v>115555</c:v>
                </c:pt>
                <c:pt idx="198">
                  <c:v>118402</c:v>
                </c:pt>
                <c:pt idx="199">
                  <c:v>116900</c:v>
                </c:pt>
                <c:pt idx="200">
                  <c:v>117182</c:v>
                </c:pt>
                <c:pt idx="201">
                  <c:v>130658</c:v>
                </c:pt>
                <c:pt idx="202">
                  <c:v>126484</c:v>
                </c:pt>
                <c:pt idx="203">
                  <c:v>121148</c:v>
                </c:pt>
                <c:pt idx="204">
                  <c:v>125655</c:v>
                </c:pt>
                <c:pt idx="205">
                  <c:v>119824</c:v>
                </c:pt>
                <c:pt idx="206">
                  <c:v>115068</c:v>
                </c:pt>
                <c:pt idx="207">
                  <c:v>115673</c:v>
                </c:pt>
                <c:pt idx="208">
                  <c:v>116699</c:v>
                </c:pt>
                <c:pt idx="209">
                  <c:v>119699</c:v>
                </c:pt>
                <c:pt idx="210">
                  <c:v>116364</c:v>
                </c:pt>
                <c:pt idx="211">
                  <c:v>116355</c:v>
                </c:pt>
                <c:pt idx="212">
                  <c:v>116958</c:v>
                </c:pt>
                <c:pt idx="213">
                  <c:v>116115</c:v>
                </c:pt>
                <c:pt idx="214">
                  <c:v>116611</c:v>
                </c:pt>
                <c:pt idx="215">
                  <c:v>119965</c:v>
                </c:pt>
                <c:pt idx="216">
                  <c:v>126865</c:v>
                </c:pt>
                <c:pt idx="217">
                  <c:v>125164</c:v>
                </c:pt>
                <c:pt idx="218">
                  <c:v>136725</c:v>
                </c:pt>
                <c:pt idx="219">
                  <c:v>130664</c:v>
                </c:pt>
                <c:pt idx="220">
                  <c:v>116934</c:v>
                </c:pt>
                <c:pt idx="221">
                  <c:v>117411</c:v>
                </c:pt>
                <c:pt idx="222">
                  <c:v>121951</c:v>
                </c:pt>
                <c:pt idx="223">
                  <c:v>117817</c:v>
                </c:pt>
                <c:pt idx="224">
                  <c:v>118898</c:v>
                </c:pt>
                <c:pt idx="225">
                  <c:v>118909</c:v>
                </c:pt>
                <c:pt idx="226">
                  <c:v>119143</c:v>
                </c:pt>
                <c:pt idx="227">
                  <c:v>119124</c:v>
                </c:pt>
                <c:pt idx="228">
                  <c:v>119780</c:v>
                </c:pt>
                <c:pt idx="229">
                  <c:v>120632</c:v>
                </c:pt>
                <c:pt idx="230">
                  <c:v>120433</c:v>
                </c:pt>
                <c:pt idx="231">
                  <c:v>122154</c:v>
                </c:pt>
                <c:pt idx="232">
                  <c:v>122142</c:v>
                </c:pt>
                <c:pt idx="233">
                  <c:v>122127</c:v>
                </c:pt>
                <c:pt idx="234">
                  <c:v>122624</c:v>
                </c:pt>
                <c:pt idx="235">
                  <c:v>122916</c:v>
                </c:pt>
                <c:pt idx="236">
                  <c:v>122962</c:v>
                </c:pt>
                <c:pt idx="237">
                  <c:v>122844</c:v>
                </c:pt>
                <c:pt idx="238">
                  <c:v>124491</c:v>
                </c:pt>
                <c:pt idx="239">
                  <c:v>124455</c:v>
                </c:pt>
                <c:pt idx="240">
                  <c:v>123114</c:v>
                </c:pt>
                <c:pt idx="241">
                  <c:v>123247</c:v>
                </c:pt>
                <c:pt idx="242">
                  <c:v>123163</c:v>
                </c:pt>
                <c:pt idx="243">
                  <c:v>102179</c:v>
                </c:pt>
                <c:pt idx="244">
                  <c:v>101907</c:v>
                </c:pt>
                <c:pt idx="245">
                  <c:v>108182</c:v>
                </c:pt>
                <c:pt idx="246">
                  <c:v>108214</c:v>
                </c:pt>
                <c:pt idx="247">
                  <c:v>108089</c:v>
                </c:pt>
                <c:pt idx="248">
                  <c:v>101696</c:v>
                </c:pt>
                <c:pt idx="249">
                  <c:v>101451</c:v>
                </c:pt>
                <c:pt idx="250">
                  <c:v>101427</c:v>
                </c:pt>
                <c:pt idx="251">
                  <c:v>101111</c:v>
                </c:pt>
                <c:pt idx="252">
                  <c:v>107278</c:v>
                </c:pt>
                <c:pt idx="253">
                  <c:v>107322</c:v>
                </c:pt>
                <c:pt idx="254">
                  <c:v>103454</c:v>
                </c:pt>
                <c:pt idx="255">
                  <c:v>100003</c:v>
                </c:pt>
                <c:pt idx="256">
                  <c:v>99360</c:v>
                </c:pt>
                <c:pt idx="257">
                  <c:v>98468</c:v>
                </c:pt>
                <c:pt idx="258">
                  <c:v>97800</c:v>
                </c:pt>
                <c:pt idx="259">
                  <c:v>103744</c:v>
                </c:pt>
                <c:pt idx="260">
                  <c:v>103734</c:v>
                </c:pt>
                <c:pt idx="261">
                  <c:v>97325</c:v>
                </c:pt>
                <c:pt idx="262">
                  <c:v>97350</c:v>
                </c:pt>
                <c:pt idx="263">
                  <c:v>96198</c:v>
                </c:pt>
                <c:pt idx="264">
                  <c:v>96042</c:v>
                </c:pt>
                <c:pt idx="265">
                  <c:v>95054</c:v>
                </c:pt>
                <c:pt idx="266">
                  <c:v>101201</c:v>
                </c:pt>
                <c:pt idx="267">
                  <c:v>101171</c:v>
                </c:pt>
                <c:pt idx="268">
                  <c:v>95162</c:v>
                </c:pt>
                <c:pt idx="269">
                  <c:v>94373</c:v>
                </c:pt>
                <c:pt idx="270">
                  <c:v>94096</c:v>
                </c:pt>
                <c:pt idx="271">
                  <c:v>93773</c:v>
                </c:pt>
                <c:pt idx="272">
                  <c:v>93392</c:v>
                </c:pt>
                <c:pt idx="273">
                  <c:v>107354</c:v>
                </c:pt>
                <c:pt idx="274">
                  <c:v>107317</c:v>
                </c:pt>
                <c:pt idx="275">
                  <c:v>102821</c:v>
                </c:pt>
                <c:pt idx="276">
                  <c:v>102699</c:v>
                </c:pt>
                <c:pt idx="277">
                  <c:v>102272</c:v>
                </c:pt>
                <c:pt idx="278">
                  <c:v>101823</c:v>
                </c:pt>
                <c:pt idx="279">
                  <c:v>101456</c:v>
                </c:pt>
                <c:pt idx="280">
                  <c:v>105695</c:v>
                </c:pt>
                <c:pt idx="281">
                  <c:v>105572</c:v>
                </c:pt>
                <c:pt idx="282">
                  <c:v>105701</c:v>
                </c:pt>
                <c:pt idx="283">
                  <c:v>101183</c:v>
                </c:pt>
                <c:pt idx="284">
                  <c:v>100960</c:v>
                </c:pt>
                <c:pt idx="285">
                  <c:v>100724</c:v>
                </c:pt>
                <c:pt idx="286">
                  <c:v>100294</c:v>
                </c:pt>
                <c:pt idx="287">
                  <c:v>104484</c:v>
                </c:pt>
                <c:pt idx="288">
                  <c:v>104546</c:v>
                </c:pt>
                <c:pt idx="289">
                  <c:v>100284</c:v>
                </c:pt>
                <c:pt idx="290">
                  <c:v>100328</c:v>
                </c:pt>
                <c:pt idx="291">
                  <c:v>99916</c:v>
                </c:pt>
                <c:pt idx="292">
                  <c:v>99459</c:v>
                </c:pt>
                <c:pt idx="293">
                  <c:v>99022</c:v>
                </c:pt>
                <c:pt idx="294">
                  <c:v>103372</c:v>
                </c:pt>
                <c:pt idx="295">
                  <c:v>103405</c:v>
                </c:pt>
                <c:pt idx="296">
                  <c:v>102887</c:v>
                </c:pt>
                <c:pt idx="297">
                  <c:v>102196</c:v>
                </c:pt>
                <c:pt idx="298">
                  <c:v>99824</c:v>
                </c:pt>
                <c:pt idx="299">
                  <c:v>97317</c:v>
                </c:pt>
                <c:pt idx="300">
                  <c:v>96931</c:v>
                </c:pt>
                <c:pt idx="301">
                  <c:v>101132</c:v>
                </c:pt>
                <c:pt idx="302">
                  <c:v>101249</c:v>
                </c:pt>
                <c:pt idx="303">
                  <c:v>96817</c:v>
                </c:pt>
                <c:pt idx="304">
                  <c:v>97059</c:v>
                </c:pt>
                <c:pt idx="305">
                  <c:v>96610</c:v>
                </c:pt>
                <c:pt idx="306">
                  <c:v>96221</c:v>
                </c:pt>
                <c:pt idx="307">
                  <c:v>95830</c:v>
                </c:pt>
                <c:pt idx="308">
                  <c:v>100713</c:v>
                </c:pt>
                <c:pt idx="309">
                  <c:v>100740</c:v>
                </c:pt>
                <c:pt idx="310">
                  <c:v>95424</c:v>
                </c:pt>
                <c:pt idx="311">
                  <c:v>94951</c:v>
                </c:pt>
                <c:pt idx="312">
                  <c:v>94515</c:v>
                </c:pt>
                <c:pt idx="313">
                  <c:v>94565</c:v>
                </c:pt>
                <c:pt idx="314">
                  <c:v>99125</c:v>
                </c:pt>
                <c:pt idx="315">
                  <c:v>98967</c:v>
                </c:pt>
                <c:pt idx="316">
                  <c:v>98919</c:v>
                </c:pt>
                <c:pt idx="317">
                  <c:v>93969</c:v>
                </c:pt>
                <c:pt idx="318">
                  <c:v>93314</c:v>
                </c:pt>
                <c:pt idx="319">
                  <c:v>105102</c:v>
                </c:pt>
                <c:pt idx="320">
                  <c:v>95366</c:v>
                </c:pt>
                <c:pt idx="321">
                  <c:v>93251</c:v>
                </c:pt>
                <c:pt idx="322">
                  <c:v>95560</c:v>
                </c:pt>
                <c:pt idx="323">
                  <c:v>98176</c:v>
                </c:pt>
                <c:pt idx="324">
                  <c:v>100197</c:v>
                </c:pt>
                <c:pt idx="325">
                  <c:v>93057</c:v>
                </c:pt>
                <c:pt idx="326">
                  <c:v>96618</c:v>
                </c:pt>
                <c:pt idx="327">
                  <c:v>103790</c:v>
                </c:pt>
                <c:pt idx="328">
                  <c:v>102922</c:v>
                </c:pt>
                <c:pt idx="329">
                  <c:v>95038</c:v>
                </c:pt>
                <c:pt idx="330">
                  <c:v>95082</c:v>
                </c:pt>
                <c:pt idx="331">
                  <c:v>94969</c:v>
                </c:pt>
                <c:pt idx="332">
                  <c:v>90676</c:v>
                </c:pt>
                <c:pt idx="333">
                  <c:v>105034</c:v>
                </c:pt>
                <c:pt idx="334">
                  <c:v>106763</c:v>
                </c:pt>
                <c:pt idx="335">
                  <c:v>107126</c:v>
                </c:pt>
                <c:pt idx="336">
                  <c:v>110562</c:v>
                </c:pt>
                <c:pt idx="337">
                  <c:v>110609</c:v>
                </c:pt>
                <c:pt idx="338">
                  <c:v>107581</c:v>
                </c:pt>
                <c:pt idx="339">
                  <c:v>107754</c:v>
                </c:pt>
                <c:pt idx="340">
                  <c:v>108154</c:v>
                </c:pt>
                <c:pt idx="341">
                  <c:v>108481</c:v>
                </c:pt>
                <c:pt idx="342">
                  <c:v>108834</c:v>
                </c:pt>
                <c:pt idx="343">
                  <c:v>112256</c:v>
                </c:pt>
                <c:pt idx="344">
                  <c:v>119562</c:v>
                </c:pt>
                <c:pt idx="345">
                  <c:v>112028</c:v>
                </c:pt>
                <c:pt idx="346">
                  <c:v>110825</c:v>
                </c:pt>
                <c:pt idx="347">
                  <c:v>117818</c:v>
                </c:pt>
                <c:pt idx="348">
                  <c:v>110712</c:v>
                </c:pt>
                <c:pt idx="349">
                  <c:v>114594</c:v>
                </c:pt>
                <c:pt idx="350">
                  <c:v>116804</c:v>
                </c:pt>
                <c:pt idx="351">
                  <c:v>114873</c:v>
                </c:pt>
                <c:pt idx="352">
                  <c:v>111984</c:v>
                </c:pt>
                <c:pt idx="353">
                  <c:v>112869</c:v>
                </c:pt>
                <c:pt idx="354">
                  <c:v>113504</c:v>
                </c:pt>
                <c:pt idx="355">
                  <c:v>114095</c:v>
                </c:pt>
                <c:pt idx="356">
                  <c:v>117341</c:v>
                </c:pt>
                <c:pt idx="357">
                  <c:v>116577</c:v>
                </c:pt>
                <c:pt idx="358">
                  <c:v>137163</c:v>
                </c:pt>
                <c:pt idx="359">
                  <c:v>122657</c:v>
                </c:pt>
                <c:pt idx="360">
                  <c:v>115044</c:v>
                </c:pt>
                <c:pt idx="361">
                  <c:v>129672</c:v>
                </c:pt>
                <c:pt idx="362">
                  <c:v>115374</c:v>
                </c:pt>
                <c:pt idx="363">
                  <c:v>115289</c:v>
                </c:pt>
                <c:pt idx="364">
                  <c:v>118999</c:v>
                </c:pt>
                <c:pt idx="365">
                  <c:v>118406</c:v>
                </c:pt>
                <c:pt idx="366">
                  <c:v>115543</c:v>
                </c:pt>
                <c:pt idx="367">
                  <c:v>123612</c:v>
                </c:pt>
                <c:pt idx="368">
                  <c:v>115366</c:v>
                </c:pt>
                <c:pt idx="369">
                  <c:v>115965</c:v>
                </c:pt>
                <c:pt idx="370">
                  <c:v>115223</c:v>
                </c:pt>
                <c:pt idx="371">
                  <c:v>117942</c:v>
                </c:pt>
                <c:pt idx="372">
                  <c:v>117911</c:v>
                </c:pt>
                <c:pt idx="373">
                  <c:v>115151</c:v>
                </c:pt>
                <c:pt idx="374">
                  <c:v>115166</c:v>
                </c:pt>
                <c:pt idx="375">
                  <c:v>115185</c:v>
                </c:pt>
                <c:pt idx="376">
                  <c:v>117802</c:v>
                </c:pt>
                <c:pt idx="377">
                  <c:v>115136</c:v>
                </c:pt>
                <c:pt idx="378">
                  <c:v>117826</c:v>
                </c:pt>
                <c:pt idx="379">
                  <c:v>118446</c:v>
                </c:pt>
                <c:pt idx="380">
                  <c:v>126875</c:v>
                </c:pt>
                <c:pt idx="381">
                  <c:v>115109</c:v>
                </c:pt>
                <c:pt idx="382">
                  <c:v>115075</c:v>
                </c:pt>
                <c:pt idx="383">
                  <c:v>115029</c:v>
                </c:pt>
                <c:pt idx="384">
                  <c:v>115709</c:v>
                </c:pt>
                <c:pt idx="385">
                  <c:v>117614</c:v>
                </c:pt>
                <c:pt idx="386">
                  <c:v>119276</c:v>
                </c:pt>
                <c:pt idx="387">
                  <c:v>118270</c:v>
                </c:pt>
                <c:pt idx="388">
                  <c:v>114642</c:v>
                </c:pt>
                <c:pt idx="389">
                  <c:v>114676</c:v>
                </c:pt>
                <c:pt idx="390">
                  <c:v>114666</c:v>
                </c:pt>
                <c:pt idx="391">
                  <c:v>114810</c:v>
                </c:pt>
                <c:pt idx="392">
                  <c:v>117517</c:v>
                </c:pt>
                <c:pt idx="393">
                  <c:v>117418</c:v>
                </c:pt>
                <c:pt idx="394">
                  <c:v>114886</c:v>
                </c:pt>
                <c:pt idx="395">
                  <c:v>115069</c:v>
                </c:pt>
                <c:pt idx="396">
                  <c:v>113144</c:v>
                </c:pt>
                <c:pt idx="397">
                  <c:v>113259</c:v>
                </c:pt>
                <c:pt idx="398">
                  <c:v>121716</c:v>
                </c:pt>
                <c:pt idx="399">
                  <c:v>151766</c:v>
                </c:pt>
                <c:pt idx="400">
                  <c:v>127720</c:v>
                </c:pt>
                <c:pt idx="401">
                  <c:v>114555</c:v>
                </c:pt>
                <c:pt idx="402">
                  <c:v>109529</c:v>
                </c:pt>
                <c:pt idx="403">
                  <c:v>110961</c:v>
                </c:pt>
                <c:pt idx="404">
                  <c:v>108575</c:v>
                </c:pt>
                <c:pt idx="405">
                  <c:v>109265</c:v>
                </c:pt>
                <c:pt idx="406">
                  <c:v>112921</c:v>
                </c:pt>
                <c:pt idx="407">
                  <c:v>112937</c:v>
                </c:pt>
                <c:pt idx="408">
                  <c:v>109865</c:v>
                </c:pt>
                <c:pt idx="409">
                  <c:v>110447</c:v>
                </c:pt>
                <c:pt idx="410">
                  <c:v>111054</c:v>
                </c:pt>
                <c:pt idx="411">
                  <c:v>111605</c:v>
                </c:pt>
                <c:pt idx="412">
                  <c:v>112840</c:v>
                </c:pt>
                <c:pt idx="413">
                  <c:v>116092</c:v>
                </c:pt>
                <c:pt idx="414">
                  <c:v>115994</c:v>
                </c:pt>
                <c:pt idx="415">
                  <c:v>116201</c:v>
                </c:pt>
                <c:pt idx="416">
                  <c:v>113008</c:v>
                </c:pt>
                <c:pt idx="417">
                  <c:v>113654</c:v>
                </c:pt>
                <c:pt idx="418">
                  <c:v>131990</c:v>
                </c:pt>
                <c:pt idx="419">
                  <c:v>128959</c:v>
                </c:pt>
                <c:pt idx="420">
                  <c:v>126832</c:v>
                </c:pt>
                <c:pt idx="421">
                  <c:v>129970</c:v>
                </c:pt>
                <c:pt idx="422">
                  <c:v>118001</c:v>
                </c:pt>
                <c:pt idx="423">
                  <c:v>119983</c:v>
                </c:pt>
                <c:pt idx="424">
                  <c:v>112489</c:v>
                </c:pt>
                <c:pt idx="425">
                  <c:v>117759</c:v>
                </c:pt>
                <c:pt idx="426">
                  <c:v>114239</c:v>
                </c:pt>
                <c:pt idx="427">
                  <c:v>125493</c:v>
                </c:pt>
                <c:pt idx="428">
                  <c:v>118965</c:v>
                </c:pt>
                <c:pt idx="429">
                  <c:v>114691</c:v>
                </c:pt>
                <c:pt idx="430">
                  <c:v>115364</c:v>
                </c:pt>
                <c:pt idx="431">
                  <c:v>115569</c:v>
                </c:pt>
                <c:pt idx="432">
                  <c:v>115731</c:v>
                </c:pt>
                <c:pt idx="433">
                  <c:v>115822</c:v>
                </c:pt>
                <c:pt idx="434">
                  <c:v>120754</c:v>
                </c:pt>
                <c:pt idx="435">
                  <c:v>120806</c:v>
                </c:pt>
                <c:pt idx="436">
                  <c:v>116049</c:v>
                </c:pt>
                <c:pt idx="437">
                  <c:v>116151</c:v>
                </c:pt>
                <c:pt idx="438">
                  <c:v>116219</c:v>
                </c:pt>
                <c:pt idx="439">
                  <c:v>116294</c:v>
                </c:pt>
                <c:pt idx="440">
                  <c:v>116313</c:v>
                </c:pt>
                <c:pt idx="441">
                  <c:v>121172</c:v>
                </c:pt>
                <c:pt idx="442">
                  <c:v>121162</c:v>
                </c:pt>
                <c:pt idx="443">
                  <c:v>116360</c:v>
                </c:pt>
                <c:pt idx="444">
                  <c:v>116340</c:v>
                </c:pt>
                <c:pt idx="445">
                  <c:v>116375</c:v>
                </c:pt>
                <c:pt idx="446">
                  <c:v>116362</c:v>
                </c:pt>
                <c:pt idx="447">
                  <c:v>116420</c:v>
                </c:pt>
                <c:pt idx="448">
                  <c:v>121268</c:v>
                </c:pt>
                <c:pt idx="449">
                  <c:v>121258</c:v>
                </c:pt>
                <c:pt idx="450">
                  <c:v>116440</c:v>
                </c:pt>
                <c:pt idx="451">
                  <c:v>116432</c:v>
                </c:pt>
                <c:pt idx="452">
                  <c:v>116241</c:v>
                </c:pt>
                <c:pt idx="453">
                  <c:v>115910</c:v>
                </c:pt>
                <c:pt idx="454">
                  <c:v>115461</c:v>
                </c:pt>
                <c:pt idx="455">
                  <c:v>106271</c:v>
                </c:pt>
                <c:pt idx="456">
                  <c:v>97214</c:v>
                </c:pt>
                <c:pt idx="457">
                  <c:v>94922</c:v>
                </c:pt>
                <c:pt idx="458">
                  <c:v>94731</c:v>
                </c:pt>
                <c:pt idx="459">
                  <c:v>101476</c:v>
                </c:pt>
                <c:pt idx="460">
                  <c:v>98753</c:v>
                </c:pt>
                <c:pt idx="461">
                  <c:v>93878</c:v>
                </c:pt>
                <c:pt idx="462">
                  <c:v>95917</c:v>
                </c:pt>
                <c:pt idx="463">
                  <c:v>95906</c:v>
                </c:pt>
                <c:pt idx="464">
                  <c:v>93499</c:v>
                </c:pt>
                <c:pt idx="465">
                  <c:v>93135</c:v>
                </c:pt>
                <c:pt idx="466">
                  <c:v>92968</c:v>
                </c:pt>
                <c:pt idx="467">
                  <c:v>92766</c:v>
                </c:pt>
                <c:pt idx="468">
                  <c:v>92227</c:v>
                </c:pt>
                <c:pt idx="469">
                  <c:v>94256</c:v>
                </c:pt>
                <c:pt idx="470">
                  <c:v>94269</c:v>
                </c:pt>
                <c:pt idx="471">
                  <c:v>137748</c:v>
                </c:pt>
                <c:pt idx="472">
                  <c:v>91735</c:v>
                </c:pt>
                <c:pt idx="473">
                  <c:v>91481</c:v>
                </c:pt>
                <c:pt idx="474">
                  <c:v>91096</c:v>
                </c:pt>
                <c:pt idx="475">
                  <c:v>90624</c:v>
                </c:pt>
                <c:pt idx="476">
                  <c:v>92584</c:v>
                </c:pt>
                <c:pt idx="477">
                  <c:v>92580</c:v>
                </c:pt>
                <c:pt idx="478">
                  <c:v>92306</c:v>
                </c:pt>
                <c:pt idx="479">
                  <c:v>91415</c:v>
                </c:pt>
                <c:pt idx="480">
                  <c:v>89466</c:v>
                </c:pt>
                <c:pt idx="481">
                  <c:v>89136</c:v>
                </c:pt>
                <c:pt idx="482">
                  <c:v>88765</c:v>
                </c:pt>
                <c:pt idx="483">
                  <c:v>90720</c:v>
                </c:pt>
                <c:pt idx="484">
                  <c:v>90876</c:v>
                </c:pt>
                <c:pt idx="485">
                  <c:v>94559</c:v>
                </c:pt>
                <c:pt idx="486">
                  <c:v>94459</c:v>
                </c:pt>
                <c:pt idx="487">
                  <c:v>94277</c:v>
                </c:pt>
                <c:pt idx="488">
                  <c:v>94190</c:v>
                </c:pt>
                <c:pt idx="489">
                  <c:v>93923</c:v>
                </c:pt>
                <c:pt idx="490">
                  <c:v>98291</c:v>
                </c:pt>
                <c:pt idx="491">
                  <c:v>98287</c:v>
                </c:pt>
                <c:pt idx="492">
                  <c:v>93596</c:v>
                </c:pt>
                <c:pt idx="493">
                  <c:v>93370</c:v>
                </c:pt>
                <c:pt idx="494">
                  <c:v>92989</c:v>
                </c:pt>
                <c:pt idx="495">
                  <c:v>92657</c:v>
                </c:pt>
                <c:pt idx="496">
                  <c:v>92251</c:v>
                </c:pt>
                <c:pt idx="497">
                  <c:v>96567</c:v>
                </c:pt>
                <c:pt idx="498">
                  <c:v>96590</c:v>
                </c:pt>
                <c:pt idx="499">
                  <c:v>91877</c:v>
                </c:pt>
                <c:pt idx="500">
                  <c:v>91592</c:v>
                </c:pt>
                <c:pt idx="501">
                  <c:v>91145</c:v>
                </c:pt>
                <c:pt idx="502">
                  <c:v>91151</c:v>
                </c:pt>
                <c:pt idx="503">
                  <c:v>90747</c:v>
                </c:pt>
                <c:pt idx="504">
                  <c:v>95057</c:v>
                </c:pt>
                <c:pt idx="505">
                  <c:v>95079</c:v>
                </c:pt>
                <c:pt idx="506">
                  <c:v>90494</c:v>
                </c:pt>
                <c:pt idx="507">
                  <c:v>90226</c:v>
                </c:pt>
                <c:pt idx="508">
                  <c:v>89788</c:v>
                </c:pt>
                <c:pt idx="509">
                  <c:v>89554</c:v>
                </c:pt>
                <c:pt idx="510">
                  <c:v>89264</c:v>
                </c:pt>
                <c:pt idx="511">
                  <c:v>93481</c:v>
                </c:pt>
                <c:pt idx="512">
                  <c:v>93502</c:v>
                </c:pt>
                <c:pt idx="513">
                  <c:v>93516</c:v>
                </c:pt>
                <c:pt idx="514">
                  <c:v>89069</c:v>
                </c:pt>
                <c:pt idx="515">
                  <c:v>88838</c:v>
                </c:pt>
                <c:pt idx="516">
                  <c:v>89482</c:v>
                </c:pt>
                <c:pt idx="517">
                  <c:v>93333</c:v>
                </c:pt>
                <c:pt idx="518">
                  <c:v>93534</c:v>
                </c:pt>
                <c:pt idx="519">
                  <c:v>96340</c:v>
                </c:pt>
                <c:pt idx="520">
                  <c:v>90463</c:v>
                </c:pt>
                <c:pt idx="521">
                  <c:v>88459</c:v>
                </c:pt>
                <c:pt idx="522">
                  <c:v>88275</c:v>
                </c:pt>
                <c:pt idx="523">
                  <c:v>88005</c:v>
                </c:pt>
                <c:pt idx="524">
                  <c:v>88003</c:v>
                </c:pt>
                <c:pt idx="525">
                  <c:v>92115</c:v>
                </c:pt>
                <c:pt idx="526">
                  <c:v>92168</c:v>
                </c:pt>
                <c:pt idx="527">
                  <c:v>87978</c:v>
                </c:pt>
                <c:pt idx="528">
                  <c:v>87697</c:v>
                </c:pt>
                <c:pt idx="529">
                  <c:v>87704</c:v>
                </c:pt>
                <c:pt idx="530">
                  <c:v>87684</c:v>
                </c:pt>
                <c:pt idx="531">
                  <c:v>87757</c:v>
                </c:pt>
                <c:pt idx="532">
                  <c:v>91786</c:v>
                </c:pt>
                <c:pt idx="533">
                  <c:v>91769</c:v>
                </c:pt>
                <c:pt idx="534">
                  <c:v>87653</c:v>
                </c:pt>
                <c:pt idx="535">
                  <c:v>87870</c:v>
                </c:pt>
                <c:pt idx="536">
                  <c:v>88132</c:v>
                </c:pt>
                <c:pt idx="537">
                  <c:v>88171</c:v>
                </c:pt>
                <c:pt idx="538">
                  <c:v>88341</c:v>
                </c:pt>
                <c:pt idx="539">
                  <c:v>92444</c:v>
                </c:pt>
                <c:pt idx="540">
                  <c:v>95024</c:v>
                </c:pt>
                <c:pt idx="541">
                  <c:v>90868</c:v>
                </c:pt>
                <c:pt idx="542">
                  <c:v>89414</c:v>
                </c:pt>
                <c:pt idx="543">
                  <c:v>92660</c:v>
                </c:pt>
                <c:pt idx="544">
                  <c:v>89674</c:v>
                </c:pt>
                <c:pt idx="545">
                  <c:v>89295</c:v>
                </c:pt>
                <c:pt idx="546">
                  <c:v>104197</c:v>
                </c:pt>
                <c:pt idx="547">
                  <c:v>104188</c:v>
                </c:pt>
                <c:pt idx="548">
                  <c:v>104401</c:v>
                </c:pt>
                <c:pt idx="549">
                  <c:v>104488</c:v>
                </c:pt>
                <c:pt idx="550">
                  <c:v>104895</c:v>
                </c:pt>
                <c:pt idx="551">
                  <c:v>117450</c:v>
                </c:pt>
                <c:pt idx="552">
                  <c:v>114056</c:v>
                </c:pt>
                <c:pt idx="553">
                  <c:v>105839</c:v>
                </c:pt>
                <c:pt idx="554">
                  <c:v>105832</c:v>
                </c:pt>
                <c:pt idx="555">
                  <c:v>107044</c:v>
                </c:pt>
                <c:pt idx="556">
                  <c:v>106651</c:v>
                </c:pt>
                <c:pt idx="557">
                  <c:v>109877</c:v>
                </c:pt>
                <c:pt idx="558">
                  <c:v>112920</c:v>
                </c:pt>
                <c:pt idx="559">
                  <c:v>109400</c:v>
                </c:pt>
                <c:pt idx="560">
                  <c:v>108211</c:v>
                </c:pt>
                <c:pt idx="561">
                  <c:v>108208</c:v>
                </c:pt>
                <c:pt idx="562">
                  <c:v>109759</c:v>
                </c:pt>
                <c:pt idx="563">
                  <c:v>111772</c:v>
                </c:pt>
                <c:pt idx="564">
                  <c:v>110690</c:v>
                </c:pt>
                <c:pt idx="565">
                  <c:v>110625</c:v>
                </c:pt>
                <c:pt idx="566">
                  <c:v>111194</c:v>
                </c:pt>
                <c:pt idx="567">
                  <c:v>111345</c:v>
                </c:pt>
                <c:pt idx="568">
                  <c:v>111339</c:v>
                </c:pt>
                <c:pt idx="569">
                  <c:v>111821</c:v>
                </c:pt>
                <c:pt idx="570">
                  <c:v>116524</c:v>
                </c:pt>
                <c:pt idx="571">
                  <c:v>115417</c:v>
                </c:pt>
                <c:pt idx="572">
                  <c:v>114877</c:v>
                </c:pt>
                <c:pt idx="573">
                  <c:v>115719</c:v>
                </c:pt>
                <c:pt idx="574">
                  <c:v>114806</c:v>
                </c:pt>
                <c:pt idx="575">
                  <c:v>114797</c:v>
                </c:pt>
                <c:pt idx="576">
                  <c:v>115303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F-4F74-9145-097FAC1D2C5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Total_StdO_Customers!$N$10:$N$586</c:f>
              <c:numCache>
                <c:formatCode>#,##0</c:formatCode>
                <c:ptCount val="577"/>
                <c:pt idx="0">
                  <c:v>118441</c:v>
                </c:pt>
                <c:pt idx="1">
                  <c:v>118480</c:v>
                </c:pt>
                <c:pt idx="2">
                  <c:v>124072</c:v>
                </c:pt>
                <c:pt idx="3">
                  <c:v>121208</c:v>
                </c:pt>
                <c:pt idx="4">
                  <c:v>119191</c:v>
                </c:pt>
                <c:pt idx="5">
                  <c:v>115731</c:v>
                </c:pt>
                <c:pt idx="6">
                  <c:v>119354</c:v>
                </c:pt>
                <c:pt idx="7">
                  <c:v>118595</c:v>
                </c:pt>
                <c:pt idx="8">
                  <c:v>118598</c:v>
                </c:pt>
                <c:pt idx="9">
                  <c:v>115755</c:v>
                </c:pt>
                <c:pt idx="10">
                  <c:v>129197</c:v>
                </c:pt>
                <c:pt idx="11">
                  <c:v>130133</c:v>
                </c:pt>
                <c:pt idx="12">
                  <c:v>118057</c:v>
                </c:pt>
                <c:pt idx="13">
                  <c:v>115773</c:v>
                </c:pt>
                <c:pt idx="14">
                  <c:v>131453</c:v>
                </c:pt>
                <c:pt idx="15">
                  <c:v>125023</c:v>
                </c:pt>
                <c:pt idx="16">
                  <c:v>119514</c:v>
                </c:pt>
                <c:pt idx="17">
                  <c:v>115809</c:v>
                </c:pt>
                <c:pt idx="18">
                  <c:v>129527</c:v>
                </c:pt>
                <c:pt idx="19">
                  <c:v>117210</c:v>
                </c:pt>
                <c:pt idx="20">
                  <c:v>124879</c:v>
                </c:pt>
                <c:pt idx="21">
                  <c:v>132327</c:v>
                </c:pt>
                <c:pt idx="22">
                  <c:v>119920</c:v>
                </c:pt>
                <c:pt idx="23">
                  <c:v>117307</c:v>
                </c:pt>
                <c:pt idx="24">
                  <c:v>126415</c:v>
                </c:pt>
                <c:pt idx="25">
                  <c:v>121358</c:v>
                </c:pt>
                <c:pt idx="26">
                  <c:v>130967</c:v>
                </c:pt>
                <c:pt idx="27">
                  <c:v>122449</c:v>
                </c:pt>
                <c:pt idx="28">
                  <c:v>145878</c:v>
                </c:pt>
                <c:pt idx="29">
                  <c:v>121894</c:v>
                </c:pt>
                <c:pt idx="30">
                  <c:v>121112</c:v>
                </c:pt>
                <c:pt idx="31">
                  <c:v>116259</c:v>
                </c:pt>
                <c:pt idx="32">
                  <c:v>116633</c:v>
                </c:pt>
                <c:pt idx="33">
                  <c:v>110077</c:v>
                </c:pt>
                <c:pt idx="34">
                  <c:v>124994</c:v>
                </c:pt>
                <c:pt idx="35">
                  <c:v>119857</c:v>
                </c:pt>
                <c:pt idx="36">
                  <c:v>130780</c:v>
                </c:pt>
                <c:pt idx="37">
                  <c:v>114713</c:v>
                </c:pt>
                <c:pt idx="38">
                  <c:v>112500</c:v>
                </c:pt>
                <c:pt idx="39">
                  <c:v>113209</c:v>
                </c:pt>
                <c:pt idx="40">
                  <c:v>114112</c:v>
                </c:pt>
                <c:pt idx="41">
                  <c:v>114749</c:v>
                </c:pt>
                <c:pt idx="42">
                  <c:v>117495</c:v>
                </c:pt>
                <c:pt idx="43">
                  <c:v>117530</c:v>
                </c:pt>
                <c:pt idx="44">
                  <c:v>129960</c:v>
                </c:pt>
                <c:pt idx="45">
                  <c:v>120635</c:v>
                </c:pt>
                <c:pt idx="46">
                  <c:v>120709</c:v>
                </c:pt>
                <c:pt idx="47">
                  <c:v>117132</c:v>
                </c:pt>
                <c:pt idx="48">
                  <c:v>117081</c:v>
                </c:pt>
                <c:pt idx="49">
                  <c:v>119958</c:v>
                </c:pt>
                <c:pt idx="50">
                  <c:v>119939</c:v>
                </c:pt>
                <c:pt idx="51">
                  <c:v>120451</c:v>
                </c:pt>
                <c:pt idx="52">
                  <c:v>117892</c:v>
                </c:pt>
                <c:pt idx="53">
                  <c:v>118211</c:v>
                </c:pt>
                <c:pt idx="54">
                  <c:v>118432</c:v>
                </c:pt>
                <c:pt idx="55">
                  <c:v>132978</c:v>
                </c:pt>
                <c:pt idx="56">
                  <c:v>121442</c:v>
                </c:pt>
                <c:pt idx="57">
                  <c:v>121420</c:v>
                </c:pt>
                <c:pt idx="58">
                  <c:v>118719</c:v>
                </c:pt>
                <c:pt idx="59">
                  <c:v>118198</c:v>
                </c:pt>
                <c:pt idx="60">
                  <c:v>118277</c:v>
                </c:pt>
                <c:pt idx="61">
                  <c:v>118419</c:v>
                </c:pt>
                <c:pt idx="62">
                  <c:v>118398</c:v>
                </c:pt>
                <c:pt idx="63">
                  <c:v>122281</c:v>
                </c:pt>
                <c:pt idx="64">
                  <c:v>122258</c:v>
                </c:pt>
                <c:pt idx="65">
                  <c:v>118245</c:v>
                </c:pt>
                <c:pt idx="66">
                  <c:v>118188</c:v>
                </c:pt>
                <c:pt idx="67">
                  <c:v>118080</c:v>
                </c:pt>
                <c:pt idx="68">
                  <c:v>117773</c:v>
                </c:pt>
                <c:pt idx="69">
                  <c:v>117447</c:v>
                </c:pt>
                <c:pt idx="70">
                  <c:v>121423</c:v>
                </c:pt>
                <c:pt idx="71">
                  <c:v>117541</c:v>
                </c:pt>
                <c:pt idx="72">
                  <c:v>117390</c:v>
                </c:pt>
                <c:pt idx="73">
                  <c:v>117212</c:v>
                </c:pt>
                <c:pt idx="74">
                  <c:v>117058</c:v>
                </c:pt>
                <c:pt idx="75">
                  <c:v>117068</c:v>
                </c:pt>
                <c:pt idx="76">
                  <c:v>117081</c:v>
                </c:pt>
                <c:pt idx="77">
                  <c:v>120997</c:v>
                </c:pt>
                <c:pt idx="78">
                  <c:v>120995</c:v>
                </c:pt>
                <c:pt idx="79">
                  <c:v>117100</c:v>
                </c:pt>
                <c:pt idx="80">
                  <c:v>117150</c:v>
                </c:pt>
                <c:pt idx="81">
                  <c:v>107277</c:v>
                </c:pt>
                <c:pt idx="82">
                  <c:v>116851</c:v>
                </c:pt>
                <c:pt idx="83">
                  <c:v>116903</c:v>
                </c:pt>
                <c:pt idx="84">
                  <c:v>120881</c:v>
                </c:pt>
                <c:pt idx="85">
                  <c:v>120961</c:v>
                </c:pt>
                <c:pt idx="86">
                  <c:v>116815</c:v>
                </c:pt>
                <c:pt idx="87">
                  <c:v>116960</c:v>
                </c:pt>
                <c:pt idx="88">
                  <c:v>116723</c:v>
                </c:pt>
                <c:pt idx="89">
                  <c:v>116637</c:v>
                </c:pt>
                <c:pt idx="90">
                  <c:v>103302</c:v>
                </c:pt>
                <c:pt idx="91">
                  <c:v>106309</c:v>
                </c:pt>
                <c:pt idx="92">
                  <c:v>107759</c:v>
                </c:pt>
                <c:pt idx="93">
                  <c:v>105014</c:v>
                </c:pt>
                <c:pt idx="94">
                  <c:v>103027</c:v>
                </c:pt>
                <c:pt idx="95">
                  <c:v>102464</c:v>
                </c:pt>
                <c:pt idx="96">
                  <c:v>101861</c:v>
                </c:pt>
                <c:pt idx="97">
                  <c:v>101842</c:v>
                </c:pt>
                <c:pt idx="98">
                  <c:v>104166</c:v>
                </c:pt>
                <c:pt idx="99">
                  <c:v>104121</c:v>
                </c:pt>
                <c:pt idx="100">
                  <c:v>101918</c:v>
                </c:pt>
                <c:pt idx="101">
                  <c:v>101934</c:v>
                </c:pt>
                <c:pt idx="102">
                  <c:v>95075</c:v>
                </c:pt>
                <c:pt idx="103">
                  <c:v>101505</c:v>
                </c:pt>
                <c:pt idx="104">
                  <c:v>101615</c:v>
                </c:pt>
                <c:pt idx="105">
                  <c:v>105232</c:v>
                </c:pt>
                <c:pt idx="106">
                  <c:v>105818</c:v>
                </c:pt>
                <c:pt idx="107">
                  <c:v>105192</c:v>
                </c:pt>
                <c:pt idx="108">
                  <c:v>99892</c:v>
                </c:pt>
                <c:pt idx="109">
                  <c:v>99430</c:v>
                </c:pt>
                <c:pt idx="110">
                  <c:v>98541</c:v>
                </c:pt>
                <c:pt idx="111">
                  <c:v>98734</c:v>
                </c:pt>
                <c:pt idx="112">
                  <c:v>102419</c:v>
                </c:pt>
                <c:pt idx="113">
                  <c:v>100384</c:v>
                </c:pt>
                <c:pt idx="114">
                  <c:v>99126</c:v>
                </c:pt>
                <c:pt idx="115">
                  <c:v>99058</c:v>
                </c:pt>
                <c:pt idx="116">
                  <c:v>97476</c:v>
                </c:pt>
                <c:pt idx="117">
                  <c:v>96293</c:v>
                </c:pt>
                <c:pt idx="118">
                  <c:v>96424</c:v>
                </c:pt>
                <c:pt idx="119">
                  <c:v>98905</c:v>
                </c:pt>
                <c:pt idx="120">
                  <c:v>99854</c:v>
                </c:pt>
                <c:pt idx="121">
                  <c:v>95113</c:v>
                </c:pt>
                <c:pt idx="122">
                  <c:v>95098</c:v>
                </c:pt>
                <c:pt idx="123">
                  <c:v>95053</c:v>
                </c:pt>
                <c:pt idx="124">
                  <c:v>95057</c:v>
                </c:pt>
                <c:pt idx="125">
                  <c:v>95049</c:v>
                </c:pt>
                <c:pt idx="126">
                  <c:v>97327</c:v>
                </c:pt>
                <c:pt idx="127">
                  <c:v>98663</c:v>
                </c:pt>
                <c:pt idx="128">
                  <c:v>96642</c:v>
                </c:pt>
                <c:pt idx="129">
                  <c:v>95818</c:v>
                </c:pt>
                <c:pt idx="130">
                  <c:v>95230</c:v>
                </c:pt>
                <c:pt idx="131">
                  <c:v>95347</c:v>
                </c:pt>
                <c:pt idx="132">
                  <c:v>95340</c:v>
                </c:pt>
                <c:pt idx="133">
                  <c:v>97517</c:v>
                </c:pt>
                <c:pt idx="134">
                  <c:v>97398</c:v>
                </c:pt>
                <c:pt idx="135">
                  <c:v>95328</c:v>
                </c:pt>
                <c:pt idx="136">
                  <c:v>95395</c:v>
                </c:pt>
                <c:pt idx="137">
                  <c:v>95420</c:v>
                </c:pt>
                <c:pt idx="138">
                  <c:v>95383</c:v>
                </c:pt>
                <c:pt idx="139">
                  <c:v>95418</c:v>
                </c:pt>
                <c:pt idx="140">
                  <c:v>97582</c:v>
                </c:pt>
                <c:pt idx="141">
                  <c:v>97780</c:v>
                </c:pt>
                <c:pt idx="142">
                  <c:v>95522</c:v>
                </c:pt>
                <c:pt idx="143">
                  <c:v>95639</c:v>
                </c:pt>
                <c:pt idx="144">
                  <c:v>95807</c:v>
                </c:pt>
                <c:pt idx="145">
                  <c:v>95863</c:v>
                </c:pt>
                <c:pt idx="146">
                  <c:v>96115</c:v>
                </c:pt>
                <c:pt idx="147">
                  <c:v>98510</c:v>
                </c:pt>
                <c:pt idx="148">
                  <c:v>98790</c:v>
                </c:pt>
                <c:pt idx="149">
                  <c:v>99283</c:v>
                </c:pt>
                <c:pt idx="150">
                  <c:v>97291</c:v>
                </c:pt>
                <c:pt idx="151">
                  <c:v>104188</c:v>
                </c:pt>
                <c:pt idx="152">
                  <c:v>104292</c:v>
                </c:pt>
                <c:pt idx="153">
                  <c:v>104340</c:v>
                </c:pt>
                <c:pt idx="154">
                  <c:v>105036</c:v>
                </c:pt>
                <c:pt idx="155">
                  <c:v>105386</c:v>
                </c:pt>
                <c:pt idx="156">
                  <c:v>104823</c:v>
                </c:pt>
                <c:pt idx="157">
                  <c:v>104886</c:v>
                </c:pt>
                <c:pt idx="158">
                  <c:v>103447</c:v>
                </c:pt>
                <c:pt idx="159">
                  <c:v>103343</c:v>
                </c:pt>
                <c:pt idx="160">
                  <c:v>103413</c:v>
                </c:pt>
                <c:pt idx="161">
                  <c:v>104304</c:v>
                </c:pt>
                <c:pt idx="162">
                  <c:v>104434</c:v>
                </c:pt>
                <c:pt idx="163">
                  <c:v>104261</c:v>
                </c:pt>
                <c:pt idx="164">
                  <c:v>102707</c:v>
                </c:pt>
                <c:pt idx="165">
                  <c:v>102778</c:v>
                </c:pt>
                <c:pt idx="166">
                  <c:v>102804</c:v>
                </c:pt>
                <c:pt idx="167">
                  <c:v>102834</c:v>
                </c:pt>
                <c:pt idx="168">
                  <c:v>101064</c:v>
                </c:pt>
                <c:pt idx="169">
                  <c:v>104669</c:v>
                </c:pt>
                <c:pt idx="170">
                  <c:v>102783</c:v>
                </c:pt>
                <c:pt idx="171">
                  <c:v>103074</c:v>
                </c:pt>
                <c:pt idx="172">
                  <c:v>103406</c:v>
                </c:pt>
                <c:pt idx="173">
                  <c:v>104603</c:v>
                </c:pt>
                <c:pt idx="174">
                  <c:v>103763</c:v>
                </c:pt>
                <c:pt idx="175">
                  <c:v>104176</c:v>
                </c:pt>
                <c:pt idx="176">
                  <c:v>104989</c:v>
                </c:pt>
                <c:pt idx="177">
                  <c:v>104556</c:v>
                </c:pt>
                <c:pt idx="178">
                  <c:v>104527</c:v>
                </c:pt>
                <c:pt idx="179">
                  <c:v>104555</c:v>
                </c:pt>
                <c:pt idx="180">
                  <c:v>103707</c:v>
                </c:pt>
                <c:pt idx="181">
                  <c:v>113001</c:v>
                </c:pt>
                <c:pt idx="182">
                  <c:v>111905</c:v>
                </c:pt>
                <c:pt idx="183">
                  <c:v>111879</c:v>
                </c:pt>
                <c:pt idx="184">
                  <c:v>111878</c:v>
                </c:pt>
                <c:pt idx="185">
                  <c:v>112948</c:v>
                </c:pt>
                <c:pt idx="186">
                  <c:v>111821</c:v>
                </c:pt>
                <c:pt idx="187">
                  <c:v>111876</c:v>
                </c:pt>
                <c:pt idx="188">
                  <c:v>111939</c:v>
                </c:pt>
                <c:pt idx="189">
                  <c:v>110919</c:v>
                </c:pt>
                <c:pt idx="190">
                  <c:v>110884</c:v>
                </c:pt>
                <c:pt idx="191">
                  <c:v>111939</c:v>
                </c:pt>
                <c:pt idx="192">
                  <c:v>111940</c:v>
                </c:pt>
                <c:pt idx="193">
                  <c:v>111998</c:v>
                </c:pt>
                <c:pt idx="194">
                  <c:v>112322</c:v>
                </c:pt>
                <c:pt idx="195">
                  <c:v>111282</c:v>
                </c:pt>
                <c:pt idx="196">
                  <c:v>110443</c:v>
                </c:pt>
                <c:pt idx="197">
                  <c:v>110539</c:v>
                </c:pt>
                <c:pt idx="198">
                  <c:v>116886</c:v>
                </c:pt>
                <c:pt idx="199">
                  <c:v>117706</c:v>
                </c:pt>
                <c:pt idx="200">
                  <c:v>112686</c:v>
                </c:pt>
                <c:pt idx="201">
                  <c:v>128079</c:v>
                </c:pt>
                <c:pt idx="202">
                  <c:v>124394</c:v>
                </c:pt>
                <c:pt idx="203">
                  <c:v>120831</c:v>
                </c:pt>
                <c:pt idx="204">
                  <c:v>127417</c:v>
                </c:pt>
                <c:pt idx="205">
                  <c:v>117404</c:v>
                </c:pt>
                <c:pt idx="206">
                  <c:v>110442</c:v>
                </c:pt>
                <c:pt idx="207">
                  <c:v>110999</c:v>
                </c:pt>
                <c:pt idx="208">
                  <c:v>117082</c:v>
                </c:pt>
                <c:pt idx="209">
                  <c:v>120313</c:v>
                </c:pt>
                <c:pt idx="210">
                  <c:v>111166</c:v>
                </c:pt>
                <c:pt idx="211">
                  <c:v>111165</c:v>
                </c:pt>
                <c:pt idx="212">
                  <c:v>116314</c:v>
                </c:pt>
                <c:pt idx="213">
                  <c:v>113071</c:v>
                </c:pt>
                <c:pt idx="214">
                  <c:v>113579</c:v>
                </c:pt>
                <c:pt idx="215">
                  <c:v>122820</c:v>
                </c:pt>
                <c:pt idx="216">
                  <c:v>128704</c:v>
                </c:pt>
                <c:pt idx="217">
                  <c:v>126185</c:v>
                </c:pt>
                <c:pt idx="218">
                  <c:v>139461</c:v>
                </c:pt>
                <c:pt idx="219">
                  <c:v>122083</c:v>
                </c:pt>
                <c:pt idx="220">
                  <c:v>113733</c:v>
                </c:pt>
                <c:pt idx="221">
                  <c:v>114196</c:v>
                </c:pt>
                <c:pt idx="222">
                  <c:v>123192</c:v>
                </c:pt>
                <c:pt idx="223">
                  <c:v>115354</c:v>
                </c:pt>
                <c:pt idx="224">
                  <c:v>114968</c:v>
                </c:pt>
                <c:pt idx="225">
                  <c:v>114979</c:v>
                </c:pt>
                <c:pt idx="226">
                  <c:v>115899</c:v>
                </c:pt>
                <c:pt idx="227">
                  <c:v>115825</c:v>
                </c:pt>
                <c:pt idx="228">
                  <c:v>116447</c:v>
                </c:pt>
                <c:pt idx="229">
                  <c:v>117268</c:v>
                </c:pt>
                <c:pt idx="230">
                  <c:v>117040</c:v>
                </c:pt>
                <c:pt idx="231">
                  <c:v>118092</c:v>
                </c:pt>
                <c:pt idx="232">
                  <c:v>118082</c:v>
                </c:pt>
                <c:pt idx="233">
                  <c:v>118741</c:v>
                </c:pt>
                <c:pt idx="234">
                  <c:v>119257</c:v>
                </c:pt>
                <c:pt idx="235">
                  <c:v>119498</c:v>
                </c:pt>
                <c:pt idx="236">
                  <c:v>119551</c:v>
                </c:pt>
                <c:pt idx="237">
                  <c:v>119436</c:v>
                </c:pt>
                <c:pt idx="238">
                  <c:v>120397</c:v>
                </c:pt>
                <c:pt idx="239">
                  <c:v>120370</c:v>
                </c:pt>
                <c:pt idx="240">
                  <c:v>119691</c:v>
                </c:pt>
                <c:pt idx="241">
                  <c:v>119834</c:v>
                </c:pt>
                <c:pt idx="242">
                  <c:v>119702</c:v>
                </c:pt>
                <c:pt idx="243">
                  <c:v>97430</c:v>
                </c:pt>
                <c:pt idx="244">
                  <c:v>97192</c:v>
                </c:pt>
                <c:pt idx="245">
                  <c:v>102244</c:v>
                </c:pt>
                <c:pt idx="246">
                  <c:v>102288</c:v>
                </c:pt>
                <c:pt idx="247">
                  <c:v>102144</c:v>
                </c:pt>
                <c:pt idx="248">
                  <c:v>96984</c:v>
                </c:pt>
                <c:pt idx="249">
                  <c:v>96765</c:v>
                </c:pt>
                <c:pt idx="250">
                  <c:v>96764</c:v>
                </c:pt>
                <c:pt idx="251">
                  <c:v>96426</c:v>
                </c:pt>
                <c:pt idx="252">
                  <c:v>101406</c:v>
                </c:pt>
                <c:pt idx="253">
                  <c:v>101453</c:v>
                </c:pt>
                <c:pt idx="254">
                  <c:v>104579</c:v>
                </c:pt>
                <c:pt idx="255">
                  <c:v>95700</c:v>
                </c:pt>
                <c:pt idx="256">
                  <c:v>94755</c:v>
                </c:pt>
                <c:pt idx="257">
                  <c:v>93910</c:v>
                </c:pt>
                <c:pt idx="258">
                  <c:v>93290</c:v>
                </c:pt>
                <c:pt idx="259">
                  <c:v>98056</c:v>
                </c:pt>
                <c:pt idx="260">
                  <c:v>98062</c:v>
                </c:pt>
                <c:pt idx="261">
                  <c:v>92829</c:v>
                </c:pt>
                <c:pt idx="262">
                  <c:v>92870</c:v>
                </c:pt>
                <c:pt idx="263">
                  <c:v>91759</c:v>
                </c:pt>
                <c:pt idx="264">
                  <c:v>92851.5</c:v>
                </c:pt>
                <c:pt idx="265">
                  <c:v>90677</c:v>
                </c:pt>
                <c:pt idx="266">
                  <c:v>95685</c:v>
                </c:pt>
                <c:pt idx="267">
                  <c:v>95659</c:v>
                </c:pt>
                <c:pt idx="268">
                  <c:v>90784</c:v>
                </c:pt>
                <c:pt idx="269">
                  <c:v>90069</c:v>
                </c:pt>
                <c:pt idx="270">
                  <c:v>89790</c:v>
                </c:pt>
                <c:pt idx="271">
                  <c:v>89456</c:v>
                </c:pt>
                <c:pt idx="272">
                  <c:v>89111</c:v>
                </c:pt>
                <c:pt idx="273">
                  <c:v>104277</c:v>
                </c:pt>
                <c:pt idx="274">
                  <c:v>104278</c:v>
                </c:pt>
                <c:pt idx="275">
                  <c:v>100102</c:v>
                </c:pt>
                <c:pt idx="276">
                  <c:v>99978</c:v>
                </c:pt>
                <c:pt idx="277">
                  <c:v>99547</c:v>
                </c:pt>
                <c:pt idx="278">
                  <c:v>99139</c:v>
                </c:pt>
                <c:pt idx="279">
                  <c:v>98761</c:v>
                </c:pt>
                <c:pt idx="280">
                  <c:v>102654</c:v>
                </c:pt>
                <c:pt idx="281">
                  <c:v>102658</c:v>
                </c:pt>
                <c:pt idx="282">
                  <c:v>102672</c:v>
                </c:pt>
                <c:pt idx="283">
                  <c:v>98502</c:v>
                </c:pt>
                <c:pt idx="284">
                  <c:v>98294</c:v>
                </c:pt>
                <c:pt idx="285">
                  <c:v>98028</c:v>
                </c:pt>
                <c:pt idx="286">
                  <c:v>97601</c:v>
                </c:pt>
                <c:pt idx="287">
                  <c:v>101523</c:v>
                </c:pt>
                <c:pt idx="288">
                  <c:v>101559</c:v>
                </c:pt>
                <c:pt idx="289">
                  <c:v>97607</c:v>
                </c:pt>
                <c:pt idx="290">
                  <c:v>97694</c:v>
                </c:pt>
                <c:pt idx="291">
                  <c:v>97256</c:v>
                </c:pt>
                <c:pt idx="292">
                  <c:v>96813</c:v>
                </c:pt>
                <c:pt idx="293">
                  <c:v>96398</c:v>
                </c:pt>
                <c:pt idx="294">
                  <c:v>100419</c:v>
                </c:pt>
                <c:pt idx="295">
                  <c:v>100489</c:v>
                </c:pt>
                <c:pt idx="296">
                  <c:v>107778</c:v>
                </c:pt>
                <c:pt idx="297">
                  <c:v>132701</c:v>
                </c:pt>
                <c:pt idx="298">
                  <c:v>99722</c:v>
                </c:pt>
                <c:pt idx="299">
                  <c:v>94679</c:v>
                </c:pt>
                <c:pt idx="300">
                  <c:v>94340</c:v>
                </c:pt>
                <c:pt idx="301">
                  <c:v>98226</c:v>
                </c:pt>
                <c:pt idx="302">
                  <c:v>98376</c:v>
                </c:pt>
                <c:pt idx="303">
                  <c:v>94238</c:v>
                </c:pt>
                <c:pt idx="304">
                  <c:v>93460</c:v>
                </c:pt>
                <c:pt idx="305">
                  <c:v>93049</c:v>
                </c:pt>
                <c:pt idx="306">
                  <c:v>92660</c:v>
                </c:pt>
                <c:pt idx="307">
                  <c:v>92273</c:v>
                </c:pt>
                <c:pt idx="308">
                  <c:v>95626</c:v>
                </c:pt>
                <c:pt idx="309">
                  <c:v>95651</c:v>
                </c:pt>
                <c:pt idx="310">
                  <c:v>91882</c:v>
                </c:pt>
                <c:pt idx="311">
                  <c:v>91402</c:v>
                </c:pt>
                <c:pt idx="312">
                  <c:v>91010</c:v>
                </c:pt>
                <c:pt idx="313">
                  <c:v>91064</c:v>
                </c:pt>
                <c:pt idx="314">
                  <c:v>94131</c:v>
                </c:pt>
                <c:pt idx="315">
                  <c:v>93987</c:v>
                </c:pt>
                <c:pt idx="316">
                  <c:v>93937</c:v>
                </c:pt>
                <c:pt idx="317">
                  <c:v>90504</c:v>
                </c:pt>
                <c:pt idx="318">
                  <c:v>89862</c:v>
                </c:pt>
                <c:pt idx="319">
                  <c:v>103575</c:v>
                </c:pt>
                <c:pt idx="320">
                  <c:v>93171</c:v>
                </c:pt>
                <c:pt idx="321">
                  <c:v>92516</c:v>
                </c:pt>
                <c:pt idx="322">
                  <c:v>90732</c:v>
                </c:pt>
                <c:pt idx="323">
                  <c:v>97231</c:v>
                </c:pt>
                <c:pt idx="324">
                  <c:v>99627</c:v>
                </c:pt>
                <c:pt idx="325">
                  <c:v>91838</c:v>
                </c:pt>
                <c:pt idx="326">
                  <c:v>97259</c:v>
                </c:pt>
                <c:pt idx="327">
                  <c:v>98473</c:v>
                </c:pt>
                <c:pt idx="328">
                  <c:v>100852</c:v>
                </c:pt>
                <c:pt idx="329">
                  <c:v>90248</c:v>
                </c:pt>
                <c:pt idx="330">
                  <c:v>90296</c:v>
                </c:pt>
                <c:pt idx="331">
                  <c:v>93243</c:v>
                </c:pt>
                <c:pt idx="332">
                  <c:v>89215</c:v>
                </c:pt>
                <c:pt idx="333">
                  <c:v>102456</c:v>
                </c:pt>
                <c:pt idx="334">
                  <c:v>102889</c:v>
                </c:pt>
                <c:pt idx="335">
                  <c:v>103218</c:v>
                </c:pt>
                <c:pt idx="336">
                  <c:v>105057</c:v>
                </c:pt>
                <c:pt idx="337">
                  <c:v>105105</c:v>
                </c:pt>
                <c:pt idx="338">
                  <c:v>103674</c:v>
                </c:pt>
                <c:pt idx="339">
                  <c:v>103849</c:v>
                </c:pt>
                <c:pt idx="340">
                  <c:v>104205</c:v>
                </c:pt>
                <c:pt idx="341">
                  <c:v>104526</c:v>
                </c:pt>
                <c:pt idx="342">
                  <c:v>104862</c:v>
                </c:pt>
                <c:pt idx="343">
                  <c:v>106670</c:v>
                </c:pt>
                <c:pt idx="344">
                  <c:v>119319</c:v>
                </c:pt>
                <c:pt idx="345">
                  <c:v>109664</c:v>
                </c:pt>
                <c:pt idx="346">
                  <c:v>112579</c:v>
                </c:pt>
                <c:pt idx="347">
                  <c:v>115772</c:v>
                </c:pt>
                <c:pt idx="348">
                  <c:v>106679</c:v>
                </c:pt>
                <c:pt idx="349">
                  <c:v>112655</c:v>
                </c:pt>
                <c:pt idx="350">
                  <c:v>115508</c:v>
                </c:pt>
                <c:pt idx="351">
                  <c:v>109103</c:v>
                </c:pt>
                <c:pt idx="352">
                  <c:v>108396</c:v>
                </c:pt>
                <c:pt idx="353">
                  <c:v>108757</c:v>
                </c:pt>
                <c:pt idx="354">
                  <c:v>110455</c:v>
                </c:pt>
                <c:pt idx="355">
                  <c:v>112100</c:v>
                </c:pt>
                <c:pt idx="356">
                  <c:v>114098</c:v>
                </c:pt>
                <c:pt idx="357">
                  <c:v>110737</c:v>
                </c:pt>
                <c:pt idx="358">
                  <c:v>133568</c:v>
                </c:pt>
                <c:pt idx="359">
                  <c:v>124153</c:v>
                </c:pt>
                <c:pt idx="360">
                  <c:v>110829</c:v>
                </c:pt>
                <c:pt idx="361">
                  <c:v>122533</c:v>
                </c:pt>
                <c:pt idx="362">
                  <c:v>111151</c:v>
                </c:pt>
                <c:pt idx="363">
                  <c:v>111083</c:v>
                </c:pt>
                <c:pt idx="364">
                  <c:v>113031</c:v>
                </c:pt>
                <c:pt idx="365">
                  <c:v>113458</c:v>
                </c:pt>
                <c:pt idx="366">
                  <c:v>110572</c:v>
                </c:pt>
                <c:pt idx="367">
                  <c:v>116092</c:v>
                </c:pt>
                <c:pt idx="368">
                  <c:v>110404</c:v>
                </c:pt>
                <c:pt idx="369">
                  <c:v>115223</c:v>
                </c:pt>
                <c:pt idx="370">
                  <c:v>111742</c:v>
                </c:pt>
                <c:pt idx="371">
                  <c:v>113039</c:v>
                </c:pt>
                <c:pt idx="372">
                  <c:v>112990</c:v>
                </c:pt>
                <c:pt idx="373">
                  <c:v>110979</c:v>
                </c:pt>
                <c:pt idx="374">
                  <c:v>110235</c:v>
                </c:pt>
                <c:pt idx="375">
                  <c:v>110231</c:v>
                </c:pt>
                <c:pt idx="376">
                  <c:v>117021</c:v>
                </c:pt>
                <c:pt idx="377">
                  <c:v>110170</c:v>
                </c:pt>
                <c:pt idx="378">
                  <c:v>112926</c:v>
                </c:pt>
                <c:pt idx="379">
                  <c:v>118549</c:v>
                </c:pt>
                <c:pt idx="380">
                  <c:v>126502</c:v>
                </c:pt>
                <c:pt idx="381">
                  <c:v>110159</c:v>
                </c:pt>
                <c:pt idx="382">
                  <c:v>110149</c:v>
                </c:pt>
                <c:pt idx="383">
                  <c:v>110091</c:v>
                </c:pt>
                <c:pt idx="384">
                  <c:v>113178</c:v>
                </c:pt>
                <c:pt idx="385">
                  <c:v>112719</c:v>
                </c:pt>
                <c:pt idx="386">
                  <c:v>119211</c:v>
                </c:pt>
                <c:pt idx="387">
                  <c:v>117973</c:v>
                </c:pt>
                <c:pt idx="388">
                  <c:v>109747</c:v>
                </c:pt>
                <c:pt idx="389">
                  <c:v>109748</c:v>
                </c:pt>
                <c:pt idx="390">
                  <c:v>109730</c:v>
                </c:pt>
                <c:pt idx="391">
                  <c:v>109880</c:v>
                </c:pt>
                <c:pt idx="392">
                  <c:v>112643</c:v>
                </c:pt>
                <c:pt idx="393">
                  <c:v>112545</c:v>
                </c:pt>
                <c:pt idx="394">
                  <c:v>109938</c:v>
                </c:pt>
                <c:pt idx="395">
                  <c:v>110131</c:v>
                </c:pt>
                <c:pt idx="396">
                  <c:v>110207</c:v>
                </c:pt>
                <c:pt idx="397">
                  <c:v>110787</c:v>
                </c:pt>
                <c:pt idx="398">
                  <c:v>120138</c:v>
                </c:pt>
                <c:pt idx="399">
                  <c:v>147190</c:v>
                </c:pt>
                <c:pt idx="400">
                  <c:v>121344</c:v>
                </c:pt>
                <c:pt idx="401">
                  <c:v>110277</c:v>
                </c:pt>
                <c:pt idx="402">
                  <c:v>105161</c:v>
                </c:pt>
                <c:pt idx="403">
                  <c:v>101864</c:v>
                </c:pt>
                <c:pt idx="404">
                  <c:v>102425</c:v>
                </c:pt>
                <c:pt idx="405">
                  <c:v>103313</c:v>
                </c:pt>
                <c:pt idx="406">
                  <c:v>105539</c:v>
                </c:pt>
                <c:pt idx="407">
                  <c:v>105566</c:v>
                </c:pt>
                <c:pt idx="408">
                  <c:v>104285</c:v>
                </c:pt>
                <c:pt idx="409">
                  <c:v>104190</c:v>
                </c:pt>
                <c:pt idx="410">
                  <c:v>108129</c:v>
                </c:pt>
                <c:pt idx="411">
                  <c:v>105281</c:v>
                </c:pt>
                <c:pt idx="412">
                  <c:v>111479</c:v>
                </c:pt>
                <c:pt idx="413">
                  <c:v>108486</c:v>
                </c:pt>
                <c:pt idx="414">
                  <c:v>108422</c:v>
                </c:pt>
                <c:pt idx="415">
                  <c:v>108622</c:v>
                </c:pt>
                <c:pt idx="416">
                  <c:v>106604</c:v>
                </c:pt>
                <c:pt idx="417">
                  <c:v>107192</c:v>
                </c:pt>
                <c:pt idx="418">
                  <c:v>129429</c:v>
                </c:pt>
                <c:pt idx="419">
                  <c:v>125744</c:v>
                </c:pt>
                <c:pt idx="420">
                  <c:v>124138</c:v>
                </c:pt>
                <c:pt idx="421">
                  <c:v>126489</c:v>
                </c:pt>
                <c:pt idx="422">
                  <c:v>113391</c:v>
                </c:pt>
                <c:pt idx="423">
                  <c:v>118278</c:v>
                </c:pt>
                <c:pt idx="424">
                  <c:v>109451</c:v>
                </c:pt>
                <c:pt idx="425">
                  <c:v>117365</c:v>
                </c:pt>
                <c:pt idx="426">
                  <c:v>111139</c:v>
                </c:pt>
                <c:pt idx="427">
                  <c:v>124633</c:v>
                </c:pt>
                <c:pt idx="428">
                  <c:v>114853</c:v>
                </c:pt>
                <c:pt idx="429">
                  <c:v>111606</c:v>
                </c:pt>
                <c:pt idx="430">
                  <c:v>112238</c:v>
                </c:pt>
                <c:pt idx="431">
                  <c:v>112451</c:v>
                </c:pt>
                <c:pt idx="432">
                  <c:v>112602</c:v>
                </c:pt>
                <c:pt idx="433">
                  <c:v>112670</c:v>
                </c:pt>
                <c:pt idx="434">
                  <c:v>116591</c:v>
                </c:pt>
                <c:pt idx="435">
                  <c:v>116614</c:v>
                </c:pt>
                <c:pt idx="436">
                  <c:v>112942</c:v>
                </c:pt>
                <c:pt idx="437">
                  <c:v>113009</c:v>
                </c:pt>
                <c:pt idx="438">
                  <c:v>113079</c:v>
                </c:pt>
                <c:pt idx="439">
                  <c:v>113141</c:v>
                </c:pt>
                <c:pt idx="440">
                  <c:v>113168</c:v>
                </c:pt>
                <c:pt idx="441">
                  <c:v>116993</c:v>
                </c:pt>
                <c:pt idx="442">
                  <c:v>116990</c:v>
                </c:pt>
                <c:pt idx="443">
                  <c:v>113209</c:v>
                </c:pt>
                <c:pt idx="444">
                  <c:v>113206</c:v>
                </c:pt>
                <c:pt idx="445">
                  <c:v>113219</c:v>
                </c:pt>
                <c:pt idx="446">
                  <c:v>113205</c:v>
                </c:pt>
                <c:pt idx="447">
                  <c:v>113257</c:v>
                </c:pt>
                <c:pt idx="448">
                  <c:v>117093</c:v>
                </c:pt>
                <c:pt idx="449">
                  <c:v>117072</c:v>
                </c:pt>
                <c:pt idx="450">
                  <c:v>113326</c:v>
                </c:pt>
                <c:pt idx="451">
                  <c:v>113282</c:v>
                </c:pt>
                <c:pt idx="452">
                  <c:v>113097</c:v>
                </c:pt>
                <c:pt idx="453">
                  <c:v>112780</c:v>
                </c:pt>
                <c:pt idx="454">
                  <c:v>112336</c:v>
                </c:pt>
                <c:pt idx="455">
                  <c:v>105003</c:v>
                </c:pt>
                <c:pt idx="456">
                  <c:v>94840</c:v>
                </c:pt>
                <c:pt idx="457">
                  <c:v>92571</c:v>
                </c:pt>
                <c:pt idx="458">
                  <c:v>92387</c:v>
                </c:pt>
                <c:pt idx="459">
                  <c:v>100472</c:v>
                </c:pt>
                <c:pt idx="460">
                  <c:v>95210</c:v>
                </c:pt>
                <c:pt idx="461">
                  <c:v>91572</c:v>
                </c:pt>
                <c:pt idx="462">
                  <c:v>93576</c:v>
                </c:pt>
                <c:pt idx="463">
                  <c:v>93560</c:v>
                </c:pt>
                <c:pt idx="464">
                  <c:v>91230</c:v>
                </c:pt>
                <c:pt idx="465">
                  <c:v>90863</c:v>
                </c:pt>
                <c:pt idx="466">
                  <c:v>90606</c:v>
                </c:pt>
                <c:pt idx="467">
                  <c:v>90347</c:v>
                </c:pt>
                <c:pt idx="468">
                  <c:v>90028</c:v>
                </c:pt>
                <c:pt idx="469">
                  <c:v>91935</c:v>
                </c:pt>
                <c:pt idx="470">
                  <c:v>91963</c:v>
                </c:pt>
                <c:pt idx="471">
                  <c:v>145242</c:v>
                </c:pt>
                <c:pt idx="472">
                  <c:v>89502</c:v>
                </c:pt>
                <c:pt idx="473">
                  <c:v>89243</c:v>
                </c:pt>
                <c:pt idx="474">
                  <c:v>88856</c:v>
                </c:pt>
                <c:pt idx="475">
                  <c:v>88401</c:v>
                </c:pt>
                <c:pt idx="476">
                  <c:v>90321</c:v>
                </c:pt>
                <c:pt idx="477">
                  <c:v>90309</c:v>
                </c:pt>
                <c:pt idx="478">
                  <c:v>92554</c:v>
                </c:pt>
                <c:pt idx="479">
                  <c:v>90226</c:v>
                </c:pt>
                <c:pt idx="480">
                  <c:v>87277</c:v>
                </c:pt>
                <c:pt idx="481">
                  <c:v>86929</c:v>
                </c:pt>
                <c:pt idx="482">
                  <c:v>86577</c:v>
                </c:pt>
                <c:pt idx="483">
                  <c:v>88479</c:v>
                </c:pt>
                <c:pt idx="484">
                  <c:v>88648</c:v>
                </c:pt>
                <c:pt idx="485">
                  <c:v>91425</c:v>
                </c:pt>
                <c:pt idx="486">
                  <c:v>91331</c:v>
                </c:pt>
                <c:pt idx="487">
                  <c:v>91147</c:v>
                </c:pt>
                <c:pt idx="488">
                  <c:v>91085</c:v>
                </c:pt>
                <c:pt idx="489">
                  <c:v>90813</c:v>
                </c:pt>
                <c:pt idx="490">
                  <c:v>93178</c:v>
                </c:pt>
                <c:pt idx="491">
                  <c:v>93140</c:v>
                </c:pt>
                <c:pt idx="492">
                  <c:v>90499</c:v>
                </c:pt>
                <c:pt idx="493">
                  <c:v>90280</c:v>
                </c:pt>
                <c:pt idx="494">
                  <c:v>89885</c:v>
                </c:pt>
                <c:pt idx="495">
                  <c:v>89612</c:v>
                </c:pt>
                <c:pt idx="496">
                  <c:v>89190</c:v>
                </c:pt>
                <c:pt idx="497">
                  <c:v>91505</c:v>
                </c:pt>
                <c:pt idx="498">
                  <c:v>91545</c:v>
                </c:pt>
                <c:pt idx="499">
                  <c:v>88813</c:v>
                </c:pt>
                <c:pt idx="500">
                  <c:v>88550</c:v>
                </c:pt>
                <c:pt idx="501">
                  <c:v>88105</c:v>
                </c:pt>
                <c:pt idx="502">
                  <c:v>88104</c:v>
                </c:pt>
                <c:pt idx="503">
                  <c:v>87747</c:v>
                </c:pt>
                <c:pt idx="504">
                  <c:v>90100</c:v>
                </c:pt>
                <c:pt idx="505">
                  <c:v>90121</c:v>
                </c:pt>
                <c:pt idx="506">
                  <c:v>87514</c:v>
                </c:pt>
                <c:pt idx="507">
                  <c:v>87223</c:v>
                </c:pt>
                <c:pt idx="508">
                  <c:v>86807</c:v>
                </c:pt>
                <c:pt idx="509">
                  <c:v>86606</c:v>
                </c:pt>
                <c:pt idx="510">
                  <c:v>86304</c:v>
                </c:pt>
                <c:pt idx="511">
                  <c:v>88562</c:v>
                </c:pt>
                <c:pt idx="512">
                  <c:v>88631</c:v>
                </c:pt>
                <c:pt idx="513">
                  <c:v>88626</c:v>
                </c:pt>
                <c:pt idx="514">
                  <c:v>86147</c:v>
                </c:pt>
                <c:pt idx="515">
                  <c:v>85945</c:v>
                </c:pt>
                <c:pt idx="516">
                  <c:v>91643</c:v>
                </c:pt>
                <c:pt idx="517">
                  <c:v>94220</c:v>
                </c:pt>
                <c:pt idx="518">
                  <c:v>92467</c:v>
                </c:pt>
                <c:pt idx="519">
                  <c:v>96771</c:v>
                </c:pt>
                <c:pt idx="520">
                  <c:v>90778</c:v>
                </c:pt>
                <c:pt idx="521">
                  <c:v>90596</c:v>
                </c:pt>
                <c:pt idx="522">
                  <c:v>90411</c:v>
                </c:pt>
                <c:pt idx="523">
                  <c:v>90133</c:v>
                </c:pt>
                <c:pt idx="524">
                  <c:v>90105</c:v>
                </c:pt>
                <c:pt idx="525">
                  <c:v>91069</c:v>
                </c:pt>
                <c:pt idx="526">
                  <c:v>91126</c:v>
                </c:pt>
                <c:pt idx="527">
                  <c:v>90083</c:v>
                </c:pt>
                <c:pt idx="528">
                  <c:v>89790</c:v>
                </c:pt>
                <c:pt idx="529">
                  <c:v>89851</c:v>
                </c:pt>
                <c:pt idx="530">
                  <c:v>89829</c:v>
                </c:pt>
                <c:pt idx="531">
                  <c:v>89861</c:v>
                </c:pt>
                <c:pt idx="532">
                  <c:v>90739</c:v>
                </c:pt>
                <c:pt idx="533">
                  <c:v>90729</c:v>
                </c:pt>
                <c:pt idx="534">
                  <c:v>89776</c:v>
                </c:pt>
                <c:pt idx="535">
                  <c:v>90011</c:v>
                </c:pt>
                <c:pt idx="536">
                  <c:v>90259</c:v>
                </c:pt>
                <c:pt idx="537">
                  <c:v>90300</c:v>
                </c:pt>
                <c:pt idx="538">
                  <c:v>90488</c:v>
                </c:pt>
                <c:pt idx="539">
                  <c:v>92958</c:v>
                </c:pt>
                <c:pt idx="540">
                  <c:v>95282</c:v>
                </c:pt>
                <c:pt idx="541">
                  <c:v>92070</c:v>
                </c:pt>
                <c:pt idx="542">
                  <c:v>90533</c:v>
                </c:pt>
                <c:pt idx="543">
                  <c:v>91661</c:v>
                </c:pt>
                <c:pt idx="544">
                  <c:v>90121</c:v>
                </c:pt>
                <c:pt idx="545">
                  <c:v>90357</c:v>
                </c:pt>
                <c:pt idx="546">
                  <c:v>99313</c:v>
                </c:pt>
                <c:pt idx="547">
                  <c:v>99304</c:v>
                </c:pt>
                <c:pt idx="548">
                  <c:v>99880</c:v>
                </c:pt>
                <c:pt idx="549">
                  <c:v>99590</c:v>
                </c:pt>
                <c:pt idx="550">
                  <c:v>100341</c:v>
                </c:pt>
                <c:pt idx="551">
                  <c:v>117170</c:v>
                </c:pt>
                <c:pt idx="552">
                  <c:v>115439</c:v>
                </c:pt>
                <c:pt idx="553">
                  <c:v>104662</c:v>
                </c:pt>
                <c:pt idx="554">
                  <c:v>104623</c:v>
                </c:pt>
                <c:pt idx="555">
                  <c:v>103276</c:v>
                </c:pt>
                <c:pt idx="556">
                  <c:v>102013</c:v>
                </c:pt>
                <c:pt idx="557">
                  <c:v>110932</c:v>
                </c:pt>
                <c:pt idx="558">
                  <c:v>112291</c:v>
                </c:pt>
                <c:pt idx="559">
                  <c:v>108743</c:v>
                </c:pt>
                <c:pt idx="560">
                  <c:v>103106</c:v>
                </c:pt>
                <c:pt idx="561">
                  <c:v>104522</c:v>
                </c:pt>
                <c:pt idx="562">
                  <c:v>109401</c:v>
                </c:pt>
                <c:pt idx="563">
                  <c:v>112154</c:v>
                </c:pt>
                <c:pt idx="564">
                  <c:v>109777</c:v>
                </c:pt>
                <c:pt idx="565">
                  <c:v>107381</c:v>
                </c:pt>
                <c:pt idx="566">
                  <c:v>106310</c:v>
                </c:pt>
                <c:pt idx="567">
                  <c:v>106067</c:v>
                </c:pt>
                <c:pt idx="568">
                  <c:v>106063</c:v>
                </c:pt>
                <c:pt idx="569">
                  <c:v>111757</c:v>
                </c:pt>
                <c:pt idx="570">
                  <c:v>115504</c:v>
                </c:pt>
                <c:pt idx="571">
                  <c:v>115233</c:v>
                </c:pt>
                <c:pt idx="572">
                  <c:v>113050</c:v>
                </c:pt>
                <c:pt idx="573">
                  <c:v>115323</c:v>
                </c:pt>
                <c:pt idx="574">
                  <c:v>112142</c:v>
                </c:pt>
                <c:pt idx="575">
                  <c:v>109325</c:v>
                </c:pt>
                <c:pt idx="576">
                  <c:v>110191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F-4F74-9145-097FAC1D2C5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Total_StdO_Customers!$O$10:$O$586</c:f>
              <c:numCache>
                <c:formatCode>#,##0</c:formatCode>
                <c:ptCount val="577"/>
                <c:pt idx="0">
                  <c:v>115065</c:v>
                </c:pt>
                <c:pt idx="1">
                  <c:v>115114</c:v>
                </c:pt>
                <c:pt idx="2">
                  <c:v>120845</c:v>
                </c:pt>
                <c:pt idx="3">
                  <c:v>119890</c:v>
                </c:pt>
                <c:pt idx="4">
                  <c:v>114653</c:v>
                </c:pt>
                <c:pt idx="5">
                  <c:v>112846</c:v>
                </c:pt>
                <c:pt idx="6">
                  <c:v>117726</c:v>
                </c:pt>
                <c:pt idx="7">
                  <c:v>115212</c:v>
                </c:pt>
                <c:pt idx="8">
                  <c:v>115510</c:v>
                </c:pt>
                <c:pt idx="9">
                  <c:v>112912</c:v>
                </c:pt>
                <c:pt idx="10">
                  <c:v>126722</c:v>
                </c:pt>
                <c:pt idx="11">
                  <c:v>127925</c:v>
                </c:pt>
                <c:pt idx="12">
                  <c:v>115980</c:v>
                </c:pt>
                <c:pt idx="13">
                  <c:v>112942</c:v>
                </c:pt>
                <c:pt idx="14">
                  <c:v>128705</c:v>
                </c:pt>
                <c:pt idx="15">
                  <c:v>120758</c:v>
                </c:pt>
                <c:pt idx="16">
                  <c:v>116139</c:v>
                </c:pt>
                <c:pt idx="17">
                  <c:v>112946</c:v>
                </c:pt>
                <c:pt idx="18">
                  <c:v>126452</c:v>
                </c:pt>
                <c:pt idx="19">
                  <c:v>114022</c:v>
                </c:pt>
                <c:pt idx="20">
                  <c:v>123152</c:v>
                </c:pt>
                <c:pt idx="21">
                  <c:v>127094</c:v>
                </c:pt>
                <c:pt idx="22">
                  <c:v>117729</c:v>
                </c:pt>
                <c:pt idx="23">
                  <c:v>114746</c:v>
                </c:pt>
                <c:pt idx="24">
                  <c:v>122548</c:v>
                </c:pt>
                <c:pt idx="25">
                  <c:v>119655</c:v>
                </c:pt>
                <c:pt idx="26">
                  <c:v>127593</c:v>
                </c:pt>
                <c:pt idx="27">
                  <c:v>119424</c:v>
                </c:pt>
                <c:pt idx="28">
                  <c:v>141925</c:v>
                </c:pt>
                <c:pt idx="29">
                  <c:v>118400</c:v>
                </c:pt>
                <c:pt idx="30">
                  <c:v>118260</c:v>
                </c:pt>
                <c:pt idx="31">
                  <c:v>114504</c:v>
                </c:pt>
                <c:pt idx="32">
                  <c:v>114879</c:v>
                </c:pt>
                <c:pt idx="33">
                  <c:v>108440</c:v>
                </c:pt>
                <c:pt idx="34">
                  <c:v>123904</c:v>
                </c:pt>
                <c:pt idx="35">
                  <c:v>118294</c:v>
                </c:pt>
                <c:pt idx="36">
                  <c:v>124627</c:v>
                </c:pt>
                <c:pt idx="37">
                  <c:v>113000</c:v>
                </c:pt>
                <c:pt idx="38">
                  <c:v>110839</c:v>
                </c:pt>
                <c:pt idx="39">
                  <c:v>111529</c:v>
                </c:pt>
                <c:pt idx="40">
                  <c:v>112410</c:v>
                </c:pt>
                <c:pt idx="41">
                  <c:v>113036</c:v>
                </c:pt>
                <c:pt idx="42">
                  <c:v>115233</c:v>
                </c:pt>
                <c:pt idx="43">
                  <c:v>115268</c:v>
                </c:pt>
                <c:pt idx="44">
                  <c:v>126462</c:v>
                </c:pt>
                <c:pt idx="45">
                  <c:v>117820</c:v>
                </c:pt>
                <c:pt idx="46">
                  <c:v>119261</c:v>
                </c:pt>
                <c:pt idx="47">
                  <c:v>115385</c:v>
                </c:pt>
                <c:pt idx="48">
                  <c:v>115339</c:v>
                </c:pt>
                <c:pt idx="49">
                  <c:v>117637</c:v>
                </c:pt>
                <c:pt idx="50">
                  <c:v>117613</c:v>
                </c:pt>
                <c:pt idx="51">
                  <c:v>118121</c:v>
                </c:pt>
                <c:pt idx="52">
                  <c:v>116134</c:v>
                </c:pt>
                <c:pt idx="53">
                  <c:v>116431</c:v>
                </c:pt>
                <c:pt idx="54">
                  <c:v>116654</c:v>
                </c:pt>
                <c:pt idx="55">
                  <c:v>132054</c:v>
                </c:pt>
                <c:pt idx="56">
                  <c:v>119078</c:v>
                </c:pt>
                <c:pt idx="57">
                  <c:v>119094</c:v>
                </c:pt>
                <c:pt idx="58">
                  <c:v>116953</c:v>
                </c:pt>
                <c:pt idx="59">
                  <c:v>112677</c:v>
                </c:pt>
                <c:pt idx="60">
                  <c:v>112788</c:v>
                </c:pt>
                <c:pt idx="61">
                  <c:v>112901</c:v>
                </c:pt>
                <c:pt idx="62">
                  <c:v>112868</c:v>
                </c:pt>
                <c:pt idx="63">
                  <c:v>117023</c:v>
                </c:pt>
                <c:pt idx="64">
                  <c:v>117019</c:v>
                </c:pt>
                <c:pt idx="65">
                  <c:v>112750</c:v>
                </c:pt>
                <c:pt idx="66">
                  <c:v>112669</c:v>
                </c:pt>
                <c:pt idx="67">
                  <c:v>112580</c:v>
                </c:pt>
                <c:pt idx="68">
                  <c:v>112294</c:v>
                </c:pt>
                <c:pt idx="69">
                  <c:v>111986</c:v>
                </c:pt>
                <c:pt idx="70">
                  <c:v>116224</c:v>
                </c:pt>
                <c:pt idx="71">
                  <c:v>112497</c:v>
                </c:pt>
                <c:pt idx="72">
                  <c:v>111943</c:v>
                </c:pt>
                <c:pt idx="73">
                  <c:v>111774</c:v>
                </c:pt>
                <c:pt idx="74">
                  <c:v>111638</c:v>
                </c:pt>
                <c:pt idx="75">
                  <c:v>111641</c:v>
                </c:pt>
                <c:pt idx="76">
                  <c:v>111651</c:v>
                </c:pt>
                <c:pt idx="77">
                  <c:v>115919</c:v>
                </c:pt>
                <c:pt idx="78">
                  <c:v>115828</c:v>
                </c:pt>
                <c:pt idx="79">
                  <c:v>111657</c:v>
                </c:pt>
                <c:pt idx="80">
                  <c:v>111722</c:v>
                </c:pt>
                <c:pt idx="81">
                  <c:v>102298</c:v>
                </c:pt>
                <c:pt idx="82">
                  <c:v>111449</c:v>
                </c:pt>
                <c:pt idx="83">
                  <c:v>111460</c:v>
                </c:pt>
                <c:pt idx="84">
                  <c:v>115716</c:v>
                </c:pt>
                <c:pt idx="85">
                  <c:v>115785</c:v>
                </c:pt>
                <c:pt idx="86">
                  <c:v>111392</c:v>
                </c:pt>
                <c:pt idx="87">
                  <c:v>111540</c:v>
                </c:pt>
                <c:pt idx="88">
                  <c:v>111286</c:v>
                </c:pt>
                <c:pt idx="89">
                  <c:v>111227</c:v>
                </c:pt>
                <c:pt idx="90">
                  <c:v>98291</c:v>
                </c:pt>
                <c:pt idx="91">
                  <c:v>101972</c:v>
                </c:pt>
                <c:pt idx="92">
                  <c:v>103381</c:v>
                </c:pt>
                <c:pt idx="93">
                  <c:v>99972</c:v>
                </c:pt>
                <c:pt idx="94">
                  <c:v>98111</c:v>
                </c:pt>
                <c:pt idx="95">
                  <c:v>97583</c:v>
                </c:pt>
                <c:pt idx="96">
                  <c:v>97014</c:v>
                </c:pt>
                <c:pt idx="97">
                  <c:v>96994</c:v>
                </c:pt>
                <c:pt idx="98">
                  <c:v>99961</c:v>
                </c:pt>
                <c:pt idx="99">
                  <c:v>99949</c:v>
                </c:pt>
                <c:pt idx="100">
                  <c:v>97074</c:v>
                </c:pt>
                <c:pt idx="101">
                  <c:v>97080</c:v>
                </c:pt>
                <c:pt idx="102">
                  <c:v>90555</c:v>
                </c:pt>
                <c:pt idx="103">
                  <c:v>96685</c:v>
                </c:pt>
                <c:pt idx="104">
                  <c:v>96789</c:v>
                </c:pt>
                <c:pt idx="105">
                  <c:v>101021</c:v>
                </c:pt>
                <c:pt idx="106">
                  <c:v>101603</c:v>
                </c:pt>
                <c:pt idx="107">
                  <c:v>101062</c:v>
                </c:pt>
                <c:pt idx="108">
                  <c:v>97371</c:v>
                </c:pt>
                <c:pt idx="109">
                  <c:v>94753</c:v>
                </c:pt>
                <c:pt idx="110">
                  <c:v>93853</c:v>
                </c:pt>
                <c:pt idx="111">
                  <c:v>94007</c:v>
                </c:pt>
                <c:pt idx="112">
                  <c:v>98319</c:v>
                </c:pt>
                <c:pt idx="113">
                  <c:v>96426</c:v>
                </c:pt>
                <c:pt idx="114">
                  <c:v>94432</c:v>
                </c:pt>
                <c:pt idx="115">
                  <c:v>94371</c:v>
                </c:pt>
                <c:pt idx="116">
                  <c:v>92902</c:v>
                </c:pt>
                <c:pt idx="117">
                  <c:v>91710</c:v>
                </c:pt>
                <c:pt idx="118">
                  <c:v>91805</c:v>
                </c:pt>
                <c:pt idx="119">
                  <c:v>94919</c:v>
                </c:pt>
                <c:pt idx="120">
                  <c:v>95963</c:v>
                </c:pt>
                <c:pt idx="121">
                  <c:v>91169</c:v>
                </c:pt>
                <c:pt idx="122">
                  <c:v>91195</c:v>
                </c:pt>
                <c:pt idx="123">
                  <c:v>91107</c:v>
                </c:pt>
                <c:pt idx="124">
                  <c:v>91134</c:v>
                </c:pt>
                <c:pt idx="125">
                  <c:v>91090</c:v>
                </c:pt>
                <c:pt idx="126">
                  <c:v>93571</c:v>
                </c:pt>
                <c:pt idx="127">
                  <c:v>94847</c:v>
                </c:pt>
                <c:pt idx="128">
                  <c:v>92668</c:v>
                </c:pt>
                <c:pt idx="129">
                  <c:v>91999</c:v>
                </c:pt>
                <c:pt idx="130">
                  <c:v>91448</c:v>
                </c:pt>
                <c:pt idx="131">
                  <c:v>91599</c:v>
                </c:pt>
                <c:pt idx="132">
                  <c:v>91579</c:v>
                </c:pt>
                <c:pt idx="133">
                  <c:v>95695</c:v>
                </c:pt>
                <c:pt idx="134">
                  <c:v>93750</c:v>
                </c:pt>
                <c:pt idx="135">
                  <c:v>91552</c:v>
                </c:pt>
                <c:pt idx="136">
                  <c:v>91616</c:v>
                </c:pt>
                <c:pt idx="137">
                  <c:v>91621</c:v>
                </c:pt>
                <c:pt idx="138">
                  <c:v>91589</c:v>
                </c:pt>
                <c:pt idx="139">
                  <c:v>91628</c:v>
                </c:pt>
                <c:pt idx="140">
                  <c:v>93936</c:v>
                </c:pt>
                <c:pt idx="141">
                  <c:v>94135</c:v>
                </c:pt>
                <c:pt idx="142">
                  <c:v>91742</c:v>
                </c:pt>
                <c:pt idx="143">
                  <c:v>91861</c:v>
                </c:pt>
                <c:pt idx="144">
                  <c:v>92020</c:v>
                </c:pt>
                <c:pt idx="145">
                  <c:v>92068</c:v>
                </c:pt>
                <c:pt idx="146">
                  <c:v>92330</c:v>
                </c:pt>
                <c:pt idx="147">
                  <c:v>94810</c:v>
                </c:pt>
                <c:pt idx="148">
                  <c:v>95104</c:v>
                </c:pt>
                <c:pt idx="149">
                  <c:v>95582</c:v>
                </c:pt>
                <c:pt idx="150">
                  <c:v>93420</c:v>
                </c:pt>
                <c:pt idx="151">
                  <c:v>97221</c:v>
                </c:pt>
                <c:pt idx="152">
                  <c:v>97321</c:v>
                </c:pt>
                <c:pt idx="153">
                  <c:v>97375</c:v>
                </c:pt>
                <c:pt idx="154">
                  <c:v>99167</c:v>
                </c:pt>
                <c:pt idx="155">
                  <c:v>99544</c:v>
                </c:pt>
                <c:pt idx="156">
                  <c:v>97983</c:v>
                </c:pt>
                <c:pt idx="157">
                  <c:v>98035</c:v>
                </c:pt>
                <c:pt idx="158">
                  <c:v>96631</c:v>
                </c:pt>
                <c:pt idx="159">
                  <c:v>96523</c:v>
                </c:pt>
                <c:pt idx="160">
                  <c:v>96606</c:v>
                </c:pt>
                <c:pt idx="161">
                  <c:v>98525</c:v>
                </c:pt>
                <c:pt idx="162">
                  <c:v>98652</c:v>
                </c:pt>
                <c:pt idx="163">
                  <c:v>97557</c:v>
                </c:pt>
                <c:pt idx="164">
                  <c:v>96028</c:v>
                </c:pt>
                <c:pt idx="165">
                  <c:v>96101</c:v>
                </c:pt>
                <c:pt idx="166">
                  <c:v>96118</c:v>
                </c:pt>
                <c:pt idx="167">
                  <c:v>96143</c:v>
                </c:pt>
                <c:pt idx="168">
                  <c:v>95373</c:v>
                </c:pt>
                <c:pt idx="169">
                  <c:v>98969</c:v>
                </c:pt>
                <c:pt idx="170">
                  <c:v>96172</c:v>
                </c:pt>
                <c:pt idx="171">
                  <c:v>96516</c:v>
                </c:pt>
                <c:pt idx="172">
                  <c:v>96829</c:v>
                </c:pt>
                <c:pt idx="173">
                  <c:v>98077</c:v>
                </c:pt>
                <c:pt idx="174">
                  <c:v>97222</c:v>
                </c:pt>
                <c:pt idx="175">
                  <c:v>99299</c:v>
                </c:pt>
                <c:pt idx="176">
                  <c:v>104177</c:v>
                </c:pt>
                <c:pt idx="177">
                  <c:v>99137</c:v>
                </c:pt>
                <c:pt idx="178">
                  <c:v>98042</c:v>
                </c:pt>
                <c:pt idx="179">
                  <c:v>98062</c:v>
                </c:pt>
                <c:pt idx="180">
                  <c:v>97196</c:v>
                </c:pt>
                <c:pt idx="181">
                  <c:v>110333</c:v>
                </c:pt>
                <c:pt idx="182">
                  <c:v>108340</c:v>
                </c:pt>
                <c:pt idx="183">
                  <c:v>108321</c:v>
                </c:pt>
                <c:pt idx="184">
                  <c:v>108336</c:v>
                </c:pt>
                <c:pt idx="185">
                  <c:v>110290</c:v>
                </c:pt>
                <c:pt idx="186">
                  <c:v>109141</c:v>
                </c:pt>
                <c:pt idx="187">
                  <c:v>109222</c:v>
                </c:pt>
                <c:pt idx="188">
                  <c:v>109283</c:v>
                </c:pt>
                <c:pt idx="189">
                  <c:v>107321</c:v>
                </c:pt>
                <c:pt idx="190">
                  <c:v>107315</c:v>
                </c:pt>
                <c:pt idx="191">
                  <c:v>109271</c:v>
                </c:pt>
                <c:pt idx="192">
                  <c:v>109263</c:v>
                </c:pt>
                <c:pt idx="193">
                  <c:v>109315</c:v>
                </c:pt>
                <c:pt idx="194">
                  <c:v>109608</c:v>
                </c:pt>
                <c:pt idx="195">
                  <c:v>108562</c:v>
                </c:pt>
                <c:pt idx="196">
                  <c:v>106827</c:v>
                </c:pt>
                <c:pt idx="197">
                  <c:v>106928</c:v>
                </c:pt>
                <c:pt idx="198">
                  <c:v>117865</c:v>
                </c:pt>
                <c:pt idx="199">
                  <c:v>119049</c:v>
                </c:pt>
                <c:pt idx="200">
                  <c:v>113093</c:v>
                </c:pt>
                <c:pt idx="201">
                  <c:v>125762</c:v>
                </c:pt>
                <c:pt idx="202">
                  <c:v>125213</c:v>
                </c:pt>
                <c:pt idx="203">
                  <c:v>121080</c:v>
                </c:pt>
                <c:pt idx="204">
                  <c:v>125684</c:v>
                </c:pt>
                <c:pt idx="205">
                  <c:v>116104</c:v>
                </c:pt>
                <c:pt idx="206">
                  <c:v>107561</c:v>
                </c:pt>
                <c:pt idx="207">
                  <c:v>109535</c:v>
                </c:pt>
                <c:pt idx="208">
                  <c:v>116840</c:v>
                </c:pt>
                <c:pt idx="209">
                  <c:v>118491</c:v>
                </c:pt>
                <c:pt idx="210">
                  <c:v>107311</c:v>
                </c:pt>
                <c:pt idx="211">
                  <c:v>107307</c:v>
                </c:pt>
                <c:pt idx="212">
                  <c:v>116225</c:v>
                </c:pt>
                <c:pt idx="213">
                  <c:v>113862</c:v>
                </c:pt>
                <c:pt idx="214">
                  <c:v>107871</c:v>
                </c:pt>
                <c:pt idx="215">
                  <c:v>122436</c:v>
                </c:pt>
                <c:pt idx="216">
                  <c:v>125373</c:v>
                </c:pt>
                <c:pt idx="217">
                  <c:v>126959</c:v>
                </c:pt>
                <c:pt idx="218">
                  <c:v>138831</c:v>
                </c:pt>
                <c:pt idx="219">
                  <c:v>121925</c:v>
                </c:pt>
                <c:pt idx="220">
                  <c:v>106566</c:v>
                </c:pt>
                <c:pt idx="221">
                  <c:v>106921</c:v>
                </c:pt>
                <c:pt idx="222">
                  <c:v>118383</c:v>
                </c:pt>
                <c:pt idx="223">
                  <c:v>111504</c:v>
                </c:pt>
                <c:pt idx="224">
                  <c:v>108067</c:v>
                </c:pt>
                <c:pt idx="225">
                  <c:v>108519</c:v>
                </c:pt>
                <c:pt idx="226">
                  <c:v>108521</c:v>
                </c:pt>
                <c:pt idx="227">
                  <c:v>108326</c:v>
                </c:pt>
                <c:pt idx="228">
                  <c:v>108898</c:v>
                </c:pt>
                <c:pt idx="229">
                  <c:v>109658</c:v>
                </c:pt>
                <c:pt idx="230">
                  <c:v>109416</c:v>
                </c:pt>
                <c:pt idx="231">
                  <c:v>110965</c:v>
                </c:pt>
                <c:pt idx="232">
                  <c:v>114209</c:v>
                </c:pt>
                <c:pt idx="233">
                  <c:v>111064</c:v>
                </c:pt>
                <c:pt idx="234">
                  <c:v>111515</c:v>
                </c:pt>
                <c:pt idx="235">
                  <c:v>111774</c:v>
                </c:pt>
                <c:pt idx="236">
                  <c:v>111806</c:v>
                </c:pt>
                <c:pt idx="237">
                  <c:v>111730</c:v>
                </c:pt>
                <c:pt idx="238">
                  <c:v>113148</c:v>
                </c:pt>
                <c:pt idx="239">
                  <c:v>113140</c:v>
                </c:pt>
                <c:pt idx="240">
                  <c:v>111979</c:v>
                </c:pt>
                <c:pt idx="241">
                  <c:v>113192</c:v>
                </c:pt>
                <c:pt idx="242">
                  <c:v>111987</c:v>
                </c:pt>
                <c:pt idx="243">
                  <c:v>94237</c:v>
                </c:pt>
                <c:pt idx="244">
                  <c:v>92866</c:v>
                </c:pt>
                <c:pt idx="245">
                  <c:v>95375</c:v>
                </c:pt>
                <c:pt idx="246">
                  <c:v>95466</c:v>
                </c:pt>
                <c:pt idx="247">
                  <c:v>95279</c:v>
                </c:pt>
                <c:pt idx="248">
                  <c:v>92683</c:v>
                </c:pt>
                <c:pt idx="249">
                  <c:v>92459</c:v>
                </c:pt>
                <c:pt idx="250">
                  <c:v>92478</c:v>
                </c:pt>
                <c:pt idx="251">
                  <c:v>92139</c:v>
                </c:pt>
                <c:pt idx="252">
                  <c:v>94620</c:v>
                </c:pt>
                <c:pt idx="253">
                  <c:v>98372</c:v>
                </c:pt>
                <c:pt idx="254">
                  <c:v>105468</c:v>
                </c:pt>
                <c:pt idx="255">
                  <c:v>93824</c:v>
                </c:pt>
                <c:pt idx="256">
                  <c:v>92414</c:v>
                </c:pt>
                <c:pt idx="257">
                  <c:v>89733</c:v>
                </c:pt>
                <c:pt idx="258">
                  <c:v>89139</c:v>
                </c:pt>
                <c:pt idx="259">
                  <c:v>91460</c:v>
                </c:pt>
                <c:pt idx="260">
                  <c:v>91575</c:v>
                </c:pt>
                <c:pt idx="261">
                  <c:v>88730</c:v>
                </c:pt>
                <c:pt idx="262">
                  <c:v>88756</c:v>
                </c:pt>
                <c:pt idx="263">
                  <c:v>87677</c:v>
                </c:pt>
                <c:pt idx="264">
                  <c:v>90214</c:v>
                </c:pt>
                <c:pt idx="265">
                  <c:v>88183</c:v>
                </c:pt>
                <c:pt idx="266">
                  <c:v>89321</c:v>
                </c:pt>
                <c:pt idx="267">
                  <c:v>89308</c:v>
                </c:pt>
                <c:pt idx="268">
                  <c:v>86851</c:v>
                </c:pt>
                <c:pt idx="269">
                  <c:v>86096</c:v>
                </c:pt>
                <c:pt idx="270">
                  <c:v>85835</c:v>
                </c:pt>
                <c:pt idx="271">
                  <c:v>85494</c:v>
                </c:pt>
                <c:pt idx="272">
                  <c:v>85152</c:v>
                </c:pt>
                <c:pt idx="273">
                  <c:v>99544</c:v>
                </c:pt>
                <c:pt idx="274">
                  <c:v>99565</c:v>
                </c:pt>
                <c:pt idx="275">
                  <c:v>96981</c:v>
                </c:pt>
                <c:pt idx="276">
                  <c:v>96869</c:v>
                </c:pt>
                <c:pt idx="277">
                  <c:v>96431</c:v>
                </c:pt>
                <c:pt idx="278">
                  <c:v>96064</c:v>
                </c:pt>
                <c:pt idx="279">
                  <c:v>95628</c:v>
                </c:pt>
                <c:pt idx="280">
                  <c:v>98015</c:v>
                </c:pt>
                <c:pt idx="281">
                  <c:v>98008</c:v>
                </c:pt>
                <c:pt idx="282">
                  <c:v>100811</c:v>
                </c:pt>
                <c:pt idx="283">
                  <c:v>95407</c:v>
                </c:pt>
                <c:pt idx="284">
                  <c:v>95252</c:v>
                </c:pt>
                <c:pt idx="285">
                  <c:v>94984</c:v>
                </c:pt>
                <c:pt idx="286">
                  <c:v>94532</c:v>
                </c:pt>
                <c:pt idx="287">
                  <c:v>96960</c:v>
                </c:pt>
                <c:pt idx="288">
                  <c:v>97008</c:v>
                </c:pt>
                <c:pt idx="289">
                  <c:v>94571</c:v>
                </c:pt>
                <c:pt idx="290">
                  <c:v>94647</c:v>
                </c:pt>
                <c:pt idx="291">
                  <c:v>94223</c:v>
                </c:pt>
                <c:pt idx="292">
                  <c:v>93805</c:v>
                </c:pt>
                <c:pt idx="293">
                  <c:v>93417</c:v>
                </c:pt>
                <c:pt idx="294">
                  <c:v>95923</c:v>
                </c:pt>
                <c:pt idx="295">
                  <c:v>95972</c:v>
                </c:pt>
                <c:pt idx="296">
                  <c:v>99153</c:v>
                </c:pt>
                <c:pt idx="297">
                  <c:v>125250</c:v>
                </c:pt>
                <c:pt idx="298">
                  <c:v>92181</c:v>
                </c:pt>
                <c:pt idx="299">
                  <c:v>91721</c:v>
                </c:pt>
                <c:pt idx="300">
                  <c:v>91398</c:v>
                </c:pt>
                <c:pt idx="301">
                  <c:v>93824</c:v>
                </c:pt>
                <c:pt idx="302">
                  <c:v>93984</c:v>
                </c:pt>
                <c:pt idx="303">
                  <c:v>91336</c:v>
                </c:pt>
                <c:pt idx="304">
                  <c:v>89779</c:v>
                </c:pt>
                <c:pt idx="305">
                  <c:v>89367</c:v>
                </c:pt>
                <c:pt idx="306">
                  <c:v>88997</c:v>
                </c:pt>
                <c:pt idx="307">
                  <c:v>88651</c:v>
                </c:pt>
                <c:pt idx="308">
                  <c:v>92503</c:v>
                </c:pt>
                <c:pt idx="309">
                  <c:v>92518</c:v>
                </c:pt>
                <c:pt idx="310">
                  <c:v>88242</c:v>
                </c:pt>
                <c:pt idx="311">
                  <c:v>87799</c:v>
                </c:pt>
                <c:pt idx="312">
                  <c:v>87427</c:v>
                </c:pt>
                <c:pt idx="313">
                  <c:v>87481</c:v>
                </c:pt>
                <c:pt idx="314">
                  <c:v>91025</c:v>
                </c:pt>
                <c:pt idx="315">
                  <c:v>90888</c:v>
                </c:pt>
                <c:pt idx="316">
                  <c:v>92717</c:v>
                </c:pt>
                <c:pt idx="317">
                  <c:v>89799</c:v>
                </c:pt>
                <c:pt idx="318">
                  <c:v>87249</c:v>
                </c:pt>
                <c:pt idx="319">
                  <c:v>102110</c:v>
                </c:pt>
                <c:pt idx="320">
                  <c:v>91906</c:v>
                </c:pt>
                <c:pt idx="321">
                  <c:v>91246</c:v>
                </c:pt>
                <c:pt idx="322">
                  <c:v>88887</c:v>
                </c:pt>
                <c:pt idx="323">
                  <c:v>95854</c:v>
                </c:pt>
                <c:pt idx="324">
                  <c:v>96433</c:v>
                </c:pt>
                <c:pt idx="325">
                  <c:v>89414</c:v>
                </c:pt>
                <c:pt idx="326">
                  <c:v>92488</c:v>
                </c:pt>
                <c:pt idx="327">
                  <c:v>93321</c:v>
                </c:pt>
                <c:pt idx="328">
                  <c:v>99433</c:v>
                </c:pt>
                <c:pt idx="329">
                  <c:v>87294</c:v>
                </c:pt>
                <c:pt idx="330">
                  <c:v>87342</c:v>
                </c:pt>
                <c:pt idx="331">
                  <c:v>89306</c:v>
                </c:pt>
                <c:pt idx="332">
                  <c:v>87744</c:v>
                </c:pt>
                <c:pt idx="333">
                  <c:v>99779</c:v>
                </c:pt>
                <c:pt idx="334">
                  <c:v>98214</c:v>
                </c:pt>
                <c:pt idx="335">
                  <c:v>98498</c:v>
                </c:pt>
                <c:pt idx="336">
                  <c:v>101730</c:v>
                </c:pt>
                <c:pt idx="337">
                  <c:v>100258</c:v>
                </c:pt>
                <c:pt idx="338">
                  <c:v>98961</c:v>
                </c:pt>
                <c:pt idx="339">
                  <c:v>99104</c:v>
                </c:pt>
                <c:pt idx="340">
                  <c:v>99810</c:v>
                </c:pt>
                <c:pt idx="341">
                  <c:v>99785</c:v>
                </c:pt>
                <c:pt idx="342">
                  <c:v>100073</c:v>
                </c:pt>
                <c:pt idx="343">
                  <c:v>101960</c:v>
                </c:pt>
                <c:pt idx="344">
                  <c:v>117518</c:v>
                </c:pt>
                <c:pt idx="345">
                  <c:v>108102</c:v>
                </c:pt>
                <c:pt idx="346">
                  <c:v>108760</c:v>
                </c:pt>
                <c:pt idx="347">
                  <c:v>112635</c:v>
                </c:pt>
                <c:pt idx="348">
                  <c:v>101820</c:v>
                </c:pt>
                <c:pt idx="349">
                  <c:v>110055</c:v>
                </c:pt>
                <c:pt idx="350">
                  <c:v>111411</c:v>
                </c:pt>
                <c:pt idx="351">
                  <c:v>104086</c:v>
                </c:pt>
                <c:pt idx="352">
                  <c:v>107838</c:v>
                </c:pt>
                <c:pt idx="353">
                  <c:v>105373</c:v>
                </c:pt>
                <c:pt idx="354">
                  <c:v>108495</c:v>
                </c:pt>
                <c:pt idx="355">
                  <c:v>109941</c:v>
                </c:pt>
                <c:pt idx="356">
                  <c:v>108295</c:v>
                </c:pt>
                <c:pt idx="357">
                  <c:v>105647</c:v>
                </c:pt>
                <c:pt idx="358">
                  <c:v>125749</c:v>
                </c:pt>
                <c:pt idx="359">
                  <c:v>125174</c:v>
                </c:pt>
                <c:pt idx="360">
                  <c:v>107468</c:v>
                </c:pt>
                <c:pt idx="361">
                  <c:v>119201</c:v>
                </c:pt>
                <c:pt idx="362">
                  <c:v>106068</c:v>
                </c:pt>
                <c:pt idx="363">
                  <c:v>106001</c:v>
                </c:pt>
                <c:pt idx="364">
                  <c:v>107820</c:v>
                </c:pt>
                <c:pt idx="365">
                  <c:v>110213</c:v>
                </c:pt>
                <c:pt idx="366">
                  <c:v>107824</c:v>
                </c:pt>
                <c:pt idx="367">
                  <c:v>114549</c:v>
                </c:pt>
                <c:pt idx="368">
                  <c:v>107665</c:v>
                </c:pt>
                <c:pt idx="369">
                  <c:v>113327</c:v>
                </c:pt>
                <c:pt idx="370">
                  <c:v>111086</c:v>
                </c:pt>
                <c:pt idx="371">
                  <c:v>109805</c:v>
                </c:pt>
                <c:pt idx="372">
                  <c:v>109760</c:v>
                </c:pt>
                <c:pt idx="373">
                  <c:v>107456</c:v>
                </c:pt>
                <c:pt idx="374">
                  <c:v>107507</c:v>
                </c:pt>
                <c:pt idx="375">
                  <c:v>107495</c:v>
                </c:pt>
                <c:pt idx="376">
                  <c:v>114565</c:v>
                </c:pt>
                <c:pt idx="377">
                  <c:v>107434</c:v>
                </c:pt>
                <c:pt idx="378">
                  <c:v>110308</c:v>
                </c:pt>
                <c:pt idx="379">
                  <c:v>118175</c:v>
                </c:pt>
                <c:pt idx="380">
                  <c:v>123503</c:v>
                </c:pt>
                <c:pt idx="381">
                  <c:v>107428</c:v>
                </c:pt>
                <c:pt idx="382">
                  <c:v>107402</c:v>
                </c:pt>
                <c:pt idx="383">
                  <c:v>107360</c:v>
                </c:pt>
                <c:pt idx="384">
                  <c:v>110642</c:v>
                </c:pt>
                <c:pt idx="385">
                  <c:v>109498</c:v>
                </c:pt>
                <c:pt idx="386">
                  <c:v>116499</c:v>
                </c:pt>
                <c:pt idx="387">
                  <c:v>115754</c:v>
                </c:pt>
                <c:pt idx="388">
                  <c:v>107019</c:v>
                </c:pt>
                <c:pt idx="389">
                  <c:v>109220</c:v>
                </c:pt>
                <c:pt idx="390">
                  <c:v>107005</c:v>
                </c:pt>
                <c:pt idx="391">
                  <c:v>107131</c:v>
                </c:pt>
                <c:pt idx="392">
                  <c:v>109392</c:v>
                </c:pt>
                <c:pt idx="393">
                  <c:v>109321</c:v>
                </c:pt>
                <c:pt idx="394">
                  <c:v>107184</c:v>
                </c:pt>
                <c:pt idx="395">
                  <c:v>107385</c:v>
                </c:pt>
                <c:pt idx="396">
                  <c:v>109417</c:v>
                </c:pt>
                <c:pt idx="397">
                  <c:v>111050</c:v>
                </c:pt>
                <c:pt idx="398">
                  <c:v>120550</c:v>
                </c:pt>
                <c:pt idx="399">
                  <c:v>142928</c:v>
                </c:pt>
                <c:pt idx="400">
                  <c:v>119541</c:v>
                </c:pt>
                <c:pt idx="401">
                  <c:v>106279</c:v>
                </c:pt>
                <c:pt idx="402">
                  <c:v>102900</c:v>
                </c:pt>
                <c:pt idx="403">
                  <c:v>100334</c:v>
                </c:pt>
                <c:pt idx="404">
                  <c:v>100886</c:v>
                </c:pt>
                <c:pt idx="405">
                  <c:v>101514</c:v>
                </c:pt>
                <c:pt idx="406">
                  <c:v>103500</c:v>
                </c:pt>
                <c:pt idx="407">
                  <c:v>103527</c:v>
                </c:pt>
                <c:pt idx="408">
                  <c:v>105294</c:v>
                </c:pt>
                <c:pt idx="409">
                  <c:v>103482</c:v>
                </c:pt>
                <c:pt idx="410">
                  <c:v>103593</c:v>
                </c:pt>
                <c:pt idx="411">
                  <c:v>103705</c:v>
                </c:pt>
                <c:pt idx="412">
                  <c:v>111816</c:v>
                </c:pt>
                <c:pt idx="413">
                  <c:v>106366</c:v>
                </c:pt>
                <c:pt idx="414">
                  <c:v>106326</c:v>
                </c:pt>
                <c:pt idx="415">
                  <c:v>106506</c:v>
                </c:pt>
                <c:pt idx="416">
                  <c:v>104998</c:v>
                </c:pt>
                <c:pt idx="417">
                  <c:v>105596</c:v>
                </c:pt>
                <c:pt idx="418">
                  <c:v>127605</c:v>
                </c:pt>
                <c:pt idx="419">
                  <c:v>123456</c:v>
                </c:pt>
                <c:pt idx="420">
                  <c:v>121649</c:v>
                </c:pt>
                <c:pt idx="421">
                  <c:v>124913</c:v>
                </c:pt>
                <c:pt idx="422">
                  <c:v>112938</c:v>
                </c:pt>
                <c:pt idx="423">
                  <c:v>117846</c:v>
                </c:pt>
                <c:pt idx="424">
                  <c:v>104341</c:v>
                </c:pt>
                <c:pt idx="425">
                  <c:v>114011</c:v>
                </c:pt>
                <c:pt idx="426">
                  <c:v>105928</c:v>
                </c:pt>
                <c:pt idx="427">
                  <c:v>120678</c:v>
                </c:pt>
                <c:pt idx="428">
                  <c:v>109897</c:v>
                </c:pt>
                <c:pt idx="429">
                  <c:v>106395</c:v>
                </c:pt>
                <c:pt idx="430">
                  <c:v>106991</c:v>
                </c:pt>
                <c:pt idx="431">
                  <c:v>107208</c:v>
                </c:pt>
                <c:pt idx="432">
                  <c:v>107315</c:v>
                </c:pt>
                <c:pt idx="433">
                  <c:v>107404</c:v>
                </c:pt>
                <c:pt idx="434">
                  <c:v>111552</c:v>
                </c:pt>
                <c:pt idx="435">
                  <c:v>111606</c:v>
                </c:pt>
                <c:pt idx="436">
                  <c:v>107666</c:v>
                </c:pt>
                <c:pt idx="437">
                  <c:v>107728</c:v>
                </c:pt>
                <c:pt idx="438">
                  <c:v>108621</c:v>
                </c:pt>
                <c:pt idx="439">
                  <c:v>107878</c:v>
                </c:pt>
                <c:pt idx="440">
                  <c:v>107880</c:v>
                </c:pt>
                <c:pt idx="441">
                  <c:v>111972</c:v>
                </c:pt>
                <c:pt idx="442">
                  <c:v>111975</c:v>
                </c:pt>
                <c:pt idx="443">
                  <c:v>107933</c:v>
                </c:pt>
                <c:pt idx="444">
                  <c:v>107926</c:v>
                </c:pt>
                <c:pt idx="445">
                  <c:v>107935</c:v>
                </c:pt>
                <c:pt idx="446">
                  <c:v>107928</c:v>
                </c:pt>
                <c:pt idx="447">
                  <c:v>107984</c:v>
                </c:pt>
                <c:pt idx="448">
                  <c:v>112059</c:v>
                </c:pt>
                <c:pt idx="449">
                  <c:v>112075</c:v>
                </c:pt>
                <c:pt idx="450">
                  <c:v>108038</c:v>
                </c:pt>
                <c:pt idx="451">
                  <c:v>108015</c:v>
                </c:pt>
                <c:pt idx="452">
                  <c:v>107831</c:v>
                </c:pt>
                <c:pt idx="453">
                  <c:v>107523</c:v>
                </c:pt>
                <c:pt idx="454">
                  <c:v>107098</c:v>
                </c:pt>
                <c:pt idx="455">
                  <c:v>101185</c:v>
                </c:pt>
                <c:pt idx="456">
                  <c:v>90990</c:v>
                </c:pt>
                <c:pt idx="457">
                  <c:v>88082</c:v>
                </c:pt>
                <c:pt idx="458">
                  <c:v>87915</c:v>
                </c:pt>
                <c:pt idx="459">
                  <c:v>96858</c:v>
                </c:pt>
                <c:pt idx="460">
                  <c:v>88393</c:v>
                </c:pt>
                <c:pt idx="461">
                  <c:v>87115</c:v>
                </c:pt>
                <c:pt idx="462">
                  <c:v>89772</c:v>
                </c:pt>
                <c:pt idx="463">
                  <c:v>89758</c:v>
                </c:pt>
                <c:pt idx="464">
                  <c:v>86834</c:v>
                </c:pt>
                <c:pt idx="465">
                  <c:v>86450</c:v>
                </c:pt>
                <c:pt idx="466">
                  <c:v>86308</c:v>
                </c:pt>
                <c:pt idx="467">
                  <c:v>85996</c:v>
                </c:pt>
                <c:pt idx="468">
                  <c:v>85604</c:v>
                </c:pt>
                <c:pt idx="469">
                  <c:v>88210</c:v>
                </c:pt>
                <c:pt idx="470">
                  <c:v>88200</c:v>
                </c:pt>
                <c:pt idx="471">
                  <c:v>155206</c:v>
                </c:pt>
                <c:pt idx="472">
                  <c:v>85168</c:v>
                </c:pt>
                <c:pt idx="473">
                  <c:v>84935</c:v>
                </c:pt>
                <c:pt idx="474">
                  <c:v>84532</c:v>
                </c:pt>
                <c:pt idx="475">
                  <c:v>84105</c:v>
                </c:pt>
                <c:pt idx="476">
                  <c:v>86659</c:v>
                </c:pt>
                <c:pt idx="477">
                  <c:v>86644</c:v>
                </c:pt>
                <c:pt idx="478">
                  <c:v>89889</c:v>
                </c:pt>
                <c:pt idx="479">
                  <c:v>87946</c:v>
                </c:pt>
                <c:pt idx="480">
                  <c:v>83777</c:v>
                </c:pt>
                <c:pt idx="481">
                  <c:v>82729</c:v>
                </c:pt>
                <c:pt idx="482">
                  <c:v>82398</c:v>
                </c:pt>
                <c:pt idx="483">
                  <c:v>84883</c:v>
                </c:pt>
                <c:pt idx="484">
                  <c:v>85523</c:v>
                </c:pt>
                <c:pt idx="485">
                  <c:v>87451</c:v>
                </c:pt>
                <c:pt idx="486">
                  <c:v>87355</c:v>
                </c:pt>
                <c:pt idx="487">
                  <c:v>87187</c:v>
                </c:pt>
                <c:pt idx="488">
                  <c:v>87141</c:v>
                </c:pt>
                <c:pt idx="489">
                  <c:v>86875</c:v>
                </c:pt>
                <c:pt idx="490">
                  <c:v>89448</c:v>
                </c:pt>
                <c:pt idx="491">
                  <c:v>89427</c:v>
                </c:pt>
                <c:pt idx="492">
                  <c:v>86565</c:v>
                </c:pt>
                <c:pt idx="493">
                  <c:v>86380</c:v>
                </c:pt>
                <c:pt idx="494">
                  <c:v>86001</c:v>
                </c:pt>
                <c:pt idx="495">
                  <c:v>85742</c:v>
                </c:pt>
                <c:pt idx="496">
                  <c:v>85333</c:v>
                </c:pt>
                <c:pt idx="497">
                  <c:v>87846</c:v>
                </c:pt>
                <c:pt idx="498">
                  <c:v>87872</c:v>
                </c:pt>
                <c:pt idx="499">
                  <c:v>84959</c:v>
                </c:pt>
                <c:pt idx="500">
                  <c:v>84581</c:v>
                </c:pt>
                <c:pt idx="501">
                  <c:v>84276</c:v>
                </c:pt>
                <c:pt idx="502">
                  <c:v>84298</c:v>
                </c:pt>
                <c:pt idx="503">
                  <c:v>83947</c:v>
                </c:pt>
                <c:pt idx="504">
                  <c:v>86508</c:v>
                </c:pt>
                <c:pt idx="505">
                  <c:v>86514</c:v>
                </c:pt>
                <c:pt idx="506">
                  <c:v>83715</c:v>
                </c:pt>
                <c:pt idx="507">
                  <c:v>83467</c:v>
                </c:pt>
                <c:pt idx="508">
                  <c:v>83029</c:v>
                </c:pt>
                <c:pt idx="509">
                  <c:v>82844</c:v>
                </c:pt>
                <c:pt idx="510">
                  <c:v>82570</c:v>
                </c:pt>
                <c:pt idx="511">
                  <c:v>85035</c:v>
                </c:pt>
                <c:pt idx="512">
                  <c:v>85117</c:v>
                </c:pt>
                <c:pt idx="513">
                  <c:v>85101</c:v>
                </c:pt>
                <c:pt idx="514">
                  <c:v>82460</c:v>
                </c:pt>
                <c:pt idx="515">
                  <c:v>82270</c:v>
                </c:pt>
                <c:pt idx="516">
                  <c:v>91359</c:v>
                </c:pt>
                <c:pt idx="517">
                  <c:v>92576</c:v>
                </c:pt>
                <c:pt idx="518">
                  <c:v>86986</c:v>
                </c:pt>
                <c:pt idx="519">
                  <c:v>93018</c:v>
                </c:pt>
                <c:pt idx="520">
                  <c:v>85197</c:v>
                </c:pt>
                <c:pt idx="521">
                  <c:v>84206</c:v>
                </c:pt>
                <c:pt idx="522">
                  <c:v>84027</c:v>
                </c:pt>
                <c:pt idx="523">
                  <c:v>83773</c:v>
                </c:pt>
                <c:pt idx="524">
                  <c:v>83758</c:v>
                </c:pt>
                <c:pt idx="525">
                  <c:v>85704</c:v>
                </c:pt>
                <c:pt idx="526">
                  <c:v>85764</c:v>
                </c:pt>
                <c:pt idx="527">
                  <c:v>83896</c:v>
                </c:pt>
                <c:pt idx="528">
                  <c:v>83477</c:v>
                </c:pt>
                <c:pt idx="529">
                  <c:v>83533</c:v>
                </c:pt>
                <c:pt idx="530">
                  <c:v>83507</c:v>
                </c:pt>
                <c:pt idx="531">
                  <c:v>83545</c:v>
                </c:pt>
                <c:pt idx="532">
                  <c:v>85381</c:v>
                </c:pt>
                <c:pt idx="533">
                  <c:v>85368</c:v>
                </c:pt>
                <c:pt idx="534">
                  <c:v>83431</c:v>
                </c:pt>
                <c:pt idx="535">
                  <c:v>83692</c:v>
                </c:pt>
                <c:pt idx="536">
                  <c:v>83952</c:v>
                </c:pt>
                <c:pt idx="537">
                  <c:v>83976</c:v>
                </c:pt>
                <c:pt idx="538">
                  <c:v>84152</c:v>
                </c:pt>
                <c:pt idx="539">
                  <c:v>91382</c:v>
                </c:pt>
                <c:pt idx="540">
                  <c:v>94214</c:v>
                </c:pt>
                <c:pt idx="541">
                  <c:v>88208</c:v>
                </c:pt>
                <c:pt idx="542">
                  <c:v>84148</c:v>
                </c:pt>
                <c:pt idx="543">
                  <c:v>88158</c:v>
                </c:pt>
                <c:pt idx="544">
                  <c:v>85944</c:v>
                </c:pt>
                <c:pt idx="545">
                  <c:v>87803</c:v>
                </c:pt>
                <c:pt idx="546">
                  <c:v>95522</c:v>
                </c:pt>
                <c:pt idx="547">
                  <c:v>95513</c:v>
                </c:pt>
                <c:pt idx="548">
                  <c:v>96915</c:v>
                </c:pt>
                <c:pt idx="549">
                  <c:v>95787</c:v>
                </c:pt>
                <c:pt idx="550">
                  <c:v>97347</c:v>
                </c:pt>
                <c:pt idx="551">
                  <c:v>117168</c:v>
                </c:pt>
                <c:pt idx="552">
                  <c:v>115754</c:v>
                </c:pt>
                <c:pt idx="553">
                  <c:v>103788</c:v>
                </c:pt>
                <c:pt idx="554">
                  <c:v>103086</c:v>
                </c:pt>
                <c:pt idx="555">
                  <c:v>101817</c:v>
                </c:pt>
                <c:pt idx="556">
                  <c:v>98960</c:v>
                </c:pt>
                <c:pt idx="557">
                  <c:v>111730</c:v>
                </c:pt>
                <c:pt idx="558">
                  <c:v>113161</c:v>
                </c:pt>
                <c:pt idx="559">
                  <c:v>110535</c:v>
                </c:pt>
                <c:pt idx="560">
                  <c:v>99474</c:v>
                </c:pt>
                <c:pt idx="561">
                  <c:v>101872</c:v>
                </c:pt>
                <c:pt idx="562">
                  <c:v>109333</c:v>
                </c:pt>
                <c:pt idx="563">
                  <c:v>110551</c:v>
                </c:pt>
                <c:pt idx="564">
                  <c:v>109428</c:v>
                </c:pt>
                <c:pt idx="565">
                  <c:v>108089</c:v>
                </c:pt>
                <c:pt idx="566">
                  <c:v>105298</c:v>
                </c:pt>
                <c:pt idx="567">
                  <c:v>101929</c:v>
                </c:pt>
                <c:pt idx="568">
                  <c:v>102414</c:v>
                </c:pt>
                <c:pt idx="569">
                  <c:v>112288</c:v>
                </c:pt>
                <c:pt idx="570">
                  <c:v>116268</c:v>
                </c:pt>
                <c:pt idx="571">
                  <c:v>115494</c:v>
                </c:pt>
                <c:pt idx="572">
                  <c:v>110236</c:v>
                </c:pt>
                <c:pt idx="573">
                  <c:v>117021</c:v>
                </c:pt>
                <c:pt idx="574">
                  <c:v>108368</c:v>
                </c:pt>
                <c:pt idx="575">
                  <c:v>105012</c:v>
                </c:pt>
                <c:pt idx="576">
                  <c:v>106774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F-4F74-9145-097FAC1D2C5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Total_StdO_Customers!$P$10:$P$586</c:f>
              <c:numCache>
                <c:formatCode>#,##0</c:formatCode>
                <c:ptCount val="577"/>
                <c:pt idx="0">
                  <c:v>112364</c:v>
                </c:pt>
                <c:pt idx="1">
                  <c:v>112412</c:v>
                </c:pt>
                <c:pt idx="2">
                  <c:v>120236</c:v>
                </c:pt>
                <c:pt idx="3">
                  <c:v>120250</c:v>
                </c:pt>
                <c:pt idx="4">
                  <c:v>111610</c:v>
                </c:pt>
                <c:pt idx="5">
                  <c:v>109944</c:v>
                </c:pt>
                <c:pt idx="6">
                  <c:v>115168</c:v>
                </c:pt>
                <c:pt idx="7">
                  <c:v>112506</c:v>
                </c:pt>
                <c:pt idx="8">
                  <c:v>112498</c:v>
                </c:pt>
                <c:pt idx="9">
                  <c:v>110076</c:v>
                </c:pt>
                <c:pt idx="10">
                  <c:v>126187</c:v>
                </c:pt>
                <c:pt idx="11">
                  <c:v>124821</c:v>
                </c:pt>
                <c:pt idx="12">
                  <c:v>113725</c:v>
                </c:pt>
                <c:pt idx="13">
                  <c:v>110030</c:v>
                </c:pt>
                <c:pt idx="14">
                  <c:v>129013</c:v>
                </c:pt>
                <c:pt idx="15">
                  <c:v>119399</c:v>
                </c:pt>
                <c:pt idx="16">
                  <c:v>113432</c:v>
                </c:pt>
                <c:pt idx="17">
                  <c:v>110044</c:v>
                </c:pt>
                <c:pt idx="18">
                  <c:v>125041</c:v>
                </c:pt>
                <c:pt idx="19">
                  <c:v>112464</c:v>
                </c:pt>
                <c:pt idx="20">
                  <c:v>122566</c:v>
                </c:pt>
                <c:pt idx="21">
                  <c:v>125555</c:v>
                </c:pt>
                <c:pt idx="22">
                  <c:v>118528</c:v>
                </c:pt>
                <c:pt idx="23">
                  <c:v>113298</c:v>
                </c:pt>
                <c:pt idx="24">
                  <c:v>118886</c:v>
                </c:pt>
                <c:pt idx="25">
                  <c:v>118806</c:v>
                </c:pt>
                <c:pt idx="26">
                  <c:v>126631</c:v>
                </c:pt>
                <c:pt idx="27">
                  <c:v>117596</c:v>
                </c:pt>
                <c:pt idx="28">
                  <c:v>138896</c:v>
                </c:pt>
                <c:pt idx="29">
                  <c:v>116962</c:v>
                </c:pt>
                <c:pt idx="30">
                  <c:v>116641</c:v>
                </c:pt>
                <c:pt idx="31">
                  <c:v>111294</c:v>
                </c:pt>
                <c:pt idx="32">
                  <c:v>121508</c:v>
                </c:pt>
                <c:pt idx="33">
                  <c:v>105386</c:v>
                </c:pt>
                <c:pt idx="34">
                  <c:v>121151</c:v>
                </c:pt>
                <c:pt idx="35">
                  <c:v>117322</c:v>
                </c:pt>
                <c:pt idx="36">
                  <c:v>122452</c:v>
                </c:pt>
                <c:pt idx="37">
                  <c:v>111516</c:v>
                </c:pt>
                <c:pt idx="38">
                  <c:v>107708</c:v>
                </c:pt>
                <c:pt idx="39">
                  <c:v>108403</c:v>
                </c:pt>
                <c:pt idx="40">
                  <c:v>109249</c:v>
                </c:pt>
                <c:pt idx="41">
                  <c:v>109879</c:v>
                </c:pt>
                <c:pt idx="42">
                  <c:v>112027</c:v>
                </c:pt>
                <c:pt idx="43">
                  <c:v>114249</c:v>
                </c:pt>
                <c:pt idx="44">
                  <c:v>124095</c:v>
                </c:pt>
                <c:pt idx="45">
                  <c:v>115855</c:v>
                </c:pt>
                <c:pt idx="46">
                  <c:v>116681</c:v>
                </c:pt>
                <c:pt idx="47">
                  <c:v>112156</c:v>
                </c:pt>
                <c:pt idx="48">
                  <c:v>112109</c:v>
                </c:pt>
                <c:pt idx="49">
                  <c:v>115337</c:v>
                </c:pt>
                <c:pt idx="50">
                  <c:v>114344</c:v>
                </c:pt>
                <c:pt idx="51">
                  <c:v>114865</c:v>
                </c:pt>
                <c:pt idx="52">
                  <c:v>112881</c:v>
                </c:pt>
                <c:pt idx="53">
                  <c:v>113177</c:v>
                </c:pt>
                <c:pt idx="54">
                  <c:v>113360</c:v>
                </c:pt>
                <c:pt idx="55">
                  <c:v>130641</c:v>
                </c:pt>
                <c:pt idx="56">
                  <c:v>115757</c:v>
                </c:pt>
                <c:pt idx="57">
                  <c:v>115758</c:v>
                </c:pt>
                <c:pt idx="58">
                  <c:v>113661</c:v>
                </c:pt>
                <c:pt idx="59">
                  <c:v>109314</c:v>
                </c:pt>
                <c:pt idx="60">
                  <c:v>108507</c:v>
                </c:pt>
                <c:pt idx="61">
                  <c:v>108629</c:v>
                </c:pt>
                <c:pt idx="62">
                  <c:v>110570</c:v>
                </c:pt>
                <c:pt idx="63">
                  <c:v>110657</c:v>
                </c:pt>
                <c:pt idx="64">
                  <c:v>110644</c:v>
                </c:pt>
                <c:pt idx="65">
                  <c:v>108452</c:v>
                </c:pt>
                <c:pt idx="66">
                  <c:v>108392</c:v>
                </c:pt>
                <c:pt idx="67">
                  <c:v>108292</c:v>
                </c:pt>
                <c:pt idx="68">
                  <c:v>108063</c:v>
                </c:pt>
                <c:pt idx="69">
                  <c:v>107760</c:v>
                </c:pt>
                <c:pt idx="70">
                  <c:v>109919</c:v>
                </c:pt>
                <c:pt idx="71">
                  <c:v>106435</c:v>
                </c:pt>
                <c:pt idx="72">
                  <c:v>107680</c:v>
                </c:pt>
                <c:pt idx="73">
                  <c:v>107537</c:v>
                </c:pt>
                <c:pt idx="74">
                  <c:v>107422</c:v>
                </c:pt>
                <c:pt idx="75">
                  <c:v>107409</c:v>
                </c:pt>
                <c:pt idx="76">
                  <c:v>107426</c:v>
                </c:pt>
                <c:pt idx="77">
                  <c:v>109601</c:v>
                </c:pt>
                <c:pt idx="78">
                  <c:v>109543</c:v>
                </c:pt>
                <c:pt idx="79">
                  <c:v>107428</c:v>
                </c:pt>
                <c:pt idx="80">
                  <c:v>107470</c:v>
                </c:pt>
                <c:pt idx="81">
                  <c:v>98436</c:v>
                </c:pt>
                <c:pt idx="82">
                  <c:v>107208</c:v>
                </c:pt>
                <c:pt idx="83">
                  <c:v>107228</c:v>
                </c:pt>
                <c:pt idx="84">
                  <c:v>109431</c:v>
                </c:pt>
                <c:pt idx="85">
                  <c:v>109531</c:v>
                </c:pt>
                <c:pt idx="86">
                  <c:v>107161</c:v>
                </c:pt>
                <c:pt idx="87">
                  <c:v>107308</c:v>
                </c:pt>
                <c:pt idx="88">
                  <c:v>107076</c:v>
                </c:pt>
                <c:pt idx="89">
                  <c:v>107001</c:v>
                </c:pt>
                <c:pt idx="90">
                  <c:v>93663</c:v>
                </c:pt>
                <c:pt idx="91">
                  <c:v>95429</c:v>
                </c:pt>
                <c:pt idx="92">
                  <c:v>96761</c:v>
                </c:pt>
                <c:pt idx="93">
                  <c:v>95318</c:v>
                </c:pt>
                <c:pt idx="94">
                  <c:v>93563</c:v>
                </c:pt>
                <c:pt idx="95">
                  <c:v>93043</c:v>
                </c:pt>
                <c:pt idx="96">
                  <c:v>92504</c:v>
                </c:pt>
                <c:pt idx="97">
                  <c:v>92471</c:v>
                </c:pt>
                <c:pt idx="98">
                  <c:v>93598</c:v>
                </c:pt>
                <c:pt idx="99">
                  <c:v>93607</c:v>
                </c:pt>
                <c:pt idx="100">
                  <c:v>92567</c:v>
                </c:pt>
                <c:pt idx="101">
                  <c:v>92591</c:v>
                </c:pt>
                <c:pt idx="102">
                  <c:v>86320</c:v>
                </c:pt>
                <c:pt idx="103">
                  <c:v>92656</c:v>
                </c:pt>
                <c:pt idx="104">
                  <c:v>92296</c:v>
                </c:pt>
                <c:pt idx="105">
                  <c:v>94575</c:v>
                </c:pt>
                <c:pt idx="106">
                  <c:v>95177</c:v>
                </c:pt>
                <c:pt idx="107">
                  <c:v>94752</c:v>
                </c:pt>
                <c:pt idx="108">
                  <c:v>94572</c:v>
                </c:pt>
                <c:pt idx="109">
                  <c:v>90386</c:v>
                </c:pt>
                <c:pt idx="110">
                  <c:v>89470</c:v>
                </c:pt>
                <c:pt idx="111">
                  <c:v>89633</c:v>
                </c:pt>
                <c:pt idx="112">
                  <c:v>92056</c:v>
                </c:pt>
                <c:pt idx="113">
                  <c:v>90333</c:v>
                </c:pt>
                <c:pt idx="114">
                  <c:v>90071</c:v>
                </c:pt>
                <c:pt idx="115">
                  <c:v>90031</c:v>
                </c:pt>
                <c:pt idx="116">
                  <c:v>88627</c:v>
                </c:pt>
                <c:pt idx="117">
                  <c:v>87433</c:v>
                </c:pt>
                <c:pt idx="118">
                  <c:v>88116</c:v>
                </c:pt>
                <c:pt idx="119">
                  <c:v>88894</c:v>
                </c:pt>
                <c:pt idx="120">
                  <c:v>91945</c:v>
                </c:pt>
                <c:pt idx="121">
                  <c:v>87994</c:v>
                </c:pt>
                <c:pt idx="122">
                  <c:v>88010</c:v>
                </c:pt>
                <c:pt idx="123">
                  <c:v>88201</c:v>
                </c:pt>
                <c:pt idx="124">
                  <c:v>87968</c:v>
                </c:pt>
                <c:pt idx="125">
                  <c:v>87888</c:v>
                </c:pt>
                <c:pt idx="126">
                  <c:v>89681</c:v>
                </c:pt>
                <c:pt idx="127">
                  <c:v>90892</c:v>
                </c:pt>
                <c:pt idx="128">
                  <c:v>89491</c:v>
                </c:pt>
                <c:pt idx="129">
                  <c:v>88826</c:v>
                </c:pt>
                <c:pt idx="130">
                  <c:v>88352</c:v>
                </c:pt>
                <c:pt idx="131">
                  <c:v>88484</c:v>
                </c:pt>
                <c:pt idx="132">
                  <c:v>88456</c:v>
                </c:pt>
                <c:pt idx="133">
                  <c:v>94783</c:v>
                </c:pt>
                <c:pt idx="134">
                  <c:v>89906</c:v>
                </c:pt>
                <c:pt idx="135">
                  <c:v>88399</c:v>
                </c:pt>
                <c:pt idx="136">
                  <c:v>88472</c:v>
                </c:pt>
                <c:pt idx="137">
                  <c:v>88481</c:v>
                </c:pt>
                <c:pt idx="138">
                  <c:v>88428</c:v>
                </c:pt>
                <c:pt idx="139">
                  <c:v>88475</c:v>
                </c:pt>
                <c:pt idx="140">
                  <c:v>90103</c:v>
                </c:pt>
                <c:pt idx="141">
                  <c:v>90299</c:v>
                </c:pt>
                <c:pt idx="142">
                  <c:v>88597</c:v>
                </c:pt>
                <c:pt idx="143">
                  <c:v>88705</c:v>
                </c:pt>
                <c:pt idx="144">
                  <c:v>88856</c:v>
                </c:pt>
                <c:pt idx="145">
                  <c:v>88899</c:v>
                </c:pt>
                <c:pt idx="146">
                  <c:v>89149</c:v>
                </c:pt>
                <c:pt idx="147">
                  <c:v>90926</c:v>
                </c:pt>
                <c:pt idx="148">
                  <c:v>91205</c:v>
                </c:pt>
                <c:pt idx="149">
                  <c:v>91665</c:v>
                </c:pt>
                <c:pt idx="150">
                  <c:v>90202</c:v>
                </c:pt>
                <c:pt idx="151">
                  <c:v>94767</c:v>
                </c:pt>
                <c:pt idx="152">
                  <c:v>94878</c:v>
                </c:pt>
                <c:pt idx="153">
                  <c:v>94912</c:v>
                </c:pt>
                <c:pt idx="154">
                  <c:v>98431</c:v>
                </c:pt>
                <c:pt idx="155">
                  <c:v>98841</c:v>
                </c:pt>
                <c:pt idx="156">
                  <c:v>95579</c:v>
                </c:pt>
                <c:pt idx="157">
                  <c:v>95643</c:v>
                </c:pt>
                <c:pt idx="158">
                  <c:v>94197</c:v>
                </c:pt>
                <c:pt idx="159">
                  <c:v>94125</c:v>
                </c:pt>
                <c:pt idx="160">
                  <c:v>94201</c:v>
                </c:pt>
                <c:pt idx="161">
                  <c:v>97834</c:v>
                </c:pt>
                <c:pt idx="162">
                  <c:v>97935</c:v>
                </c:pt>
                <c:pt idx="163">
                  <c:v>95218</c:v>
                </c:pt>
                <c:pt idx="164">
                  <c:v>93709</c:v>
                </c:pt>
                <c:pt idx="165">
                  <c:v>93793</c:v>
                </c:pt>
                <c:pt idx="166">
                  <c:v>93781</c:v>
                </c:pt>
                <c:pt idx="167">
                  <c:v>93796</c:v>
                </c:pt>
                <c:pt idx="168">
                  <c:v>94680</c:v>
                </c:pt>
                <c:pt idx="169">
                  <c:v>98282</c:v>
                </c:pt>
                <c:pt idx="170">
                  <c:v>93884</c:v>
                </c:pt>
                <c:pt idx="171">
                  <c:v>94264</c:v>
                </c:pt>
                <c:pt idx="172">
                  <c:v>94571</c:v>
                </c:pt>
                <c:pt idx="173">
                  <c:v>95877</c:v>
                </c:pt>
                <c:pt idx="174">
                  <c:v>95013</c:v>
                </c:pt>
                <c:pt idx="175">
                  <c:v>97915</c:v>
                </c:pt>
                <c:pt idx="176">
                  <c:v>104527</c:v>
                </c:pt>
                <c:pt idx="177">
                  <c:v>96948</c:v>
                </c:pt>
                <c:pt idx="178">
                  <c:v>95829</c:v>
                </c:pt>
                <c:pt idx="179">
                  <c:v>95864</c:v>
                </c:pt>
                <c:pt idx="180">
                  <c:v>95001</c:v>
                </c:pt>
                <c:pt idx="181">
                  <c:v>104377</c:v>
                </c:pt>
                <c:pt idx="182">
                  <c:v>103133</c:v>
                </c:pt>
                <c:pt idx="183">
                  <c:v>103098</c:v>
                </c:pt>
                <c:pt idx="184">
                  <c:v>103137</c:v>
                </c:pt>
                <c:pt idx="185">
                  <c:v>104312</c:v>
                </c:pt>
                <c:pt idx="186">
                  <c:v>103221</c:v>
                </c:pt>
                <c:pt idx="187">
                  <c:v>103293</c:v>
                </c:pt>
                <c:pt idx="188">
                  <c:v>103357</c:v>
                </c:pt>
                <c:pt idx="189">
                  <c:v>102164</c:v>
                </c:pt>
                <c:pt idx="190">
                  <c:v>102140</c:v>
                </c:pt>
                <c:pt idx="191">
                  <c:v>103337</c:v>
                </c:pt>
                <c:pt idx="192">
                  <c:v>103356</c:v>
                </c:pt>
                <c:pt idx="193">
                  <c:v>104504</c:v>
                </c:pt>
                <c:pt idx="194">
                  <c:v>103624</c:v>
                </c:pt>
                <c:pt idx="195">
                  <c:v>102649</c:v>
                </c:pt>
                <c:pt idx="196">
                  <c:v>101633</c:v>
                </c:pt>
                <c:pt idx="197">
                  <c:v>106030</c:v>
                </c:pt>
                <c:pt idx="198">
                  <c:v>116954</c:v>
                </c:pt>
                <c:pt idx="199">
                  <c:v>119018</c:v>
                </c:pt>
                <c:pt idx="200">
                  <c:v>113805</c:v>
                </c:pt>
                <c:pt idx="201">
                  <c:v>124391</c:v>
                </c:pt>
                <c:pt idx="202">
                  <c:v>123386</c:v>
                </c:pt>
                <c:pt idx="203">
                  <c:v>120346</c:v>
                </c:pt>
                <c:pt idx="204">
                  <c:v>124217</c:v>
                </c:pt>
                <c:pt idx="205">
                  <c:v>114687</c:v>
                </c:pt>
                <c:pt idx="206">
                  <c:v>106290</c:v>
                </c:pt>
                <c:pt idx="207">
                  <c:v>109196</c:v>
                </c:pt>
                <c:pt idx="208">
                  <c:v>103970</c:v>
                </c:pt>
                <c:pt idx="209">
                  <c:v>116481</c:v>
                </c:pt>
                <c:pt idx="210">
                  <c:v>103066</c:v>
                </c:pt>
                <c:pt idx="211">
                  <c:v>103875</c:v>
                </c:pt>
                <c:pt idx="212">
                  <c:v>119970</c:v>
                </c:pt>
                <c:pt idx="213">
                  <c:v>114302</c:v>
                </c:pt>
                <c:pt idx="214">
                  <c:v>105982</c:v>
                </c:pt>
                <c:pt idx="215">
                  <c:v>123043</c:v>
                </c:pt>
                <c:pt idx="216">
                  <c:v>127733</c:v>
                </c:pt>
                <c:pt idx="217">
                  <c:v>128669</c:v>
                </c:pt>
                <c:pt idx="218">
                  <c:v>139329</c:v>
                </c:pt>
                <c:pt idx="219">
                  <c:v>120989</c:v>
                </c:pt>
                <c:pt idx="220">
                  <c:v>104426</c:v>
                </c:pt>
                <c:pt idx="221">
                  <c:v>104713</c:v>
                </c:pt>
                <c:pt idx="222">
                  <c:v>118611</c:v>
                </c:pt>
                <c:pt idx="223">
                  <c:v>112663</c:v>
                </c:pt>
                <c:pt idx="224">
                  <c:v>106125</c:v>
                </c:pt>
                <c:pt idx="225">
                  <c:v>110335</c:v>
                </c:pt>
                <c:pt idx="226">
                  <c:v>106272</c:v>
                </c:pt>
                <c:pt idx="227">
                  <c:v>106027</c:v>
                </c:pt>
                <c:pt idx="228">
                  <c:v>106596</c:v>
                </c:pt>
                <c:pt idx="229">
                  <c:v>107364</c:v>
                </c:pt>
                <c:pt idx="230">
                  <c:v>107084</c:v>
                </c:pt>
                <c:pt idx="231">
                  <c:v>112976</c:v>
                </c:pt>
                <c:pt idx="232">
                  <c:v>116614</c:v>
                </c:pt>
                <c:pt idx="233">
                  <c:v>108707</c:v>
                </c:pt>
                <c:pt idx="234">
                  <c:v>109147</c:v>
                </c:pt>
                <c:pt idx="235">
                  <c:v>109372</c:v>
                </c:pt>
                <c:pt idx="236">
                  <c:v>109454</c:v>
                </c:pt>
                <c:pt idx="237">
                  <c:v>109346</c:v>
                </c:pt>
                <c:pt idx="238">
                  <c:v>109949</c:v>
                </c:pt>
                <c:pt idx="239">
                  <c:v>110006</c:v>
                </c:pt>
                <c:pt idx="240">
                  <c:v>109619</c:v>
                </c:pt>
                <c:pt idx="241">
                  <c:v>116956</c:v>
                </c:pt>
                <c:pt idx="242">
                  <c:v>109616</c:v>
                </c:pt>
                <c:pt idx="243">
                  <c:v>93350</c:v>
                </c:pt>
                <c:pt idx="244">
                  <c:v>91885</c:v>
                </c:pt>
                <c:pt idx="245">
                  <c:v>96037</c:v>
                </c:pt>
                <c:pt idx="246">
                  <c:v>96087</c:v>
                </c:pt>
                <c:pt idx="247">
                  <c:v>95918</c:v>
                </c:pt>
                <c:pt idx="248">
                  <c:v>91724</c:v>
                </c:pt>
                <c:pt idx="249">
                  <c:v>91526</c:v>
                </c:pt>
                <c:pt idx="250">
                  <c:v>91522</c:v>
                </c:pt>
                <c:pt idx="251">
                  <c:v>91231</c:v>
                </c:pt>
                <c:pt idx="252">
                  <c:v>95302</c:v>
                </c:pt>
                <c:pt idx="253">
                  <c:v>101477</c:v>
                </c:pt>
                <c:pt idx="254">
                  <c:v>107073</c:v>
                </c:pt>
                <c:pt idx="255">
                  <c:v>93742</c:v>
                </c:pt>
                <c:pt idx="256">
                  <c:v>91560</c:v>
                </c:pt>
                <c:pt idx="257">
                  <c:v>88805</c:v>
                </c:pt>
                <c:pt idx="258">
                  <c:v>88224</c:v>
                </c:pt>
                <c:pt idx="259">
                  <c:v>92124</c:v>
                </c:pt>
                <c:pt idx="260">
                  <c:v>92182</c:v>
                </c:pt>
                <c:pt idx="261">
                  <c:v>87779</c:v>
                </c:pt>
                <c:pt idx="262">
                  <c:v>87793</c:v>
                </c:pt>
                <c:pt idx="263">
                  <c:v>86765</c:v>
                </c:pt>
                <c:pt idx="264">
                  <c:v>88427</c:v>
                </c:pt>
                <c:pt idx="265">
                  <c:v>86621</c:v>
                </c:pt>
                <c:pt idx="266">
                  <c:v>89941</c:v>
                </c:pt>
                <c:pt idx="267">
                  <c:v>89924</c:v>
                </c:pt>
                <c:pt idx="268">
                  <c:v>85981</c:v>
                </c:pt>
                <c:pt idx="269">
                  <c:v>85206</c:v>
                </c:pt>
                <c:pt idx="270">
                  <c:v>84942</c:v>
                </c:pt>
                <c:pt idx="271">
                  <c:v>84608</c:v>
                </c:pt>
                <c:pt idx="272">
                  <c:v>84283</c:v>
                </c:pt>
                <c:pt idx="273">
                  <c:v>91912</c:v>
                </c:pt>
                <c:pt idx="274">
                  <c:v>91925</c:v>
                </c:pt>
                <c:pt idx="275">
                  <c:v>89265</c:v>
                </c:pt>
                <c:pt idx="276">
                  <c:v>89193</c:v>
                </c:pt>
                <c:pt idx="277">
                  <c:v>88849</c:v>
                </c:pt>
                <c:pt idx="278">
                  <c:v>88462</c:v>
                </c:pt>
                <c:pt idx="279">
                  <c:v>88038</c:v>
                </c:pt>
                <c:pt idx="280">
                  <c:v>90509</c:v>
                </c:pt>
                <c:pt idx="281">
                  <c:v>90489</c:v>
                </c:pt>
                <c:pt idx="282">
                  <c:v>97724</c:v>
                </c:pt>
                <c:pt idx="283">
                  <c:v>87872</c:v>
                </c:pt>
                <c:pt idx="284">
                  <c:v>87695</c:v>
                </c:pt>
                <c:pt idx="285">
                  <c:v>87465</c:v>
                </c:pt>
                <c:pt idx="286">
                  <c:v>90127</c:v>
                </c:pt>
                <c:pt idx="287">
                  <c:v>89558</c:v>
                </c:pt>
                <c:pt idx="288">
                  <c:v>89593</c:v>
                </c:pt>
                <c:pt idx="289">
                  <c:v>87125</c:v>
                </c:pt>
                <c:pt idx="290">
                  <c:v>89350</c:v>
                </c:pt>
                <c:pt idx="291">
                  <c:v>87440</c:v>
                </c:pt>
                <c:pt idx="292">
                  <c:v>91056</c:v>
                </c:pt>
                <c:pt idx="293">
                  <c:v>86593</c:v>
                </c:pt>
                <c:pt idx="294">
                  <c:v>88600</c:v>
                </c:pt>
                <c:pt idx="295">
                  <c:v>88666</c:v>
                </c:pt>
                <c:pt idx="296">
                  <c:v>90288</c:v>
                </c:pt>
                <c:pt idx="297">
                  <c:v>120181</c:v>
                </c:pt>
                <c:pt idx="298">
                  <c:v>90978</c:v>
                </c:pt>
                <c:pt idx="299">
                  <c:v>84524</c:v>
                </c:pt>
                <c:pt idx="300">
                  <c:v>84182</c:v>
                </c:pt>
                <c:pt idx="301">
                  <c:v>86700</c:v>
                </c:pt>
                <c:pt idx="302">
                  <c:v>86824</c:v>
                </c:pt>
                <c:pt idx="303">
                  <c:v>84175</c:v>
                </c:pt>
                <c:pt idx="304">
                  <c:v>90626</c:v>
                </c:pt>
                <c:pt idx="305">
                  <c:v>90196</c:v>
                </c:pt>
                <c:pt idx="306">
                  <c:v>89845</c:v>
                </c:pt>
                <c:pt idx="307">
                  <c:v>89472</c:v>
                </c:pt>
                <c:pt idx="308">
                  <c:v>92402</c:v>
                </c:pt>
                <c:pt idx="309">
                  <c:v>92428</c:v>
                </c:pt>
                <c:pt idx="310">
                  <c:v>89071</c:v>
                </c:pt>
                <c:pt idx="311">
                  <c:v>88628</c:v>
                </c:pt>
                <c:pt idx="312">
                  <c:v>88241</c:v>
                </c:pt>
                <c:pt idx="313">
                  <c:v>88304</c:v>
                </c:pt>
                <c:pt idx="314">
                  <c:v>90913</c:v>
                </c:pt>
                <c:pt idx="315">
                  <c:v>90783</c:v>
                </c:pt>
                <c:pt idx="316">
                  <c:v>93676</c:v>
                </c:pt>
                <c:pt idx="317">
                  <c:v>91928</c:v>
                </c:pt>
                <c:pt idx="318">
                  <c:v>89943</c:v>
                </c:pt>
                <c:pt idx="319">
                  <c:v>101818</c:v>
                </c:pt>
                <c:pt idx="320">
                  <c:v>92754</c:v>
                </c:pt>
                <c:pt idx="321">
                  <c:v>91414</c:v>
                </c:pt>
                <c:pt idx="322">
                  <c:v>91390</c:v>
                </c:pt>
                <c:pt idx="323">
                  <c:v>99643</c:v>
                </c:pt>
                <c:pt idx="324">
                  <c:v>99312</c:v>
                </c:pt>
                <c:pt idx="325">
                  <c:v>92842</c:v>
                </c:pt>
                <c:pt idx="326">
                  <c:v>95433</c:v>
                </c:pt>
                <c:pt idx="327">
                  <c:v>92630</c:v>
                </c:pt>
                <c:pt idx="328">
                  <c:v>99224</c:v>
                </c:pt>
                <c:pt idx="329">
                  <c:v>87651</c:v>
                </c:pt>
                <c:pt idx="330">
                  <c:v>88629</c:v>
                </c:pt>
                <c:pt idx="331">
                  <c:v>91207</c:v>
                </c:pt>
                <c:pt idx="332">
                  <c:v>91428</c:v>
                </c:pt>
                <c:pt idx="333">
                  <c:v>100763</c:v>
                </c:pt>
                <c:pt idx="334">
                  <c:v>99909</c:v>
                </c:pt>
                <c:pt idx="335">
                  <c:v>100189</c:v>
                </c:pt>
                <c:pt idx="336">
                  <c:v>102599</c:v>
                </c:pt>
                <c:pt idx="337">
                  <c:v>102092</c:v>
                </c:pt>
                <c:pt idx="338">
                  <c:v>101211</c:v>
                </c:pt>
                <c:pt idx="339">
                  <c:v>100826</c:v>
                </c:pt>
                <c:pt idx="340">
                  <c:v>101948</c:v>
                </c:pt>
                <c:pt idx="341">
                  <c:v>101490</c:v>
                </c:pt>
                <c:pt idx="342">
                  <c:v>101787</c:v>
                </c:pt>
                <c:pt idx="343">
                  <c:v>106463</c:v>
                </c:pt>
                <c:pt idx="344">
                  <c:v>119617</c:v>
                </c:pt>
                <c:pt idx="345">
                  <c:v>110649</c:v>
                </c:pt>
                <c:pt idx="346">
                  <c:v>111818</c:v>
                </c:pt>
                <c:pt idx="347">
                  <c:v>113767</c:v>
                </c:pt>
                <c:pt idx="348">
                  <c:v>105402</c:v>
                </c:pt>
                <c:pt idx="349">
                  <c:v>110680</c:v>
                </c:pt>
                <c:pt idx="350">
                  <c:v>112983</c:v>
                </c:pt>
                <c:pt idx="351">
                  <c:v>105960</c:v>
                </c:pt>
                <c:pt idx="352">
                  <c:v>109127</c:v>
                </c:pt>
                <c:pt idx="353">
                  <c:v>108899</c:v>
                </c:pt>
                <c:pt idx="354">
                  <c:v>110902</c:v>
                </c:pt>
                <c:pt idx="355">
                  <c:v>111710</c:v>
                </c:pt>
                <c:pt idx="356">
                  <c:v>107252</c:v>
                </c:pt>
                <c:pt idx="357">
                  <c:v>107526</c:v>
                </c:pt>
                <c:pt idx="358">
                  <c:v>132084</c:v>
                </c:pt>
                <c:pt idx="359">
                  <c:v>134001</c:v>
                </c:pt>
                <c:pt idx="360">
                  <c:v>111752</c:v>
                </c:pt>
                <c:pt idx="361">
                  <c:v>121135</c:v>
                </c:pt>
                <c:pt idx="362">
                  <c:v>109123</c:v>
                </c:pt>
                <c:pt idx="363">
                  <c:v>107852</c:v>
                </c:pt>
                <c:pt idx="364">
                  <c:v>109779</c:v>
                </c:pt>
                <c:pt idx="365">
                  <c:v>107619</c:v>
                </c:pt>
                <c:pt idx="366">
                  <c:v>105041</c:v>
                </c:pt>
                <c:pt idx="367">
                  <c:v>125325</c:v>
                </c:pt>
                <c:pt idx="368">
                  <c:v>104885</c:v>
                </c:pt>
                <c:pt idx="369">
                  <c:v>111738</c:v>
                </c:pt>
                <c:pt idx="370">
                  <c:v>109965</c:v>
                </c:pt>
                <c:pt idx="371">
                  <c:v>107213</c:v>
                </c:pt>
                <c:pt idx="372">
                  <c:v>108245</c:v>
                </c:pt>
                <c:pt idx="373">
                  <c:v>105349</c:v>
                </c:pt>
                <c:pt idx="374">
                  <c:v>104888</c:v>
                </c:pt>
                <c:pt idx="375">
                  <c:v>107212</c:v>
                </c:pt>
                <c:pt idx="376">
                  <c:v>113462</c:v>
                </c:pt>
                <c:pt idx="377">
                  <c:v>104668</c:v>
                </c:pt>
                <c:pt idx="378">
                  <c:v>109573</c:v>
                </c:pt>
                <c:pt idx="379">
                  <c:v>117189</c:v>
                </c:pt>
                <c:pt idx="380">
                  <c:v>121154</c:v>
                </c:pt>
                <c:pt idx="381">
                  <c:v>104641</c:v>
                </c:pt>
                <c:pt idx="382">
                  <c:v>104633</c:v>
                </c:pt>
                <c:pt idx="383">
                  <c:v>104588</c:v>
                </c:pt>
                <c:pt idx="384">
                  <c:v>108578</c:v>
                </c:pt>
                <c:pt idx="385">
                  <c:v>106916</c:v>
                </c:pt>
                <c:pt idx="386">
                  <c:v>115341</c:v>
                </c:pt>
                <c:pt idx="387">
                  <c:v>114109</c:v>
                </c:pt>
                <c:pt idx="388">
                  <c:v>104245</c:v>
                </c:pt>
                <c:pt idx="389">
                  <c:v>109945</c:v>
                </c:pt>
                <c:pt idx="390">
                  <c:v>104248</c:v>
                </c:pt>
                <c:pt idx="391">
                  <c:v>104359</c:v>
                </c:pt>
                <c:pt idx="392">
                  <c:v>106819</c:v>
                </c:pt>
                <c:pt idx="393">
                  <c:v>108671</c:v>
                </c:pt>
                <c:pt idx="394">
                  <c:v>105277</c:v>
                </c:pt>
                <c:pt idx="395">
                  <c:v>106105</c:v>
                </c:pt>
                <c:pt idx="396">
                  <c:v>107474</c:v>
                </c:pt>
                <c:pt idx="397">
                  <c:v>110760</c:v>
                </c:pt>
                <c:pt idx="398">
                  <c:v>124995</c:v>
                </c:pt>
                <c:pt idx="399">
                  <c:v>141934</c:v>
                </c:pt>
                <c:pt idx="400">
                  <c:v>118737</c:v>
                </c:pt>
                <c:pt idx="401">
                  <c:v>104894</c:v>
                </c:pt>
                <c:pt idx="402">
                  <c:v>102905</c:v>
                </c:pt>
                <c:pt idx="403">
                  <c:v>97508</c:v>
                </c:pt>
                <c:pt idx="404">
                  <c:v>101816</c:v>
                </c:pt>
                <c:pt idx="405">
                  <c:v>98653</c:v>
                </c:pt>
                <c:pt idx="406">
                  <c:v>100618</c:v>
                </c:pt>
                <c:pt idx="407">
                  <c:v>100651</c:v>
                </c:pt>
                <c:pt idx="408">
                  <c:v>105397</c:v>
                </c:pt>
                <c:pt idx="409">
                  <c:v>100453</c:v>
                </c:pt>
                <c:pt idx="410">
                  <c:v>101414</c:v>
                </c:pt>
                <c:pt idx="411">
                  <c:v>100787</c:v>
                </c:pt>
                <c:pt idx="412">
                  <c:v>111629</c:v>
                </c:pt>
                <c:pt idx="413">
                  <c:v>103389</c:v>
                </c:pt>
                <c:pt idx="414">
                  <c:v>103377</c:v>
                </c:pt>
                <c:pt idx="415">
                  <c:v>103534</c:v>
                </c:pt>
                <c:pt idx="416">
                  <c:v>102058</c:v>
                </c:pt>
                <c:pt idx="417">
                  <c:v>102630</c:v>
                </c:pt>
                <c:pt idx="418">
                  <c:v>124982</c:v>
                </c:pt>
                <c:pt idx="419">
                  <c:v>121160</c:v>
                </c:pt>
                <c:pt idx="420">
                  <c:v>120067</c:v>
                </c:pt>
                <c:pt idx="421">
                  <c:v>123880</c:v>
                </c:pt>
                <c:pt idx="422">
                  <c:v>111243</c:v>
                </c:pt>
                <c:pt idx="423">
                  <c:v>117391</c:v>
                </c:pt>
                <c:pt idx="424">
                  <c:v>100385</c:v>
                </c:pt>
                <c:pt idx="425">
                  <c:v>111112</c:v>
                </c:pt>
                <c:pt idx="426">
                  <c:v>101887</c:v>
                </c:pt>
                <c:pt idx="427">
                  <c:v>117545</c:v>
                </c:pt>
                <c:pt idx="428">
                  <c:v>103885</c:v>
                </c:pt>
                <c:pt idx="429">
                  <c:v>102741</c:v>
                </c:pt>
                <c:pt idx="430">
                  <c:v>103530</c:v>
                </c:pt>
                <c:pt idx="431">
                  <c:v>103106</c:v>
                </c:pt>
                <c:pt idx="432">
                  <c:v>103237</c:v>
                </c:pt>
                <c:pt idx="433">
                  <c:v>103319</c:v>
                </c:pt>
                <c:pt idx="434">
                  <c:v>105474</c:v>
                </c:pt>
                <c:pt idx="435">
                  <c:v>105533</c:v>
                </c:pt>
                <c:pt idx="436">
                  <c:v>103567</c:v>
                </c:pt>
                <c:pt idx="437">
                  <c:v>107486</c:v>
                </c:pt>
                <c:pt idx="438">
                  <c:v>107561</c:v>
                </c:pt>
                <c:pt idx="439">
                  <c:v>103768</c:v>
                </c:pt>
                <c:pt idx="440">
                  <c:v>103759</c:v>
                </c:pt>
                <c:pt idx="441">
                  <c:v>105862</c:v>
                </c:pt>
                <c:pt idx="442">
                  <c:v>105865</c:v>
                </c:pt>
                <c:pt idx="443">
                  <c:v>103823</c:v>
                </c:pt>
                <c:pt idx="444">
                  <c:v>103803</c:v>
                </c:pt>
                <c:pt idx="445">
                  <c:v>103830</c:v>
                </c:pt>
                <c:pt idx="446">
                  <c:v>104294</c:v>
                </c:pt>
                <c:pt idx="447">
                  <c:v>103876</c:v>
                </c:pt>
                <c:pt idx="448">
                  <c:v>105976</c:v>
                </c:pt>
                <c:pt idx="449">
                  <c:v>105970</c:v>
                </c:pt>
                <c:pt idx="450">
                  <c:v>103908</c:v>
                </c:pt>
                <c:pt idx="451">
                  <c:v>103903</c:v>
                </c:pt>
                <c:pt idx="452">
                  <c:v>103728</c:v>
                </c:pt>
                <c:pt idx="453">
                  <c:v>103419</c:v>
                </c:pt>
                <c:pt idx="454">
                  <c:v>103032</c:v>
                </c:pt>
                <c:pt idx="455">
                  <c:v>98022</c:v>
                </c:pt>
                <c:pt idx="456">
                  <c:v>85149</c:v>
                </c:pt>
                <c:pt idx="457">
                  <c:v>83947</c:v>
                </c:pt>
                <c:pt idx="458">
                  <c:v>83795</c:v>
                </c:pt>
                <c:pt idx="459">
                  <c:v>94237</c:v>
                </c:pt>
                <c:pt idx="460">
                  <c:v>85223</c:v>
                </c:pt>
                <c:pt idx="461">
                  <c:v>83015</c:v>
                </c:pt>
                <c:pt idx="462">
                  <c:v>84002</c:v>
                </c:pt>
                <c:pt idx="463">
                  <c:v>83979</c:v>
                </c:pt>
                <c:pt idx="464">
                  <c:v>82749</c:v>
                </c:pt>
                <c:pt idx="465">
                  <c:v>86117</c:v>
                </c:pt>
                <c:pt idx="466">
                  <c:v>82264</c:v>
                </c:pt>
                <c:pt idx="467">
                  <c:v>81978</c:v>
                </c:pt>
                <c:pt idx="468">
                  <c:v>81601</c:v>
                </c:pt>
                <c:pt idx="469">
                  <c:v>82543</c:v>
                </c:pt>
                <c:pt idx="470">
                  <c:v>101344</c:v>
                </c:pt>
                <c:pt idx="471">
                  <c:v>143266</c:v>
                </c:pt>
                <c:pt idx="472">
                  <c:v>81270</c:v>
                </c:pt>
                <c:pt idx="473">
                  <c:v>80925</c:v>
                </c:pt>
                <c:pt idx="474">
                  <c:v>80577</c:v>
                </c:pt>
                <c:pt idx="475">
                  <c:v>80139</c:v>
                </c:pt>
                <c:pt idx="476">
                  <c:v>81092</c:v>
                </c:pt>
                <c:pt idx="477">
                  <c:v>81077</c:v>
                </c:pt>
                <c:pt idx="478">
                  <c:v>87045</c:v>
                </c:pt>
                <c:pt idx="479">
                  <c:v>86077</c:v>
                </c:pt>
                <c:pt idx="480">
                  <c:v>81682</c:v>
                </c:pt>
                <c:pt idx="481">
                  <c:v>78872</c:v>
                </c:pt>
                <c:pt idx="482">
                  <c:v>78523</c:v>
                </c:pt>
                <c:pt idx="483">
                  <c:v>79447</c:v>
                </c:pt>
                <c:pt idx="484">
                  <c:v>84641</c:v>
                </c:pt>
                <c:pt idx="485">
                  <c:v>84340</c:v>
                </c:pt>
                <c:pt idx="486">
                  <c:v>84254</c:v>
                </c:pt>
                <c:pt idx="487">
                  <c:v>84299</c:v>
                </c:pt>
                <c:pt idx="488">
                  <c:v>85451</c:v>
                </c:pt>
                <c:pt idx="489">
                  <c:v>83779</c:v>
                </c:pt>
                <c:pt idx="490">
                  <c:v>85654</c:v>
                </c:pt>
                <c:pt idx="491">
                  <c:v>85651</c:v>
                </c:pt>
                <c:pt idx="492">
                  <c:v>83473</c:v>
                </c:pt>
                <c:pt idx="493">
                  <c:v>83269</c:v>
                </c:pt>
                <c:pt idx="494">
                  <c:v>82935</c:v>
                </c:pt>
                <c:pt idx="495">
                  <c:v>82713</c:v>
                </c:pt>
                <c:pt idx="496">
                  <c:v>82302</c:v>
                </c:pt>
                <c:pt idx="497">
                  <c:v>84131</c:v>
                </c:pt>
                <c:pt idx="498">
                  <c:v>84141</c:v>
                </c:pt>
                <c:pt idx="499">
                  <c:v>81937</c:v>
                </c:pt>
                <c:pt idx="500">
                  <c:v>81533</c:v>
                </c:pt>
                <c:pt idx="501">
                  <c:v>81266</c:v>
                </c:pt>
                <c:pt idx="502">
                  <c:v>81316</c:v>
                </c:pt>
                <c:pt idx="503">
                  <c:v>80961</c:v>
                </c:pt>
                <c:pt idx="504">
                  <c:v>82829</c:v>
                </c:pt>
                <c:pt idx="505">
                  <c:v>82845</c:v>
                </c:pt>
                <c:pt idx="506">
                  <c:v>80729</c:v>
                </c:pt>
                <c:pt idx="507">
                  <c:v>80483</c:v>
                </c:pt>
                <c:pt idx="508">
                  <c:v>131685</c:v>
                </c:pt>
                <c:pt idx="509">
                  <c:v>79910</c:v>
                </c:pt>
                <c:pt idx="510">
                  <c:v>79647</c:v>
                </c:pt>
                <c:pt idx="511">
                  <c:v>81439</c:v>
                </c:pt>
                <c:pt idx="512">
                  <c:v>81518</c:v>
                </c:pt>
                <c:pt idx="513">
                  <c:v>81497</c:v>
                </c:pt>
                <c:pt idx="514">
                  <c:v>79527</c:v>
                </c:pt>
                <c:pt idx="515">
                  <c:v>79615</c:v>
                </c:pt>
                <c:pt idx="516">
                  <c:v>92141</c:v>
                </c:pt>
                <c:pt idx="517">
                  <c:v>93589</c:v>
                </c:pt>
                <c:pt idx="518">
                  <c:v>86292</c:v>
                </c:pt>
                <c:pt idx="519">
                  <c:v>91106</c:v>
                </c:pt>
                <c:pt idx="520">
                  <c:v>83842</c:v>
                </c:pt>
                <c:pt idx="521">
                  <c:v>81860</c:v>
                </c:pt>
                <c:pt idx="522">
                  <c:v>81691</c:v>
                </c:pt>
                <c:pt idx="523">
                  <c:v>81431</c:v>
                </c:pt>
                <c:pt idx="524">
                  <c:v>81422</c:v>
                </c:pt>
                <c:pt idx="525">
                  <c:v>85040</c:v>
                </c:pt>
                <c:pt idx="526">
                  <c:v>85114</c:v>
                </c:pt>
                <c:pt idx="527">
                  <c:v>81706</c:v>
                </c:pt>
                <c:pt idx="528">
                  <c:v>81156</c:v>
                </c:pt>
                <c:pt idx="529">
                  <c:v>81211</c:v>
                </c:pt>
                <c:pt idx="530">
                  <c:v>81197</c:v>
                </c:pt>
                <c:pt idx="531">
                  <c:v>81909</c:v>
                </c:pt>
                <c:pt idx="532">
                  <c:v>84709</c:v>
                </c:pt>
                <c:pt idx="533">
                  <c:v>84724</c:v>
                </c:pt>
                <c:pt idx="534">
                  <c:v>81123</c:v>
                </c:pt>
                <c:pt idx="535">
                  <c:v>81350</c:v>
                </c:pt>
                <c:pt idx="536">
                  <c:v>81589</c:v>
                </c:pt>
                <c:pt idx="537">
                  <c:v>82133</c:v>
                </c:pt>
                <c:pt idx="538">
                  <c:v>84232</c:v>
                </c:pt>
                <c:pt idx="539">
                  <c:v>92802</c:v>
                </c:pt>
                <c:pt idx="540">
                  <c:v>95580</c:v>
                </c:pt>
                <c:pt idx="541">
                  <c:v>86111</c:v>
                </c:pt>
                <c:pt idx="542">
                  <c:v>84413</c:v>
                </c:pt>
                <c:pt idx="543">
                  <c:v>87083</c:v>
                </c:pt>
                <c:pt idx="544">
                  <c:v>85093</c:v>
                </c:pt>
                <c:pt idx="545">
                  <c:v>88108</c:v>
                </c:pt>
                <c:pt idx="546">
                  <c:v>90662</c:v>
                </c:pt>
                <c:pt idx="547">
                  <c:v>90701</c:v>
                </c:pt>
                <c:pt idx="548">
                  <c:v>91317</c:v>
                </c:pt>
                <c:pt idx="549">
                  <c:v>94188</c:v>
                </c:pt>
                <c:pt idx="550">
                  <c:v>91715</c:v>
                </c:pt>
                <c:pt idx="551">
                  <c:v>117141</c:v>
                </c:pt>
                <c:pt idx="552">
                  <c:v>114196</c:v>
                </c:pt>
                <c:pt idx="553">
                  <c:v>103827</c:v>
                </c:pt>
                <c:pt idx="554">
                  <c:v>103353</c:v>
                </c:pt>
                <c:pt idx="555">
                  <c:v>98784</c:v>
                </c:pt>
                <c:pt idx="556">
                  <c:v>95227</c:v>
                </c:pt>
                <c:pt idx="557">
                  <c:v>111991</c:v>
                </c:pt>
                <c:pt idx="558">
                  <c:v>114338</c:v>
                </c:pt>
                <c:pt idx="559">
                  <c:v>108546</c:v>
                </c:pt>
                <c:pt idx="560">
                  <c:v>98474</c:v>
                </c:pt>
                <c:pt idx="561">
                  <c:v>100147</c:v>
                </c:pt>
                <c:pt idx="562">
                  <c:v>108585</c:v>
                </c:pt>
                <c:pt idx="563">
                  <c:v>107354</c:v>
                </c:pt>
                <c:pt idx="564">
                  <c:v>109763</c:v>
                </c:pt>
                <c:pt idx="565">
                  <c:v>108246</c:v>
                </c:pt>
                <c:pt idx="566">
                  <c:v>103797</c:v>
                </c:pt>
                <c:pt idx="567">
                  <c:v>98744</c:v>
                </c:pt>
                <c:pt idx="568">
                  <c:v>103542</c:v>
                </c:pt>
                <c:pt idx="569">
                  <c:v>112198</c:v>
                </c:pt>
                <c:pt idx="570">
                  <c:v>114263</c:v>
                </c:pt>
                <c:pt idx="571">
                  <c:v>114989</c:v>
                </c:pt>
                <c:pt idx="572">
                  <c:v>105778</c:v>
                </c:pt>
                <c:pt idx="573">
                  <c:v>116751</c:v>
                </c:pt>
                <c:pt idx="574">
                  <c:v>108952</c:v>
                </c:pt>
                <c:pt idx="575">
                  <c:v>99618</c:v>
                </c:pt>
                <c:pt idx="576">
                  <c:v>100524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4F-4F74-9145-097FAC1D2C5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Total_StdO_Customers!$Q$10:$Q$586</c:f>
              <c:numCache>
                <c:formatCode>#,##0</c:formatCode>
                <c:ptCount val="577"/>
                <c:pt idx="0">
                  <c:v>120245</c:v>
                </c:pt>
                <c:pt idx="1">
                  <c:v>120281</c:v>
                </c:pt>
                <c:pt idx="2">
                  <c:v>125495</c:v>
                </c:pt>
                <c:pt idx="3">
                  <c:v>127203</c:v>
                </c:pt>
                <c:pt idx="4">
                  <c:v>117673</c:v>
                </c:pt>
                <c:pt idx="5">
                  <c:v>117648</c:v>
                </c:pt>
                <c:pt idx="6">
                  <c:v>117835</c:v>
                </c:pt>
                <c:pt idx="7">
                  <c:v>120388</c:v>
                </c:pt>
                <c:pt idx="8">
                  <c:v>120377</c:v>
                </c:pt>
                <c:pt idx="9">
                  <c:v>117723</c:v>
                </c:pt>
                <c:pt idx="10">
                  <c:v>132771</c:v>
                </c:pt>
                <c:pt idx="11">
                  <c:v>128079</c:v>
                </c:pt>
                <c:pt idx="12">
                  <c:v>117912</c:v>
                </c:pt>
                <c:pt idx="13">
                  <c:v>117730</c:v>
                </c:pt>
                <c:pt idx="14">
                  <c:v>135697</c:v>
                </c:pt>
                <c:pt idx="15">
                  <c:v>124656</c:v>
                </c:pt>
                <c:pt idx="16">
                  <c:v>121293</c:v>
                </c:pt>
                <c:pt idx="17">
                  <c:v>117746</c:v>
                </c:pt>
                <c:pt idx="18">
                  <c:v>128919</c:v>
                </c:pt>
                <c:pt idx="19">
                  <c:v>118362</c:v>
                </c:pt>
                <c:pt idx="20">
                  <c:v>123915</c:v>
                </c:pt>
                <c:pt idx="21">
                  <c:v>129768</c:v>
                </c:pt>
                <c:pt idx="22">
                  <c:v>121941</c:v>
                </c:pt>
                <c:pt idx="23">
                  <c:v>119141</c:v>
                </c:pt>
                <c:pt idx="24">
                  <c:v>123488</c:v>
                </c:pt>
                <c:pt idx="25">
                  <c:v>124402</c:v>
                </c:pt>
                <c:pt idx="26">
                  <c:v>131252</c:v>
                </c:pt>
                <c:pt idx="27">
                  <c:v>121024</c:v>
                </c:pt>
                <c:pt idx="28">
                  <c:v>140872</c:v>
                </c:pt>
                <c:pt idx="29">
                  <c:v>123787</c:v>
                </c:pt>
                <c:pt idx="30">
                  <c:v>121551</c:v>
                </c:pt>
                <c:pt idx="31">
                  <c:v>118629</c:v>
                </c:pt>
                <c:pt idx="32">
                  <c:v>130204</c:v>
                </c:pt>
                <c:pt idx="33">
                  <c:v>112274</c:v>
                </c:pt>
                <c:pt idx="34">
                  <c:v>125481</c:v>
                </c:pt>
                <c:pt idx="35">
                  <c:v>121977</c:v>
                </c:pt>
                <c:pt idx="36">
                  <c:v>127499</c:v>
                </c:pt>
                <c:pt idx="37">
                  <c:v>115473</c:v>
                </c:pt>
                <c:pt idx="38">
                  <c:v>114787</c:v>
                </c:pt>
                <c:pt idx="39">
                  <c:v>115514</c:v>
                </c:pt>
                <c:pt idx="40">
                  <c:v>116448</c:v>
                </c:pt>
                <c:pt idx="41">
                  <c:v>117100</c:v>
                </c:pt>
                <c:pt idx="42">
                  <c:v>119652</c:v>
                </c:pt>
                <c:pt idx="43">
                  <c:v>120801</c:v>
                </c:pt>
                <c:pt idx="44">
                  <c:v>126785</c:v>
                </c:pt>
                <c:pt idx="45">
                  <c:v>121787</c:v>
                </c:pt>
                <c:pt idx="46">
                  <c:v>120944</c:v>
                </c:pt>
                <c:pt idx="47">
                  <c:v>119536</c:v>
                </c:pt>
                <c:pt idx="48">
                  <c:v>119476</c:v>
                </c:pt>
                <c:pt idx="49">
                  <c:v>122092</c:v>
                </c:pt>
                <c:pt idx="50">
                  <c:v>122110</c:v>
                </c:pt>
                <c:pt idx="51">
                  <c:v>122622</c:v>
                </c:pt>
                <c:pt idx="52">
                  <c:v>120316</c:v>
                </c:pt>
                <c:pt idx="53">
                  <c:v>120605</c:v>
                </c:pt>
                <c:pt idx="54">
                  <c:v>120829</c:v>
                </c:pt>
                <c:pt idx="55">
                  <c:v>133377</c:v>
                </c:pt>
                <c:pt idx="56">
                  <c:v>123639</c:v>
                </c:pt>
                <c:pt idx="57">
                  <c:v>123636</c:v>
                </c:pt>
                <c:pt idx="58">
                  <c:v>121140</c:v>
                </c:pt>
                <c:pt idx="59">
                  <c:v>114272</c:v>
                </c:pt>
                <c:pt idx="60">
                  <c:v>113240</c:v>
                </c:pt>
                <c:pt idx="61">
                  <c:v>113256</c:v>
                </c:pt>
                <c:pt idx="62">
                  <c:v>113187</c:v>
                </c:pt>
                <c:pt idx="63">
                  <c:v>114735</c:v>
                </c:pt>
                <c:pt idx="64">
                  <c:v>114722</c:v>
                </c:pt>
                <c:pt idx="65">
                  <c:v>113063</c:v>
                </c:pt>
                <c:pt idx="66">
                  <c:v>113008</c:v>
                </c:pt>
                <c:pt idx="67">
                  <c:v>112911</c:v>
                </c:pt>
                <c:pt idx="68">
                  <c:v>112653</c:v>
                </c:pt>
                <c:pt idx="69">
                  <c:v>112333</c:v>
                </c:pt>
                <c:pt idx="70">
                  <c:v>113973</c:v>
                </c:pt>
                <c:pt idx="71">
                  <c:v>110338</c:v>
                </c:pt>
                <c:pt idx="72">
                  <c:v>112251</c:v>
                </c:pt>
                <c:pt idx="73">
                  <c:v>112129</c:v>
                </c:pt>
                <c:pt idx="74">
                  <c:v>111966</c:v>
                </c:pt>
                <c:pt idx="75">
                  <c:v>111955</c:v>
                </c:pt>
                <c:pt idx="76">
                  <c:v>111974</c:v>
                </c:pt>
                <c:pt idx="77">
                  <c:v>113551</c:v>
                </c:pt>
                <c:pt idx="78">
                  <c:v>113557</c:v>
                </c:pt>
                <c:pt idx="79">
                  <c:v>111977</c:v>
                </c:pt>
                <c:pt idx="80">
                  <c:v>112028</c:v>
                </c:pt>
                <c:pt idx="81">
                  <c:v>102637</c:v>
                </c:pt>
                <c:pt idx="82">
                  <c:v>111771</c:v>
                </c:pt>
                <c:pt idx="83">
                  <c:v>111779</c:v>
                </c:pt>
                <c:pt idx="84">
                  <c:v>113439</c:v>
                </c:pt>
                <c:pt idx="85">
                  <c:v>113523</c:v>
                </c:pt>
                <c:pt idx="86">
                  <c:v>111705</c:v>
                </c:pt>
                <c:pt idx="87">
                  <c:v>111860</c:v>
                </c:pt>
                <c:pt idx="88">
                  <c:v>111626</c:v>
                </c:pt>
                <c:pt idx="89">
                  <c:v>111545</c:v>
                </c:pt>
                <c:pt idx="90">
                  <c:v>97168</c:v>
                </c:pt>
                <c:pt idx="91">
                  <c:v>97212</c:v>
                </c:pt>
                <c:pt idx="92">
                  <c:v>98559</c:v>
                </c:pt>
                <c:pt idx="93">
                  <c:v>98857</c:v>
                </c:pt>
                <c:pt idx="94">
                  <c:v>97018</c:v>
                </c:pt>
                <c:pt idx="95">
                  <c:v>96434</c:v>
                </c:pt>
                <c:pt idx="96">
                  <c:v>95877</c:v>
                </c:pt>
                <c:pt idx="97">
                  <c:v>95859</c:v>
                </c:pt>
                <c:pt idx="98">
                  <c:v>95279</c:v>
                </c:pt>
                <c:pt idx="99">
                  <c:v>95288</c:v>
                </c:pt>
                <c:pt idx="100">
                  <c:v>95959</c:v>
                </c:pt>
                <c:pt idx="101">
                  <c:v>95972</c:v>
                </c:pt>
                <c:pt idx="102">
                  <c:v>89482</c:v>
                </c:pt>
                <c:pt idx="103">
                  <c:v>95554</c:v>
                </c:pt>
                <c:pt idx="104">
                  <c:v>95651</c:v>
                </c:pt>
                <c:pt idx="105">
                  <c:v>96274</c:v>
                </c:pt>
                <c:pt idx="106">
                  <c:v>96858</c:v>
                </c:pt>
                <c:pt idx="107">
                  <c:v>96355</c:v>
                </c:pt>
                <c:pt idx="108">
                  <c:v>94766</c:v>
                </c:pt>
                <c:pt idx="109">
                  <c:v>93646</c:v>
                </c:pt>
                <c:pt idx="110">
                  <c:v>92748</c:v>
                </c:pt>
                <c:pt idx="111">
                  <c:v>92948</c:v>
                </c:pt>
                <c:pt idx="112">
                  <c:v>93715</c:v>
                </c:pt>
                <c:pt idx="113">
                  <c:v>91934</c:v>
                </c:pt>
                <c:pt idx="114">
                  <c:v>93337</c:v>
                </c:pt>
                <c:pt idx="115">
                  <c:v>93277</c:v>
                </c:pt>
                <c:pt idx="116">
                  <c:v>91815</c:v>
                </c:pt>
                <c:pt idx="117">
                  <c:v>90656</c:v>
                </c:pt>
                <c:pt idx="118">
                  <c:v>90759</c:v>
                </c:pt>
                <c:pt idx="119">
                  <c:v>90475</c:v>
                </c:pt>
                <c:pt idx="120">
                  <c:v>95784</c:v>
                </c:pt>
                <c:pt idx="121">
                  <c:v>92584</c:v>
                </c:pt>
                <c:pt idx="122">
                  <c:v>92608</c:v>
                </c:pt>
                <c:pt idx="123">
                  <c:v>92654</c:v>
                </c:pt>
                <c:pt idx="124">
                  <c:v>92514</c:v>
                </c:pt>
                <c:pt idx="125">
                  <c:v>92470</c:v>
                </c:pt>
                <c:pt idx="126">
                  <c:v>93346</c:v>
                </c:pt>
                <c:pt idx="127">
                  <c:v>94616</c:v>
                </c:pt>
                <c:pt idx="128">
                  <c:v>94094</c:v>
                </c:pt>
                <c:pt idx="129">
                  <c:v>93335</c:v>
                </c:pt>
                <c:pt idx="130">
                  <c:v>92741</c:v>
                </c:pt>
                <c:pt idx="131">
                  <c:v>92904</c:v>
                </c:pt>
                <c:pt idx="132">
                  <c:v>92853</c:v>
                </c:pt>
                <c:pt idx="133">
                  <c:v>99045</c:v>
                </c:pt>
                <c:pt idx="134">
                  <c:v>93443</c:v>
                </c:pt>
                <c:pt idx="135">
                  <c:v>92814</c:v>
                </c:pt>
                <c:pt idx="136">
                  <c:v>92872</c:v>
                </c:pt>
                <c:pt idx="137">
                  <c:v>92890</c:v>
                </c:pt>
                <c:pt idx="138">
                  <c:v>92821</c:v>
                </c:pt>
                <c:pt idx="139">
                  <c:v>92901</c:v>
                </c:pt>
                <c:pt idx="140">
                  <c:v>93655</c:v>
                </c:pt>
                <c:pt idx="141">
                  <c:v>93867</c:v>
                </c:pt>
                <c:pt idx="142">
                  <c:v>93030</c:v>
                </c:pt>
                <c:pt idx="143">
                  <c:v>93175</c:v>
                </c:pt>
                <c:pt idx="144">
                  <c:v>93298</c:v>
                </c:pt>
                <c:pt idx="145">
                  <c:v>93329</c:v>
                </c:pt>
                <c:pt idx="146">
                  <c:v>93598</c:v>
                </c:pt>
                <c:pt idx="147">
                  <c:v>94510</c:v>
                </c:pt>
                <c:pt idx="148">
                  <c:v>94812</c:v>
                </c:pt>
                <c:pt idx="149">
                  <c:v>95283</c:v>
                </c:pt>
                <c:pt idx="150">
                  <c:v>94736</c:v>
                </c:pt>
                <c:pt idx="151">
                  <c:v>101434</c:v>
                </c:pt>
                <c:pt idx="152">
                  <c:v>101544</c:v>
                </c:pt>
                <c:pt idx="153">
                  <c:v>101537</c:v>
                </c:pt>
                <c:pt idx="154">
                  <c:v>99670</c:v>
                </c:pt>
                <c:pt idx="155">
                  <c:v>100062</c:v>
                </c:pt>
                <c:pt idx="156">
                  <c:v>102099</c:v>
                </c:pt>
                <c:pt idx="157">
                  <c:v>102158</c:v>
                </c:pt>
                <c:pt idx="158">
                  <c:v>100683</c:v>
                </c:pt>
                <c:pt idx="159">
                  <c:v>100604</c:v>
                </c:pt>
                <c:pt idx="160">
                  <c:v>100677</c:v>
                </c:pt>
                <c:pt idx="161">
                  <c:v>99046</c:v>
                </c:pt>
                <c:pt idx="162">
                  <c:v>99145</c:v>
                </c:pt>
                <c:pt idx="163">
                  <c:v>101605</c:v>
                </c:pt>
                <c:pt idx="164">
                  <c:v>100095</c:v>
                </c:pt>
                <c:pt idx="165">
                  <c:v>100152</c:v>
                </c:pt>
                <c:pt idx="166">
                  <c:v>100103</c:v>
                </c:pt>
                <c:pt idx="167">
                  <c:v>100184</c:v>
                </c:pt>
                <c:pt idx="168">
                  <c:v>95897</c:v>
                </c:pt>
                <c:pt idx="169">
                  <c:v>99424</c:v>
                </c:pt>
                <c:pt idx="170">
                  <c:v>100154</c:v>
                </c:pt>
                <c:pt idx="171">
                  <c:v>100491</c:v>
                </c:pt>
                <c:pt idx="172">
                  <c:v>100751</c:v>
                </c:pt>
                <c:pt idx="173">
                  <c:v>101984</c:v>
                </c:pt>
                <c:pt idx="174">
                  <c:v>101172</c:v>
                </c:pt>
                <c:pt idx="175">
                  <c:v>102433</c:v>
                </c:pt>
                <c:pt idx="176">
                  <c:v>105801</c:v>
                </c:pt>
                <c:pt idx="177">
                  <c:v>101909</c:v>
                </c:pt>
                <c:pt idx="178">
                  <c:v>101910</c:v>
                </c:pt>
                <c:pt idx="179">
                  <c:v>101970</c:v>
                </c:pt>
                <c:pt idx="180">
                  <c:v>101101</c:v>
                </c:pt>
                <c:pt idx="181">
                  <c:v>108628</c:v>
                </c:pt>
                <c:pt idx="182">
                  <c:v>107110</c:v>
                </c:pt>
                <c:pt idx="183">
                  <c:v>107098</c:v>
                </c:pt>
                <c:pt idx="184">
                  <c:v>107134</c:v>
                </c:pt>
                <c:pt idx="185">
                  <c:v>108587</c:v>
                </c:pt>
                <c:pt idx="186">
                  <c:v>107539</c:v>
                </c:pt>
                <c:pt idx="187">
                  <c:v>107603</c:v>
                </c:pt>
                <c:pt idx="188">
                  <c:v>107620</c:v>
                </c:pt>
                <c:pt idx="189">
                  <c:v>106155</c:v>
                </c:pt>
                <c:pt idx="190">
                  <c:v>106145</c:v>
                </c:pt>
                <c:pt idx="191">
                  <c:v>107625</c:v>
                </c:pt>
                <c:pt idx="192">
                  <c:v>107658</c:v>
                </c:pt>
                <c:pt idx="193">
                  <c:v>110617</c:v>
                </c:pt>
                <c:pt idx="194">
                  <c:v>107910</c:v>
                </c:pt>
                <c:pt idx="195">
                  <c:v>106946</c:v>
                </c:pt>
                <c:pt idx="196">
                  <c:v>105659</c:v>
                </c:pt>
                <c:pt idx="197">
                  <c:v>109147</c:v>
                </c:pt>
                <c:pt idx="198">
                  <c:v>117659</c:v>
                </c:pt>
                <c:pt idx="199">
                  <c:v>118110</c:v>
                </c:pt>
                <c:pt idx="200">
                  <c:v>118540</c:v>
                </c:pt>
                <c:pt idx="201">
                  <c:v>127182</c:v>
                </c:pt>
                <c:pt idx="202">
                  <c:v>126129</c:v>
                </c:pt>
                <c:pt idx="203">
                  <c:v>123457</c:v>
                </c:pt>
                <c:pt idx="204">
                  <c:v>127529</c:v>
                </c:pt>
                <c:pt idx="205">
                  <c:v>116092</c:v>
                </c:pt>
                <c:pt idx="206">
                  <c:v>109148</c:v>
                </c:pt>
                <c:pt idx="207">
                  <c:v>112010</c:v>
                </c:pt>
                <c:pt idx="208">
                  <c:v>118200</c:v>
                </c:pt>
                <c:pt idx="209">
                  <c:v>119804</c:v>
                </c:pt>
                <c:pt idx="210">
                  <c:v>106193</c:v>
                </c:pt>
                <c:pt idx="211">
                  <c:v>111433</c:v>
                </c:pt>
                <c:pt idx="212">
                  <c:v>121083</c:v>
                </c:pt>
                <c:pt idx="213">
                  <c:v>119745</c:v>
                </c:pt>
                <c:pt idx="214">
                  <c:v>113815</c:v>
                </c:pt>
                <c:pt idx="215">
                  <c:v>127555</c:v>
                </c:pt>
                <c:pt idx="216">
                  <c:v>134001</c:v>
                </c:pt>
                <c:pt idx="217">
                  <c:v>130660</c:v>
                </c:pt>
                <c:pt idx="218">
                  <c:v>140788</c:v>
                </c:pt>
                <c:pt idx="219">
                  <c:v>119171</c:v>
                </c:pt>
                <c:pt idx="220">
                  <c:v>108280</c:v>
                </c:pt>
                <c:pt idx="221">
                  <c:v>108645</c:v>
                </c:pt>
                <c:pt idx="222">
                  <c:v>120252</c:v>
                </c:pt>
                <c:pt idx="223">
                  <c:v>114411</c:v>
                </c:pt>
                <c:pt idx="224">
                  <c:v>108940</c:v>
                </c:pt>
                <c:pt idx="225">
                  <c:v>110255</c:v>
                </c:pt>
                <c:pt idx="226">
                  <c:v>110248</c:v>
                </c:pt>
                <c:pt idx="227">
                  <c:v>110101</c:v>
                </c:pt>
                <c:pt idx="228">
                  <c:v>110663</c:v>
                </c:pt>
                <c:pt idx="229">
                  <c:v>111511</c:v>
                </c:pt>
                <c:pt idx="230">
                  <c:v>111242</c:v>
                </c:pt>
                <c:pt idx="231">
                  <c:v>117822</c:v>
                </c:pt>
                <c:pt idx="232">
                  <c:v>118547</c:v>
                </c:pt>
                <c:pt idx="233">
                  <c:v>112882</c:v>
                </c:pt>
                <c:pt idx="234">
                  <c:v>113343</c:v>
                </c:pt>
                <c:pt idx="235">
                  <c:v>113593</c:v>
                </c:pt>
                <c:pt idx="236">
                  <c:v>113618</c:v>
                </c:pt>
                <c:pt idx="237">
                  <c:v>113539</c:v>
                </c:pt>
                <c:pt idx="238">
                  <c:v>113298</c:v>
                </c:pt>
                <c:pt idx="239">
                  <c:v>113328</c:v>
                </c:pt>
                <c:pt idx="240">
                  <c:v>113800</c:v>
                </c:pt>
                <c:pt idx="241">
                  <c:v>118002</c:v>
                </c:pt>
                <c:pt idx="242">
                  <c:v>113833</c:v>
                </c:pt>
                <c:pt idx="243">
                  <c:v>98658</c:v>
                </c:pt>
                <c:pt idx="244">
                  <c:v>98421</c:v>
                </c:pt>
                <c:pt idx="245">
                  <c:v>102025</c:v>
                </c:pt>
                <c:pt idx="246">
                  <c:v>102063</c:v>
                </c:pt>
                <c:pt idx="247">
                  <c:v>101889</c:v>
                </c:pt>
                <c:pt idx="248">
                  <c:v>98266</c:v>
                </c:pt>
                <c:pt idx="249">
                  <c:v>98028</c:v>
                </c:pt>
                <c:pt idx="250">
                  <c:v>98020</c:v>
                </c:pt>
                <c:pt idx="251">
                  <c:v>97694</c:v>
                </c:pt>
                <c:pt idx="252">
                  <c:v>101205</c:v>
                </c:pt>
                <c:pt idx="253">
                  <c:v>106328</c:v>
                </c:pt>
                <c:pt idx="254">
                  <c:v>111617</c:v>
                </c:pt>
                <c:pt idx="255">
                  <c:v>97796</c:v>
                </c:pt>
                <c:pt idx="256">
                  <c:v>96438</c:v>
                </c:pt>
                <c:pt idx="257">
                  <c:v>95118</c:v>
                </c:pt>
                <c:pt idx="258">
                  <c:v>94480</c:v>
                </c:pt>
                <c:pt idx="259">
                  <c:v>97854</c:v>
                </c:pt>
                <c:pt idx="260">
                  <c:v>97811</c:v>
                </c:pt>
                <c:pt idx="261">
                  <c:v>94002</c:v>
                </c:pt>
                <c:pt idx="262">
                  <c:v>94085</c:v>
                </c:pt>
                <c:pt idx="263">
                  <c:v>92953</c:v>
                </c:pt>
                <c:pt idx="264">
                  <c:v>92736</c:v>
                </c:pt>
                <c:pt idx="265">
                  <c:v>91810</c:v>
                </c:pt>
                <c:pt idx="266">
                  <c:v>95501</c:v>
                </c:pt>
                <c:pt idx="267">
                  <c:v>95467</c:v>
                </c:pt>
                <c:pt idx="268">
                  <c:v>92000</c:v>
                </c:pt>
                <c:pt idx="269">
                  <c:v>91229</c:v>
                </c:pt>
                <c:pt idx="270">
                  <c:v>90953</c:v>
                </c:pt>
                <c:pt idx="271">
                  <c:v>90596</c:v>
                </c:pt>
                <c:pt idx="272">
                  <c:v>90209</c:v>
                </c:pt>
                <c:pt idx="273">
                  <c:v>97062</c:v>
                </c:pt>
                <c:pt idx="274">
                  <c:v>97041</c:v>
                </c:pt>
                <c:pt idx="275">
                  <c:v>94109</c:v>
                </c:pt>
                <c:pt idx="276">
                  <c:v>93998</c:v>
                </c:pt>
                <c:pt idx="277">
                  <c:v>93629</c:v>
                </c:pt>
                <c:pt idx="278">
                  <c:v>93256</c:v>
                </c:pt>
                <c:pt idx="279">
                  <c:v>92741</c:v>
                </c:pt>
                <c:pt idx="280">
                  <c:v>95511</c:v>
                </c:pt>
                <c:pt idx="281">
                  <c:v>95514</c:v>
                </c:pt>
                <c:pt idx="282">
                  <c:v>100784</c:v>
                </c:pt>
                <c:pt idx="283">
                  <c:v>92610</c:v>
                </c:pt>
                <c:pt idx="284">
                  <c:v>92425</c:v>
                </c:pt>
                <c:pt idx="285">
                  <c:v>92162</c:v>
                </c:pt>
                <c:pt idx="286">
                  <c:v>91835</c:v>
                </c:pt>
                <c:pt idx="287">
                  <c:v>94475</c:v>
                </c:pt>
                <c:pt idx="288">
                  <c:v>94521</c:v>
                </c:pt>
                <c:pt idx="289">
                  <c:v>91800</c:v>
                </c:pt>
                <c:pt idx="290">
                  <c:v>93504</c:v>
                </c:pt>
                <c:pt idx="291">
                  <c:v>91445</c:v>
                </c:pt>
                <c:pt idx="292">
                  <c:v>96766</c:v>
                </c:pt>
                <c:pt idx="293">
                  <c:v>90626</c:v>
                </c:pt>
                <c:pt idx="294">
                  <c:v>93448</c:v>
                </c:pt>
                <c:pt idx="295">
                  <c:v>93549</c:v>
                </c:pt>
                <c:pt idx="296">
                  <c:v>100170</c:v>
                </c:pt>
                <c:pt idx="297">
                  <c:v>124863</c:v>
                </c:pt>
                <c:pt idx="298">
                  <c:v>116752</c:v>
                </c:pt>
                <c:pt idx="299">
                  <c:v>89027</c:v>
                </c:pt>
                <c:pt idx="300">
                  <c:v>88688</c:v>
                </c:pt>
                <c:pt idx="301">
                  <c:v>91465</c:v>
                </c:pt>
                <c:pt idx="302">
                  <c:v>91578</c:v>
                </c:pt>
                <c:pt idx="303">
                  <c:v>88628</c:v>
                </c:pt>
                <c:pt idx="304">
                  <c:v>97232</c:v>
                </c:pt>
                <c:pt idx="305">
                  <c:v>96728</c:v>
                </c:pt>
                <c:pt idx="306">
                  <c:v>96473</c:v>
                </c:pt>
                <c:pt idx="307">
                  <c:v>95965</c:v>
                </c:pt>
                <c:pt idx="308">
                  <c:v>99326</c:v>
                </c:pt>
                <c:pt idx="309">
                  <c:v>99511</c:v>
                </c:pt>
                <c:pt idx="310">
                  <c:v>95511</c:v>
                </c:pt>
                <c:pt idx="311">
                  <c:v>95168</c:v>
                </c:pt>
                <c:pt idx="312">
                  <c:v>94721</c:v>
                </c:pt>
                <c:pt idx="313">
                  <c:v>94798</c:v>
                </c:pt>
                <c:pt idx="314">
                  <c:v>97679</c:v>
                </c:pt>
                <c:pt idx="315">
                  <c:v>97550</c:v>
                </c:pt>
                <c:pt idx="316">
                  <c:v>97614</c:v>
                </c:pt>
                <c:pt idx="317">
                  <c:v>97620</c:v>
                </c:pt>
                <c:pt idx="318">
                  <c:v>95925</c:v>
                </c:pt>
                <c:pt idx="319">
                  <c:v>106036</c:v>
                </c:pt>
                <c:pt idx="320">
                  <c:v>100003</c:v>
                </c:pt>
                <c:pt idx="321">
                  <c:v>97136</c:v>
                </c:pt>
                <c:pt idx="322">
                  <c:v>97543</c:v>
                </c:pt>
                <c:pt idx="323">
                  <c:v>106283</c:v>
                </c:pt>
                <c:pt idx="324">
                  <c:v>106915</c:v>
                </c:pt>
                <c:pt idx="325">
                  <c:v>100177</c:v>
                </c:pt>
                <c:pt idx="326">
                  <c:v>100259</c:v>
                </c:pt>
                <c:pt idx="327">
                  <c:v>95953</c:v>
                </c:pt>
                <c:pt idx="328">
                  <c:v>100990</c:v>
                </c:pt>
                <c:pt idx="329">
                  <c:v>93781</c:v>
                </c:pt>
                <c:pt idx="330">
                  <c:v>95896</c:v>
                </c:pt>
                <c:pt idx="331">
                  <c:v>97197</c:v>
                </c:pt>
                <c:pt idx="332">
                  <c:v>99882</c:v>
                </c:pt>
                <c:pt idx="333">
                  <c:v>105264</c:v>
                </c:pt>
                <c:pt idx="334">
                  <c:v>110553</c:v>
                </c:pt>
                <c:pt idx="335">
                  <c:v>110804</c:v>
                </c:pt>
                <c:pt idx="336">
                  <c:v>111946</c:v>
                </c:pt>
                <c:pt idx="337">
                  <c:v>112046</c:v>
                </c:pt>
                <c:pt idx="338">
                  <c:v>111288</c:v>
                </c:pt>
                <c:pt idx="339">
                  <c:v>111368</c:v>
                </c:pt>
                <c:pt idx="340">
                  <c:v>111847</c:v>
                </c:pt>
                <c:pt idx="341">
                  <c:v>112137</c:v>
                </c:pt>
                <c:pt idx="342">
                  <c:v>112508</c:v>
                </c:pt>
                <c:pt idx="343">
                  <c:v>114584</c:v>
                </c:pt>
                <c:pt idx="344">
                  <c:v>126558</c:v>
                </c:pt>
                <c:pt idx="345">
                  <c:v>119495</c:v>
                </c:pt>
                <c:pt idx="346">
                  <c:v>121840</c:v>
                </c:pt>
                <c:pt idx="347">
                  <c:v>119239</c:v>
                </c:pt>
                <c:pt idx="348">
                  <c:v>114505</c:v>
                </c:pt>
                <c:pt idx="349">
                  <c:v>117965</c:v>
                </c:pt>
                <c:pt idx="350">
                  <c:v>117812</c:v>
                </c:pt>
                <c:pt idx="351">
                  <c:v>116247</c:v>
                </c:pt>
                <c:pt idx="352">
                  <c:v>115808</c:v>
                </c:pt>
                <c:pt idx="353">
                  <c:v>116726</c:v>
                </c:pt>
                <c:pt idx="354">
                  <c:v>117354</c:v>
                </c:pt>
                <c:pt idx="355">
                  <c:v>117975</c:v>
                </c:pt>
                <c:pt idx="356">
                  <c:v>118463</c:v>
                </c:pt>
                <c:pt idx="357">
                  <c:v>117702</c:v>
                </c:pt>
                <c:pt idx="358">
                  <c:v>137937</c:v>
                </c:pt>
                <c:pt idx="359">
                  <c:v>142359</c:v>
                </c:pt>
                <c:pt idx="360">
                  <c:v>119132</c:v>
                </c:pt>
                <c:pt idx="361">
                  <c:v>124724</c:v>
                </c:pt>
                <c:pt idx="362">
                  <c:v>119254</c:v>
                </c:pt>
                <c:pt idx="363">
                  <c:v>119071</c:v>
                </c:pt>
                <c:pt idx="364">
                  <c:v>120248</c:v>
                </c:pt>
                <c:pt idx="365">
                  <c:v>115232</c:v>
                </c:pt>
                <c:pt idx="366">
                  <c:v>112477</c:v>
                </c:pt>
                <c:pt idx="367">
                  <c:v>142348</c:v>
                </c:pt>
                <c:pt idx="368">
                  <c:v>112282</c:v>
                </c:pt>
                <c:pt idx="369">
                  <c:v>116036</c:v>
                </c:pt>
                <c:pt idx="370">
                  <c:v>113426</c:v>
                </c:pt>
                <c:pt idx="371">
                  <c:v>114777</c:v>
                </c:pt>
                <c:pt idx="372">
                  <c:v>114754</c:v>
                </c:pt>
                <c:pt idx="373">
                  <c:v>112059</c:v>
                </c:pt>
                <c:pt idx="374">
                  <c:v>112105</c:v>
                </c:pt>
                <c:pt idx="375">
                  <c:v>115683</c:v>
                </c:pt>
                <c:pt idx="376">
                  <c:v>117467</c:v>
                </c:pt>
                <c:pt idx="377">
                  <c:v>112043</c:v>
                </c:pt>
                <c:pt idx="378">
                  <c:v>114700</c:v>
                </c:pt>
                <c:pt idx="379">
                  <c:v>123013</c:v>
                </c:pt>
                <c:pt idx="380">
                  <c:v>123898</c:v>
                </c:pt>
                <c:pt idx="381">
                  <c:v>112008</c:v>
                </c:pt>
                <c:pt idx="382">
                  <c:v>112009</c:v>
                </c:pt>
                <c:pt idx="383">
                  <c:v>111963</c:v>
                </c:pt>
                <c:pt idx="384">
                  <c:v>111863</c:v>
                </c:pt>
                <c:pt idx="385">
                  <c:v>114474</c:v>
                </c:pt>
                <c:pt idx="386">
                  <c:v>119790</c:v>
                </c:pt>
                <c:pt idx="387">
                  <c:v>116822</c:v>
                </c:pt>
                <c:pt idx="388">
                  <c:v>111614</c:v>
                </c:pt>
                <c:pt idx="389">
                  <c:v>115724</c:v>
                </c:pt>
                <c:pt idx="390">
                  <c:v>111616</c:v>
                </c:pt>
                <c:pt idx="391">
                  <c:v>111722</c:v>
                </c:pt>
                <c:pt idx="392">
                  <c:v>114371</c:v>
                </c:pt>
                <c:pt idx="393">
                  <c:v>114323</c:v>
                </c:pt>
                <c:pt idx="394">
                  <c:v>111806</c:v>
                </c:pt>
                <c:pt idx="395">
                  <c:v>112815</c:v>
                </c:pt>
                <c:pt idx="396">
                  <c:v>113710</c:v>
                </c:pt>
                <c:pt idx="397">
                  <c:v>115784</c:v>
                </c:pt>
                <c:pt idx="398">
                  <c:v>136049</c:v>
                </c:pt>
                <c:pt idx="399">
                  <c:v>148926</c:v>
                </c:pt>
                <c:pt idx="400">
                  <c:v>122691</c:v>
                </c:pt>
                <c:pt idx="401">
                  <c:v>110971</c:v>
                </c:pt>
                <c:pt idx="402">
                  <c:v>111031</c:v>
                </c:pt>
                <c:pt idx="403">
                  <c:v>103937</c:v>
                </c:pt>
                <c:pt idx="404">
                  <c:v>108607</c:v>
                </c:pt>
                <c:pt idx="405">
                  <c:v>105157</c:v>
                </c:pt>
                <c:pt idx="406">
                  <c:v>107488</c:v>
                </c:pt>
                <c:pt idx="407">
                  <c:v>107488</c:v>
                </c:pt>
                <c:pt idx="408">
                  <c:v>109606</c:v>
                </c:pt>
                <c:pt idx="409">
                  <c:v>106327</c:v>
                </c:pt>
                <c:pt idx="410">
                  <c:v>107696</c:v>
                </c:pt>
                <c:pt idx="411">
                  <c:v>107443</c:v>
                </c:pt>
                <c:pt idx="412">
                  <c:v>115370</c:v>
                </c:pt>
                <c:pt idx="413">
                  <c:v>110435</c:v>
                </c:pt>
                <c:pt idx="414">
                  <c:v>110433</c:v>
                </c:pt>
                <c:pt idx="415">
                  <c:v>110575</c:v>
                </c:pt>
                <c:pt idx="416">
                  <c:v>108795</c:v>
                </c:pt>
                <c:pt idx="417">
                  <c:v>109406</c:v>
                </c:pt>
                <c:pt idx="418">
                  <c:v>128616</c:v>
                </c:pt>
                <c:pt idx="419">
                  <c:v>125148</c:v>
                </c:pt>
                <c:pt idx="420">
                  <c:v>125251</c:v>
                </c:pt>
                <c:pt idx="421">
                  <c:v>129213</c:v>
                </c:pt>
                <c:pt idx="422">
                  <c:v>115962</c:v>
                </c:pt>
                <c:pt idx="423">
                  <c:v>124110</c:v>
                </c:pt>
                <c:pt idx="424">
                  <c:v>104689</c:v>
                </c:pt>
                <c:pt idx="425">
                  <c:v>114068</c:v>
                </c:pt>
                <c:pt idx="426">
                  <c:v>106224</c:v>
                </c:pt>
                <c:pt idx="427">
                  <c:v>118534</c:v>
                </c:pt>
                <c:pt idx="428">
                  <c:v>107767</c:v>
                </c:pt>
                <c:pt idx="429">
                  <c:v>106755</c:v>
                </c:pt>
                <c:pt idx="430">
                  <c:v>108427</c:v>
                </c:pt>
                <c:pt idx="431">
                  <c:v>107533</c:v>
                </c:pt>
                <c:pt idx="432">
                  <c:v>107659</c:v>
                </c:pt>
                <c:pt idx="433">
                  <c:v>107736</c:v>
                </c:pt>
                <c:pt idx="434">
                  <c:v>109384</c:v>
                </c:pt>
                <c:pt idx="435">
                  <c:v>109466</c:v>
                </c:pt>
                <c:pt idx="436">
                  <c:v>108015</c:v>
                </c:pt>
                <c:pt idx="437">
                  <c:v>113328</c:v>
                </c:pt>
                <c:pt idx="438">
                  <c:v>110022</c:v>
                </c:pt>
                <c:pt idx="439">
                  <c:v>108182</c:v>
                </c:pt>
                <c:pt idx="440">
                  <c:v>108178</c:v>
                </c:pt>
                <c:pt idx="441">
                  <c:v>109820</c:v>
                </c:pt>
                <c:pt idx="442">
                  <c:v>109790</c:v>
                </c:pt>
                <c:pt idx="443">
                  <c:v>108250</c:v>
                </c:pt>
                <c:pt idx="444">
                  <c:v>108237</c:v>
                </c:pt>
                <c:pt idx="445">
                  <c:v>108307</c:v>
                </c:pt>
                <c:pt idx="446">
                  <c:v>108261</c:v>
                </c:pt>
                <c:pt idx="447">
                  <c:v>108289</c:v>
                </c:pt>
                <c:pt idx="448">
                  <c:v>109885</c:v>
                </c:pt>
                <c:pt idx="449">
                  <c:v>109880</c:v>
                </c:pt>
                <c:pt idx="450">
                  <c:v>108360</c:v>
                </c:pt>
                <c:pt idx="451">
                  <c:v>108343</c:v>
                </c:pt>
                <c:pt idx="452">
                  <c:v>108143</c:v>
                </c:pt>
                <c:pt idx="453">
                  <c:v>107833</c:v>
                </c:pt>
                <c:pt idx="454">
                  <c:v>107451</c:v>
                </c:pt>
                <c:pt idx="455">
                  <c:v>96402</c:v>
                </c:pt>
                <c:pt idx="456">
                  <c:v>86725</c:v>
                </c:pt>
                <c:pt idx="457">
                  <c:v>89730</c:v>
                </c:pt>
                <c:pt idx="458">
                  <c:v>86948</c:v>
                </c:pt>
                <c:pt idx="459">
                  <c:v>99473</c:v>
                </c:pt>
                <c:pt idx="460">
                  <c:v>86744</c:v>
                </c:pt>
                <c:pt idx="461">
                  <c:v>86130</c:v>
                </c:pt>
                <c:pt idx="462">
                  <c:v>85574</c:v>
                </c:pt>
                <c:pt idx="463">
                  <c:v>85555</c:v>
                </c:pt>
                <c:pt idx="464">
                  <c:v>85835</c:v>
                </c:pt>
                <c:pt idx="465">
                  <c:v>85473</c:v>
                </c:pt>
                <c:pt idx="466">
                  <c:v>85349</c:v>
                </c:pt>
                <c:pt idx="467">
                  <c:v>85062</c:v>
                </c:pt>
                <c:pt idx="468">
                  <c:v>84659</c:v>
                </c:pt>
                <c:pt idx="469">
                  <c:v>84086</c:v>
                </c:pt>
                <c:pt idx="470">
                  <c:v>84006</c:v>
                </c:pt>
                <c:pt idx="471">
                  <c:v>150496</c:v>
                </c:pt>
                <c:pt idx="472">
                  <c:v>84433</c:v>
                </c:pt>
                <c:pt idx="473">
                  <c:v>83997</c:v>
                </c:pt>
                <c:pt idx="474">
                  <c:v>83609</c:v>
                </c:pt>
                <c:pt idx="475">
                  <c:v>83146</c:v>
                </c:pt>
                <c:pt idx="476">
                  <c:v>82601</c:v>
                </c:pt>
                <c:pt idx="477">
                  <c:v>82568</c:v>
                </c:pt>
                <c:pt idx="478">
                  <c:v>88952</c:v>
                </c:pt>
                <c:pt idx="479">
                  <c:v>88450</c:v>
                </c:pt>
                <c:pt idx="480">
                  <c:v>83732</c:v>
                </c:pt>
                <c:pt idx="481">
                  <c:v>81830</c:v>
                </c:pt>
                <c:pt idx="482">
                  <c:v>81471</c:v>
                </c:pt>
                <c:pt idx="483">
                  <c:v>80905</c:v>
                </c:pt>
                <c:pt idx="484">
                  <c:v>87268</c:v>
                </c:pt>
                <c:pt idx="485">
                  <c:v>88972</c:v>
                </c:pt>
                <c:pt idx="486">
                  <c:v>88869</c:v>
                </c:pt>
                <c:pt idx="487">
                  <c:v>88681</c:v>
                </c:pt>
                <c:pt idx="488">
                  <c:v>88608</c:v>
                </c:pt>
                <c:pt idx="489">
                  <c:v>88372</c:v>
                </c:pt>
                <c:pt idx="490">
                  <c:v>89355</c:v>
                </c:pt>
                <c:pt idx="491">
                  <c:v>89356</c:v>
                </c:pt>
                <c:pt idx="492">
                  <c:v>88026</c:v>
                </c:pt>
                <c:pt idx="493">
                  <c:v>87834</c:v>
                </c:pt>
                <c:pt idx="494">
                  <c:v>87479</c:v>
                </c:pt>
                <c:pt idx="495">
                  <c:v>87245</c:v>
                </c:pt>
                <c:pt idx="496">
                  <c:v>86829</c:v>
                </c:pt>
                <c:pt idx="497">
                  <c:v>87753</c:v>
                </c:pt>
                <c:pt idx="498">
                  <c:v>87744</c:v>
                </c:pt>
                <c:pt idx="499">
                  <c:v>86426</c:v>
                </c:pt>
                <c:pt idx="500">
                  <c:v>85992</c:v>
                </c:pt>
                <c:pt idx="501">
                  <c:v>85710</c:v>
                </c:pt>
                <c:pt idx="502">
                  <c:v>85757</c:v>
                </c:pt>
                <c:pt idx="503">
                  <c:v>85379</c:v>
                </c:pt>
                <c:pt idx="504">
                  <c:v>86382</c:v>
                </c:pt>
                <c:pt idx="505">
                  <c:v>86442</c:v>
                </c:pt>
                <c:pt idx="506">
                  <c:v>85148</c:v>
                </c:pt>
                <c:pt idx="507">
                  <c:v>84875</c:v>
                </c:pt>
                <c:pt idx="508">
                  <c:v>127807</c:v>
                </c:pt>
                <c:pt idx="509">
                  <c:v>84260</c:v>
                </c:pt>
                <c:pt idx="510">
                  <c:v>83960</c:v>
                </c:pt>
                <c:pt idx="511">
                  <c:v>84937</c:v>
                </c:pt>
                <c:pt idx="512">
                  <c:v>85034</c:v>
                </c:pt>
                <c:pt idx="513">
                  <c:v>85000</c:v>
                </c:pt>
                <c:pt idx="514">
                  <c:v>83834</c:v>
                </c:pt>
                <c:pt idx="515">
                  <c:v>84239</c:v>
                </c:pt>
                <c:pt idx="516">
                  <c:v>99435</c:v>
                </c:pt>
                <c:pt idx="517">
                  <c:v>99038</c:v>
                </c:pt>
                <c:pt idx="518">
                  <c:v>87545</c:v>
                </c:pt>
                <c:pt idx="519">
                  <c:v>91004</c:v>
                </c:pt>
                <c:pt idx="520">
                  <c:v>88359</c:v>
                </c:pt>
                <c:pt idx="521">
                  <c:v>87981</c:v>
                </c:pt>
                <c:pt idx="522">
                  <c:v>87796</c:v>
                </c:pt>
                <c:pt idx="523">
                  <c:v>87526</c:v>
                </c:pt>
                <c:pt idx="524">
                  <c:v>87503</c:v>
                </c:pt>
                <c:pt idx="525">
                  <c:v>86287</c:v>
                </c:pt>
                <c:pt idx="526">
                  <c:v>86348</c:v>
                </c:pt>
                <c:pt idx="527">
                  <c:v>87573</c:v>
                </c:pt>
                <c:pt idx="528">
                  <c:v>87223</c:v>
                </c:pt>
                <c:pt idx="529">
                  <c:v>87228</c:v>
                </c:pt>
                <c:pt idx="530">
                  <c:v>87299</c:v>
                </c:pt>
                <c:pt idx="531">
                  <c:v>87313</c:v>
                </c:pt>
                <c:pt idx="532">
                  <c:v>86030</c:v>
                </c:pt>
                <c:pt idx="533">
                  <c:v>85936</c:v>
                </c:pt>
                <c:pt idx="534">
                  <c:v>87213</c:v>
                </c:pt>
                <c:pt idx="535">
                  <c:v>87406</c:v>
                </c:pt>
                <c:pt idx="536">
                  <c:v>87698</c:v>
                </c:pt>
                <c:pt idx="537">
                  <c:v>87719</c:v>
                </c:pt>
                <c:pt idx="538">
                  <c:v>87924</c:v>
                </c:pt>
                <c:pt idx="539">
                  <c:v>94056</c:v>
                </c:pt>
                <c:pt idx="540">
                  <c:v>97739</c:v>
                </c:pt>
                <c:pt idx="541">
                  <c:v>88260</c:v>
                </c:pt>
                <c:pt idx="542">
                  <c:v>87930</c:v>
                </c:pt>
                <c:pt idx="543">
                  <c:v>91140</c:v>
                </c:pt>
                <c:pt idx="544">
                  <c:v>89442</c:v>
                </c:pt>
                <c:pt idx="545">
                  <c:v>93803</c:v>
                </c:pt>
                <c:pt idx="546">
                  <c:v>94636</c:v>
                </c:pt>
                <c:pt idx="547">
                  <c:v>94626</c:v>
                </c:pt>
                <c:pt idx="548">
                  <c:v>95522</c:v>
                </c:pt>
                <c:pt idx="549">
                  <c:v>99940</c:v>
                </c:pt>
                <c:pt idx="550">
                  <c:v>95950</c:v>
                </c:pt>
                <c:pt idx="551">
                  <c:v>121372</c:v>
                </c:pt>
                <c:pt idx="552">
                  <c:v>118368</c:v>
                </c:pt>
                <c:pt idx="553">
                  <c:v>107986</c:v>
                </c:pt>
                <c:pt idx="554">
                  <c:v>106980</c:v>
                </c:pt>
                <c:pt idx="555">
                  <c:v>102072</c:v>
                </c:pt>
                <c:pt idx="556">
                  <c:v>100131</c:v>
                </c:pt>
                <c:pt idx="557">
                  <c:v>115724</c:v>
                </c:pt>
                <c:pt idx="558">
                  <c:v>116857</c:v>
                </c:pt>
                <c:pt idx="559">
                  <c:v>111753</c:v>
                </c:pt>
                <c:pt idx="560">
                  <c:v>101499</c:v>
                </c:pt>
                <c:pt idx="561">
                  <c:v>102992</c:v>
                </c:pt>
                <c:pt idx="562">
                  <c:v>113776</c:v>
                </c:pt>
                <c:pt idx="563">
                  <c:v>110394</c:v>
                </c:pt>
                <c:pt idx="564">
                  <c:v>113890</c:v>
                </c:pt>
                <c:pt idx="565">
                  <c:v>112186</c:v>
                </c:pt>
                <c:pt idx="566">
                  <c:v>106057</c:v>
                </c:pt>
                <c:pt idx="567">
                  <c:v>101713</c:v>
                </c:pt>
                <c:pt idx="568">
                  <c:v>106963</c:v>
                </c:pt>
                <c:pt idx="569">
                  <c:v>115186</c:v>
                </c:pt>
                <c:pt idx="570">
                  <c:v>119911</c:v>
                </c:pt>
                <c:pt idx="571">
                  <c:v>120623</c:v>
                </c:pt>
                <c:pt idx="572">
                  <c:v>108787</c:v>
                </c:pt>
                <c:pt idx="573">
                  <c:v>121922</c:v>
                </c:pt>
                <c:pt idx="574">
                  <c:v>112365</c:v>
                </c:pt>
                <c:pt idx="575">
                  <c:v>104084</c:v>
                </c:pt>
                <c:pt idx="576">
                  <c:v>105253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4F-4F74-9145-097FAC1D2C5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Total_StdO_Customers!$R$10:$R$586</c:f>
              <c:numCache>
                <c:formatCode>#,##0</c:formatCode>
                <c:ptCount val="577"/>
                <c:pt idx="0">
                  <c:v>135957</c:v>
                </c:pt>
                <c:pt idx="1">
                  <c:v>136072</c:v>
                </c:pt>
                <c:pt idx="2">
                  <c:v>138535</c:v>
                </c:pt>
                <c:pt idx="3">
                  <c:v>140213</c:v>
                </c:pt>
                <c:pt idx="4">
                  <c:v>133864</c:v>
                </c:pt>
                <c:pt idx="5">
                  <c:v>133829</c:v>
                </c:pt>
                <c:pt idx="6">
                  <c:v>133839</c:v>
                </c:pt>
                <c:pt idx="7">
                  <c:v>136175</c:v>
                </c:pt>
                <c:pt idx="8">
                  <c:v>136148</c:v>
                </c:pt>
                <c:pt idx="9">
                  <c:v>133959</c:v>
                </c:pt>
                <c:pt idx="10">
                  <c:v>147548</c:v>
                </c:pt>
                <c:pt idx="11">
                  <c:v>140232</c:v>
                </c:pt>
                <c:pt idx="12">
                  <c:v>133945</c:v>
                </c:pt>
                <c:pt idx="13">
                  <c:v>133928</c:v>
                </c:pt>
                <c:pt idx="14">
                  <c:v>147513</c:v>
                </c:pt>
                <c:pt idx="15">
                  <c:v>139486</c:v>
                </c:pt>
                <c:pt idx="16">
                  <c:v>136946</c:v>
                </c:pt>
                <c:pt idx="17">
                  <c:v>133966</c:v>
                </c:pt>
                <c:pt idx="18">
                  <c:v>139435</c:v>
                </c:pt>
                <c:pt idx="19">
                  <c:v>134659</c:v>
                </c:pt>
                <c:pt idx="20">
                  <c:v>136472</c:v>
                </c:pt>
                <c:pt idx="21">
                  <c:v>142154</c:v>
                </c:pt>
                <c:pt idx="22">
                  <c:v>137119</c:v>
                </c:pt>
                <c:pt idx="23">
                  <c:v>135379</c:v>
                </c:pt>
                <c:pt idx="24">
                  <c:v>136131</c:v>
                </c:pt>
                <c:pt idx="25">
                  <c:v>139002</c:v>
                </c:pt>
                <c:pt idx="26">
                  <c:v>143266</c:v>
                </c:pt>
                <c:pt idx="27">
                  <c:v>137800</c:v>
                </c:pt>
                <c:pt idx="28">
                  <c:v>150560</c:v>
                </c:pt>
                <c:pt idx="29">
                  <c:v>140134</c:v>
                </c:pt>
                <c:pt idx="30">
                  <c:v>138432</c:v>
                </c:pt>
                <c:pt idx="31">
                  <c:v>129961</c:v>
                </c:pt>
                <c:pt idx="32">
                  <c:v>139044</c:v>
                </c:pt>
                <c:pt idx="33">
                  <c:v>122922</c:v>
                </c:pt>
                <c:pt idx="34">
                  <c:v>133681</c:v>
                </c:pt>
                <c:pt idx="35">
                  <c:v>131917</c:v>
                </c:pt>
                <c:pt idx="36">
                  <c:v>141334</c:v>
                </c:pt>
                <c:pt idx="37">
                  <c:v>124762</c:v>
                </c:pt>
                <c:pt idx="38">
                  <c:v>129378</c:v>
                </c:pt>
                <c:pt idx="39">
                  <c:v>126457</c:v>
                </c:pt>
                <c:pt idx="40">
                  <c:v>127538</c:v>
                </c:pt>
                <c:pt idx="41">
                  <c:v>128223</c:v>
                </c:pt>
                <c:pt idx="42">
                  <c:v>130367</c:v>
                </c:pt>
                <c:pt idx="43">
                  <c:v>131509</c:v>
                </c:pt>
                <c:pt idx="44">
                  <c:v>136021</c:v>
                </c:pt>
                <c:pt idx="45">
                  <c:v>131059</c:v>
                </c:pt>
                <c:pt idx="46">
                  <c:v>130418</c:v>
                </c:pt>
                <c:pt idx="47">
                  <c:v>130901</c:v>
                </c:pt>
                <c:pt idx="48">
                  <c:v>130852</c:v>
                </c:pt>
                <c:pt idx="49">
                  <c:v>133085</c:v>
                </c:pt>
                <c:pt idx="50">
                  <c:v>133095</c:v>
                </c:pt>
                <c:pt idx="51">
                  <c:v>133713</c:v>
                </c:pt>
                <c:pt idx="52">
                  <c:v>131795</c:v>
                </c:pt>
                <c:pt idx="53">
                  <c:v>132062</c:v>
                </c:pt>
                <c:pt idx="54">
                  <c:v>132376</c:v>
                </c:pt>
                <c:pt idx="55">
                  <c:v>139381</c:v>
                </c:pt>
                <c:pt idx="56">
                  <c:v>134760</c:v>
                </c:pt>
                <c:pt idx="57">
                  <c:v>134742</c:v>
                </c:pt>
                <c:pt idx="58">
                  <c:v>132709</c:v>
                </c:pt>
                <c:pt idx="59">
                  <c:v>123395</c:v>
                </c:pt>
                <c:pt idx="60">
                  <c:v>119924</c:v>
                </c:pt>
                <c:pt idx="61">
                  <c:v>119927</c:v>
                </c:pt>
                <c:pt idx="62">
                  <c:v>119867</c:v>
                </c:pt>
                <c:pt idx="63">
                  <c:v>121728</c:v>
                </c:pt>
                <c:pt idx="64">
                  <c:v>121706</c:v>
                </c:pt>
                <c:pt idx="65">
                  <c:v>119767</c:v>
                </c:pt>
                <c:pt idx="66">
                  <c:v>119690</c:v>
                </c:pt>
                <c:pt idx="67">
                  <c:v>119589</c:v>
                </c:pt>
                <c:pt idx="68">
                  <c:v>119321</c:v>
                </c:pt>
                <c:pt idx="69">
                  <c:v>118956</c:v>
                </c:pt>
                <c:pt idx="70">
                  <c:v>120903</c:v>
                </c:pt>
                <c:pt idx="71">
                  <c:v>117006</c:v>
                </c:pt>
                <c:pt idx="72">
                  <c:v>118860</c:v>
                </c:pt>
                <c:pt idx="73">
                  <c:v>118713</c:v>
                </c:pt>
                <c:pt idx="74">
                  <c:v>118539</c:v>
                </c:pt>
                <c:pt idx="75">
                  <c:v>118577</c:v>
                </c:pt>
                <c:pt idx="76">
                  <c:v>118566</c:v>
                </c:pt>
                <c:pt idx="77">
                  <c:v>120452</c:v>
                </c:pt>
                <c:pt idx="78">
                  <c:v>120436</c:v>
                </c:pt>
                <c:pt idx="79">
                  <c:v>118562</c:v>
                </c:pt>
                <c:pt idx="80">
                  <c:v>118627</c:v>
                </c:pt>
                <c:pt idx="81">
                  <c:v>108660</c:v>
                </c:pt>
                <c:pt idx="82">
                  <c:v>118380</c:v>
                </c:pt>
                <c:pt idx="83">
                  <c:v>118344</c:v>
                </c:pt>
                <c:pt idx="84">
                  <c:v>120346</c:v>
                </c:pt>
                <c:pt idx="85">
                  <c:v>120409</c:v>
                </c:pt>
                <c:pt idx="86">
                  <c:v>118256</c:v>
                </c:pt>
                <c:pt idx="87">
                  <c:v>118418</c:v>
                </c:pt>
                <c:pt idx="88">
                  <c:v>118184</c:v>
                </c:pt>
                <c:pt idx="89">
                  <c:v>118260</c:v>
                </c:pt>
                <c:pt idx="90">
                  <c:v>103939</c:v>
                </c:pt>
                <c:pt idx="91">
                  <c:v>104722</c:v>
                </c:pt>
                <c:pt idx="92">
                  <c:v>106138</c:v>
                </c:pt>
                <c:pt idx="93">
                  <c:v>105628</c:v>
                </c:pt>
                <c:pt idx="94">
                  <c:v>103550</c:v>
                </c:pt>
                <c:pt idx="95">
                  <c:v>102930</c:v>
                </c:pt>
                <c:pt idx="96">
                  <c:v>102501</c:v>
                </c:pt>
                <c:pt idx="97">
                  <c:v>102303</c:v>
                </c:pt>
                <c:pt idx="98">
                  <c:v>102426</c:v>
                </c:pt>
                <c:pt idx="99">
                  <c:v>102417</c:v>
                </c:pt>
                <c:pt idx="100">
                  <c:v>102395</c:v>
                </c:pt>
                <c:pt idx="101">
                  <c:v>102405</c:v>
                </c:pt>
                <c:pt idx="102">
                  <c:v>95485</c:v>
                </c:pt>
                <c:pt idx="103">
                  <c:v>102177</c:v>
                </c:pt>
                <c:pt idx="104">
                  <c:v>102043</c:v>
                </c:pt>
                <c:pt idx="105">
                  <c:v>103521</c:v>
                </c:pt>
                <c:pt idx="106">
                  <c:v>104032</c:v>
                </c:pt>
                <c:pt idx="107">
                  <c:v>103269</c:v>
                </c:pt>
                <c:pt idx="108">
                  <c:v>99233</c:v>
                </c:pt>
                <c:pt idx="109">
                  <c:v>99831</c:v>
                </c:pt>
                <c:pt idx="110">
                  <c:v>99017</c:v>
                </c:pt>
                <c:pt idx="111">
                  <c:v>99188</c:v>
                </c:pt>
                <c:pt idx="112">
                  <c:v>100759</c:v>
                </c:pt>
                <c:pt idx="113">
                  <c:v>98737</c:v>
                </c:pt>
                <c:pt idx="114">
                  <c:v>99511</c:v>
                </c:pt>
                <c:pt idx="115">
                  <c:v>99645</c:v>
                </c:pt>
                <c:pt idx="116">
                  <c:v>97820</c:v>
                </c:pt>
                <c:pt idx="117">
                  <c:v>96824</c:v>
                </c:pt>
                <c:pt idx="118">
                  <c:v>96867</c:v>
                </c:pt>
                <c:pt idx="119">
                  <c:v>97281</c:v>
                </c:pt>
                <c:pt idx="120">
                  <c:v>103230</c:v>
                </c:pt>
                <c:pt idx="121">
                  <c:v>99342</c:v>
                </c:pt>
                <c:pt idx="122">
                  <c:v>99359</c:v>
                </c:pt>
                <c:pt idx="123">
                  <c:v>99295</c:v>
                </c:pt>
                <c:pt idx="124">
                  <c:v>99286</c:v>
                </c:pt>
                <c:pt idx="125">
                  <c:v>99227</c:v>
                </c:pt>
                <c:pt idx="126">
                  <c:v>100511</c:v>
                </c:pt>
                <c:pt idx="127">
                  <c:v>101890</c:v>
                </c:pt>
                <c:pt idx="128">
                  <c:v>100914</c:v>
                </c:pt>
                <c:pt idx="129">
                  <c:v>99905</c:v>
                </c:pt>
                <c:pt idx="130">
                  <c:v>99198</c:v>
                </c:pt>
                <c:pt idx="131">
                  <c:v>99349</c:v>
                </c:pt>
                <c:pt idx="132">
                  <c:v>99290</c:v>
                </c:pt>
                <c:pt idx="133">
                  <c:v>104145</c:v>
                </c:pt>
                <c:pt idx="134">
                  <c:v>100293</c:v>
                </c:pt>
                <c:pt idx="135">
                  <c:v>99293</c:v>
                </c:pt>
                <c:pt idx="136">
                  <c:v>99351</c:v>
                </c:pt>
                <c:pt idx="137">
                  <c:v>99382</c:v>
                </c:pt>
                <c:pt idx="138">
                  <c:v>99313</c:v>
                </c:pt>
                <c:pt idx="139">
                  <c:v>99390</c:v>
                </c:pt>
                <c:pt idx="140">
                  <c:v>100537</c:v>
                </c:pt>
                <c:pt idx="141">
                  <c:v>100768</c:v>
                </c:pt>
                <c:pt idx="142">
                  <c:v>99502</c:v>
                </c:pt>
                <c:pt idx="143">
                  <c:v>99651</c:v>
                </c:pt>
                <c:pt idx="144">
                  <c:v>99780</c:v>
                </c:pt>
                <c:pt idx="145">
                  <c:v>99834</c:v>
                </c:pt>
                <c:pt idx="146">
                  <c:v>100152</c:v>
                </c:pt>
                <c:pt idx="147">
                  <c:v>101433</c:v>
                </c:pt>
                <c:pt idx="148">
                  <c:v>101818</c:v>
                </c:pt>
                <c:pt idx="149">
                  <c:v>102905</c:v>
                </c:pt>
                <c:pt idx="150">
                  <c:v>101382</c:v>
                </c:pt>
                <c:pt idx="151">
                  <c:v>105491</c:v>
                </c:pt>
                <c:pt idx="152">
                  <c:v>105606</c:v>
                </c:pt>
                <c:pt idx="153">
                  <c:v>105575</c:v>
                </c:pt>
                <c:pt idx="154">
                  <c:v>102456</c:v>
                </c:pt>
                <c:pt idx="155">
                  <c:v>102756</c:v>
                </c:pt>
                <c:pt idx="156">
                  <c:v>105930</c:v>
                </c:pt>
                <c:pt idx="157">
                  <c:v>105974</c:v>
                </c:pt>
                <c:pt idx="158">
                  <c:v>104561</c:v>
                </c:pt>
                <c:pt idx="159">
                  <c:v>104485</c:v>
                </c:pt>
                <c:pt idx="160">
                  <c:v>104528</c:v>
                </c:pt>
                <c:pt idx="161">
                  <c:v>101722</c:v>
                </c:pt>
                <c:pt idx="162">
                  <c:v>101811</c:v>
                </c:pt>
                <c:pt idx="163">
                  <c:v>105273</c:v>
                </c:pt>
                <c:pt idx="164">
                  <c:v>103824</c:v>
                </c:pt>
                <c:pt idx="165">
                  <c:v>103852</c:v>
                </c:pt>
                <c:pt idx="166">
                  <c:v>103799</c:v>
                </c:pt>
                <c:pt idx="167">
                  <c:v>103912</c:v>
                </c:pt>
                <c:pt idx="168">
                  <c:v>98607</c:v>
                </c:pt>
                <c:pt idx="169">
                  <c:v>101944</c:v>
                </c:pt>
                <c:pt idx="170">
                  <c:v>103793</c:v>
                </c:pt>
                <c:pt idx="171">
                  <c:v>103995</c:v>
                </c:pt>
                <c:pt idx="172">
                  <c:v>104231</c:v>
                </c:pt>
                <c:pt idx="173">
                  <c:v>105381</c:v>
                </c:pt>
                <c:pt idx="174">
                  <c:v>104601</c:v>
                </c:pt>
                <c:pt idx="175">
                  <c:v>107189</c:v>
                </c:pt>
                <c:pt idx="176">
                  <c:v>113356</c:v>
                </c:pt>
                <c:pt idx="177">
                  <c:v>105423</c:v>
                </c:pt>
                <c:pt idx="178">
                  <c:v>105219</c:v>
                </c:pt>
                <c:pt idx="179">
                  <c:v>105253</c:v>
                </c:pt>
                <c:pt idx="180">
                  <c:v>104473</c:v>
                </c:pt>
                <c:pt idx="181">
                  <c:v>117850</c:v>
                </c:pt>
                <c:pt idx="182">
                  <c:v>114706</c:v>
                </c:pt>
                <c:pt idx="183">
                  <c:v>114723</c:v>
                </c:pt>
                <c:pt idx="184">
                  <c:v>114738</c:v>
                </c:pt>
                <c:pt idx="185">
                  <c:v>117782</c:v>
                </c:pt>
                <c:pt idx="186">
                  <c:v>116782</c:v>
                </c:pt>
                <c:pt idx="187">
                  <c:v>116841</c:v>
                </c:pt>
                <c:pt idx="188">
                  <c:v>116825</c:v>
                </c:pt>
                <c:pt idx="189">
                  <c:v>113779</c:v>
                </c:pt>
                <c:pt idx="190">
                  <c:v>113787</c:v>
                </c:pt>
                <c:pt idx="191">
                  <c:v>116848</c:v>
                </c:pt>
                <c:pt idx="192">
                  <c:v>116892</c:v>
                </c:pt>
                <c:pt idx="193">
                  <c:v>117221</c:v>
                </c:pt>
                <c:pt idx="194">
                  <c:v>117143</c:v>
                </c:pt>
                <c:pt idx="195">
                  <c:v>116334</c:v>
                </c:pt>
                <c:pt idx="196">
                  <c:v>113420</c:v>
                </c:pt>
                <c:pt idx="197">
                  <c:v>119078</c:v>
                </c:pt>
                <c:pt idx="198">
                  <c:v>122071</c:v>
                </c:pt>
                <c:pt idx="199">
                  <c:v>129460</c:v>
                </c:pt>
                <c:pt idx="200">
                  <c:v>125516</c:v>
                </c:pt>
                <c:pt idx="201">
                  <c:v>135533</c:v>
                </c:pt>
                <c:pt idx="202">
                  <c:v>134239</c:v>
                </c:pt>
                <c:pt idx="203">
                  <c:v>133981</c:v>
                </c:pt>
                <c:pt idx="204">
                  <c:v>134369</c:v>
                </c:pt>
                <c:pt idx="205">
                  <c:v>120812</c:v>
                </c:pt>
                <c:pt idx="206">
                  <c:v>116663</c:v>
                </c:pt>
                <c:pt idx="207">
                  <c:v>121453</c:v>
                </c:pt>
                <c:pt idx="208">
                  <c:v>123006</c:v>
                </c:pt>
                <c:pt idx="209">
                  <c:v>128378</c:v>
                </c:pt>
                <c:pt idx="210">
                  <c:v>114472</c:v>
                </c:pt>
                <c:pt idx="211">
                  <c:v>120786</c:v>
                </c:pt>
                <c:pt idx="212">
                  <c:v>130698</c:v>
                </c:pt>
                <c:pt idx="213">
                  <c:v>127314</c:v>
                </c:pt>
                <c:pt idx="214">
                  <c:v>120410</c:v>
                </c:pt>
                <c:pt idx="215">
                  <c:v>130164</c:v>
                </c:pt>
                <c:pt idx="216">
                  <c:v>141013</c:v>
                </c:pt>
                <c:pt idx="217">
                  <c:v>138460</c:v>
                </c:pt>
                <c:pt idx="218">
                  <c:v>146791</c:v>
                </c:pt>
                <c:pt idx="219">
                  <c:v>117145</c:v>
                </c:pt>
                <c:pt idx="220">
                  <c:v>117605</c:v>
                </c:pt>
                <c:pt idx="221">
                  <c:v>118148</c:v>
                </c:pt>
                <c:pt idx="222">
                  <c:v>126352</c:v>
                </c:pt>
                <c:pt idx="223">
                  <c:v>121813</c:v>
                </c:pt>
                <c:pt idx="224">
                  <c:v>116043</c:v>
                </c:pt>
                <c:pt idx="225">
                  <c:v>122714</c:v>
                </c:pt>
                <c:pt idx="226">
                  <c:v>119964</c:v>
                </c:pt>
                <c:pt idx="227">
                  <c:v>119936</c:v>
                </c:pt>
                <c:pt idx="228">
                  <c:v>120576</c:v>
                </c:pt>
                <c:pt idx="229">
                  <c:v>121543</c:v>
                </c:pt>
                <c:pt idx="230">
                  <c:v>121318</c:v>
                </c:pt>
                <c:pt idx="231">
                  <c:v>125889</c:v>
                </c:pt>
                <c:pt idx="232">
                  <c:v>126820</c:v>
                </c:pt>
                <c:pt idx="233">
                  <c:v>122987</c:v>
                </c:pt>
                <c:pt idx="234">
                  <c:v>123491</c:v>
                </c:pt>
                <c:pt idx="235">
                  <c:v>123803</c:v>
                </c:pt>
                <c:pt idx="236">
                  <c:v>123848</c:v>
                </c:pt>
                <c:pt idx="237">
                  <c:v>123713</c:v>
                </c:pt>
                <c:pt idx="238">
                  <c:v>120980</c:v>
                </c:pt>
                <c:pt idx="239">
                  <c:v>121027</c:v>
                </c:pt>
                <c:pt idx="240">
                  <c:v>124003</c:v>
                </c:pt>
                <c:pt idx="241">
                  <c:v>130199</c:v>
                </c:pt>
                <c:pt idx="242">
                  <c:v>124020</c:v>
                </c:pt>
                <c:pt idx="243">
                  <c:v>109122</c:v>
                </c:pt>
                <c:pt idx="244">
                  <c:v>108910</c:v>
                </c:pt>
                <c:pt idx="245">
                  <c:v>109752</c:v>
                </c:pt>
                <c:pt idx="246">
                  <c:v>109775</c:v>
                </c:pt>
                <c:pt idx="247">
                  <c:v>109624</c:v>
                </c:pt>
                <c:pt idx="248">
                  <c:v>108675</c:v>
                </c:pt>
                <c:pt idx="249">
                  <c:v>108412</c:v>
                </c:pt>
                <c:pt idx="250">
                  <c:v>108381</c:v>
                </c:pt>
                <c:pt idx="251">
                  <c:v>108052</c:v>
                </c:pt>
                <c:pt idx="252">
                  <c:v>108852</c:v>
                </c:pt>
                <c:pt idx="253">
                  <c:v>115895</c:v>
                </c:pt>
                <c:pt idx="254">
                  <c:v>118348</c:v>
                </c:pt>
                <c:pt idx="255">
                  <c:v>106769</c:v>
                </c:pt>
                <c:pt idx="256">
                  <c:v>106103</c:v>
                </c:pt>
                <c:pt idx="257">
                  <c:v>105167</c:v>
                </c:pt>
                <c:pt idx="258">
                  <c:v>104442</c:v>
                </c:pt>
                <c:pt idx="259">
                  <c:v>105275</c:v>
                </c:pt>
                <c:pt idx="260">
                  <c:v>105196</c:v>
                </c:pt>
                <c:pt idx="261">
                  <c:v>103910</c:v>
                </c:pt>
                <c:pt idx="262">
                  <c:v>104151</c:v>
                </c:pt>
                <c:pt idx="263">
                  <c:v>102727</c:v>
                </c:pt>
                <c:pt idx="264">
                  <c:v>102279</c:v>
                </c:pt>
                <c:pt idx="265">
                  <c:v>101419</c:v>
                </c:pt>
                <c:pt idx="266">
                  <c:v>102574</c:v>
                </c:pt>
                <c:pt idx="267">
                  <c:v>102499</c:v>
                </c:pt>
                <c:pt idx="268">
                  <c:v>101491</c:v>
                </c:pt>
                <c:pt idx="269">
                  <c:v>100790</c:v>
                </c:pt>
                <c:pt idx="270">
                  <c:v>100445</c:v>
                </c:pt>
                <c:pt idx="271">
                  <c:v>100040</c:v>
                </c:pt>
                <c:pt idx="272">
                  <c:v>99609</c:v>
                </c:pt>
                <c:pt idx="273">
                  <c:v>102879</c:v>
                </c:pt>
                <c:pt idx="274">
                  <c:v>102851</c:v>
                </c:pt>
                <c:pt idx="275">
                  <c:v>101074</c:v>
                </c:pt>
                <c:pt idx="276">
                  <c:v>100970</c:v>
                </c:pt>
                <c:pt idx="277">
                  <c:v>100544</c:v>
                </c:pt>
                <c:pt idx="278">
                  <c:v>100144</c:v>
                </c:pt>
                <c:pt idx="279">
                  <c:v>99571</c:v>
                </c:pt>
                <c:pt idx="280">
                  <c:v>101319</c:v>
                </c:pt>
                <c:pt idx="281">
                  <c:v>101190</c:v>
                </c:pt>
                <c:pt idx="282">
                  <c:v>107335</c:v>
                </c:pt>
                <c:pt idx="283">
                  <c:v>99472</c:v>
                </c:pt>
                <c:pt idx="284">
                  <c:v>99215</c:v>
                </c:pt>
                <c:pt idx="285">
                  <c:v>99114</c:v>
                </c:pt>
                <c:pt idx="286">
                  <c:v>98454</c:v>
                </c:pt>
                <c:pt idx="287">
                  <c:v>100098</c:v>
                </c:pt>
                <c:pt idx="288">
                  <c:v>100116</c:v>
                </c:pt>
                <c:pt idx="289">
                  <c:v>98549</c:v>
                </c:pt>
                <c:pt idx="290">
                  <c:v>98724</c:v>
                </c:pt>
                <c:pt idx="291">
                  <c:v>98341</c:v>
                </c:pt>
                <c:pt idx="292">
                  <c:v>97905</c:v>
                </c:pt>
                <c:pt idx="293">
                  <c:v>97252</c:v>
                </c:pt>
                <c:pt idx="294">
                  <c:v>99005</c:v>
                </c:pt>
                <c:pt idx="295">
                  <c:v>99046</c:v>
                </c:pt>
                <c:pt idx="296">
                  <c:v>108765</c:v>
                </c:pt>
                <c:pt idx="297">
                  <c:v>144667</c:v>
                </c:pt>
                <c:pt idx="298">
                  <c:v>135431</c:v>
                </c:pt>
                <c:pt idx="299">
                  <c:v>95529</c:v>
                </c:pt>
                <c:pt idx="300">
                  <c:v>95205</c:v>
                </c:pt>
                <c:pt idx="301">
                  <c:v>96839</c:v>
                </c:pt>
                <c:pt idx="302">
                  <c:v>96955</c:v>
                </c:pt>
                <c:pt idx="303">
                  <c:v>95061</c:v>
                </c:pt>
                <c:pt idx="304">
                  <c:v>113066</c:v>
                </c:pt>
                <c:pt idx="305">
                  <c:v>112364</c:v>
                </c:pt>
                <c:pt idx="306">
                  <c:v>112149</c:v>
                </c:pt>
                <c:pt idx="307">
                  <c:v>111449</c:v>
                </c:pt>
                <c:pt idx="308">
                  <c:v>114289</c:v>
                </c:pt>
                <c:pt idx="309">
                  <c:v>114405</c:v>
                </c:pt>
                <c:pt idx="310">
                  <c:v>111011</c:v>
                </c:pt>
                <c:pt idx="311">
                  <c:v>110745</c:v>
                </c:pt>
                <c:pt idx="312">
                  <c:v>110261</c:v>
                </c:pt>
                <c:pt idx="313">
                  <c:v>110248</c:v>
                </c:pt>
                <c:pt idx="314">
                  <c:v>112366</c:v>
                </c:pt>
                <c:pt idx="315">
                  <c:v>112095</c:v>
                </c:pt>
                <c:pt idx="316">
                  <c:v>112238</c:v>
                </c:pt>
                <c:pt idx="317">
                  <c:v>111158</c:v>
                </c:pt>
                <c:pt idx="318">
                  <c:v>110580</c:v>
                </c:pt>
                <c:pt idx="319">
                  <c:v>114613</c:v>
                </c:pt>
                <c:pt idx="320">
                  <c:v>112646</c:v>
                </c:pt>
                <c:pt idx="321">
                  <c:v>110714</c:v>
                </c:pt>
                <c:pt idx="322">
                  <c:v>111986</c:v>
                </c:pt>
                <c:pt idx="323">
                  <c:v>116269</c:v>
                </c:pt>
                <c:pt idx="324">
                  <c:v>119843</c:v>
                </c:pt>
                <c:pt idx="325">
                  <c:v>115018</c:v>
                </c:pt>
                <c:pt idx="326">
                  <c:v>112024</c:v>
                </c:pt>
                <c:pt idx="327">
                  <c:v>107812</c:v>
                </c:pt>
                <c:pt idx="328">
                  <c:v>110496</c:v>
                </c:pt>
                <c:pt idx="329">
                  <c:v>108581</c:v>
                </c:pt>
                <c:pt idx="330">
                  <c:v>110557</c:v>
                </c:pt>
                <c:pt idx="331">
                  <c:v>109943</c:v>
                </c:pt>
                <c:pt idx="332">
                  <c:v>115856</c:v>
                </c:pt>
                <c:pt idx="333">
                  <c:v>114161</c:v>
                </c:pt>
                <c:pt idx="334">
                  <c:v>126392</c:v>
                </c:pt>
                <c:pt idx="335">
                  <c:v>126750</c:v>
                </c:pt>
                <c:pt idx="336">
                  <c:v>128071</c:v>
                </c:pt>
                <c:pt idx="337">
                  <c:v>128237</c:v>
                </c:pt>
                <c:pt idx="338">
                  <c:v>127271</c:v>
                </c:pt>
                <c:pt idx="339">
                  <c:v>127482</c:v>
                </c:pt>
                <c:pt idx="340">
                  <c:v>127903</c:v>
                </c:pt>
                <c:pt idx="341">
                  <c:v>128301</c:v>
                </c:pt>
                <c:pt idx="342">
                  <c:v>128718</c:v>
                </c:pt>
                <c:pt idx="343">
                  <c:v>130146</c:v>
                </c:pt>
                <c:pt idx="344">
                  <c:v>140745</c:v>
                </c:pt>
                <c:pt idx="345">
                  <c:v>134743</c:v>
                </c:pt>
                <c:pt idx="346">
                  <c:v>134532</c:v>
                </c:pt>
                <c:pt idx="347">
                  <c:v>130989</c:v>
                </c:pt>
                <c:pt idx="348">
                  <c:v>130971</c:v>
                </c:pt>
                <c:pt idx="349">
                  <c:v>131838</c:v>
                </c:pt>
                <c:pt idx="350">
                  <c:v>133166</c:v>
                </c:pt>
                <c:pt idx="351">
                  <c:v>133126</c:v>
                </c:pt>
                <c:pt idx="352">
                  <c:v>132530</c:v>
                </c:pt>
                <c:pt idx="353">
                  <c:v>133588</c:v>
                </c:pt>
                <c:pt idx="354">
                  <c:v>134292</c:v>
                </c:pt>
                <c:pt idx="355">
                  <c:v>135052</c:v>
                </c:pt>
                <c:pt idx="356">
                  <c:v>135540</c:v>
                </c:pt>
                <c:pt idx="357">
                  <c:v>134771</c:v>
                </c:pt>
                <c:pt idx="358">
                  <c:v>149784</c:v>
                </c:pt>
                <c:pt idx="359">
                  <c:v>158340</c:v>
                </c:pt>
                <c:pt idx="360">
                  <c:v>136125</c:v>
                </c:pt>
                <c:pt idx="361">
                  <c:v>136443</c:v>
                </c:pt>
                <c:pt idx="362">
                  <c:v>136478</c:v>
                </c:pt>
                <c:pt idx="363">
                  <c:v>136300</c:v>
                </c:pt>
                <c:pt idx="364">
                  <c:v>137715</c:v>
                </c:pt>
                <c:pt idx="365">
                  <c:v>130409</c:v>
                </c:pt>
                <c:pt idx="366">
                  <c:v>128145</c:v>
                </c:pt>
                <c:pt idx="367">
                  <c:v>147673</c:v>
                </c:pt>
                <c:pt idx="368">
                  <c:v>127833</c:v>
                </c:pt>
                <c:pt idx="369">
                  <c:v>127842</c:v>
                </c:pt>
                <c:pt idx="370">
                  <c:v>127719</c:v>
                </c:pt>
                <c:pt idx="371">
                  <c:v>129906</c:v>
                </c:pt>
                <c:pt idx="372">
                  <c:v>129933</c:v>
                </c:pt>
                <c:pt idx="373">
                  <c:v>127618</c:v>
                </c:pt>
                <c:pt idx="374">
                  <c:v>127670</c:v>
                </c:pt>
                <c:pt idx="375">
                  <c:v>131424</c:v>
                </c:pt>
                <c:pt idx="376">
                  <c:v>129671</c:v>
                </c:pt>
                <c:pt idx="377">
                  <c:v>127538</c:v>
                </c:pt>
                <c:pt idx="378">
                  <c:v>129827</c:v>
                </c:pt>
                <c:pt idx="379">
                  <c:v>133903</c:v>
                </c:pt>
                <c:pt idx="380">
                  <c:v>134164</c:v>
                </c:pt>
                <c:pt idx="381">
                  <c:v>127530</c:v>
                </c:pt>
                <c:pt idx="382">
                  <c:v>127487</c:v>
                </c:pt>
                <c:pt idx="383">
                  <c:v>127453</c:v>
                </c:pt>
                <c:pt idx="384">
                  <c:v>127362</c:v>
                </c:pt>
                <c:pt idx="385">
                  <c:v>129538</c:v>
                </c:pt>
                <c:pt idx="386">
                  <c:v>131448</c:v>
                </c:pt>
                <c:pt idx="387">
                  <c:v>128164</c:v>
                </c:pt>
                <c:pt idx="388">
                  <c:v>127095</c:v>
                </c:pt>
                <c:pt idx="389">
                  <c:v>127156</c:v>
                </c:pt>
                <c:pt idx="390">
                  <c:v>127116</c:v>
                </c:pt>
                <c:pt idx="391">
                  <c:v>127244</c:v>
                </c:pt>
                <c:pt idx="392">
                  <c:v>129468</c:v>
                </c:pt>
                <c:pt idx="393">
                  <c:v>129454</c:v>
                </c:pt>
                <c:pt idx="394">
                  <c:v>127364</c:v>
                </c:pt>
                <c:pt idx="395">
                  <c:v>127656</c:v>
                </c:pt>
                <c:pt idx="396">
                  <c:v>125725</c:v>
                </c:pt>
                <c:pt idx="397">
                  <c:v>124289</c:v>
                </c:pt>
                <c:pt idx="398">
                  <c:v>151171</c:v>
                </c:pt>
                <c:pt idx="399">
                  <c:v>161214</c:v>
                </c:pt>
                <c:pt idx="400">
                  <c:v>133333</c:v>
                </c:pt>
                <c:pt idx="401">
                  <c:v>121936</c:v>
                </c:pt>
                <c:pt idx="402">
                  <c:v>122396</c:v>
                </c:pt>
                <c:pt idx="403">
                  <c:v>113912</c:v>
                </c:pt>
                <c:pt idx="404">
                  <c:v>117947</c:v>
                </c:pt>
                <c:pt idx="405">
                  <c:v>115243</c:v>
                </c:pt>
                <c:pt idx="406">
                  <c:v>117210</c:v>
                </c:pt>
                <c:pt idx="407">
                  <c:v>117228</c:v>
                </c:pt>
                <c:pt idx="408">
                  <c:v>116952</c:v>
                </c:pt>
                <c:pt idx="409">
                  <c:v>116551</c:v>
                </c:pt>
                <c:pt idx="410">
                  <c:v>117257</c:v>
                </c:pt>
                <c:pt idx="411">
                  <c:v>117992</c:v>
                </c:pt>
                <c:pt idx="412">
                  <c:v>122813</c:v>
                </c:pt>
                <c:pt idx="413">
                  <c:v>120433</c:v>
                </c:pt>
                <c:pt idx="414">
                  <c:v>120422</c:v>
                </c:pt>
                <c:pt idx="415">
                  <c:v>120739</c:v>
                </c:pt>
                <c:pt idx="416">
                  <c:v>119316</c:v>
                </c:pt>
                <c:pt idx="417">
                  <c:v>119878</c:v>
                </c:pt>
                <c:pt idx="418">
                  <c:v>135836</c:v>
                </c:pt>
                <c:pt idx="419">
                  <c:v>132243</c:v>
                </c:pt>
                <c:pt idx="420">
                  <c:v>133468</c:v>
                </c:pt>
                <c:pt idx="421">
                  <c:v>137395</c:v>
                </c:pt>
                <c:pt idx="422">
                  <c:v>126046</c:v>
                </c:pt>
                <c:pt idx="423">
                  <c:v>131570</c:v>
                </c:pt>
                <c:pt idx="424">
                  <c:v>111074</c:v>
                </c:pt>
                <c:pt idx="425">
                  <c:v>120826</c:v>
                </c:pt>
                <c:pt idx="426">
                  <c:v>112559</c:v>
                </c:pt>
                <c:pt idx="427">
                  <c:v>123746</c:v>
                </c:pt>
                <c:pt idx="428">
                  <c:v>114375</c:v>
                </c:pt>
                <c:pt idx="429">
                  <c:v>115011</c:v>
                </c:pt>
                <c:pt idx="430">
                  <c:v>114717</c:v>
                </c:pt>
                <c:pt idx="431">
                  <c:v>113930</c:v>
                </c:pt>
                <c:pt idx="432">
                  <c:v>114060</c:v>
                </c:pt>
                <c:pt idx="433">
                  <c:v>114157</c:v>
                </c:pt>
                <c:pt idx="434">
                  <c:v>116082</c:v>
                </c:pt>
                <c:pt idx="435">
                  <c:v>116181</c:v>
                </c:pt>
                <c:pt idx="436">
                  <c:v>114506</c:v>
                </c:pt>
                <c:pt idx="437">
                  <c:v>119548</c:v>
                </c:pt>
                <c:pt idx="438">
                  <c:v>115499</c:v>
                </c:pt>
                <c:pt idx="439">
                  <c:v>114632</c:v>
                </c:pt>
                <c:pt idx="440">
                  <c:v>114577</c:v>
                </c:pt>
                <c:pt idx="441">
                  <c:v>116504</c:v>
                </c:pt>
                <c:pt idx="442">
                  <c:v>116482</c:v>
                </c:pt>
                <c:pt idx="443">
                  <c:v>114647</c:v>
                </c:pt>
                <c:pt idx="444">
                  <c:v>114651</c:v>
                </c:pt>
                <c:pt idx="445">
                  <c:v>114702</c:v>
                </c:pt>
                <c:pt idx="446">
                  <c:v>114691</c:v>
                </c:pt>
                <c:pt idx="447">
                  <c:v>114702</c:v>
                </c:pt>
                <c:pt idx="448">
                  <c:v>116590</c:v>
                </c:pt>
                <c:pt idx="449">
                  <c:v>116599</c:v>
                </c:pt>
                <c:pt idx="450">
                  <c:v>114760</c:v>
                </c:pt>
                <c:pt idx="451">
                  <c:v>114772</c:v>
                </c:pt>
                <c:pt idx="452">
                  <c:v>114549</c:v>
                </c:pt>
                <c:pt idx="453">
                  <c:v>114224</c:v>
                </c:pt>
                <c:pt idx="454">
                  <c:v>113781</c:v>
                </c:pt>
                <c:pt idx="455">
                  <c:v>100479</c:v>
                </c:pt>
                <c:pt idx="456">
                  <c:v>93413</c:v>
                </c:pt>
                <c:pt idx="457">
                  <c:v>99852</c:v>
                </c:pt>
                <c:pt idx="458">
                  <c:v>92956</c:v>
                </c:pt>
                <c:pt idx="459">
                  <c:v>107698</c:v>
                </c:pt>
                <c:pt idx="460">
                  <c:v>92463</c:v>
                </c:pt>
                <c:pt idx="461">
                  <c:v>92103</c:v>
                </c:pt>
                <c:pt idx="462">
                  <c:v>94917</c:v>
                </c:pt>
                <c:pt idx="463">
                  <c:v>92249</c:v>
                </c:pt>
                <c:pt idx="464">
                  <c:v>91778</c:v>
                </c:pt>
                <c:pt idx="465">
                  <c:v>91363</c:v>
                </c:pt>
                <c:pt idx="466">
                  <c:v>91244</c:v>
                </c:pt>
                <c:pt idx="467">
                  <c:v>90928</c:v>
                </c:pt>
                <c:pt idx="468">
                  <c:v>90626</c:v>
                </c:pt>
                <c:pt idx="469">
                  <c:v>90537</c:v>
                </c:pt>
                <c:pt idx="470">
                  <c:v>90481</c:v>
                </c:pt>
                <c:pt idx="471">
                  <c:v>171261</c:v>
                </c:pt>
                <c:pt idx="472">
                  <c:v>90253</c:v>
                </c:pt>
                <c:pt idx="473">
                  <c:v>90055</c:v>
                </c:pt>
                <c:pt idx="474">
                  <c:v>89573</c:v>
                </c:pt>
                <c:pt idx="475">
                  <c:v>88895</c:v>
                </c:pt>
                <c:pt idx="476">
                  <c:v>89039</c:v>
                </c:pt>
                <c:pt idx="477">
                  <c:v>88916</c:v>
                </c:pt>
                <c:pt idx="478">
                  <c:v>95421</c:v>
                </c:pt>
                <c:pt idx="479">
                  <c:v>95581</c:v>
                </c:pt>
                <c:pt idx="480">
                  <c:v>87779</c:v>
                </c:pt>
                <c:pt idx="481">
                  <c:v>87471</c:v>
                </c:pt>
                <c:pt idx="482">
                  <c:v>87063</c:v>
                </c:pt>
                <c:pt idx="483">
                  <c:v>87079</c:v>
                </c:pt>
                <c:pt idx="484">
                  <c:v>95064</c:v>
                </c:pt>
                <c:pt idx="485">
                  <c:v>95803</c:v>
                </c:pt>
                <c:pt idx="486">
                  <c:v>95741</c:v>
                </c:pt>
                <c:pt idx="487">
                  <c:v>95524</c:v>
                </c:pt>
                <c:pt idx="488">
                  <c:v>95512</c:v>
                </c:pt>
                <c:pt idx="489">
                  <c:v>95151</c:v>
                </c:pt>
                <c:pt idx="490">
                  <c:v>96511</c:v>
                </c:pt>
                <c:pt idx="491">
                  <c:v>96514</c:v>
                </c:pt>
                <c:pt idx="492">
                  <c:v>94798</c:v>
                </c:pt>
                <c:pt idx="493">
                  <c:v>94583</c:v>
                </c:pt>
                <c:pt idx="494">
                  <c:v>94216</c:v>
                </c:pt>
                <c:pt idx="495">
                  <c:v>93933</c:v>
                </c:pt>
                <c:pt idx="496">
                  <c:v>93522</c:v>
                </c:pt>
                <c:pt idx="497">
                  <c:v>94794</c:v>
                </c:pt>
                <c:pt idx="498">
                  <c:v>94789</c:v>
                </c:pt>
                <c:pt idx="499">
                  <c:v>93088</c:v>
                </c:pt>
                <c:pt idx="500">
                  <c:v>92657</c:v>
                </c:pt>
                <c:pt idx="501">
                  <c:v>92319</c:v>
                </c:pt>
                <c:pt idx="502">
                  <c:v>92366</c:v>
                </c:pt>
                <c:pt idx="503">
                  <c:v>91949</c:v>
                </c:pt>
                <c:pt idx="504">
                  <c:v>93270</c:v>
                </c:pt>
                <c:pt idx="505">
                  <c:v>93364</c:v>
                </c:pt>
                <c:pt idx="506">
                  <c:v>91708</c:v>
                </c:pt>
                <c:pt idx="507">
                  <c:v>91410</c:v>
                </c:pt>
                <c:pt idx="508">
                  <c:v>149989</c:v>
                </c:pt>
                <c:pt idx="509">
                  <c:v>90743</c:v>
                </c:pt>
                <c:pt idx="510">
                  <c:v>90432</c:v>
                </c:pt>
                <c:pt idx="511">
                  <c:v>91736</c:v>
                </c:pt>
                <c:pt idx="512">
                  <c:v>91838</c:v>
                </c:pt>
                <c:pt idx="513">
                  <c:v>91808</c:v>
                </c:pt>
                <c:pt idx="514">
                  <c:v>90268</c:v>
                </c:pt>
                <c:pt idx="515">
                  <c:v>91039</c:v>
                </c:pt>
                <c:pt idx="516">
                  <c:v>106158</c:v>
                </c:pt>
                <c:pt idx="517">
                  <c:v>99929</c:v>
                </c:pt>
                <c:pt idx="518">
                  <c:v>90414</c:v>
                </c:pt>
                <c:pt idx="519">
                  <c:v>96010</c:v>
                </c:pt>
                <c:pt idx="520">
                  <c:v>92400</c:v>
                </c:pt>
                <c:pt idx="521">
                  <c:v>91986</c:v>
                </c:pt>
                <c:pt idx="522">
                  <c:v>91782</c:v>
                </c:pt>
                <c:pt idx="523">
                  <c:v>91492</c:v>
                </c:pt>
                <c:pt idx="524">
                  <c:v>91478</c:v>
                </c:pt>
                <c:pt idx="525">
                  <c:v>89103</c:v>
                </c:pt>
                <c:pt idx="526">
                  <c:v>89178</c:v>
                </c:pt>
                <c:pt idx="527">
                  <c:v>93286</c:v>
                </c:pt>
                <c:pt idx="528">
                  <c:v>91165</c:v>
                </c:pt>
                <c:pt idx="529">
                  <c:v>91197</c:v>
                </c:pt>
                <c:pt idx="530">
                  <c:v>91275</c:v>
                </c:pt>
                <c:pt idx="531">
                  <c:v>91281</c:v>
                </c:pt>
                <c:pt idx="532">
                  <c:v>89645</c:v>
                </c:pt>
                <c:pt idx="533">
                  <c:v>88743</c:v>
                </c:pt>
                <c:pt idx="534">
                  <c:v>91185</c:v>
                </c:pt>
                <c:pt idx="535">
                  <c:v>91367</c:v>
                </c:pt>
                <c:pt idx="536">
                  <c:v>91677</c:v>
                </c:pt>
                <c:pt idx="537">
                  <c:v>91650</c:v>
                </c:pt>
                <c:pt idx="538">
                  <c:v>94247</c:v>
                </c:pt>
                <c:pt idx="539">
                  <c:v>97309</c:v>
                </c:pt>
                <c:pt idx="540">
                  <c:v>107114</c:v>
                </c:pt>
                <c:pt idx="541">
                  <c:v>92122</c:v>
                </c:pt>
                <c:pt idx="542">
                  <c:v>92424</c:v>
                </c:pt>
                <c:pt idx="543">
                  <c:v>94157</c:v>
                </c:pt>
                <c:pt idx="544">
                  <c:v>92150</c:v>
                </c:pt>
                <c:pt idx="545">
                  <c:v>98964</c:v>
                </c:pt>
                <c:pt idx="546">
                  <c:v>102717</c:v>
                </c:pt>
                <c:pt idx="547">
                  <c:v>102708</c:v>
                </c:pt>
                <c:pt idx="548">
                  <c:v>105387</c:v>
                </c:pt>
                <c:pt idx="549">
                  <c:v>107804</c:v>
                </c:pt>
                <c:pt idx="550">
                  <c:v>105904</c:v>
                </c:pt>
                <c:pt idx="551">
                  <c:v>130885</c:v>
                </c:pt>
                <c:pt idx="552">
                  <c:v>125459</c:v>
                </c:pt>
                <c:pt idx="553">
                  <c:v>116328</c:v>
                </c:pt>
                <c:pt idx="554">
                  <c:v>117317</c:v>
                </c:pt>
                <c:pt idx="555">
                  <c:v>107204</c:v>
                </c:pt>
                <c:pt idx="556">
                  <c:v>109116</c:v>
                </c:pt>
                <c:pt idx="557">
                  <c:v>125810</c:v>
                </c:pt>
                <c:pt idx="558">
                  <c:v>125580</c:v>
                </c:pt>
                <c:pt idx="559">
                  <c:v>118742</c:v>
                </c:pt>
                <c:pt idx="560">
                  <c:v>107507</c:v>
                </c:pt>
                <c:pt idx="561">
                  <c:v>109608</c:v>
                </c:pt>
                <c:pt idx="562">
                  <c:v>122782</c:v>
                </c:pt>
                <c:pt idx="563">
                  <c:v>117518</c:v>
                </c:pt>
                <c:pt idx="564">
                  <c:v>122633</c:v>
                </c:pt>
                <c:pt idx="565">
                  <c:v>120485</c:v>
                </c:pt>
                <c:pt idx="566">
                  <c:v>112582</c:v>
                </c:pt>
                <c:pt idx="567">
                  <c:v>111077</c:v>
                </c:pt>
                <c:pt idx="568">
                  <c:v>116800</c:v>
                </c:pt>
                <c:pt idx="569">
                  <c:v>124610</c:v>
                </c:pt>
                <c:pt idx="570">
                  <c:v>128907</c:v>
                </c:pt>
                <c:pt idx="571">
                  <c:v>128923</c:v>
                </c:pt>
                <c:pt idx="572">
                  <c:v>115126</c:v>
                </c:pt>
                <c:pt idx="573">
                  <c:v>130274</c:v>
                </c:pt>
                <c:pt idx="574">
                  <c:v>119723</c:v>
                </c:pt>
                <c:pt idx="575">
                  <c:v>113274</c:v>
                </c:pt>
                <c:pt idx="576">
                  <c:v>116542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F-4F74-9145-097FAC1D2C5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Total_StdO_Customers!$S$10:$S$586</c:f>
              <c:numCache>
                <c:formatCode>#,##0</c:formatCode>
                <c:ptCount val="577"/>
                <c:pt idx="0">
                  <c:v>147813</c:v>
                </c:pt>
                <c:pt idx="1">
                  <c:v>147909</c:v>
                </c:pt>
                <c:pt idx="2">
                  <c:v>149327</c:v>
                </c:pt>
                <c:pt idx="3">
                  <c:v>150836</c:v>
                </c:pt>
                <c:pt idx="4">
                  <c:v>144524</c:v>
                </c:pt>
                <c:pt idx="5">
                  <c:v>144489</c:v>
                </c:pt>
                <c:pt idx="6">
                  <c:v>144519</c:v>
                </c:pt>
                <c:pt idx="7">
                  <c:v>148074</c:v>
                </c:pt>
                <c:pt idx="8">
                  <c:v>148004</c:v>
                </c:pt>
                <c:pt idx="9">
                  <c:v>145472</c:v>
                </c:pt>
                <c:pt idx="10">
                  <c:v>161272</c:v>
                </c:pt>
                <c:pt idx="11">
                  <c:v>148802</c:v>
                </c:pt>
                <c:pt idx="12">
                  <c:v>144609</c:v>
                </c:pt>
                <c:pt idx="13">
                  <c:v>144612</c:v>
                </c:pt>
                <c:pt idx="14">
                  <c:v>160275</c:v>
                </c:pt>
                <c:pt idx="15">
                  <c:v>152520</c:v>
                </c:pt>
                <c:pt idx="16">
                  <c:v>148865</c:v>
                </c:pt>
                <c:pt idx="17">
                  <c:v>147176</c:v>
                </c:pt>
                <c:pt idx="18">
                  <c:v>147602</c:v>
                </c:pt>
                <c:pt idx="19">
                  <c:v>147622</c:v>
                </c:pt>
                <c:pt idx="20">
                  <c:v>148543</c:v>
                </c:pt>
                <c:pt idx="21">
                  <c:v>155023</c:v>
                </c:pt>
                <c:pt idx="22">
                  <c:v>149132</c:v>
                </c:pt>
                <c:pt idx="23">
                  <c:v>149230</c:v>
                </c:pt>
                <c:pt idx="24">
                  <c:v>147161</c:v>
                </c:pt>
                <c:pt idx="25">
                  <c:v>154794</c:v>
                </c:pt>
                <c:pt idx="26">
                  <c:v>155330</c:v>
                </c:pt>
                <c:pt idx="27">
                  <c:v>148989</c:v>
                </c:pt>
                <c:pt idx="28">
                  <c:v>158068</c:v>
                </c:pt>
                <c:pt idx="29">
                  <c:v>152562</c:v>
                </c:pt>
                <c:pt idx="30">
                  <c:v>151278</c:v>
                </c:pt>
                <c:pt idx="31">
                  <c:v>147591</c:v>
                </c:pt>
                <c:pt idx="32">
                  <c:v>148410</c:v>
                </c:pt>
                <c:pt idx="33">
                  <c:v>138872</c:v>
                </c:pt>
                <c:pt idx="34">
                  <c:v>146882</c:v>
                </c:pt>
                <c:pt idx="35">
                  <c:v>147027</c:v>
                </c:pt>
                <c:pt idx="36">
                  <c:v>164175</c:v>
                </c:pt>
                <c:pt idx="37">
                  <c:v>140992</c:v>
                </c:pt>
                <c:pt idx="38">
                  <c:v>142087</c:v>
                </c:pt>
                <c:pt idx="39">
                  <c:v>142983</c:v>
                </c:pt>
                <c:pt idx="40">
                  <c:v>144186</c:v>
                </c:pt>
                <c:pt idx="41">
                  <c:v>145055</c:v>
                </c:pt>
                <c:pt idx="42">
                  <c:v>145618</c:v>
                </c:pt>
                <c:pt idx="43">
                  <c:v>145762</c:v>
                </c:pt>
                <c:pt idx="44">
                  <c:v>153327</c:v>
                </c:pt>
                <c:pt idx="45">
                  <c:v>149325</c:v>
                </c:pt>
                <c:pt idx="46">
                  <c:v>147477</c:v>
                </c:pt>
                <c:pt idx="47">
                  <c:v>148051</c:v>
                </c:pt>
                <c:pt idx="48">
                  <c:v>148055</c:v>
                </c:pt>
                <c:pt idx="49">
                  <c:v>148674</c:v>
                </c:pt>
                <c:pt idx="50">
                  <c:v>148714</c:v>
                </c:pt>
                <c:pt idx="51">
                  <c:v>149487</c:v>
                </c:pt>
                <c:pt idx="52">
                  <c:v>149109</c:v>
                </c:pt>
                <c:pt idx="53">
                  <c:v>149345</c:v>
                </c:pt>
                <c:pt idx="54">
                  <c:v>149772</c:v>
                </c:pt>
                <c:pt idx="55">
                  <c:v>152778</c:v>
                </c:pt>
                <c:pt idx="56">
                  <c:v>150571</c:v>
                </c:pt>
                <c:pt idx="57">
                  <c:v>150545</c:v>
                </c:pt>
                <c:pt idx="58">
                  <c:v>150115</c:v>
                </c:pt>
                <c:pt idx="59">
                  <c:v>137898</c:v>
                </c:pt>
                <c:pt idx="60">
                  <c:v>131423</c:v>
                </c:pt>
                <c:pt idx="61">
                  <c:v>136214</c:v>
                </c:pt>
                <c:pt idx="62">
                  <c:v>134211</c:v>
                </c:pt>
                <c:pt idx="63">
                  <c:v>132804</c:v>
                </c:pt>
                <c:pt idx="64">
                  <c:v>132778</c:v>
                </c:pt>
                <c:pt idx="65">
                  <c:v>131261</c:v>
                </c:pt>
                <c:pt idx="66">
                  <c:v>131159</c:v>
                </c:pt>
                <c:pt idx="67">
                  <c:v>131130</c:v>
                </c:pt>
                <c:pt idx="68">
                  <c:v>130795</c:v>
                </c:pt>
                <c:pt idx="69">
                  <c:v>130383</c:v>
                </c:pt>
                <c:pt idx="70">
                  <c:v>131860</c:v>
                </c:pt>
                <c:pt idx="71">
                  <c:v>127602</c:v>
                </c:pt>
                <c:pt idx="72">
                  <c:v>130187</c:v>
                </c:pt>
                <c:pt idx="73">
                  <c:v>130009</c:v>
                </c:pt>
                <c:pt idx="74">
                  <c:v>129799</c:v>
                </c:pt>
                <c:pt idx="75">
                  <c:v>129888</c:v>
                </c:pt>
                <c:pt idx="76">
                  <c:v>129914</c:v>
                </c:pt>
                <c:pt idx="77">
                  <c:v>131336</c:v>
                </c:pt>
                <c:pt idx="78">
                  <c:v>131315</c:v>
                </c:pt>
                <c:pt idx="79">
                  <c:v>129855</c:v>
                </c:pt>
                <c:pt idx="80">
                  <c:v>129892</c:v>
                </c:pt>
                <c:pt idx="81">
                  <c:v>118969</c:v>
                </c:pt>
                <c:pt idx="82">
                  <c:v>129630</c:v>
                </c:pt>
                <c:pt idx="83">
                  <c:v>129611</c:v>
                </c:pt>
                <c:pt idx="84">
                  <c:v>131245</c:v>
                </c:pt>
                <c:pt idx="85">
                  <c:v>131337</c:v>
                </c:pt>
                <c:pt idx="86">
                  <c:v>129579</c:v>
                </c:pt>
                <c:pt idx="87">
                  <c:v>129702</c:v>
                </c:pt>
                <c:pt idx="88">
                  <c:v>129415</c:v>
                </c:pt>
                <c:pt idx="89">
                  <c:v>129613</c:v>
                </c:pt>
                <c:pt idx="90">
                  <c:v>115088</c:v>
                </c:pt>
                <c:pt idx="91">
                  <c:v>115845</c:v>
                </c:pt>
                <c:pt idx="92">
                  <c:v>117390</c:v>
                </c:pt>
                <c:pt idx="93">
                  <c:v>116757</c:v>
                </c:pt>
                <c:pt idx="94">
                  <c:v>114283</c:v>
                </c:pt>
                <c:pt idx="95">
                  <c:v>113623</c:v>
                </c:pt>
                <c:pt idx="96">
                  <c:v>113113</c:v>
                </c:pt>
                <c:pt idx="97">
                  <c:v>112885</c:v>
                </c:pt>
                <c:pt idx="98">
                  <c:v>113145</c:v>
                </c:pt>
                <c:pt idx="99">
                  <c:v>113011</c:v>
                </c:pt>
                <c:pt idx="100">
                  <c:v>112998</c:v>
                </c:pt>
                <c:pt idx="101">
                  <c:v>113010</c:v>
                </c:pt>
                <c:pt idx="102">
                  <c:v>105473</c:v>
                </c:pt>
                <c:pt idx="103">
                  <c:v>112798</c:v>
                </c:pt>
                <c:pt idx="104">
                  <c:v>112631</c:v>
                </c:pt>
                <c:pt idx="105">
                  <c:v>114242</c:v>
                </c:pt>
                <c:pt idx="106">
                  <c:v>114666</c:v>
                </c:pt>
                <c:pt idx="107">
                  <c:v>113540</c:v>
                </c:pt>
                <c:pt idx="108">
                  <c:v>107950</c:v>
                </c:pt>
                <c:pt idx="109">
                  <c:v>109983</c:v>
                </c:pt>
                <c:pt idx="110">
                  <c:v>109440</c:v>
                </c:pt>
                <c:pt idx="111">
                  <c:v>109503</c:v>
                </c:pt>
                <c:pt idx="112">
                  <c:v>111183</c:v>
                </c:pt>
                <c:pt idx="113">
                  <c:v>108820</c:v>
                </c:pt>
                <c:pt idx="114">
                  <c:v>109695</c:v>
                </c:pt>
                <c:pt idx="115">
                  <c:v>109884</c:v>
                </c:pt>
                <c:pt idx="116">
                  <c:v>107654</c:v>
                </c:pt>
                <c:pt idx="117">
                  <c:v>107080</c:v>
                </c:pt>
                <c:pt idx="118">
                  <c:v>106911</c:v>
                </c:pt>
                <c:pt idx="119">
                  <c:v>107365</c:v>
                </c:pt>
                <c:pt idx="120">
                  <c:v>107090</c:v>
                </c:pt>
                <c:pt idx="121">
                  <c:v>103002</c:v>
                </c:pt>
                <c:pt idx="122">
                  <c:v>103043</c:v>
                </c:pt>
                <c:pt idx="123">
                  <c:v>104354</c:v>
                </c:pt>
                <c:pt idx="124">
                  <c:v>102915</c:v>
                </c:pt>
                <c:pt idx="125">
                  <c:v>102883</c:v>
                </c:pt>
                <c:pt idx="126">
                  <c:v>104137</c:v>
                </c:pt>
                <c:pt idx="127">
                  <c:v>105562</c:v>
                </c:pt>
                <c:pt idx="128">
                  <c:v>104545</c:v>
                </c:pt>
                <c:pt idx="129">
                  <c:v>103293</c:v>
                </c:pt>
                <c:pt idx="130">
                  <c:v>102461</c:v>
                </c:pt>
                <c:pt idx="131">
                  <c:v>102587</c:v>
                </c:pt>
                <c:pt idx="132">
                  <c:v>102555</c:v>
                </c:pt>
                <c:pt idx="133">
                  <c:v>109167</c:v>
                </c:pt>
                <c:pt idx="134">
                  <c:v>103636</c:v>
                </c:pt>
                <c:pt idx="135">
                  <c:v>102567</c:v>
                </c:pt>
                <c:pt idx="136">
                  <c:v>102639</c:v>
                </c:pt>
                <c:pt idx="137">
                  <c:v>102635</c:v>
                </c:pt>
                <c:pt idx="138">
                  <c:v>102589</c:v>
                </c:pt>
                <c:pt idx="139">
                  <c:v>102668</c:v>
                </c:pt>
                <c:pt idx="140">
                  <c:v>103846</c:v>
                </c:pt>
                <c:pt idx="141">
                  <c:v>104053</c:v>
                </c:pt>
                <c:pt idx="142">
                  <c:v>102757</c:v>
                </c:pt>
                <c:pt idx="143">
                  <c:v>102894</c:v>
                </c:pt>
                <c:pt idx="144">
                  <c:v>103050</c:v>
                </c:pt>
                <c:pt idx="145">
                  <c:v>103124</c:v>
                </c:pt>
                <c:pt idx="146">
                  <c:v>103464</c:v>
                </c:pt>
                <c:pt idx="147">
                  <c:v>104781</c:v>
                </c:pt>
                <c:pt idx="148">
                  <c:v>105215</c:v>
                </c:pt>
                <c:pt idx="149">
                  <c:v>107031</c:v>
                </c:pt>
                <c:pt idx="150">
                  <c:v>104773</c:v>
                </c:pt>
                <c:pt idx="151">
                  <c:v>107473</c:v>
                </c:pt>
                <c:pt idx="152">
                  <c:v>107557</c:v>
                </c:pt>
                <c:pt idx="153">
                  <c:v>107537</c:v>
                </c:pt>
                <c:pt idx="154">
                  <c:v>106269</c:v>
                </c:pt>
                <c:pt idx="155">
                  <c:v>106467</c:v>
                </c:pt>
                <c:pt idx="156">
                  <c:v>107613</c:v>
                </c:pt>
                <c:pt idx="157">
                  <c:v>107624</c:v>
                </c:pt>
                <c:pt idx="158">
                  <c:v>106357</c:v>
                </c:pt>
                <c:pt idx="159">
                  <c:v>106249</c:v>
                </c:pt>
                <c:pt idx="160">
                  <c:v>106354</c:v>
                </c:pt>
                <c:pt idx="161">
                  <c:v>105342</c:v>
                </c:pt>
                <c:pt idx="162">
                  <c:v>105433</c:v>
                </c:pt>
                <c:pt idx="163">
                  <c:v>106730</c:v>
                </c:pt>
                <c:pt idx="164">
                  <c:v>105385</c:v>
                </c:pt>
                <c:pt idx="165">
                  <c:v>105429</c:v>
                </c:pt>
                <c:pt idx="166">
                  <c:v>105376</c:v>
                </c:pt>
                <c:pt idx="167">
                  <c:v>105498</c:v>
                </c:pt>
                <c:pt idx="168">
                  <c:v>102356</c:v>
                </c:pt>
                <c:pt idx="169">
                  <c:v>105314</c:v>
                </c:pt>
                <c:pt idx="170">
                  <c:v>105240</c:v>
                </c:pt>
                <c:pt idx="171">
                  <c:v>105256</c:v>
                </c:pt>
                <c:pt idx="172">
                  <c:v>105488</c:v>
                </c:pt>
                <c:pt idx="173">
                  <c:v>106408</c:v>
                </c:pt>
                <c:pt idx="174">
                  <c:v>105796</c:v>
                </c:pt>
                <c:pt idx="175">
                  <c:v>118681</c:v>
                </c:pt>
                <c:pt idx="176">
                  <c:v>120680</c:v>
                </c:pt>
                <c:pt idx="177">
                  <c:v>107458</c:v>
                </c:pt>
                <c:pt idx="178">
                  <c:v>107518</c:v>
                </c:pt>
                <c:pt idx="179">
                  <c:v>108096</c:v>
                </c:pt>
                <c:pt idx="180">
                  <c:v>105661</c:v>
                </c:pt>
                <c:pt idx="181">
                  <c:v>115491</c:v>
                </c:pt>
                <c:pt idx="182">
                  <c:v>113378</c:v>
                </c:pt>
                <c:pt idx="183">
                  <c:v>113375</c:v>
                </c:pt>
                <c:pt idx="184">
                  <c:v>113400</c:v>
                </c:pt>
                <c:pt idx="185">
                  <c:v>115402</c:v>
                </c:pt>
                <c:pt idx="186">
                  <c:v>114685</c:v>
                </c:pt>
                <c:pt idx="187">
                  <c:v>114586</c:v>
                </c:pt>
                <c:pt idx="188">
                  <c:v>114626</c:v>
                </c:pt>
                <c:pt idx="189">
                  <c:v>112536</c:v>
                </c:pt>
                <c:pt idx="190">
                  <c:v>112533</c:v>
                </c:pt>
                <c:pt idx="191">
                  <c:v>114607</c:v>
                </c:pt>
                <c:pt idx="192">
                  <c:v>114646</c:v>
                </c:pt>
                <c:pt idx="193">
                  <c:v>123198</c:v>
                </c:pt>
                <c:pt idx="194">
                  <c:v>114924</c:v>
                </c:pt>
                <c:pt idx="195">
                  <c:v>115315</c:v>
                </c:pt>
                <c:pt idx="196">
                  <c:v>112274</c:v>
                </c:pt>
                <c:pt idx="197">
                  <c:v>123995</c:v>
                </c:pt>
                <c:pt idx="198">
                  <c:v>127621</c:v>
                </c:pt>
                <c:pt idx="199">
                  <c:v>134281</c:v>
                </c:pt>
                <c:pt idx="200">
                  <c:v>136551</c:v>
                </c:pt>
                <c:pt idx="201">
                  <c:v>136747</c:v>
                </c:pt>
                <c:pt idx="202">
                  <c:v>138656</c:v>
                </c:pt>
                <c:pt idx="203">
                  <c:v>139610</c:v>
                </c:pt>
                <c:pt idx="204">
                  <c:v>135656</c:v>
                </c:pt>
                <c:pt idx="205">
                  <c:v>127174</c:v>
                </c:pt>
                <c:pt idx="206">
                  <c:v>120969</c:v>
                </c:pt>
                <c:pt idx="207">
                  <c:v>126203</c:v>
                </c:pt>
                <c:pt idx="208">
                  <c:v>127658</c:v>
                </c:pt>
                <c:pt idx="209">
                  <c:v>131840</c:v>
                </c:pt>
                <c:pt idx="210">
                  <c:v>117195</c:v>
                </c:pt>
                <c:pt idx="211">
                  <c:v>128213</c:v>
                </c:pt>
                <c:pt idx="212">
                  <c:v>139286</c:v>
                </c:pt>
                <c:pt idx="213">
                  <c:v>136494</c:v>
                </c:pt>
                <c:pt idx="214">
                  <c:v>127964</c:v>
                </c:pt>
                <c:pt idx="215">
                  <c:v>141883</c:v>
                </c:pt>
                <c:pt idx="216">
                  <c:v>146594</c:v>
                </c:pt>
                <c:pt idx="217">
                  <c:v>142951</c:v>
                </c:pt>
                <c:pt idx="218">
                  <c:v>158077</c:v>
                </c:pt>
                <c:pt idx="219">
                  <c:v>127651</c:v>
                </c:pt>
                <c:pt idx="220">
                  <c:v>119808</c:v>
                </c:pt>
                <c:pt idx="221">
                  <c:v>120649</c:v>
                </c:pt>
                <c:pt idx="222">
                  <c:v>134796</c:v>
                </c:pt>
                <c:pt idx="223">
                  <c:v>130412</c:v>
                </c:pt>
                <c:pt idx="224">
                  <c:v>122758</c:v>
                </c:pt>
                <c:pt idx="225">
                  <c:v>132717</c:v>
                </c:pt>
                <c:pt idx="226">
                  <c:v>122473</c:v>
                </c:pt>
                <c:pt idx="227">
                  <c:v>122615</c:v>
                </c:pt>
                <c:pt idx="228">
                  <c:v>123306</c:v>
                </c:pt>
                <c:pt idx="229">
                  <c:v>124276</c:v>
                </c:pt>
                <c:pt idx="230">
                  <c:v>124112</c:v>
                </c:pt>
                <c:pt idx="231">
                  <c:v>134904</c:v>
                </c:pt>
                <c:pt idx="232">
                  <c:v>135451</c:v>
                </c:pt>
                <c:pt idx="233">
                  <c:v>125758</c:v>
                </c:pt>
                <c:pt idx="234">
                  <c:v>126313</c:v>
                </c:pt>
                <c:pt idx="235">
                  <c:v>126607</c:v>
                </c:pt>
                <c:pt idx="236">
                  <c:v>126644</c:v>
                </c:pt>
                <c:pt idx="237">
                  <c:v>126537</c:v>
                </c:pt>
                <c:pt idx="238">
                  <c:v>125195</c:v>
                </c:pt>
                <c:pt idx="239">
                  <c:v>125244</c:v>
                </c:pt>
                <c:pt idx="240">
                  <c:v>126797</c:v>
                </c:pt>
                <c:pt idx="241">
                  <c:v>137710</c:v>
                </c:pt>
                <c:pt idx="242">
                  <c:v>126785</c:v>
                </c:pt>
                <c:pt idx="243">
                  <c:v>118864</c:v>
                </c:pt>
                <c:pt idx="244">
                  <c:v>118634</c:v>
                </c:pt>
                <c:pt idx="245">
                  <c:v>118249</c:v>
                </c:pt>
                <c:pt idx="246">
                  <c:v>118156</c:v>
                </c:pt>
                <c:pt idx="247">
                  <c:v>118031</c:v>
                </c:pt>
                <c:pt idx="248">
                  <c:v>118363</c:v>
                </c:pt>
                <c:pt idx="249">
                  <c:v>118060</c:v>
                </c:pt>
                <c:pt idx="250">
                  <c:v>118036</c:v>
                </c:pt>
                <c:pt idx="251">
                  <c:v>117658</c:v>
                </c:pt>
                <c:pt idx="252">
                  <c:v>117139</c:v>
                </c:pt>
                <c:pt idx="253">
                  <c:v>125353</c:v>
                </c:pt>
                <c:pt idx="254">
                  <c:v>128824</c:v>
                </c:pt>
                <c:pt idx="255">
                  <c:v>116261</c:v>
                </c:pt>
                <c:pt idx="256">
                  <c:v>115509</c:v>
                </c:pt>
                <c:pt idx="257">
                  <c:v>114522</c:v>
                </c:pt>
                <c:pt idx="258">
                  <c:v>113728</c:v>
                </c:pt>
                <c:pt idx="259">
                  <c:v>113230</c:v>
                </c:pt>
                <c:pt idx="260">
                  <c:v>113215</c:v>
                </c:pt>
                <c:pt idx="261">
                  <c:v>113148</c:v>
                </c:pt>
                <c:pt idx="262">
                  <c:v>113375</c:v>
                </c:pt>
                <c:pt idx="263">
                  <c:v>111785</c:v>
                </c:pt>
                <c:pt idx="264">
                  <c:v>111292.5</c:v>
                </c:pt>
                <c:pt idx="265">
                  <c:v>110402</c:v>
                </c:pt>
                <c:pt idx="266">
                  <c:v>110192</c:v>
                </c:pt>
                <c:pt idx="267">
                  <c:v>110166</c:v>
                </c:pt>
                <c:pt idx="268">
                  <c:v>110266</c:v>
                </c:pt>
                <c:pt idx="269">
                  <c:v>109619</c:v>
                </c:pt>
                <c:pt idx="270">
                  <c:v>109280</c:v>
                </c:pt>
                <c:pt idx="271">
                  <c:v>108819</c:v>
                </c:pt>
                <c:pt idx="272">
                  <c:v>108346</c:v>
                </c:pt>
                <c:pt idx="273">
                  <c:v>119802</c:v>
                </c:pt>
                <c:pt idx="274">
                  <c:v>119833</c:v>
                </c:pt>
                <c:pt idx="275">
                  <c:v>117588</c:v>
                </c:pt>
                <c:pt idx="276">
                  <c:v>117424</c:v>
                </c:pt>
                <c:pt idx="277">
                  <c:v>117033</c:v>
                </c:pt>
                <c:pt idx="278">
                  <c:v>116437</c:v>
                </c:pt>
                <c:pt idx="279">
                  <c:v>115898</c:v>
                </c:pt>
                <c:pt idx="280">
                  <c:v>118027</c:v>
                </c:pt>
                <c:pt idx="281">
                  <c:v>117811</c:v>
                </c:pt>
                <c:pt idx="282">
                  <c:v>118680</c:v>
                </c:pt>
                <c:pt idx="283">
                  <c:v>115668</c:v>
                </c:pt>
                <c:pt idx="284">
                  <c:v>115456</c:v>
                </c:pt>
                <c:pt idx="285">
                  <c:v>115204</c:v>
                </c:pt>
                <c:pt idx="286">
                  <c:v>114398</c:v>
                </c:pt>
                <c:pt idx="287">
                  <c:v>116686</c:v>
                </c:pt>
                <c:pt idx="288">
                  <c:v>116504</c:v>
                </c:pt>
                <c:pt idx="289">
                  <c:v>114530</c:v>
                </c:pt>
                <c:pt idx="290">
                  <c:v>114817</c:v>
                </c:pt>
                <c:pt idx="291">
                  <c:v>114290</c:v>
                </c:pt>
                <c:pt idx="292">
                  <c:v>113773</c:v>
                </c:pt>
                <c:pt idx="293">
                  <c:v>113014</c:v>
                </c:pt>
                <c:pt idx="294">
                  <c:v>115156</c:v>
                </c:pt>
                <c:pt idx="295">
                  <c:v>115161</c:v>
                </c:pt>
                <c:pt idx="296">
                  <c:v>122695</c:v>
                </c:pt>
                <c:pt idx="297">
                  <c:v>145496</c:v>
                </c:pt>
                <c:pt idx="298">
                  <c:v>147392</c:v>
                </c:pt>
                <c:pt idx="299">
                  <c:v>111111</c:v>
                </c:pt>
                <c:pt idx="300">
                  <c:v>110687</c:v>
                </c:pt>
                <c:pt idx="301">
                  <c:v>112637</c:v>
                </c:pt>
                <c:pt idx="302">
                  <c:v>112696</c:v>
                </c:pt>
                <c:pt idx="303">
                  <c:v>110284</c:v>
                </c:pt>
                <c:pt idx="304">
                  <c:v>126765</c:v>
                </c:pt>
                <c:pt idx="305">
                  <c:v>126141</c:v>
                </c:pt>
                <c:pt idx="306">
                  <c:v>125689</c:v>
                </c:pt>
                <c:pt idx="307">
                  <c:v>124967</c:v>
                </c:pt>
                <c:pt idx="308">
                  <c:v>126390</c:v>
                </c:pt>
                <c:pt idx="309">
                  <c:v>126304</c:v>
                </c:pt>
                <c:pt idx="310">
                  <c:v>124231</c:v>
                </c:pt>
                <c:pt idx="311">
                  <c:v>124016</c:v>
                </c:pt>
                <c:pt idx="312">
                  <c:v>123404</c:v>
                </c:pt>
                <c:pt idx="313">
                  <c:v>123368</c:v>
                </c:pt>
                <c:pt idx="314">
                  <c:v>123955</c:v>
                </c:pt>
                <c:pt idx="315">
                  <c:v>123825</c:v>
                </c:pt>
                <c:pt idx="316">
                  <c:v>123961</c:v>
                </c:pt>
                <c:pt idx="317">
                  <c:v>122078</c:v>
                </c:pt>
                <c:pt idx="318">
                  <c:v>121335</c:v>
                </c:pt>
                <c:pt idx="319">
                  <c:v>125160</c:v>
                </c:pt>
                <c:pt idx="320">
                  <c:v>124607</c:v>
                </c:pt>
                <c:pt idx="321">
                  <c:v>121429</c:v>
                </c:pt>
                <c:pt idx="322">
                  <c:v>121383</c:v>
                </c:pt>
                <c:pt idx="323">
                  <c:v>131639</c:v>
                </c:pt>
                <c:pt idx="324">
                  <c:v>131525</c:v>
                </c:pt>
                <c:pt idx="325">
                  <c:v>127392</c:v>
                </c:pt>
                <c:pt idx="326">
                  <c:v>122323</c:v>
                </c:pt>
                <c:pt idx="327">
                  <c:v>119000</c:v>
                </c:pt>
                <c:pt idx="328">
                  <c:v>119032</c:v>
                </c:pt>
                <c:pt idx="329">
                  <c:v>119076</c:v>
                </c:pt>
                <c:pt idx="330">
                  <c:v>119139</c:v>
                </c:pt>
                <c:pt idx="331">
                  <c:v>121232</c:v>
                </c:pt>
                <c:pt idx="332">
                  <c:v>128160</c:v>
                </c:pt>
                <c:pt idx="333">
                  <c:v>121673</c:v>
                </c:pt>
                <c:pt idx="334">
                  <c:v>135053</c:v>
                </c:pt>
                <c:pt idx="335">
                  <c:v>135493</c:v>
                </c:pt>
                <c:pt idx="336">
                  <c:v>137381</c:v>
                </c:pt>
                <c:pt idx="337">
                  <c:v>137614</c:v>
                </c:pt>
                <c:pt idx="338">
                  <c:v>136082</c:v>
                </c:pt>
                <c:pt idx="339">
                  <c:v>136218</c:v>
                </c:pt>
                <c:pt idx="340">
                  <c:v>136733</c:v>
                </c:pt>
                <c:pt idx="341">
                  <c:v>137172</c:v>
                </c:pt>
                <c:pt idx="342">
                  <c:v>137600</c:v>
                </c:pt>
                <c:pt idx="343">
                  <c:v>139663</c:v>
                </c:pt>
                <c:pt idx="344">
                  <c:v>149554</c:v>
                </c:pt>
                <c:pt idx="345">
                  <c:v>148075</c:v>
                </c:pt>
                <c:pt idx="346">
                  <c:v>144549</c:v>
                </c:pt>
                <c:pt idx="347">
                  <c:v>140052</c:v>
                </c:pt>
                <c:pt idx="348">
                  <c:v>140020</c:v>
                </c:pt>
                <c:pt idx="349">
                  <c:v>140938</c:v>
                </c:pt>
                <c:pt idx="350">
                  <c:v>142908</c:v>
                </c:pt>
                <c:pt idx="351">
                  <c:v>142866</c:v>
                </c:pt>
                <c:pt idx="352">
                  <c:v>141698</c:v>
                </c:pt>
                <c:pt idx="353">
                  <c:v>142830</c:v>
                </c:pt>
                <c:pt idx="354">
                  <c:v>143602</c:v>
                </c:pt>
                <c:pt idx="355">
                  <c:v>144407</c:v>
                </c:pt>
                <c:pt idx="356">
                  <c:v>144835</c:v>
                </c:pt>
                <c:pt idx="357">
                  <c:v>144572</c:v>
                </c:pt>
                <c:pt idx="358">
                  <c:v>161830</c:v>
                </c:pt>
                <c:pt idx="359">
                  <c:v>172546</c:v>
                </c:pt>
                <c:pt idx="360">
                  <c:v>145567</c:v>
                </c:pt>
                <c:pt idx="361">
                  <c:v>145898</c:v>
                </c:pt>
                <c:pt idx="362">
                  <c:v>145938</c:v>
                </c:pt>
                <c:pt idx="363">
                  <c:v>145754</c:v>
                </c:pt>
                <c:pt idx="364">
                  <c:v>147811</c:v>
                </c:pt>
                <c:pt idx="365">
                  <c:v>141958</c:v>
                </c:pt>
                <c:pt idx="366">
                  <c:v>138462</c:v>
                </c:pt>
                <c:pt idx="367">
                  <c:v>153990</c:v>
                </c:pt>
                <c:pt idx="368">
                  <c:v>138207</c:v>
                </c:pt>
                <c:pt idx="369">
                  <c:v>138186</c:v>
                </c:pt>
                <c:pt idx="370">
                  <c:v>138038</c:v>
                </c:pt>
                <c:pt idx="371">
                  <c:v>141376</c:v>
                </c:pt>
                <c:pt idx="372">
                  <c:v>141765</c:v>
                </c:pt>
                <c:pt idx="373">
                  <c:v>137970</c:v>
                </c:pt>
                <c:pt idx="374">
                  <c:v>138005</c:v>
                </c:pt>
                <c:pt idx="375">
                  <c:v>143496</c:v>
                </c:pt>
                <c:pt idx="376">
                  <c:v>138394</c:v>
                </c:pt>
                <c:pt idx="377">
                  <c:v>137845</c:v>
                </c:pt>
                <c:pt idx="378">
                  <c:v>141272</c:v>
                </c:pt>
                <c:pt idx="379">
                  <c:v>142929</c:v>
                </c:pt>
                <c:pt idx="380">
                  <c:v>142083</c:v>
                </c:pt>
                <c:pt idx="381">
                  <c:v>137875</c:v>
                </c:pt>
                <c:pt idx="382">
                  <c:v>137823</c:v>
                </c:pt>
                <c:pt idx="383">
                  <c:v>137786</c:v>
                </c:pt>
                <c:pt idx="384">
                  <c:v>137698</c:v>
                </c:pt>
                <c:pt idx="385">
                  <c:v>141009</c:v>
                </c:pt>
                <c:pt idx="386">
                  <c:v>140945</c:v>
                </c:pt>
                <c:pt idx="387">
                  <c:v>138737</c:v>
                </c:pt>
                <c:pt idx="388">
                  <c:v>137429</c:v>
                </c:pt>
                <c:pt idx="389">
                  <c:v>138395</c:v>
                </c:pt>
                <c:pt idx="390">
                  <c:v>137496</c:v>
                </c:pt>
                <c:pt idx="391">
                  <c:v>137665</c:v>
                </c:pt>
                <c:pt idx="392">
                  <c:v>140964</c:v>
                </c:pt>
                <c:pt idx="393">
                  <c:v>140949</c:v>
                </c:pt>
                <c:pt idx="394">
                  <c:v>137825</c:v>
                </c:pt>
                <c:pt idx="395">
                  <c:v>143088</c:v>
                </c:pt>
                <c:pt idx="396">
                  <c:v>143354</c:v>
                </c:pt>
                <c:pt idx="397">
                  <c:v>136359</c:v>
                </c:pt>
                <c:pt idx="398">
                  <c:v>169534</c:v>
                </c:pt>
                <c:pt idx="399">
                  <c:v>175524</c:v>
                </c:pt>
                <c:pt idx="400">
                  <c:v>147817</c:v>
                </c:pt>
                <c:pt idx="401">
                  <c:v>138015</c:v>
                </c:pt>
                <c:pt idx="402">
                  <c:v>138988</c:v>
                </c:pt>
                <c:pt idx="403">
                  <c:v>129921</c:v>
                </c:pt>
                <c:pt idx="404">
                  <c:v>131353</c:v>
                </c:pt>
                <c:pt idx="405">
                  <c:v>130504</c:v>
                </c:pt>
                <c:pt idx="406">
                  <c:v>131021</c:v>
                </c:pt>
                <c:pt idx="407">
                  <c:v>131252</c:v>
                </c:pt>
                <c:pt idx="408">
                  <c:v>131498</c:v>
                </c:pt>
                <c:pt idx="409">
                  <c:v>131943</c:v>
                </c:pt>
                <c:pt idx="410">
                  <c:v>132661</c:v>
                </c:pt>
                <c:pt idx="411">
                  <c:v>133470</c:v>
                </c:pt>
                <c:pt idx="412">
                  <c:v>134495</c:v>
                </c:pt>
                <c:pt idx="413">
                  <c:v>134677</c:v>
                </c:pt>
                <c:pt idx="414">
                  <c:v>134641</c:v>
                </c:pt>
                <c:pt idx="415">
                  <c:v>134967</c:v>
                </c:pt>
                <c:pt idx="416">
                  <c:v>135165</c:v>
                </c:pt>
                <c:pt idx="417">
                  <c:v>135752</c:v>
                </c:pt>
                <c:pt idx="418">
                  <c:v>149523</c:v>
                </c:pt>
                <c:pt idx="419">
                  <c:v>146245</c:v>
                </c:pt>
                <c:pt idx="420">
                  <c:v>146264</c:v>
                </c:pt>
                <c:pt idx="421">
                  <c:v>150017</c:v>
                </c:pt>
                <c:pt idx="422">
                  <c:v>143310</c:v>
                </c:pt>
                <c:pt idx="423">
                  <c:v>145303</c:v>
                </c:pt>
                <c:pt idx="424">
                  <c:v>126992</c:v>
                </c:pt>
                <c:pt idx="425">
                  <c:v>133432</c:v>
                </c:pt>
                <c:pt idx="426">
                  <c:v>123552</c:v>
                </c:pt>
                <c:pt idx="427">
                  <c:v>134575</c:v>
                </c:pt>
                <c:pt idx="428">
                  <c:v>124885</c:v>
                </c:pt>
                <c:pt idx="429">
                  <c:v>129156</c:v>
                </c:pt>
                <c:pt idx="430">
                  <c:v>127180</c:v>
                </c:pt>
                <c:pt idx="431">
                  <c:v>124963</c:v>
                </c:pt>
                <c:pt idx="432">
                  <c:v>125110</c:v>
                </c:pt>
                <c:pt idx="433">
                  <c:v>125197</c:v>
                </c:pt>
                <c:pt idx="434">
                  <c:v>126725</c:v>
                </c:pt>
                <c:pt idx="435">
                  <c:v>126824</c:v>
                </c:pt>
                <c:pt idx="436">
                  <c:v>125711</c:v>
                </c:pt>
                <c:pt idx="437">
                  <c:v>127385</c:v>
                </c:pt>
                <c:pt idx="438">
                  <c:v>125636</c:v>
                </c:pt>
                <c:pt idx="439">
                  <c:v>125673</c:v>
                </c:pt>
                <c:pt idx="440">
                  <c:v>125649</c:v>
                </c:pt>
                <c:pt idx="441">
                  <c:v>127128</c:v>
                </c:pt>
                <c:pt idx="442">
                  <c:v>127157</c:v>
                </c:pt>
                <c:pt idx="443">
                  <c:v>125746</c:v>
                </c:pt>
                <c:pt idx="444">
                  <c:v>125699</c:v>
                </c:pt>
                <c:pt idx="445">
                  <c:v>125719</c:v>
                </c:pt>
                <c:pt idx="446">
                  <c:v>125821</c:v>
                </c:pt>
                <c:pt idx="447">
                  <c:v>125716</c:v>
                </c:pt>
                <c:pt idx="448">
                  <c:v>127234</c:v>
                </c:pt>
                <c:pt idx="449">
                  <c:v>127250</c:v>
                </c:pt>
                <c:pt idx="450">
                  <c:v>125835</c:v>
                </c:pt>
                <c:pt idx="451">
                  <c:v>125838</c:v>
                </c:pt>
                <c:pt idx="452">
                  <c:v>125571</c:v>
                </c:pt>
                <c:pt idx="453">
                  <c:v>125271</c:v>
                </c:pt>
                <c:pt idx="454">
                  <c:v>124813</c:v>
                </c:pt>
                <c:pt idx="455">
                  <c:v>107088</c:v>
                </c:pt>
                <c:pt idx="456">
                  <c:v>104350</c:v>
                </c:pt>
                <c:pt idx="457">
                  <c:v>112041</c:v>
                </c:pt>
                <c:pt idx="458">
                  <c:v>102930</c:v>
                </c:pt>
                <c:pt idx="459">
                  <c:v>119672</c:v>
                </c:pt>
                <c:pt idx="460">
                  <c:v>102385</c:v>
                </c:pt>
                <c:pt idx="461">
                  <c:v>121905</c:v>
                </c:pt>
                <c:pt idx="462">
                  <c:v>114380</c:v>
                </c:pt>
                <c:pt idx="463">
                  <c:v>102002</c:v>
                </c:pt>
                <c:pt idx="464">
                  <c:v>101614</c:v>
                </c:pt>
                <c:pt idx="465">
                  <c:v>101204</c:v>
                </c:pt>
                <c:pt idx="466">
                  <c:v>101063</c:v>
                </c:pt>
                <c:pt idx="467">
                  <c:v>100640</c:v>
                </c:pt>
                <c:pt idx="468">
                  <c:v>101334</c:v>
                </c:pt>
                <c:pt idx="469">
                  <c:v>100146</c:v>
                </c:pt>
                <c:pt idx="470">
                  <c:v>100090</c:v>
                </c:pt>
                <c:pt idx="471">
                  <c:v>181333</c:v>
                </c:pt>
                <c:pt idx="472">
                  <c:v>99884</c:v>
                </c:pt>
                <c:pt idx="473">
                  <c:v>99646</c:v>
                </c:pt>
                <c:pt idx="474">
                  <c:v>99101</c:v>
                </c:pt>
                <c:pt idx="475">
                  <c:v>98403</c:v>
                </c:pt>
                <c:pt idx="476">
                  <c:v>98495</c:v>
                </c:pt>
                <c:pt idx="477">
                  <c:v>98406</c:v>
                </c:pt>
                <c:pt idx="478">
                  <c:v>105149</c:v>
                </c:pt>
                <c:pt idx="479">
                  <c:v>104962</c:v>
                </c:pt>
                <c:pt idx="480">
                  <c:v>97174</c:v>
                </c:pt>
                <c:pt idx="481">
                  <c:v>96806</c:v>
                </c:pt>
                <c:pt idx="482">
                  <c:v>96355</c:v>
                </c:pt>
                <c:pt idx="483">
                  <c:v>96283</c:v>
                </c:pt>
                <c:pt idx="484">
                  <c:v>104816</c:v>
                </c:pt>
                <c:pt idx="485">
                  <c:v>99785</c:v>
                </c:pt>
                <c:pt idx="486">
                  <c:v>99851</c:v>
                </c:pt>
                <c:pt idx="487">
                  <c:v>101060</c:v>
                </c:pt>
                <c:pt idx="488">
                  <c:v>100300</c:v>
                </c:pt>
                <c:pt idx="489">
                  <c:v>99033</c:v>
                </c:pt>
                <c:pt idx="490">
                  <c:v>100345</c:v>
                </c:pt>
                <c:pt idx="491">
                  <c:v>100497</c:v>
                </c:pt>
                <c:pt idx="492">
                  <c:v>98756</c:v>
                </c:pt>
                <c:pt idx="493">
                  <c:v>98650</c:v>
                </c:pt>
                <c:pt idx="494">
                  <c:v>98097</c:v>
                </c:pt>
                <c:pt idx="495">
                  <c:v>97800</c:v>
                </c:pt>
                <c:pt idx="496">
                  <c:v>97365</c:v>
                </c:pt>
                <c:pt idx="497">
                  <c:v>98525</c:v>
                </c:pt>
                <c:pt idx="498">
                  <c:v>98514</c:v>
                </c:pt>
                <c:pt idx="499">
                  <c:v>96877</c:v>
                </c:pt>
                <c:pt idx="500">
                  <c:v>96580</c:v>
                </c:pt>
                <c:pt idx="501">
                  <c:v>96101</c:v>
                </c:pt>
                <c:pt idx="502">
                  <c:v>96160</c:v>
                </c:pt>
                <c:pt idx="503">
                  <c:v>95825</c:v>
                </c:pt>
                <c:pt idx="504">
                  <c:v>96924</c:v>
                </c:pt>
                <c:pt idx="505">
                  <c:v>97017</c:v>
                </c:pt>
                <c:pt idx="506">
                  <c:v>95478</c:v>
                </c:pt>
                <c:pt idx="507">
                  <c:v>95131</c:v>
                </c:pt>
                <c:pt idx="508">
                  <c:v>177045</c:v>
                </c:pt>
                <c:pt idx="509">
                  <c:v>94437</c:v>
                </c:pt>
                <c:pt idx="510">
                  <c:v>94147</c:v>
                </c:pt>
                <c:pt idx="511">
                  <c:v>95343</c:v>
                </c:pt>
                <c:pt idx="512">
                  <c:v>97668</c:v>
                </c:pt>
                <c:pt idx="513">
                  <c:v>95403</c:v>
                </c:pt>
                <c:pt idx="514">
                  <c:v>93930</c:v>
                </c:pt>
                <c:pt idx="515">
                  <c:v>99033</c:v>
                </c:pt>
                <c:pt idx="516">
                  <c:v>112426</c:v>
                </c:pt>
                <c:pt idx="517">
                  <c:v>102849</c:v>
                </c:pt>
                <c:pt idx="518">
                  <c:v>96814</c:v>
                </c:pt>
                <c:pt idx="519">
                  <c:v>102990</c:v>
                </c:pt>
                <c:pt idx="520">
                  <c:v>98613</c:v>
                </c:pt>
                <c:pt idx="521">
                  <c:v>94833</c:v>
                </c:pt>
                <c:pt idx="522">
                  <c:v>94170</c:v>
                </c:pt>
                <c:pt idx="523">
                  <c:v>93951</c:v>
                </c:pt>
                <c:pt idx="524">
                  <c:v>93843</c:v>
                </c:pt>
                <c:pt idx="525">
                  <c:v>93121</c:v>
                </c:pt>
                <c:pt idx="526">
                  <c:v>95635</c:v>
                </c:pt>
                <c:pt idx="527">
                  <c:v>100600</c:v>
                </c:pt>
                <c:pt idx="528">
                  <c:v>95578</c:v>
                </c:pt>
                <c:pt idx="529">
                  <c:v>93567</c:v>
                </c:pt>
                <c:pt idx="530">
                  <c:v>94471</c:v>
                </c:pt>
                <c:pt idx="531">
                  <c:v>96967</c:v>
                </c:pt>
                <c:pt idx="532">
                  <c:v>96075</c:v>
                </c:pt>
                <c:pt idx="533">
                  <c:v>92765</c:v>
                </c:pt>
                <c:pt idx="534">
                  <c:v>93574</c:v>
                </c:pt>
                <c:pt idx="535">
                  <c:v>93738</c:v>
                </c:pt>
                <c:pt idx="536">
                  <c:v>97639</c:v>
                </c:pt>
                <c:pt idx="537">
                  <c:v>97818</c:v>
                </c:pt>
                <c:pt idx="538">
                  <c:v>102347</c:v>
                </c:pt>
                <c:pt idx="539">
                  <c:v>103717</c:v>
                </c:pt>
                <c:pt idx="540">
                  <c:v>113802</c:v>
                </c:pt>
                <c:pt idx="541">
                  <c:v>99749</c:v>
                </c:pt>
                <c:pt idx="542">
                  <c:v>99079</c:v>
                </c:pt>
                <c:pt idx="543">
                  <c:v>100783</c:v>
                </c:pt>
                <c:pt idx="544">
                  <c:v>100515</c:v>
                </c:pt>
                <c:pt idx="545">
                  <c:v>106288</c:v>
                </c:pt>
                <c:pt idx="546">
                  <c:v>105132</c:v>
                </c:pt>
                <c:pt idx="547">
                  <c:v>104221</c:v>
                </c:pt>
                <c:pt idx="548">
                  <c:v>104521</c:v>
                </c:pt>
                <c:pt idx="549">
                  <c:v>112400</c:v>
                </c:pt>
                <c:pt idx="550">
                  <c:v>107865</c:v>
                </c:pt>
                <c:pt idx="551">
                  <c:v>135176</c:v>
                </c:pt>
                <c:pt idx="552">
                  <c:v>128935</c:v>
                </c:pt>
                <c:pt idx="553">
                  <c:v>121857</c:v>
                </c:pt>
                <c:pt idx="554">
                  <c:v>123480</c:v>
                </c:pt>
                <c:pt idx="555">
                  <c:v>112847</c:v>
                </c:pt>
                <c:pt idx="556">
                  <c:v>114312</c:v>
                </c:pt>
                <c:pt idx="557">
                  <c:v>130443</c:v>
                </c:pt>
                <c:pt idx="558">
                  <c:v>130669</c:v>
                </c:pt>
                <c:pt idx="559">
                  <c:v>120925</c:v>
                </c:pt>
                <c:pt idx="560">
                  <c:v>112361</c:v>
                </c:pt>
                <c:pt idx="561">
                  <c:v>115660</c:v>
                </c:pt>
                <c:pt idx="562">
                  <c:v>129025</c:v>
                </c:pt>
                <c:pt idx="563">
                  <c:v>120755</c:v>
                </c:pt>
                <c:pt idx="564">
                  <c:v>128849</c:v>
                </c:pt>
                <c:pt idx="565">
                  <c:v>126290</c:v>
                </c:pt>
                <c:pt idx="566">
                  <c:v>113892</c:v>
                </c:pt>
                <c:pt idx="567">
                  <c:v>116001</c:v>
                </c:pt>
                <c:pt idx="568">
                  <c:v>125071</c:v>
                </c:pt>
                <c:pt idx="569">
                  <c:v>131125</c:v>
                </c:pt>
                <c:pt idx="570">
                  <c:v>132666</c:v>
                </c:pt>
                <c:pt idx="571">
                  <c:v>134664</c:v>
                </c:pt>
                <c:pt idx="572">
                  <c:v>118700</c:v>
                </c:pt>
                <c:pt idx="573">
                  <c:v>135378</c:v>
                </c:pt>
                <c:pt idx="574">
                  <c:v>120170</c:v>
                </c:pt>
                <c:pt idx="575">
                  <c:v>113323</c:v>
                </c:pt>
                <c:pt idx="576">
                  <c:v>115881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4F-4F74-9145-097FAC1D2C5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Total_StdO_Customers!$T$10:$T$586</c:f>
              <c:numCache>
                <c:formatCode>#,##0</c:formatCode>
                <c:ptCount val="577"/>
                <c:pt idx="0">
                  <c:v>146704</c:v>
                </c:pt>
                <c:pt idx="1">
                  <c:v>146796</c:v>
                </c:pt>
                <c:pt idx="2">
                  <c:v>149114</c:v>
                </c:pt>
                <c:pt idx="3">
                  <c:v>148537</c:v>
                </c:pt>
                <c:pt idx="4">
                  <c:v>145676</c:v>
                </c:pt>
                <c:pt idx="5">
                  <c:v>145628</c:v>
                </c:pt>
                <c:pt idx="6">
                  <c:v>145646</c:v>
                </c:pt>
                <c:pt idx="7">
                  <c:v>146972</c:v>
                </c:pt>
                <c:pt idx="8">
                  <c:v>146884</c:v>
                </c:pt>
                <c:pt idx="9">
                  <c:v>145785</c:v>
                </c:pt>
                <c:pt idx="10">
                  <c:v>161401</c:v>
                </c:pt>
                <c:pt idx="11">
                  <c:v>146785</c:v>
                </c:pt>
                <c:pt idx="12">
                  <c:v>145737</c:v>
                </c:pt>
                <c:pt idx="13">
                  <c:v>145755</c:v>
                </c:pt>
                <c:pt idx="14">
                  <c:v>161226</c:v>
                </c:pt>
                <c:pt idx="15">
                  <c:v>150550</c:v>
                </c:pt>
                <c:pt idx="16">
                  <c:v>147747</c:v>
                </c:pt>
                <c:pt idx="17">
                  <c:v>148579</c:v>
                </c:pt>
                <c:pt idx="18">
                  <c:v>147467</c:v>
                </c:pt>
                <c:pt idx="19">
                  <c:v>152032</c:v>
                </c:pt>
                <c:pt idx="20">
                  <c:v>149254</c:v>
                </c:pt>
                <c:pt idx="21">
                  <c:v>153335</c:v>
                </c:pt>
                <c:pt idx="22">
                  <c:v>148020</c:v>
                </c:pt>
                <c:pt idx="23">
                  <c:v>149968</c:v>
                </c:pt>
                <c:pt idx="24">
                  <c:v>148399</c:v>
                </c:pt>
                <c:pt idx="25">
                  <c:v>155505</c:v>
                </c:pt>
                <c:pt idx="26">
                  <c:v>153587</c:v>
                </c:pt>
                <c:pt idx="27">
                  <c:v>150270</c:v>
                </c:pt>
                <c:pt idx="28">
                  <c:v>153273</c:v>
                </c:pt>
                <c:pt idx="29">
                  <c:v>151473</c:v>
                </c:pt>
                <c:pt idx="30">
                  <c:v>153120</c:v>
                </c:pt>
                <c:pt idx="31">
                  <c:v>152516</c:v>
                </c:pt>
                <c:pt idx="32">
                  <c:v>152729</c:v>
                </c:pt>
                <c:pt idx="33">
                  <c:v>143849</c:v>
                </c:pt>
                <c:pt idx="34">
                  <c:v>145927</c:v>
                </c:pt>
                <c:pt idx="35">
                  <c:v>148479</c:v>
                </c:pt>
                <c:pt idx="36">
                  <c:v>167808</c:v>
                </c:pt>
                <c:pt idx="37">
                  <c:v>146117</c:v>
                </c:pt>
                <c:pt idx="38">
                  <c:v>147177</c:v>
                </c:pt>
                <c:pt idx="39">
                  <c:v>148144</c:v>
                </c:pt>
                <c:pt idx="40">
                  <c:v>149496</c:v>
                </c:pt>
                <c:pt idx="41">
                  <c:v>150319</c:v>
                </c:pt>
                <c:pt idx="42">
                  <c:v>151887</c:v>
                </c:pt>
                <c:pt idx="43">
                  <c:v>152044</c:v>
                </c:pt>
                <c:pt idx="44">
                  <c:v>155025</c:v>
                </c:pt>
                <c:pt idx="45">
                  <c:v>152345</c:v>
                </c:pt>
                <c:pt idx="46">
                  <c:v>152867</c:v>
                </c:pt>
                <c:pt idx="47">
                  <c:v>153390</c:v>
                </c:pt>
                <c:pt idx="48">
                  <c:v>153432</c:v>
                </c:pt>
                <c:pt idx="49">
                  <c:v>155075</c:v>
                </c:pt>
                <c:pt idx="50">
                  <c:v>155135</c:v>
                </c:pt>
                <c:pt idx="51">
                  <c:v>155924</c:v>
                </c:pt>
                <c:pt idx="52">
                  <c:v>154495</c:v>
                </c:pt>
                <c:pt idx="53">
                  <c:v>154788</c:v>
                </c:pt>
                <c:pt idx="54">
                  <c:v>155212</c:v>
                </c:pt>
                <c:pt idx="55">
                  <c:v>155406</c:v>
                </c:pt>
                <c:pt idx="56">
                  <c:v>157110</c:v>
                </c:pt>
                <c:pt idx="57">
                  <c:v>157079</c:v>
                </c:pt>
                <c:pt idx="58">
                  <c:v>155595</c:v>
                </c:pt>
                <c:pt idx="59">
                  <c:v>139148</c:v>
                </c:pt>
                <c:pt idx="60">
                  <c:v>135697</c:v>
                </c:pt>
                <c:pt idx="61">
                  <c:v>142298</c:v>
                </c:pt>
                <c:pt idx="62">
                  <c:v>139181</c:v>
                </c:pt>
                <c:pt idx="63">
                  <c:v>137839</c:v>
                </c:pt>
                <c:pt idx="64">
                  <c:v>137836</c:v>
                </c:pt>
                <c:pt idx="65">
                  <c:v>135497</c:v>
                </c:pt>
                <c:pt idx="66">
                  <c:v>135449</c:v>
                </c:pt>
                <c:pt idx="67">
                  <c:v>135389</c:v>
                </c:pt>
                <c:pt idx="68">
                  <c:v>134971</c:v>
                </c:pt>
                <c:pt idx="69">
                  <c:v>134522</c:v>
                </c:pt>
                <c:pt idx="70">
                  <c:v>136861</c:v>
                </c:pt>
                <c:pt idx="71">
                  <c:v>132551</c:v>
                </c:pt>
                <c:pt idx="72">
                  <c:v>134407</c:v>
                </c:pt>
                <c:pt idx="73">
                  <c:v>134290</c:v>
                </c:pt>
                <c:pt idx="74">
                  <c:v>134060</c:v>
                </c:pt>
                <c:pt idx="75">
                  <c:v>134088</c:v>
                </c:pt>
                <c:pt idx="76">
                  <c:v>134114</c:v>
                </c:pt>
                <c:pt idx="77">
                  <c:v>136266</c:v>
                </c:pt>
                <c:pt idx="78">
                  <c:v>136230</c:v>
                </c:pt>
                <c:pt idx="79">
                  <c:v>134115</c:v>
                </c:pt>
                <c:pt idx="80">
                  <c:v>134143</c:v>
                </c:pt>
                <c:pt idx="81">
                  <c:v>122938</c:v>
                </c:pt>
                <c:pt idx="82">
                  <c:v>133777</c:v>
                </c:pt>
                <c:pt idx="83">
                  <c:v>133748</c:v>
                </c:pt>
                <c:pt idx="84">
                  <c:v>136095</c:v>
                </c:pt>
                <c:pt idx="85">
                  <c:v>136286</c:v>
                </c:pt>
                <c:pt idx="86">
                  <c:v>133893</c:v>
                </c:pt>
                <c:pt idx="87">
                  <c:v>134133</c:v>
                </c:pt>
                <c:pt idx="88">
                  <c:v>133812</c:v>
                </c:pt>
                <c:pt idx="89">
                  <c:v>133755</c:v>
                </c:pt>
                <c:pt idx="90">
                  <c:v>116282</c:v>
                </c:pt>
                <c:pt idx="91">
                  <c:v>117051</c:v>
                </c:pt>
                <c:pt idx="92">
                  <c:v>118461</c:v>
                </c:pt>
                <c:pt idx="93">
                  <c:v>118110</c:v>
                </c:pt>
                <c:pt idx="94">
                  <c:v>115474</c:v>
                </c:pt>
                <c:pt idx="95">
                  <c:v>114768</c:v>
                </c:pt>
                <c:pt idx="96">
                  <c:v>114249</c:v>
                </c:pt>
                <c:pt idx="97">
                  <c:v>114044</c:v>
                </c:pt>
                <c:pt idx="98">
                  <c:v>114166</c:v>
                </c:pt>
                <c:pt idx="99">
                  <c:v>114015</c:v>
                </c:pt>
                <c:pt idx="100">
                  <c:v>114250</c:v>
                </c:pt>
                <c:pt idx="101">
                  <c:v>114179</c:v>
                </c:pt>
                <c:pt idx="102">
                  <c:v>106557</c:v>
                </c:pt>
                <c:pt idx="103">
                  <c:v>113856</c:v>
                </c:pt>
                <c:pt idx="104">
                  <c:v>113755</c:v>
                </c:pt>
                <c:pt idx="105">
                  <c:v>115183</c:v>
                </c:pt>
                <c:pt idx="106">
                  <c:v>115568</c:v>
                </c:pt>
                <c:pt idx="107">
                  <c:v>114562</c:v>
                </c:pt>
                <c:pt idx="108">
                  <c:v>106775</c:v>
                </c:pt>
                <c:pt idx="109">
                  <c:v>111184</c:v>
                </c:pt>
                <c:pt idx="110">
                  <c:v>110583</c:v>
                </c:pt>
                <c:pt idx="111">
                  <c:v>110654</c:v>
                </c:pt>
                <c:pt idx="112">
                  <c:v>112286</c:v>
                </c:pt>
                <c:pt idx="113">
                  <c:v>109688</c:v>
                </c:pt>
                <c:pt idx="114">
                  <c:v>110805</c:v>
                </c:pt>
                <c:pt idx="115">
                  <c:v>110714</c:v>
                </c:pt>
                <c:pt idx="116">
                  <c:v>108563</c:v>
                </c:pt>
                <c:pt idx="117">
                  <c:v>110617</c:v>
                </c:pt>
                <c:pt idx="118">
                  <c:v>107918</c:v>
                </c:pt>
                <c:pt idx="119">
                  <c:v>108450</c:v>
                </c:pt>
                <c:pt idx="120">
                  <c:v>111304</c:v>
                </c:pt>
                <c:pt idx="121">
                  <c:v>106422</c:v>
                </c:pt>
                <c:pt idx="122">
                  <c:v>106604</c:v>
                </c:pt>
                <c:pt idx="123">
                  <c:v>107782</c:v>
                </c:pt>
                <c:pt idx="124">
                  <c:v>106307</c:v>
                </c:pt>
                <c:pt idx="125">
                  <c:v>106312</c:v>
                </c:pt>
                <c:pt idx="126">
                  <c:v>108063</c:v>
                </c:pt>
                <c:pt idx="127">
                  <c:v>109578</c:v>
                </c:pt>
                <c:pt idx="128">
                  <c:v>107938</c:v>
                </c:pt>
                <c:pt idx="129">
                  <c:v>106513</c:v>
                </c:pt>
                <c:pt idx="130">
                  <c:v>105553</c:v>
                </c:pt>
                <c:pt idx="131">
                  <c:v>105685</c:v>
                </c:pt>
                <c:pt idx="132">
                  <c:v>105714</c:v>
                </c:pt>
                <c:pt idx="133">
                  <c:v>113192</c:v>
                </c:pt>
                <c:pt idx="134">
                  <c:v>107539</c:v>
                </c:pt>
                <c:pt idx="135">
                  <c:v>105772</c:v>
                </c:pt>
                <c:pt idx="136">
                  <c:v>105759</c:v>
                </c:pt>
                <c:pt idx="137">
                  <c:v>105739</c:v>
                </c:pt>
                <c:pt idx="138">
                  <c:v>105689</c:v>
                </c:pt>
                <c:pt idx="139">
                  <c:v>105814</c:v>
                </c:pt>
                <c:pt idx="140">
                  <c:v>107480</c:v>
                </c:pt>
                <c:pt idx="141">
                  <c:v>108820</c:v>
                </c:pt>
                <c:pt idx="142">
                  <c:v>105852</c:v>
                </c:pt>
                <c:pt idx="143">
                  <c:v>106055</c:v>
                </c:pt>
                <c:pt idx="144">
                  <c:v>106138</c:v>
                </c:pt>
                <c:pt idx="145">
                  <c:v>106353</c:v>
                </c:pt>
                <c:pt idx="146">
                  <c:v>107424</c:v>
                </c:pt>
                <c:pt idx="147">
                  <c:v>108512</c:v>
                </c:pt>
                <c:pt idx="148">
                  <c:v>108964</c:v>
                </c:pt>
                <c:pt idx="149">
                  <c:v>109453</c:v>
                </c:pt>
                <c:pt idx="150">
                  <c:v>108178</c:v>
                </c:pt>
                <c:pt idx="151">
                  <c:v>112042</c:v>
                </c:pt>
                <c:pt idx="152">
                  <c:v>112064</c:v>
                </c:pt>
                <c:pt idx="153">
                  <c:v>112042</c:v>
                </c:pt>
                <c:pt idx="154">
                  <c:v>110860</c:v>
                </c:pt>
                <c:pt idx="155">
                  <c:v>111014</c:v>
                </c:pt>
                <c:pt idx="156">
                  <c:v>111940</c:v>
                </c:pt>
                <c:pt idx="157">
                  <c:v>112093</c:v>
                </c:pt>
                <c:pt idx="158">
                  <c:v>110700</c:v>
                </c:pt>
                <c:pt idx="159">
                  <c:v>110606</c:v>
                </c:pt>
                <c:pt idx="160">
                  <c:v>110695</c:v>
                </c:pt>
                <c:pt idx="161">
                  <c:v>109810</c:v>
                </c:pt>
                <c:pt idx="162">
                  <c:v>109897</c:v>
                </c:pt>
                <c:pt idx="163">
                  <c:v>110985</c:v>
                </c:pt>
                <c:pt idx="164">
                  <c:v>109664</c:v>
                </c:pt>
                <c:pt idx="165">
                  <c:v>109665</c:v>
                </c:pt>
                <c:pt idx="166">
                  <c:v>109569</c:v>
                </c:pt>
                <c:pt idx="167">
                  <c:v>109720</c:v>
                </c:pt>
                <c:pt idx="168">
                  <c:v>106914</c:v>
                </c:pt>
                <c:pt idx="169">
                  <c:v>109676</c:v>
                </c:pt>
                <c:pt idx="170">
                  <c:v>109354</c:v>
                </c:pt>
                <c:pt idx="171">
                  <c:v>109333</c:v>
                </c:pt>
                <c:pt idx="172">
                  <c:v>109467</c:v>
                </c:pt>
                <c:pt idx="173">
                  <c:v>110262</c:v>
                </c:pt>
                <c:pt idx="174">
                  <c:v>109763</c:v>
                </c:pt>
                <c:pt idx="175">
                  <c:v>121011</c:v>
                </c:pt>
                <c:pt idx="176">
                  <c:v>126729</c:v>
                </c:pt>
                <c:pt idx="177">
                  <c:v>112373</c:v>
                </c:pt>
                <c:pt idx="178">
                  <c:v>113833</c:v>
                </c:pt>
                <c:pt idx="179">
                  <c:v>114127</c:v>
                </c:pt>
                <c:pt idx="180">
                  <c:v>110458</c:v>
                </c:pt>
                <c:pt idx="181">
                  <c:v>119757</c:v>
                </c:pt>
                <c:pt idx="182">
                  <c:v>115997</c:v>
                </c:pt>
                <c:pt idx="183">
                  <c:v>115573</c:v>
                </c:pt>
                <c:pt idx="184">
                  <c:v>115580</c:v>
                </c:pt>
                <c:pt idx="185">
                  <c:v>116597</c:v>
                </c:pt>
                <c:pt idx="186">
                  <c:v>115907</c:v>
                </c:pt>
                <c:pt idx="187">
                  <c:v>115791</c:v>
                </c:pt>
                <c:pt idx="188">
                  <c:v>115820</c:v>
                </c:pt>
                <c:pt idx="189">
                  <c:v>114756</c:v>
                </c:pt>
                <c:pt idx="190">
                  <c:v>114713</c:v>
                </c:pt>
                <c:pt idx="191">
                  <c:v>118474</c:v>
                </c:pt>
                <c:pt idx="192">
                  <c:v>118348</c:v>
                </c:pt>
                <c:pt idx="193">
                  <c:v>127120</c:v>
                </c:pt>
                <c:pt idx="194">
                  <c:v>116151</c:v>
                </c:pt>
                <c:pt idx="195">
                  <c:v>119518</c:v>
                </c:pt>
                <c:pt idx="196">
                  <c:v>115074</c:v>
                </c:pt>
                <c:pt idx="197">
                  <c:v>127942</c:v>
                </c:pt>
                <c:pt idx="198">
                  <c:v>130166</c:v>
                </c:pt>
                <c:pt idx="199">
                  <c:v>139280</c:v>
                </c:pt>
                <c:pt idx="200">
                  <c:v>138646</c:v>
                </c:pt>
                <c:pt idx="201">
                  <c:v>143867</c:v>
                </c:pt>
                <c:pt idx="202">
                  <c:v>146521</c:v>
                </c:pt>
                <c:pt idx="203">
                  <c:v>137603</c:v>
                </c:pt>
                <c:pt idx="204">
                  <c:v>146307</c:v>
                </c:pt>
                <c:pt idx="205">
                  <c:v>131756</c:v>
                </c:pt>
                <c:pt idx="206">
                  <c:v>128365</c:v>
                </c:pt>
                <c:pt idx="207">
                  <c:v>133836</c:v>
                </c:pt>
                <c:pt idx="208">
                  <c:v>133210</c:v>
                </c:pt>
                <c:pt idx="209">
                  <c:v>136729</c:v>
                </c:pt>
                <c:pt idx="210">
                  <c:v>122348</c:v>
                </c:pt>
                <c:pt idx="211">
                  <c:v>134018</c:v>
                </c:pt>
                <c:pt idx="212">
                  <c:v>142920</c:v>
                </c:pt>
                <c:pt idx="213">
                  <c:v>137495</c:v>
                </c:pt>
                <c:pt idx="214">
                  <c:v>132597</c:v>
                </c:pt>
                <c:pt idx="215">
                  <c:v>146205</c:v>
                </c:pt>
                <c:pt idx="216">
                  <c:v>150541</c:v>
                </c:pt>
                <c:pt idx="217">
                  <c:v>153357</c:v>
                </c:pt>
                <c:pt idx="218">
                  <c:v>161067</c:v>
                </c:pt>
                <c:pt idx="219">
                  <c:v>133599</c:v>
                </c:pt>
                <c:pt idx="220">
                  <c:v>121960</c:v>
                </c:pt>
                <c:pt idx="221">
                  <c:v>122961</c:v>
                </c:pt>
                <c:pt idx="222">
                  <c:v>138416</c:v>
                </c:pt>
                <c:pt idx="223">
                  <c:v>132398</c:v>
                </c:pt>
                <c:pt idx="224">
                  <c:v>127868</c:v>
                </c:pt>
                <c:pt idx="225">
                  <c:v>137656</c:v>
                </c:pt>
                <c:pt idx="226">
                  <c:v>124762</c:v>
                </c:pt>
                <c:pt idx="227">
                  <c:v>125021</c:v>
                </c:pt>
                <c:pt idx="228">
                  <c:v>125732</c:v>
                </c:pt>
                <c:pt idx="229">
                  <c:v>126706</c:v>
                </c:pt>
                <c:pt idx="230">
                  <c:v>126599</c:v>
                </c:pt>
                <c:pt idx="231">
                  <c:v>137057</c:v>
                </c:pt>
                <c:pt idx="232">
                  <c:v>139514</c:v>
                </c:pt>
                <c:pt idx="233">
                  <c:v>128741</c:v>
                </c:pt>
                <c:pt idx="234">
                  <c:v>128836</c:v>
                </c:pt>
                <c:pt idx="235">
                  <c:v>129140</c:v>
                </c:pt>
                <c:pt idx="236">
                  <c:v>129145</c:v>
                </c:pt>
                <c:pt idx="237">
                  <c:v>129061</c:v>
                </c:pt>
                <c:pt idx="238">
                  <c:v>128739</c:v>
                </c:pt>
                <c:pt idx="239">
                  <c:v>128790</c:v>
                </c:pt>
                <c:pt idx="240">
                  <c:v>131481</c:v>
                </c:pt>
                <c:pt idx="241">
                  <c:v>143917</c:v>
                </c:pt>
                <c:pt idx="242">
                  <c:v>129378</c:v>
                </c:pt>
                <c:pt idx="243">
                  <c:v>125222</c:v>
                </c:pt>
                <c:pt idx="244">
                  <c:v>124976</c:v>
                </c:pt>
                <c:pt idx="245">
                  <c:v>128129</c:v>
                </c:pt>
                <c:pt idx="246">
                  <c:v>127970</c:v>
                </c:pt>
                <c:pt idx="247">
                  <c:v>127892</c:v>
                </c:pt>
                <c:pt idx="248">
                  <c:v>124855</c:v>
                </c:pt>
                <c:pt idx="249">
                  <c:v>124462</c:v>
                </c:pt>
                <c:pt idx="250">
                  <c:v>124393</c:v>
                </c:pt>
                <c:pt idx="251">
                  <c:v>124018</c:v>
                </c:pt>
                <c:pt idx="252">
                  <c:v>126878</c:v>
                </c:pt>
                <c:pt idx="253">
                  <c:v>131469</c:v>
                </c:pt>
                <c:pt idx="254">
                  <c:v>131988</c:v>
                </c:pt>
                <c:pt idx="255">
                  <c:v>122714</c:v>
                </c:pt>
                <c:pt idx="256">
                  <c:v>121670</c:v>
                </c:pt>
                <c:pt idx="257">
                  <c:v>120665</c:v>
                </c:pt>
                <c:pt idx="258">
                  <c:v>119870</c:v>
                </c:pt>
                <c:pt idx="259">
                  <c:v>122645</c:v>
                </c:pt>
                <c:pt idx="260">
                  <c:v>122660</c:v>
                </c:pt>
                <c:pt idx="261">
                  <c:v>119386</c:v>
                </c:pt>
                <c:pt idx="262">
                  <c:v>119443</c:v>
                </c:pt>
                <c:pt idx="263">
                  <c:v>117872</c:v>
                </c:pt>
                <c:pt idx="264">
                  <c:v>117205</c:v>
                </c:pt>
                <c:pt idx="265">
                  <c:v>116369</c:v>
                </c:pt>
                <c:pt idx="266">
                  <c:v>119244</c:v>
                </c:pt>
                <c:pt idx="267">
                  <c:v>119262</c:v>
                </c:pt>
                <c:pt idx="268">
                  <c:v>116255</c:v>
                </c:pt>
                <c:pt idx="269">
                  <c:v>115661</c:v>
                </c:pt>
                <c:pt idx="270">
                  <c:v>115108</c:v>
                </c:pt>
                <c:pt idx="271">
                  <c:v>114801</c:v>
                </c:pt>
                <c:pt idx="272">
                  <c:v>114412</c:v>
                </c:pt>
                <c:pt idx="273">
                  <c:v>128181</c:v>
                </c:pt>
                <c:pt idx="274">
                  <c:v>128277</c:v>
                </c:pt>
                <c:pt idx="275">
                  <c:v>127669</c:v>
                </c:pt>
                <c:pt idx="276">
                  <c:v>127651</c:v>
                </c:pt>
                <c:pt idx="277">
                  <c:v>127098</c:v>
                </c:pt>
                <c:pt idx="278">
                  <c:v>126488</c:v>
                </c:pt>
                <c:pt idx="279">
                  <c:v>125583</c:v>
                </c:pt>
                <c:pt idx="280">
                  <c:v>126266</c:v>
                </c:pt>
                <c:pt idx="281">
                  <c:v>126102</c:v>
                </c:pt>
                <c:pt idx="282">
                  <c:v>126182</c:v>
                </c:pt>
                <c:pt idx="283">
                  <c:v>125446</c:v>
                </c:pt>
                <c:pt idx="284">
                  <c:v>125325</c:v>
                </c:pt>
                <c:pt idx="285">
                  <c:v>124955</c:v>
                </c:pt>
                <c:pt idx="286">
                  <c:v>124043</c:v>
                </c:pt>
                <c:pt idx="287">
                  <c:v>124778</c:v>
                </c:pt>
                <c:pt idx="288">
                  <c:v>124677</c:v>
                </c:pt>
                <c:pt idx="289">
                  <c:v>124134</c:v>
                </c:pt>
                <c:pt idx="290">
                  <c:v>124297</c:v>
                </c:pt>
                <c:pt idx="291">
                  <c:v>123695</c:v>
                </c:pt>
                <c:pt idx="292">
                  <c:v>123345</c:v>
                </c:pt>
                <c:pt idx="293">
                  <c:v>122530</c:v>
                </c:pt>
                <c:pt idx="294">
                  <c:v>123131</c:v>
                </c:pt>
                <c:pt idx="295">
                  <c:v>123156</c:v>
                </c:pt>
                <c:pt idx="296">
                  <c:v>146496</c:v>
                </c:pt>
                <c:pt idx="297">
                  <c:v>162290</c:v>
                </c:pt>
                <c:pt idx="298">
                  <c:v>140360</c:v>
                </c:pt>
                <c:pt idx="299">
                  <c:v>120447</c:v>
                </c:pt>
                <c:pt idx="300">
                  <c:v>120030</c:v>
                </c:pt>
                <c:pt idx="301">
                  <c:v>120464</c:v>
                </c:pt>
                <c:pt idx="302">
                  <c:v>120541</c:v>
                </c:pt>
                <c:pt idx="303">
                  <c:v>119481</c:v>
                </c:pt>
                <c:pt idx="304">
                  <c:v>127829</c:v>
                </c:pt>
                <c:pt idx="305">
                  <c:v>127277</c:v>
                </c:pt>
                <c:pt idx="306">
                  <c:v>126780</c:v>
                </c:pt>
                <c:pt idx="307">
                  <c:v>126026</c:v>
                </c:pt>
                <c:pt idx="308">
                  <c:v>125485</c:v>
                </c:pt>
                <c:pt idx="309">
                  <c:v>125366</c:v>
                </c:pt>
                <c:pt idx="310">
                  <c:v>125239</c:v>
                </c:pt>
                <c:pt idx="311">
                  <c:v>124978</c:v>
                </c:pt>
                <c:pt idx="312">
                  <c:v>124385</c:v>
                </c:pt>
                <c:pt idx="313">
                  <c:v>124320</c:v>
                </c:pt>
                <c:pt idx="314">
                  <c:v>123156</c:v>
                </c:pt>
                <c:pt idx="315">
                  <c:v>122931</c:v>
                </c:pt>
                <c:pt idx="316">
                  <c:v>123102</c:v>
                </c:pt>
                <c:pt idx="317">
                  <c:v>126315</c:v>
                </c:pt>
                <c:pt idx="318">
                  <c:v>122933</c:v>
                </c:pt>
                <c:pt idx="319">
                  <c:v>125389</c:v>
                </c:pt>
                <c:pt idx="320">
                  <c:v>123985</c:v>
                </c:pt>
                <c:pt idx="321">
                  <c:v>121712</c:v>
                </c:pt>
                <c:pt idx="322">
                  <c:v>120359</c:v>
                </c:pt>
                <c:pt idx="323">
                  <c:v>134506</c:v>
                </c:pt>
                <c:pt idx="324">
                  <c:v>129957</c:v>
                </c:pt>
                <c:pt idx="325">
                  <c:v>127880</c:v>
                </c:pt>
                <c:pt idx="326">
                  <c:v>122704</c:v>
                </c:pt>
                <c:pt idx="327">
                  <c:v>118200</c:v>
                </c:pt>
                <c:pt idx="328">
                  <c:v>118221</c:v>
                </c:pt>
                <c:pt idx="329">
                  <c:v>118250</c:v>
                </c:pt>
                <c:pt idx="330">
                  <c:v>118316</c:v>
                </c:pt>
                <c:pt idx="331">
                  <c:v>121939</c:v>
                </c:pt>
                <c:pt idx="332">
                  <c:v>129086</c:v>
                </c:pt>
                <c:pt idx="333">
                  <c:v>119228</c:v>
                </c:pt>
                <c:pt idx="334">
                  <c:v>140007</c:v>
                </c:pt>
                <c:pt idx="335">
                  <c:v>140448</c:v>
                </c:pt>
                <c:pt idx="336">
                  <c:v>139977</c:v>
                </c:pt>
                <c:pt idx="337">
                  <c:v>140211</c:v>
                </c:pt>
                <c:pt idx="338">
                  <c:v>141040</c:v>
                </c:pt>
                <c:pt idx="339">
                  <c:v>141214</c:v>
                </c:pt>
                <c:pt idx="340">
                  <c:v>141745</c:v>
                </c:pt>
                <c:pt idx="341">
                  <c:v>142214</c:v>
                </c:pt>
                <c:pt idx="342">
                  <c:v>142653</c:v>
                </c:pt>
                <c:pt idx="343">
                  <c:v>142305</c:v>
                </c:pt>
                <c:pt idx="344">
                  <c:v>148208</c:v>
                </c:pt>
                <c:pt idx="345">
                  <c:v>147682</c:v>
                </c:pt>
                <c:pt idx="346">
                  <c:v>144888</c:v>
                </c:pt>
                <c:pt idx="347">
                  <c:v>145202</c:v>
                </c:pt>
                <c:pt idx="348">
                  <c:v>145180</c:v>
                </c:pt>
                <c:pt idx="349">
                  <c:v>146108</c:v>
                </c:pt>
                <c:pt idx="350">
                  <c:v>145622</c:v>
                </c:pt>
                <c:pt idx="351">
                  <c:v>145587</c:v>
                </c:pt>
                <c:pt idx="352">
                  <c:v>146901</c:v>
                </c:pt>
                <c:pt idx="353">
                  <c:v>148085</c:v>
                </c:pt>
                <c:pt idx="354">
                  <c:v>148896</c:v>
                </c:pt>
                <c:pt idx="355">
                  <c:v>149738</c:v>
                </c:pt>
                <c:pt idx="356">
                  <c:v>150144</c:v>
                </c:pt>
                <c:pt idx="357">
                  <c:v>147330</c:v>
                </c:pt>
                <c:pt idx="358">
                  <c:v>164131</c:v>
                </c:pt>
                <c:pt idx="359">
                  <c:v>160596</c:v>
                </c:pt>
                <c:pt idx="360">
                  <c:v>150914</c:v>
                </c:pt>
                <c:pt idx="361">
                  <c:v>151264</c:v>
                </c:pt>
                <c:pt idx="362">
                  <c:v>151314</c:v>
                </c:pt>
                <c:pt idx="363">
                  <c:v>151118</c:v>
                </c:pt>
                <c:pt idx="364">
                  <c:v>150620</c:v>
                </c:pt>
                <c:pt idx="365">
                  <c:v>140914</c:v>
                </c:pt>
                <c:pt idx="366">
                  <c:v>139745</c:v>
                </c:pt>
                <c:pt idx="367">
                  <c:v>155479</c:v>
                </c:pt>
                <c:pt idx="368">
                  <c:v>139349</c:v>
                </c:pt>
                <c:pt idx="369">
                  <c:v>139325</c:v>
                </c:pt>
                <c:pt idx="370">
                  <c:v>139175</c:v>
                </c:pt>
                <c:pt idx="371">
                  <c:v>140343</c:v>
                </c:pt>
                <c:pt idx="372">
                  <c:v>140375</c:v>
                </c:pt>
                <c:pt idx="373">
                  <c:v>139095</c:v>
                </c:pt>
                <c:pt idx="374">
                  <c:v>139129</c:v>
                </c:pt>
                <c:pt idx="375">
                  <c:v>144643</c:v>
                </c:pt>
                <c:pt idx="376">
                  <c:v>139090</c:v>
                </c:pt>
                <c:pt idx="377">
                  <c:v>138942</c:v>
                </c:pt>
                <c:pt idx="378">
                  <c:v>140231</c:v>
                </c:pt>
                <c:pt idx="379">
                  <c:v>140270</c:v>
                </c:pt>
                <c:pt idx="380">
                  <c:v>140341</c:v>
                </c:pt>
                <c:pt idx="381">
                  <c:v>139011</c:v>
                </c:pt>
                <c:pt idx="382">
                  <c:v>138965</c:v>
                </c:pt>
                <c:pt idx="383">
                  <c:v>138936</c:v>
                </c:pt>
                <c:pt idx="384">
                  <c:v>138838</c:v>
                </c:pt>
                <c:pt idx="385">
                  <c:v>139979</c:v>
                </c:pt>
                <c:pt idx="386">
                  <c:v>139905</c:v>
                </c:pt>
                <c:pt idx="387">
                  <c:v>138613</c:v>
                </c:pt>
                <c:pt idx="388">
                  <c:v>138578</c:v>
                </c:pt>
                <c:pt idx="389">
                  <c:v>138801</c:v>
                </c:pt>
                <c:pt idx="390">
                  <c:v>138661</c:v>
                </c:pt>
                <c:pt idx="391">
                  <c:v>138823</c:v>
                </c:pt>
                <c:pt idx="392">
                  <c:v>139964</c:v>
                </c:pt>
                <c:pt idx="393">
                  <c:v>139947</c:v>
                </c:pt>
                <c:pt idx="394">
                  <c:v>139060</c:v>
                </c:pt>
                <c:pt idx="395">
                  <c:v>144860</c:v>
                </c:pt>
                <c:pt idx="396">
                  <c:v>146384</c:v>
                </c:pt>
                <c:pt idx="397">
                  <c:v>137917</c:v>
                </c:pt>
                <c:pt idx="398">
                  <c:v>172942</c:v>
                </c:pt>
                <c:pt idx="399">
                  <c:v>175402</c:v>
                </c:pt>
                <c:pt idx="400">
                  <c:v>148581</c:v>
                </c:pt>
                <c:pt idx="401">
                  <c:v>140725</c:v>
                </c:pt>
                <c:pt idx="402">
                  <c:v>141216</c:v>
                </c:pt>
                <c:pt idx="403">
                  <c:v>133846</c:v>
                </c:pt>
                <c:pt idx="404">
                  <c:v>134418</c:v>
                </c:pt>
                <c:pt idx="405">
                  <c:v>135222</c:v>
                </c:pt>
                <c:pt idx="406">
                  <c:v>136709</c:v>
                </c:pt>
                <c:pt idx="407">
                  <c:v>136750</c:v>
                </c:pt>
                <c:pt idx="408">
                  <c:v>136032</c:v>
                </c:pt>
                <c:pt idx="409">
                  <c:v>136742</c:v>
                </c:pt>
                <c:pt idx="410">
                  <c:v>137478</c:v>
                </c:pt>
                <c:pt idx="411">
                  <c:v>138329</c:v>
                </c:pt>
                <c:pt idx="412">
                  <c:v>138929</c:v>
                </c:pt>
                <c:pt idx="413">
                  <c:v>140520</c:v>
                </c:pt>
                <c:pt idx="414">
                  <c:v>140467</c:v>
                </c:pt>
                <c:pt idx="415">
                  <c:v>140658</c:v>
                </c:pt>
                <c:pt idx="416">
                  <c:v>139934</c:v>
                </c:pt>
                <c:pt idx="417">
                  <c:v>140738</c:v>
                </c:pt>
                <c:pt idx="418">
                  <c:v>151452</c:v>
                </c:pt>
                <c:pt idx="419">
                  <c:v>150118</c:v>
                </c:pt>
                <c:pt idx="420">
                  <c:v>150446</c:v>
                </c:pt>
                <c:pt idx="421">
                  <c:v>153776</c:v>
                </c:pt>
                <c:pt idx="422">
                  <c:v>148468</c:v>
                </c:pt>
                <c:pt idx="423">
                  <c:v>148667</c:v>
                </c:pt>
                <c:pt idx="424">
                  <c:v>131018</c:v>
                </c:pt>
                <c:pt idx="425">
                  <c:v>135428</c:v>
                </c:pt>
                <c:pt idx="426">
                  <c:v>127564</c:v>
                </c:pt>
                <c:pt idx="427">
                  <c:v>136847</c:v>
                </c:pt>
                <c:pt idx="428">
                  <c:v>129734</c:v>
                </c:pt>
                <c:pt idx="429">
                  <c:v>132458</c:v>
                </c:pt>
                <c:pt idx="430">
                  <c:v>130377</c:v>
                </c:pt>
                <c:pt idx="431">
                  <c:v>129102</c:v>
                </c:pt>
                <c:pt idx="432">
                  <c:v>129256</c:v>
                </c:pt>
                <c:pt idx="433">
                  <c:v>129431</c:v>
                </c:pt>
                <c:pt idx="434">
                  <c:v>131598</c:v>
                </c:pt>
                <c:pt idx="435">
                  <c:v>131670</c:v>
                </c:pt>
                <c:pt idx="436">
                  <c:v>129826</c:v>
                </c:pt>
                <c:pt idx="437">
                  <c:v>129705</c:v>
                </c:pt>
                <c:pt idx="438">
                  <c:v>129912</c:v>
                </c:pt>
                <c:pt idx="439">
                  <c:v>129862</c:v>
                </c:pt>
                <c:pt idx="440">
                  <c:v>129857</c:v>
                </c:pt>
                <c:pt idx="441">
                  <c:v>131944</c:v>
                </c:pt>
                <c:pt idx="442">
                  <c:v>132084</c:v>
                </c:pt>
                <c:pt idx="443">
                  <c:v>129948</c:v>
                </c:pt>
                <c:pt idx="444">
                  <c:v>130057</c:v>
                </c:pt>
                <c:pt idx="445">
                  <c:v>130107</c:v>
                </c:pt>
                <c:pt idx="446">
                  <c:v>129979</c:v>
                </c:pt>
                <c:pt idx="447">
                  <c:v>129850</c:v>
                </c:pt>
                <c:pt idx="448">
                  <c:v>132082</c:v>
                </c:pt>
                <c:pt idx="449">
                  <c:v>132131</c:v>
                </c:pt>
                <c:pt idx="450">
                  <c:v>130187</c:v>
                </c:pt>
                <c:pt idx="451">
                  <c:v>130146</c:v>
                </c:pt>
                <c:pt idx="452">
                  <c:v>129888</c:v>
                </c:pt>
                <c:pt idx="453">
                  <c:v>129681</c:v>
                </c:pt>
                <c:pt idx="454">
                  <c:v>129123</c:v>
                </c:pt>
                <c:pt idx="455">
                  <c:v>109306</c:v>
                </c:pt>
                <c:pt idx="456">
                  <c:v>112756</c:v>
                </c:pt>
                <c:pt idx="457">
                  <c:v>114896</c:v>
                </c:pt>
                <c:pt idx="458">
                  <c:v>104115</c:v>
                </c:pt>
                <c:pt idx="459">
                  <c:v>122370</c:v>
                </c:pt>
                <c:pt idx="460">
                  <c:v>105981</c:v>
                </c:pt>
                <c:pt idx="461">
                  <c:v>121639</c:v>
                </c:pt>
                <c:pt idx="462">
                  <c:v>104633</c:v>
                </c:pt>
                <c:pt idx="463">
                  <c:v>102929</c:v>
                </c:pt>
                <c:pt idx="464">
                  <c:v>102764</c:v>
                </c:pt>
                <c:pt idx="465">
                  <c:v>145868</c:v>
                </c:pt>
                <c:pt idx="466">
                  <c:v>102361</c:v>
                </c:pt>
                <c:pt idx="467">
                  <c:v>101840</c:v>
                </c:pt>
                <c:pt idx="468">
                  <c:v>101450</c:v>
                </c:pt>
                <c:pt idx="469">
                  <c:v>103735</c:v>
                </c:pt>
                <c:pt idx="470">
                  <c:v>101026</c:v>
                </c:pt>
                <c:pt idx="471">
                  <c:v>183095</c:v>
                </c:pt>
                <c:pt idx="472">
                  <c:v>101250</c:v>
                </c:pt>
                <c:pt idx="473">
                  <c:v>101398</c:v>
                </c:pt>
                <c:pt idx="474">
                  <c:v>100262</c:v>
                </c:pt>
                <c:pt idx="475">
                  <c:v>99499</c:v>
                </c:pt>
                <c:pt idx="476">
                  <c:v>99313</c:v>
                </c:pt>
                <c:pt idx="477">
                  <c:v>99314</c:v>
                </c:pt>
                <c:pt idx="478">
                  <c:v>106769</c:v>
                </c:pt>
                <c:pt idx="479">
                  <c:v>106357</c:v>
                </c:pt>
                <c:pt idx="480">
                  <c:v>98951</c:v>
                </c:pt>
                <c:pt idx="481">
                  <c:v>97879</c:v>
                </c:pt>
                <c:pt idx="482">
                  <c:v>97426</c:v>
                </c:pt>
                <c:pt idx="483">
                  <c:v>97222</c:v>
                </c:pt>
                <c:pt idx="484">
                  <c:v>106075</c:v>
                </c:pt>
                <c:pt idx="485">
                  <c:v>103452</c:v>
                </c:pt>
                <c:pt idx="486">
                  <c:v>103455</c:v>
                </c:pt>
                <c:pt idx="487">
                  <c:v>107072</c:v>
                </c:pt>
                <c:pt idx="488">
                  <c:v>105850</c:v>
                </c:pt>
                <c:pt idx="489">
                  <c:v>102608</c:v>
                </c:pt>
                <c:pt idx="490">
                  <c:v>104342</c:v>
                </c:pt>
                <c:pt idx="491">
                  <c:v>104549</c:v>
                </c:pt>
                <c:pt idx="492">
                  <c:v>102360</c:v>
                </c:pt>
                <c:pt idx="493">
                  <c:v>102021</c:v>
                </c:pt>
                <c:pt idx="494">
                  <c:v>101856</c:v>
                </c:pt>
                <c:pt idx="495">
                  <c:v>101389</c:v>
                </c:pt>
                <c:pt idx="496">
                  <c:v>100938</c:v>
                </c:pt>
                <c:pt idx="497">
                  <c:v>102507</c:v>
                </c:pt>
                <c:pt idx="498">
                  <c:v>102502</c:v>
                </c:pt>
                <c:pt idx="499">
                  <c:v>100375</c:v>
                </c:pt>
                <c:pt idx="500">
                  <c:v>100038</c:v>
                </c:pt>
                <c:pt idx="501">
                  <c:v>99576</c:v>
                </c:pt>
                <c:pt idx="502">
                  <c:v>99618</c:v>
                </c:pt>
                <c:pt idx="503">
                  <c:v>99284</c:v>
                </c:pt>
                <c:pt idx="504">
                  <c:v>100850</c:v>
                </c:pt>
                <c:pt idx="505">
                  <c:v>100913</c:v>
                </c:pt>
                <c:pt idx="506">
                  <c:v>98939</c:v>
                </c:pt>
                <c:pt idx="507">
                  <c:v>98642</c:v>
                </c:pt>
                <c:pt idx="508">
                  <c:v>177522</c:v>
                </c:pt>
                <c:pt idx="509">
                  <c:v>97924</c:v>
                </c:pt>
                <c:pt idx="510">
                  <c:v>97550</c:v>
                </c:pt>
                <c:pt idx="511">
                  <c:v>99196</c:v>
                </c:pt>
                <c:pt idx="512">
                  <c:v>103004</c:v>
                </c:pt>
                <c:pt idx="513">
                  <c:v>99261</c:v>
                </c:pt>
                <c:pt idx="514">
                  <c:v>97287</c:v>
                </c:pt>
                <c:pt idx="515">
                  <c:v>104434</c:v>
                </c:pt>
                <c:pt idx="516">
                  <c:v>118174</c:v>
                </c:pt>
                <c:pt idx="517">
                  <c:v>103181</c:v>
                </c:pt>
                <c:pt idx="518">
                  <c:v>99553</c:v>
                </c:pt>
                <c:pt idx="519">
                  <c:v>106718</c:v>
                </c:pt>
                <c:pt idx="520">
                  <c:v>102933</c:v>
                </c:pt>
                <c:pt idx="521">
                  <c:v>99171</c:v>
                </c:pt>
                <c:pt idx="522">
                  <c:v>98541</c:v>
                </c:pt>
                <c:pt idx="523">
                  <c:v>98416</c:v>
                </c:pt>
                <c:pt idx="524">
                  <c:v>98268</c:v>
                </c:pt>
                <c:pt idx="525">
                  <c:v>97573</c:v>
                </c:pt>
                <c:pt idx="526">
                  <c:v>99949</c:v>
                </c:pt>
                <c:pt idx="527">
                  <c:v>104768</c:v>
                </c:pt>
                <c:pt idx="528">
                  <c:v>97869</c:v>
                </c:pt>
                <c:pt idx="529">
                  <c:v>97971</c:v>
                </c:pt>
                <c:pt idx="530">
                  <c:v>98784</c:v>
                </c:pt>
                <c:pt idx="531">
                  <c:v>100813</c:v>
                </c:pt>
                <c:pt idx="532">
                  <c:v>99549</c:v>
                </c:pt>
                <c:pt idx="533">
                  <c:v>97221</c:v>
                </c:pt>
                <c:pt idx="534">
                  <c:v>97917</c:v>
                </c:pt>
                <c:pt idx="535">
                  <c:v>98099</c:v>
                </c:pt>
                <c:pt idx="536">
                  <c:v>103016</c:v>
                </c:pt>
                <c:pt idx="537">
                  <c:v>105089</c:v>
                </c:pt>
                <c:pt idx="538">
                  <c:v>106913</c:v>
                </c:pt>
                <c:pt idx="539">
                  <c:v>105624</c:v>
                </c:pt>
                <c:pt idx="540">
                  <c:v>119460</c:v>
                </c:pt>
                <c:pt idx="541">
                  <c:v>103483</c:v>
                </c:pt>
                <c:pt idx="542">
                  <c:v>104178</c:v>
                </c:pt>
                <c:pt idx="543">
                  <c:v>104457</c:v>
                </c:pt>
                <c:pt idx="544">
                  <c:v>105516</c:v>
                </c:pt>
                <c:pt idx="545">
                  <c:v>110756</c:v>
                </c:pt>
                <c:pt idx="546">
                  <c:v>109738</c:v>
                </c:pt>
                <c:pt idx="547">
                  <c:v>107091</c:v>
                </c:pt>
                <c:pt idx="548">
                  <c:v>110295</c:v>
                </c:pt>
                <c:pt idx="549">
                  <c:v>116107</c:v>
                </c:pt>
                <c:pt idx="550">
                  <c:v>116550</c:v>
                </c:pt>
                <c:pt idx="551">
                  <c:v>143091</c:v>
                </c:pt>
                <c:pt idx="552">
                  <c:v>131150</c:v>
                </c:pt>
                <c:pt idx="553">
                  <c:v>127880</c:v>
                </c:pt>
                <c:pt idx="554">
                  <c:v>128467</c:v>
                </c:pt>
                <c:pt idx="555">
                  <c:v>118772</c:v>
                </c:pt>
                <c:pt idx="556">
                  <c:v>121476</c:v>
                </c:pt>
                <c:pt idx="557">
                  <c:v>134456</c:v>
                </c:pt>
                <c:pt idx="558">
                  <c:v>134612</c:v>
                </c:pt>
                <c:pt idx="559">
                  <c:v>127523</c:v>
                </c:pt>
                <c:pt idx="560">
                  <c:v>116240</c:v>
                </c:pt>
                <c:pt idx="561">
                  <c:v>120436</c:v>
                </c:pt>
                <c:pt idx="562">
                  <c:v>135275</c:v>
                </c:pt>
                <c:pt idx="563">
                  <c:v>127031</c:v>
                </c:pt>
                <c:pt idx="564">
                  <c:v>134372</c:v>
                </c:pt>
                <c:pt idx="565">
                  <c:v>132528</c:v>
                </c:pt>
                <c:pt idx="566">
                  <c:v>120222</c:v>
                </c:pt>
                <c:pt idx="567">
                  <c:v>121959</c:v>
                </c:pt>
                <c:pt idx="568">
                  <c:v>131272</c:v>
                </c:pt>
                <c:pt idx="569">
                  <c:v>138528</c:v>
                </c:pt>
                <c:pt idx="570">
                  <c:v>136910</c:v>
                </c:pt>
                <c:pt idx="571">
                  <c:v>140403</c:v>
                </c:pt>
                <c:pt idx="572">
                  <c:v>124069</c:v>
                </c:pt>
                <c:pt idx="573">
                  <c:v>139230</c:v>
                </c:pt>
                <c:pt idx="574">
                  <c:v>124552</c:v>
                </c:pt>
                <c:pt idx="575">
                  <c:v>116510</c:v>
                </c:pt>
                <c:pt idx="576">
                  <c:v>118147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F-4F74-9145-097FAC1D2C5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Total_StdO_Customers!$U$10:$U$586</c:f>
              <c:numCache>
                <c:formatCode>#,##0</c:formatCode>
                <c:ptCount val="577"/>
                <c:pt idx="0">
                  <c:v>146969</c:v>
                </c:pt>
                <c:pt idx="1">
                  <c:v>147063</c:v>
                </c:pt>
                <c:pt idx="2">
                  <c:v>148214</c:v>
                </c:pt>
                <c:pt idx="3">
                  <c:v>148270</c:v>
                </c:pt>
                <c:pt idx="4">
                  <c:v>148177</c:v>
                </c:pt>
                <c:pt idx="5">
                  <c:v>148143</c:v>
                </c:pt>
                <c:pt idx="6">
                  <c:v>148157</c:v>
                </c:pt>
                <c:pt idx="7">
                  <c:v>147221</c:v>
                </c:pt>
                <c:pt idx="8">
                  <c:v>147135</c:v>
                </c:pt>
                <c:pt idx="9">
                  <c:v>148300</c:v>
                </c:pt>
                <c:pt idx="10">
                  <c:v>158539</c:v>
                </c:pt>
                <c:pt idx="11">
                  <c:v>148323</c:v>
                </c:pt>
                <c:pt idx="12">
                  <c:v>148239</c:v>
                </c:pt>
                <c:pt idx="13">
                  <c:v>148274</c:v>
                </c:pt>
                <c:pt idx="14">
                  <c:v>159211</c:v>
                </c:pt>
                <c:pt idx="15">
                  <c:v>147408</c:v>
                </c:pt>
                <c:pt idx="16">
                  <c:v>147991</c:v>
                </c:pt>
                <c:pt idx="17">
                  <c:v>148380</c:v>
                </c:pt>
                <c:pt idx="18">
                  <c:v>148684</c:v>
                </c:pt>
                <c:pt idx="19">
                  <c:v>150769</c:v>
                </c:pt>
                <c:pt idx="20">
                  <c:v>149604</c:v>
                </c:pt>
                <c:pt idx="21">
                  <c:v>150089</c:v>
                </c:pt>
                <c:pt idx="22">
                  <c:v>148283</c:v>
                </c:pt>
                <c:pt idx="23">
                  <c:v>150081</c:v>
                </c:pt>
                <c:pt idx="24">
                  <c:v>150890</c:v>
                </c:pt>
                <c:pt idx="25">
                  <c:v>155985</c:v>
                </c:pt>
                <c:pt idx="26">
                  <c:v>152268</c:v>
                </c:pt>
                <c:pt idx="27">
                  <c:v>152904</c:v>
                </c:pt>
                <c:pt idx="28">
                  <c:v>151808</c:v>
                </c:pt>
                <c:pt idx="29">
                  <c:v>151743</c:v>
                </c:pt>
                <c:pt idx="30">
                  <c:v>153636</c:v>
                </c:pt>
                <c:pt idx="31">
                  <c:v>155863</c:v>
                </c:pt>
                <c:pt idx="32">
                  <c:v>156261</c:v>
                </c:pt>
                <c:pt idx="33">
                  <c:v>147193</c:v>
                </c:pt>
                <c:pt idx="34">
                  <c:v>148469</c:v>
                </c:pt>
                <c:pt idx="35">
                  <c:v>147246</c:v>
                </c:pt>
                <c:pt idx="36">
                  <c:v>162436</c:v>
                </c:pt>
                <c:pt idx="37">
                  <c:v>149467</c:v>
                </c:pt>
                <c:pt idx="38">
                  <c:v>150564</c:v>
                </c:pt>
                <c:pt idx="39">
                  <c:v>151642</c:v>
                </c:pt>
                <c:pt idx="40">
                  <c:v>152931</c:v>
                </c:pt>
                <c:pt idx="41">
                  <c:v>153767</c:v>
                </c:pt>
                <c:pt idx="42">
                  <c:v>152394</c:v>
                </c:pt>
                <c:pt idx="43">
                  <c:v>152565</c:v>
                </c:pt>
                <c:pt idx="44">
                  <c:v>155151</c:v>
                </c:pt>
                <c:pt idx="45">
                  <c:v>155860</c:v>
                </c:pt>
                <c:pt idx="46">
                  <c:v>156371</c:v>
                </c:pt>
                <c:pt idx="47">
                  <c:v>156936</c:v>
                </c:pt>
                <c:pt idx="48">
                  <c:v>156941</c:v>
                </c:pt>
                <c:pt idx="49">
                  <c:v>155619</c:v>
                </c:pt>
                <c:pt idx="50">
                  <c:v>155690</c:v>
                </c:pt>
                <c:pt idx="51">
                  <c:v>156427</c:v>
                </c:pt>
                <c:pt idx="52">
                  <c:v>158043</c:v>
                </c:pt>
                <c:pt idx="53">
                  <c:v>158404</c:v>
                </c:pt>
                <c:pt idx="54">
                  <c:v>158805</c:v>
                </c:pt>
                <c:pt idx="55">
                  <c:v>159058</c:v>
                </c:pt>
                <c:pt idx="56">
                  <c:v>157672</c:v>
                </c:pt>
                <c:pt idx="57">
                  <c:v>157672</c:v>
                </c:pt>
                <c:pt idx="58">
                  <c:v>159239</c:v>
                </c:pt>
                <c:pt idx="59">
                  <c:v>149245</c:v>
                </c:pt>
                <c:pt idx="60">
                  <c:v>149300</c:v>
                </c:pt>
                <c:pt idx="61">
                  <c:v>149405</c:v>
                </c:pt>
                <c:pt idx="62">
                  <c:v>149272</c:v>
                </c:pt>
                <c:pt idx="63">
                  <c:v>150737</c:v>
                </c:pt>
                <c:pt idx="64">
                  <c:v>150706</c:v>
                </c:pt>
                <c:pt idx="65">
                  <c:v>149092</c:v>
                </c:pt>
                <c:pt idx="66">
                  <c:v>149060</c:v>
                </c:pt>
                <c:pt idx="67">
                  <c:v>148912</c:v>
                </c:pt>
                <c:pt idx="68">
                  <c:v>148491</c:v>
                </c:pt>
                <c:pt idx="69">
                  <c:v>148002</c:v>
                </c:pt>
                <c:pt idx="70">
                  <c:v>149648</c:v>
                </c:pt>
                <c:pt idx="71">
                  <c:v>145019</c:v>
                </c:pt>
                <c:pt idx="72">
                  <c:v>148044</c:v>
                </c:pt>
                <c:pt idx="73">
                  <c:v>147789</c:v>
                </c:pt>
                <c:pt idx="74">
                  <c:v>147535</c:v>
                </c:pt>
                <c:pt idx="75">
                  <c:v>147694</c:v>
                </c:pt>
                <c:pt idx="76">
                  <c:v>147436</c:v>
                </c:pt>
                <c:pt idx="77">
                  <c:v>148971</c:v>
                </c:pt>
                <c:pt idx="78">
                  <c:v>148968</c:v>
                </c:pt>
                <c:pt idx="79">
                  <c:v>147611</c:v>
                </c:pt>
                <c:pt idx="80">
                  <c:v>147681</c:v>
                </c:pt>
                <c:pt idx="81">
                  <c:v>135268</c:v>
                </c:pt>
                <c:pt idx="82">
                  <c:v>147212</c:v>
                </c:pt>
                <c:pt idx="83">
                  <c:v>147262</c:v>
                </c:pt>
                <c:pt idx="84">
                  <c:v>148777</c:v>
                </c:pt>
                <c:pt idx="85">
                  <c:v>149005</c:v>
                </c:pt>
                <c:pt idx="86">
                  <c:v>147255</c:v>
                </c:pt>
                <c:pt idx="87">
                  <c:v>147528</c:v>
                </c:pt>
                <c:pt idx="88">
                  <c:v>147045</c:v>
                </c:pt>
                <c:pt idx="89">
                  <c:v>147097</c:v>
                </c:pt>
                <c:pt idx="90">
                  <c:v>131687</c:v>
                </c:pt>
                <c:pt idx="91">
                  <c:v>132267</c:v>
                </c:pt>
                <c:pt idx="92">
                  <c:v>133966</c:v>
                </c:pt>
                <c:pt idx="93">
                  <c:v>133649</c:v>
                </c:pt>
                <c:pt idx="94">
                  <c:v>130641</c:v>
                </c:pt>
                <c:pt idx="95">
                  <c:v>129858</c:v>
                </c:pt>
                <c:pt idx="96">
                  <c:v>129068</c:v>
                </c:pt>
                <c:pt idx="97">
                  <c:v>128996</c:v>
                </c:pt>
                <c:pt idx="98">
                  <c:v>128840</c:v>
                </c:pt>
                <c:pt idx="99">
                  <c:v>128733</c:v>
                </c:pt>
                <c:pt idx="100">
                  <c:v>129184</c:v>
                </c:pt>
                <c:pt idx="101">
                  <c:v>129187</c:v>
                </c:pt>
                <c:pt idx="102">
                  <c:v>120524</c:v>
                </c:pt>
                <c:pt idx="103">
                  <c:v>128665</c:v>
                </c:pt>
                <c:pt idx="104">
                  <c:v>128596</c:v>
                </c:pt>
                <c:pt idx="105">
                  <c:v>130053</c:v>
                </c:pt>
                <c:pt idx="106">
                  <c:v>130470</c:v>
                </c:pt>
                <c:pt idx="107">
                  <c:v>129265</c:v>
                </c:pt>
                <c:pt idx="108">
                  <c:v>120789</c:v>
                </c:pt>
                <c:pt idx="109">
                  <c:v>125566</c:v>
                </c:pt>
                <c:pt idx="110">
                  <c:v>124894</c:v>
                </c:pt>
                <c:pt idx="111">
                  <c:v>125139</c:v>
                </c:pt>
                <c:pt idx="112">
                  <c:v>126785</c:v>
                </c:pt>
                <c:pt idx="113">
                  <c:v>123869</c:v>
                </c:pt>
                <c:pt idx="114">
                  <c:v>125201</c:v>
                </c:pt>
                <c:pt idx="115">
                  <c:v>125062</c:v>
                </c:pt>
                <c:pt idx="116">
                  <c:v>122612</c:v>
                </c:pt>
                <c:pt idx="117">
                  <c:v>121953</c:v>
                </c:pt>
                <c:pt idx="118">
                  <c:v>122023</c:v>
                </c:pt>
                <c:pt idx="119">
                  <c:v>122362</c:v>
                </c:pt>
                <c:pt idx="120">
                  <c:v>119865</c:v>
                </c:pt>
                <c:pt idx="121">
                  <c:v>114376</c:v>
                </c:pt>
                <c:pt idx="122">
                  <c:v>114512</c:v>
                </c:pt>
                <c:pt idx="123">
                  <c:v>114263</c:v>
                </c:pt>
                <c:pt idx="124">
                  <c:v>114271</c:v>
                </c:pt>
                <c:pt idx="125">
                  <c:v>114179</c:v>
                </c:pt>
                <c:pt idx="126">
                  <c:v>116360</c:v>
                </c:pt>
                <c:pt idx="127">
                  <c:v>118000</c:v>
                </c:pt>
                <c:pt idx="128">
                  <c:v>115978</c:v>
                </c:pt>
                <c:pt idx="129">
                  <c:v>114554</c:v>
                </c:pt>
                <c:pt idx="130">
                  <c:v>113199</c:v>
                </c:pt>
                <c:pt idx="131">
                  <c:v>113341</c:v>
                </c:pt>
                <c:pt idx="132">
                  <c:v>113452</c:v>
                </c:pt>
                <c:pt idx="133">
                  <c:v>115521</c:v>
                </c:pt>
                <c:pt idx="134">
                  <c:v>115562</c:v>
                </c:pt>
                <c:pt idx="135">
                  <c:v>113517</c:v>
                </c:pt>
                <c:pt idx="136">
                  <c:v>113394</c:v>
                </c:pt>
                <c:pt idx="137">
                  <c:v>113406</c:v>
                </c:pt>
                <c:pt idx="138">
                  <c:v>113357</c:v>
                </c:pt>
                <c:pt idx="139">
                  <c:v>113530</c:v>
                </c:pt>
                <c:pt idx="140">
                  <c:v>115507</c:v>
                </c:pt>
                <c:pt idx="141">
                  <c:v>115715</c:v>
                </c:pt>
                <c:pt idx="142">
                  <c:v>113512</c:v>
                </c:pt>
                <c:pt idx="143">
                  <c:v>113927</c:v>
                </c:pt>
                <c:pt idx="144">
                  <c:v>113857</c:v>
                </c:pt>
                <c:pt idx="145">
                  <c:v>114101</c:v>
                </c:pt>
                <c:pt idx="146">
                  <c:v>114448</c:v>
                </c:pt>
                <c:pt idx="147">
                  <c:v>116644</c:v>
                </c:pt>
                <c:pt idx="148">
                  <c:v>117099</c:v>
                </c:pt>
                <c:pt idx="149">
                  <c:v>117637</c:v>
                </c:pt>
                <c:pt idx="150">
                  <c:v>115900</c:v>
                </c:pt>
                <c:pt idx="151">
                  <c:v>115106</c:v>
                </c:pt>
                <c:pt idx="152">
                  <c:v>115312</c:v>
                </c:pt>
                <c:pt idx="153">
                  <c:v>115161</c:v>
                </c:pt>
                <c:pt idx="154">
                  <c:v>114914</c:v>
                </c:pt>
                <c:pt idx="155">
                  <c:v>114833</c:v>
                </c:pt>
                <c:pt idx="156">
                  <c:v>114989</c:v>
                </c:pt>
                <c:pt idx="157">
                  <c:v>114970</c:v>
                </c:pt>
                <c:pt idx="158">
                  <c:v>113641</c:v>
                </c:pt>
                <c:pt idx="159">
                  <c:v>113544</c:v>
                </c:pt>
                <c:pt idx="160">
                  <c:v>113615</c:v>
                </c:pt>
                <c:pt idx="161">
                  <c:v>113605</c:v>
                </c:pt>
                <c:pt idx="162">
                  <c:v>113646</c:v>
                </c:pt>
                <c:pt idx="163">
                  <c:v>113871</c:v>
                </c:pt>
                <c:pt idx="164">
                  <c:v>112417</c:v>
                </c:pt>
                <c:pt idx="165">
                  <c:v>112407</c:v>
                </c:pt>
                <c:pt idx="166">
                  <c:v>112400</c:v>
                </c:pt>
                <c:pt idx="167">
                  <c:v>112504</c:v>
                </c:pt>
                <c:pt idx="168">
                  <c:v>110718</c:v>
                </c:pt>
                <c:pt idx="169">
                  <c:v>113222</c:v>
                </c:pt>
                <c:pt idx="170">
                  <c:v>112071</c:v>
                </c:pt>
                <c:pt idx="171">
                  <c:v>112139</c:v>
                </c:pt>
                <c:pt idx="172">
                  <c:v>112073</c:v>
                </c:pt>
                <c:pt idx="173">
                  <c:v>112790</c:v>
                </c:pt>
                <c:pt idx="174">
                  <c:v>112351</c:v>
                </c:pt>
                <c:pt idx="175">
                  <c:v>122384</c:v>
                </c:pt>
                <c:pt idx="176">
                  <c:v>125053</c:v>
                </c:pt>
                <c:pt idx="177">
                  <c:v>112675</c:v>
                </c:pt>
                <c:pt idx="178">
                  <c:v>113129</c:v>
                </c:pt>
                <c:pt idx="179">
                  <c:v>115820</c:v>
                </c:pt>
                <c:pt idx="180">
                  <c:v>112006</c:v>
                </c:pt>
                <c:pt idx="181">
                  <c:v>118423</c:v>
                </c:pt>
                <c:pt idx="182">
                  <c:v>119819</c:v>
                </c:pt>
                <c:pt idx="183">
                  <c:v>118003</c:v>
                </c:pt>
                <c:pt idx="184">
                  <c:v>118009</c:v>
                </c:pt>
                <c:pt idx="185">
                  <c:v>118354</c:v>
                </c:pt>
                <c:pt idx="186">
                  <c:v>117669</c:v>
                </c:pt>
                <c:pt idx="187">
                  <c:v>117614</c:v>
                </c:pt>
                <c:pt idx="188">
                  <c:v>117577</c:v>
                </c:pt>
                <c:pt idx="189">
                  <c:v>117186</c:v>
                </c:pt>
                <c:pt idx="190">
                  <c:v>117156</c:v>
                </c:pt>
                <c:pt idx="191">
                  <c:v>117578</c:v>
                </c:pt>
                <c:pt idx="192">
                  <c:v>117788</c:v>
                </c:pt>
                <c:pt idx="193">
                  <c:v>125509</c:v>
                </c:pt>
                <c:pt idx="194">
                  <c:v>118106</c:v>
                </c:pt>
                <c:pt idx="195">
                  <c:v>117444</c:v>
                </c:pt>
                <c:pt idx="196">
                  <c:v>117127</c:v>
                </c:pt>
                <c:pt idx="197">
                  <c:v>126801</c:v>
                </c:pt>
                <c:pt idx="198">
                  <c:v>127354</c:v>
                </c:pt>
                <c:pt idx="199">
                  <c:v>136636</c:v>
                </c:pt>
                <c:pt idx="200">
                  <c:v>138093</c:v>
                </c:pt>
                <c:pt idx="201">
                  <c:v>136284</c:v>
                </c:pt>
                <c:pt idx="202">
                  <c:v>142280</c:v>
                </c:pt>
                <c:pt idx="203">
                  <c:v>139268</c:v>
                </c:pt>
                <c:pt idx="204">
                  <c:v>145929</c:v>
                </c:pt>
                <c:pt idx="205">
                  <c:v>128318</c:v>
                </c:pt>
                <c:pt idx="206">
                  <c:v>126478</c:v>
                </c:pt>
                <c:pt idx="207">
                  <c:v>128764</c:v>
                </c:pt>
                <c:pt idx="208">
                  <c:v>132417</c:v>
                </c:pt>
                <c:pt idx="209">
                  <c:v>133100</c:v>
                </c:pt>
                <c:pt idx="210">
                  <c:v>119883</c:v>
                </c:pt>
                <c:pt idx="211">
                  <c:v>132788</c:v>
                </c:pt>
                <c:pt idx="212">
                  <c:v>138525</c:v>
                </c:pt>
                <c:pt idx="213">
                  <c:v>134121</c:v>
                </c:pt>
                <c:pt idx="214">
                  <c:v>136867</c:v>
                </c:pt>
                <c:pt idx="215">
                  <c:v>150203</c:v>
                </c:pt>
                <c:pt idx="216">
                  <c:v>149192</c:v>
                </c:pt>
                <c:pt idx="217">
                  <c:v>155676</c:v>
                </c:pt>
                <c:pt idx="218">
                  <c:v>160196</c:v>
                </c:pt>
                <c:pt idx="219">
                  <c:v>139574</c:v>
                </c:pt>
                <c:pt idx="220">
                  <c:v>130303</c:v>
                </c:pt>
                <c:pt idx="221">
                  <c:v>131456</c:v>
                </c:pt>
                <c:pt idx="222">
                  <c:v>140791</c:v>
                </c:pt>
                <c:pt idx="223">
                  <c:v>134349</c:v>
                </c:pt>
                <c:pt idx="224">
                  <c:v>133202</c:v>
                </c:pt>
                <c:pt idx="225">
                  <c:v>139785</c:v>
                </c:pt>
                <c:pt idx="226">
                  <c:v>133375</c:v>
                </c:pt>
                <c:pt idx="227">
                  <c:v>133740</c:v>
                </c:pt>
                <c:pt idx="228">
                  <c:v>134545</c:v>
                </c:pt>
                <c:pt idx="229">
                  <c:v>135576</c:v>
                </c:pt>
                <c:pt idx="230">
                  <c:v>135556</c:v>
                </c:pt>
                <c:pt idx="231">
                  <c:v>137358</c:v>
                </c:pt>
                <c:pt idx="232">
                  <c:v>139651</c:v>
                </c:pt>
                <c:pt idx="233">
                  <c:v>137252</c:v>
                </c:pt>
                <c:pt idx="234">
                  <c:v>137832</c:v>
                </c:pt>
                <c:pt idx="235">
                  <c:v>138185</c:v>
                </c:pt>
                <c:pt idx="236">
                  <c:v>138190</c:v>
                </c:pt>
                <c:pt idx="237">
                  <c:v>138131</c:v>
                </c:pt>
                <c:pt idx="238">
                  <c:v>139919</c:v>
                </c:pt>
                <c:pt idx="239">
                  <c:v>140182</c:v>
                </c:pt>
                <c:pt idx="240">
                  <c:v>138550</c:v>
                </c:pt>
                <c:pt idx="241">
                  <c:v>140914</c:v>
                </c:pt>
                <c:pt idx="242">
                  <c:v>138548</c:v>
                </c:pt>
                <c:pt idx="243">
                  <c:v>135844</c:v>
                </c:pt>
                <c:pt idx="244">
                  <c:v>135519</c:v>
                </c:pt>
                <c:pt idx="245">
                  <c:v>137360</c:v>
                </c:pt>
                <c:pt idx="246">
                  <c:v>137197</c:v>
                </c:pt>
                <c:pt idx="247">
                  <c:v>137146</c:v>
                </c:pt>
                <c:pt idx="248">
                  <c:v>135558</c:v>
                </c:pt>
                <c:pt idx="249">
                  <c:v>135147</c:v>
                </c:pt>
                <c:pt idx="250">
                  <c:v>135062</c:v>
                </c:pt>
                <c:pt idx="251">
                  <c:v>134453</c:v>
                </c:pt>
                <c:pt idx="252">
                  <c:v>136043</c:v>
                </c:pt>
                <c:pt idx="253">
                  <c:v>136136</c:v>
                </c:pt>
                <c:pt idx="254">
                  <c:v>134966</c:v>
                </c:pt>
                <c:pt idx="255">
                  <c:v>133102</c:v>
                </c:pt>
                <c:pt idx="256">
                  <c:v>132110</c:v>
                </c:pt>
                <c:pt idx="257">
                  <c:v>130916</c:v>
                </c:pt>
                <c:pt idx="258">
                  <c:v>129941</c:v>
                </c:pt>
                <c:pt idx="259">
                  <c:v>131426</c:v>
                </c:pt>
                <c:pt idx="260">
                  <c:v>131492</c:v>
                </c:pt>
                <c:pt idx="261">
                  <c:v>129508</c:v>
                </c:pt>
                <c:pt idx="262">
                  <c:v>129445</c:v>
                </c:pt>
                <c:pt idx="263">
                  <c:v>127841</c:v>
                </c:pt>
                <c:pt idx="264">
                  <c:v>127884</c:v>
                </c:pt>
                <c:pt idx="265">
                  <c:v>126159</c:v>
                </c:pt>
                <c:pt idx="266">
                  <c:v>127812</c:v>
                </c:pt>
                <c:pt idx="267">
                  <c:v>127756</c:v>
                </c:pt>
                <c:pt idx="268">
                  <c:v>125840</c:v>
                </c:pt>
                <c:pt idx="269">
                  <c:v>125265</c:v>
                </c:pt>
                <c:pt idx="270">
                  <c:v>124740</c:v>
                </c:pt>
                <c:pt idx="271">
                  <c:v>124479</c:v>
                </c:pt>
                <c:pt idx="272">
                  <c:v>123966</c:v>
                </c:pt>
                <c:pt idx="273">
                  <c:v>133567</c:v>
                </c:pt>
                <c:pt idx="274">
                  <c:v>133570</c:v>
                </c:pt>
                <c:pt idx="275">
                  <c:v>133151</c:v>
                </c:pt>
                <c:pt idx="276">
                  <c:v>133201</c:v>
                </c:pt>
                <c:pt idx="277">
                  <c:v>132569</c:v>
                </c:pt>
                <c:pt idx="278">
                  <c:v>131967</c:v>
                </c:pt>
                <c:pt idx="279">
                  <c:v>130900</c:v>
                </c:pt>
                <c:pt idx="280">
                  <c:v>131354</c:v>
                </c:pt>
                <c:pt idx="281">
                  <c:v>131206</c:v>
                </c:pt>
                <c:pt idx="282">
                  <c:v>131330</c:v>
                </c:pt>
                <c:pt idx="283">
                  <c:v>130909</c:v>
                </c:pt>
                <c:pt idx="284">
                  <c:v>130708</c:v>
                </c:pt>
                <c:pt idx="285">
                  <c:v>130329</c:v>
                </c:pt>
                <c:pt idx="286">
                  <c:v>129368</c:v>
                </c:pt>
                <c:pt idx="287">
                  <c:v>129791</c:v>
                </c:pt>
                <c:pt idx="288">
                  <c:v>129714</c:v>
                </c:pt>
                <c:pt idx="289">
                  <c:v>129500</c:v>
                </c:pt>
                <c:pt idx="290">
                  <c:v>129594</c:v>
                </c:pt>
                <c:pt idx="291">
                  <c:v>128933</c:v>
                </c:pt>
                <c:pt idx="292">
                  <c:v>128594</c:v>
                </c:pt>
                <c:pt idx="293">
                  <c:v>127885</c:v>
                </c:pt>
                <c:pt idx="294">
                  <c:v>128123</c:v>
                </c:pt>
                <c:pt idx="295">
                  <c:v>128154</c:v>
                </c:pt>
                <c:pt idx="296">
                  <c:v>165966</c:v>
                </c:pt>
                <c:pt idx="297">
                  <c:v>173269</c:v>
                </c:pt>
                <c:pt idx="298">
                  <c:v>145003</c:v>
                </c:pt>
                <c:pt idx="299">
                  <c:v>125498</c:v>
                </c:pt>
                <c:pt idx="300">
                  <c:v>125158</c:v>
                </c:pt>
                <c:pt idx="301">
                  <c:v>125238</c:v>
                </c:pt>
                <c:pt idx="302">
                  <c:v>125397</c:v>
                </c:pt>
                <c:pt idx="303">
                  <c:v>124630</c:v>
                </c:pt>
                <c:pt idx="304">
                  <c:v>119206</c:v>
                </c:pt>
                <c:pt idx="305">
                  <c:v>118666</c:v>
                </c:pt>
                <c:pt idx="306">
                  <c:v>118269</c:v>
                </c:pt>
                <c:pt idx="307">
                  <c:v>117467</c:v>
                </c:pt>
                <c:pt idx="308">
                  <c:v>118724</c:v>
                </c:pt>
                <c:pt idx="309">
                  <c:v>118789</c:v>
                </c:pt>
                <c:pt idx="310">
                  <c:v>116778</c:v>
                </c:pt>
                <c:pt idx="311">
                  <c:v>116545</c:v>
                </c:pt>
                <c:pt idx="312">
                  <c:v>115998</c:v>
                </c:pt>
                <c:pt idx="313">
                  <c:v>115873</c:v>
                </c:pt>
                <c:pt idx="314">
                  <c:v>116843</c:v>
                </c:pt>
                <c:pt idx="315">
                  <c:v>116551</c:v>
                </c:pt>
                <c:pt idx="316">
                  <c:v>116683</c:v>
                </c:pt>
                <c:pt idx="317">
                  <c:v>116654</c:v>
                </c:pt>
                <c:pt idx="318">
                  <c:v>120959</c:v>
                </c:pt>
                <c:pt idx="319">
                  <c:v>118300</c:v>
                </c:pt>
                <c:pt idx="320">
                  <c:v>118821</c:v>
                </c:pt>
                <c:pt idx="321">
                  <c:v>115736</c:v>
                </c:pt>
                <c:pt idx="322">
                  <c:v>114666</c:v>
                </c:pt>
                <c:pt idx="323">
                  <c:v>125406</c:v>
                </c:pt>
                <c:pt idx="324">
                  <c:v>123184</c:v>
                </c:pt>
                <c:pt idx="325">
                  <c:v>122007</c:v>
                </c:pt>
                <c:pt idx="326">
                  <c:v>117678</c:v>
                </c:pt>
                <c:pt idx="327">
                  <c:v>112063</c:v>
                </c:pt>
                <c:pt idx="328">
                  <c:v>112071</c:v>
                </c:pt>
                <c:pt idx="329">
                  <c:v>112098</c:v>
                </c:pt>
                <c:pt idx="330">
                  <c:v>112142</c:v>
                </c:pt>
                <c:pt idx="331">
                  <c:v>114662</c:v>
                </c:pt>
                <c:pt idx="332">
                  <c:v>123938</c:v>
                </c:pt>
                <c:pt idx="333">
                  <c:v>111524</c:v>
                </c:pt>
                <c:pt idx="334">
                  <c:v>134905</c:v>
                </c:pt>
                <c:pt idx="335">
                  <c:v>135353</c:v>
                </c:pt>
                <c:pt idx="336">
                  <c:v>134830</c:v>
                </c:pt>
                <c:pt idx="337">
                  <c:v>135095</c:v>
                </c:pt>
                <c:pt idx="338">
                  <c:v>135878</c:v>
                </c:pt>
                <c:pt idx="339">
                  <c:v>136049</c:v>
                </c:pt>
                <c:pt idx="340">
                  <c:v>136563</c:v>
                </c:pt>
                <c:pt idx="341">
                  <c:v>137027</c:v>
                </c:pt>
                <c:pt idx="342">
                  <c:v>137462</c:v>
                </c:pt>
                <c:pt idx="343">
                  <c:v>137082</c:v>
                </c:pt>
                <c:pt idx="344">
                  <c:v>142928</c:v>
                </c:pt>
                <c:pt idx="345">
                  <c:v>144566</c:v>
                </c:pt>
                <c:pt idx="346">
                  <c:v>140536</c:v>
                </c:pt>
                <c:pt idx="347">
                  <c:v>139909</c:v>
                </c:pt>
                <c:pt idx="348">
                  <c:v>139887</c:v>
                </c:pt>
                <c:pt idx="349">
                  <c:v>140734</c:v>
                </c:pt>
                <c:pt idx="350">
                  <c:v>140262</c:v>
                </c:pt>
                <c:pt idx="351">
                  <c:v>140267</c:v>
                </c:pt>
                <c:pt idx="352">
                  <c:v>141549</c:v>
                </c:pt>
                <c:pt idx="353">
                  <c:v>142682</c:v>
                </c:pt>
                <c:pt idx="354">
                  <c:v>143480</c:v>
                </c:pt>
                <c:pt idx="355">
                  <c:v>144279</c:v>
                </c:pt>
                <c:pt idx="356">
                  <c:v>144651</c:v>
                </c:pt>
                <c:pt idx="357">
                  <c:v>141945</c:v>
                </c:pt>
                <c:pt idx="358">
                  <c:v>170872</c:v>
                </c:pt>
                <c:pt idx="359">
                  <c:v>144408</c:v>
                </c:pt>
                <c:pt idx="360">
                  <c:v>145404</c:v>
                </c:pt>
                <c:pt idx="361">
                  <c:v>145744</c:v>
                </c:pt>
                <c:pt idx="362">
                  <c:v>145789</c:v>
                </c:pt>
                <c:pt idx="363">
                  <c:v>145600</c:v>
                </c:pt>
                <c:pt idx="364">
                  <c:v>145111</c:v>
                </c:pt>
                <c:pt idx="365">
                  <c:v>141211</c:v>
                </c:pt>
                <c:pt idx="366">
                  <c:v>142250</c:v>
                </c:pt>
                <c:pt idx="367">
                  <c:v>148854</c:v>
                </c:pt>
                <c:pt idx="368">
                  <c:v>141798</c:v>
                </c:pt>
                <c:pt idx="369">
                  <c:v>141755</c:v>
                </c:pt>
                <c:pt idx="370">
                  <c:v>141609</c:v>
                </c:pt>
                <c:pt idx="371">
                  <c:v>140594</c:v>
                </c:pt>
                <c:pt idx="372">
                  <c:v>140634</c:v>
                </c:pt>
                <c:pt idx="373">
                  <c:v>141539</c:v>
                </c:pt>
                <c:pt idx="374">
                  <c:v>141572</c:v>
                </c:pt>
                <c:pt idx="375">
                  <c:v>142802</c:v>
                </c:pt>
                <c:pt idx="376">
                  <c:v>141521</c:v>
                </c:pt>
                <c:pt idx="377">
                  <c:v>141382</c:v>
                </c:pt>
                <c:pt idx="378">
                  <c:v>140473</c:v>
                </c:pt>
                <c:pt idx="379">
                  <c:v>140478</c:v>
                </c:pt>
                <c:pt idx="380">
                  <c:v>140585</c:v>
                </c:pt>
                <c:pt idx="381">
                  <c:v>141437</c:v>
                </c:pt>
                <c:pt idx="382">
                  <c:v>141416</c:v>
                </c:pt>
                <c:pt idx="383">
                  <c:v>141377</c:v>
                </c:pt>
                <c:pt idx="384">
                  <c:v>141283</c:v>
                </c:pt>
                <c:pt idx="385">
                  <c:v>140235</c:v>
                </c:pt>
                <c:pt idx="386">
                  <c:v>140152</c:v>
                </c:pt>
                <c:pt idx="387">
                  <c:v>141056</c:v>
                </c:pt>
                <c:pt idx="388">
                  <c:v>141019</c:v>
                </c:pt>
                <c:pt idx="389">
                  <c:v>141123</c:v>
                </c:pt>
                <c:pt idx="390">
                  <c:v>141113</c:v>
                </c:pt>
                <c:pt idx="391">
                  <c:v>141297</c:v>
                </c:pt>
                <c:pt idx="392">
                  <c:v>140209</c:v>
                </c:pt>
                <c:pt idx="393">
                  <c:v>140190</c:v>
                </c:pt>
                <c:pt idx="394">
                  <c:v>141454</c:v>
                </c:pt>
                <c:pt idx="395">
                  <c:v>143371</c:v>
                </c:pt>
                <c:pt idx="396">
                  <c:v>145861</c:v>
                </c:pt>
                <c:pt idx="397">
                  <c:v>134794</c:v>
                </c:pt>
                <c:pt idx="398">
                  <c:v>170684</c:v>
                </c:pt>
                <c:pt idx="399">
                  <c:v>170791</c:v>
                </c:pt>
                <c:pt idx="400">
                  <c:v>144311</c:v>
                </c:pt>
                <c:pt idx="401">
                  <c:v>137862</c:v>
                </c:pt>
                <c:pt idx="402">
                  <c:v>138734</c:v>
                </c:pt>
                <c:pt idx="403">
                  <c:v>136826</c:v>
                </c:pt>
                <c:pt idx="404">
                  <c:v>137507</c:v>
                </c:pt>
                <c:pt idx="405">
                  <c:v>138336</c:v>
                </c:pt>
                <c:pt idx="406">
                  <c:v>137195</c:v>
                </c:pt>
                <c:pt idx="407">
                  <c:v>137204</c:v>
                </c:pt>
                <c:pt idx="408">
                  <c:v>139186</c:v>
                </c:pt>
                <c:pt idx="409">
                  <c:v>139963</c:v>
                </c:pt>
                <c:pt idx="410">
                  <c:v>140695</c:v>
                </c:pt>
                <c:pt idx="411">
                  <c:v>141523</c:v>
                </c:pt>
                <c:pt idx="412">
                  <c:v>142192</c:v>
                </c:pt>
                <c:pt idx="413">
                  <c:v>141004</c:v>
                </c:pt>
                <c:pt idx="414">
                  <c:v>140973</c:v>
                </c:pt>
                <c:pt idx="415">
                  <c:v>141130</c:v>
                </c:pt>
                <c:pt idx="416">
                  <c:v>143219</c:v>
                </c:pt>
                <c:pt idx="417">
                  <c:v>143979</c:v>
                </c:pt>
                <c:pt idx="418">
                  <c:v>147086</c:v>
                </c:pt>
                <c:pt idx="419">
                  <c:v>148425</c:v>
                </c:pt>
                <c:pt idx="420">
                  <c:v>147890</c:v>
                </c:pt>
                <c:pt idx="421">
                  <c:v>150260</c:v>
                </c:pt>
                <c:pt idx="422">
                  <c:v>146350</c:v>
                </c:pt>
                <c:pt idx="423">
                  <c:v>147076</c:v>
                </c:pt>
                <c:pt idx="424">
                  <c:v>138479</c:v>
                </c:pt>
                <c:pt idx="425">
                  <c:v>139249</c:v>
                </c:pt>
                <c:pt idx="426">
                  <c:v>140394</c:v>
                </c:pt>
                <c:pt idx="427">
                  <c:v>141938</c:v>
                </c:pt>
                <c:pt idx="428">
                  <c:v>141862</c:v>
                </c:pt>
                <c:pt idx="429">
                  <c:v>141091</c:v>
                </c:pt>
                <c:pt idx="430">
                  <c:v>141865</c:v>
                </c:pt>
                <c:pt idx="431">
                  <c:v>142113</c:v>
                </c:pt>
                <c:pt idx="432">
                  <c:v>142359</c:v>
                </c:pt>
                <c:pt idx="433">
                  <c:v>142456</c:v>
                </c:pt>
                <c:pt idx="434">
                  <c:v>143910</c:v>
                </c:pt>
                <c:pt idx="435">
                  <c:v>144044</c:v>
                </c:pt>
                <c:pt idx="436">
                  <c:v>142771</c:v>
                </c:pt>
                <c:pt idx="437">
                  <c:v>142752</c:v>
                </c:pt>
                <c:pt idx="438">
                  <c:v>142978</c:v>
                </c:pt>
                <c:pt idx="439">
                  <c:v>142941</c:v>
                </c:pt>
                <c:pt idx="440">
                  <c:v>142932</c:v>
                </c:pt>
                <c:pt idx="441">
                  <c:v>144341</c:v>
                </c:pt>
                <c:pt idx="442">
                  <c:v>144507</c:v>
                </c:pt>
                <c:pt idx="443">
                  <c:v>143083</c:v>
                </c:pt>
                <c:pt idx="444">
                  <c:v>143078</c:v>
                </c:pt>
                <c:pt idx="445">
                  <c:v>143193</c:v>
                </c:pt>
                <c:pt idx="446">
                  <c:v>142946</c:v>
                </c:pt>
                <c:pt idx="447">
                  <c:v>143048</c:v>
                </c:pt>
                <c:pt idx="448">
                  <c:v>144473</c:v>
                </c:pt>
                <c:pt idx="449">
                  <c:v>144516</c:v>
                </c:pt>
                <c:pt idx="450">
                  <c:v>143309</c:v>
                </c:pt>
                <c:pt idx="451">
                  <c:v>143279</c:v>
                </c:pt>
                <c:pt idx="452">
                  <c:v>143101</c:v>
                </c:pt>
                <c:pt idx="453">
                  <c:v>142770</c:v>
                </c:pt>
                <c:pt idx="454">
                  <c:v>142141</c:v>
                </c:pt>
                <c:pt idx="455">
                  <c:v>117893</c:v>
                </c:pt>
                <c:pt idx="456">
                  <c:v>121796</c:v>
                </c:pt>
                <c:pt idx="457">
                  <c:v>119292</c:v>
                </c:pt>
                <c:pt idx="458">
                  <c:v>117731</c:v>
                </c:pt>
                <c:pt idx="459">
                  <c:v>124280</c:v>
                </c:pt>
                <c:pt idx="460">
                  <c:v>117286</c:v>
                </c:pt>
                <c:pt idx="461">
                  <c:v>116871</c:v>
                </c:pt>
                <c:pt idx="462">
                  <c:v>116324</c:v>
                </c:pt>
                <c:pt idx="463">
                  <c:v>116327</c:v>
                </c:pt>
                <c:pt idx="464">
                  <c:v>124722</c:v>
                </c:pt>
                <c:pt idx="465">
                  <c:v>160539</c:v>
                </c:pt>
                <c:pt idx="466">
                  <c:v>115714</c:v>
                </c:pt>
                <c:pt idx="467">
                  <c:v>115263</c:v>
                </c:pt>
                <c:pt idx="468">
                  <c:v>114569</c:v>
                </c:pt>
                <c:pt idx="469">
                  <c:v>114140</c:v>
                </c:pt>
                <c:pt idx="470">
                  <c:v>119695</c:v>
                </c:pt>
                <c:pt idx="471">
                  <c:v>255188</c:v>
                </c:pt>
                <c:pt idx="472">
                  <c:v>114241</c:v>
                </c:pt>
                <c:pt idx="473">
                  <c:v>113855</c:v>
                </c:pt>
                <c:pt idx="474">
                  <c:v>113326</c:v>
                </c:pt>
                <c:pt idx="475">
                  <c:v>112532</c:v>
                </c:pt>
                <c:pt idx="476">
                  <c:v>112205</c:v>
                </c:pt>
                <c:pt idx="477">
                  <c:v>112217</c:v>
                </c:pt>
                <c:pt idx="478">
                  <c:v>112142</c:v>
                </c:pt>
                <c:pt idx="479">
                  <c:v>111791</c:v>
                </c:pt>
                <c:pt idx="480">
                  <c:v>111135</c:v>
                </c:pt>
                <c:pt idx="481">
                  <c:v>110611</c:v>
                </c:pt>
                <c:pt idx="482">
                  <c:v>110116</c:v>
                </c:pt>
                <c:pt idx="483">
                  <c:v>109840</c:v>
                </c:pt>
                <c:pt idx="484">
                  <c:v>109865</c:v>
                </c:pt>
                <c:pt idx="485">
                  <c:v>111400</c:v>
                </c:pt>
                <c:pt idx="486">
                  <c:v>111369</c:v>
                </c:pt>
                <c:pt idx="487">
                  <c:v>111274</c:v>
                </c:pt>
                <c:pt idx="488">
                  <c:v>110908</c:v>
                </c:pt>
                <c:pt idx="489">
                  <c:v>110457</c:v>
                </c:pt>
                <c:pt idx="490">
                  <c:v>112699</c:v>
                </c:pt>
                <c:pt idx="491">
                  <c:v>112745</c:v>
                </c:pt>
                <c:pt idx="492">
                  <c:v>110104</c:v>
                </c:pt>
                <c:pt idx="493">
                  <c:v>109825</c:v>
                </c:pt>
                <c:pt idx="494">
                  <c:v>109624</c:v>
                </c:pt>
                <c:pt idx="495">
                  <c:v>109105</c:v>
                </c:pt>
                <c:pt idx="496">
                  <c:v>108649</c:v>
                </c:pt>
                <c:pt idx="497">
                  <c:v>110557</c:v>
                </c:pt>
                <c:pt idx="498">
                  <c:v>110550</c:v>
                </c:pt>
                <c:pt idx="499">
                  <c:v>108069</c:v>
                </c:pt>
                <c:pt idx="500">
                  <c:v>107615</c:v>
                </c:pt>
                <c:pt idx="501">
                  <c:v>107285</c:v>
                </c:pt>
                <c:pt idx="502">
                  <c:v>107518</c:v>
                </c:pt>
                <c:pt idx="503">
                  <c:v>106900</c:v>
                </c:pt>
                <c:pt idx="504">
                  <c:v>108807</c:v>
                </c:pt>
                <c:pt idx="505">
                  <c:v>108876</c:v>
                </c:pt>
                <c:pt idx="506">
                  <c:v>106584</c:v>
                </c:pt>
                <c:pt idx="507">
                  <c:v>106208</c:v>
                </c:pt>
                <c:pt idx="508">
                  <c:v>116655</c:v>
                </c:pt>
                <c:pt idx="509">
                  <c:v>105426</c:v>
                </c:pt>
                <c:pt idx="510">
                  <c:v>105008</c:v>
                </c:pt>
                <c:pt idx="511">
                  <c:v>106995</c:v>
                </c:pt>
                <c:pt idx="512">
                  <c:v>107063</c:v>
                </c:pt>
                <c:pt idx="513">
                  <c:v>107054</c:v>
                </c:pt>
                <c:pt idx="514">
                  <c:v>104710</c:v>
                </c:pt>
                <c:pt idx="515">
                  <c:v>105606</c:v>
                </c:pt>
                <c:pt idx="516">
                  <c:v>116043</c:v>
                </c:pt>
                <c:pt idx="517">
                  <c:v>102869</c:v>
                </c:pt>
                <c:pt idx="518">
                  <c:v>103060</c:v>
                </c:pt>
                <c:pt idx="519">
                  <c:v>107696</c:v>
                </c:pt>
                <c:pt idx="520">
                  <c:v>102484</c:v>
                </c:pt>
                <c:pt idx="521">
                  <c:v>101811</c:v>
                </c:pt>
                <c:pt idx="522">
                  <c:v>101572</c:v>
                </c:pt>
                <c:pt idx="523">
                  <c:v>101436</c:v>
                </c:pt>
                <c:pt idx="524">
                  <c:v>101364</c:v>
                </c:pt>
                <c:pt idx="525">
                  <c:v>101450</c:v>
                </c:pt>
                <c:pt idx="526">
                  <c:v>101991</c:v>
                </c:pt>
                <c:pt idx="527">
                  <c:v>106133</c:v>
                </c:pt>
                <c:pt idx="528">
                  <c:v>100834</c:v>
                </c:pt>
                <c:pt idx="529">
                  <c:v>100886</c:v>
                </c:pt>
                <c:pt idx="530">
                  <c:v>100959</c:v>
                </c:pt>
                <c:pt idx="531">
                  <c:v>100924</c:v>
                </c:pt>
                <c:pt idx="532">
                  <c:v>101086</c:v>
                </c:pt>
                <c:pt idx="533">
                  <c:v>101085</c:v>
                </c:pt>
                <c:pt idx="534">
                  <c:v>100913</c:v>
                </c:pt>
                <c:pt idx="535">
                  <c:v>101084</c:v>
                </c:pt>
                <c:pt idx="536">
                  <c:v>104009</c:v>
                </c:pt>
                <c:pt idx="537">
                  <c:v>103929</c:v>
                </c:pt>
                <c:pt idx="538">
                  <c:v>105181</c:v>
                </c:pt>
                <c:pt idx="539">
                  <c:v>107438</c:v>
                </c:pt>
                <c:pt idx="540">
                  <c:v>119336</c:v>
                </c:pt>
                <c:pt idx="541">
                  <c:v>102626</c:v>
                </c:pt>
                <c:pt idx="542">
                  <c:v>104598</c:v>
                </c:pt>
                <c:pt idx="543">
                  <c:v>104230</c:v>
                </c:pt>
                <c:pt idx="544">
                  <c:v>106535</c:v>
                </c:pt>
                <c:pt idx="545">
                  <c:v>112196</c:v>
                </c:pt>
                <c:pt idx="546">
                  <c:v>111837</c:v>
                </c:pt>
                <c:pt idx="547">
                  <c:v>108221</c:v>
                </c:pt>
                <c:pt idx="548">
                  <c:v>109655</c:v>
                </c:pt>
                <c:pt idx="549">
                  <c:v>116192</c:v>
                </c:pt>
                <c:pt idx="550">
                  <c:v>114037</c:v>
                </c:pt>
                <c:pt idx="551">
                  <c:v>139074</c:v>
                </c:pt>
                <c:pt idx="552">
                  <c:v>127374</c:v>
                </c:pt>
                <c:pt idx="553">
                  <c:v>126693</c:v>
                </c:pt>
                <c:pt idx="554">
                  <c:v>128684</c:v>
                </c:pt>
                <c:pt idx="555">
                  <c:v>119313</c:v>
                </c:pt>
                <c:pt idx="556">
                  <c:v>121434</c:v>
                </c:pt>
                <c:pt idx="557">
                  <c:v>132101</c:v>
                </c:pt>
                <c:pt idx="558">
                  <c:v>133890</c:v>
                </c:pt>
                <c:pt idx="559">
                  <c:v>126117</c:v>
                </c:pt>
                <c:pt idx="560">
                  <c:v>116968</c:v>
                </c:pt>
                <c:pt idx="561">
                  <c:v>118939</c:v>
                </c:pt>
                <c:pt idx="562">
                  <c:v>133344</c:v>
                </c:pt>
                <c:pt idx="563">
                  <c:v>126758</c:v>
                </c:pt>
                <c:pt idx="564">
                  <c:v>134411</c:v>
                </c:pt>
                <c:pt idx="565">
                  <c:v>130940</c:v>
                </c:pt>
                <c:pt idx="566">
                  <c:v>117852</c:v>
                </c:pt>
                <c:pt idx="567">
                  <c:v>120915</c:v>
                </c:pt>
                <c:pt idx="568">
                  <c:v>131830</c:v>
                </c:pt>
                <c:pt idx="569">
                  <c:v>134966</c:v>
                </c:pt>
                <c:pt idx="570">
                  <c:v>135485</c:v>
                </c:pt>
                <c:pt idx="571">
                  <c:v>139866</c:v>
                </c:pt>
                <c:pt idx="572">
                  <c:v>123136</c:v>
                </c:pt>
                <c:pt idx="573">
                  <c:v>138447</c:v>
                </c:pt>
                <c:pt idx="574">
                  <c:v>122327</c:v>
                </c:pt>
                <c:pt idx="575">
                  <c:v>119928</c:v>
                </c:pt>
                <c:pt idx="576">
                  <c:v>120695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F-4F74-9145-097FAC1D2C5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Total_StdO_Customers!$V$10:$V$586</c:f>
              <c:numCache>
                <c:formatCode>#,##0</c:formatCode>
                <c:ptCount val="577"/>
                <c:pt idx="0">
                  <c:v>134315</c:v>
                </c:pt>
                <c:pt idx="1">
                  <c:v>134413</c:v>
                </c:pt>
                <c:pt idx="2">
                  <c:v>136203</c:v>
                </c:pt>
                <c:pt idx="3">
                  <c:v>135538</c:v>
                </c:pt>
                <c:pt idx="4">
                  <c:v>134697</c:v>
                </c:pt>
                <c:pt idx="5">
                  <c:v>134716</c:v>
                </c:pt>
                <c:pt idx="6">
                  <c:v>134733</c:v>
                </c:pt>
                <c:pt idx="7">
                  <c:v>134576</c:v>
                </c:pt>
                <c:pt idx="8">
                  <c:v>134478</c:v>
                </c:pt>
                <c:pt idx="9">
                  <c:v>134882</c:v>
                </c:pt>
                <c:pt idx="10">
                  <c:v>149527</c:v>
                </c:pt>
                <c:pt idx="11">
                  <c:v>134884</c:v>
                </c:pt>
                <c:pt idx="12">
                  <c:v>134808</c:v>
                </c:pt>
                <c:pt idx="13">
                  <c:v>134864</c:v>
                </c:pt>
                <c:pt idx="14">
                  <c:v>149091</c:v>
                </c:pt>
                <c:pt idx="15">
                  <c:v>137831</c:v>
                </c:pt>
                <c:pt idx="16">
                  <c:v>135325</c:v>
                </c:pt>
                <c:pt idx="17">
                  <c:v>139336</c:v>
                </c:pt>
                <c:pt idx="18">
                  <c:v>135413</c:v>
                </c:pt>
                <c:pt idx="19">
                  <c:v>141635</c:v>
                </c:pt>
                <c:pt idx="20">
                  <c:v>139124</c:v>
                </c:pt>
                <c:pt idx="21">
                  <c:v>142384</c:v>
                </c:pt>
                <c:pt idx="22">
                  <c:v>135534</c:v>
                </c:pt>
                <c:pt idx="23">
                  <c:v>138295</c:v>
                </c:pt>
                <c:pt idx="24">
                  <c:v>137168</c:v>
                </c:pt>
                <c:pt idx="25">
                  <c:v>146302</c:v>
                </c:pt>
                <c:pt idx="26">
                  <c:v>139711</c:v>
                </c:pt>
                <c:pt idx="27">
                  <c:v>138959</c:v>
                </c:pt>
                <c:pt idx="28">
                  <c:v>139776</c:v>
                </c:pt>
                <c:pt idx="29">
                  <c:v>139456</c:v>
                </c:pt>
                <c:pt idx="30">
                  <c:v>142109</c:v>
                </c:pt>
                <c:pt idx="31">
                  <c:v>146268</c:v>
                </c:pt>
                <c:pt idx="32">
                  <c:v>138868</c:v>
                </c:pt>
                <c:pt idx="33">
                  <c:v>130812</c:v>
                </c:pt>
                <c:pt idx="34">
                  <c:v>132691</c:v>
                </c:pt>
                <c:pt idx="35">
                  <c:v>138253</c:v>
                </c:pt>
                <c:pt idx="36">
                  <c:v>150363</c:v>
                </c:pt>
                <c:pt idx="37">
                  <c:v>132820</c:v>
                </c:pt>
                <c:pt idx="38">
                  <c:v>133763</c:v>
                </c:pt>
                <c:pt idx="39">
                  <c:v>134738</c:v>
                </c:pt>
                <c:pt idx="40">
                  <c:v>135866</c:v>
                </c:pt>
                <c:pt idx="41">
                  <c:v>136590</c:v>
                </c:pt>
                <c:pt idx="42">
                  <c:v>134494</c:v>
                </c:pt>
                <c:pt idx="43">
                  <c:v>134678</c:v>
                </c:pt>
                <c:pt idx="44">
                  <c:v>142747</c:v>
                </c:pt>
                <c:pt idx="45">
                  <c:v>139376</c:v>
                </c:pt>
                <c:pt idx="46">
                  <c:v>138922</c:v>
                </c:pt>
                <c:pt idx="47">
                  <c:v>139373</c:v>
                </c:pt>
                <c:pt idx="48">
                  <c:v>139443</c:v>
                </c:pt>
                <c:pt idx="49">
                  <c:v>137346</c:v>
                </c:pt>
                <c:pt idx="50">
                  <c:v>137399</c:v>
                </c:pt>
                <c:pt idx="51">
                  <c:v>137852</c:v>
                </c:pt>
                <c:pt idx="52">
                  <c:v>140375</c:v>
                </c:pt>
                <c:pt idx="53">
                  <c:v>140706</c:v>
                </c:pt>
                <c:pt idx="54">
                  <c:v>141072</c:v>
                </c:pt>
                <c:pt idx="55">
                  <c:v>141348</c:v>
                </c:pt>
                <c:pt idx="56">
                  <c:v>139167</c:v>
                </c:pt>
                <c:pt idx="57">
                  <c:v>139145</c:v>
                </c:pt>
                <c:pt idx="58">
                  <c:v>141501</c:v>
                </c:pt>
                <c:pt idx="59">
                  <c:v>143385</c:v>
                </c:pt>
                <c:pt idx="60">
                  <c:v>143509</c:v>
                </c:pt>
                <c:pt idx="61">
                  <c:v>143675</c:v>
                </c:pt>
                <c:pt idx="62">
                  <c:v>143533</c:v>
                </c:pt>
                <c:pt idx="63">
                  <c:v>145435</c:v>
                </c:pt>
                <c:pt idx="64">
                  <c:v>145389</c:v>
                </c:pt>
                <c:pt idx="65">
                  <c:v>143344</c:v>
                </c:pt>
                <c:pt idx="66">
                  <c:v>143320</c:v>
                </c:pt>
                <c:pt idx="67">
                  <c:v>143158</c:v>
                </c:pt>
                <c:pt idx="68">
                  <c:v>142777</c:v>
                </c:pt>
                <c:pt idx="69">
                  <c:v>142299</c:v>
                </c:pt>
                <c:pt idx="70">
                  <c:v>144370</c:v>
                </c:pt>
                <c:pt idx="71">
                  <c:v>139837</c:v>
                </c:pt>
                <c:pt idx="72">
                  <c:v>142357</c:v>
                </c:pt>
                <c:pt idx="73">
                  <c:v>141963</c:v>
                </c:pt>
                <c:pt idx="74">
                  <c:v>141773</c:v>
                </c:pt>
                <c:pt idx="75">
                  <c:v>141740</c:v>
                </c:pt>
                <c:pt idx="76">
                  <c:v>141651</c:v>
                </c:pt>
                <c:pt idx="77">
                  <c:v>143729</c:v>
                </c:pt>
                <c:pt idx="78">
                  <c:v>143717</c:v>
                </c:pt>
                <c:pt idx="79">
                  <c:v>141914</c:v>
                </c:pt>
                <c:pt idx="80">
                  <c:v>141909</c:v>
                </c:pt>
                <c:pt idx="81">
                  <c:v>130077</c:v>
                </c:pt>
                <c:pt idx="82">
                  <c:v>141515</c:v>
                </c:pt>
                <c:pt idx="83">
                  <c:v>141563</c:v>
                </c:pt>
                <c:pt idx="84">
                  <c:v>143540</c:v>
                </c:pt>
                <c:pt idx="85">
                  <c:v>143705</c:v>
                </c:pt>
                <c:pt idx="86">
                  <c:v>141505</c:v>
                </c:pt>
                <c:pt idx="87">
                  <c:v>141783</c:v>
                </c:pt>
                <c:pt idx="88">
                  <c:v>141317</c:v>
                </c:pt>
                <c:pt idx="89">
                  <c:v>141373</c:v>
                </c:pt>
                <c:pt idx="90">
                  <c:v>124331</c:v>
                </c:pt>
                <c:pt idx="91">
                  <c:v>124794</c:v>
                </c:pt>
                <c:pt idx="92">
                  <c:v>126503</c:v>
                </c:pt>
                <c:pt idx="93">
                  <c:v>126310</c:v>
                </c:pt>
                <c:pt idx="94">
                  <c:v>123391</c:v>
                </c:pt>
                <c:pt idx="95">
                  <c:v>122504</c:v>
                </c:pt>
                <c:pt idx="96">
                  <c:v>122213</c:v>
                </c:pt>
                <c:pt idx="97">
                  <c:v>121990</c:v>
                </c:pt>
                <c:pt idx="98">
                  <c:v>121591</c:v>
                </c:pt>
                <c:pt idx="99">
                  <c:v>121831</c:v>
                </c:pt>
                <c:pt idx="100">
                  <c:v>122319</c:v>
                </c:pt>
                <c:pt idx="101">
                  <c:v>122358</c:v>
                </c:pt>
                <c:pt idx="102">
                  <c:v>115161</c:v>
                </c:pt>
                <c:pt idx="103">
                  <c:v>121939</c:v>
                </c:pt>
                <c:pt idx="104">
                  <c:v>121758</c:v>
                </c:pt>
                <c:pt idx="105">
                  <c:v>123070</c:v>
                </c:pt>
                <c:pt idx="106">
                  <c:v>123536</c:v>
                </c:pt>
                <c:pt idx="107">
                  <c:v>122340</c:v>
                </c:pt>
                <c:pt idx="108">
                  <c:v>114627</c:v>
                </c:pt>
                <c:pt idx="109">
                  <c:v>119025</c:v>
                </c:pt>
                <c:pt idx="110">
                  <c:v>118458</c:v>
                </c:pt>
                <c:pt idx="111">
                  <c:v>118538</c:v>
                </c:pt>
                <c:pt idx="112">
                  <c:v>119906</c:v>
                </c:pt>
                <c:pt idx="113">
                  <c:v>117340</c:v>
                </c:pt>
                <c:pt idx="114">
                  <c:v>118720</c:v>
                </c:pt>
                <c:pt idx="115">
                  <c:v>118609</c:v>
                </c:pt>
                <c:pt idx="116">
                  <c:v>116300</c:v>
                </c:pt>
                <c:pt idx="117">
                  <c:v>115777</c:v>
                </c:pt>
                <c:pt idx="118">
                  <c:v>115838</c:v>
                </c:pt>
                <c:pt idx="119">
                  <c:v>115832</c:v>
                </c:pt>
                <c:pt idx="120">
                  <c:v>120704</c:v>
                </c:pt>
                <c:pt idx="121">
                  <c:v>118422</c:v>
                </c:pt>
                <c:pt idx="122">
                  <c:v>118562</c:v>
                </c:pt>
                <c:pt idx="123">
                  <c:v>118308</c:v>
                </c:pt>
                <c:pt idx="124">
                  <c:v>118500</c:v>
                </c:pt>
                <c:pt idx="125">
                  <c:v>118365</c:v>
                </c:pt>
                <c:pt idx="126">
                  <c:v>117315</c:v>
                </c:pt>
                <c:pt idx="127">
                  <c:v>118946</c:v>
                </c:pt>
                <c:pt idx="128">
                  <c:v>120230</c:v>
                </c:pt>
                <c:pt idx="129">
                  <c:v>118683</c:v>
                </c:pt>
                <c:pt idx="130">
                  <c:v>117382</c:v>
                </c:pt>
                <c:pt idx="131">
                  <c:v>117597</c:v>
                </c:pt>
                <c:pt idx="132">
                  <c:v>117516</c:v>
                </c:pt>
                <c:pt idx="133">
                  <c:v>116728</c:v>
                </c:pt>
                <c:pt idx="134">
                  <c:v>116574</c:v>
                </c:pt>
                <c:pt idx="135">
                  <c:v>117876</c:v>
                </c:pt>
                <c:pt idx="136">
                  <c:v>117767</c:v>
                </c:pt>
                <c:pt idx="137">
                  <c:v>117877</c:v>
                </c:pt>
                <c:pt idx="138">
                  <c:v>117741</c:v>
                </c:pt>
                <c:pt idx="139">
                  <c:v>117908</c:v>
                </c:pt>
                <c:pt idx="140">
                  <c:v>116672</c:v>
                </c:pt>
                <c:pt idx="141">
                  <c:v>116923</c:v>
                </c:pt>
                <c:pt idx="142">
                  <c:v>117825</c:v>
                </c:pt>
                <c:pt idx="143">
                  <c:v>118339</c:v>
                </c:pt>
                <c:pt idx="144">
                  <c:v>118318</c:v>
                </c:pt>
                <c:pt idx="145">
                  <c:v>118540</c:v>
                </c:pt>
                <c:pt idx="146">
                  <c:v>118880</c:v>
                </c:pt>
                <c:pt idx="147">
                  <c:v>117816</c:v>
                </c:pt>
                <c:pt idx="148">
                  <c:v>118265</c:v>
                </c:pt>
                <c:pt idx="149">
                  <c:v>118855</c:v>
                </c:pt>
                <c:pt idx="150">
                  <c:v>120262</c:v>
                </c:pt>
                <c:pt idx="151">
                  <c:v>118097</c:v>
                </c:pt>
                <c:pt idx="152">
                  <c:v>118370</c:v>
                </c:pt>
                <c:pt idx="153">
                  <c:v>118177</c:v>
                </c:pt>
                <c:pt idx="154">
                  <c:v>114192</c:v>
                </c:pt>
                <c:pt idx="155">
                  <c:v>114059</c:v>
                </c:pt>
                <c:pt idx="156">
                  <c:v>117938</c:v>
                </c:pt>
                <c:pt idx="157">
                  <c:v>117883</c:v>
                </c:pt>
                <c:pt idx="158">
                  <c:v>116537</c:v>
                </c:pt>
                <c:pt idx="159">
                  <c:v>116466</c:v>
                </c:pt>
                <c:pt idx="160">
                  <c:v>116594</c:v>
                </c:pt>
                <c:pt idx="161">
                  <c:v>112829</c:v>
                </c:pt>
                <c:pt idx="162">
                  <c:v>112881</c:v>
                </c:pt>
                <c:pt idx="163">
                  <c:v>116644</c:v>
                </c:pt>
                <c:pt idx="164">
                  <c:v>115183</c:v>
                </c:pt>
                <c:pt idx="165">
                  <c:v>115197</c:v>
                </c:pt>
                <c:pt idx="166">
                  <c:v>115313</c:v>
                </c:pt>
                <c:pt idx="167">
                  <c:v>115373</c:v>
                </c:pt>
                <c:pt idx="168">
                  <c:v>109937</c:v>
                </c:pt>
                <c:pt idx="169">
                  <c:v>112366</c:v>
                </c:pt>
                <c:pt idx="170">
                  <c:v>114854</c:v>
                </c:pt>
                <c:pt idx="171">
                  <c:v>114732</c:v>
                </c:pt>
                <c:pt idx="172">
                  <c:v>114883</c:v>
                </c:pt>
                <c:pt idx="173">
                  <c:v>115520</c:v>
                </c:pt>
                <c:pt idx="174">
                  <c:v>115126</c:v>
                </c:pt>
                <c:pt idx="175">
                  <c:v>119314</c:v>
                </c:pt>
                <c:pt idx="176">
                  <c:v>121601</c:v>
                </c:pt>
                <c:pt idx="177">
                  <c:v>115360</c:v>
                </c:pt>
                <c:pt idx="178">
                  <c:v>115345</c:v>
                </c:pt>
                <c:pt idx="179">
                  <c:v>115181</c:v>
                </c:pt>
                <c:pt idx="180">
                  <c:v>114694</c:v>
                </c:pt>
                <c:pt idx="181">
                  <c:v>125865</c:v>
                </c:pt>
                <c:pt idx="182">
                  <c:v>124491</c:v>
                </c:pt>
                <c:pt idx="183">
                  <c:v>124466</c:v>
                </c:pt>
                <c:pt idx="184">
                  <c:v>124460</c:v>
                </c:pt>
                <c:pt idx="185">
                  <c:v>125753</c:v>
                </c:pt>
                <c:pt idx="186">
                  <c:v>125012</c:v>
                </c:pt>
                <c:pt idx="187">
                  <c:v>125096</c:v>
                </c:pt>
                <c:pt idx="188">
                  <c:v>125048</c:v>
                </c:pt>
                <c:pt idx="189">
                  <c:v>123623</c:v>
                </c:pt>
                <c:pt idx="190">
                  <c:v>123611</c:v>
                </c:pt>
                <c:pt idx="191">
                  <c:v>124920</c:v>
                </c:pt>
                <c:pt idx="192">
                  <c:v>125110</c:v>
                </c:pt>
                <c:pt idx="193">
                  <c:v>125235</c:v>
                </c:pt>
                <c:pt idx="194">
                  <c:v>125515</c:v>
                </c:pt>
                <c:pt idx="195">
                  <c:v>125030</c:v>
                </c:pt>
                <c:pt idx="196">
                  <c:v>123633</c:v>
                </c:pt>
                <c:pt idx="197">
                  <c:v>127592</c:v>
                </c:pt>
                <c:pt idx="198">
                  <c:v>125251</c:v>
                </c:pt>
                <c:pt idx="199">
                  <c:v>141415</c:v>
                </c:pt>
                <c:pt idx="200">
                  <c:v>141327</c:v>
                </c:pt>
                <c:pt idx="201">
                  <c:v>139752</c:v>
                </c:pt>
                <c:pt idx="202">
                  <c:v>141104</c:v>
                </c:pt>
                <c:pt idx="203">
                  <c:v>140714</c:v>
                </c:pt>
                <c:pt idx="204">
                  <c:v>145603</c:v>
                </c:pt>
                <c:pt idx="205">
                  <c:v>129051</c:v>
                </c:pt>
                <c:pt idx="206">
                  <c:v>125390</c:v>
                </c:pt>
                <c:pt idx="207">
                  <c:v>130088</c:v>
                </c:pt>
                <c:pt idx="208">
                  <c:v>134331</c:v>
                </c:pt>
                <c:pt idx="209">
                  <c:v>132601</c:v>
                </c:pt>
                <c:pt idx="210">
                  <c:v>125862</c:v>
                </c:pt>
                <c:pt idx="211">
                  <c:v>133595</c:v>
                </c:pt>
                <c:pt idx="212">
                  <c:v>137606</c:v>
                </c:pt>
                <c:pt idx="213">
                  <c:v>133256</c:v>
                </c:pt>
                <c:pt idx="214">
                  <c:v>133799</c:v>
                </c:pt>
                <c:pt idx="215">
                  <c:v>145660</c:v>
                </c:pt>
                <c:pt idx="216">
                  <c:v>149368</c:v>
                </c:pt>
                <c:pt idx="217">
                  <c:v>151632</c:v>
                </c:pt>
                <c:pt idx="218">
                  <c:v>150662</c:v>
                </c:pt>
                <c:pt idx="219">
                  <c:v>134893</c:v>
                </c:pt>
                <c:pt idx="220">
                  <c:v>135261</c:v>
                </c:pt>
                <c:pt idx="221">
                  <c:v>136282</c:v>
                </c:pt>
                <c:pt idx="222">
                  <c:v>143297</c:v>
                </c:pt>
                <c:pt idx="223">
                  <c:v>136631</c:v>
                </c:pt>
                <c:pt idx="224">
                  <c:v>134607</c:v>
                </c:pt>
                <c:pt idx="225">
                  <c:v>138942</c:v>
                </c:pt>
                <c:pt idx="226">
                  <c:v>138419</c:v>
                </c:pt>
                <c:pt idx="227">
                  <c:v>138694</c:v>
                </c:pt>
                <c:pt idx="228">
                  <c:v>139421</c:v>
                </c:pt>
                <c:pt idx="229">
                  <c:v>140538</c:v>
                </c:pt>
                <c:pt idx="230">
                  <c:v>140605</c:v>
                </c:pt>
                <c:pt idx="231">
                  <c:v>138610</c:v>
                </c:pt>
                <c:pt idx="232">
                  <c:v>138622</c:v>
                </c:pt>
                <c:pt idx="233">
                  <c:v>142314</c:v>
                </c:pt>
                <c:pt idx="234">
                  <c:v>142811</c:v>
                </c:pt>
                <c:pt idx="235">
                  <c:v>143206</c:v>
                </c:pt>
                <c:pt idx="236">
                  <c:v>143255</c:v>
                </c:pt>
                <c:pt idx="237">
                  <c:v>143076</c:v>
                </c:pt>
                <c:pt idx="238">
                  <c:v>140885</c:v>
                </c:pt>
                <c:pt idx="239">
                  <c:v>141088</c:v>
                </c:pt>
                <c:pt idx="240">
                  <c:v>143653</c:v>
                </c:pt>
                <c:pt idx="241">
                  <c:v>143810</c:v>
                </c:pt>
                <c:pt idx="242">
                  <c:v>143545</c:v>
                </c:pt>
                <c:pt idx="243">
                  <c:v>127793</c:v>
                </c:pt>
                <c:pt idx="244">
                  <c:v>127545</c:v>
                </c:pt>
                <c:pt idx="245">
                  <c:v>128394</c:v>
                </c:pt>
                <c:pt idx="246">
                  <c:v>128407</c:v>
                </c:pt>
                <c:pt idx="247">
                  <c:v>128366</c:v>
                </c:pt>
                <c:pt idx="248">
                  <c:v>127462</c:v>
                </c:pt>
                <c:pt idx="249">
                  <c:v>127035</c:v>
                </c:pt>
                <c:pt idx="250">
                  <c:v>126950</c:v>
                </c:pt>
                <c:pt idx="251">
                  <c:v>126467</c:v>
                </c:pt>
                <c:pt idx="252">
                  <c:v>127349</c:v>
                </c:pt>
                <c:pt idx="253">
                  <c:v>127538</c:v>
                </c:pt>
                <c:pt idx="254">
                  <c:v>126172</c:v>
                </c:pt>
                <c:pt idx="255">
                  <c:v>125054</c:v>
                </c:pt>
                <c:pt idx="256">
                  <c:v>124368</c:v>
                </c:pt>
                <c:pt idx="257">
                  <c:v>123138</c:v>
                </c:pt>
                <c:pt idx="258">
                  <c:v>122153</c:v>
                </c:pt>
                <c:pt idx="259">
                  <c:v>122983</c:v>
                </c:pt>
                <c:pt idx="260">
                  <c:v>123072</c:v>
                </c:pt>
                <c:pt idx="261">
                  <c:v>121778</c:v>
                </c:pt>
                <c:pt idx="262">
                  <c:v>121746</c:v>
                </c:pt>
                <c:pt idx="263">
                  <c:v>120122</c:v>
                </c:pt>
                <c:pt idx="264">
                  <c:v>120426</c:v>
                </c:pt>
                <c:pt idx="265">
                  <c:v>118668</c:v>
                </c:pt>
                <c:pt idx="266">
                  <c:v>119602</c:v>
                </c:pt>
                <c:pt idx="267">
                  <c:v>119668</c:v>
                </c:pt>
                <c:pt idx="268">
                  <c:v>118551</c:v>
                </c:pt>
                <c:pt idx="269">
                  <c:v>117897</c:v>
                </c:pt>
                <c:pt idx="270">
                  <c:v>117318</c:v>
                </c:pt>
                <c:pt idx="271">
                  <c:v>117068</c:v>
                </c:pt>
                <c:pt idx="272">
                  <c:v>116623</c:v>
                </c:pt>
                <c:pt idx="273">
                  <c:v>120201</c:v>
                </c:pt>
                <c:pt idx="274">
                  <c:v>120252</c:v>
                </c:pt>
                <c:pt idx="275">
                  <c:v>121236</c:v>
                </c:pt>
                <c:pt idx="276">
                  <c:v>121091</c:v>
                </c:pt>
                <c:pt idx="277">
                  <c:v>120524</c:v>
                </c:pt>
                <c:pt idx="278">
                  <c:v>119986</c:v>
                </c:pt>
                <c:pt idx="279">
                  <c:v>119035</c:v>
                </c:pt>
                <c:pt idx="280">
                  <c:v>118166</c:v>
                </c:pt>
                <c:pt idx="281">
                  <c:v>118160</c:v>
                </c:pt>
                <c:pt idx="282">
                  <c:v>118280</c:v>
                </c:pt>
                <c:pt idx="283">
                  <c:v>119007</c:v>
                </c:pt>
                <c:pt idx="284">
                  <c:v>118871</c:v>
                </c:pt>
                <c:pt idx="285">
                  <c:v>118409</c:v>
                </c:pt>
                <c:pt idx="286">
                  <c:v>117615</c:v>
                </c:pt>
                <c:pt idx="287">
                  <c:v>116950</c:v>
                </c:pt>
                <c:pt idx="288">
                  <c:v>116840</c:v>
                </c:pt>
                <c:pt idx="289">
                  <c:v>117859</c:v>
                </c:pt>
                <c:pt idx="290">
                  <c:v>117782</c:v>
                </c:pt>
                <c:pt idx="291">
                  <c:v>117303</c:v>
                </c:pt>
                <c:pt idx="292">
                  <c:v>117012</c:v>
                </c:pt>
                <c:pt idx="293">
                  <c:v>128941</c:v>
                </c:pt>
                <c:pt idx="294">
                  <c:v>115381</c:v>
                </c:pt>
                <c:pt idx="295">
                  <c:v>115466</c:v>
                </c:pt>
                <c:pt idx="296">
                  <c:v>149158</c:v>
                </c:pt>
                <c:pt idx="297">
                  <c:v>115318</c:v>
                </c:pt>
                <c:pt idx="298">
                  <c:v>131320</c:v>
                </c:pt>
                <c:pt idx="299">
                  <c:v>114141</c:v>
                </c:pt>
                <c:pt idx="300">
                  <c:v>113883</c:v>
                </c:pt>
                <c:pt idx="301">
                  <c:v>112762</c:v>
                </c:pt>
                <c:pt idx="302">
                  <c:v>112912</c:v>
                </c:pt>
                <c:pt idx="303">
                  <c:v>113511</c:v>
                </c:pt>
                <c:pt idx="304">
                  <c:v>113424</c:v>
                </c:pt>
                <c:pt idx="305">
                  <c:v>112842</c:v>
                </c:pt>
                <c:pt idx="306">
                  <c:v>112463</c:v>
                </c:pt>
                <c:pt idx="307">
                  <c:v>111763</c:v>
                </c:pt>
                <c:pt idx="308">
                  <c:v>110348</c:v>
                </c:pt>
                <c:pt idx="309">
                  <c:v>110371</c:v>
                </c:pt>
                <c:pt idx="310">
                  <c:v>111284</c:v>
                </c:pt>
                <c:pt idx="311">
                  <c:v>110917</c:v>
                </c:pt>
                <c:pt idx="312">
                  <c:v>110342</c:v>
                </c:pt>
                <c:pt idx="313">
                  <c:v>110244</c:v>
                </c:pt>
                <c:pt idx="314">
                  <c:v>108454</c:v>
                </c:pt>
                <c:pt idx="315">
                  <c:v>108352</c:v>
                </c:pt>
                <c:pt idx="316">
                  <c:v>108407</c:v>
                </c:pt>
                <c:pt idx="317">
                  <c:v>109621</c:v>
                </c:pt>
                <c:pt idx="318">
                  <c:v>110477</c:v>
                </c:pt>
                <c:pt idx="319">
                  <c:v>109533</c:v>
                </c:pt>
                <c:pt idx="320">
                  <c:v>112138</c:v>
                </c:pt>
                <c:pt idx="321">
                  <c:v>112020</c:v>
                </c:pt>
                <c:pt idx="322">
                  <c:v>110139</c:v>
                </c:pt>
                <c:pt idx="323">
                  <c:v>119239</c:v>
                </c:pt>
                <c:pt idx="324">
                  <c:v>116272</c:v>
                </c:pt>
                <c:pt idx="325">
                  <c:v>116634</c:v>
                </c:pt>
                <c:pt idx="326">
                  <c:v>114909</c:v>
                </c:pt>
                <c:pt idx="327">
                  <c:v>105041</c:v>
                </c:pt>
                <c:pt idx="328">
                  <c:v>104211</c:v>
                </c:pt>
                <c:pt idx="329">
                  <c:v>107095</c:v>
                </c:pt>
                <c:pt idx="330">
                  <c:v>104242</c:v>
                </c:pt>
                <c:pt idx="331">
                  <c:v>108010</c:v>
                </c:pt>
                <c:pt idx="332">
                  <c:v>117640</c:v>
                </c:pt>
                <c:pt idx="333">
                  <c:v>105757</c:v>
                </c:pt>
                <c:pt idx="334">
                  <c:v>126541</c:v>
                </c:pt>
                <c:pt idx="335">
                  <c:v>126944</c:v>
                </c:pt>
                <c:pt idx="336">
                  <c:v>126643</c:v>
                </c:pt>
                <c:pt idx="337">
                  <c:v>126863</c:v>
                </c:pt>
                <c:pt idx="338">
                  <c:v>127448</c:v>
                </c:pt>
                <c:pt idx="339">
                  <c:v>127609</c:v>
                </c:pt>
                <c:pt idx="340">
                  <c:v>128090</c:v>
                </c:pt>
                <c:pt idx="341">
                  <c:v>128521</c:v>
                </c:pt>
                <c:pt idx="342">
                  <c:v>128938</c:v>
                </c:pt>
                <c:pt idx="343">
                  <c:v>129559</c:v>
                </c:pt>
                <c:pt idx="344">
                  <c:v>133258</c:v>
                </c:pt>
                <c:pt idx="345">
                  <c:v>134405</c:v>
                </c:pt>
                <c:pt idx="346">
                  <c:v>134155</c:v>
                </c:pt>
                <c:pt idx="347">
                  <c:v>131208</c:v>
                </c:pt>
                <c:pt idx="348">
                  <c:v>131198</c:v>
                </c:pt>
                <c:pt idx="349">
                  <c:v>132024</c:v>
                </c:pt>
                <c:pt idx="350">
                  <c:v>131734</c:v>
                </c:pt>
                <c:pt idx="351">
                  <c:v>131738</c:v>
                </c:pt>
                <c:pt idx="352">
                  <c:v>132775</c:v>
                </c:pt>
                <c:pt idx="353">
                  <c:v>133849</c:v>
                </c:pt>
                <c:pt idx="354">
                  <c:v>134600</c:v>
                </c:pt>
                <c:pt idx="355">
                  <c:v>135327</c:v>
                </c:pt>
                <c:pt idx="356">
                  <c:v>135686</c:v>
                </c:pt>
                <c:pt idx="357">
                  <c:v>133337</c:v>
                </c:pt>
                <c:pt idx="358">
                  <c:v>167865</c:v>
                </c:pt>
                <c:pt idx="359">
                  <c:v>135623</c:v>
                </c:pt>
                <c:pt idx="360">
                  <c:v>136389</c:v>
                </c:pt>
                <c:pt idx="361">
                  <c:v>136709</c:v>
                </c:pt>
                <c:pt idx="362">
                  <c:v>136752</c:v>
                </c:pt>
                <c:pt idx="363">
                  <c:v>136577</c:v>
                </c:pt>
                <c:pt idx="364">
                  <c:v>136253</c:v>
                </c:pt>
                <c:pt idx="365">
                  <c:v>129078</c:v>
                </c:pt>
                <c:pt idx="366">
                  <c:v>129313</c:v>
                </c:pt>
                <c:pt idx="367">
                  <c:v>134125</c:v>
                </c:pt>
                <c:pt idx="368">
                  <c:v>128886</c:v>
                </c:pt>
                <c:pt idx="369">
                  <c:v>128866</c:v>
                </c:pt>
                <c:pt idx="370">
                  <c:v>128737</c:v>
                </c:pt>
                <c:pt idx="371">
                  <c:v>128482</c:v>
                </c:pt>
                <c:pt idx="372">
                  <c:v>128517</c:v>
                </c:pt>
                <c:pt idx="373">
                  <c:v>128670</c:v>
                </c:pt>
                <c:pt idx="374">
                  <c:v>128711</c:v>
                </c:pt>
                <c:pt idx="375">
                  <c:v>133818</c:v>
                </c:pt>
                <c:pt idx="376">
                  <c:v>128648</c:v>
                </c:pt>
                <c:pt idx="377">
                  <c:v>128515</c:v>
                </c:pt>
                <c:pt idx="378">
                  <c:v>128364</c:v>
                </c:pt>
                <c:pt idx="379">
                  <c:v>128389</c:v>
                </c:pt>
                <c:pt idx="380">
                  <c:v>128439</c:v>
                </c:pt>
                <c:pt idx="381">
                  <c:v>128570</c:v>
                </c:pt>
                <c:pt idx="382">
                  <c:v>128532</c:v>
                </c:pt>
                <c:pt idx="383">
                  <c:v>128532</c:v>
                </c:pt>
                <c:pt idx="384">
                  <c:v>128433</c:v>
                </c:pt>
                <c:pt idx="385">
                  <c:v>128169</c:v>
                </c:pt>
                <c:pt idx="386">
                  <c:v>128057</c:v>
                </c:pt>
                <c:pt idx="387">
                  <c:v>128223</c:v>
                </c:pt>
                <c:pt idx="388">
                  <c:v>128193</c:v>
                </c:pt>
                <c:pt idx="389">
                  <c:v>128275</c:v>
                </c:pt>
                <c:pt idx="390">
                  <c:v>128291</c:v>
                </c:pt>
                <c:pt idx="391">
                  <c:v>128433</c:v>
                </c:pt>
                <c:pt idx="392">
                  <c:v>128098</c:v>
                </c:pt>
                <c:pt idx="393">
                  <c:v>128058</c:v>
                </c:pt>
                <c:pt idx="394">
                  <c:v>128560</c:v>
                </c:pt>
                <c:pt idx="395">
                  <c:v>135282</c:v>
                </c:pt>
                <c:pt idx="396">
                  <c:v>137406</c:v>
                </c:pt>
                <c:pt idx="397">
                  <c:v>125997</c:v>
                </c:pt>
                <c:pt idx="398">
                  <c:v>160895</c:v>
                </c:pt>
                <c:pt idx="399">
                  <c:v>160399</c:v>
                </c:pt>
                <c:pt idx="400">
                  <c:v>133833</c:v>
                </c:pt>
                <c:pt idx="401">
                  <c:v>130258</c:v>
                </c:pt>
                <c:pt idx="402">
                  <c:v>128202</c:v>
                </c:pt>
                <c:pt idx="403">
                  <c:v>121459</c:v>
                </c:pt>
                <c:pt idx="404">
                  <c:v>122804</c:v>
                </c:pt>
                <c:pt idx="405">
                  <c:v>122880</c:v>
                </c:pt>
                <c:pt idx="406">
                  <c:v>122852</c:v>
                </c:pt>
                <c:pt idx="407">
                  <c:v>121106</c:v>
                </c:pt>
                <c:pt idx="408">
                  <c:v>123686</c:v>
                </c:pt>
                <c:pt idx="409">
                  <c:v>124370</c:v>
                </c:pt>
                <c:pt idx="410">
                  <c:v>124941</c:v>
                </c:pt>
                <c:pt idx="411">
                  <c:v>125524</c:v>
                </c:pt>
                <c:pt idx="412">
                  <c:v>126350</c:v>
                </c:pt>
                <c:pt idx="413">
                  <c:v>124712</c:v>
                </c:pt>
                <c:pt idx="414">
                  <c:v>124399</c:v>
                </c:pt>
                <c:pt idx="415">
                  <c:v>124477</c:v>
                </c:pt>
                <c:pt idx="416">
                  <c:v>127198</c:v>
                </c:pt>
                <c:pt idx="417">
                  <c:v>127909</c:v>
                </c:pt>
                <c:pt idx="418">
                  <c:v>137278</c:v>
                </c:pt>
                <c:pt idx="419">
                  <c:v>140660</c:v>
                </c:pt>
                <c:pt idx="420">
                  <c:v>139933</c:v>
                </c:pt>
                <c:pt idx="421">
                  <c:v>140341</c:v>
                </c:pt>
                <c:pt idx="422">
                  <c:v>136531</c:v>
                </c:pt>
                <c:pt idx="423">
                  <c:v>134184</c:v>
                </c:pt>
                <c:pt idx="424">
                  <c:v>133032</c:v>
                </c:pt>
                <c:pt idx="425">
                  <c:v>133861</c:v>
                </c:pt>
                <c:pt idx="426">
                  <c:v>134995</c:v>
                </c:pt>
                <c:pt idx="427">
                  <c:v>136939</c:v>
                </c:pt>
                <c:pt idx="428">
                  <c:v>136863</c:v>
                </c:pt>
                <c:pt idx="429">
                  <c:v>135656</c:v>
                </c:pt>
                <c:pt idx="430">
                  <c:v>136395</c:v>
                </c:pt>
                <c:pt idx="431">
                  <c:v>136629</c:v>
                </c:pt>
                <c:pt idx="432">
                  <c:v>136921</c:v>
                </c:pt>
                <c:pt idx="433">
                  <c:v>136915</c:v>
                </c:pt>
                <c:pt idx="434">
                  <c:v>138860</c:v>
                </c:pt>
                <c:pt idx="435">
                  <c:v>138979</c:v>
                </c:pt>
                <c:pt idx="436">
                  <c:v>137271</c:v>
                </c:pt>
                <c:pt idx="437">
                  <c:v>137218</c:v>
                </c:pt>
                <c:pt idx="438">
                  <c:v>137360</c:v>
                </c:pt>
                <c:pt idx="439">
                  <c:v>137374</c:v>
                </c:pt>
                <c:pt idx="440">
                  <c:v>137335</c:v>
                </c:pt>
                <c:pt idx="441">
                  <c:v>139265</c:v>
                </c:pt>
                <c:pt idx="442">
                  <c:v>139417</c:v>
                </c:pt>
                <c:pt idx="443">
                  <c:v>137589</c:v>
                </c:pt>
                <c:pt idx="444">
                  <c:v>137499</c:v>
                </c:pt>
                <c:pt idx="445">
                  <c:v>137444</c:v>
                </c:pt>
                <c:pt idx="446">
                  <c:v>137401</c:v>
                </c:pt>
                <c:pt idx="447">
                  <c:v>137469</c:v>
                </c:pt>
                <c:pt idx="448">
                  <c:v>139382</c:v>
                </c:pt>
                <c:pt idx="449">
                  <c:v>139410</c:v>
                </c:pt>
                <c:pt idx="450">
                  <c:v>137623</c:v>
                </c:pt>
                <c:pt idx="451">
                  <c:v>137574</c:v>
                </c:pt>
                <c:pt idx="452">
                  <c:v>137428</c:v>
                </c:pt>
                <c:pt idx="453">
                  <c:v>137303</c:v>
                </c:pt>
                <c:pt idx="454">
                  <c:v>136463</c:v>
                </c:pt>
                <c:pt idx="455">
                  <c:v>111535</c:v>
                </c:pt>
                <c:pt idx="456">
                  <c:v>117572</c:v>
                </c:pt>
                <c:pt idx="457">
                  <c:v>112821</c:v>
                </c:pt>
                <c:pt idx="458">
                  <c:v>111518</c:v>
                </c:pt>
                <c:pt idx="459">
                  <c:v>117135</c:v>
                </c:pt>
                <c:pt idx="460">
                  <c:v>111046</c:v>
                </c:pt>
                <c:pt idx="461">
                  <c:v>110525</c:v>
                </c:pt>
                <c:pt idx="462">
                  <c:v>110115</c:v>
                </c:pt>
                <c:pt idx="463">
                  <c:v>113638</c:v>
                </c:pt>
                <c:pt idx="464">
                  <c:v>109908</c:v>
                </c:pt>
                <c:pt idx="465">
                  <c:v>109673</c:v>
                </c:pt>
                <c:pt idx="466">
                  <c:v>109636</c:v>
                </c:pt>
                <c:pt idx="467">
                  <c:v>109115</c:v>
                </c:pt>
                <c:pt idx="468">
                  <c:v>117766</c:v>
                </c:pt>
                <c:pt idx="469">
                  <c:v>107849</c:v>
                </c:pt>
                <c:pt idx="470">
                  <c:v>108066</c:v>
                </c:pt>
                <c:pt idx="471">
                  <c:v>202363</c:v>
                </c:pt>
                <c:pt idx="472">
                  <c:v>108175</c:v>
                </c:pt>
                <c:pt idx="473">
                  <c:v>107873</c:v>
                </c:pt>
                <c:pt idx="474">
                  <c:v>107241</c:v>
                </c:pt>
                <c:pt idx="475">
                  <c:v>106557</c:v>
                </c:pt>
                <c:pt idx="476">
                  <c:v>106199</c:v>
                </c:pt>
                <c:pt idx="477">
                  <c:v>106285</c:v>
                </c:pt>
                <c:pt idx="478">
                  <c:v>106439</c:v>
                </c:pt>
                <c:pt idx="479">
                  <c:v>105926</c:v>
                </c:pt>
                <c:pt idx="480">
                  <c:v>105442</c:v>
                </c:pt>
                <c:pt idx="481">
                  <c:v>104956</c:v>
                </c:pt>
                <c:pt idx="482">
                  <c:v>104377</c:v>
                </c:pt>
                <c:pt idx="483">
                  <c:v>104044</c:v>
                </c:pt>
                <c:pt idx="484">
                  <c:v>104153</c:v>
                </c:pt>
                <c:pt idx="485">
                  <c:v>115195</c:v>
                </c:pt>
                <c:pt idx="486">
                  <c:v>115112</c:v>
                </c:pt>
                <c:pt idx="487">
                  <c:v>115028</c:v>
                </c:pt>
                <c:pt idx="488">
                  <c:v>114747</c:v>
                </c:pt>
                <c:pt idx="489">
                  <c:v>114260</c:v>
                </c:pt>
                <c:pt idx="490">
                  <c:v>113381</c:v>
                </c:pt>
                <c:pt idx="491">
                  <c:v>113412</c:v>
                </c:pt>
                <c:pt idx="492">
                  <c:v>113893</c:v>
                </c:pt>
                <c:pt idx="493">
                  <c:v>113610</c:v>
                </c:pt>
                <c:pt idx="494">
                  <c:v>113391</c:v>
                </c:pt>
                <c:pt idx="495">
                  <c:v>112855</c:v>
                </c:pt>
                <c:pt idx="496">
                  <c:v>112387</c:v>
                </c:pt>
                <c:pt idx="497">
                  <c:v>111217</c:v>
                </c:pt>
                <c:pt idx="498">
                  <c:v>111242</c:v>
                </c:pt>
                <c:pt idx="499">
                  <c:v>111831</c:v>
                </c:pt>
                <c:pt idx="500">
                  <c:v>111383</c:v>
                </c:pt>
                <c:pt idx="501">
                  <c:v>111135</c:v>
                </c:pt>
                <c:pt idx="502">
                  <c:v>111305</c:v>
                </c:pt>
                <c:pt idx="503">
                  <c:v>110623</c:v>
                </c:pt>
                <c:pt idx="504">
                  <c:v>109509</c:v>
                </c:pt>
                <c:pt idx="505">
                  <c:v>109669</c:v>
                </c:pt>
                <c:pt idx="506">
                  <c:v>110557</c:v>
                </c:pt>
                <c:pt idx="507">
                  <c:v>109953</c:v>
                </c:pt>
                <c:pt idx="508">
                  <c:v>113365</c:v>
                </c:pt>
                <c:pt idx="509">
                  <c:v>109197</c:v>
                </c:pt>
                <c:pt idx="510">
                  <c:v>108718</c:v>
                </c:pt>
                <c:pt idx="511">
                  <c:v>107704</c:v>
                </c:pt>
                <c:pt idx="512">
                  <c:v>107821</c:v>
                </c:pt>
                <c:pt idx="513">
                  <c:v>107797</c:v>
                </c:pt>
                <c:pt idx="514">
                  <c:v>108432</c:v>
                </c:pt>
                <c:pt idx="515">
                  <c:v>108279</c:v>
                </c:pt>
                <c:pt idx="516">
                  <c:v>116206</c:v>
                </c:pt>
                <c:pt idx="517">
                  <c:v>105717</c:v>
                </c:pt>
                <c:pt idx="518">
                  <c:v>102473</c:v>
                </c:pt>
                <c:pt idx="519">
                  <c:v>103959</c:v>
                </c:pt>
                <c:pt idx="520">
                  <c:v>105094</c:v>
                </c:pt>
                <c:pt idx="521">
                  <c:v>104624</c:v>
                </c:pt>
                <c:pt idx="522">
                  <c:v>104387</c:v>
                </c:pt>
                <c:pt idx="523">
                  <c:v>104225</c:v>
                </c:pt>
                <c:pt idx="524">
                  <c:v>104022</c:v>
                </c:pt>
                <c:pt idx="525">
                  <c:v>100867</c:v>
                </c:pt>
                <c:pt idx="526">
                  <c:v>102539</c:v>
                </c:pt>
                <c:pt idx="527">
                  <c:v>105872</c:v>
                </c:pt>
                <c:pt idx="528">
                  <c:v>103652</c:v>
                </c:pt>
                <c:pt idx="529">
                  <c:v>103661</c:v>
                </c:pt>
                <c:pt idx="530">
                  <c:v>103724</c:v>
                </c:pt>
                <c:pt idx="531">
                  <c:v>103709</c:v>
                </c:pt>
                <c:pt idx="532">
                  <c:v>100498</c:v>
                </c:pt>
                <c:pt idx="533">
                  <c:v>100509</c:v>
                </c:pt>
                <c:pt idx="534">
                  <c:v>103703</c:v>
                </c:pt>
                <c:pt idx="535">
                  <c:v>103851</c:v>
                </c:pt>
                <c:pt idx="536">
                  <c:v>104109</c:v>
                </c:pt>
                <c:pt idx="537">
                  <c:v>104102</c:v>
                </c:pt>
                <c:pt idx="538">
                  <c:v>105155</c:v>
                </c:pt>
                <c:pt idx="539">
                  <c:v>105710</c:v>
                </c:pt>
                <c:pt idx="540">
                  <c:v>116245</c:v>
                </c:pt>
                <c:pt idx="541">
                  <c:v>104369</c:v>
                </c:pt>
                <c:pt idx="542">
                  <c:v>104516</c:v>
                </c:pt>
                <c:pt idx="543">
                  <c:v>104071</c:v>
                </c:pt>
                <c:pt idx="544">
                  <c:v>107509</c:v>
                </c:pt>
                <c:pt idx="545">
                  <c:v>111939</c:v>
                </c:pt>
                <c:pt idx="546">
                  <c:v>114615</c:v>
                </c:pt>
                <c:pt idx="547">
                  <c:v>114606</c:v>
                </c:pt>
                <c:pt idx="548">
                  <c:v>115952</c:v>
                </c:pt>
                <c:pt idx="549">
                  <c:v>115963</c:v>
                </c:pt>
                <c:pt idx="550">
                  <c:v>116604</c:v>
                </c:pt>
                <c:pt idx="551">
                  <c:v>139110</c:v>
                </c:pt>
                <c:pt idx="552">
                  <c:v>127035</c:v>
                </c:pt>
                <c:pt idx="553">
                  <c:v>126052</c:v>
                </c:pt>
                <c:pt idx="554">
                  <c:v>129079</c:v>
                </c:pt>
                <c:pt idx="555">
                  <c:v>118756</c:v>
                </c:pt>
                <c:pt idx="556">
                  <c:v>122052</c:v>
                </c:pt>
                <c:pt idx="557">
                  <c:v>132793</c:v>
                </c:pt>
                <c:pt idx="558">
                  <c:v>134749</c:v>
                </c:pt>
                <c:pt idx="559">
                  <c:v>127687</c:v>
                </c:pt>
                <c:pt idx="560">
                  <c:v>119318</c:v>
                </c:pt>
                <c:pt idx="561">
                  <c:v>119315</c:v>
                </c:pt>
                <c:pt idx="562">
                  <c:v>133456</c:v>
                </c:pt>
                <c:pt idx="563">
                  <c:v>127411</c:v>
                </c:pt>
                <c:pt idx="564">
                  <c:v>135720</c:v>
                </c:pt>
                <c:pt idx="565">
                  <c:v>130505</c:v>
                </c:pt>
                <c:pt idx="566">
                  <c:v>124072</c:v>
                </c:pt>
                <c:pt idx="567">
                  <c:v>122999</c:v>
                </c:pt>
                <c:pt idx="568">
                  <c:v>131756</c:v>
                </c:pt>
                <c:pt idx="569">
                  <c:v>135283</c:v>
                </c:pt>
                <c:pt idx="570">
                  <c:v>135076</c:v>
                </c:pt>
                <c:pt idx="571">
                  <c:v>140070</c:v>
                </c:pt>
                <c:pt idx="572">
                  <c:v>127350</c:v>
                </c:pt>
                <c:pt idx="573">
                  <c:v>139296</c:v>
                </c:pt>
                <c:pt idx="574">
                  <c:v>127099</c:v>
                </c:pt>
                <c:pt idx="575">
                  <c:v>127093</c:v>
                </c:pt>
                <c:pt idx="576">
                  <c:v>129029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F-4F74-9145-097FAC1D2C5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Total_StdO_Customers!$W$10:$W$586</c:f>
              <c:numCache>
                <c:formatCode>#,##0</c:formatCode>
                <c:ptCount val="577"/>
                <c:pt idx="0">
                  <c:v>115707</c:v>
                </c:pt>
                <c:pt idx="1">
                  <c:v>115791</c:v>
                </c:pt>
                <c:pt idx="2">
                  <c:v>124778</c:v>
                </c:pt>
                <c:pt idx="3">
                  <c:v>122325</c:v>
                </c:pt>
                <c:pt idx="4">
                  <c:v>116495</c:v>
                </c:pt>
                <c:pt idx="5">
                  <c:v>116544</c:v>
                </c:pt>
                <c:pt idx="6">
                  <c:v>116568</c:v>
                </c:pt>
                <c:pt idx="7">
                  <c:v>121477</c:v>
                </c:pt>
                <c:pt idx="8">
                  <c:v>115840</c:v>
                </c:pt>
                <c:pt idx="9">
                  <c:v>122834</c:v>
                </c:pt>
                <c:pt idx="10">
                  <c:v>137434</c:v>
                </c:pt>
                <c:pt idx="11">
                  <c:v>118834</c:v>
                </c:pt>
                <c:pt idx="12">
                  <c:v>116606</c:v>
                </c:pt>
                <c:pt idx="13">
                  <c:v>120391</c:v>
                </c:pt>
                <c:pt idx="14">
                  <c:v>140826</c:v>
                </c:pt>
                <c:pt idx="15">
                  <c:v>126043</c:v>
                </c:pt>
                <c:pt idx="16">
                  <c:v>116608</c:v>
                </c:pt>
                <c:pt idx="17">
                  <c:v>128024</c:v>
                </c:pt>
                <c:pt idx="18">
                  <c:v>119106</c:v>
                </c:pt>
                <c:pt idx="19">
                  <c:v>130968</c:v>
                </c:pt>
                <c:pt idx="20">
                  <c:v>129317</c:v>
                </c:pt>
                <c:pt idx="21">
                  <c:v>131285</c:v>
                </c:pt>
                <c:pt idx="22">
                  <c:v>119420</c:v>
                </c:pt>
                <c:pt idx="23">
                  <c:v>125650</c:v>
                </c:pt>
                <c:pt idx="24">
                  <c:v>118592</c:v>
                </c:pt>
                <c:pt idx="25">
                  <c:v>134269</c:v>
                </c:pt>
                <c:pt idx="26">
                  <c:v>127411</c:v>
                </c:pt>
                <c:pt idx="27">
                  <c:v>122044</c:v>
                </c:pt>
                <c:pt idx="28">
                  <c:v>129095</c:v>
                </c:pt>
                <c:pt idx="29">
                  <c:v>127107</c:v>
                </c:pt>
                <c:pt idx="30">
                  <c:v>131036</c:v>
                </c:pt>
                <c:pt idx="31">
                  <c:v>129284</c:v>
                </c:pt>
                <c:pt idx="32">
                  <c:v>118538</c:v>
                </c:pt>
                <c:pt idx="33">
                  <c:v>111190</c:v>
                </c:pt>
                <c:pt idx="34">
                  <c:v>122462</c:v>
                </c:pt>
                <c:pt idx="35">
                  <c:v>127979</c:v>
                </c:pt>
                <c:pt idx="36">
                  <c:v>136715</c:v>
                </c:pt>
                <c:pt idx="37">
                  <c:v>112858</c:v>
                </c:pt>
                <c:pt idx="38">
                  <c:v>113501</c:v>
                </c:pt>
                <c:pt idx="39">
                  <c:v>114469</c:v>
                </c:pt>
                <c:pt idx="40">
                  <c:v>115422</c:v>
                </c:pt>
                <c:pt idx="41">
                  <c:v>116035</c:v>
                </c:pt>
                <c:pt idx="42">
                  <c:v>113626</c:v>
                </c:pt>
                <c:pt idx="43">
                  <c:v>121846</c:v>
                </c:pt>
                <c:pt idx="44">
                  <c:v>130865</c:v>
                </c:pt>
                <c:pt idx="45">
                  <c:v>126851</c:v>
                </c:pt>
                <c:pt idx="46">
                  <c:v>117986</c:v>
                </c:pt>
                <c:pt idx="47">
                  <c:v>118368</c:v>
                </c:pt>
                <c:pt idx="48">
                  <c:v>118478</c:v>
                </c:pt>
                <c:pt idx="49">
                  <c:v>116045</c:v>
                </c:pt>
                <c:pt idx="50">
                  <c:v>116082</c:v>
                </c:pt>
                <c:pt idx="51">
                  <c:v>116387</c:v>
                </c:pt>
                <c:pt idx="52">
                  <c:v>119195</c:v>
                </c:pt>
                <c:pt idx="53">
                  <c:v>119537</c:v>
                </c:pt>
                <c:pt idx="54">
                  <c:v>119865</c:v>
                </c:pt>
                <c:pt idx="55">
                  <c:v>130849</c:v>
                </c:pt>
                <c:pt idx="56">
                  <c:v>122073</c:v>
                </c:pt>
                <c:pt idx="57">
                  <c:v>118111</c:v>
                </c:pt>
                <c:pt idx="58">
                  <c:v>127706</c:v>
                </c:pt>
                <c:pt idx="59">
                  <c:v>118927</c:v>
                </c:pt>
                <c:pt idx="60">
                  <c:v>119056</c:v>
                </c:pt>
                <c:pt idx="61">
                  <c:v>125879</c:v>
                </c:pt>
                <c:pt idx="62">
                  <c:v>123305</c:v>
                </c:pt>
                <c:pt idx="63">
                  <c:v>118232</c:v>
                </c:pt>
                <c:pt idx="64">
                  <c:v>118181</c:v>
                </c:pt>
                <c:pt idx="65">
                  <c:v>118875</c:v>
                </c:pt>
                <c:pt idx="66">
                  <c:v>118889</c:v>
                </c:pt>
                <c:pt idx="67">
                  <c:v>118748</c:v>
                </c:pt>
                <c:pt idx="68">
                  <c:v>118427</c:v>
                </c:pt>
                <c:pt idx="69">
                  <c:v>118038</c:v>
                </c:pt>
                <c:pt idx="70">
                  <c:v>117378</c:v>
                </c:pt>
                <c:pt idx="71">
                  <c:v>117955</c:v>
                </c:pt>
                <c:pt idx="72">
                  <c:v>118031</c:v>
                </c:pt>
                <c:pt idx="73">
                  <c:v>117848</c:v>
                </c:pt>
                <c:pt idx="74">
                  <c:v>117623</c:v>
                </c:pt>
                <c:pt idx="75">
                  <c:v>117562</c:v>
                </c:pt>
                <c:pt idx="76">
                  <c:v>117545</c:v>
                </c:pt>
                <c:pt idx="77">
                  <c:v>116879</c:v>
                </c:pt>
                <c:pt idx="78">
                  <c:v>116831</c:v>
                </c:pt>
                <c:pt idx="79">
                  <c:v>117740</c:v>
                </c:pt>
                <c:pt idx="80">
                  <c:v>117733</c:v>
                </c:pt>
                <c:pt idx="81">
                  <c:v>107953</c:v>
                </c:pt>
                <c:pt idx="82">
                  <c:v>117424</c:v>
                </c:pt>
                <c:pt idx="83">
                  <c:v>117399</c:v>
                </c:pt>
                <c:pt idx="84">
                  <c:v>116699</c:v>
                </c:pt>
                <c:pt idx="85">
                  <c:v>116846</c:v>
                </c:pt>
                <c:pt idx="86">
                  <c:v>117448</c:v>
                </c:pt>
                <c:pt idx="87">
                  <c:v>117586</c:v>
                </c:pt>
                <c:pt idx="88">
                  <c:v>117256</c:v>
                </c:pt>
                <c:pt idx="89">
                  <c:v>117169</c:v>
                </c:pt>
                <c:pt idx="90">
                  <c:v>105420</c:v>
                </c:pt>
                <c:pt idx="91">
                  <c:v>106128</c:v>
                </c:pt>
                <c:pt idx="92">
                  <c:v>107537</c:v>
                </c:pt>
                <c:pt idx="93">
                  <c:v>107097</c:v>
                </c:pt>
                <c:pt idx="94">
                  <c:v>104723</c:v>
                </c:pt>
                <c:pt idx="95">
                  <c:v>103965</c:v>
                </c:pt>
                <c:pt idx="96">
                  <c:v>103681</c:v>
                </c:pt>
                <c:pt idx="97">
                  <c:v>103513</c:v>
                </c:pt>
                <c:pt idx="98">
                  <c:v>103602</c:v>
                </c:pt>
                <c:pt idx="99">
                  <c:v>103817</c:v>
                </c:pt>
                <c:pt idx="100">
                  <c:v>103893</c:v>
                </c:pt>
                <c:pt idx="101">
                  <c:v>103795</c:v>
                </c:pt>
                <c:pt idx="102">
                  <c:v>97733</c:v>
                </c:pt>
                <c:pt idx="103">
                  <c:v>103479</c:v>
                </c:pt>
                <c:pt idx="104">
                  <c:v>103431</c:v>
                </c:pt>
                <c:pt idx="105">
                  <c:v>104879</c:v>
                </c:pt>
                <c:pt idx="106">
                  <c:v>105289</c:v>
                </c:pt>
                <c:pt idx="107">
                  <c:v>104266</c:v>
                </c:pt>
                <c:pt idx="108">
                  <c:v>97278</c:v>
                </c:pt>
                <c:pt idx="109">
                  <c:v>101236</c:v>
                </c:pt>
                <c:pt idx="110">
                  <c:v>102503</c:v>
                </c:pt>
                <c:pt idx="111">
                  <c:v>100621</c:v>
                </c:pt>
                <c:pt idx="112">
                  <c:v>102174</c:v>
                </c:pt>
                <c:pt idx="113">
                  <c:v>100022</c:v>
                </c:pt>
                <c:pt idx="114">
                  <c:v>100753</c:v>
                </c:pt>
                <c:pt idx="115">
                  <c:v>100800</c:v>
                </c:pt>
                <c:pt idx="116">
                  <c:v>98904</c:v>
                </c:pt>
                <c:pt idx="117">
                  <c:v>98803</c:v>
                </c:pt>
                <c:pt idx="118">
                  <c:v>98561</c:v>
                </c:pt>
                <c:pt idx="119">
                  <c:v>98746</c:v>
                </c:pt>
                <c:pt idx="120">
                  <c:v>103373</c:v>
                </c:pt>
                <c:pt idx="121">
                  <c:v>101805</c:v>
                </c:pt>
                <c:pt idx="122">
                  <c:v>101801</c:v>
                </c:pt>
                <c:pt idx="123">
                  <c:v>101703</c:v>
                </c:pt>
                <c:pt idx="124">
                  <c:v>101882</c:v>
                </c:pt>
                <c:pt idx="125">
                  <c:v>101819</c:v>
                </c:pt>
                <c:pt idx="126">
                  <c:v>100609</c:v>
                </c:pt>
                <c:pt idx="127">
                  <c:v>101982</c:v>
                </c:pt>
                <c:pt idx="128">
                  <c:v>103338</c:v>
                </c:pt>
                <c:pt idx="129">
                  <c:v>102089</c:v>
                </c:pt>
                <c:pt idx="130">
                  <c:v>101013</c:v>
                </c:pt>
                <c:pt idx="131">
                  <c:v>101289</c:v>
                </c:pt>
                <c:pt idx="132">
                  <c:v>101261</c:v>
                </c:pt>
                <c:pt idx="133">
                  <c:v>103207</c:v>
                </c:pt>
                <c:pt idx="134">
                  <c:v>100203</c:v>
                </c:pt>
                <c:pt idx="135">
                  <c:v>101604</c:v>
                </c:pt>
                <c:pt idx="136">
                  <c:v>101551</c:v>
                </c:pt>
                <c:pt idx="137">
                  <c:v>101591</c:v>
                </c:pt>
                <c:pt idx="138">
                  <c:v>101563</c:v>
                </c:pt>
                <c:pt idx="139">
                  <c:v>101670</c:v>
                </c:pt>
                <c:pt idx="140">
                  <c:v>100359</c:v>
                </c:pt>
                <c:pt idx="141">
                  <c:v>100656</c:v>
                </c:pt>
                <c:pt idx="142">
                  <c:v>101612</c:v>
                </c:pt>
                <c:pt idx="143">
                  <c:v>101997</c:v>
                </c:pt>
                <c:pt idx="144">
                  <c:v>102004</c:v>
                </c:pt>
                <c:pt idx="145">
                  <c:v>102192</c:v>
                </c:pt>
                <c:pt idx="146">
                  <c:v>102588</c:v>
                </c:pt>
                <c:pt idx="147">
                  <c:v>101375</c:v>
                </c:pt>
                <c:pt idx="148">
                  <c:v>101761</c:v>
                </c:pt>
                <c:pt idx="149">
                  <c:v>102266</c:v>
                </c:pt>
                <c:pt idx="150">
                  <c:v>103703</c:v>
                </c:pt>
                <c:pt idx="151">
                  <c:v>107308</c:v>
                </c:pt>
                <c:pt idx="152">
                  <c:v>107551</c:v>
                </c:pt>
                <c:pt idx="153">
                  <c:v>107344</c:v>
                </c:pt>
                <c:pt idx="154">
                  <c:v>105835</c:v>
                </c:pt>
                <c:pt idx="155">
                  <c:v>105942</c:v>
                </c:pt>
                <c:pt idx="156">
                  <c:v>107274</c:v>
                </c:pt>
                <c:pt idx="157">
                  <c:v>107156</c:v>
                </c:pt>
                <c:pt idx="158">
                  <c:v>106146</c:v>
                </c:pt>
                <c:pt idx="159">
                  <c:v>106006</c:v>
                </c:pt>
                <c:pt idx="160">
                  <c:v>106120</c:v>
                </c:pt>
                <c:pt idx="161">
                  <c:v>105002</c:v>
                </c:pt>
                <c:pt idx="162">
                  <c:v>105126</c:v>
                </c:pt>
                <c:pt idx="163">
                  <c:v>106221</c:v>
                </c:pt>
                <c:pt idx="164">
                  <c:v>105166</c:v>
                </c:pt>
                <c:pt idx="165">
                  <c:v>105232</c:v>
                </c:pt>
                <c:pt idx="166">
                  <c:v>105087</c:v>
                </c:pt>
                <c:pt idx="167">
                  <c:v>105258</c:v>
                </c:pt>
                <c:pt idx="168">
                  <c:v>102024</c:v>
                </c:pt>
                <c:pt idx="169">
                  <c:v>104867</c:v>
                </c:pt>
                <c:pt idx="170">
                  <c:v>104931</c:v>
                </c:pt>
                <c:pt idx="171">
                  <c:v>104780</c:v>
                </c:pt>
                <c:pt idx="172">
                  <c:v>105076</c:v>
                </c:pt>
                <c:pt idx="173">
                  <c:v>105799</c:v>
                </c:pt>
                <c:pt idx="174">
                  <c:v>105581</c:v>
                </c:pt>
                <c:pt idx="175">
                  <c:v>115212</c:v>
                </c:pt>
                <c:pt idx="176">
                  <c:v>114787</c:v>
                </c:pt>
                <c:pt idx="177">
                  <c:v>106006</c:v>
                </c:pt>
                <c:pt idx="178">
                  <c:v>105896</c:v>
                </c:pt>
                <c:pt idx="179">
                  <c:v>110375</c:v>
                </c:pt>
                <c:pt idx="180">
                  <c:v>105431</c:v>
                </c:pt>
                <c:pt idx="181">
                  <c:v>120311</c:v>
                </c:pt>
                <c:pt idx="182">
                  <c:v>117111</c:v>
                </c:pt>
                <c:pt idx="183">
                  <c:v>117057</c:v>
                </c:pt>
                <c:pt idx="184">
                  <c:v>116819</c:v>
                </c:pt>
                <c:pt idx="185">
                  <c:v>119978</c:v>
                </c:pt>
                <c:pt idx="186">
                  <c:v>119008</c:v>
                </c:pt>
                <c:pt idx="187">
                  <c:v>119191</c:v>
                </c:pt>
                <c:pt idx="188">
                  <c:v>119318</c:v>
                </c:pt>
                <c:pt idx="189">
                  <c:v>116018</c:v>
                </c:pt>
                <c:pt idx="190">
                  <c:v>116103</c:v>
                </c:pt>
                <c:pt idx="191">
                  <c:v>119169</c:v>
                </c:pt>
                <c:pt idx="192">
                  <c:v>119253</c:v>
                </c:pt>
                <c:pt idx="193">
                  <c:v>119438</c:v>
                </c:pt>
                <c:pt idx="194">
                  <c:v>119746</c:v>
                </c:pt>
                <c:pt idx="195">
                  <c:v>119190</c:v>
                </c:pt>
                <c:pt idx="196">
                  <c:v>116046</c:v>
                </c:pt>
                <c:pt idx="197">
                  <c:v>117996</c:v>
                </c:pt>
                <c:pt idx="198">
                  <c:v>119351</c:v>
                </c:pt>
                <c:pt idx="199">
                  <c:v>130639</c:v>
                </c:pt>
                <c:pt idx="200">
                  <c:v>139520</c:v>
                </c:pt>
                <c:pt idx="201">
                  <c:v>132789</c:v>
                </c:pt>
                <c:pt idx="202">
                  <c:v>134297</c:v>
                </c:pt>
                <c:pt idx="203">
                  <c:v>140888</c:v>
                </c:pt>
                <c:pt idx="204">
                  <c:v>138670</c:v>
                </c:pt>
                <c:pt idx="205">
                  <c:v>123410</c:v>
                </c:pt>
                <c:pt idx="206">
                  <c:v>119319</c:v>
                </c:pt>
                <c:pt idx="207">
                  <c:v>121949</c:v>
                </c:pt>
                <c:pt idx="208">
                  <c:v>128241</c:v>
                </c:pt>
                <c:pt idx="209">
                  <c:v>124056</c:v>
                </c:pt>
                <c:pt idx="210">
                  <c:v>117783</c:v>
                </c:pt>
                <c:pt idx="211">
                  <c:v>120880</c:v>
                </c:pt>
                <c:pt idx="212">
                  <c:v>124563</c:v>
                </c:pt>
                <c:pt idx="213">
                  <c:v>124371</c:v>
                </c:pt>
                <c:pt idx="214">
                  <c:v>121291</c:v>
                </c:pt>
                <c:pt idx="215">
                  <c:v>133838</c:v>
                </c:pt>
                <c:pt idx="216">
                  <c:v>140204</c:v>
                </c:pt>
                <c:pt idx="217">
                  <c:v>138903</c:v>
                </c:pt>
                <c:pt idx="218">
                  <c:v>147857</c:v>
                </c:pt>
                <c:pt idx="219">
                  <c:v>122211</c:v>
                </c:pt>
                <c:pt idx="220">
                  <c:v>122565</c:v>
                </c:pt>
                <c:pt idx="221">
                  <c:v>123461</c:v>
                </c:pt>
                <c:pt idx="222">
                  <c:v>133077</c:v>
                </c:pt>
                <c:pt idx="223">
                  <c:v>124688</c:v>
                </c:pt>
                <c:pt idx="224">
                  <c:v>121992</c:v>
                </c:pt>
                <c:pt idx="225">
                  <c:v>126280</c:v>
                </c:pt>
                <c:pt idx="226">
                  <c:v>125354</c:v>
                </c:pt>
                <c:pt idx="227">
                  <c:v>125641</c:v>
                </c:pt>
                <c:pt idx="228">
                  <c:v>126284</c:v>
                </c:pt>
                <c:pt idx="229">
                  <c:v>127260</c:v>
                </c:pt>
                <c:pt idx="230">
                  <c:v>127287</c:v>
                </c:pt>
                <c:pt idx="231">
                  <c:v>125552</c:v>
                </c:pt>
                <c:pt idx="232">
                  <c:v>125545</c:v>
                </c:pt>
                <c:pt idx="233">
                  <c:v>128882</c:v>
                </c:pt>
                <c:pt idx="234">
                  <c:v>129337</c:v>
                </c:pt>
                <c:pt idx="235">
                  <c:v>129703</c:v>
                </c:pt>
                <c:pt idx="236">
                  <c:v>129741</c:v>
                </c:pt>
                <c:pt idx="237">
                  <c:v>129579</c:v>
                </c:pt>
                <c:pt idx="238">
                  <c:v>127648</c:v>
                </c:pt>
                <c:pt idx="239">
                  <c:v>127839</c:v>
                </c:pt>
                <c:pt idx="240">
                  <c:v>129878</c:v>
                </c:pt>
                <c:pt idx="241">
                  <c:v>130177</c:v>
                </c:pt>
                <c:pt idx="242">
                  <c:v>129900</c:v>
                </c:pt>
                <c:pt idx="243">
                  <c:v>107501</c:v>
                </c:pt>
                <c:pt idx="244">
                  <c:v>107288</c:v>
                </c:pt>
                <c:pt idx="245">
                  <c:v>106537</c:v>
                </c:pt>
                <c:pt idx="246">
                  <c:v>106594</c:v>
                </c:pt>
                <c:pt idx="247">
                  <c:v>106505</c:v>
                </c:pt>
                <c:pt idx="248">
                  <c:v>107092</c:v>
                </c:pt>
                <c:pt idx="249">
                  <c:v>106792</c:v>
                </c:pt>
                <c:pt idx="250">
                  <c:v>106768</c:v>
                </c:pt>
                <c:pt idx="251">
                  <c:v>106478</c:v>
                </c:pt>
                <c:pt idx="252">
                  <c:v>105726</c:v>
                </c:pt>
                <c:pt idx="253">
                  <c:v>110302</c:v>
                </c:pt>
                <c:pt idx="254">
                  <c:v>111079</c:v>
                </c:pt>
                <c:pt idx="255">
                  <c:v>105133</c:v>
                </c:pt>
                <c:pt idx="256">
                  <c:v>104517</c:v>
                </c:pt>
                <c:pt idx="257">
                  <c:v>103618</c:v>
                </c:pt>
                <c:pt idx="258">
                  <c:v>102779</c:v>
                </c:pt>
                <c:pt idx="259">
                  <c:v>102113</c:v>
                </c:pt>
                <c:pt idx="260">
                  <c:v>102165</c:v>
                </c:pt>
                <c:pt idx="261">
                  <c:v>102307</c:v>
                </c:pt>
                <c:pt idx="262">
                  <c:v>102373</c:v>
                </c:pt>
                <c:pt idx="263">
                  <c:v>101050</c:v>
                </c:pt>
                <c:pt idx="264">
                  <c:v>101383</c:v>
                </c:pt>
                <c:pt idx="265">
                  <c:v>102168</c:v>
                </c:pt>
                <c:pt idx="266">
                  <c:v>99378</c:v>
                </c:pt>
                <c:pt idx="267">
                  <c:v>99460</c:v>
                </c:pt>
                <c:pt idx="268">
                  <c:v>99670</c:v>
                </c:pt>
                <c:pt idx="269">
                  <c:v>99152</c:v>
                </c:pt>
                <c:pt idx="270">
                  <c:v>98695</c:v>
                </c:pt>
                <c:pt idx="271">
                  <c:v>98405</c:v>
                </c:pt>
                <c:pt idx="272">
                  <c:v>98214</c:v>
                </c:pt>
                <c:pt idx="273">
                  <c:v>103558</c:v>
                </c:pt>
                <c:pt idx="274">
                  <c:v>103635</c:v>
                </c:pt>
                <c:pt idx="275">
                  <c:v>105927</c:v>
                </c:pt>
                <c:pt idx="276">
                  <c:v>105734</c:v>
                </c:pt>
                <c:pt idx="277">
                  <c:v>105337</c:v>
                </c:pt>
                <c:pt idx="278">
                  <c:v>104783</c:v>
                </c:pt>
                <c:pt idx="279">
                  <c:v>104078</c:v>
                </c:pt>
                <c:pt idx="280">
                  <c:v>101899</c:v>
                </c:pt>
                <c:pt idx="281">
                  <c:v>101872</c:v>
                </c:pt>
                <c:pt idx="282">
                  <c:v>102402</c:v>
                </c:pt>
                <c:pt idx="283">
                  <c:v>104079</c:v>
                </c:pt>
                <c:pt idx="284">
                  <c:v>103817</c:v>
                </c:pt>
                <c:pt idx="285">
                  <c:v>103454</c:v>
                </c:pt>
                <c:pt idx="286">
                  <c:v>102854</c:v>
                </c:pt>
                <c:pt idx="287">
                  <c:v>100854</c:v>
                </c:pt>
                <c:pt idx="288">
                  <c:v>100765</c:v>
                </c:pt>
                <c:pt idx="289">
                  <c:v>102942</c:v>
                </c:pt>
                <c:pt idx="290">
                  <c:v>103006</c:v>
                </c:pt>
                <c:pt idx="291">
                  <c:v>102591</c:v>
                </c:pt>
                <c:pt idx="292">
                  <c:v>104217</c:v>
                </c:pt>
                <c:pt idx="293">
                  <c:v>132824</c:v>
                </c:pt>
                <c:pt idx="294">
                  <c:v>99266</c:v>
                </c:pt>
                <c:pt idx="295">
                  <c:v>99672</c:v>
                </c:pt>
                <c:pt idx="296">
                  <c:v>100962</c:v>
                </c:pt>
                <c:pt idx="297">
                  <c:v>100686</c:v>
                </c:pt>
                <c:pt idx="298">
                  <c:v>99893</c:v>
                </c:pt>
                <c:pt idx="299">
                  <c:v>99749</c:v>
                </c:pt>
                <c:pt idx="300">
                  <c:v>99657</c:v>
                </c:pt>
                <c:pt idx="301">
                  <c:v>97247</c:v>
                </c:pt>
                <c:pt idx="302">
                  <c:v>97395</c:v>
                </c:pt>
                <c:pt idx="303">
                  <c:v>99271</c:v>
                </c:pt>
                <c:pt idx="304">
                  <c:v>98057</c:v>
                </c:pt>
                <c:pt idx="305">
                  <c:v>97546</c:v>
                </c:pt>
                <c:pt idx="306">
                  <c:v>97216</c:v>
                </c:pt>
                <c:pt idx="307">
                  <c:v>96712</c:v>
                </c:pt>
                <c:pt idx="308">
                  <c:v>93909</c:v>
                </c:pt>
                <c:pt idx="309">
                  <c:v>93910</c:v>
                </c:pt>
                <c:pt idx="310">
                  <c:v>96302</c:v>
                </c:pt>
                <c:pt idx="311">
                  <c:v>95982</c:v>
                </c:pt>
                <c:pt idx="312">
                  <c:v>95534</c:v>
                </c:pt>
                <c:pt idx="313">
                  <c:v>95379</c:v>
                </c:pt>
                <c:pt idx="314">
                  <c:v>92220</c:v>
                </c:pt>
                <c:pt idx="315">
                  <c:v>92232</c:v>
                </c:pt>
                <c:pt idx="316">
                  <c:v>92285</c:v>
                </c:pt>
                <c:pt idx="317">
                  <c:v>98241</c:v>
                </c:pt>
                <c:pt idx="318">
                  <c:v>99537</c:v>
                </c:pt>
                <c:pt idx="319">
                  <c:v>98684</c:v>
                </c:pt>
                <c:pt idx="320">
                  <c:v>102434</c:v>
                </c:pt>
                <c:pt idx="321">
                  <c:v>101756</c:v>
                </c:pt>
                <c:pt idx="322">
                  <c:v>100785</c:v>
                </c:pt>
                <c:pt idx="323">
                  <c:v>107492</c:v>
                </c:pt>
                <c:pt idx="324">
                  <c:v>104441</c:v>
                </c:pt>
                <c:pt idx="325">
                  <c:v>106154</c:v>
                </c:pt>
                <c:pt idx="326">
                  <c:v>103659</c:v>
                </c:pt>
                <c:pt idx="327">
                  <c:v>97595</c:v>
                </c:pt>
                <c:pt idx="328">
                  <c:v>93689</c:v>
                </c:pt>
                <c:pt idx="329">
                  <c:v>98787</c:v>
                </c:pt>
                <c:pt idx="330">
                  <c:v>89780</c:v>
                </c:pt>
                <c:pt idx="331">
                  <c:v>97561</c:v>
                </c:pt>
                <c:pt idx="332">
                  <c:v>106518</c:v>
                </c:pt>
                <c:pt idx="333">
                  <c:v>91641</c:v>
                </c:pt>
                <c:pt idx="334">
                  <c:v>115533</c:v>
                </c:pt>
                <c:pt idx="335">
                  <c:v>115935</c:v>
                </c:pt>
                <c:pt idx="336">
                  <c:v>114758</c:v>
                </c:pt>
                <c:pt idx="337">
                  <c:v>115093</c:v>
                </c:pt>
                <c:pt idx="338">
                  <c:v>116343</c:v>
                </c:pt>
                <c:pt idx="339">
                  <c:v>116466</c:v>
                </c:pt>
                <c:pt idx="340">
                  <c:v>116913</c:v>
                </c:pt>
                <c:pt idx="341">
                  <c:v>117348</c:v>
                </c:pt>
                <c:pt idx="342">
                  <c:v>117739</c:v>
                </c:pt>
                <c:pt idx="343">
                  <c:v>120539</c:v>
                </c:pt>
                <c:pt idx="344">
                  <c:v>121721</c:v>
                </c:pt>
                <c:pt idx="345">
                  <c:v>124223</c:v>
                </c:pt>
                <c:pt idx="346">
                  <c:v>124808</c:v>
                </c:pt>
                <c:pt idx="347">
                  <c:v>119798</c:v>
                </c:pt>
                <c:pt idx="348">
                  <c:v>119786</c:v>
                </c:pt>
                <c:pt idx="349">
                  <c:v>120579</c:v>
                </c:pt>
                <c:pt idx="350">
                  <c:v>119386</c:v>
                </c:pt>
                <c:pt idx="351">
                  <c:v>119375</c:v>
                </c:pt>
                <c:pt idx="352">
                  <c:v>121239</c:v>
                </c:pt>
                <c:pt idx="353">
                  <c:v>122210</c:v>
                </c:pt>
                <c:pt idx="354">
                  <c:v>122905</c:v>
                </c:pt>
                <c:pt idx="355">
                  <c:v>123554</c:v>
                </c:pt>
                <c:pt idx="356">
                  <c:v>123873</c:v>
                </c:pt>
                <c:pt idx="357">
                  <c:v>120870</c:v>
                </c:pt>
                <c:pt idx="358">
                  <c:v>158141</c:v>
                </c:pt>
                <c:pt idx="359">
                  <c:v>150464</c:v>
                </c:pt>
                <c:pt idx="360">
                  <c:v>124532</c:v>
                </c:pt>
                <c:pt idx="361">
                  <c:v>124812</c:v>
                </c:pt>
                <c:pt idx="362">
                  <c:v>124847</c:v>
                </c:pt>
                <c:pt idx="363">
                  <c:v>124687</c:v>
                </c:pt>
                <c:pt idx="364">
                  <c:v>123453</c:v>
                </c:pt>
                <c:pt idx="365">
                  <c:v>111119</c:v>
                </c:pt>
                <c:pt idx="366">
                  <c:v>111738</c:v>
                </c:pt>
                <c:pt idx="367">
                  <c:v>120766</c:v>
                </c:pt>
                <c:pt idx="368">
                  <c:v>111402</c:v>
                </c:pt>
                <c:pt idx="369">
                  <c:v>111395</c:v>
                </c:pt>
                <c:pt idx="370">
                  <c:v>111293</c:v>
                </c:pt>
                <c:pt idx="371">
                  <c:v>110636</c:v>
                </c:pt>
                <c:pt idx="372">
                  <c:v>116016</c:v>
                </c:pt>
                <c:pt idx="373">
                  <c:v>113934</c:v>
                </c:pt>
                <c:pt idx="374">
                  <c:v>117207</c:v>
                </c:pt>
                <c:pt idx="375">
                  <c:v>123356</c:v>
                </c:pt>
                <c:pt idx="376">
                  <c:v>111964</c:v>
                </c:pt>
                <c:pt idx="377">
                  <c:v>111088</c:v>
                </c:pt>
                <c:pt idx="378">
                  <c:v>110530</c:v>
                </c:pt>
                <c:pt idx="379">
                  <c:v>114347</c:v>
                </c:pt>
                <c:pt idx="380">
                  <c:v>110577</c:v>
                </c:pt>
                <c:pt idx="381">
                  <c:v>111129</c:v>
                </c:pt>
                <c:pt idx="382">
                  <c:v>111093</c:v>
                </c:pt>
                <c:pt idx="383">
                  <c:v>111079</c:v>
                </c:pt>
                <c:pt idx="384">
                  <c:v>111023</c:v>
                </c:pt>
                <c:pt idx="385">
                  <c:v>115931</c:v>
                </c:pt>
                <c:pt idx="386">
                  <c:v>112429</c:v>
                </c:pt>
                <c:pt idx="387">
                  <c:v>112112</c:v>
                </c:pt>
                <c:pt idx="388">
                  <c:v>110783</c:v>
                </c:pt>
                <c:pt idx="389">
                  <c:v>116850</c:v>
                </c:pt>
                <c:pt idx="390">
                  <c:v>110870</c:v>
                </c:pt>
                <c:pt idx="391">
                  <c:v>114331</c:v>
                </c:pt>
                <c:pt idx="392">
                  <c:v>110258</c:v>
                </c:pt>
                <c:pt idx="393">
                  <c:v>110188</c:v>
                </c:pt>
                <c:pt idx="394">
                  <c:v>113808</c:v>
                </c:pt>
                <c:pt idx="395">
                  <c:v>124893</c:v>
                </c:pt>
                <c:pt idx="396">
                  <c:v>127442</c:v>
                </c:pt>
                <c:pt idx="397">
                  <c:v>112758</c:v>
                </c:pt>
                <c:pt idx="398">
                  <c:v>152375</c:v>
                </c:pt>
                <c:pt idx="399">
                  <c:v>147175</c:v>
                </c:pt>
                <c:pt idx="400">
                  <c:v>122103</c:v>
                </c:pt>
                <c:pt idx="401">
                  <c:v>120092</c:v>
                </c:pt>
                <c:pt idx="402">
                  <c:v>117121</c:v>
                </c:pt>
                <c:pt idx="403">
                  <c:v>110248</c:v>
                </c:pt>
                <c:pt idx="404">
                  <c:v>111611</c:v>
                </c:pt>
                <c:pt idx="405">
                  <c:v>104552</c:v>
                </c:pt>
                <c:pt idx="406">
                  <c:v>112916</c:v>
                </c:pt>
                <c:pt idx="407">
                  <c:v>110071</c:v>
                </c:pt>
                <c:pt idx="408">
                  <c:v>111402</c:v>
                </c:pt>
                <c:pt idx="409">
                  <c:v>113589</c:v>
                </c:pt>
                <c:pt idx="410">
                  <c:v>106109</c:v>
                </c:pt>
                <c:pt idx="411">
                  <c:v>106616</c:v>
                </c:pt>
                <c:pt idx="412">
                  <c:v>117454</c:v>
                </c:pt>
                <c:pt idx="413">
                  <c:v>114937</c:v>
                </c:pt>
                <c:pt idx="414">
                  <c:v>105072</c:v>
                </c:pt>
                <c:pt idx="415">
                  <c:v>105133</c:v>
                </c:pt>
                <c:pt idx="416">
                  <c:v>113122</c:v>
                </c:pt>
                <c:pt idx="417">
                  <c:v>113382</c:v>
                </c:pt>
                <c:pt idx="418">
                  <c:v>126066</c:v>
                </c:pt>
                <c:pt idx="419">
                  <c:v>132077</c:v>
                </c:pt>
                <c:pt idx="420">
                  <c:v>129952</c:v>
                </c:pt>
                <c:pt idx="421">
                  <c:v>128133</c:v>
                </c:pt>
                <c:pt idx="422">
                  <c:v>125761</c:v>
                </c:pt>
                <c:pt idx="423">
                  <c:v>122942</c:v>
                </c:pt>
                <c:pt idx="424">
                  <c:v>113841</c:v>
                </c:pt>
                <c:pt idx="425">
                  <c:v>115860</c:v>
                </c:pt>
                <c:pt idx="426">
                  <c:v>115827</c:v>
                </c:pt>
                <c:pt idx="427">
                  <c:v>116527</c:v>
                </c:pt>
                <c:pt idx="428">
                  <c:v>111230</c:v>
                </c:pt>
                <c:pt idx="429">
                  <c:v>112514</c:v>
                </c:pt>
                <c:pt idx="430">
                  <c:v>113133</c:v>
                </c:pt>
                <c:pt idx="431">
                  <c:v>113310</c:v>
                </c:pt>
                <c:pt idx="432">
                  <c:v>113508</c:v>
                </c:pt>
                <c:pt idx="433">
                  <c:v>113590</c:v>
                </c:pt>
                <c:pt idx="434">
                  <c:v>112864</c:v>
                </c:pt>
                <c:pt idx="435">
                  <c:v>112965</c:v>
                </c:pt>
                <c:pt idx="436">
                  <c:v>113845</c:v>
                </c:pt>
                <c:pt idx="437">
                  <c:v>113805</c:v>
                </c:pt>
                <c:pt idx="438">
                  <c:v>113948</c:v>
                </c:pt>
                <c:pt idx="439">
                  <c:v>113952</c:v>
                </c:pt>
                <c:pt idx="440">
                  <c:v>113925</c:v>
                </c:pt>
                <c:pt idx="441">
                  <c:v>113213</c:v>
                </c:pt>
                <c:pt idx="442">
                  <c:v>116217</c:v>
                </c:pt>
                <c:pt idx="443">
                  <c:v>114094</c:v>
                </c:pt>
                <c:pt idx="444">
                  <c:v>113990</c:v>
                </c:pt>
                <c:pt idx="445">
                  <c:v>114009</c:v>
                </c:pt>
                <c:pt idx="446">
                  <c:v>113978</c:v>
                </c:pt>
                <c:pt idx="447">
                  <c:v>114034</c:v>
                </c:pt>
                <c:pt idx="448">
                  <c:v>113308</c:v>
                </c:pt>
                <c:pt idx="449">
                  <c:v>113324</c:v>
                </c:pt>
                <c:pt idx="450">
                  <c:v>114187</c:v>
                </c:pt>
                <c:pt idx="451">
                  <c:v>114081</c:v>
                </c:pt>
                <c:pt idx="452">
                  <c:v>113966</c:v>
                </c:pt>
                <c:pt idx="453">
                  <c:v>115009</c:v>
                </c:pt>
                <c:pt idx="454">
                  <c:v>113160</c:v>
                </c:pt>
                <c:pt idx="455">
                  <c:v>99751</c:v>
                </c:pt>
                <c:pt idx="456">
                  <c:v>106865</c:v>
                </c:pt>
                <c:pt idx="457">
                  <c:v>100328</c:v>
                </c:pt>
                <c:pt idx="458">
                  <c:v>94966</c:v>
                </c:pt>
                <c:pt idx="459">
                  <c:v>105019</c:v>
                </c:pt>
                <c:pt idx="460">
                  <c:v>96465</c:v>
                </c:pt>
                <c:pt idx="461">
                  <c:v>99124</c:v>
                </c:pt>
                <c:pt idx="462">
                  <c:v>95794</c:v>
                </c:pt>
                <c:pt idx="463">
                  <c:v>101413</c:v>
                </c:pt>
                <c:pt idx="464">
                  <c:v>93406</c:v>
                </c:pt>
                <c:pt idx="465">
                  <c:v>93307</c:v>
                </c:pt>
                <c:pt idx="466">
                  <c:v>92991</c:v>
                </c:pt>
                <c:pt idx="467">
                  <c:v>92483</c:v>
                </c:pt>
                <c:pt idx="468">
                  <c:v>91949</c:v>
                </c:pt>
                <c:pt idx="469">
                  <c:v>109832</c:v>
                </c:pt>
                <c:pt idx="470">
                  <c:v>92001</c:v>
                </c:pt>
                <c:pt idx="471">
                  <c:v>167398</c:v>
                </c:pt>
                <c:pt idx="472">
                  <c:v>91868</c:v>
                </c:pt>
                <c:pt idx="473">
                  <c:v>91997</c:v>
                </c:pt>
                <c:pt idx="474">
                  <c:v>91023</c:v>
                </c:pt>
                <c:pt idx="475">
                  <c:v>90457</c:v>
                </c:pt>
                <c:pt idx="476">
                  <c:v>90452</c:v>
                </c:pt>
                <c:pt idx="477">
                  <c:v>90495</c:v>
                </c:pt>
                <c:pt idx="478">
                  <c:v>92808</c:v>
                </c:pt>
                <c:pt idx="479">
                  <c:v>93603</c:v>
                </c:pt>
                <c:pt idx="480">
                  <c:v>93734</c:v>
                </c:pt>
                <c:pt idx="481">
                  <c:v>89431</c:v>
                </c:pt>
                <c:pt idx="482">
                  <c:v>88622</c:v>
                </c:pt>
                <c:pt idx="483">
                  <c:v>88637</c:v>
                </c:pt>
                <c:pt idx="484">
                  <c:v>91444</c:v>
                </c:pt>
                <c:pt idx="485">
                  <c:v>98775</c:v>
                </c:pt>
                <c:pt idx="486">
                  <c:v>98563</c:v>
                </c:pt>
                <c:pt idx="487">
                  <c:v>98568</c:v>
                </c:pt>
                <c:pt idx="488">
                  <c:v>98418</c:v>
                </c:pt>
                <c:pt idx="489">
                  <c:v>97977</c:v>
                </c:pt>
                <c:pt idx="490">
                  <c:v>96656</c:v>
                </c:pt>
                <c:pt idx="491">
                  <c:v>96779</c:v>
                </c:pt>
                <c:pt idx="492">
                  <c:v>97615</c:v>
                </c:pt>
                <c:pt idx="493">
                  <c:v>97405</c:v>
                </c:pt>
                <c:pt idx="494">
                  <c:v>97114</c:v>
                </c:pt>
                <c:pt idx="495">
                  <c:v>96773</c:v>
                </c:pt>
                <c:pt idx="496">
                  <c:v>96365</c:v>
                </c:pt>
                <c:pt idx="497">
                  <c:v>95016</c:v>
                </c:pt>
                <c:pt idx="498">
                  <c:v>95020</c:v>
                </c:pt>
                <c:pt idx="499">
                  <c:v>95888</c:v>
                </c:pt>
                <c:pt idx="500">
                  <c:v>95530</c:v>
                </c:pt>
                <c:pt idx="501">
                  <c:v>97121</c:v>
                </c:pt>
                <c:pt idx="502">
                  <c:v>95299</c:v>
                </c:pt>
                <c:pt idx="503">
                  <c:v>94828</c:v>
                </c:pt>
                <c:pt idx="504">
                  <c:v>93595</c:v>
                </c:pt>
                <c:pt idx="505">
                  <c:v>93651</c:v>
                </c:pt>
                <c:pt idx="506">
                  <c:v>94662</c:v>
                </c:pt>
                <c:pt idx="507">
                  <c:v>94256</c:v>
                </c:pt>
                <c:pt idx="508">
                  <c:v>128093</c:v>
                </c:pt>
                <c:pt idx="509">
                  <c:v>94211</c:v>
                </c:pt>
                <c:pt idx="510">
                  <c:v>93308</c:v>
                </c:pt>
                <c:pt idx="511">
                  <c:v>92107</c:v>
                </c:pt>
                <c:pt idx="512">
                  <c:v>96622</c:v>
                </c:pt>
                <c:pt idx="513">
                  <c:v>92179</c:v>
                </c:pt>
                <c:pt idx="514">
                  <c:v>93053</c:v>
                </c:pt>
                <c:pt idx="515">
                  <c:v>96025</c:v>
                </c:pt>
                <c:pt idx="516">
                  <c:v>105221</c:v>
                </c:pt>
                <c:pt idx="517">
                  <c:v>95435</c:v>
                </c:pt>
                <c:pt idx="518">
                  <c:v>94591</c:v>
                </c:pt>
                <c:pt idx="519">
                  <c:v>94968</c:v>
                </c:pt>
                <c:pt idx="520">
                  <c:v>94874</c:v>
                </c:pt>
                <c:pt idx="521">
                  <c:v>94514</c:v>
                </c:pt>
                <c:pt idx="522">
                  <c:v>94302</c:v>
                </c:pt>
                <c:pt idx="523">
                  <c:v>94105</c:v>
                </c:pt>
                <c:pt idx="524">
                  <c:v>93966</c:v>
                </c:pt>
                <c:pt idx="525">
                  <c:v>93107</c:v>
                </c:pt>
                <c:pt idx="526">
                  <c:v>95251</c:v>
                </c:pt>
                <c:pt idx="527">
                  <c:v>98147</c:v>
                </c:pt>
                <c:pt idx="528">
                  <c:v>94482</c:v>
                </c:pt>
                <c:pt idx="529">
                  <c:v>93686</c:v>
                </c:pt>
                <c:pt idx="530">
                  <c:v>95129</c:v>
                </c:pt>
                <c:pt idx="531">
                  <c:v>94211</c:v>
                </c:pt>
                <c:pt idx="532">
                  <c:v>92762</c:v>
                </c:pt>
                <c:pt idx="533">
                  <c:v>92803</c:v>
                </c:pt>
                <c:pt idx="534">
                  <c:v>93718</c:v>
                </c:pt>
                <c:pt idx="535">
                  <c:v>94056</c:v>
                </c:pt>
                <c:pt idx="536">
                  <c:v>97615</c:v>
                </c:pt>
                <c:pt idx="537">
                  <c:v>97882</c:v>
                </c:pt>
                <c:pt idx="538">
                  <c:v>98720</c:v>
                </c:pt>
                <c:pt idx="539">
                  <c:v>98594</c:v>
                </c:pt>
                <c:pt idx="540">
                  <c:v>106786</c:v>
                </c:pt>
                <c:pt idx="541">
                  <c:v>94294</c:v>
                </c:pt>
                <c:pt idx="542">
                  <c:v>96666</c:v>
                </c:pt>
                <c:pt idx="543">
                  <c:v>95200</c:v>
                </c:pt>
                <c:pt idx="544">
                  <c:v>100098</c:v>
                </c:pt>
                <c:pt idx="545">
                  <c:v>106574</c:v>
                </c:pt>
                <c:pt idx="546">
                  <c:v>107571</c:v>
                </c:pt>
                <c:pt idx="547">
                  <c:v>106448</c:v>
                </c:pt>
                <c:pt idx="548">
                  <c:v>109574</c:v>
                </c:pt>
                <c:pt idx="549">
                  <c:v>109188</c:v>
                </c:pt>
                <c:pt idx="550">
                  <c:v>110174</c:v>
                </c:pt>
                <c:pt idx="551">
                  <c:v>130857</c:v>
                </c:pt>
                <c:pt idx="552">
                  <c:v>121910</c:v>
                </c:pt>
                <c:pt idx="553">
                  <c:v>118993</c:v>
                </c:pt>
                <c:pt idx="554">
                  <c:v>119628</c:v>
                </c:pt>
                <c:pt idx="555">
                  <c:v>111551</c:v>
                </c:pt>
                <c:pt idx="556">
                  <c:v>115408</c:v>
                </c:pt>
                <c:pt idx="557">
                  <c:v>125182</c:v>
                </c:pt>
                <c:pt idx="558">
                  <c:v>126810</c:v>
                </c:pt>
                <c:pt idx="559">
                  <c:v>121648</c:v>
                </c:pt>
                <c:pt idx="560">
                  <c:v>113177</c:v>
                </c:pt>
                <c:pt idx="561">
                  <c:v>110834</c:v>
                </c:pt>
                <c:pt idx="562">
                  <c:v>124279</c:v>
                </c:pt>
                <c:pt idx="563">
                  <c:v>120290</c:v>
                </c:pt>
                <c:pt idx="564">
                  <c:v>127507</c:v>
                </c:pt>
                <c:pt idx="565">
                  <c:v>123811</c:v>
                </c:pt>
                <c:pt idx="566">
                  <c:v>117188</c:v>
                </c:pt>
                <c:pt idx="567">
                  <c:v>115756</c:v>
                </c:pt>
                <c:pt idx="568">
                  <c:v>122778</c:v>
                </c:pt>
                <c:pt idx="569">
                  <c:v>126946</c:v>
                </c:pt>
                <c:pt idx="570">
                  <c:v>126555</c:v>
                </c:pt>
                <c:pt idx="571">
                  <c:v>131596</c:v>
                </c:pt>
                <c:pt idx="572">
                  <c:v>120276</c:v>
                </c:pt>
                <c:pt idx="573">
                  <c:v>133939</c:v>
                </c:pt>
                <c:pt idx="574">
                  <c:v>117944</c:v>
                </c:pt>
                <c:pt idx="575">
                  <c:v>117897</c:v>
                </c:pt>
                <c:pt idx="576">
                  <c:v>121706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4F-4F74-9145-097FAC1D2C5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Total_StdO_Customers!$X$10:$X$586</c:f>
              <c:numCache>
                <c:formatCode>#,##0</c:formatCode>
                <c:ptCount val="577"/>
                <c:pt idx="0">
                  <c:v>96842</c:v>
                </c:pt>
                <c:pt idx="1">
                  <c:v>97708</c:v>
                </c:pt>
                <c:pt idx="2">
                  <c:v>111088</c:v>
                </c:pt>
                <c:pt idx="3">
                  <c:v>108687</c:v>
                </c:pt>
                <c:pt idx="4">
                  <c:v>96200</c:v>
                </c:pt>
                <c:pt idx="5">
                  <c:v>96283</c:v>
                </c:pt>
                <c:pt idx="6">
                  <c:v>99513</c:v>
                </c:pt>
                <c:pt idx="7">
                  <c:v>109531</c:v>
                </c:pt>
                <c:pt idx="8">
                  <c:v>96941</c:v>
                </c:pt>
                <c:pt idx="9">
                  <c:v>109551</c:v>
                </c:pt>
                <c:pt idx="10">
                  <c:v>122679</c:v>
                </c:pt>
                <c:pt idx="11">
                  <c:v>103771</c:v>
                </c:pt>
                <c:pt idx="12">
                  <c:v>96336</c:v>
                </c:pt>
                <c:pt idx="13">
                  <c:v>111325</c:v>
                </c:pt>
                <c:pt idx="14">
                  <c:v>125245</c:v>
                </c:pt>
                <c:pt idx="15">
                  <c:v>112815</c:v>
                </c:pt>
                <c:pt idx="16">
                  <c:v>97628</c:v>
                </c:pt>
                <c:pt idx="17">
                  <c:v>113945</c:v>
                </c:pt>
                <c:pt idx="18">
                  <c:v>104073</c:v>
                </c:pt>
                <c:pt idx="19">
                  <c:v>118063</c:v>
                </c:pt>
                <c:pt idx="20">
                  <c:v>116793</c:v>
                </c:pt>
                <c:pt idx="21">
                  <c:v>118441</c:v>
                </c:pt>
                <c:pt idx="22">
                  <c:v>106914</c:v>
                </c:pt>
                <c:pt idx="23">
                  <c:v>110461</c:v>
                </c:pt>
                <c:pt idx="24">
                  <c:v>104832</c:v>
                </c:pt>
                <c:pt idx="25">
                  <c:v>121158</c:v>
                </c:pt>
                <c:pt idx="26">
                  <c:v>113090</c:v>
                </c:pt>
                <c:pt idx="27">
                  <c:v>109222</c:v>
                </c:pt>
                <c:pt idx="28">
                  <c:v>116418</c:v>
                </c:pt>
                <c:pt idx="29">
                  <c:v>115560</c:v>
                </c:pt>
                <c:pt idx="30">
                  <c:v>117812</c:v>
                </c:pt>
                <c:pt idx="31">
                  <c:v>113998</c:v>
                </c:pt>
                <c:pt idx="32">
                  <c:v>114378</c:v>
                </c:pt>
                <c:pt idx="33">
                  <c:v>94875</c:v>
                </c:pt>
                <c:pt idx="34">
                  <c:v>113597</c:v>
                </c:pt>
                <c:pt idx="35">
                  <c:v>117384</c:v>
                </c:pt>
                <c:pt idx="36">
                  <c:v>122964</c:v>
                </c:pt>
                <c:pt idx="37">
                  <c:v>97051</c:v>
                </c:pt>
                <c:pt idx="38">
                  <c:v>94386</c:v>
                </c:pt>
                <c:pt idx="39">
                  <c:v>101046</c:v>
                </c:pt>
                <c:pt idx="40">
                  <c:v>96254</c:v>
                </c:pt>
                <c:pt idx="41">
                  <c:v>96761</c:v>
                </c:pt>
                <c:pt idx="42">
                  <c:v>97404</c:v>
                </c:pt>
                <c:pt idx="43">
                  <c:v>111887</c:v>
                </c:pt>
                <c:pt idx="44">
                  <c:v>117855</c:v>
                </c:pt>
                <c:pt idx="45">
                  <c:v>113481</c:v>
                </c:pt>
                <c:pt idx="46">
                  <c:v>98377</c:v>
                </c:pt>
                <c:pt idx="47">
                  <c:v>98673</c:v>
                </c:pt>
                <c:pt idx="48">
                  <c:v>107065</c:v>
                </c:pt>
                <c:pt idx="49">
                  <c:v>105037</c:v>
                </c:pt>
                <c:pt idx="50">
                  <c:v>102565</c:v>
                </c:pt>
                <c:pt idx="51">
                  <c:v>99722</c:v>
                </c:pt>
                <c:pt idx="52">
                  <c:v>99409</c:v>
                </c:pt>
                <c:pt idx="53">
                  <c:v>99718</c:v>
                </c:pt>
                <c:pt idx="54">
                  <c:v>107899</c:v>
                </c:pt>
                <c:pt idx="55">
                  <c:v>118880</c:v>
                </c:pt>
                <c:pt idx="56">
                  <c:v>111639</c:v>
                </c:pt>
                <c:pt idx="57">
                  <c:v>107104</c:v>
                </c:pt>
                <c:pt idx="58">
                  <c:v>115270</c:v>
                </c:pt>
                <c:pt idx="59">
                  <c:v>101370</c:v>
                </c:pt>
                <c:pt idx="60">
                  <c:v>105174</c:v>
                </c:pt>
                <c:pt idx="61">
                  <c:v>112244</c:v>
                </c:pt>
                <c:pt idx="62">
                  <c:v>110231</c:v>
                </c:pt>
                <c:pt idx="63">
                  <c:v>99079</c:v>
                </c:pt>
                <c:pt idx="64">
                  <c:v>96862</c:v>
                </c:pt>
                <c:pt idx="65">
                  <c:v>95807</c:v>
                </c:pt>
                <c:pt idx="66">
                  <c:v>98854</c:v>
                </c:pt>
                <c:pt idx="67">
                  <c:v>96231</c:v>
                </c:pt>
                <c:pt idx="68">
                  <c:v>95449</c:v>
                </c:pt>
                <c:pt idx="69">
                  <c:v>95168</c:v>
                </c:pt>
                <c:pt idx="70">
                  <c:v>96234</c:v>
                </c:pt>
                <c:pt idx="71">
                  <c:v>103928</c:v>
                </c:pt>
                <c:pt idx="72">
                  <c:v>95153</c:v>
                </c:pt>
                <c:pt idx="73">
                  <c:v>95067</c:v>
                </c:pt>
                <c:pt idx="74">
                  <c:v>94818</c:v>
                </c:pt>
                <c:pt idx="75">
                  <c:v>94766</c:v>
                </c:pt>
                <c:pt idx="76">
                  <c:v>94827</c:v>
                </c:pt>
                <c:pt idx="77">
                  <c:v>95826</c:v>
                </c:pt>
                <c:pt idx="78">
                  <c:v>95773</c:v>
                </c:pt>
                <c:pt idx="79">
                  <c:v>94831</c:v>
                </c:pt>
                <c:pt idx="80">
                  <c:v>94922</c:v>
                </c:pt>
                <c:pt idx="81">
                  <c:v>88830</c:v>
                </c:pt>
                <c:pt idx="82">
                  <c:v>94709</c:v>
                </c:pt>
                <c:pt idx="83">
                  <c:v>94671</c:v>
                </c:pt>
                <c:pt idx="84">
                  <c:v>95686</c:v>
                </c:pt>
                <c:pt idx="85">
                  <c:v>95812</c:v>
                </c:pt>
                <c:pt idx="86">
                  <c:v>98128</c:v>
                </c:pt>
                <c:pt idx="87">
                  <c:v>96863</c:v>
                </c:pt>
                <c:pt idx="88">
                  <c:v>94541</c:v>
                </c:pt>
                <c:pt idx="89">
                  <c:v>94439</c:v>
                </c:pt>
                <c:pt idx="90">
                  <c:v>87266</c:v>
                </c:pt>
                <c:pt idx="91">
                  <c:v>88059</c:v>
                </c:pt>
                <c:pt idx="92">
                  <c:v>89255</c:v>
                </c:pt>
                <c:pt idx="93">
                  <c:v>88619</c:v>
                </c:pt>
                <c:pt idx="94">
                  <c:v>86680</c:v>
                </c:pt>
                <c:pt idx="95">
                  <c:v>86133</c:v>
                </c:pt>
                <c:pt idx="96">
                  <c:v>85859</c:v>
                </c:pt>
                <c:pt idx="97">
                  <c:v>85842</c:v>
                </c:pt>
                <c:pt idx="98">
                  <c:v>86053</c:v>
                </c:pt>
                <c:pt idx="99">
                  <c:v>86281</c:v>
                </c:pt>
                <c:pt idx="100">
                  <c:v>86030</c:v>
                </c:pt>
                <c:pt idx="101">
                  <c:v>86051</c:v>
                </c:pt>
                <c:pt idx="102">
                  <c:v>81339</c:v>
                </c:pt>
                <c:pt idx="103">
                  <c:v>85909</c:v>
                </c:pt>
                <c:pt idx="104">
                  <c:v>85801</c:v>
                </c:pt>
                <c:pt idx="105">
                  <c:v>87145</c:v>
                </c:pt>
                <c:pt idx="106">
                  <c:v>87534</c:v>
                </c:pt>
                <c:pt idx="107">
                  <c:v>86715</c:v>
                </c:pt>
                <c:pt idx="108">
                  <c:v>83513</c:v>
                </c:pt>
                <c:pt idx="109">
                  <c:v>85348</c:v>
                </c:pt>
                <c:pt idx="110">
                  <c:v>90395</c:v>
                </c:pt>
                <c:pt idx="111">
                  <c:v>83494</c:v>
                </c:pt>
                <c:pt idx="112">
                  <c:v>84925</c:v>
                </c:pt>
                <c:pt idx="113">
                  <c:v>83103</c:v>
                </c:pt>
                <c:pt idx="114">
                  <c:v>83642</c:v>
                </c:pt>
                <c:pt idx="115">
                  <c:v>83647</c:v>
                </c:pt>
                <c:pt idx="116">
                  <c:v>82129</c:v>
                </c:pt>
                <c:pt idx="117">
                  <c:v>86944</c:v>
                </c:pt>
                <c:pt idx="118">
                  <c:v>88041</c:v>
                </c:pt>
                <c:pt idx="119">
                  <c:v>82146</c:v>
                </c:pt>
                <c:pt idx="120">
                  <c:v>83062</c:v>
                </c:pt>
                <c:pt idx="121">
                  <c:v>80941</c:v>
                </c:pt>
                <c:pt idx="122">
                  <c:v>80918</c:v>
                </c:pt>
                <c:pt idx="123">
                  <c:v>81165</c:v>
                </c:pt>
                <c:pt idx="124">
                  <c:v>81058</c:v>
                </c:pt>
                <c:pt idx="125">
                  <c:v>82329</c:v>
                </c:pt>
                <c:pt idx="126">
                  <c:v>83261</c:v>
                </c:pt>
                <c:pt idx="127">
                  <c:v>82059</c:v>
                </c:pt>
                <c:pt idx="128">
                  <c:v>82206</c:v>
                </c:pt>
                <c:pt idx="129">
                  <c:v>81151</c:v>
                </c:pt>
                <c:pt idx="130">
                  <c:v>80460</c:v>
                </c:pt>
                <c:pt idx="131">
                  <c:v>80713</c:v>
                </c:pt>
                <c:pt idx="132">
                  <c:v>82092</c:v>
                </c:pt>
                <c:pt idx="133">
                  <c:v>87098</c:v>
                </c:pt>
                <c:pt idx="134">
                  <c:v>80814</c:v>
                </c:pt>
                <c:pt idx="135">
                  <c:v>80977</c:v>
                </c:pt>
                <c:pt idx="136">
                  <c:v>80984</c:v>
                </c:pt>
                <c:pt idx="137">
                  <c:v>81037</c:v>
                </c:pt>
                <c:pt idx="138">
                  <c:v>81016</c:v>
                </c:pt>
                <c:pt idx="139">
                  <c:v>81119</c:v>
                </c:pt>
                <c:pt idx="140">
                  <c:v>81053</c:v>
                </c:pt>
                <c:pt idx="141">
                  <c:v>84388</c:v>
                </c:pt>
                <c:pt idx="142">
                  <c:v>81017</c:v>
                </c:pt>
                <c:pt idx="143">
                  <c:v>81251</c:v>
                </c:pt>
                <c:pt idx="144">
                  <c:v>81364</c:v>
                </c:pt>
                <c:pt idx="145">
                  <c:v>81489</c:v>
                </c:pt>
                <c:pt idx="146">
                  <c:v>84813</c:v>
                </c:pt>
                <c:pt idx="147">
                  <c:v>83059</c:v>
                </c:pt>
                <c:pt idx="148">
                  <c:v>84554</c:v>
                </c:pt>
                <c:pt idx="149">
                  <c:v>83981</c:v>
                </c:pt>
                <c:pt idx="150">
                  <c:v>82722</c:v>
                </c:pt>
                <c:pt idx="151">
                  <c:v>85859</c:v>
                </c:pt>
                <c:pt idx="152">
                  <c:v>85983</c:v>
                </c:pt>
                <c:pt idx="153">
                  <c:v>85821</c:v>
                </c:pt>
                <c:pt idx="154">
                  <c:v>86297</c:v>
                </c:pt>
                <c:pt idx="155">
                  <c:v>86491</c:v>
                </c:pt>
                <c:pt idx="156">
                  <c:v>85716</c:v>
                </c:pt>
                <c:pt idx="157">
                  <c:v>85781</c:v>
                </c:pt>
                <c:pt idx="158">
                  <c:v>85018</c:v>
                </c:pt>
                <c:pt idx="159">
                  <c:v>84953</c:v>
                </c:pt>
                <c:pt idx="160">
                  <c:v>84988</c:v>
                </c:pt>
                <c:pt idx="161">
                  <c:v>85799</c:v>
                </c:pt>
                <c:pt idx="162">
                  <c:v>85815</c:v>
                </c:pt>
                <c:pt idx="163">
                  <c:v>85135</c:v>
                </c:pt>
                <c:pt idx="164">
                  <c:v>87485</c:v>
                </c:pt>
                <c:pt idx="165">
                  <c:v>86798</c:v>
                </c:pt>
                <c:pt idx="166">
                  <c:v>84242</c:v>
                </c:pt>
                <c:pt idx="167">
                  <c:v>84309</c:v>
                </c:pt>
                <c:pt idx="168">
                  <c:v>83223</c:v>
                </c:pt>
                <c:pt idx="169">
                  <c:v>85772</c:v>
                </c:pt>
                <c:pt idx="170">
                  <c:v>84126</c:v>
                </c:pt>
                <c:pt idx="171">
                  <c:v>84031</c:v>
                </c:pt>
                <c:pt idx="172">
                  <c:v>84416</c:v>
                </c:pt>
                <c:pt idx="173">
                  <c:v>84960</c:v>
                </c:pt>
                <c:pt idx="174">
                  <c:v>88167</c:v>
                </c:pt>
                <c:pt idx="175">
                  <c:v>101382</c:v>
                </c:pt>
                <c:pt idx="176">
                  <c:v>96981</c:v>
                </c:pt>
                <c:pt idx="177">
                  <c:v>88068</c:v>
                </c:pt>
                <c:pt idx="178">
                  <c:v>87404</c:v>
                </c:pt>
                <c:pt idx="179">
                  <c:v>92181</c:v>
                </c:pt>
                <c:pt idx="180">
                  <c:v>87638</c:v>
                </c:pt>
                <c:pt idx="181">
                  <c:v>99604</c:v>
                </c:pt>
                <c:pt idx="182">
                  <c:v>98128</c:v>
                </c:pt>
                <c:pt idx="183">
                  <c:v>97508</c:v>
                </c:pt>
                <c:pt idx="184">
                  <c:v>97297</c:v>
                </c:pt>
                <c:pt idx="185">
                  <c:v>99325</c:v>
                </c:pt>
                <c:pt idx="186">
                  <c:v>98532</c:v>
                </c:pt>
                <c:pt idx="187">
                  <c:v>98664</c:v>
                </c:pt>
                <c:pt idx="188">
                  <c:v>98821</c:v>
                </c:pt>
                <c:pt idx="189">
                  <c:v>96562</c:v>
                </c:pt>
                <c:pt idx="190">
                  <c:v>96605</c:v>
                </c:pt>
                <c:pt idx="191">
                  <c:v>98686</c:v>
                </c:pt>
                <c:pt idx="192">
                  <c:v>98771</c:v>
                </c:pt>
                <c:pt idx="193">
                  <c:v>102469</c:v>
                </c:pt>
                <c:pt idx="194">
                  <c:v>98945</c:v>
                </c:pt>
                <c:pt idx="195">
                  <c:v>98589</c:v>
                </c:pt>
                <c:pt idx="196">
                  <c:v>97585</c:v>
                </c:pt>
                <c:pt idx="197">
                  <c:v>102205</c:v>
                </c:pt>
                <c:pt idx="198">
                  <c:v>100935</c:v>
                </c:pt>
                <c:pt idx="199">
                  <c:v>111461</c:v>
                </c:pt>
                <c:pt idx="200">
                  <c:v>115998</c:v>
                </c:pt>
                <c:pt idx="201">
                  <c:v>114702</c:v>
                </c:pt>
                <c:pt idx="202">
                  <c:v>118694</c:v>
                </c:pt>
                <c:pt idx="203">
                  <c:v>120465</c:v>
                </c:pt>
                <c:pt idx="204">
                  <c:v>118932</c:v>
                </c:pt>
                <c:pt idx="205">
                  <c:v>106739</c:v>
                </c:pt>
                <c:pt idx="206">
                  <c:v>102430</c:v>
                </c:pt>
                <c:pt idx="207">
                  <c:v>103162</c:v>
                </c:pt>
                <c:pt idx="208">
                  <c:v>109799</c:v>
                </c:pt>
                <c:pt idx="209">
                  <c:v>108955</c:v>
                </c:pt>
                <c:pt idx="210">
                  <c:v>100550</c:v>
                </c:pt>
                <c:pt idx="211">
                  <c:v>106976</c:v>
                </c:pt>
                <c:pt idx="212">
                  <c:v>108282</c:v>
                </c:pt>
                <c:pt idx="213">
                  <c:v>110155</c:v>
                </c:pt>
                <c:pt idx="214">
                  <c:v>99797</c:v>
                </c:pt>
                <c:pt idx="215">
                  <c:v>115070</c:v>
                </c:pt>
                <c:pt idx="216">
                  <c:v>124823</c:v>
                </c:pt>
                <c:pt idx="217">
                  <c:v>128042</c:v>
                </c:pt>
                <c:pt idx="218">
                  <c:v>131756</c:v>
                </c:pt>
                <c:pt idx="219">
                  <c:v>111467</c:v>
                </c:pt>
                <c:pt idx="220">
                  <c:v>100963</c:v>
                </c:pt>
                <c:pt idx="221">
                  <c:v>101664</c:v>
                </c:pt>
                <c:pt idx="222">
                  <c:v>117104</c:v>
                </c:pt>
                <c:pt idx="223">
                  <c:v>109513</c:v>
                </c:pt>
                <c:pt idx="224">
                  <c:v>108702</c:v>
                </c:pt>
                <c:pt idx="225">
                  <c:v>110410</c:v>
                </c:pt>
                <c:pt idx="226">
                  <c:v>103214</c:v>
                </c:pt>
                <c:pt idx="227">
                  <c:v>103388</c:v>
                </c:pt>
                <c:pt idx="228">
                  <c:v>103919</c:v>
                </c:pt>
                <c:pt idx="229">
                  <c:v>104752</c:v>
                </c:pt>
                <c:pt idx="230">
                  <c:v>104694</c:v>
                </c:pt>
                <c:pt idx="231">
                  <c:v>106200</c:v>
                </c:pt>
                <c:pt idx="232">
                  <c:v>105513</c:v>
                </c:pt>
                <c:pt idx="233">
                  <c:v>106085</c:v>
                </c:pt>
                <c:pt idx="234">
                  <c:v>106462</c:v>
                </c:pt>
                <c:pt idx="235">
                  <c:v>106734</c:v>
                </c:pt>
                <c:pt idx="236">
                  <c:v>106799</c:v>
                </c:pt>
                <c:pt idx="237">
                  <c:v>106665</c:v>
                </c:pt>
                <c:pt idx="238">
                  <c:v>104670</c:v>
                </c:pt>
                <c:pt idx="239">
                  <c:v>104746</c:v>
                </c:pt>
                <c:pt idx="240">
                  <c:v>106872</c:v>
                </c:pt>
                <c:pt idx="241">
                  <c:v>106995</c:v>
                </c:pt>
                <c:pt idx="242">
                  <c:v>106792</c:v>
                </c:pt>
                <c:pt idx="243">
                  <c:v>89425</c:v>
                </c:pt>
                <c:pt idx="244">
                  <c:v>89164</c:v>
                </c:pt>
                <c:pt idx="245">
                  <c:v>88326</c:v>
                </c:pt>
                <c:pt idx="246">
                  <c:v>88331</c:v>
                </c:pt>
                <c:pt idx="247">
                  <c:v>88234</c:v>
                </c:pt>
                <c:pt idx="248">
                  <c:v>88974</c:v>
                </c:pt>
                <c:pt idx="249">
                  <c:v>88732</c:v>
                </c:pt>
                <c:pt idx="250">
                  <c:v>88699</c:v>
                </c:pt>
                <c:pt idx="251">
                  <c:v>88540</c:v>
                </c:pt>
                <c:pt idx="252">
                  <c:v>89059</c:v>
                </c:pt>
                <c:pt idx="253">
                  <c:v>96165</c:v>
                </c:pt>
                <c:pt idx="254">
                  <c:v>95572</c:v>
                </c:pt>
                <c:pt idx="255">
                  <c:v>88927</c:v>
                </c:pt>
                <c:pt idx="256">
                  <c:v>86837</c:v>
                </c:pt>
                <c:pt idx="257">
                  <c:v>86093</c:v>
                </c:pt>
                <c:pt idx="258">
                  <c:v>85447</c:v>
                </c:pt>
                <c:pt idx="259">
                  <c:v>84634</c:v>
                </c:pt>
                <c:pt idx="260">
                  <c:v>84680</c:v>
                </c:pt>
                <c:pt idx="261">
                  <c:v>85048</c:v>
                </c:pt>
                <c:pt idx="262">
                  <c:v>85102</c:v>
                </c:pt>
                <c:pt idx="263">
                  <c:v>84049</c:v>
                </c:pt>
                <c:pt idx="264">
                  <c:v>84453</c:v>
                </c:pt>
                <c:pt idx="265">
                  <c:v>91754</c:v>
                </c:pt>
                <c:pt idx="266">
                  <c:v>83636</c:v>
                </c:pt>
                <c:pt idx="267">
                  <c:v>82447</c:v>
                </c:pt>
                <c:pt idx="268">
                  <c:v>82769</c:v>
                </c:pt>
                <c:pt idx="269">
                  <c:v>82316</c:v>
                </c:pt>
                <c:pt idx="270">
                  <c:v>82027</c:v>
                </c:pt>
                <c:pt idx="271">
                  <c:v>81796</c:v>
                </c:pt>
                <c:pt idx="272">
                  <c:v>81479</c:v>
                </c:pt>
                <c:pt idx="273">
                  <c:v>83270</c:v>
                </c:pt>
                <c:pt idx="274">
                  <c:v>83344</c:v>
                </c:pt>
                <c:pt idx="275">
                  <c:v>84736</c:v>
                </c:pt>
                <c:pt idx="276">
                  <c:v>83027</c:v>
                </c:pt>
                <c:pt idx="277">
                  <c:v>82610</c:v>
                </c:pt>
                <c:pt idx="278">
                  <c:v>82269</c:v>
                </c:pt>
                <c:pt idx="279">
                  <c:v>81813</c:v>
                </c:pt>
                <c:pt idx="280">
                  <c:v>83744</c:v>
                </c:pt>
                <c:pt idx="281">
                  <c:v>81936</c:v>
                </c:pt>
                <c:pt idx="282">
                  <c:v>88426</c:v>
                </c:pt>
                <c:pt idx="283">
                  <c:v>83898</c:v>
                </c:pt>
                <c:pt idx="284">
                  <c:v>81533</c:v>
                </c:pt>
                <c:pt idx="285">
                  <c:v>81282</c:v>
                </c:pt>
                <c:pt idx="286">
                  <c:v>80894</c:v>
                </c:pt>
                <c:pt idx="287">
                  <c:v>80997</c:v>
                </c:pt>
                <c:pt idx="288">
                  <c:v>81071</c:v>
                </c:pt>
                <c:pt idx="289">
                  <c:v>80951</c:v>
                </c:pt>
                <c:pt idx="290">
                  <c:v>80992</c:v>
                </c:pt>
                <c:pt idx="291">
                  <c:v>89456</c:v>
                </c:pt>
                <c:pt idx="292">
                  <c:v>94744</c:v>
                </c:pt>
                <c:pt idx="293">
                  <c:v>134698</c:v>
                </c:pt>
                <c:pt idx="294">
                  <c:v>79848</c:v>
                </c:pt>
                <c:pt idx="295">
                  <c:v>88781</c:v>
                </c:pt>
                <c:pt idx="296">
                  <c:v>79156</c:v>
                </c:pt>
                <c:pt idx="297">
                  <c:v>79088</c:v>
                </c:pt>
                <c:pt idx="298">
                  <c:v>78300</c:v>
                </c:pt>
                <c:pt idx="299">
                  <c:v>78435</c:v>
                </c:pt>
                <c:pt idx="300">
                  <c:v>83249</c:v>
                </c:pt>
                <c:pt idx="301">
                  <c:v>78297</c:v>
                </c:pt>
                <c:pt idx="302">
                  <c:v>78387</c:v>
                </c:pt>
                <c:pt idx="303">
                  <c:v>77977</c:v>
                </c:pt>
                <c:pt idx="304">
                  <c:v>77669</c:v>
                </c:pt>
                <c:pt idx="305">
                  <c:v>77361</c:v>
                </c:pt>
                <c:pt idx="306">
                  <c:v>77063</c:v>
                </c:pt>
                <c:pt idx="307">
                  <c:v>76657</c:v>
                </c:pt>
                <c:pt idx="308">
                  <c:v>78186</c:v>
                </c:pt>
                <c:pt idx="309">
                  <c:v>78084</c:v>
                </c:pt>
                <c:pt idx="310">
                  <c:v>76237</c:v>
                </c:pt>
                <c:pt idx="311">
                  <c:v>76101</c:v>
                </c:pt>
                <c:pt idx="312">
                  <c:v>75669</c:v>
                </c:pt>
                <c:pt idx="313">
                  <c:v>75613</c:v>
                </c:pt>
                <c:pt idx="314">
                  <c:v>76755</c:v>
                </c:pt>
                <c:pt idx="315">
                  <c:v>76776</c:v>
                </c:pt>
                <c:pt idx="316">
                  <c:v>76813</c:v>
                </c:pt>
                <c:pt idx="317">
                  <c:v>82980</c:v>
                </c:pt>
                <c:pt idx="318">
                  <c:v>84209</c:v>
                </c:pt>
                <c:pt idx="319">
                  <c:v>84932</c:v>
                </c:pt>
                <c:pt idx="320">
                  <c:v>88094</c:v>
                </c:pt>
                <c:pt idx="321">
                  <c:v>89404</c:v>
                </c:pt>
                <c:pt idx="322">
                  <c:v>90029</c:v>
                </c:pt>
                <c:pt idx="323">
                  <c:v>95075</c:v>
                </c:pt>
                <c:pt idx="324">
                  <c:v>89116</c:v>
                </c:pt>
                <c:pt idx="325">
                  <c:v>93204</c:v>
                </c:pt>
                <c:pt idx="326">
                  <c:v>91478</c:v>
                </c:pt>
                <c:pt idx="327">
                  <c:v>87619</c:v>
                </c:pt>
                <c:pt idx="328">
                  <c:v>83515</c:v>
                </c:pt>
                <c:pt idx="329">
                  <c:v>87855</c:v>
                </c:pt>
                <c:pt idx="330">
                  <c:v>77176</c:v>
                </c:pt>
                <c:pt idx="331">
                  <c:v>83989</c:v>
                </c:pt>
                <c:pt idx="332">
                  <c:v>92837</c:v>
                </c:pt>
                <c:pt idx="333">
                  <c:v>76427</c:v>
                </c:pt>
                <c:pt idx="334">
                  <c:v>90335</c:v>
                </c:pt>
                <c:pt idx="335">
                  <c:v>96652</c:v>
                </c:pt>
                <c:pt idx="336">
                  <c:v>89129</c:v>
                </c:pt>
                <c:pt idx="337">
                  <c:v>99939</c:v>
                </c:pt>
                <c:pt idx="338">
                  <c:v>88331</c:v>
                </c:pt>
                <c:pt idx="339">
                  <c:v>88379</c:v>
                </c:pt>
                <c:pt idx="340">
                  <c:v>88740</c:v>
                </c:pt>
                <c:pt idx="341">
                  <c:v>90663</c:v>
                </c:pt>
                <c:pt idx="342">
                  <c:v>99282</c:v>
                </c:pt>
                <c:pt idx="343">
                  <c:v>106675</c:v>
                </c:pt>
                <c:pt idx="344">
                  <c:v>104740</c:v>
                </c:pt>
                <c:pt idx="345">
                  <c:v>105537</c:v>
                </c:pt>
                <c:pt idx="346">
                  <c:v>105683</c:v>
                </c:pt>
                <c:pt idx="347">
                  <c:v>96607</c:v>
                </c:pt>
                <c:pt idx="348">
                  <c:v>97543</c:v>
                </c:pt>
                <c:pt idx="349">
                  <c:v>96444</c:v>
                </c:pt>
                <c:pt idx="350">
                  <c:v>95883</c:v>
                </c:pt>
                <c:pt idx="351">
                  <c:v>97432</c:v>
                </c:pt>
                <c:pt idx="352">
                  <c:v>98720</c:v>
                </c:pt>
                <c:pt idx="353">
                  <c:v>98040</c:v>
                </c:pt>
                <c:pt idx="354">
                  <c:v>105411</c:v>
                </c:pt>
                <c:pt idx="355">
                  <c:v>101926</c:v>
                </c:pt>
                <c:pt idx="356">
                  <c:v>93917</c:v>
                </c:pt>
                <c:pt idx="357">
                  <c:v>96506</c:v>
                </c:pt>
                <c:pt idx="358">
                  <c:v>140581</c:v>
                </c:pt>
                <c:pt idx="359">
                  <c:v>139470</c:v>
                </c:pt>
                <c:pt idx="360">
                  <c:v>103086</c:v>
                </c:pt>
                <c:pt idx="361">
                  <c:v>101881</c:v>
                </c:pt>
                <c:pt idx="362">
                  <c:v>95295</c:v>
                </c:pt>
                <c:pt idx="363">
                  <c:v>94564</c:v>
                </c:pt>
                <c:pt idx="364">
                  <c:v>95843</c:v>
                </c:pt>
                <c:pt idx="365">
                  <c:v>95110</c:v>
                </c:pt>
                <c:pt idx="366">
                  <c:v>92224</c:v>
                </c:pt>
                <c:pt idx="367">
                  <c:v>105018</c:v>
                </c:pt>
                <c:pt idx="368">
                  <c:v>91983</c:v>
                </c:pt>
                <c:pt idx="369">
                  <c:v>97478</c:v>
                </c:pt>
                <c:pt idx="370">
                  <c:v>97116</c:v>
                </c:pt>
                <c:pt idx="371">
                  <c:v>99615</c:v>
                </c:pt>
                <c:pt idx="372">
                  <c:v>102391</c:v>
                </c:pt>
                <c:pt idx="373">
                  <c:v>99788</c:v>
                </c:pt>
                <c:pt idx="374">
                  <c:v>104307</c:v>
                </c:pt>
                <c:pt idx="375">
                  <c:v>108723</c:v>
                </c:pt>
                <c:pt idx="376">
                  <c:v>97732</c:v>
                </c:pt>
                <c:pt idx="377">
                  <c:v>91741</c:v>
                </c:pt>
                <c:pt idx="378">
                  <c:v>99576</c:v>
                </c:pt>
                <c:pt idx="379">
                  <c:v>102488</c:v>
                </c:pt>
                <c:pt idx="380">
                  <c:v>97086</c:v>
                </c:pt>
                <c:pt idx="381">
                  <c:v>93893</c:v>
                </c:pt>
                <c:pt idx="382">
                  <c:v>92364</c:v>
                </c:pt>
                <c:pt idx="383">
                  <c:v>94291</c:v>
                </c:pt>
                <c:pt idx="384">
                  <c:v>99072</c:v>
                </c:pt>
                <c:pt idx="385">
                  <c:v>105275</c:v>
                </c:pt>
                <c:pt idx="386">
                  <c:v>100303</c:v>
                </c:pt>
                <c:pt idx="387">
                  <c:v>98944</c:v>
                </c:pt>
                <c:pt idx="388">
                  <c:v>94809</c:v>
                </c:pt>
                <c:pt idx="389">
                  <c:v>103356</c:v>
                </c:pt>
                <c:pt idx="390">
                  <c:v>95459</c:v>
                </c:pt>
                <c:pt idx="391">
                  <c:v>103635</c:v>
                </c:pt>
                <c:pt idx="392">
                  <c:v>96415</c:v>
                </c:pt>
                <c:pt idx="393">
                  <c:v>92166</c:v>
                </c:pt>
                <c:pt idx="394">
                  <c:v>100492</c:v>
                </c:pt>
                <c:pt idx="395">
                  <c:v>110908</c:v>
                </c:pt>
                <c:pt idx="396">
                  <c:v>113484</c:v>
                </c:pt>
                <c:pt idx="397">
                  <c:v>99204</c:v>
                </c:pt>
                <c:pt idx="398">
                  <c:v>139755</c:v>
                </c:pt>
                <c:pt idx="399">
                  <c:v>134947</c:v>
                </c:pt>
                <c:pt idx="400">
                  <c:v>108982</c:v>
                </c:pt>
                <c:pt idx="401">
                  <c:v>107582</c:v>
                </c:pt>
                <c:pt idx="402">
                  <c:v>103731</c:v>
                </c:pt>
                <c:pt idx="403">
                  <c:v>98151</c:v>
                </c:pt>
                <c:pt idx="404">
                  <c:v>98765</c:v>
                </c:pt>
                <c:pt idx="405">
                  <c:v>94132</c:v>
                </c:pt>
                <c:pt idx="406">
                  <c:v>102470</c:v>
                </c:pt>
                <c:pt idx="407">
                  <c:v>99946</c:v>
                </c:pt>
                <c:pt idx="408">
                  <c:v>98040</c:v>
                </c:pt>
                <c:pt idx="409">
                  <c:v>101027</c:v>
                </c:pt>
                <c:pt idx="410">
                  <c:v>90738</c:v>
                </c:pt>
                <c:pt idx="411">
                  <c:v>88915</c:v>
                </c:pt>
                <c:pt idx="412">
                  <c:v>106169</c:v>
                </c:pt>
                <c:pt idx="413">
                  <c:v>103836</c:v>
                </c:pt>
                <c:pt idx="414">
                  <c:v>91642</c:v>
                </c:pt>
                <c:pt idx="415">
                  <c:v>93383</c:v>
                </c:pt>
                <c:pt idx="416">
                  <c:v>100128</c:v>
                </c:pt>
                <c:pt idx="417">
                  <c:v>101512</c:v>
                </c:pt>
                <c:pt idx="418">
                  <c:v>113348</c:v>
                </c:pt>
                <c:pt idx="419">
                  <c:v>120458</c:v>
                </c:pt>
                <c:pt idx="420">
                  <c:v>119561</c:v>
                </c:pt>
                <c:pt idx="421">
                  <c:v>115532</c:v>
                </c:pt>
                <c:pt idx="422">
                  <c:v>112519</c:v>
                </c:pt>
                <c:pt idx="423">
                  <c:v>108498</c:v>
                </c:pt>
                <c:pt idx="424">
                  <c:v>99668</c:v>
                </c:pt>
                <c:pt idx="425">
                  <c:v>101793</c:v>
                </c:pt>
                <c:pt idx="426">
                  <c:v>103515</c:v>
                </c:pt>
                <c:pt idx="427">
                  <c:v>103658</c:v>
                </c:pt>
                <c:pt idx="428">
                  <c:v>94919</c:v>
                </c:pt>
                <c:pt idx="429">
                  <c:v>97971</c:v>
                </c:pt>
                <c:pt idx="430">
                  <c:v>97057</c:v>
                </c:pt>
                <c:pt idx="431">
                  <c:v>92357</c:v>
                </c:pt>
                <c:pt idx="432">
                  <c:v>96414</c:v>
                </c:pt>
                <c:pt idx="433">
                  <c:v>98135</c:v>
                </c:pt>
                <c:pt idx="434">
                  <c:v>96189</c:v>
                </c:pt>
                <c:pt idx="435">
                  <c:v>95240</c:v>
                </c:pt>
                <c:pt idx="436">
                  <c:v>92737</c:v>
                </c:pt>
                <c:pt idx="437">
                  <c:v>94139</c:v>
                </c:pt>
                <c:pt idx="438">
                  <c:v>97420</c:v>
                </c:pt>
                <c:pt idx="439">
                  <c:v>93120</c:v>
                </c:pt>
                <c:pt idx="440">
                  <c:v>91819</c:v>
                </c:pt>
                <c:pt idx="441">
                  <c:v>92801</c:v>
                </c:pt>
                <c:pt idx="442">
                  <c:v>102492</c:v>
                </c:pt>
                <c:pt idx="443">
                  <c:v>93414</c:v>
                </c:pt>
                <c:pt idx="444">
                  <c:v>91844</c:v>
                </c:pt>
                <c:pt idx="445">
                  <c:v>91905</c:v>
                </c:pt>
                <c:pt idx="446">
                  <c:v>91879</c:v>
                </c:pt>
                <c:pt idx="447">
                  <c:v>94013</c:v>
                </c:pt>
                <c:pt idx="448">
                  <c:v>94299</c:v>
                </c:pt>
                <c:pt idx="449">
                  <c:v>92910</c:v>
                </c:pt>
                <c:pt idx="450">
                  <c:v>91949</c:v>
                </c:pt>
                <c:pt idx="451">
                  <c:v>91942</c:v>
                </c:pt>
                <c:pt idx="452">
                  <c:v>91815</c:v>
                </c:pt>
                <c:pt idx="453">
                  <c:v>100665</c:v>
                </c:pt>
                <c:pt idx="454">
                  <c:v>91813</c:v>
                </c:pt>
                <c:pt idx="455">
                  <c:v>88843</c:v>
                </c:pt>
                <c:pt idx="456">
                  <c:v>93944</c:v>
                </c:pt>
                <c:pt idx="457">
                  <c:v>88112</c:v>
                </c:pt>
                <c:pt idx="458">
                  <c:v>84341</c:v>
                </c:pt>
                <c:pt idx="459">
                  <c:v>93571</c:v>
                </c:pt>
                <c:pt idx="460">
                  <c:v>85152</c:v>
                </c:pt>
                <c:pt idx="461">
                  <c:v>141635</c:v>
                </c:pt>
                <c:pt idx="462">
                  <c:v>162381</c:v>
                </c:pt>
                <c:pt idx="463">
                  <c:v>114436</c:v>
                </c:pt>
                <c:pt idx="464">
                  <c:v>106408</c:v>
                </c:pt>
                <c:pt idx="465">
                  <c:v>76762</c:v>
                </c:pt>
                <c:pt idx="466">
                  <c:v>76890</c:v>
                </c:pt>
                <c:pt idx="467">
                  <c:v>76561</c:v>
                </c:pt>
                <c:pt idx="468">
                  <c:v>124263</c:v>
                </c:pt>
                <c:pt idx="469">
                  <c:v>118112</c:v>
                </c:pt>
                <c:pt idx="470">
                  <c:v>115295</c:v>
                </c:pt>
                <c:pt idx="471">
                  <c:v>233449</c:v>
                </c:pt>
                <c:pt idx="472">
                  <c:v>79530</c:v>
                </c:pt>
                <c:pt idx="473">
                  <c:v>83115</c:v>
                </c:pt>
                <c:pt idx="474">
                  <c:v>80120</c:v>
                </c:pt>
                <c:pt idx="475">
                  <c:v>77625</c:v>
                </c:pt>
                <c:pt idx="476">
                  <c:v>77965</c:v>
                </c:pt>
                <c:pt idx="477">
                  <c:v>77776</c:v>
                </c:pt>
                <c:pt idx="478">
                  <c:v>80909</c:v>
                </c:pt>
                <c:pt idx="479">
                  <c:v>81573</c:v>
                </c:pt>
                <c:pt idx="480">
                  <c:v>82919</c:v>
                </c:pt>
                <c:pt idx="481">
                  <c:v>78298</c:v>
                </c:pt>
                <c:pt idx="482">
                  <c:v>74497</c:v>
                </c:pt>
                <c:pt idx="483">
                  <c:v>74792</c:v>
                </c:pt>
                <c:pt idx="484">
                  <c:v>79560</c:v>
                </c:pt>
                <c:pt idx="485">
                  <c:v>81030</c:v>
                </c:pt>
                <c:pt idx="486">
                  <c:v>80030</c:v>
                </c:pt>
                <c:pt idx="487">
                  <c:v>85040</c:v>
                </c:pt>
                <c:pt idx="488">
                  <c:v>84497</c:v>
                </c:pt>
                <c:pt idx="489">
                  <c:v>79701</c:v>
                </c:pt>
                <c:pt idx="490">
                  <c:v>77561</c:v>
                </c:pt>
                <c:pt idx="491">
                  <c:v>77573</c:v>
                </c:pt>
                <c:pt idx="492">
                  <c:v>77401</c:v>
                </c:pt>
                <c:pt idx="493">
                  <c:v>77452</c:v>
                </c:pt>
                <c:pt idx="494">
                  <c:v>76947</c:v>
                </c:pt>
                <c:pt idx="495">
                  <c:v>76736</c:v>
                </c:pt>
                <c:pt idx="496">
                  <c:v>76342</c:v>
                </c:pt>
                <c:pt idx="497">
                  <c:v>76268</c:v>
                </c:pt>
                <c:pt idx="498">
                  <c:v>76426</c:v>
                </c:pt>
                <c:pt idx="499">
                  <c:v>76006</c:v>
                </c:pt>
                <c:pt idx="500">
                  <c:v>76948</c:v>
                </c:pt>
                <c:pt idx="501">
                  <c:v>84079</c:v>
                </c:pt>
                <c:pt idx="502">
                  <c:v>79074</c:v>
                </c:pt>
                <c:pt idx="503">
                  <c:v>77948</c:v>
                </c:pt>
                <c:pt idx="504">
                  <c:v>76334</c:v>
                </c:pt>
                <c:pt idx="505">
                  <c:v>76760</c:v>
                </c:pt>
                <c:pt idx="506">
                  <c:v>76654</c:v>
                </c:pt>
                <c:pt idx="507">
                  <c:v>76726</c:v>
                </c:pt>
                <c:pt idx="508">
                  <c:v>123490</c:v>
                </c:pt>
                <c:pt idx="509">
                  <c:v>80792</c:v>
                </c:pt>
                <c:pt idx="510">
                  <c:v>78964</c:v>
                </c:pt>
                <c:pt idx="511">
                  <c:v>78005</c:v>
                </c:pt>
                <c:pt idx="512">
                  <c:v>83928</c:v>
                </c:pt>
                <c:pt idx="513">
                  <c:v>77267</c:v>
                </c:pt>
                <c:pt idx="514">
                  <c:v>77010</c:v>
                </c:pt>
                <c:pt idx="515">
                  <c:v>81356</c:v>
                </c:pt>
                <c:pt idx="516">
                  <c:v>90752</c:v>
                </c:pt>
                <c:pt idx="517">
                  <c:v>77681</c:v>
                </c:pt>
                <c:pt idx="518">
                  <c:v>82809</c:v>
                </c:pt>
                <c:pt idx="519">
                  <c:v>82044</c:v>
                </c:pt>
                <c:pt idx="520">
                  <c:v>80147</c:v>
                </c:pt>
                <c:pt idx="521">
                  <c:v>79309</c:v>
                </c:pt>
                <c:pt idx="522">
                  <c:v>80017</c:v>
                </c:pt>
                <c:pt idx="523">
                  <c:v>79308</c:v>
                </c:pt>
                <c:pt idx="524">
                  <c:v>79699</c:v>
                </c:pt>
                <c:pt idx="525">
                  <c:v>79830</c:v>
                </c:pt>
                <c:pt idx="526">
                  <c:v>82472</c:v>
                </c:pt>
                <c:pt idx="527">
                  <c:v>83753</c:v>
                </c:pt>
                <c:pt idx="528">
                  <c:v>81280</c:v>
                </c:pt>
                <c:pt idx="529">
                  <c:v>78916</c:v>
                </c:pt>
                <c:pt idx="530">
                  <c:v>81402</c:v>
                </c:pt>
                <c:pt idx="531">
                  <c:v>82334</c:v>
                </c:pt>
                <c:pt idx="532">
                  <c:v>78146</c:v>
                </c:pt>
                <c:pt idx="533">
                  <c:v>79699</c:v>
                </c:pt>
                <c:pt idx="534">
                  <c:v>79933</c:v>
                </c:pt>
                <c:pt idx="535">
                  <c:v>80506</c:v>
                </c:pt>
                <c:pt idx="536">
                  <c:v>82989</c:v>
                </c:pt>
                <c:pt idx="537">
                  <c:v>83711</c:v>
                </c:pt>
                <c:pt idx="538">
                  <c:v>85925</c:v>
                </c:pt>
                <c:pt idx="539">
                  <c:v>85771</c:v>
                </c:pt>
                <c:pt idx="540">
                  <c:v>93424</c:v>
                </c:pt>
                <c:pt idx="541">
                  <c:v>79984</c:v>
                </c:pt>
                <c:pt idx="542">
                  <c:v>82901</c:v>
                </c:pt>
                <c:pt idx="543">
                  <c:v>82725</c:v>
                </c:pt>
                <c:pt idx="544">
                  <c:v>86342</c:v>
                </c:pt>
                <c:pt idx="545">
                  <c:v>92953</c:v>
                </c:pt>
                <c:pt idx="546">
                  <c:v>94334</c:v>
                </c:pt>
                <c:pt idx="547">
                  <c:v>88842</c:v>
                </c:pt>
                <c:pt idx="548">
                  <c:v>95844</c:v>
                </c:pt>
                <c:pt idx="549">
                  <c:v>99304</c:v>
                </c:pt>
                <c:pt idx="550">
                  <c:v>91404</c:v>
                </c:pt>
                <c:pt idx="551">
                  <c:v>114660</c:v>
                </c:pt>
                <c:pt idx="552">
                  <c:v>107505</c:v>
                </c:pt>
                <c:pt idx="553">
                  <c:v>105368</c:v>
                </c:pt>
                <c:pt idx="554">
                  <c:v>105390</c:v>
                </c:pt>
                <c:pt idx="555">
                  <c:v>96897</c:v>
                </c:pt>
                <c:pt idx="556">
                  <c:v>100988</c:v>
                </c:pt>
                <c:pt idx="557">
                  <c:v>108666</c:v>
                </c:pt>
                <c:pt idx="558">
                  <c:v>110403</c:v>
                </c:pt>
                <c:pt idx="559">
                  <c:v>108447</c:v>
                </c:pt>
                <c:pt idx="560">
                  <c:v>101264</c:v>
                </c:pt>
                <c:pt idx="561">
                  <c:v>96829</c:v>
                </c:pt>
                <c:pt idx="562">
                  <c:v>108760</c:v>
                </c:pt>
                <c:pt idx="563">
                  <c:v>105806</c:v>
                </c:pt>
                <c:pt idx="564">
                  <c:v>110012</c:v>
                </c:pt>
                <c:pt idx="565">
                  <c:v>107007</c:v>
                </c:pt>
                <c:pt idx="566">
                  <c:v>100973</c:v>
                </c:pt>
                <c:pt idx="567">
                  <c:v>101915</c:v>
                </c:pt>
                <c:pt idx="568">
                  <c:v>106037</c:v>
                </c:pt>
                <c:pt idx="569">
                  <c:v>111608</c:v>
                </c:pt>
                <c:pt idx="570">
                  <c:v>110382</c:v>
                </c:pt>
                <c:pt idx="571">
                  <c:v>114078</c:v>
                </c:pt>
                <c:pt idx="572">
                  <c:v>104088</c:v>
                </c:pt>
                <c:pt idx="573">
                  <c:v>117247</c:v>
                </c:pt>
                <c:pt idx="574">
                  <c:v>99050</c:v>
                </c:pt>
                <c:pt idx="575">
                  <c:v>97382</c:v>
                </c:pt>
                <c:pt idx="576">
                  <c:v>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F-4F74-9145-097FAC1D2C5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Total_StdO_Customers!$Y$10:$Y$586</c:f>
              <c:numCache>
                <c:formatCode>#,##0</c:formatCode>
                <c:ptCount val="577"/>
                <c:pt idx="0">
                  <c:v>86263</c:v>
                </c:pt>
                <c:pt idx="1">
                  <c:v>88675</c:v>
                </c:pt>
                <c:pt idx="2">
                  <c:v>101875</c:v>
                </c:pt>
                <c:pt idx="3">
                  <c:v>98106</c:v>
                </c:pt>
                <c:pt idx="4">
                  <c:v>85806</c:v>
                </c:pt>
                <c:pt idx="5">
                  <c:v>86013</c:v>
                </c:pt>
                <c:pt idx="6">
                  <c:v>90368</c:v>
                </c:pt>
                <c:pt idx="7">
                  <c:v>99256</c:v>
                </c:pt>
                <c:pt idx="8">
                  <c:v>86344</c:v>
                </c:pt>
                <c:pt idx="9">
                  <c:v>100201</c:v>
                </c:pt>
                <c:pt idx="10">
                  <c:v>112259</c:v>
                </c:pt>
                <c:pt idx="11">
                  <c:v>93446</c:v>
                </c:pt>
                <c:pt idx="12">
                  <c:v>85916</c:v>
                </c:pt>
                <c:pt idx="13">
                  <c:v>103361</c:v>
                </c:pt>
                <c:pt idx="14">
                  <c:v>114627</c:v>
                </c:pt>
                <c:pt idx="15">
                  <c:v>102576</c:v>
                </c:pt>
                <c:pt idx="16">
                  <c:v>86977</c:v>
                </c:pt>
                <c:pt idx="17">
                  <c:v>104522</c:v>
                </c:pt>
                <c:pt idx="18">
                  <c:v>94517</c:v>
                </c:pt>
                <c:pt idx="19">
                  <c:v>109911</c:v>
                </c:pt>
                <c:pt idx="20">
                  <c:v>108479</c:v>
                </c:pt>
                <c:pt idx="21">
                  <c:v>108827</c:v>
                </c:pt>
                <c:pt idx="22">
                  <c:v>96689</c:v>
                </c:pt>
                <c:pt idx="23">
                  <c:v>99631</c:v>
                </c:pt>
                <c:pt idx="24">
                  <c:v>96603</c:v>
                </c:pt>
                <c:pt idx="25">
                  <c:v>111414</c:v>
                </c:pt>
                <c:pt idx="26">
                  <c:v>102502</c:v>
                </c:pt>
                <c:pt idx="27">
                  <c:v>100621</c:v>
                </c:pt>
                <c:pt idx="28">
                  <c:v>108588</c:v>
                </c:pt>
                <c:pt idx="29">
                  <c:v>105935</c:v>
                </c:pt>
                <c:pt idx="30">
                  <c:v>108807</c:v>
                </c:pt>
                <c:pt idx="31">
                  <c:v>104486</c:v>
                </c:pt>
                <c:pt idx="32">
                  <c:v>127880</c:v>
                </c:pt>
                <c:pt idx="33">
                  <c:v>88333</c:v>
                </c:pt>
                <c:pt idx="34">
                  <c:v>105060</c:v>
                </c:pt>
                <c:pt idx="35">
                  <c:v>108444</c:v>
                </c:pt>
                <c:pt idx="36">
                  <c:v>107998</c:v>
                </c:pt>
                <c:pt idx="37">
                  <c:v>88149</c:v>
                </c:pt>
                <c:pt idx="38">
                  <c:v>84484</c:v>
                </c:pt>
                <c:pt idx="39">
                  <c:v>94092</c:v>
                </c:pt>
                <c:pt idx="40">
                  <c:v>86290</c:v>
                </c:pt>
                <c:pt idx="41">
                  <c:v>86724</c:v>
                </c:pt>
                <c:pt idx="42">
                  <c:v>87102</c:v>
                </c:pt>
                <c:pt idx="43">
                  <c:v>102497</c:v>
                </c:pt>
                <c:pt idx="44">
                  <c:v>109934</c:v>
                </c:pt>
                <c:pt idx="45">
                  <c:v>105499</c:v>
                </c:pt>
                <c:pt idx="46">
                  <c:v>88179</c:v>
                </c:pt>
                <c:pt idx="47">
                  <c:v>88437</c:v>
                </c:pt>
                <c:pt idx="48">
                  <c:v>99336</c:v>
                </c:pt>
                <c:pt idx="49">
                  <c:v>97597</c:v>
                </c:pt>
                <c:pt idx="50">
                  <c:v>91674</c:v>
                </c:pt>
                <c:pt idx="51">
                  <c:v>89146</c:v>
                </c:pt>
                <c:pt idx="52">
                  <c:v>89089</c:v>
                </c:pt>
                <c:pt idx="53">
                  <c:v>92827</c:v>
                </c:pt>
                <c:pt idx="54">
                  <c:v>99545</c:v>
                </c:pt>
                <c:pt idx="55">
                  <c:v>111045</c:v>
                </c:pt>
                <c:pt idx="56">
                  <c:v>104227</c:v>
                </c:pt>
                <c:pt idx="57">
                  <c:v>98236</c:v>
                </c:pt>
                <c:pt idx="58">
                  <c:v>106167</c:v>
                </c:pt>
                <c:pt idx="59">
                  <c:v>94145</c:v>
                </c:pt>
                <c:pt idx="60">
                  <c:v>99509</c:v>
                </c:pt>
                <c:pt idx="61">
                  <c:v>104245</c:v>
                </c:pt>
                <c:pt idx="62">
                  <c:v>103021</c:v>
                </c:pt>
                <c:pt idx="63">
                  <c:v>91393</c:v>
                </c:pt>
                <c:pt idx="64">
                  <c:v>86806</c:v>
                </c:pt>
                <c:pt idx="65">
                  <c:v>86288</c:v>
                </c:pt>
                <c:pt idx="66">
                  <c:v>91245</c:v>
                </c:pt>
                <c:pt idx="67">
                  <c:v>88512</c:v>
                </c:pt>
                <c:pt idx="68">
                  <c:v>85985</c:v>
                </c:pt>
                <c:pt idx="69">
                  <c:v>85713</c:v>
                </c:pt>
                <c:pt idx="70">
                  <c:v>88434</c:v>
                </c:pt>
                <c:pt idx="71">
                  <c:v>95078</c:v>
                </c:pt>
                <c:pt idx="72">
                  <c:v>86328</c:v>
                </c:pt>
                <c:pt idx="73">
                  <c:v>85552</c:v>
                </c:pt>
                <c:pt idx="74">
                  <c:v>85394</c:v>
                </c:pt>
                <c:pt idx="75">
                  <c:v>85343</c:v>
                </c:pt>
                <c:pt idx="76">
                  <c:v>85401</c:v>
                </c:pt>
                <c:pt idx="77">
                  <c:v>85865</c:v>
                </c:pt>
                <c:pt idx="78">
                  <c:v>85813</c:v>
                </c:pt>
                <c:pt idx="79">
                  <c:v>85401</c:v>
                </c:pt>
                <c:pt idx="80">
                  <c:v>85480</c:v>
                </c:pt>
                <c:pt idx="81">
                  <c:v>81636</c:v>
                </c:pt>
                <c:pt idx="82">
                  <c:v>85300</c:v>
                </c:pt>
                <c:pt idx="83">
                  <c:v>85270</c:v>
                </c:pt>
                <c:pt idx="84">
                  <c:v>85756</c:v>
                </c:pt>
                <c:pt idx="85">
                  <c:v>85881</c:v>
                </c:pt>
                <c:pt idx="86">
                  <c:v>91444</c:v>
                </c:pt>
                <c:pt idx="87">
                  <c:v>90202</c:v>
                </c:pt>
                <c:pt idx="88">
                  <c:v>85166</c:v>
                </c:pt>
                <c:pt idx="89">
                  <c:v>85058</c:v>
                </c:pt>
                <c:pt idx="90">
                  <c:v>77352</c:v>
                </c:pt>
                <c:pt idx="91">
                  <c:v>79253</c:v>
                </c:pt>
                <c:pt idx="92">
                  <c:v>77013</c:v>
                </c:pt>
                <c:pt idx="93">
                  <c:v>76753</c:v>
                </c:pt>
                <c:pt idx="94">
                  <c:v>75182</c:v>
                </c:pt>
                <c:pt idx="95">
                  <c:v>74012</c:v>
                </c:pt>
                <c:pt idx="96">
                  <c:v>73795</c:v>
                </c:pt>
                <c:pt idx="97">
                  <c:v>73764</c:v>
                </c:pt>
                <c:pt idx="98">
                  <c:v>74350</c:v>
                </c:pt>
                <c:pt idx="99">
                  <c:v>74823</c:v>
                </c:pt>
                <c:pt idx="100">
                  <c:v>73949</c:v>
                </c:pt>
                <c:pt idx="101">
                  <c:v>73982</c:v>
                </c:pt>
                <c:pt idx="102">
                  <c:v>68953</c:v>
                </c:pt>
                <c:pt idx="103">
                  <c:v>73822</c:v>
                </c:pt>
                <c:pt idx="104">
                  <c:v>73751</c:v>
                </c:pt>
                <c:pt idx="105">
                  <c:v>75328</c:v>
                </c:pt>
                <c:pt idx="106">
                  <c:v>75701</c:v>
                </c:pt>
                <c:pt idx="107">
                  <c:v>75045</c:v>
                </c:pt>
                <c:pt idx="108">
                  <c:v>75480</c:v>
                </c:pt>
                <c:pt idx="109">
                  <c:v>76544</c:v>
                </c:pt>
                <c:pt idx="110">
                  <c:v>81526</c:v>
                </c:pt>
                <c:pt idx="111">
                  <c:v>73248</c:v>
                </c:pt>
                <c:pt idx="112">
                  <c:v>74467</c:v>
                </c:pt>
                <c:pt idx="113">
                  <c:v>71879</c:v>
                </c:pt>
                <c:pt idx="114">
                  <c:v>71952</c:v>
                </c:pt>
                <c:pt idx="115">
                  <c:v>71960</c:v>
                </c:pt>
                <c:pt idx="116">
                  <c:v>71646</c:v>
                </c:pt>
                <c:pt idx="117">
                  <c:v>76851</c:v>
                </c:pt>
                <c:pt idx="118">
                  <c:v>78889</c:v>
                </c:pt>
                <c:pt idx="119">
                  <c:v>74122</c:v>
                </c:pt>
                <c:pt idx="120">
                  <c:v>72014</c:v>
                </c:pt>
                <c:pt idx="121">
                  <c:v>69376</c:v>
                </c:pt>
                <c:pt idx="122">
                  <c:v>68394</c:v>
                </c:pt>
                <c:pt idx="123">
                  <c:v>70741</c:v>
                </c:pt>
                <c:pt idx="124">
                  <c:v>69230</c:v>
                </c:pt>
                <c:pt idx="125">
                  <c:v>72226</c:v>
                </c:pt>
                <c:pt idx="126">
                  <c:v>74131</c:v>
                </c:pt>
                <c:pt idx="127">
                  <c:v>70785</c:v>
                </c:pt>
                <c:pt idx="128">
                  <c:v>69137</c:v>
                </c:pt>
                <c:pt idx="129">
                  <c:v>68304</c:v>
                </c:pt>
                <c:pt idx="130">
                  <c:v>67748</c:v>
                </c:pt>
                <c:pt idx="131">
                  <c:v>67976</c:v>
                </c:pt>
                <c:pt idx="132">
                  <c:v>70683</c:v>
                </c:pt>
                <c:pt idx="133">
                  <c:v>78622</c:v>
                </c:pt>
                <c:pt idx="134">
                  <c:v>68453</c:v>
                </c:pt>
                <c:pt idx="135">
                  <c:v>68252</c:v>
                </c:pt>
                <c:pt idx="136">
                  <c:v>68248</c:v>
                </c:pt>
                <c:pt idx="137">
                  <c:v>68307</c:v>
                </c:pt>
                <c:pt idx="138">
                  <c:v>68314</c:v>
                </c:pt>
                <c:pt idx="139">
                  <c:v>69216</c:v>
                </c:pt>
                <c:pt idx="140">
                  <c:v>69718</c:v>
                </c:pt>
                <c:pt idx="141">
                  <c:v>71847</c:v>
                </c:pt>
                <c:pt idx="142">
                  <c:v>68259</c:v>
                </c:pt>
                <c:pt idx="143">
                  <c:v>68487</c:v>
                </c:pt>
                <c:pt idx="144">
                  <c:v>68618</c:v>
                </c:pt>
                <c:pt idx="145">
                  <c:v>68834</c:v>
                </c:pt>
                <c:pt idx="146">
                  <c:v>73151</c:v>
                </c:pt>
                <c:pt idx="147">
                  <c:v>71771</c:v>
                </c:pt>
                <c:pt idx="148">
                  <c:v>72531</c:v>
                </c:pt>
                <c:pt idx="149">
                  <c:v>72250</c:v>
                </c:pt>
                <c:pt idx="150">
                  <c:v>69682</c:v>
                </c:pt>
                <c:pt idx="151">
                  <c:v>73800</c:v>
                </c:pt>
                <c:pt idx="152">
                  <c:v>73759</c:v>
                </c:pt>
                <c:pt idx="153">
                  <c:v>73766</c:v>
                </c:pt>
                <c:pt idx="154">
                  <c:v>74142</c:v>
                </c:pt>
                <c:pt idx="155">
                  <c:v>74210</c:v>
                </c:pt>
                <c:pt idx="156">
                  <c:v>73701</c:v>
                </c:pt>
                <c:pt idx="157">
                  <c:v>73879</c:v>
                </c:pt>
                <c:pt idx="158">
                  <c:v>73100</c:v>
                </c:pt>
                <c:pt idx="159">
                  <c:v>73081</c:v>
                </c:pt>
                <c:pt idx="160">
                  <c:v>73129</c:v>
                </c:pt>
                <c:pt idx="161">
                  <c:v>73647</c:v>
                </c:pt>
                <c:pt idx="162">
                  <c:v>74232</c:v>
                </c:pt>
                <c:pt idx="163">
                  <c:v>73317</c:v>
                </c:pt>
                <c:pt idx="164">
                  <c:v>75983</c:v>
                </c:pt>
                <c:pt idx="165">
                  <c:v>75060</c:v>
                </c:pt>
                <c:pt idx="166">
                  <c:v>72537</c:v>
                </c:pt>
                <c:pt idx="167">
                  <c:v>73325</c:v>
                </c:pt>
                <c:pt idx="168">
                  <c:v>71416</c:v>
                </c:pt>
                <c:pt idx="169">
                  <c:v>73852</c:v>
                </c:pt>
                <c:pt idx="170">
                  <c:v>72557</c:v>
                </c:pt>
                <c:pt idx="171">
                  <c:v>72459</c:v>
                </c:pt>
                <c:pt idx="172">
                  <c:v>72773</c:v>
                </c:pt>
                <c:pt idx="173">
                  <c:v>73341</c:v>
                </c:pt>
                <c:pt idx="174">
                  <c:v>74699</c:v>
                </c:pt>
                <c:pt idx="175">
                  <c:v>86834</c:v>
                </c:pt>
                <c:pt idx="176">
                  <c:v>86431</c:v>
                </c:pt>
                <c:pt idx="177">
                  <c:v>75491</c:v>
                </c:pt>
                <c:pt idx="178">
                  <c:v>75459</c:v>
                </c:pt>
                <c:pt idx="179">
                  <c:v>80595</c:v>
                </c:pt>
                <c:pt idx="180">
                  <c:v>75651</c:v>
                </c:pt>
                <c:pt idx="181">
                  <c:v>86412</c:v>
                </c:pt>
                <c:pt idx="182">
                  <c:v>82452</c:v>
                </c:pt>
                <c:pt idx="183">
                  <c:v>82518</c:v>
                </c:pt>
                <c:pt idx="184">
                  <c:v>81216</c:v>
                </c:pt>
                <c:pt idx="185">
                  <c:v>81479</c:v>
                </c:pt>
                <c:pt idx="186">
                  <c:v>80654</c:v>
                </c:pt>
                <c:pt idx="187">
                  <c:v>80827</c:v>
                </c:pt>
                <c:pt idx="188">
                  <c:v>80997</c:v>
                </c:pt>
                <c:pt idx="189">
                  <c:v>80444</c:v>
                </c:pt>
                <c:pt idx="190">
                  <c:v>80483</c:v>
                </c:pt>
                <c:pt idx="191">
                  <c:v>81367</c:v>
                </c:pt>
                <c:pt idx="192">
                  <c:v>80884</c:v>
                </c:pt>
                <c:pt idx="193">
                  <c:v>86141</c:v>
                </c:pt>
                <c:pt idx="194">
                  <c:v>81088</c:v>
                </c:pt>
                <c:pt idx="195">
                  <c:v>83364</c:v>
                </c:pt>
                <c:pt idx="196">
                  <c:v>84905</c:v>
                </c:pt>
                <c:pt idx="197">
                  <c:v>88193</c:v>
                </c:pt>
                <c:pt idx="198">
                  <c:v>87315</c:v>
                </c:pt>
                <c:pt idx="199">
                  <c:v>91446</c:v>
                </c:pt>
                <c:pt idx="200">
                  <c:v>96801</c:v>
                </c:pt>
                <c:pt idx="201">
                  <c:v>98257</c:v>
                </c:pt>
                <c:pt idx="202">
                  <c:v>98247</c:v>
                </c:pt>
                <c:pt idx="203">
                  <c:v>101609</c:v>
                </c:pt>
                <c:pt idx="204">
                  <c:v>103063</c:v>
                </c:pt>
                <c:pt idx="205">
                  <c:v>90460</c:v>
                </c:pt>
                <c:pt idx="206">
                  <c:v>87212</c:v>
                </c:pt>
                <c:pt idx="207">
                  <c:v>87954</c:v>
                </c:pt>
                <c:pt idx="208">
                  <c:v>92840</c:v>
                </c:pt>
                <c:pt idx="209">
                  <c:v>90231</c:v>
                </c:pt>
                <c:pt idx="210">
                  <c:v>86895</c:v>
                </c:pt>
                <c:pt idx="211">
                  <c:v>89548</c:v>
                </c:pt>
                <c:pt idx="212">
                  <c:v>92380</c:v>
                </c:pt>
                <c:pt idx="213">
                  <c:v>92226</c:v>
                </c:pt>
                <c:pt idx="214">
                  <c:v>81176</c:v>
                </c:pt>
                <c:pt idx="215">
                  <c:v>101116</c:v>
                </c:pt>
                <c:pt idx="216">
                  <c:v>103712</c:v>
                </c:pt>
                <c:pt idx="217">
                  <c:v>107820</c:v>
                </c:pt>
                <c:pt idx="218">
                  <c:v>112703</c:v>
                </c:pt>
                <c:pt idx="219">
                  <c:v>98089</c:v>
                </c:pt>
                <c:pt idx="220">
                  <c:v>82056</c:v>
                </c:pt>
                <c:pt idx="221">
                  <c:v>82578</c:v>
                </c:pt>
                <c:pt idx="222">
                  <c:v>105388</c:v>
                </c:pt>
                <c:pt idx="223">
                  <c:v>94461</c:v>
                </c:pt>
                <c:pt idx="224">
                  <c:v>96200</c:v>
                </c:pt>
                <c:pt idx="225">
                  <c:v>96063</c:v>
                </c:pt>
                <c:pt idx="226">
                  <c:v>83801</c:v>
                </c:pt>
                <c:pt idx="227">
                  <c:v>83903</c:v>
                </c:pt>
                <c:pt idx="228">
                  <c:v>84307</c:v>
                </c:pt>
                <c:pt idx="229">
                  <c:v>84965</c:v>
                </c:pt>
                <c:pt idx="230">
                  <c:v>84845</c:v>
                </c:pt>
                <c:pt idx="231">
                  <c:v>89053</c:v>
                </c:pt>
                <c:pt idx="232">
                  <c:v>89163</c:v>
                </c:pt>
                <c:pt idx="233">
                  <c:v>86057</c:v>
                </c:pt>
                <c:pt idx="234">
                  <c:v>86274</c:v>
                </c:pt>
                <c:pt idx="235">
                  <c:v>86554</c:v>
                </c:pt>
                <c:pt idx="236">
                  <c:v>86613</c:v>
                </c:pt>
                <c:pt idx="237">
                  <c:v>86500</c:v>
                </c:pt>
                <c:pt idx="238">
                  <c:v>86617</c:v>
                </c:pt>
                <c:pt idx="239">
                  <c:v>86716</c:v>
                </c:pt>
                <c:pt idx="240">
                  <c:v>86675</c:v>
                </c:pt>
                <c:pt idx="241">
                  <c:v>87381</c:v>
                </c:pt>
                <c:pt idx="242">
                  <c:v>86544</c:v>
                </c:pt>
                <c:pt idx="243">
                  <c:v>74251</c:v>
                </c:pt>
                <c:pt idx="244">
                  <c:v>73154</c:v>
                </c:pt>
                <c:pt idx="245">
                  <c:v>72269</c:v>
                </c:pt>
                <c:pt idx="246">
                  <c:v>72322</c:v>
                </c:pt>
                <c:pt idx="247">
                  <c:v>72202</c:v>
                </c:pt>
                <c:pt idx="248">
                  <c:v>72947</c:v>
                </c:pt>
                <c:pt idx="249">
                  <c:v>72762</c:v>
                </c:pt>
                <c:pt idx="250">
                  <c:v>72732</c:v>
                </c:pt>
                <c:pt idx="251">
                  <c:v>75713</c:v>
                </c:pt>
                <c:pt idx="252">
                  <c:v>78218</c:v>
                </c:pt>
                <c:pt idx="253">
                  <c:v>82865</c:v>
                </c:pt>
                <c:pt idx="254">
                  <c:v>81380</c:v>
                </c:pt>
                <c:pt idx="255">
                  <c:v>76081</c:v>
                </c:pt>
                <c:pt idx="256">
                  <c:v>72933</c:v>
                </c:pt>
                <c:pt idx="257">
                  <c:v>70569</c:v>
                </c:pt>
                <c:pt idx="258">
                  <c:v>70114</c:v>
                </c:pt>
                <c:pt idx="259">
                  <c:v>69264</c:v>
                </c:pt>
                <c:pt idx="260">
                  <c:v>69292</c:v>
                </c:pt>
                <c:pt idx="261">
                  <c:v>69781</c:v>
                </c:pt>
                <c:pt idx="262">
                  <c:v>69832</c:v>
                </c:pt>
                <c:pt idx="263">
                  <c:v>68974</c:v>
                </c:pt>
                <c:pt idx="264">
                  <c:v>69697.5</c:v>
                </c:pt>
                <c:pt idx="265">
                  <c:v>81503</c:v>
                </c:pt>
                <c:pt idx="266">
                  <c:v>74526</c:v>
                </c:pt>
                <c:pt idx="267">
                  <c:v>67470</c:v>
                </c:pt>
                <c:pt idx="268">
                  <c:v>67951</c:v>
                </c:pt>
                <c:pt idx="269">
                  <c:v>67524</c:v>
                </c:pt>
                <c:pt idx="270">
                  <c:v>67308</c:v>
                </c:pt>
                <c:pt idx="271">
                  <c:v>67105</c:v>
                </c:pt>
                <c:pt idx="272">
                  <c:v>69035</c:v>
                </c:pt>
                <c:pt idx="273">
                  <c:v>70352</c:v>
                </c:pt>
                <c:pt idx="274">
                  <c:v>73509</c:v>
                </c:pt>
                <c:pt idx="275">
                  <c:v>73946</c:v>
                </c:pt>
                <c:pt idx="276">
                  <c:v>71362</c:v>
                </c:pt>
                <c:pt idx="277">
                  <c:v>69800</c:v>
                </c:pt>
                <c:pt idx="278">
                  <c:v>69532</c:v>
                </c:pt>
                <c:pt idx="279">
                  <c:v>69165</c:v>
                </c:pt>
                <c:pt idx="280">
                  <c:v>73903</c:v>
                </c:pt>
                <c:pt idx="281">
                  <c:v>73040</c:v>
                </c:pt>
                <c:pt idx="282">
                  <c:v>78129</c:v>
                </c:pt>
                <c:pt idx="283">
                  <c:v>72835</c:v>
                </c:pt>
                <c:pt idx="284">
                  <c:v>69616</c:v>
                </c:pt>
                <c:pt idx="285">
                  <c:v>68815</c:v>
                </c:pt>
                <c:pt idx="286">
                  <c:v>69836</c:v>
                </c:pt>
                <c:pt idx="287">
                  <c:v>69711</c:v>
                </c:pt>
                <c:pt idx="288">
                  <c:v>69570</c:v>
                </c:pt>
                <c:pt idx="289">
                  <c:v>68452</c:v>
                </c:pt>
                <c:pt idx="290">
                  <c:v>68488</c:v>
                </c:pt>
                <c:pt idx="291">
                  <c:v>83535</c:v>
                </c:pt>
                <c:pt idx="292">
                  <c:v>83536</c:v>
                </c:pt>
                <c:pt idx="293">
                  <c:v>128226</c:v>
                </c:pt>
                <c:pt idx="294">
                  <c:v>67685</c:v>
                </c:pt>
                <c:pt idx="295">
                  <c:v>84851</c:v>
                </c:pt>
                <c:pt idx="296">
                  <c:v>66707</c:v>
                </c:pt>
                <c:pt idx="297">
                  <c:v>67036</c:v>
                </c:pt>
                <c:pt idx="298">
                  <c:v>66242</c:v>
                </c:pt>
                <c:pt idx="299">
                  <c:v>66308</c:v>
                </c:pt>
                <c:pt idx="300">
                  <c:v>74058</c:v>
                </c:pt>
                <c:pt idx="301">
                  <c:v>66251</c:v>
                </c:pt>
                <c:pt idx="302">
                  <c:v>66296</c:v>
                </c:pt>
                <c:pt idx="303">
                  <c:v>65979</c:v>
                </c:pt>
                <c:pt idx="304">
                  <c:v>68611</c:v>
                </c:pt>
                <c:pt idx="305">
                  <c:v>68424</c:v>
                </c:pt>
                <c:pt idx="306">
                  <c:v>68128</c:v>
                </c:pt>
                <c:pt idx="307">
                  <c:v>67769</c:v>
                </c:pt>
                <c:pt idx="308">
                  <c:v>63809</c:v>
                </c:pt>
                <c:pt idx="309">
                  <c:v>63788</c:v>
                </c:pt>
                <c:pt idx="310">
                  <c:v>67365</c:v>
                </c:pt>
                <c:pt idx="311">
                  <c:v>67356</c:v>
                </c:pt>
                <c:pt idx="312">
                  <c:v>66907</c:v>
                </c:pt>
                <c:pt idx="313">
                  <c:v>66850</c:v>
                </c:pt>
                <c:pt idx="314">
                  <c:v>62641</c:v>
                </c:pt>
                <c:pt idx="315">
                  <c:v>62704</c:v>
                </c:pt>
                <c:pt idx="316">
                  <c:v>62720</c:v>
                </c:pt>
                <c:pt idx="317">
                  <c:v>73091</c:v>
                </c:pt>
                <c:pt idx="318">
                  <c:v>76161</c:v>
                </c:pt>
                <c:pt idx="319">
                  <c:v>76042</c:v>
                </c:pt>
                <c:pt idx="320">
                  <c:v>79547</c:v>
                </c:pt>
                <c:pt idx="321">
                  <c:v>80962</c:v>
                </c:pt>
                <c:pt idx="322">
                  <c:v>79474</c:v>
                </c:pt>
                <c:pt idx="323">
                  <c:v>84454</c:v>
                </c:pt>
                <c:pt idx="324">
                  <c:v>80893</c:v>
                </c:pt>
                <c:pt idx="325">
                  <c:v>83809</c:v>
                </c:pt>
                <c:pt idx="326">
                  <c:v>84258</c:v>
                </c:pt>
                <c:pt idx="327">
                  <c:v>78772</c:v>
                </c:pt>
                <c:pt idx="328">
                  <c:v>73913</c:v>
                </c:pt>
                <c:pt idx="329">
                  <c:v>77255</c:v>
                </c:pt>
                <c:pt idx="330">
                  <c:v>68695</c:v>
                </c:pt>
                <c:pt idx="331">
                  <c:v>76531</c:v>
                </c:pt>
                <c:pt idx="332">
                  <c:v>83904</c:v>
                </c:pt>
                <c:pt idx="333">
                  <c:v>68107</c:v>
                </c:pt>
                <c:pt idx="334">
                  <c:v>84797</c:v>
                </c:pt>
                <c:pt idx="335">
                  <c:v>90841</c:v>
                </c:pt>
                <c:pt idx="336">
                  <c:v>83906</c:v>
                </c:pt>
                <c:pt idx="337">
                  <c:v>93041</c:v>
                </c:pt>
                <c:pt idx="338">
                  <c:v>83546</c:v>
                </c:pt>
                <c:pt idx="339">
                  <c:v>83544</c:v>
                </c:pt>
                <c:pt idx="340">
                  <c:v>83897</c:v>
                </c:pt>
                <c:pt idx="341">
                  <c:v>84670</c:v>
                </c:pt>
                <c:pt idx="342">
                  <c:v>93035</c:v>
                </c:pt>
                <c:pt idx="343">
                  <c:v>100499</c:v>
                </c:pt>
                <c:pt idx="344">
                  <c:v>97896</c:v>
                </c:pt>
                <c:pt idx="345">
                  <c:v>98345</c:v>
                </c:pt>
                <c:pt idx="346">
                  <c:v>98146</c:v>
                </c:pt>
                <c:pt idx="347">
                  <c:v>89283</c:v>
                </c:pt>
                <c:pt idx="348">
                  <c:v>88752</c:v>
                </c:pt>
                <c:pt idx="349">
                  <c:v>90160</c:v>
                </c:pt>
                <c:pt idx="350">
                  <c:v>89439</c:v>
                </c:pt>
                <c:pt idx="351">
                  <c:v>89989</c:v>
                </c:pt>
                <c:pt idx="352">
                  <c:v>91806</c:v>
                </c:pt>
                <c:pt idx="353">
                  <c:v>91134</c:v>
                </c:pt>
                <c:pt idx="354">
                  <c:v>97423</c:v>
                </c:pt>
                <c:pt idx="355">
                  <c:v>94141</c:v>
                </c:pt>
                <c:pt idx="356">
                  <c:v>88806</c:v>
                </c:pt>
                <c:pt idx="357">
                  <c:v>95401</c:v>
                </c:pt>
                <c:pt idx="358">
                  <c:v>134467</c:v>
                </c:pt>
                <c:pt idx="359">
                  <c:v>131194</c:v>
                </c:pt>
                <c:pt idx="360">
                  <c:v>98022</c:v>
                </c:pt>
                <c:pt idx="361">
                  <c:v>93626</c:v>
                </c:pt>
                <c:pt idx="362">
                  <c:v>89554</c:v>
                </c:pt>
                <c:pt idx="363">
                  <c:v>89426</c:v>
                </c:pt>
                <c:pt idx="364">
                  <c:v>90244</c:v>
                </c:pt>
                <c:pt idx="365">
                  <c:v>82714</c:v>
                </c:pt>
                <c:pt idx="366">
                  <c:v>82400</c:v>
                </c:pt>
                <c:pt idx="367">
                  <c:v>93597</c:v>
                </c:pt>
                <c:pt idx="368">
                  <c:v>82006</c:v>
                </c:pt>
                <c:pt idx="369">
                  <c:v>88113</c:v>
                </c:pt>
                <c:pt idx="370">
                  <c:v>88146</c:v>
                </c:pt>
                <c:pt idx="371">
                  <c:v>91667</c:v>
                </c:pt>
                <c:pt idx="372">
                  <c:v>92703</c:v>
                </c:pt>
                <c:pt idx="373">
                  <c:v>90364</c:v>
                </c:pt>
                <c:pt idx="374">
                  <c:v>95201</c:v>
                </c:pt>
                <c:pt idx="375">
                  <c:v>98842</c:v>
                </c:pt>
                <c:pt idx="376">
                  <c:v>87578</c:v>
                </c:pt>
                <c:pt idx="377">
                  <c:v>81798</c:v>
                </c:pt>
                <c:pt idx="378">
                  <c:v>90999</c:v>
                </c:pt>
                <c:pt idx="379">
                  <c:v>93427</c:v>
                </c:pt>
                <c:pt idx="380">
                  <c:v>87845</c:v>
                </c:pt>
                <c:pt idx="381">
                  <c:v>85096</c:v>
                </c:pt>
                <c:pt idx="382">
                  <c:v>83421</c:v>
                </c:pt>
                <c:pt idx="383">
                  <c:v>86023</c:v>
                </c:pt>
                <c:pt idx="384">
                  <c:v>90707</c:v>
                </c:pt>
                <c:pt idx="385">
                  <c:v>97427</c:v>
                </c:pt>
                <c:pt idx="386">
                  <c:v>91331</c:v>
                </c:pt>
                <c:pt idx="387">
                  <c:v>89909</c:v>
                </c:pt>
                <c:pt idx="388">
                  <c:v>86299</c:v>
                </c:pt>
                <c:pt idx="389">
                  <c:v>93446</c:v>
                </c:pt>
                <c:pt idx="390">
                  <c:v>87526</c:v>
                </c:pt>
                <c:pt idx="391">
                  <c:v>95102</c:v>
                </c:pt>
                <c:pt idx="392">
                  <c:v>88934</c:v>
                </c:pt>
                <c:pt idx="393">
                  <c:v>82038</c:v>
                </c:pt>
                <c:pt idx="394">
                  <c:v>90954</c:v>
                </c:pt>
                <c:pt idx="395">
                  <c:v>102077</c:v>
                </c:pt>
                <c:pt idx="396">
                  <c:v>105342</c:v>
                </c:pt>
                <c:pt idx="397">
                  <c:v>92798</c:v>
                </c:pt>
                <c:pt idx="398">
                  <c:v>132709</c:v>
                </c:pt>
                <c:pt idx="399">
                  <c:v>124879</c:v>
                </c:pt>
                <c:pt idx="400">
                  <c:v>99305</c:v>
                </c:pt>
                <c:pt idx="401">
                  <c:v>99734</c:v>
                </c:pt>
                <c:pt idx="402">
                  <c:v>94901</c:v>
                </c:pt>
                <c:pt idx="403">
                  <c:v>90745</c:v>
                </c:pt>
                <c:pt idx="404">
                  <c:v>89994</c:v>
                </c:pt>
                <c:pt idx="405">
                  <c:v>86688</c:v>
                </c:pt>
                <c:pt idx="406">
                  <c:v>93752</c:v>
                </c:pt>
                <c:pt idx="407">
                  <c:v>91402</c:v>
                </c:pt>
                <c:pt idx="408">
                  <c:v>90603</c:v>
                </c:pt>
                <c:pt idx="409">
                  <c:v>93183</c:v>
                </c:pt>
                <c:pt idx="410">
                  <c:v>82806</c:v>
                </c:pt>
                <c:pt idx="411">
                  <c:v>81042</c:v>
                </c:pt>
                <c:pt idx="412">
                  <c:v>99007</c:v>
                </c:pt>
                <c:pt idx="413">
                  <c:v>95816</c:v>
                </c:pt>
                <c:pt idx="414">
                  <c:v>84317</c:v>
                </c:pt>
                <c:pt idx="415">
                  <c:v>86154</c:v>
                </c:pt>
                <c:pt idx="416">
                  <c:v>91661</c:v>
                </c:pt>
                <c:pt idx="417">
                  <c:v>94619</c:v>
                </c:pt>
                <c:pt idx="418">
                  <c:v>105352</c:v>
                </c:pt>
                <c:pt idx="419">
                  <c:v>112810</c:v>
                </c:pt>
                <c:pt idx="420">
                  <c:v>111945</c:v>
                </c:pt>
                <c:pt idx="421">
                  <c:v>107243</c:v>
                </c:pt>
                <c:pt idx="422">
                  <c:v>104358</c:v>
                </c:pt>
                <c:pt idx="423">
                  <c:v>99213</c:v>
                </c:pt>
                <c:pt idx="424">
                  <c:v>91855</c:v>
                </c:pt>
                <c:pt idx="425">
                  <c:v>93770</c:v>
                </c:pt>
                <c:pt idx="426">
                  <c:v>96214</c:v>
                </c:pt>
                <c:pt idx="427">
                  <c:v>95815</c:v>
                </c:pt>
                <c:pt idx="428">
                  <c:v>87025</c:v>
                </c:pt>
                <c:pt idx="429">
                  <c:v>90270</c:v>
                </c:pt>
                <c:pt idx="430">
                  <c:v>89809</c:v>
                </c:pt>
                <c:pt idx="431">
                  <c:v>84558</c:v>
                </c:pt>
                <c:pt idx="432">
                  <c:v>88969</c:v>
                </c:pt>
                <c:pt idx="433">
                  <c:v>91208</c:v>
                </c:pt>
                <c:pt idx="434">
                  <c:v>89305</c:v>
                </c:pt>
                <c:pt idx="435">
                  <c:v>87555</c:v>
                </c:pt>
                <c:pt idx="436">
                  <c:v>84897</c:v>
                </c:pt>
                <c:pt idx="437">
                  <c:v>86687</c:v>
                </c:pt>
                <c:pt idx="438">
                  <c:v>88980</c:v>
                </c:pt>
                <c:pt idx="439">
                  <c:v>85087</c:v>
                </c:pt>
                <c:pt idx="440">
                  <c:v>83799</c:v>
                </c:pt>
                <c:pt idx="441">
                  <c:v>84281</c:v>
                </c:pt>
                <c:pt idx="442">
                  <c:v>94141</c:v>
                </c:pt>
                <c:pt idx="443">
                  <c:v>85268</c:v>
                </c:pt>
                <c:pt idx="444">
                  <c:v>82697</c:v>
                </c:pt>
                <c:pt idx="445">
                  <c:v>82781</c:v>
                </c:pt>
                <c:pt idx="446">
                  <c:v>82740</c:v>
                </c:pt>
                <c:pt idx="447">
                  <c:v>86662</c:v>
                </c:pt>
                <c:pt idx="448">
                  <c:v>87366</c:v>
                </c:pt>
                <c:pt idx="449">
                  <c:v>83931</c:v>
                </c:pt>
                <c:pt idx="450">
                  <c:v>82807</c:v>
                </c:pt>
                <c:pt idx="451">
                  <c:v>82801</c:v>
                </c:pt>
                <c:pt idx="452">
                  <c:v>82678</c:v>
                </c:pt>
                <c:pt idx="453">
                  <c:v>92177</c:v>
                </c:pt>
                <c:pt idx="454">
                  <c:v>84718</c:v>
                </c:pt>
                <c:pt idx="455">
                  <c:v>80212</c:v>
                </c:pt>
                <c:pt idx="456">
                  <c:v>83994</c:v>
                </c:pt>
                <c:pt idx="457">
                  <c:v>77762</c:v>
                </c:pt>
                <c:pt idx="458">
                  <c:v>74663</c:v>
                </c:pt>
                <c:pt idx="459">
                  <c:v>83841</c:v>
                </c:pt>
                <c:pt idx="460">
                  <c:v>75350</c:v>
                </c:pt>
                <c:pt idx="461">
                  <c:v>90224</c:v>
                </c:pt>
                <c:pt idx="462">
                  <c:v>97889</c:v>
                </c:pt>
                <c:pt idx="463">
                  <c:v>99047</c:v>
                </c:pt>
                <c:pt idx="464">
                  <c:v>77454</c:v>
                </c:pt>
                <c:pt idx="465">
                  <c:v>91940</c:v>
                </c:pt>
                <c:pt idx="466">
                  <c:v>68553</c:v>
                </c:pt>
                <c:pt idx="467">
                  <c:v>65665</c:v>
                </c:pt>
                <c:pt idx="468">
                  <c:v>120530</c:v>
                </c:pt>
                <c:pt idx="469">
                  <c:v>77367</c:v>
                </c:pt>
                <c:pt idx="470">
                  <c:v>112566</c:v>
                </c:pt>
                <c:pt idx="471">
                  <c:v>106924</c:v>
                </c:pt>
                <c:pt idx="472">
                  <c:v>71207</c:v>
                </c:pt>
                <c:pt idx="473">
                  <c:v>73214</c:v>
                </c:pt>
                <c:pt idx="474">
                  <c:v>72413</c:v>
                </c:pt>
                <c:pt idx="475">
                  <c:v>70060</c:v>
                </c:pt>
                <c:pt idx="476">
                  <c:v>70035</c:v>
                </c:pt>
                <c:pt idx="477">
                  <c:v>68609</c:v>
                </c:pt>
                <c:pt idx="478">
                  <c:v>71821</c:v>
                </c:pt>
                <c:pt idx="479">
                  <c:v>72387</c:v>
                </c:pt>
                <c:pt idx="480">
                  <c:v>73716</c:v>
                </c:pt>
                <c:pt idx="481">
                  <c:v>69671</c:v>
                </c:pt>
                <c:pt idx="482">
                  <c:v>67197</c:v>
                </c:pt>
                <c:pt idx="483">
                  <c:v>67109</c:v>
                </c:pt>
                <c:pt idx="484">
                  <c:v>69817</c:v>
                </c:pt>
                <c:pt idx="485">
                  <c:v>70729</c:v>
                </c:pt>
                <c:pt idx="486">
                  <c:v>69813</c:v>
                </c:pt>
                <c:pt idx="487">
                  <c:v>74445</c:v>
                </c:pt>
                <c:pt idx="488">
                  <c:v>73685</c:v>
                </c:pt>
                <c:pt idx="489">
                  <c:v>69963</c:v>
                </c:pt>
                <c:pt idx="490">
                  <c:v>66466</c:v>
                </c:pt>
                <c:pt idx="491">
                  <c:v>65873</c:v>
                </c:pt>
                <c:pt idx="492">
                  <c:v>66407</c:v>
                </c:pt>
                <c:pt idx="493">
                  <c:v>68398</c:v>
                </c:pt>
                <c:pt idx="494">
                  <c:v>65173</c:v>
                </c:pt>
                <c:pt idx="495">
                  <c:v>64854</c:v>
                </c:pt>
                <c:pt idx="496">
                  <c:v>65605</c:v>
                </c:pt>
                <c:pt idx="497">
                  <c:v>67183</c:v>
                </c:pt>
                <c:pt idx="498">
                  <c:v>66091</c:v>
                </c:pt>
                <c:pt idx="499">
                  <c:v>63671</c:v>
                </c:pt>
                <c:pt idx="500">
                  <c:v>66676</c:v>
                </c:pt>
                <c:pt idx="501">
                  <c:v>73262</c:v>
                </c:pt>
                <c:pt idx="502">
                  <c:v>69351</c:v>
                </c:pt>
                <c:pt idx="503">
                  <c:v>67409</c:v>
                </c:pt>
                <c:pt idx="504">
                  <c:v>67490</c:v>
                </c:pt>
                <c:pt idx="505">
                  <c:v>66573</c:v>
                </c:pt>
                <c:pt idx="506">
                  <c:v>66367</c:v>
                </c:pt>
                <c:pt idx="507">
                  <c:v>66035</c:v>
                </c:pt>
                <c:pt idx="508">
                  <c:v>61609</c:v>
                </c:pt>
                <c:pt idx="509">
                  <c:v>69641</c:v>
                </c:pt>
                <c:pt idx="510">
                  <c:v>68189</c:v>
                </c:pt>
                <c:pt idx="511">
                  <c:v>67814</c:v>
                </c:pt>
                <c:pt idx="512">
                  <c:v>72034</c:v>
                </c:pt>
                <c:pt idx="513">
                  <c:v>66743</c:v>
                </c:pt>
                <c:pt idx="514">
                  <c:v>64851</c:v>
                </c:pt>
                <c:pt idx="515">
                  <c:v>70193</c:v>
                </c:pt>
                <c:pt idx="516">
                  <c:v>78963</c:v>
                </c:pt>
                <c:pt idx="517">
                  <c:v>68477</c:v>
                </c:pt>
                <c:pt idx="518">
                  <c:v>72976</c:v>
                </c:pt>
                <c:pt idx="519">
                  <c:v>72522</c:v>
                </c:pt>
                <c:pt idx="520">
                  <c:v>70546</c:v>
                </c:pt>
                <c:pt idx="521">
                  <c:v>69627</c:v>
                </c:pt>
                <c:pt idx="522">
                  <c:v>70081</c:v>
                </c:pt>
                <c:pt idx="523">
                  <c:v>68937</c:v>
                </c:pt>
                <c:pt idx="524">
                  <c:v>69210</c:v>
                </c:pt>
                <c:pt idx="525">
                  <c:v>69887</c:v>
                </c:pt>
                <c:pt idx="526">
                  <c:v>71100</c:v>
                </c:pt>
                <c:pt idx="527">
                  <c:v>72568</c:v>
                </c:pt>
                <c:pt idx="528">
                  <c:v>63490</c:v>
                </c:pt>
                <c:pt idx="529">
                  <c:v>69780</c:v>
                </c:pt>
                <c:pt idx="530">
                  <c:v>70408</c:v>
                </c:pt>
                <c:pt idx="531">
                  <c:v>72164</c:v>
                </c:pt>
                <c:pt idx="532">
                  <c:v>68309</c:v>
                </c:pt>
                <c:pt idx="533">
                  <c:v>69587</c:v>
                </c:pt>
                <c:pt idx="534">
                  <c:v>68753</c:v>
                </c:pt>
                <c:pt idx="535">
                  <c:v>68398</c:v>
                </c:pt>
                <c:pt idx="536">
                  <c:v>70599</c:v>
                </c:pt>
                <c:pt idx="537">
                  <c:v>70830</c:v>
                </c:pt>
                <c:pt idx="538">
                  <c:v>74225</c:v>
                </c:pt>
                <c:pt idx="539">
                  <c:v>75380</c:v>
                </c:pt>
                <c:pt idx="540">
                  <c:v>80294</c:v>
                </c:pt>
                <c:pt idx="541">
                  <c:v>71464</c:v>
                </c:pt>
                <c:pt idx="542">
                  <c:v>73062</c:v>
                </c:pt>
                <c:pt idx="543">
                  <c:v>71286</c:v>
                </c:pt>
                <c:pt idx="544">
                  <c:v>74253</c:v>
                </c:pt>
                <c:pt idx="545">
                  <c:v>80468</c:v>
                </c:pt>
                <c:pt idx="546">
                  <c:v>81984</c:v>
                </c:pt>
                <c:pt idx="547">
                  <c:v>77169</c:v>
                </c:pt>
                <c:pt idx="548">
                  <c:v>81810</c:v>
                </c:pt>
                <c:pt idx="549">
                  <c:v>86523</c:v>
                </c:pt>
                <c:pt idx="550">
                  <c:v>75989</c:v>
                </c:pt>
                <c:pt idx="551">
                  <c:v>94865</c:v>
                </c:pt>
                <c:pt idx="552">
                  <c:v>91331</c:v>
                </c:pt>
                <c:pt idx="553">
                  <c:v>92463</c:v>
                </c:pt>
                <c:pt idx="554">
                  <c:v>89277</c:v>
                </c:pt>
                <c:pt idx="555">
                  <c:v>84253</c:v>
                </c:pt>
                <c:pt idx="556">
                  <c:v>85437</c:v>
                </c:pt>
                <c:pt idx="557">
                  <c:v>92240</c:v>
                </c:pt>
                <c:pt idx="558">
                  <c:v>93940</c:v>
                </c:pt>
                <c:pt idx="559">
                  <c:v>92669</c:v>
                </c:pt>
                <c:pt idx="560">
                  <c:v>87914</c:v>
                </c:pt>
                <c:pt idx="561">
                  <c:v>85272</c:v>
                </c:pt>
                <c:pt idx="562">
                  <c:v>93219</c:v>
                </c:pt>
                <c:pt idx="563">
                  <c:v>90445</c:v>
                </c:pt>
                <c:pt idx="564">
                  <c:v>92895</c:v>
                </c:pt>
                <c:pt idx="565">
                  <c:v>90660</c:v>
                </c:pt>
                <c:pt idx="566">
                  <c:v>86919</c:v>
                </c:pt>
                <c:pt idx="567">
                  <c:v>89690</c:v>
                </c:pt>
                <c:pt idx="568">
                  <c:v>91061</c:v>
                </c:pt>
                <c:pt idx="569">
                  <c:v>95050</c:v>
                </c:pt>
                <c:pt idx="570">
                  <c:v>95504</c:v>
                </c:pt>
                <c:pt idx="571">
                  <c:v>98028</c:v>
                </c:pt>
                <c:pt idx="572">
                  <c:v>89764</c:v>
                </c:pt>
                <c:pt idx="573">
                  <c:v>101708</c:v>
                </c:pt>
                <c:pt idx="574">
                  <c:v>86462</c:v>
                </c:pt>
                <c:pt idx="575">
                  <c:v>80439</c:v>
                </c:pt>
                <c:pt idx="576">
                  <c:v>80839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4F-4F74-9145-097FAC1D2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28048"/>
        <c:axId val="2019091776"/>
      </c:lineChart>
      <c:dateAx>
        <c:axId val="1901728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1776"/>
        <c:crosses val="autoZero"/>
        <c:auto val="1"/>
        <c:lblOffset val="100"/>
        <c:baseTimeUnit val="days"/>
      </c:dateAx>
      <c:valAx>
        <c:axId val="2019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2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StdO_Customers_Residential!$B$10:$B$586</c:f>
              <c:numCache>
                <c:formatCode>#,##0</c:formatCode>
                <c:ptCount val="577"/>
                <c:pt idx="0">
                  <c:v>66028</c:v>
                </c:pt>
                <c:pt idx="1">
                  <c:v>65623</c:v>
                </c:pt>
                <c:pt idx="2">
                  <c:v>67730</c:v>
                </c:pt>
                <c:pt idx="3">
                  <c:v>78564</c:v>
                </c:pt>
                <c:pt idx="4">
                  <c:v>74717</c:v>
                </c:pt>
                <c:pt idx="5">
                  <c:v>64996</c:v>
                </c:pt>
                <c:pt idx="6">
                  <c:v>65552</c:v>
                </c:pt>
                <c:pt idx="7">
                  <c:v>68966</c:v>
                </c:pt>
                <c:pt idx="8">
                  <c:v>76135</c:v>
                </c:pt>
                <c:pt idx="9">
                  <c:v>64988</c:v>
                </c:pt>
                <c:pt idx="10">
                  <c:v>76450</c:v>
                </c:pt>
                <c:pt idx="11">
                  <c:v>86890</c:v>
                </c:pt>
                <c:pt idx="12">
                  <c:v>71006</c:v>
                </c:pt>
                <c:pt idx="13">
                  <c:v>65024</c:v>
                </c:pt>
                <c:pt idx="14">
                  <c:v>81444</c:v>
                </c:pt>
                <c:pt idx="15">
                  <c:v>88415</c:v>
                </c:pt>
                <c:pt idx="16">
                  <c:v>67725</c:v>
                </c:pt>
                <c:pt idx="17">
                  <c:v>65013</c:v>
                </c:pt>
                <c:pt idx="18">
                  <c:v>81413</c:v>
                </c:pt>
                <c:pt idx="19">
                  <c:v>70625</c:v>
                </c:pt>
                <c:pt idx="20">
                  <c:v>85977</c:v>
                </c:pt>
                <c:pt idx="21">
                  <c:v>89134</c:v>
                </c:pt>
                <c:pt idx="22">
                  <c:v>84230</c:v>
                </c:pt>
                <c:pt idx="23">
                  <c:v>73814</c:v>
                </c:pt>
                <c:pt idx="24">
                  <c:v>77092</c:v>
                </c:pt>
                <c:pt idx="25">
                  <c:v>74288</c:v>
                </c:pt>
                <c:pt idx="26">
                  <c:v>87816</c:v>
                </c:pt>
                <c:pt idx="27">
                  <c:v>79774</c:v>
                </c:pt>
                <c:pt idx="28">
                  <c:v>78197</c:v>
                </c:pt>
                <c:pt idx="29">
                  <c:v>84601</c:v>
                </c:pt>
                <c:pt idx="30">
                  <c:v>83836</c:v>
                </c:pt>
                <c:pt idx="31">
                  <c:v>91938</c:v>
                </c:pt>
                <c:pt idx="32">
                  <c:v>66139</c:v>
                </c:pt>
                <c:pt idx="33">
                  <c:v>62140</c:v>
                </c:pt>
                <c:pt idx="34">
                  <c:v>67513</c:v>
                </c:pt>
                <c:pt idx="35">
                  <c:v>80254</c:v>
                </c:pt>
                <c:pt idx="36">
                  <c:v>90501</c:v>
                </c:pt>
                <c:pt idx="37">
                  <c:v>75429</c:v>
                </c:pt>
                <c:pt idx="38">
                  <c:v>67804</c:v>
                </c:pt>
                <c:pt idx="39">
                  <c:v>66523</c:v>
                </c:pt>
                <c:pt idx="40">
                  <c:v>71093</c:v>
                </c:pt>
                <c:pt idx="41">
                  <c:v>65408</c:v>
                </c:pt>
                <c:pt idx="42">
                  <c:v>66180</c:v>
                </c:pt>
                <c:pt idx="43">
                  <c:v>66359</c:v>
                </c:pt>
                <c:pt idx="44">
                  <c:v>78729</c:v>
                </c:pt>
                <c:pt idx="45">
                  <c:v>85289</c:v>
                </c:pt>
                <c:pt idx="46">
                  <c:v>81952</c:v>
                </c:pt>
                <c:pt idx="47">
                  <c:v>66474</c:v>
                </c:pt>
                <c:pt idx="48">
                  <c:v>66457</c:v>
                </c:pt>
                <c:pt idx="49">
                  <c:v>77240</c:v>
                </c:pt>
                <c:pt idx="50">
                  <c:v>76211</c:v>
                </c:pt>
                <c:pt idx="51">
                  <c:v>69649</c:v>
                </c:pt>
                <c:pt idx="52">
                  <c:v>66937</c:v>
                </c:pt>
                <c:pt idx="53">
                  <c:v>67119</c:v>
                </c:pt>
                <c:pt idx="54">
                  <c:v>71978</c:v>
                </c:pt>
                <c:pt idx="55">
                  <c:v>77600</c:v>
                </c:pt>
                <c:pt idx="56">
                  <c:v>86790</c:v>
                </c:pt>
                <c:pt idx="57">
                  <c:v>80176</c:v>
                </c:pt>
                <c:pt idx="58">
                  <c:v>75868</c:v>
                </c:pt>
                <c:pt idx="59">
                  <c:v>83786</c:v>
                </c:pt>
                <c:pt idx="60">
                  <c:v>72573</c:v>
                </c:pt>
                <c:pt idx="61">
                  <c:v>73106</c:v>
                </c:pt>
                <c:pt idx="62">
                  <c:v>81606</c:v>
                </c:pt>
                <c:pt idx="63">
                  <c:v>81239</c:v>
                </c:pt>
                <c:pt idx="64">
                  <c:v>70349</c:v>
                </c:pt>
                <c:pt idx="65">
                  <c:v>65810</c:v>
                </c:pt>
                <c:pt idx="66">
                  <c:v>65742</c:v>
                </c:pt>
                <c:pt idx="67">
                  <c:v>70745</c:v>
                </c:pt>
                <c:pt idx="68">
                  <c:v>67528</c:v>
                </c:pt>
                <c:pt idx="69">
                  <c:v>65292</c:v>
                </c:pt>
                <c:pt idx="70">
                  <c:v>65848</c:v>
                </c:pt>
                <c:pt idx="71">
                  <c:v>67446</c:v>
                </c:pt>
                <c:pt idx="72">
                  <c:v>72476</c:v>
                </c:pt>
                <c:pt idx="73">
                  <c:v>65827</c:v>
                </c:pt>
                <c:pt idx="74">
                  <c:v>64958</c:v>
                </c:pt>
                <c:pt idx="75">
                  <c:v>64971</c:v>
                </c:pt>
                <c:pt idx="76">
                  <c:v>64963</c:v>
                </c:pt>
                <c:pt idx="77">
                  <c:v>65566</c:v>
                </c:pt>
                <c:pt idx="78">
                  <c:v>65545</c:v>
                </c:pt>
                <c:pt idx="79">
                  <c:v>64978</c:v>
                </c:pt>
                <c:pt idx="80">
                  <c:v>65027</c:v>
                </c:pt>
                <c:pt idx="81">
                  <c:v>66840</c:v>
                </c:pt>
                <c:pt idx="82">
                  <c:v>64819</c:v>
                </c:pt>
                <c:pt idx="83">
                  <c:v>64856</c:v>
                </c:pt>
                <c:pt idx="84">
                  <c:v>65458</c:v>
                </c:pt>
                <c:pt idx="85">
                  <c:v>65500</c:v>
                </c:pt>
                <c:pt idx="86">
                  <c:v>64799</c:v>
                </c:pt>
                <c:pt idx="87">
                  <c:v>68666</c:v>
                </c:pt>
                <c:pt idx="88">
                  <c:v>69600</c:v>
                </c:pt>
                <c:pt idx="89">
                  <c:v>64682</c:v>
                </c:pt>
                <c:pt idx="90">
                  <c:v>56286</c:v>
                </c:pt>
                <c:pt idx="91">
                  <c:v>58233</c:v>
                </c:pt>
                <c:pt idx="92">
                  <c:v>59405</c:v>
                </c:pt>
                <c:pt idx="93">
                  <c:v>58329</c:v>
                </c:pt>
                <c:pt idx="94">
                  <c:v>56901</c:v>
                </c:pt>
                <c:pt idx="95">
                  <c:v>56602</c:v>
                </c:pt>
                <c:pt idx="96">
                  <c:v>54617</c:v>
                </c:pt>
                <c:pt idx="97">
                  <c:v>54575</c:v>
                </c:pt>
                <c:pt idx="98">
                  <c:v>54344</c:v>
                </c:pt>
                <c:pt idx="99">
                  <c:v>54345</c:v>
                </c:pt>
                <c:pt idx="100">
                  <c:v>54554</c:v>
                </c:pt>
                <c:pt idx="101">
                  <c:v>54571</c:v>
                </c:pt>
                <c:pt idx="102">
                  <c:v>51017</c:v>
                </c:pt>
                <c:pt idx="103">
                  <c:v>54383</c:v>
                </c:pt>
                <c:pt idx="104">
                  <c:v>54823</c:v>
                </c:pt>
                <c:pt idx="105">
                  <c:v>54967</c:v>
                </c:pt>
                <c:pt idx="106">
                  <c:v>54872</c:v>
                </c:pt>
                <c:pt idx="107">
                  <c:v>54358</c:v>
                </c:pt>
                <c:pt idx="108">
                  <c:v>54190</c:v>
                </c:pt>
                <c:pt idx="109">
                  <c:v>55247</c:v>
                </c:pt>
                <c:pt idx="110">
                  <c:v>58017</c:v>
                </c:pt>
                <c:pt idx="111">
                  <c:v>54086</c:v>
                </c:pt>
                <c:pt idx="112">
                  <c:v>54293</c:v>
                </c:pt>
                <c:pt idx="113">
                  <c:v>54674</c:v>
                </c:pt>
                <c:pt idx="114">
                  <c:v>52760</c:v>
                </c:pt>
                <c:pt idx="115">
                  <c:v>52823</c:v>
                </c:pt>
                <c:pt idx="116">
                  <c:v>52021</c:v>
                </c:pt>
                <c:pt idx="117">
                  <c:v>53168</c:v>
                </c:pt>
                <c:pt idx="118">
                  <c:v>57240</c:v>
                </c:pt>
                <c:pt idx="119">
                  <c:v>57897</c:v>
                </c:pt>
                <c:pt idx="120">
                  <c:v>54505</c:v>
                </c:pt>
                <c:pt idx="121">
                  <c:v>52366</c:v>
                </c:pt>
                <c:pt idx="122">
                  <c:v>50538</c:v>
                </c:pt>
                <c:pt idx="123">
                  <c:v>50077</c:v>
                </c:pt>
                <c:pt idx="124">
                  <c:v>51978</c:v>
                </c:pt>
                <c:pt idx="125">
                  <c:v>51104</c:v>
                </c:pt>
                <c:pt idx="126">
                  <c:v>52666</c:v>
                </c:pt>
                <c:pt idx="127">
                  <c:v>53079</c:v>
                </c:pt>
                <c:pt idx="128">
                  <c:v>50892</c:v>
                </c:pt>
                <c:pt idx="129">
                  <c:v>47953</c:v>
                </c:pt>
                <c:pt idx="130">
                  <c:v>47270</c:v>
                </c:pt>
                <c:pt idx="131">
                  <c:v>47312</c:v>
                </c:pt>
                <c:pt idx="132">
                  <c:v>47979</c:v>
                </c:pt>
                <c:pt idx="133">
                  <c:v>50042</c:v>
                </c:pt>
                <c:pt idx="134">
                  <c:v>51164</c:v>
                </c:pt>
                <c:pt idx="135">
                  <c:v>47351</c:v>
                </c:pt>
                <c:pt idx="136">
                  <c:v>48665</c:v>
                </c:pt>
                <c:pt idx="137">
                  <c:v>47391</c:v>
                </c:pt>
                <c:pt idx="138">
                  <c:v>47656</c:v>
                </c:pt>
                <c:pt idx="139">
                  <c:v>47939</c:v>
                </c:pt>
                <c:pt idx="140">
                  <c:v>48844</c:v>
                </c:pt>
                <c:pt idx="141">
                  <c:v>49060</c:v>
                </c:pt>
                <c:pt idx="142">
                  <c:v>47426</c:v>
                </c:pt>
                <c:pt idx="143">
                  <c:v>47476</c:v>
                </c:pt>
                <c:pt idx="144">
                  <c:v>47914</c:v>
                </c:pt>
                <c:pt idx="145">
                  <c:v>48133</c:v>
                </c:pt>
                <c:pt idx="146">
                  <c:v>48208</c:v>
                </c:pt>
                <c:pt idx="147">
                  <c:v>51321</c:v>
                </c:pt>
                <c:pt idx="148">
                  <c:v>49567</c:v>
                </c:pt>
                <c:pt idx="149">
                  <c:v>49815</c:v>
                </c:pt>
                <c:pt idx="150">
                  <c:v>50893</c:v>
                </c:pt>
                <c:pt idx="151">
                  <c:v>48671</c:v>
                </c:pt>
                <c:pt idx="152">
                  <c:v>48712</c:v>
                </c:pt>
                <c:pt idx="153">
                  <c:v>48853</c:v>
                </c:pt>
                <c:pt idx="154">
                  <c:v>48825</c:v>
                </c:pt>
                <c:pt idx="155">
                  <c:v>48516</c:v>
                </c:pt>
                <c:pt idx="156">
                  <c:v>47916</c:v>
                </c:pt>
                <c:pt idx="157">
                  <c:v>47914</c:v>
                </c:pt>
                <c:pt idx="158">
                  <c:v>48648</c:v>
                </c:pt>
                <c:pt idx="159">
                  <c:v>48842</c:v>
                </c:pt>
                <c:pt idx="160">
                  <c:v>48642</c:v>
                </c:pt>
                <c:pt idx="161">
                  <c:v>48571</c:v>
                </c:pt>
                <c:pt idx="162">
                  <c:v>49392</c:v>
                </c:pt>
                <c:pt idx="163">
                  <c:v>49166</c:v>
                </c:pt>
                <c:pt idx="164">
                  <c:v>51835</c:v>
                </c:pt>
                <c:pt idx="165">
                  <c:v>49172</c:v>
                </c:pt>
                <c:pt idx="166">
                  <c:v>49831</c:v>
                </c:pt>
                <c:pt idx="167">
                  <c:v>47636</c:v>
                </c:pt>
                <c:pt idx="168">
                  <c:v>47501</c:v>
                </c:pt>
                <c:pt idx="169">
                  <c:v>47090</c:v>
                </c:pt>
                <c:pt idx="170">
                  <c:v>47650</c:v>
                </c:pt>
                <c:pt idx="171">
                  <c:v>46022</c:v>
                </c:pt>
                <c:pt idx="172">
                  <c:v>46616</c:v>
                </c:pt>
                <c:pt idx="173">
                  <c:v>45850</c:v>
                </c:pt>
                <c:pt idx="174">
                  <c:v>46805</c:v>
                </c:pt>
                <c:pt idx="175">
                  <c:v>49645</c:v>
                </c:pt>
                <c:pt idx="176">
                  <c:v>57153</c:v>
                </c:pt>
                <c:pt idx="177">
                  <c:v>54653</c:v>
                </c:pt>
                <c:pt idx="178">
                  <c:v>50294</c:v>
                </c:pt>
                <c:pt idx="179">
                  <c:v>47310</c:v>
                </c:pt>
                <c:pt idx="180">
                  <c:v>48338</c:v>
                </c:pt>
                <c:pt idx="181">
                  <c:v>53159</c:v>
                </c:pt>
                <c:pt idx="182">
                  <c:v>56431</c:v>
                </c:pt>
                <c:pt idx="183">
                  <c:v>54410</c:v>
                </c:pt>
                <c:pt idx="184">
                  <c:v>54265</c:v>
                </c:pt>
                <c:pt idx="185">
                  <c:v>53155</c:v>
                </c:pt>
                <c:pt idx="186">
                  <c:v>53211</c:v>
                </c:pt>
                <c:pt idx="187">
                  <c:v>53006</c:v>
                </c:pt>
                <c:pt idx="188">
                  <c:v>53068</c:v>
                </c:pt>
                <c:pt idx="189">
                  <c:v>52557</c:v>
                </c:pt>
                <c:pt idx="190">
                  <c:v>52205</c:v>
                </c:pt>
                <c:pt idx="191">
                  <c:v>53017</c:v>
                </c:pt>
                <c:pt idx="192">
                  <c:v>53831</c:v>
                </c:pt>
                <c:pt idx="193">
                  <c:v>55742</c:v>
                </c:pt>
                <c:pt idx="194">
                  <c:v>59021</c:v>
                </c:pt>
                <c:pt idx="195">
                  <c:v>53427</c:v>
                </c:pt>
                <c:pt idx="196">
                  <c:v>56089</c:v>
                </c:pt>
                <c:pt idx="197">
                  <c:v>56037</c:v>
                </c:pt>
                <c:pt idx="198">
                  <c:v>58371</c:v>
                </c:pt>
                <c:pt idx="199">
                  <c:v>59684</c:v>
                </c:pt>
                <c:pt idx="200">
                  <c:v>63584</c:v>
                </c:pt>
                <c:pt idx="201">
                  <c:v>67511</c:v>
                </c:pt>
                <c:pt idx="202">
                  <c:v>68337</c:v>
                </c:pt>
                <c:pt idx="203">
                  <c:v>68756</c:v>
                </c:pt>
                <c:pt idx="204">
                  <c:v>71796</c:v>
                </c:pt>
                <c:pt idx="205">
                  <c:v>72961</c:v>
                </c:pt>
                <c:pt idx="206">
                  <c:v>63817</c:v>
                </c:pt>
                <c:pt idx="207">
                  <c:v>58241</c:v>
                </c:pt>
                <c:pt idx="208">
                  <c:v>61487</c:v>
                </c:pt>
                <c:pt idx="209">
                  <c:v>66034</c:v>
                </c:pt>
                <c:pt idx="210">
                  <c:v>63058</c:v>
                </c:pt>
                <c:pt idx="211">
                  <c:v>59047</c:v>
                </c:pt>
                <c:pt idx="212">
                  <c:v>60912</c:v>
                </c:pt>
                <c:pt idx="213">
                  <c:v>63540</c:v>
                </c:pt>
                <c:pt idx="214">
                  <c:v>60382</c:v>
                </c:pt>
                <c:pt idx="215">
                  <c:v>63354</c:v>
                </c:pt>
                <c:pt idx="216">
                  <c:v>72186</c:v>
                </c:pt>
                <c:pt idx="217">
                  <c:v>77065</c:v>
                </c:pt>
                <c:pt idx="218">
                  <c:v>79247</c:v>
                </c:pt>
                <c:pt idx="219">
                  <c:v>98953</c:v>
                </c:pt>
                <c:pt idx="220">
                  <c:v>58060</c:v>
                </c:pt>
                <c:pt idx="221">
                  <c:v>57536</c:v>
                </c:pt>
                <c:pt idx="222">
                  <c:v>74322</c:v>
                </c:pt>
                <c:pt idx="223">
                  <c:v>71766</c:v>
                </c:pt>
                <c:pt idx="224">
                  <c:v>69300</c:v>
                </c:pt>
                <c:pt idx="225">
                  <c:v>71128</c:v>
                </c:pt>
                <c:pt idx="226">
                  <c:v>58431</c:v>
                </c:pt>
                <c:pt idx="227">
                  <c:v>59472</c:v>
                </c:pt>
                <c:pt idx="228">
                  <c:v>61584</c:v>
                </c:pt>
                <c:pt idx="229">
                  <c:v>59849</c:v>
                </c:pt>
                <c:pt idx="230">
                  <c:v>59540</c:v>
                </c:pt>
                <c:pt idx="231">
                  <c:v>63991</c:v>
                </c:pt>
                <c:pt idx="232">
                  <c:v>67177</c:v>
                </c:pt>
                <c:pt idx="233">
                  <c:v>62817</c:v>
                </c:pt>
                <c:pt idx="234">
                  <c:v>64654</c:v>
                </c:pt>
                <c:pt idx="235">
                  <c:v>60959</c:v>
                </c:pt>
                <c:pt idx="236">
                  <c:v>61382</c:v>
                </c:pt>
                <c:pt idx="237">
                  <c:v>63047</c:v>
                </c:pt>
                <c:pt idx="238">
                  <c:v>62412</c:v>
                </c:pt>
                <c:pt idx="239">
                  <c:v>62369</c:v>
                </c:pt>
                <c:pt idx="240">
                  <c:v>61035</c:v>
                </c:pt>
                <c:pt idx="241">
                  <c:v>62396</c:v>
                </c:pt>
                <c:pt idx="242">
                  <c:v>65911</c:v>
                </c:pt>
                <c:pt idx="243">
                  <c:v>58126</c:v>
                </c:pt>
                <c:pt idx="244">
                  <c:v>52924</c:v>
                </c:pt>
                <c:pt idx="245">
                  <c:v>53207</c:v>
                </c:pt>
                <c:pt idx="246">
                  <c:v>53211</c:v>
                </c:pt>
                <c:pt idx="247">
                  <c:v>53948</c:v>
                </c:pt>
                <c:pt idx="248">
                  <c:v>52361</c:v>
                </c:pt>
                <c:pt idx="249">
                  <c:v>52221</c:v>
                </c:pt>
                <c:pt idx="250">
                  <c:v>52217</c:v>
                </c:pt>
                <c:pt idx="251">
                  <c:v>52178</c:v>
                </c:pt>
                <c:pt idx="252">
                  <c:v>56372</c:v>
                </c:pt>
                <c:pt idx="253">
                  <c:v>57199</c:v>
                </c:pt>
                <c:pt idx="254">
                  <c:v>61101</c:v>
                </c:pt>
                <c:pt idx="255">
                  <c:v>60278</c:v>
                </c:pt>
                <c:pt idx="256">
                  <c:v>57176</c:v>
                </c:pt>
                <c:pt idx="257">
                  <c:v>53128</c:v>
                </c:pt>
                <c:pt idx="258">
                  <c:v>50270</c:v>
                </c:pt>
                <c:pt idx="259">
                  <c:v>50940</c:v>
                </c:pt>
                <c:pt idx="260">
                  <c:v>50920</c:v>
                </c:pt>
                <c:pt idx="261">
                  <c:v>50347</c:v>
                </c:pt>
                <c:pt idx="262">
                  <c:v>49999</c:v>
                </c:pt>
                <c:pt idx="263">
                  <c:v>50716</c:v>
                </c:pt>
                <c:pt idx="264">
                  <c:v>49822</c:v>
                </c:pt>
                <c:pt idx="265">
                  <c:v>58522</c:v>
                </c:pt>
                <c:pt idx="266">
                  <c:v>61099</c:v>
                </c:pt>
                <c:pt idx="267">
                  <c:v>52342</c:v>
                </c:pt>
                <c:pt idx="268">
                  <c:v>48320</c:v>
                </c:pt>
                <c:pt idx="269">
                  <c:v>48298</c:v>
                </c:pt>
                <c:pt idx="270">
                  <c:v>49097</c:v>
                </c:pt>
                <c:pt idx="271">
                  <c:v>47943</c:v>
                </c:pt>
                <c:pt idx="272">
                  <c:v>49883</c:v>
                </c:pt>
                <c:pt idx="273">
                  <c:v>53442</c:v>
                </c:pt>
                <c:pt idx="274">
                  <c:v>53429</c:v>
                </c:pt>
                <c:pt idx="275">
                  <c:v>55526</c:v>
                </c:pt>
                <c:pt idx="276">
                  <c:v>56225</c:v>
                </c:pt>
                <c:pt idx="277">
                  <c:v>54038</c:v>
                </c:pt>
                <c:pt idx="278">
                  <c:v>52040</c:v>
                </c:pt>
                <c:pt idx="279">
                  <c:v>51807</c:v>
                </c:pt>
                <c:pt idx="280">
                  <c:v>52414</c:v>
                </c:pt>
                <c:pt idx="281">
                  <c:v>56859</c:v>
                </c:pt>
                <c:pt idx="282">
                  <c:v>56512</c:v>
                </c:pt>
                <c:pt idx="283">
                  <c:v>58775</c:v>
                </c:pt>
                <c:pt idx="284">
                  <c:v>54684</c:v>
                </c:pt>
                <c:pt idx="285">
                  <c:v>51984</c:v>
                </c:pt>
                <c:pt idx="286">
                  <c:v>51198</c:v>
                </c:pt>
                <c:pt idx="287">
                  <c:v>52080</c:v>
                </c:pt>
                <c:pt idx="288">
                  <c:v>53431</c:v>
                </c:pt>
                <c:pt idx="289">
                  <c:v>51042</c:v>
                </c:pt>
                <c:pt idx="290">
                  <c:v>51094</c:v>
                </c:pt>
                <c:pt idx="291">
                  <c:v>58605</c:v>
                </c:pt>
                <c:pt idx="292">
                  <c:v>50660</c:v>
                </c:pt>
                <c:pt idx="293">
                  <c:v>60216</c:v>
                </c:pt>
                <c:pt idx="294">
                  <c:v>66720</c:v>
                </c:pt>
                <c:pt idx="295">
                  <c:v>51058</c:v>
                </c:pt>
                <c:pt idx="296">
                  <c:v>50114</c:v>
                </c:pt>
                <c:pt idx="297">
                  <c:v>49906</c:v>
                </c:pt>
                <c:pt idx="298">
                  <c:v>49599</c:v>
                </c:pt>
                <c:pt idx="299">
                  <c:v>49362</c:v>
                </c:pt>
                <c:pt idx="300">
                  <c:v>49133</c:v>
                </c:pt>
                <c:pt idx="301">
                  <c:v>56686</c:v>
                </c:pt>
                <c:pt idx="302">
                  <c:v>50893</c:v>
                </c:pt>
                <c:pt idx="303">
                  <c:v>48991</c:v>
                </c:pt>
                <c:pt idx="304">
                  <c:v>51166</c:v>
                </c:pt>
                <c:pt idx="305">
                  <c:v>50948</c:v>
                </c:pt>
                <c:pt idx="306">
                  <c:v>50732</c:v>
                </c:pt>
                <c:pt idx="307">
                  <c:v>50482</c:v>
                </c:pt>
                <c:pt idx="308">
                  <c:v>51768</c:v>
                </c:pt>
                <c:pt idx="309">
                  <c:v>51771</c:v>
                </c:pt>
                <c:pt idx="310">
                  <c:v>50194</c:v>
                </c:pt>
                <c:pt idx="311">
                  <c:v>49925</c:v>
                </c:pt>
                <c:pt idx="312">
                  <c:v>50188</c:v>
                </c:pt>
                <c:pt idx="313">
                  <c:v>49735</c:v>
                </c:pt>
                <c:pt idx="314">
                  <c:v>50776</c:v>
                </c:pt>
                <c:pt idx="315">
                  <c:v>50752</c:v>
                </c:pt>
                <c:pt idx="316">
                  <c:v>50693</c:v>
                </c:pt>
                <c:pt idx="317">
                  <c:v>52640</c:v>
                </c:pt>
                <c:pt idx="318">
                  <c:v>57531</c:v>
                </c:pt>
                <c:pt idx="319">
                  <c:v>57928</c:v>
                </c:pt>
                <c:pt idx="320">
                  <c:v>57830</c:v>
                </c:pt>
                <c:pt idx="321">
                  <c:v>61313</c:v>
                </c:pt>
                <c:pt idx="322">
                  <c:v>62539</c:v>
                </c:pt>
                <c:pt idx="323">
                  <c:v>62050</c:v>
                </c:pt>
                <c:pt idx="324">
                  <c:v>66018</c:v>
                </c:pt>
                <c:pt idx="325">
                  <c:v>62185</c:v>
                </c:pt>
                <c:pt idx="326">
                  <c:v>61688</c:v>
                </c:pt>
                <c:pt idx="327">
                  <c:v>65224</c:v>
                </c:pt>
                <c:pt idx="328">
                  <c:v>62011</c:v>
                </c:pt>
                <c:pt idx="329">
                  <c:v>56999</c:v>
                </c:pt>
                <c:pt idx="330">
                  <c:v>60731</c:v>
                </c:pt>
                <c:pt idx="331">
                  <c:v>52295</c:v>
                </c:pt>
                <c:pt idx="332">
                  <c:v>58067</c:v>
                </c:pt>
                <c:pt idx="333">
                  <c:v>64866</c:v>
                </c:pt>
                <c:pt idx="334">
                  <c:v>59921</c:v>
                </c:pt>
                <c:pt idx="335">
                  <c:v>64613</c:v>
                </c:pt>
                <c:pt idx="336">
                  <c:v>68290</c:v>
                </c:pt>
                <c:pt idx="337">
                  <c:v>60773</c:v>
                </c:pt>
                <c:pt idx="338">
                  <c:v>70677</c:v>
                </c:pt>
                <c:pt idx="339">
                  <c:v>61444</c:v>
                </c:pt>
                <c:pt idx="340">
                  <c:v>60793</c:v>
                </c:pt>
                <c:pt idx="341">
                  <c:v>61007</c:v>
                </c:pt>
                <c:pt idx="342">
                  <c:v>64875</c:v>
                </c:pt>
                <c:pt idx="343">
                  <c:v>71784</c:v>
                </c:pt>
                <c:pt idx="344">
                  <c:v>76417</c:v>
                </c:pt>
                <c:pt idx="345">
                  <c:v>73468</c:v>
                </c:pt>
                <c:pt idx="346">
                  <c:v>76112</c:v>
                </c:pt>
                <c:pt idx="347">
                  <c:v>77513</c:v>
                </c:pt>
                <c:pt idx="348">
                  <c:v>67681</c:v>
                </c:pt>
                <c:pt idx="349">
                  <c:v>68329</c:v>
                </c:pt>
                <c:pt idx="350">
                  <c:v>69172</c:v>
                </c:pt>
                <c:pt idx="351">
                  <c:v>68459</c:v>
                </c:pt>
                <c:pt idx="352">
                  <c:v>69057</c:v>
                </c:pt>
                <c:pt idx="353">
                  <c:v>69913</c:v>
                </c:pt>
                <c:pt idx="354">
                  <c:v>69403</c:v>
                </c:pt>
                <c:pt idx="355">
                  <c:v>75306</c:v>
                </c:pt>
                <c:pt idx="356">
                  <c:v>70968</c:v>
                </c:pt>
                <c:pt idx="357">
                  <c:v>63830</c:v>
                </c:pt>
                <c:pt idx="358">
                  <c:v>89833</c:v>
                </c:pt>
                <c:pt idx="359">
                  <c:v>104149</c:v>
                </c:pt>
                <c:pt idx="360">
                  <c:v>70940</c:v>
                </c:pt>
                <c:pt idx="361">
                  <c:v>76476</c:v>
                </c:pt>
                <c:pt idx="362">
                  <c:v>73156</c:v>
                </c:pt>
                <c:pt idx="363">
                  <c:v>67456</c:v>
                </c:pt>
                <c:pt idx="364">
                  <c:v>65469</c:v>
                </c:pt>
                <c:pt idx="365">
                  <c:v>64008</c:v>
                </c:pt>
                <c:pt idx="366">
                  <c:v>62723</c:v>
                </c:pt>
                <c:pt idx="367">
                  <c:v>84722</c:v>
                </c:pt>
                <c:pt idx="368">
                  <c:v>62495</c:v>
                </c:pt>
                <c:pt idx="369">
                  <c:v>62563</c:v>
                </c:pt>
                <c:pt idx="370">
                  <c:v>68042</c:v>
                </c:pt>
                <c:pt idx="371">
                  <c:v>68088</c:v>
                </c:pt>
                <c:pt idx="372">
                  <c:v>71104</c:v>
                </c:pt>
                <c:pt idx="373">
                  <c:v>70442</c:v>
                </c:pt>
                <c:pt idx="374">
                  <c:v>69426</c:v>
                </c:pt>
                <c:pt idx="375">
                  <c:v>74632</c:v>
                </c:pt>
                <c:pt idx="376">
                  <c:v>76147</c:v>
                </c:pt>
                <c:pt idx="377">
                  <c:v>66821</c:v>
                </c:pt>
                <c:pt idx="378">
                  <c:v>62983</c:v>
                </c:pt>
                <c:pt idx="379">
                  <c:v>69648</c:v>
                </c:pt>
                <c:pt idx="380">
                  <c:v>71917</c:v>
                </c:pt>
                <c:pt idx="381">
                  <c:v>67308</c:v>
                </c:pt>
                <c:pt idx="382">
                  <c:v>65574</c:v>
                </c:pt>
                <c:pt idx="383">
                  <c:v>64402</c:v>
                </c:pt>
                <c:pt idx="384">
                  <c:v>66117</c:v>
                </c:pt>
                <c:pt idx="385">
                  <c:v>70511</c:v>
                </c:pt>
                <c:pt idx="386">
                  <c:v>76133</c:v>
                </c:pt>
                <c:pt idx="387">
                  <c:v>70076</c:v>
                </c:pt>
                <c:pt idx="388">
                  <c:v>70006</c:v>
                </c:pt>
                <c:pt idx="389">
                  <c:v>67207</c:v>
                </c:pt>
                <c:pt idx="390">
                  <c:v>71986</c:v>
                </c:pt>
                <c:pt idx="391">
                  <c:v>68501</c:v>
                </c:pt>
                <c:pt idx="392">
                  <c:v>74591</c:v>
                </c:pt>
                <c:pt idx="393">
                  <c:v>69069</c:v>
                </c:pt>
                <c:pt idx="394">
                  <c:v>63228</c:v>
                </c:pt>
                <c:pt idx="395">
                  <c:v>71166</c:v>
                </c:pt>
                <c:pt idx="396">
                  <c:v>75998</c:v>
                </c:pt>
                <c:pt idx="397">
                  <c:v>82204</c:v>
                </c:pt>
                <c:pt idx="398">
                  <c:v>70888</c:v>
                </c:pt>
                <c:pt idx="399">
                  <c:v>105673</c:v>
                </c:pt>
                <c:pt idx="400">
                  <c:v>95793</c:v>
                </c:pt>
                <c:pt idx="401">
                  <c:v>75052</c:v>
                </c:pt>
                <c:pt idx="402">
                  <c:v>77250</c:v>
                </c:pt>
                <c:pt idx="403">
                  <c:v>73497</c:v>
                </c:pt>
                <c:pt idx="404">
                  <c:v>69628</c:v>
                </c:pt>
                <c:pt idx="405">
                  <c:v>69278</c:v>
                </c:pt>
                <c:pt idx="406">
                  <c:v>67301</c:v>
                </c:pt>
                <c:pt idx="407">
                  <c:v>71838</c:v>
                </c:pt>
                <c:pt idx="408">
                  <c:v>69625</c:v>
                </c:pt>
                <c:pt idx="409">
                  <c:v>69636</c:v>
                </c:pt>
                <c:pt idx="410">
                  <c:v>72480</c:v>
                </c:pt>
                <c:pt idx="411">
                  <c:v>63406</c:v>
                </c:pt>
                <c:pt idx="412">
                  <c:v>62436</c:v>
                </c:pt>
                <c:pt idx="413">
                  <c:v>77035</c:v>
                </c:pt>
                <c:pt idx="414">
                  <c:v>73857</c:v>
                </c:pt>
                <c:pt idx="415">
                  <c:v>64463</c:v>
                </c:pt>
                <c:pt idx="416">
                  <c:v>66155</c:v>
                </c:pt>
                <c:pt idx="417">
                  <c:v>70449</c:v>
                </c:pt>
                <c:pt idx="418">
                  <c:v>73831</c:v>
                </c:pt>
                <c:pt idx="419">
                  <c:v>81560</c:v>
                </c:pt>
                <c:pt idx="420">
                  <c:v>88322</c:v>
                </c:pt>
                <c:pt idx="421">
                  <c:v>87658</c:v>
                </c:pt>
                <c:pt idx="422">
                  <c:v>83165</c:v>
                </c:pt>
                <c:pt idx="423">
                  <c:v>80939</c:v>
                </c:pt>
                <c:pt idx="424">
                  <c:v>76662</c:v>
                </c:pt>
                <c:pt idx="425">
                  <c:v>70853</c:v>
                </c:pt>
                <c:pt idx="426">
                  <c:v>72741</c:v>
                </c:pt>
                <c:pt idx="427">
                  <c:v>74528</c:v>
                </c:pt>
                <c:pt idx="428">
                  <c:v>74092</c:v>
                </c:pt>
                <c:pt idx="429">
                  <c:v>66721</c:v>
                </c:pt>
                <c:pt idx="430">
                  <c:v>70257</c:v>
                </c:pt>
                <c:pt idx="431">
                  <c:v>69078</c:v>
                </c:pt>
                <c:pt idx="432">
                  <c:v>65150</c:v>
                </c:pt>
                <c:pt idx="433">
                  <c:v>68965</c:v>
                </c:pt>
                <c:pt idx="434">
                  <c:v>71235</c:v>
                </c:pt>
                <c:pt idx="435">
                  <c:v>69233</c:v>
                </c:pt>
                <c:pt idx="436">
                  <c:v>67238</c:v>
                </c:pt>
                <c:pt idx="437">
                  <c:v>64625</c:v>
                </c:pt>
                <c:pt idx="438">
                  <c:v>67147</c:v>
                </c:pt>
                <c:pt idx="439">
                  <c:v>68424</c:v>
                </c:pt>
                <c:pt idx="440">
                  <c:v>65973</c:v>
                </c:pt>
                <c:pt idx="441">
                  <c:v>64192</c:v>
                </c:pt>
                <c:pt idx="442">
                  <c:v>64758</c:v>
                </c:pt>
                <c:pt idx="443">
                  <c:v>72548</c:v>
                </c:pt>
                <c:pt idx="444">
                  <c:v>66192</c:v>
                </c:pt>
                <c:pt idx="445">
                  <c:v>63145</c:v>
                </c:pt>
                <c:pt idx="446">
                  <c:v>63739</c:v>
                </c:pt>
                <c:pt idx="447">
                  <c:v>63650</c:v>
                </c:pt>
                <c:pt idx="448">
                  <c:v>67176</c:v>
                </c:pt>
                <c:pt idx="449">
                  <c:v>67270</c:v>
                </c:pt>
                <c:pt idx="450">
                  <c:v>63989</c:v>
                </c:pt>
                <c:pt idx="451">
                  <c:v>63231</c:v>
                </c:pt>
                <c:pt idx="452">
                  <c:v>63112</c:v>
                </c:pt>
                <c:pt idx="453">
                  <c:v>63006</c:v>
                </c:pt>
                <c:pt idx="454">
                  <c:v>70795</c:v>
                </c:pt>
                <c:pt idx="455">
                  <c:v>62202</c:v>
                </c:pt>
                <c:pt idx="456">
                  <c:v>59897</c:v>
                </c:pt>
                <c:pt idx="457">
                  <c:v>63813</c:v>
                </c:pt>
                <c:pt idx="458">
                  <c:v>59649</c:v>
                </c:pt>
                <c:pt idx="459">
                  <c:v>57750</c:v>
                </c:pt>
                <c:pt idx="460">
                  <c:v>62996</c:v>
                </c:pt>
                <c:pt idx="461">
                  <c:v>56379</c:v>
                </c:pt>
                <c:pt idx="462">
                  <c:v>62927</c:v>
                </c:pt>
                <c:pt idx="463">
                  <c:v>60231</c:v>
                </c:pt>
                <c:pt idx="464">
                  <c:v>49634</c:v>
                </c:pt>
                <c:pt idx="465">
                  <c:v>59349</c:v>
                </c:pt>
                <c:pt idx="466">
                  <c:v>50563</c:v>
                </c:pt>
                <c:pt idx="467">
                  <c:v>51188</c:v>
                </c:pt>
                <c:pt idx="468">
                  <c:v>48914</c:v>
                </c:pt>
                <c:pt idx="469">
                  <c:v>59987</c:v>
                </c:pt>
                <c:pt idx="470">
                  <c:v>51607</c:v>
                </c:pt>
                <c:pt idx="471">
                  <c:v>74182</c:v>
                </c:pt>
                <c:pt idx="472">
                  <c:v>51471</c:v>
                </c:pt>
                <c:pt idx="473">
                  <c:v>53251</c:v>
                </c:pt>
                <c:pt idx="474">
                  <c:v>55184</c:v>
                </c:pt>
                <c:pt idx="475">
                  <c:v>54780</c:v>
                </c:pt>
                <c:pt idx="476">
                  <c:v>52549</c:v>
                </c:pt>
                <c:pt idx="477">
                  <c:v>52167</c:v>
                </c:pt>
                <c:pt idx="478">
                  <c:v>50684</c:v>
                </c:pt>
                <c:pt idx="479">
                  <c:v>53402</c:v>
                </c:pt>
                <c:pt idx="480">
                  <c:v>53502</c:v>
                </c:pt>
                <c:pt idx="481">
                  <c:v>54992</c:v>
                </c:pt>
                <c:pt idx="482">
                  <c:v>51407</c:v>
                </c:pt>
                <c:pt idx="483">
                  <c:v>49985</c:v>
                </c:pt>
                <c:pt idx="484">
                  <c:v>49527</c:v>
                </c:pt>
                <c:pt idx="485">
                  <c:v>53974</c:v>
                </c:pt>
                <c:pt idx="486">
                  <c:v>53239</c:v>
                </c:pt>
                <c:pt idx="487">
                  <c:v>52714</c:v>
                </c:pt>
                <c:pt idx="488">
                  <c:v>55874</c:v>
                </c:pt>
                <c:pt idx="489">
                  <c:v>55247</c:v>
                </c:pt>
                <c:pt idx="490">
                  <c:v>52841</c:v>
                </c:pt>
                <c:pt idx="491">
                  <c:v>49768</c:v>
                </c:pt>
                <c:pt idx="492">
                  <c:v>48381</c:v>
                </c:pt>
                <c:pt idx="493">
                  <c:v>49594</c:v>
                </c:pt>
                <c:pt idx="494">
                  <c:v>51721</c:v>
                </c:pt>
                <c:pt idx="495">
                  <c:v>48488</c:v>
                </c:pt>
                <c:pt idx="496">
                  <c:v>47577</c:v>
                </c:pt>
                <c:pt idx="497">
                  <c:v>48806</c:v>
                </c:pt>
                <c:pt idx="498">
                  <c:v>49785</c:v>
                </c:pt>
                <c:pt idx="499">
                  <c:v>48756</c:v>
                </c:pt>
                <c:pt idx="500">
                  <c:v>47674</c:v>
                </c:pt>
                <c:pt idx="501">
                  <c:v>49790</c:v>
                </c:pt>
                <c:pt idx="502">
                  <c:v>54877</c:v>
                </c:pt>
                <c:pt idx="503">
                  <c:v>51225</c:v>
                </c:pt>
                <c:pt idx="504">
                  <c:v>51021</c:v>
                </c:pt>
                <c:pt idx="505">
                  <c:v>49713</c:v>
                </c:pt>
                <c:pt idx="506">
                  <c:v>48351</c:v>
                </c:pt>
                <c:pt idx="507">
                  <c:v>49580</c:v>
                </c:pt>
                <c:pt idx="508">
                  <c:v>98499</c:v>
                </c:pt>
                <c:pt idx="509">
                  <c:v>50278</c:v>
                </c:pt>
                <c:pt idx="510">
                  <c:v>51516</c:v>
                </c:pt>
                <c:pt idx="511">
                  <c:v>51162</c:v>
                </c:pt>
                <c:pt idx="512">
                  <c:v>49300</c:v>
                </c:pt>
                <c:pt idx="513">
                  <c:v>52007</c:v>
                </c:pt>
                <c:pt idx="514">
                  <c:v>48315</c:v>
                </c:pt>
                <c:pt idx="515">
                  <c:v>48045</c:v>
                </c:pt>
                <c:pt idx="516">
                  <c:v>50306</c:v>
                </c:pt>
                <c:pt idx="517">
                  <c:v>55931</c:v>
                </c:pt>
                <c:pt idx="518">
                  <c:v>49772</c:v>
                </c:pt>
                <c:pt idx="519">
                  <c:v>53125</c:v>
                </c:pt>
                <c:pt idx="520">
                  <c:v>52006</c:v>
                </c:pt>
                <c:pt idx="521">
                  <c:v>50668</c:v>
                </c:pt>
                <c:pt idx="522">
                  <c:v>50485</c:v>
                </c:pt>
                <c:pt idx="523">
                  <c:v>50323</c:v>
                </c:pt>
                <c:pt idx="524">
                  <c:v>49511</c:v>
                </c:pt>
                <c:pt idx="525">
                  <c:v>50414</c:v>
                </c:pt>
                <c:pt idx="526">
                  <c:v>50236</c:v>
                </c:pt>
                <c:pt idx="527">
                  <c:v>49729</c:v>
                </c:pt>
                <c:pt idx="528">
                  <c:v>44011</c:v>
                </c:pt>
                <c:pt idx="529">
                  <c:v>50419</c:v>
                </c:pt>
                <c:pt idx="530">
                  <c:v>49317</c:v>
                </c:pt>
                <c:pt idx="531">
                  <c:v>50390</c:v>
                </c:pt>
                <c:pt idx="532">
                  <c:v>51588</c:v>
                </c:pt>
                <c:pt idx="533">
                  <c:v>49150</c:v>
                </c:pt>
                <c:pt idx="534">
                  <c:v>49058</c:v>
                </c:pt>
                <c:pt idx="535">
                  <c:v>49186</c:v>
                </c:pt>
                <c:pt idx="536">
                  <c:v>48815</c:v>
                </c:pt>
                <c:pt idx="537">
                  <c:v>50841</c:v>
                </c:pt>
                <c:pt idx="538">
                  <c:v>50731</c:v>
                </c:pt>
                <c:pt idx="539">
                  <c:v>54286</c:v>
                </c:pt>
                <c:pt idx="540">
                  <c:v>53845</c:v>
                </c:pt>
                <c:pt idx="541">
                  <c:v>44387</c:v>
                </c:pt>
                <c:pt idx="542">
                  <c:v>50427</c:v>
                </c:pt>
                <c:pt idx="543">
                  <c:v>51474</c:v>
                </c:pt>
                <c:pt idx="544">
                  <c:v>51849</c:v>
                </c:pt>
                <c:pt idx="545">
                  <c:v>53612</c:v>
                </c:pt>
                <c:pt idx="546">
                  <c:v>59301</c:v>
                </c:pt>
                <c:pt idx="547">
                  <c:v>59054</c:v>
                </c:pt>
                <c:pt idx="548">
                  <c:v>55638</c:v>
                </c:pt>
                <c:pt idx="549">
                  <c:v>58948</c:v>
                </c:pt>
                <c:pt idx="550">
                  <c:v>52268</c:v>
                </c:pt>
                <c:pt idx="551">
                  <c:v>65465</c:v>
                </c:pt>
                <c:pt idx="552">
                  <c:v>68756</c:v>
                </c:pt>
                <c:pt idx="553">
                  <c:v>66163</c:v>
                </c:pt>
                <c:pt idx="554">
                  <c:v>66056</c:v>
                </c:pt>
                <c:pt idx="555">
                  <c:v>64828</c:v>
                </c:pt>
                <c:pt idx="556">
                  <c:v>61935</c:v>
                </c:pt>
                <c:pt idx="557">
                  <c:v>62546</c:v>
                </c:pt>
                <c:pt idx="558">
                  <c:v>67294</c:v>
                </c:pt>
                <c:pt idx="559">
                  <c:v>68878</c:v>
                </c:pt>
                <c:pt idx="560">
                  <c:v>68040</c:v>
                </c:pt>
                <c:pt idx="561">
                  <c:v>64886</c:v>
                </c:pt>
                <c:pt idx="562">
                  <c:v>62971</c:v>
                </c:pt>
                <c:pt idx="563">
                  <c:v>68563</c:v>
                </c:pt>
                <c:pt idx="564">
                  <c:v>67300</c:v>
                </c:pt>
                <c:pt idx="565">
                  <c:v>68520</c:v>
                </c:pt>
                <c:pt idx="566">
                  <c:v>66405</c:v>
                </c:pt>
                <c:pt idx="567">
                  <c:v>64026</c:v>
                </c:pt>
                <c:pt idx="568">
                  <c:v>65502</c:v>
                </c:pt>
                <c:pt idx="569">
                  <c:v>66572</c:v>
                </c:pt>
                <c:pt idx="570">
                  <c:v>70676</c:v>
                </c:pt>
                <c:pt idx="571">
                  <c:v>71080</c:v>
                </c:pt>
                <c:pt idx="572">
                  <c:v>72874</c:v>
                </c:pt>
                <c:pt idx="573">
                  <c:v>66955</c:v>
                </c:pt>
                <c:pt idx="574">
                  <c:v>75259</c:v>
                </c:pt>
                <c:pt idx="575">
                  <c:v>64021</c:v>
                </c:pt>
                <c:pt idx="576">
                  <c:v>59829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1-421C-9001-D9B701434EA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StdO_Customers_Residential!$C$10:$C$586</c:f>
              <c:numCache>
                <c:formatCode>#,##0</c:formatCode>
                <c:ptCount val="577"/>
                <c:pt idx="0">
                  <c:v>62129</c:v>
                </c:pt>
                <c:pt idx="1">
                  <c:v>61744</c:v>
                </c:pt>
                <c:pt idx="2">
                  <c:v>65472</c:v>
                </c:pt>
                <c:pt idx="3">
                  <c:v>76699</c:v>
                </c:pt>
                <c:pt idx="4">
                  <c:v>71603</c:v>
                </c:pt>
                <c:pt idx="5">
                  <c:v>61182</c:v>
                </c:pt>
                <c:pt idx="6">
                  <c:v>62765</c:v>
                </c:pt>
                <c:pt idx="7">
                  <c:v>65942</c:v>
                </c:pt>
                <c:pt idx="8">
                  <c:v>71781</c:v>
                </c:pt>
                <c:pt idx="9">
                  <c:v>61181</c:v>
                </c:pt>
                <c:pt idx="10">
                  <c:v>73965</c:v>
                </c:pt>
                <c:pt idx="11">
                  <c:v>84587</c:v>
                </c:pt>
                <c:pt idx="12">
                  <c:v>68448</c:v>
                </c:pt>
                <c:pt idx="13">
                  <c:v>62237</c:v>
                </c:pt>
                <c:pt idx="14">
                  <c:v>78910</c:v>
                </c:pt>
                <c:pt idx="15">
                  <c:v>84653</c:v>
                </c:pt>
                <c:pt idx="16">
                  <c:v>64742</c:v>
                </c:pt>
                <c:pt idx="17">
                  <c:v>61190</c:v>
                </c:pt>
                <c:pt idx="18">
                  <c:v>78503</c:v>
                </c:pt>
                <c:pt idx="19">
                  <c:v>67673</c:v>
                </c:pt>
                <c:pt idx="20">
                  <c:v>81807</c:v>
                </c:pt>
                <c:pt idx="21">
                  <c:v>85977</c:v>
                </c:pt>
                <c:pt idx="22">
                  <c:v>81464</c:v>
                </c:pt>
                <c:pt idx="23">
                  <c:v>71324</c:v>
                </c:pt>
                <c:pt idx="24">
                  <c:v>73926</c:v>
                </c:pt>
                <c:pt idx="25">
                  <c:v>74825</c:v>
                </c:pt>
                <c:pt idx="26">
                  <c:v>85545</c:v>
                </c:pt>
                <c:pt idx="27">
                  <c:v>75829</c:v>
                </c:pt>
                <c:pt idx="28">
                  <c:v>75719</c:v>
                </c:pt>
                <c:pt idx="29">
                  <c:v>80406</c:v>
                </c:pt>
                <c:pt idx="30">
                  <c:v>81508</c:v>
                </c:pt>
                <c:pt idx="31">
                  <c:v>88208</c:v>
                </c:pt>
                <c:pt idx="32">
                  <c:v>63895</c:v>
                </c:pt>
                <c:pt idx="33">
                  <c:v>60041</c:v>
                </c:pt>
                <c:pt idx="34">
                  <c:v>65867</c:v>
                </c:pt>
                <c:pt idx="35">
                  <c:v>75934</c:v>
                </c:pt>
                <c:pt idx="36">
                  <c:v>91140</c:v>
                </c:pt>
                <c:pt idx="37">
                  <c:v>72455</c:v>
                </c:pt>
                <c:pt idx="38">
                  <c:v>65165</c:v>
                </c:pt>
                <c:pt idx="39">
                  <c:v>68113</c:v>
                </c:pt>
                <c:pt idx="40">
                  <c:v>69286</c:v>
                </c:pt>
                <c:pt idx="41">
                  <c:v>63236</c:v>
                </c:pt>
                <c:pt idx="42">
                  <c:v>63359</c:v>
                </c:pt>
                <c:pt idx="43">
                  <c:v>64283</c:v>
                </c:pt>
                <c:pt idx="44">
                  <c:v>76998</c:v>
                </c:pt>
                <c:pt idx="45">
                  <c:v>83093</c:v>
                </c:pt>
                <c:pt idx="46">
                  <c:v>81420</c:v>
                </c:pt>
                <c:pt idx="47">
                  <c:v>64213</c:v>
                </c:pt>
                <c:pt idx="48">
                  <c:v>64215</c:v>
                </c:pt>
                <c:pt idx="49">
                  <c:v>74573</c:v>
                </c:pt>
                <c:pt idx="50">
                  <c:v>74216</c:v>
                </c:pt>
                <c:pt idx="51">
                  <c:v>66871</c:v>
                </c:pt>
                <c:pt idx="52">
                  <c:v>64670</c:v>
                </c:pt>
                <c:pt idx="53">
                  <c:v>64848</c:v>
                </c:pt>
                <c:pt idx="54">
                  <c:v>71329</c:v>
                </c:pt>
                <c:pt idx="55">
                  <c:v>75701</c:v>
                </c:pt>
                <c:pt idx="56">
                  <c:v>84419</c:v>
                </c:pt>
                <c:pt idx="57">
                  <c:v>78018</c:v>
                </c:pt>
                <c:pt idx="58">
                  <c:v>73910</c:v>
                </c:pt>
                <c:pt idx="59">
                  <c:v>79270</c:v>
                </c:pt>
                <c:pt idx="60">
                  <c:v>67965</c:v>
                </c:pt>
                <c:pt idx="61">
                  <c:v>69981</c:v>
                </c:pt>
                <c:pt idx="62">
                  <c:v>78805</c:v>
                </c:pt>
                <c:pt idx="63">
                  <c:v>73527</c:v>
                </c:pt>
                <c:pt idx="64">
                  <c:v>63009</c:v>
                </c:pt>
                <c:pt idx="65">
                  <c:v>60588</c:v>
                </c:pt>
                <c:pt idx="66">
                  <c:v>60514</c:v>
                </c:pt>
                <c:pt idx="67">
                  <c:v>67460</c:v>
                </c:pt>
                <c:pt idx="68">
                  <c:v>64728</c:v>
                </c:pt>
                <c:pt idx="69">
                  <c:v>61909</c:v>
                </c:pt>
                <c:pt idx="70">
                  <c:v>55476</c:v>
                </c:pt>
                <c:pt idx="71">
                  <c:v>0</c:v>
                </c:pt>
                <c:pt idx="72">
                  <c:v>69058</c:v>
                </c:pt>
                <c:pt idx="73">
                  <c:v>62143</c:v>
                </c:pt>
                <c:pt idx="74">
                  <c:v>59787</c:v>
                </c:pt>
                <c:pt idx="75">
                  <c:v>59792</c:v>
                </c:pt>
                <c:pt idx="76">
                  <c:v>59785</c:v>
                </c:pt>
                <c:pt idx="77">
                  <c:v>54130</c:v>
                </c:pt>
                <c:pt idx="78">
                  <c:v>54969</c:v>
                </c:pt>
                <c:pt idx="79">
                  <c:v>59814</c:v>
                </c:pt>
                <c:pt idx="80">
                  <c:v>59933</c:v>
                </c:pt>
                <c:pt idx="81">
                  <c:v>63531</c:v>
                </c:pt>
                <c:pt idx="82">
                  <c:v>60420</c:v>
                </c:pt>
                <c:pt idx="83">
                  <c:v>60701</c:v>
                </c:pt>
                <c:pt idx="84">
                  <c:v>54376</c:v>
                </c:pt>
                <c:pt idx="85">
                  <c:v>54085</c:v>
                </c:pt>
                <c:pt idx="86">
                  <c:v>59653</c:v>
                </c:pt>
                <c:pt idx="87">
                  <c:v>66318</c:v>
                </c:pt>
                <c:pt idx="88">
                  <c:v>66103</c:v>
                </c:pt>
                <c:pt idx="89">
                  <c:v>59538</c:v>
                </c:pt>
                <c:pt idx="90">
                  <c:v>52838</c:v>
                </c:pt>
                <c:pt idx="91">
                  <c:v>55508</c:v>
                </c:pt>
                <c:pt idx="92">
                  <c:v>56849</c:v>
                </c:pt>
                <c:pt idx="93">
                  <c:v>54638</c:v>
                </c:pt>
                <c:pt idx="94">
                  <c:v>55033</c:v>
                </c:pt>
                <c:pt idx="95">
                  <c:v>54215</c:v>
                </c:pt>
                <c:pt idx="96">
                  <c:v>52867</c:v>
                </c:pt>
                <c:pt idx="97">
                  <c:v>51289</c:v>
                </c:pt>
                <c:pt idx="98">
                  <c:v>51315</c:v>
                </c:pt>
                <c:pt idx="99">
                  <c:v>50839</c:v>
                </c:pt>
                <c:pt idx="100">
                  <c:v>51709</c:v>
                </c:pt>
                <c:pt idx="101">
                  <c:v>50971</c:v>
                </c:pt>
                <c:pt idx="102">
                  <c:v>49400</c:v>
                </c:pt>
                <c:pt idx="103">
                  <c:v>50781</c:v>
                </c:pt>
                <c:pt idx="104">
                  <c:v>52172</c:v>
                </c:pt>
                <c:pt idx="105">
                  <c:v>51284</c:v>
                </c:pt>
                <c:pt idx="106">
                  <c:v>51328</c:v>
                </c:pt>
                <c:pt idx="107">
                  <c:v>51299</c:v>
                </c:pt>
                <c:pt idx="108">
                  <c:v>51064</c:v>
                </c:pt>
                <c:pt idx="109">
                  <c:v>52228</c:v>
                </c:pt>
                <c:pt idx="110">
                  <c:v>57924</c:v>
                </c:pt>
                <c:pt idx="111">
                  <c:v>51548</c:v>
                </c:pt>
                <c:pt idx="112">
                  <c:v>51862</c:v>
                </c:pt>
                <c:pt idx="113">
                  <c:v>52160</c:v>
                </c:pt>
                <c:pt idx="114">
                  <c:v>49703</c:v>
                </c:pt>
                <c:pt idx="115">
                  <c:v>49641</c:v>
                </c:pt>
                <c:pt idx="116">
                  <c:v>49183</c:v>
                </c:pt>
                <c:pt idx="117">
                  <c:v>50827</c:v>
                </c:pt>
                <c:pt idx="118">
                  <c:v>54316</c:v>
                </c:pt>
                <c:pt idx="119">
                  <c:v>54635</c:v>
                </c:pt>
                <c:pt idx="120">
                  <c:v>51194</c:v>
                </c:pt>
                <c:pt idx="121">
                  <c:v>49657</c:v>
                </c:pt>
                <c:pt idx="122">
                  <c:v>48306</c:v>
                </c:pt>
                <c:pt idx="123">
                  <c:v>47003</c:v>
                </c:pt>
                <c:pt idx="124">
                  <c:v>48800</c:v>
                </c:pt>
                <c:pt idx="125">
                  <c:v>47968</c:v>
                </c:pt>
                <c:pt idx="126">
                  <c:v>49767</c:v>
                </c:pt>
                <c:pt idx="127">
                  <c:v>49504</c:v>
                </c:pt>
                <c:pt idx="128">
                  <c:v>47974</c:v>
                </c:pt>
                <c:pt idx="129">
                  <c:v>45893</c:v>
                </c:pt>
                <c:pt idx="130">
                  <c:v>44125</c:v>
                </c:pt>
                <c:pt idx="131">
                  <c:v>43409</c:v>
                </c:pt>
                <c:pt idx="132">
                  <c:v>44378</c:v>
                </c:pt>
                <c:pt idx="133">
                  <c:v>45694</c:v>
                </c:pt>
                <c:pt idx="134">
                  <c:v>49384</c:v>
                </c:pt>
                <c:pt idx="135">
                  <c:v>44178</c:v>
                </c:pt>
                <c:pt idx="136">
                  <c:v>44584</c:v>
                </c:pt>
                <c:pt idx="137">
                  <c:v>43298</c:v>
                </c:pt>
                <c:pt idx="138">
                  <c:v>44303</c:v>
                </c:pt>
                <c:pt idx="139">
                  <c:v>45003</c:v>
                </c:pt>
                <c:pt idx="140">
                  <c:v>45508</c:v>
                </c:pt>
                <c:pt idx="141">
                  <c:v>45135</c:v>
                </c:pt>
                <c:pt idx="142">
                  <c:v>43211</c:v>
                </c:pt>
                <c:pt idx="143">
                  <c:v>44048</c:v>
                </c:pt>
                <c:pt idx="144">
                  <c:v>44511</c:v>
                </c:pt>
                <c:pt idx="145">
                  <c:v>44628</c:v>
                </c:pt>
                <c:pt idx="146">
                  <c:v>45021</c:v>
                </c:pt>
                <c:pt idx="147">
                  <c:v>47957</c:v>
                </c:pt>
                <c:pt idx="148">
                  <c:v>45840</c:v>
                </c:pt>
                <c:pt idx="149">
                  <c:v>45786</c:v>
                </c:pt>
                <c:pt idx="150">
                  <c:v>46787</c:v>
                </c:pt>
                <c:pt idx="151">
                  <c:v>43393</c:v>
                </c:pt>
                <c:pt idx="152">
                  <c:v>43725</c:v>
                </c:pt>
                <c:pt idx="153">
                  <c:v>44351</c:v>
                </c:pt>
                <c:pt idx="154">
                  <c:v>44080</c:v>
                </c:pt>
                <c:pt idx="155">
                  <c:v>43468</c:v>
                </c:pt>
                <c:pt idx="156">
                  <c:v>42889</c:v>
                </c:pt>
                <c:pt idx="157">
                  <c:v>43775</c:v>
                </c:pt>
                <c:pt idx="158">
                  <c:v>44205</c:v>
                </c:pt>
                <c:pt idx="159">
                  <c:v>44165</c:v>
                </c:pt>
                <c:pt idx="160">
                  <c:v>43627</c:v>
                </c:pt>
                <c:pt idx="161">
                  <c:v>44014</c:v>
                </c:pt>
                <c:pt idx="162">
                  <c:v>44831</c:v>
                </c:pt>
                <c:pt idx="163">
                  <c:v>44938</c:v>
                </c:pt>
                <c:pt idx="164">
                  <c:v>46946</c:v>
                </c:pt>
                <c:pt idx="165">
                  <c:v>44187</c:v>
                </c:pt>
                <c:pt idx="166">
                  <c:v>45019</c:v>
                </c:pt>
                <c:pt idx="167">
                  <c:v>42042</c:v>
                </c:pt>
                <c:pt idx="168">
                  <c:v>42840</c:v>
                </c:pt>
                <c:pt idx="169">
                  <c:v>42231</c:v>
                </c:pt>
                <c:pt idx="170">
                  <c:v>43355</c:v>
                </c:pt>
                <c:pt idx="171">
                  <c:v>41558</c:v>
                </c:pt>
                <c:pt idx="172">
                  <c:v>41802</c:v>
                </c:pt>
                <c:pt idx="173">
                  <c:v>41281</c:v>
                </c:pt>
                <c:pt idx="174">
                  <c:v>41567</c:v>
                </c:pt>
                <c:pt idx="175">
                  <c:v>43883</c:v>
                </c:pt>
                <c:pt idx="176">
                  <c:v>51068</c:v>
                </c:pt>
                <c:pt idx="177">
                  <c:v>49296</c:v>
                </c:pt>
                <c:pt idx="178">
                  <c:v>44936</c:v>
                </c:pt>
                <c:pt idx="179">
                  <c:v>42477</c:v>
                </c:pt>
                <c:pt idx="180">
                  <c:v>44191</c:v>
                </c:pt>
                <c:pt idx="181">
                  <c:v>47588</c:v>
                </c:pt>
                <c:pt idx="182">
                  <c:v>50265</c:v>
                </c:pt>
                <c:pt idx="183">
                  <c:v>47770</c:v>
                </c:pt>
                <c:pt idx="184">
                  <c:v>48320</c:v>
                </c:pt>
                <c:pt idx="185">
                  <c:v>47587</c:v>
                </c:pt>
                <c:pt idx="186">
                  <c:v>47438</c:v>
                </c:pt>
                <c:pt idx="187">
                  <c:v>47426</c:v>
                </c:pt>
                <c:pt idx="188">
                  <c:v>47725</c:v>
                </c:pt>
                <c:pt idx="189">
                  <c:v>47292</c:v>
                </c:pt>
                <c:pt idx="190">
                  <c:v>47214</c:v>
                </c:pt>
                <c:pt idx="191">
                  <c:v>47458</c:v>
                </c:pt>
                <c:pt idx="192">
                  <c:v>49717</c:v>
                </c:pt>
                <c:pt idx="193">
                  <c:v>50281</c:v>
                </c:pt>
                <c:pt idx="194">
                  <c:v>51488</c:v>
                </c:pt>
                <c:pt idx="195">
                  <c:v>49118</c:v>
                </c:pt>
                <c:pt idx="196">
                  <c:v>48949</c:v>
                </c:pt>
                <c:pt idx="197">
                  <c:v>50425</c:v>
                </c:pt>
                <c:pt idx="198">
                  <c:v>53443</c:v>
                </c:pt>
                <c:pt idx="199">
                  <c:v>55007</c:v>
                </c:pt>
                <c:pt idx="200">
                  <c:v>57532</c:v>
                </c:pt>
                <c:pt idx="201">
                  <c:v>63298</c:v>
                </c:pt>
                <c:pt idx="202">
                  <c:v>61151</c:v>
                </c:pt>
                <c:pt idx="203">
                  <c:v>62322</c:v>
                </c:pt>
                <c:pt idx="204">
                  <c:v>64348</c:v>
                </c:pt>
                <c:pt idx="205">
                  <c:v>66928</c:v>
                </c:pt>
                <c:pt idx="206">
                  <c:v>58251</c:v>
                </c:pt>
                <c:pt idx="207">
                  <c:v>55323</c:v>
                </c:pt>
                <c:pt idx="208">
                  <c:v>57019</c:v>
                </c:pt>
                <c:pt idx="209">
                  <c:v>61461</c:v>
                </c:pt>
                <c:pt idx="210">
                  <c:v>56968</c:v>
                </c:pt>
                <c:pt idx="211">
                  <c:v>53547</c:v>
                </c:pt>
                <c:pt idx="212">
                  <c:v>56668</c:v>
                </c:pt>
                <c:pt idx="213">
                  <c:v>59635</c:v>
                </c:pt>
                <c:pt idx="214">
                  <c:v>54310</c:v>
                </c:pt>
                <c:pt idx="215">
                  <c:v>59233</c:v>
                </c:pt>
                <c:pt idx="216">
                  <c:v>66581</c:v>
                </c:pt>
                <c:pt idx="217">
                  <c:v>69968</c:v>
                </c:pt>
                <c:pt idx="218">
                  <c:v>73231</c:v>
                </c:pt>
                <c:pt idx="219">
                  <c:v>92929</c:v>
                </c:pt>
                <c:pt idx="220">
                  <c:v>55100</c:v>
                </c:pt>
                <c:pt idx="221">
                  <c:v>53796</c:v>
                </c:pt>
                <c:pt idx="222">
                  <c:v>70116</c:v>
                </c:pt>
                <c:pt idx="223">
                  <c:v>67976</c:v>
                </c:pt>
                <c:pt idx="224">
                  <c:v>64207</c:v>
                </c:pt>
                <c:pt idx="225">
                  <c:v>65250</c:v>
                </c:pt>
                <c:pt idx="226">
                  <c:v>54629</c:v>
                </c:pt>
                <c:pt idx="227">
                  <c:v>55787</c:v>
                </c:pt>
                <c:pt idx="228">
                  <c:v>57316</c:v>
                </c:pt>
                <c:pt idx="229">
                  <c:v>55947</c:v>
                </c:pt>
                <c:pt idx="230">
                  <c:v>55633</c:v>
                </c:pt>
                <c:pt idx="231">
                  <c:v>57859</c:v>
                </c:pt>
                <c:pt idx="232">
                  <c:v>62052</c:v>
                </c:pt>
                <c:pt idx="233">
                  <c:v>59604</c:v>
                </c:pt>
                <c:pt idx="234">
                  <c:v>58836</c:v>
                </c:pt>
                <c:pt idx="235">
                  <c:v>57004</c:v>
                </c:pt>
                <c:pt idx="236">
                  <c:v>57025</c:v>
                </c:pt>
                <c:pt idx="237">
                  <c:v>60554</c:v>
                </c:pt>
                <c:pt idx="238">
                  <c:v>57503</c:v>
                </c:pt>
                <c:pt idx="239">
                  <c:v>57481</c:v>
                </c:pt>
                <c:pt idx="240">
                  <c:v>57053</c:v>
                </c:pt>
                <c:pt idx="241">
                  <c:v>58784</c:v>
                </c:pt>
                <c:pt idx="242">
                  <c:v>62633</c:v>
                </c:pt>
                <c:pt idx="243">
                  <c:v>54446</c:v>
                </c:pt>
                <c:pt idx="244">
                  <c:v>48636</c:v>
                </c:pt>
                <c:pt idx="245">
                  <c:v>48839</c:v>
                </c:pt>
                <c:pt idx="246">
                  <c:v>49441</c:v>
                </c:pt>
                <c:pt idx="247">
                  <c:v>50228</c:v>
                </c:pt>
                <c:pt idx="248">
                  <c:v>48103</c:v>
                </c:pt>
                <c:pt idx="249">
                  <c:v>48286</c:v>
                </c:pt>
                <c:pt idx="250">
                  <c:v>47975</c:v>
                </c:pt>
                <c:pt idx="251">
                  <c:v>48494</c:v>
                </c:pt>
                <c:pt idx="252">
                  <c:v>52292</c:v>
                </c:pt>
                <c:pt idx="253">
                  <c:v>53446</c:v>
                </c:pt>
                <c:pt idx="254">
                  <c:v>56730</c:v>
                </c:pt>
                <c:pt idx="255">
                  <c:v>55821</c:v>
                </c:pt>
                <c:pt idx="256">
                  <c:v>53780</c:v>
                </c:pt>
                <c:pt idx="257">
                  <c:v>49078</c:v>
                </c:pt>
                <c:pt idx="258">
                  <c:v>46196</c:v>
                </c:pt>
                <c:pt idx="259">
                  <c:v>46754</c:v>
                </c:pt>
                <c:pt idx="260">
                  <c:v>47272</c:v>
                </c:pt>
                <c:pt idx="261">
                  <c:v>46980</c:v>
                </c:pt>
                <c:pt idx="262">
                  <c:v>47355</c:v>
                </c:pt>
                <c:pt idx="263">
                  <c:v>47566</c:v>
                </c:pt>
                <c:pt idx="264">
                  <c:v>46587</c:v>
                </c:pt>
                <c:pt idx="265">
                  <c:v>57122</c:v>
                </c:pt>
                <c:pt idx="266">
                  <c:v>58169</c:v>
                </c:pt>
                <c:pt idx="267">
                  <c:v>50516</c:v>
                </c:pt>
                <c:pt idx="268">
                  <c:v>45362</c:v>
                </c:pt>
                <c:pt idx="269">
                  <c:v>44377</c:v>
                </c:pt>
                <c:pt idx="270">
                  <c:v>46226</c:v>
                </c:pt>
                <c:pt idx="271">
                  <c:v>44049</c:v>
                </c:pt>
                <c:pt idx="272">
                  <c:v>46758</c:v>
                </c:pt>
                <c:pt idx="273">
                  <c:v>54134</c:v>
                </c:pt>
                <c:pt idx="274">
                  <c:v>54126</c:v>
                </c:pt>
                <c:pt idx="275">
                  <c:v>53547</c:v>
                </c:pt>
                <c:pt idx="276">
                  <c:v>54178</c:v>
                </c:pt>
                <c:pt idx="277">
                  <c:v>50780</c:v>
                </c:pt>
                <c:pt idx="278">
                  <c:v>48024</c:v>
                </c:pt>
                <c:pt idx="279">
                  <c:v>48863</c:v>
                </c:pt>
                <c:pt idx="280">
                  <c:v>53104</c:v>
                </c:pt>
                <c:pt idx="281">
                  <c:v>53379</c:v>
                </c:pt>
                <c:pt idx="282">
                  <c:v>53630</c:v>
                </c:pt>
                <c:pt idx="283">
                  <c:v>55289</c:v>
                </c:pt>
                <c:pt idx="284">
                  <c:v>51724</c:v>
                </c:pt>
                <c:pt idx="285">
                  <c:v>48736</c:v>
                </c:pt>
                <c:pt idx="286">
                  <c:v>47989</c:v>
                </c:pt>
                <c:pt idx="287">
                  <c:v>52370</c:v>
                </c:pt>
                <c:pt idx="288">
                  <c:v>52370</c:v>
                </c:pt>
                <c:pt idx="289">
                  <c:v>47581</c:v>
                </c:pt>
                <c:pt idx="290">
                  <c:v>47144</c:v>
                </c:pt>
                <c:pt idx="291">
                  <c:v>57812</c:v>
                </c:pt>
                <c:pt idx="292">
                  <c:v>46751</c:v>
                </c:pt>
                <c:pt idx="293">
                  <c:v>67194</c:v>
                </c:pt>
                <c:pt idx="294">
                  <c:v>64454</c:v>
                </c:pt>
                <c:pt idx="295">
                  <c:v>51722</c:v>
                </c:pt>
                <c:pt idx="296">
                  <c:v>46247</c:v>
                </c:pt>
                <c:pt idx="297">
                  <c:v>46054</c:v>
                </c:pt>
                <c:pt idx="298">
                  <c:v>45780</c:v>
                </c:pt>
                <c:pt idx="299">
                  <c:v>45562</c:v>
                </c:pt>
                <c:pt idx="300">
                  <c:v>45361</c:v>
                </c:pt>
                <c:pt idx="301">
                  <c:v>52039</c:v>
                </c:pt>
                <c:pt idx="302">
                  <c:v>50503</c:v>
                </c:pt>
                <c:pt idx="303">
                  <c:v>45227</c:v>
                </c:pt>
                <c:pt idx="304">
                  <c:v>48681</c:v>
                </c:pt>
                <c:pt idx="305">
                  <c:v>48469</c:v>
                </c:pt>
                <c:pt idx="306">
                  <c:v>48307</c:v>
                </c:pt>
                <c:pt idx="307">
                  <c:v>48025</c:v>
                </c:pt>
                <c:pt idx="308">
                  <c:v>47521</c:v>
                </c:pt>
                <c:pt idx="309">
                  <c:v>47520</c:v>
                </c:pt>
                <c:pt idx="310">
                  <c:v>47751</c:v>
                </c:pt>
                <c:pt idx="311">
                  <c:v>47508</c:v>
                </c:pt>
                <c:pt idx="312">
                  <c:v>49487</c:v>
                </c:pt>
                <c:pt idx="313">
                  <c:v>47260</c:v>
                </c:pt>
                <c:pt idx="314">
                  <c:v>46615</c:v>
                </c:pt>
                <c:pt idx="315">
                  <c:v>46602</c:v>
                </c:pt>
                <c:pt idx="316">
                  <c:v>46539</c:v>
                </c:pt>
                <c:pt idx="317">
                  <c:v>50352</c:v>
                </c:pt>
                <c:pt idx="318">
                  <c:v>55693</c:v>
                </c:pt>
                <c:pt idx="319">
                  <c:v>55537</c:v>
                </c:pt>
                <c:pt idx="320">
                  <c:v>55673</c:v>
                </c:pt>
                <c:pt idx="321">
                  <c:v>58354</c:v>
                </c:pt>
                <c:pt idx="322">
                  <c:v>59337</c:v>
                </c:pt>
                <c:pt idx="323">
                  <c:v>58103</c:v>
                </c:pt>
                <c:pt idx="324">
                  <c:v>63500</c:v>
                </c:pt>
                <c:pt idx="325">
                  <c:v>60973</c:v>
                </c:pt>
                <c:pt idx="326">
                  <c:v>58586</c:v>
                </c:pt>
                <c:pt idx="327">
                  <c:v>61461</c:v>
                </c:pt>
                <c:pt idx="328">
                  <c:v>58717</c:v>
                </c:pt>
                <c:pt idx="329">
                  <c:v>53618</c:v>
                </c:pt>
                <c:pt idx="330">
                  <c:v>57155</c:v>
                </c:pt>
                <c:pt idx="331">
                  <c:v>50459</c:v>
                </c:pt>
                <c:pt idx="332">
                  <c:v>55760</c:v>
                </c:pt>
                <c:pt idx="333">
                  <c:v>62601</c:v>
                </c:pt>
                <c:pt idx="334">
                  <c:v>55829</c:v>
                </c:pt>
                <c:pt idx="335">
                  <c:v>61183</c:v>
                </c:pt>
                <c:pt idx="336">
                  <c:v>64303</c:v>
                </c:pt>
                <c:pt idx="337">
                  <c:v>56670</c:v>
                </c:pt>
                <c:pt idx="338">
                  <c:v>67849</c:v>
                </c:pt>
                <c:pt idx="339">
                  <c:v>58563</c:v>
                </c:pt>
                <c:pt idx="340">
                  <c:v>56638</c:v>
                </c:pt>
                <c:pt idx="341">
                  <c:v>56839</c:v>
                </c:pt>
                <c:pt idx="342">
                  <c:v>62379</c:v>
                </c:pt>
                <c:pt idx="343">
                  <c:v>68364</c:v>
                </c:pt>
                <c:pt idx="344">
                  <c:v>73124</c:v>
                </c:pt>
                <c:pt idx="345">
                  <c:v>70204</c:v>
                </c:pt>
                <c:pt idx="346">
                  <c:v>72592</c:v>
                </c:pt>
                <c:pt idx="347">
                  <c:v>74692</c:v>
                </c:pt>
                <c:pt idx="348">
                  <c:v>65133</c:v>
                </c:pt>
                <c:pt idx="349">
                  <c:v>65144</c:v>
                </c:pt>
                <c:pt idx="350">
                  <c:v>65460</c:v>
                </c:pt>
                <c:pt idx="351">
                  <c:v>64397</c:v>
                </c:pt>
                <c:pt idx="352">
                  <c:v>65875</c:v>
                </c:pt>
                <c:pt idx="353">
                  <c:v>65900</c:v>
                </c:pt>
                <c:pt idx="354">
                  <c:v>66436</c:v>
                </c:pt>
                <c:pt idx="355">
                  <c:v>72554</c:v>
                </c:pt>
                <c:pt idx="356">
                  <c:v>67317</c:v>
                </c:pt>
                <c:pt idx="357">
                  <c:v>59528</c:v>
                </c:pt>
                <c:pt idx="358">
                  <c:v>87762</c:v>
                </c:pt>
                <c:pt idx="359">
                  <c:v>100669</c:v>
                </c:pt>
                <c:pt idx="360">
                  <c:v>67244</c:v>
                </c:pt>
                <c:pt idx="361">
                  <c:v>73361</c:v>
                </c:pt>
                <c:pt idx="362">
                  <c:v>69466</c:v>
                </c:pt>
                <c:pt idx="363">
                  <c:v>64162</c:v>
                </c:pt>
                <c:pt idx="364">
                  <c:v>61053</c:v>
                </c:pt>
                <c:pt idx="365">
                  <c:v>59656</c:v>
                </c:pt>
                <c:pt idx="366">
                  <c:v>59051</c:v>
                </c:pt>
                <c:pt idx="367">
                  <c:v>84504</c:v>
                </c:pt>
                <c:pt idx="368">
                  <c:v>58833</c:v>
                </c:pt>
                <c:pt idx="369">
                  <c:v>60787</c:v>
                </c:pt>
                <c:pt idx="370">
                  <c:v>64927</c:v>
                </c:pt>
                <c:pt idx="371">
                  <c:v>64607</c:v>
                </c:pt>
                <c:pt idx="372">
                  <c:v>68768</c:v>
                </c:pt>
                <c:pt idx="373">
                  <c:v>67420</c:v>
                </c:pt>
                <c:pt idx="374">
                  <c:v>66478</c:v>
                </c:pt>
                <c:pt idx="375">
                  <c:v>72150</c:v>
                </c:pt>
                <c:pt idx="376">
                  <c:v>73181</c:v>
                </c:pt>
                <c:pt idx="377">
                  <c:v>63446</c:v>
                </c:pt>
                <c:pt idx="378">
                  <c:v>60244</c:v>
                </c:pt>
                <c:pt idx="379">
                  <c:v>66518</c:v>
                </c:pt>
                <c:pt idx="380">
                  <c:v>68817</c:v>
                </c:pt>
                <c:pt idx="381">
                  <c:v>65022</c:v>
                </c:pt>
                <c:pt idx="382">
                  <c:v>62542</c:v>
                </c:pt>
                <c:pt idx="383">
                  <c:v>61225</c:v>
                </c:pt>
                <c:pt idx="384">
                  <c:v>63654</c:v>
                </c:pt>
                <c:pt idx="385">
                  <c:v>67098</c:v>
                </c:pt>
                <c:pt idx="386">
                  <c:v>73272</c:v>
                </c:pt>
                <c:pt idx="387">
                  <c:v>66873</c:v>
                </c:pt>
                <c:pt idx="388">
                  <c:v>66851</c:v>
                </c:pt>
                <c:pt idx="389">
                  <c:v>64740</c:v>
                </c:pt>
                <c:pt idx="390">
                  <c:v>68175</c:v>
                </c:pt>
                <c:pt idx="391">
                  <c:v>65540</c:v>
                </c:pt>
                <c:pt idx="392">
                  <c:v>71584</c:v>
                </c:pt>
                <c:pt idx="393">
                  <c:v>66385</c:v>
                </c:pt>
                <c:pt idx="394">
                  <c:v>60603</c:v>
                </c:pt>
                <c:pt idx="395">
                  <c:v>68509</c:v>
                </c:pt>
                <c:pt idx="396">
                  <c:v>73943</c:v>
                </c:pt>
                <c:pt idx="397">
                  <c:v>80137</c:v>
                </c:pt>
                <c:pt idx="398">
                  <c:v>68506</c:v>
                </c:pt>
                <c:pt idx="399">
                  <c:v>102404</c:v>
                </c:pt>
                <c:pt idx="400">
                  <c:v>91908</c:v>
                </c:pt>
                <c:pt idx="401">
                  <c:v>72582</c:v>
                </c:pt>
                <c:pt idx="402">
                  <c:v>75590</c:v>
                </c:pt>
                <c:pt idx="403">
                  <c:v>70843</c:v>
                </c:pt>
                <c:pt idx="404">
                  <c:v>67709</c:v>
                </c:pt>
                <c:pt idx="405">
                  <c:v>66906</c:v>
                </c:pt>
                <c:pt idx="406">
                  <c:v>65567</c:v>
                </c:pt>
                <c:pt idx="407">
                  <c:v>68733</c:v>
                </c:pt>
                <c:pt idx="408">
                  <c:v>67489</c:v>
                </c:pt>
                <c:pt idx="409">
                  <c:v>67613</c:v>
                </c:pt>
                <c:pt idx="410">
                  <c:v>70637</c:v>
                </c:pt>
                <c:pt idx="411">
                  <c:v>61244</c:v>
                </c:pt>
                <c:pt idx="412">
                  <c:v>60462</c:v>
                </c:pt>
                <c:pt idx="413">
                  <c:v>75103</c:v>
                </c:pt>
                <c:pt idx="414">
                  <c:v>70987</c:v>
                </c:pt>
                <c:pt idx="415">
                  <c:v>61953</c:v>
                </c:pt>
                <c:pt idx="416">
                  <c:v>64380</c:v>
                </c:pt>
                <c:pt idx="417">
                  <c:v>67901</c:v>
                </c:pt>
                <c:pt idx="418">
                  <c:v>72030</c:v>
                </c:pt>
                <c:pt idx="419">
                  <c:v>79156</c:v>
                </c:pt>
                <c:pt idx="420">
                  <c:v>85995</c:v>
                </c:pt>
                <c:pt idx="421">
                  <c:v>85359</c:v>
                </c:pt>
                <c:pt idx="422">
                  <c:v>81386</c:v>
                </c:pt>
                <c:pt idx="423">
                  <c:v>78662</c:v>
                </c:pt>
                <c:pt idx="424">
                  <c:v>72607</c:v>
                </c:pt>
                <c:pt idx="425">
                  <c:v>67687</c:v>
                </c:pt>
                <c:pt idx="426">
                  <c:v>69015</c:v>
                </c:pt>
                <c:pt idx="427">
                  <c:v>66900</c:v>
                </c:pt>
                <c:pt idx="428">
                  <c:v>66514</c:v>
                </c:pt>
                <c:pt idx="429">
                  <c:v>63617</c:v>
                </c:pt>
                <c:pt idx="430">
                  <c:v>66695</c:v>
                </c:pt>
                <c:pt idx="431">
                  <c:v>65875</c:v>
                </c:pt>
                <c:pt idx="432">
                  <c:v>62605</c:v>
                </c:pt>
                <c:pt idx="433">
                  <c:v>65872</c:v>
                </c:pt>
                <c:pt idx="434">
                  <c:v>64470</c:v>
                </c:pt>
                <c:pt idx="435">
                  <c:v>0</c:v>
                </c:pt>
                <c:pt idx="436">
                  <c:v>64166</c:v>
                </c:pt>
                <c:pt idx="437">
                  <c:v>61556</c:v>
                </c:pt>
                <c:pt idx="438">
                  <c:v>63965</c:v>
                </c:pt>
                <c:pt idx="439">
                  <c:v>64927</c:v>
                </c:pt>
                <c:pt idx="440">
                  <c:v>63359</c:v>
                </c:pt>
                <c:pt idx="441">
                  <c:v>57527</c:v>
                </c:pt>
                <c:pt idx="442">
                  <c:v>58373</c:v>
                </c:pt>
                <c:pt idx="443">
                  <c:v>69176</c:v>
                </c:pt>
                <c:pt idx="444">
                  <c:v>63621</c:v>
                </c:pt>
                <c:pt idx="445">
                  <c:v>59515</c:v>
                </c:pt>
                <c:pt idx="446">
                  <c:v>60580</c:v>
                </c:pt>
                <c:pt idx="447">
                  <c:v>60451</c:v>
                </c:pt>
                <c:pt idx="448">
                  <c:v>60701</c:v>
                </c:pt>
                <c:pt idx="449">
                  <c:v>60653</c:v>
                </c:pt>
                <c:pt idx="450">
                  <c:v>60792</c:v>
                </c:pt>
                <c:pt idx="451">
                  <c:v>58750</c:v>
                </c:pt>
                <c:pt idx="452">
                  <c:v>60221</c:v>
                </c:pt>
                <c:pt idx="453">
                  <c:v>60421</c:v>
                </c:pt>
                <c:pt idx="454">
                  <c:v>67792</c:v>
                </c:pt>
                <c:pt idx="455">
                  <c:v>59322</c:v>
                </c:pt>
                <c:pt idx="456">
                  <c:v>57005</c:v>
                </c:pt>
                <c:pt idx="457">
                  <c:v>60884</c:v>
                </c:pt>
                <c:pt idx="458">
                  <c:v>57427</c:v>
                </c:pt>
                <c:pt idx="459">
                  <c:v>55657</c:v>
                </c:pt>
                <c:pt idx="460">
                  <c:v>60225</c:v>
                </c:pt>
                <c:pt idx="461">
                  <c:v>54492</c:v>
                </c:pt>
                <c:pt idx="462">
                  <c:v>63637</c:v>
                </c:pt>
                <c:pt idx="463">
                  <c:v>65192</c:v>
                </c:pt>
                <c:pt idx="464">
                  <c:v>47239</c:v>
                </c:pt>
                <c:pt idx="465">
                  <c:v>55463</c:v>
                </c:pt>
                <c:pt idx="466">
                  <c:v>48140</c:v>
                </c:pt>
                <c:pt idx="467">
                  <c:v>49574</c:v>
                </c:pt>
                <c:pt idx="468">
                  <c:v>45707</c:v>
                </c:pt>
                <c:pt idx="469">
                  <c:v>45418</c:v>
                </c:pt>
                <c:pt idx="470">
                  <c:v>48854</c:v>
                </c:pt>
                <c:pt idx="471">
                  <c:v>68285</c:v>
                </c:pt>
                <c:pt idx="472">
                  <c:v>49151</c:v>
                </c:pt>
                <c:pt idx="473">
                  <c:v>50700</c:v>
                </c:pt>
                <c:pt idx="474">
                  <c:v>52729</c:v>
                </c:pt>
                <c:pt idx="475">
                  <c:v>52527</c:v>
                </c:pt>
                <c:pt idx="476">
                  <c:v>50214</c:v>
                </c:pt>
                <c:pt idx="477">
                  <c:v>50064</c:v>
                </c:pt>
                <c:pt idx="478">
                  <c:v>48160</c:v>
                </c:pt>
                <c:pt idx="479">
                  <c:v>50466</c:v>
                </c:pt>
                <c:pt idx="480">
                  <c:v>51045</c:v>
                </c:pt>
                <c:pt idx="481">
                  <c:v>52910</c:v>
                </c:pt>
                <c:pt idx="482">
                  <c:v>49334</c:v>
                </c:pt>
                <c:pt idx="483">
                  <c:v>47252</c:v>
                </c:pt>
                <c:pt idx="484">
                  <c:v>46689</c:v>
                </c:pt>
                <c:pt idx="485">
                  <c:v>50291</c:v>
                </c:pt>
                <c:pt idx="486">
                  <c:v>50276</c:v>
                </c:pt>
                <c:pt idx="487">
                  <c:v>49733</c:v>
                </c:pt>
                <c:pt idx="488">
                  <c:v>52568</c:v>
                </c:pt>
                <c:pt idx="489">
                  <c:v>51897</c:v>
                </c:pt>
                <c:pt idx="490">
                  <c:v>49658</c:v>
                </c:pt>
                <c:pt idx="491">
                  <c:v>46267</c:v>
                </c:pt>
                <c:pt idx="492">
                  <c:v>45301</c:v>
                </c:pt>
                <c:pt idx="493">
                  <c:v>46899</c:v>
                </c:pt>
                <c:pt idx="494">
                  <c:v>48859</c:v>
                </c:pt>
                <c:pt idx="495">
                  <c:v>45517</c:v>
                </c:pt>
                <c:pt idx="496">
                  <c:v>44526</c:v>
                </c:pt>
                <c:pt idx="497">
                  <c:v>45116</c:v>
                </c:pt>
                <c:pt idx="498">
                  <c:v>46804</c:v>
                </c:pt>
                <c:pt idx="499">
                  <c:v>45890</c:v>
                </c:pt>
                <c:pt idx="500">
                  <c:v>44443</c:v>
                </c:pt>
                <c:pt idx="501">
                  <c:v>46728</c:v>
                </c:pt>
                <c:pt idx="502">
                  <c:v>51901</c:v>
                </c:pt>
                <c:pt idx="503">
                  <c:v>48406</c:v>
                </c:pt>
                <c:pt idx="504">
                  <c:v>47228</c:v>
                </c:pt>
                <c:pt idx="505">
                  <c:v>46594</c:v>
                </c:pt>
                <c:pt idx="506">
                  <c:v>44663</c:v>
                </c:pt>
                <c:pt idx="507">
                  <c:v>46785</c:v>
                </c:pt>
                <c:pt idx="508">
                  <c:v>94655</c:v>
                </c:pt>
                <c:pt idx="509">
                  <c:v>47213</c:v>
                </c:pt>
                <c:pt idx="510">
                  <c:v>48236</c:v>
                </c:pt>
                <c:pt idx="511">
                  <c:v>47864</c:v>
                </c:pt>
                <c:pt idx="512">
                  <c:v>45317</c:v>
                </c:pt>
                <c:pt idx="513">
                  <c:v>47483</c:v>
                </c:pt>
                <c:pt idx="514">
                  <c:v>45199</c:v>
                </c:pt>
                <c:pt idx="515">
                  <c:v>44649</c:v>
                </c:pt>
                <c:pt idx="516">
                  <c:v>45625</c:v>
                </c:pt>
                <c:pt idx="517">
                  <c:v>50592</c:v>
                </c:pt>
                <c:pt idx="518">
                  <c:v>45324</c:v>
                </c:pt>
                <c:pt idx="519">
                  <c:v>48477</c:v>
                </c:pt>
                <c:pt idx="520">
                  <c:v>47562</c:v>
                </c:pt>
                <c:pt idx="521">
                  <c:v>46911</c:v>
                </c:pt>
                <c:pt idx="522">
                  <c:v>46434</c:v>
                </c:pt>
                <c:pt idx="523">
                  <c:v>46311</c:v>
                </c:pt>
                <c:pt idx="524">
                  <c:v>45687</c:v>
                </c:pt>
                <c:pt idx="525">
                  <c:v>46038</c:v>
                </c:pt>
                <c:pt idx="526">
                  <c:v>45762</c:v>
                </c:pt>
                <c:pt idx="527">
                  <c:v>45195</c:v>
                </c:pt>
                <c:pt idx="528">
                  <c:v>39247</c:v>
                </c:pt>
                <c:pt idx="529">
                  <c:v>46068</c:v>
                </c:pt>
                <c:pt idx="530">
                  <c:v>44498</c:v>
                </c:pt>
                <c:pt idx="531">
                  <c:v>45528</c:v>
                </c:pt>
                <c:pt idx="532">
                  <c:v>46576</c:v>
                </c:pt>
                <c:pt idx="533">
                  <c:v>44418</c:v>
                </c:pt>
                <c:pt idx="534">
                  <c:v>44673</c:v>
                </c:pt>
                <c:pt idx="535">
                  <c:v>44716</c:v>
                </c:pt>
                <c:pt idx="536">
                  <c:v>44549</c:v>
                </c:pt>
                <c:pt idx="537">
                  <c:v>45954</c:v>
                </c:pt>
                <c:pt idx="538">
                  <c:v>45931</c:v>
                </c:pt>
                <c:pt idx="539">
                  <c:v>49259</c:v>
                </c:pt>
                <c:pt idx="540">
                  <c:v>49493</c:v>
                </c:pt>
                <c:pt idx="541">
                  <c:v>52087</c:v>
                </c:pt>
                <c:pt idx="542">
                  <c:v>46088</c:v>
                </c:pt>
                <c:pt idx="543">
                  <c:v>46498</c:v>
                </c:pt>
                <c:pt idx="544">
                  <c:v>47008</c:v>
                </c:pt>
                <c:pt idx="545">
                  <c:v>48409</c:v>
                </c:pt>
                <c:pt idx="546">
                  <c:v>53477</c:v>
                </c:pt>
                <c:pt idx="547">
                  <c:v>53559</c:v>
                </c:pt>
                <c:pt idx="548">
                  <c:v>50969</c:v>
                </c:pt>
                <c:pt idx="549">
                  <c:v>53437</c:v>
                </c:pt>
                <c:pt idx="550">
                  <c:v>46732</c:v>
                </c:pt>
                <c:pt idx="551">
                  <c:v>59392</c:v>
                </c:pt>
                <c:pt idx="552">
                  <c:v>61990</c:v>
                </c:pt>
                <c:pt idx="553">
                  <c:v>60581</c:v>
                </c:pt>
                <c:pt idx="554">
                  <c:v>60227</c:v>
                </c:pt>
                <c:pt idx="555">
                  <c:v>59032</c:v>
                </c:pt>
                <c:pt idx="556">
                  <c:v>56068</c:v>
                </c:pt>
                <c:pt idx="557">
                  <c:v>56455</c:v>
                </c:pt>
                <c:pt idx="558">
                  <c:v>61210</c:v>
                </c:pt>
                <c:pt idx="559">
                  <c:v>62702</c:v>
                </c:pt>
                <c:pt idx="560">
                  <c:v>62365</c:v>
                </c:pt>
                <c:pt idx="561">
                  <c:v>59469</c:v>
                </c:pt>
                <c:pt idx="562">
                  <c:v>57587</c:v>
                </c:pt>
                <c:pt idx="563">
                  <c:v>62167</c:v>
                </c:pt>
                <c:pt idx="564">
                  <c:v>61438</c:v>
                </c:pt>
                <c:pt idx="565">
                  <c:v>61987</c:v>
                </c:pt>
                <c:pt idx="566">
                  <c:v>59683</c:v>
                </c:pt>
                <c:pt idx="567">
                  <c:v>58305</c:v>
                </c:pt>
                <c:pt idx="568">
                  <c:v>59987</c:v>
                </c:pt>
                <c:pt idx="569">
                  <c:v>60178</c:v>
                </c:pt>
                <c:pt idx="570">
                  <c:v>64416</c:v>
                </c:pt>
                <c:pt idx="571">
                  <c:v>64890</c:v>
                </c:pt>
                <c:pt idx="572">
                  <c:v>65923</c:v>
                </c:pt>
                <c:pt idx="573">
                  <c:v>60053</c:v>
                </c:pt>
                <c:pt idx="574">
                  <c:v>68646</c:v>
                </c:pt>
                <c:pt idx="575">
                  <c:v>58643</c:v>
                </c:pt>
                <c:pt idx="576">
                  <c:v>54319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1-421C-9001-D9B701434EA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StdO_Customers_Residential!$D$10:$D$586</c:f>
              <c:numCache>
                <c:formatCode>#,##0</c:formatCode>
                <c:ptCount val="577"/>
                <c:pt idx="0">
                  <c:v>59775</c:v>
                </c:pt>
                <c:pt idx="1">
                  <c:v>59367</c:v>
                </c:pt>
                <c:pt idx="2">
                  <c:v>65026</c:v>
                </c:pt>
                <c:pt idx="3">
                  <c:v>75371</c:v>
                </c:pt>
                <c:pt idx="4">
                  <c:v>72428</c:v>
                </c:pt>
                <c:pt idx="5">
                  <c:v>58682</c:v>
                </c:pt>
                <c:pt idx="6">
                  <c:v>61642</c:v>
                </c:pt>
                <c:pt idx="7">
                  <c:v>65035</c:v>
                </c:pt>
                <c:pt idx="8">
                  <c:v>69172</c:v>
                </c:pt>
                <c:pt idx="9">
                  <c:v>58679</c:v>
                </c:pt>
                <c:pt idx="10">
                  <c:v>73692</c:v>
                </c:pt>
                <c:pt idx="11">
                  <c:v>82734</c:v>
                </c:pt>
                <c:pt idx="12">
                  <c:v>67462</c:v>
                </c:pt>
                <c:pt idx="13">
                  <c:v>60740</c:v>
                </c:pt>
                <c:pt idx="14">
                  <c:v>77392</c:v>
                </c:pt>
                <c:pt idx="15">
                  <c:v>83174</c:v>
                </c:pt>
                <c:pt idx="16">
                  <c:v>63330</c:v>
                </c:pt>
                <c:pt idx="17">
                  <c:v>58689</c:v>
                </c:pt>
                <c:pt idx="18">
                  <c:v>77394</c:v>
                </c:pt>
                <c:pt idx="19">
                  <c:v>65560</c:v>
                </c:pt>
                <c:pt idx="20">
                  <c:v>78645</c:v>
                </c:pt>
                <c:pt idx="21">
                  <c:v>87421</c:v>
                </c:pt>
                <c:pt idx="22">
                  <c:v>79021</c:v>
                </c:pt>
                <c:pt idx="23">
                  <c:v>69157</c:v>
                </c:pt>
                <c:pt idx="24">
                  <c:v>73273</c:v>
                </c:pt>
                <c:pt idx="25">
                  <c:v>71846</c:v>
                </c:pt>
                <c:pt idx="26">
                  <c:v>84519</c:v>
                </c:pt>
                <c:pt idx="27">
                  <c:v>73780</c:v>
                </c:pt>
                <c:pt idx="28">
                  <c:v>74457</c:v>
                </c:pt>
                <c:pt idx="29">
                  <c:v>78282</c:v>
                </c:pt>
                <c:pt idx="30">
                  <c:v>79547</c:v>
                </c:pt>
                <c:pt idx="31">
                  <c:v>89393</c:v>
                </c:pt>
                <c:pt idx="32">
                  <c:v>66876</c:v>
                </c:pt>
                <c:pt idx="33">
                  <c:v>58640</c:v>
                </c:pt>
                <c:pt idx="34">
                  <c:v>66093</c:v>
                </c:pt>
                <c:pt idx="35">
                  <c:v>74245</c:v>
                </c:pt>
                <c:pt idx="36">
                  <c:v>92727</c:v>
                </c:pt>
                <c:pt idx="37">
                  <c:v>71339</c:v>
                </c:pt>
                <c:pt idx="38">
                  <c:v>63968</c:v>
                </c:pt>
                <c:pt idx="39">
                  <c:v>70471</c:v>
                </c:pt>
                <c:pt idx="40">
                  <c:v>68795</c:v>
                </c:pt>
                <c:pt idx="41">
                  <c:v>61870</c:v>
                </c:pt>
                <c:pt idx="42">
                  <c:v>61580</c:v>
                </c:pt>
                <c:pt idx="43">
                  <c:v>63692</c:v>
                </c:pt>
                <c:pt idx="44">
                  <c:v>76285</c:v>
                </c:pt>
                <c:pt idx="45">
                  <c:v>82006</c:v>
                </c:pt>
                <c:pt idx="46">
                  <c:v>80778</c:v>
                </c:pt>
                <c:pt idx="47">
                  <c:v>62707</c:v>
                </c:pt>
                <c:pt idx="48">
                  <c:v>62714</c:v>
                </c:pt>
                <c:pt idx="49">
                  <c:v>73568</c:v>
                </c:pt>
                <c:pt idx="50">
                  <c:v>74030</c:v>
                </c:pt>
                <c:pt idx="51">
                  <c:v>65396</c:v>
                </c:pt>
                <c:pt idx="52">
                  <c:v>63159</c:v>
                </c:pt>
                <c:pt idx="53">
                  <c:v>63326</c:v>
                </c:pt>
                <c:pt idx="54">
                  <c:v>71580</c:v>
                </c:pt>
                <c:pt idx="55">
                  <c:v>75786</c:v>
                </c:pt>
                <c:pt idx="56">
                  <c:v>83021</c:v>
                </c:pt>
                <c:pt idx="57">
                  <c:v>76762</c:v>
                </c:pt>
                <c:pt idx="58">
                  <c:v>73391</c:v>
                </c:pt>
                <c:pt idx="59">
                  <c:v>78906</c:v>
                </c:pt>
                <c:pt idx="60">
                  <c:v>66429</c:v>
                </c:pt>
                <c:pt idx="61">
                  <c:v>68832</c:v>
                </c:pt>
                <c:pt idx="62">
                  <c:v>77463</c:v>
                </c:pt>
                <c:pt idx="63">
                  <c:v>76865</c:v>
                </c:pt>
                <c:pt idx="64">
                  <c:v>64816</c:v>
                </c:pt>
                <c:pt idx="65">
                  <c:v>58832</c:v>
                </c:pt>
                <c:pt idx="66">
                  <c:v>59551</c:v>
                </c:pt>
                <c:pt idx="67">
                  <c:v>67884</c:v>
                </c:pt>
                <c:pt idx="68">
                  <c:v>63523</c:v>
                </c:pt>
                <c:pt idx="69">
                  <c:v>61415</c:v>
                </c:pt>
                <c:pt idx="70">
                  <c:v>59363</c:v>
                </c:pt>
                <c:pt idx="71">
                  <c:v>52524</c:v>
                </c:pt>
                <c:pt idx="72">
                  <c:v>67300</c:v>
                </c:pt>
                <c:pt idx="73">
                  <c:v>60073</c:v>
                </c:pt>
                <c:pt idx="74">
                  <c:v>58610</c:v>
                </c:pt>
                <c:pt idx="75">
                  <c:v>58042</c:v>
                </c:pt>
                <c:pt idx="76">
                  <c:v>58037</c:v>
                </c:pt>
                <c:pt idx="77">
                  <c:v>59068</c:v>
                </c:pt>
                <c:pt idx="78">
                  <c:v>59077</c:v>
                </c:pt>
                <c:pt idx="79">
                  <c:v>58064</c:v>
                </c:pt>
                <c:pt idx="80">
                  <c:v>58093</c:v>
                </c:pt>
                <c:pt idx="81">
                  <c:v>61997</c:v>
                </c:pt>
                <c:pt idx="82">
                  <c:v>59335</c:v>
                </c:pt>
                <c:pt idx="83">
                  <c:v>59642</c:v>
                </c:pt>
                <c:pt idx="84">
                  <c:v>58985</c:v>
                </c:pt>
                <c:pt idx="85">
                  <c:v>59037</c:v>
                </c:pt>
                <c:pt idx="86">
                  <c:v>57893</c:v>
                </c:pt>
                <c:pt idx="87">
                  <c:v>65934</c:v>
                </c:pt>
                <c:pt idx="88">
                  <c:v>64967</c:v>
                </c:pt>
                <c:pt idx="89">
                  <c:v>57800</c:v>
                </c:pt>
                <c:pt idx="90">
                  <c:v>51527</c:v>
                </c:pt>
                <c:pt idx="91">
                  <c:v>56497</c:v>
                </c:pt>
                <c:pt idx="92">
                  <c:v>57954</c:v>
                </c:pt>
                <c:pt idx="93">
                  <c:v>53322</c:v>
                </c:pt>
                <c:pt idx="94">
                  <c:v>54127</c:v>
                </c:pt>
                <c:pt idx="95">
                  <c:v>53133</c:v>
                </c:pt>
                <c:pt idx="96">
                  <c:v>51606</c:v>
                </c:pt>
                <c:pt idx="97">
                  <c:v>50002</c:v>
                </c:pt>
                <c:pt idx="98">
                  <c:v>52405</c:v>
                </c:pt>
                <c:pt idx="99">
                  <c:v>51479</c:v>
                </c:pt>
                <c:pt idx="100">
                  <c:v>50314</c:v>
                </c:pt>
                <c:pt idx="101">
                  <c:v>49350</c:v>
                </c:pt>
                <c:pt idx="102">
                  <c:v>48856</c:v>
                </c:pt>
                <c:pt idx="103">
                  <c:v>48300</c:v>
                </c:pt>
                <c:pt idx="104">
                  <c:v>50395</c:v>
                </c:pt>
                <c:pt idx="105">
                  <c:v>49768</c:v>
                </c:pt>
                <c:pt idx="106">
                  <c:v>51912</c:v>
                </c:pt>
                <c:pt idx="107">
                  <c:v>52733</c:v>
                </c:pt>
                <c:pt idx="108">
                  <c:v>48551</c:v>
                </c:pt>
                <c:pt idx="109">
                  <c:v>51364</c:v>
                </c:pt>
                <c:pt idx="110">
                  <c:v>57327</c:v>
                </c:pt>
                <c:pt idx="111">
                  <c:v>50174</c:v>
                </c:pt>
                <c:pt idx="112">
                  <c:v>53421</c:v>
                </c:pt>
                <c:pt idx="113">
                  <c:v>53348</c:v>
                </c:pt>
                <c:pt idx="114">
                  <c:v>48999</c:v>
                </c:pt>
                <c:pt idx="115">
                  <c:v>48469</c:v>
                </c:pt>
                <c:pt idx="116">
                  <c:v>47757</c:v>
                </c:pt>
                <c:pt idx="117">
                  <c:v>49331</c:v>
                </c:pt>
                <c:pt idx="118">
                  <c:v>53344</c:v>
                </c:pt>
                <c:pt idx="119">
                  <c:v>55786</c:v>
                </c:pt>
                <c:pt idx="120">
                  <c:v>49554</c:v>
                </c:pt>
                <c:pt idx="121">
                  <c:v>48718</c:v>
                </c:pt>
                <c:pt idx="122">
                  <c:v>47447</c:v>
                </c:pt>
                <c:pt idx="123">
                  <c:v>45563</c:v>
                </c:pt>
                <c:pt idx="124">
                  <c:v>47329</c:v>
                </c:pt>
                <c:pt idx="125">
                  <c:v>48308</c:v>
                </c:pt>
                <c:pt idx="126">
                  <c:v>49548</c:v>
                </c:pt>
                <c:pt idx="127">
                  <c:v>50120</c:v>
                </c:pt>
                <c:pt idx="128">
                  <c:v>47049</c:v>
                </c:pt>
                <c:pt idx="129">
                  <c:v>44315</c:v>
                </c:pt>
                <c:pt idx="130">
                  <c:v>43010</c:v>
                </c:pt>
                <c:pt idx="131">
                  <c:v>41717</c:v>
                </c:pt>
                <c:pt idx="132">
                  <c:v>42612</c:v>
                </c:pt>
                <c:pt idx="133">
                  <c:v>44007</c:v>
                </c:pt>
                <c:pt idx="134">
                  <c:v>46667</c:v>
                </c:pt>
                <c:pt idx="135">
                  <c:v>43003</c:v>
                </c:pt>
                <c:pt idx="136">
                  <c:v>42920</c:v>
                </c:pt>
                <c:pt idx="137">
                  <c:v>42406</c:v>
                </c:pt>
                <c:pt idx="138">
                  <c:v>43529</c:v>
                </c:pt>
                <c:pt idx="139">
                  <c:v>43456</c:v>
                </c:pt>
                <c:pt idx="140">
                  <c:v>43746</c:v>
                </c:pt>
                <c:pt idx="141">
                  <c:v>43831</c:v>
                </c:pt>
                <c:pt idx="142">
                  <c:v>40989</c:v>
                </c:pt>
                <c:pt idx="143">
                  <c:v>42845</c:v>
                </c:pt>
                <c:pt idx="144">
                  <c:v>43364</c:v>
                </c:pt>
                <c:pt idx="145">
                  <c:v>42896</c:v>
                </c:pt>
                <c:pt idx="146">
                  <c:v>43344</c:v>
                </c:pt>
                <c:pt idx="147">
                  <c:v>45735</c:v>
                </c:pt>
                <c:pt idx="148">
                  <c:v>43612</c:v>
                </c:pt>
                <c:pt idx="149">
                  <c:v>44469</c:v>
                </c:pt>
                <c:pt idx="150">
                  <c:v>44346</c:v>
                </c:pt>
                <c:pt idx="151">
                  <c:v>42481</c:v>
                </c:pt>
                <c:pt idx="152">
                  <c:v>42911</c:v>
                </c:pt>
                <c:pt idx="153">
                  <c:v>42692</c:v>
                </c:pt>
                <c:pt idx="154">
                  <c:v>42913</c:v>
                </c:pt>
                <c:pt idx="155">
                  <c:v>42292</c:v>
                </c:pt>
                <c:pt idx="156">
                  <c:v>41614</c:v>
                </c:pt>
                <c:pt idx="157">
                  <c:v>42278</c:v>
                </c:pt>
                <c:pt idx="158">
                  <c:v>42623</c:v>
                </c:pt>
                <c:pt idx="159">
                  <c:v>42788</c:v>
                </c:pt>
                <c:pt idx="160">
                  <c:v>42152</c:v>
                </c:pt>
                <c:pt idx="161">
                  <c:v>42028</c:v>
                </c:pt>
                <c:pt idx="162">
                  <c:v>43184</c:v>
                </c:pt>
                <c:pt idx="163">
                  <c:v>43069</c:v>
                </c:pt>
                <c:pt idx="164">
                  <c:v>44829</c:v>
                </c:pt>
                <c:pt idx="165">
                  <c:v>42370</c:v>
                </c:pt>
                <c:pt idx="166">
                  <c:v>43219</c:v>
                </c:pt>
                <c:pt idx="167">
                  <c:v>41921</c:v>
                </c:pt>
                <c:pt idx="168">
                  <c:v>40354</c:v>
                </c:pt>
                <c:pt idx="169">
                  <c:v>40450</c:v>
                </c:pt>
                <c:pt idx="170">
                  <c:v>41447</c:v>
                </c:pt>
                <c:pt idx="171">
                  <c:v>40153</c:v>
                </c:pt>
                <c:pt idx="172">
                  <c:v>40965</c:v>
                </c:pt>
                <c:pt idx="173">
                  <c:v>39339</c:v>
                </c:pt>
                <c:pt idx="174">
                  <c:v>41159</c:v>
                </c:pt>
                <c:pt idx="175">
                  <c:v>42235</c:v>
                </c:pt>
                <c:pt idx="176">
                  <c:v>48546</c:v>
                </c:pt>
                <c:pt idx="177">
                  <c:v>47240</c:v>
                </c:pt>
                <c:pt idx="178">
                  <c:v>42671</c:v>
                </c:pt>
                <c:pt idx="179">
                  <c:v>41243</c:v>
                </c:pt>
                <c:pt idx="180">
                  <c:v>43514</c:v>
                </c:pt>
                <c:pt idx="181">
                  <c:v>44853</c:v>
                </c:pt>
                <c:pt idx="182">
                  <c:v>47883</c:v>
                </c:pt>
                <c:pt idx="183">
                  <c:v>45465</c:v>
                </c:pt>
                <c:pt idx="184">
                  <c:v>46104</c:v>
                </c:pt>
                <c:pt idx="185">
                  <c:v>44842</c:v>
                </c:pt>
                <c:pt idx="186">
                  <c:v>44711</c:v>
                </c:pt>
                <c:pt idx="187">
                  <c:v>44698</c:v>
                </c:pt>
                <c:pt idx="188">
                  <c:v>45447</c:v>
                </c:pt>
                <c:pt idx="189">
                  <c:v>44678</c:v>
                </c:pt>
                <c:pt idx="190">
                  <c:v>44419</c:v>
                </c:pt>
                <c:pt idx="191">
                  <c:v>44732</c:v>
                </c:pt>
                <c:pt idx="192">
                  <c:v>46383</c:v>
                </c:pt>
                <c:pt idx="193">
                  <c:v>47955</c:v>
                </c:pt>
                <c:pt idx="194">
                  <c:v>49802</c:v>
                </c:pt>
                <c:pt idx="195">
                  <c:v>46766</c:v>
                </c:pt>
                <c:pt idx="196">
                  <c:v>46581</c:v>
                </c:pt>
                <c:pt idx="197">
                  <c:v>48630</c:v>
                </c:pt>
                <c:pt idx="198">
                  <c:v>50655</c:v>
                </c:pt>
                <c:pt idx="199">
                  <c:v>53105</c:v>
                </c:pt>
                <c:pt idx="200">
                  <c:v>54377</c:v>
                </c:pt>
                <c:pt idx="201">
                  <c:v>58765</c:v>
                </c:pt>
                <c:pt idx="202">
                  <c:v>58794</c:v>
                </c:pt>
                <c:pt idx="203">
                  <c:v>59063</c:v>
                </c:pt>
                <c:pt idx="204">
                  <c:v>60485</c:v>
                </c:pt>
                <c:pt idx="205">
                  <c:v>63672</c:v>
                </c:pt>
                <c:pt idx="206">
                  <c:v>53978</c:v>
                </c:pt>
                <c:pt idx="207">
                  <c:v>51853</c:v>
                </c:pt>
                <c:pt idx="208">
                  <c:v>54191</c:v>
                </c:pt>
                <c:pt idx="209">
                  <c:v>57931</c:v>
                </c:pt>
                <c:pt idx="210">
                  <c:v>52897</c:v>
                </c:pt>
                <c:pt idx="211">
                  <c:v>50282</c:v>
                </c:pt>
                <c:pt idx="212">
                  <c:v>54180</c:v>
                </c:pt>
                <c:pt idx="213">
                  <c:v>57006</c:v>
                </c:pt>
                <c:pt idx="214">
                  <c:v>48078</c:v>
                </c:pt>
                <c:pt idx="215">
                  <c:v>57166</c:v>
                </c:pt>
                <c:pt idx="216">
                  <c:v>64346</c:v>
                </c:pt>
                <c:pt idx="217">
                  <c:v>65885</c:v>
                </c:pt>
                <c:pt idx="218">
                  <c:v>68951</c:v>
                </c:pt>
                <c:pt idx="219">
                  <c:v>87583</c:v>
                </c:pt>
                <c:pt idx="220">
                  <c:v>53000</c:v>
                </c:pt>
                <c:pt idx="221">
                  <c:v>50544</c:v>
                </c:pt>
                <c:pt idx="222">
                  <c:v>66572</c:v>
                </c:pt>
                <c:pt idx="223">
                  <c:v>64308</c:v>
                </c:pt>
                <c:pt idx="224">
                  <c:v>61104</c:v>
                </c:pt>
                <c:pt idx="225">
                  <c:v>62412</c:v>
                </c:pt>
                <c:pt idx="226">
                  <c:v>51327</c:v>
                </c:pt>
                <c:pt idx="227">
                  <c:v>53525</c:v>
                </c:pt>
                <c:pt idx="228">
                  <c:v>54446</c:v>
                </c:pt>
                <c:pt idx="229">
                  <c:v>52573</c:v>
                </c:pt>
                <c:pt idx="230">
                  <c:v>52252</c:v>
                </c:pt>
                <c:pt idx="231">
                  <c:v>54728</c:v>
                </c:pt>
                <c:pt idx="232">
                  <c:v>58397</c:v>
                </c:pt>
                <c:pt idx="233">
                  <c:v>55751</c:v>
                </c:pt>
                <c:pt idx="234">
                  <c:v>57873</c:v>
                </c:pt>
                <c:pt idx="235">
                  <c:v>53552</c:v>
                </c:pt>
                <c:pt idx="236">
                  <c:v>54152</c:v>
                </c:pt>
                <c:pt idx="237">
                  <c:v>56942</c:v>
                </c:pt>
                <c:pt idx="238">
                  <c:v>53616</c:v>
                </c:pt>
                <c:pt idx="239">
                  <c:v>53595</c:v>
                </c:pt>
                <c:pt idx="240">
                  <c:v>53612</c:v>
                </c:pt>
                <c:pt idx="241">
                  <c:v>57651</c:v>
                </c:pt>
                <c:pt idx="242">
                  <c:v>58734</c:v>
                </c:pt>
                <c:pt idx="243">
                  <c:v>52338</c:v>
                </c:pt>
                <c:pt idx="244">
                  <c:v>47666</c:v>
                </c:pt>
                <c:pt idx="245">
                  <c:v>46595</c:v>
                </c:pt>
                <c:pt idx="246">
                  <c:v>47313</c:v>
                </c:pt>
                <c:pt idx="247">
                  <c:v>48124</c:v>
                </c:pt>
                <c:pt idx="248">
                  <c:v>46301</c:v>
                </c:pt>
                <c:pt idx="249">
                  <c:v>46521</c:v>
                </c:pt>
                <c:pt idx="250">
                  <c:v>45921</c:v>
                </c:pt>
                <c:pt idx="251">
                  <c:v>46757</c:v>
                </c:pt>
                <c:pt idx="252">
                  <c:v>49608</c:v>
                </c:pt>
                <c:pt idx="253">
                  <c:v>50657</c:v>
                </c:pt>
                <c:pt idx="254">
                  <c:v>54506</c:v>
                </c:pt>
                <c:pt idx="255">
                  <c:v>53090</c:v>
                </c:pt>
                <c:pt idx="256">
                  <c:v>51959</c:v>
                </c:pt>
                <c:pt idx="257">
                  <c:v>46949</c:v>
                </c:pt>
                <c:pt idx="258">
                  <c:v>44252</c:v>
                </c:pt>
                <c:pt idx="259">
                  <c:v>44834</c:v>
                </c:pt>
                <c:pt idx="260">
                  <c:v>45374</c:v>
                </c:pt>
                <c:pt idx="261">
                  <c:v>45599</c:v>
                </c:pt>
                <c:pt idx="262">
                  <c:v>46294</c:v>
                </c:pt>
                <c:pt idx="263">
                  <c:v>46410</c:v>
                </c:pt>
                <c:pt idx="264">
                  <c:v>45896</c:v>
                </c:pt>
                <c:pt idx="265">
                  <c:v>52679</c:v>
                </c:pt>
                <c:pt idx="266">
                  <c:v>56472</c:v>
                </c:pt>
                <c:pt idx="267">
                  <c:v>47241</c:v>
                </c:pt>
                <c:pt idx="268">
                  <c:v>44012</c:v>
                </c:pt>
                <c:pt idx="269">
                  <c:v>42171</c:v>
                </c:pt>
                <c:pt idx="270">
                  <c:v>44607</c:v>
                </c:pt>
                <c:pt idx="271">
                  <c:v>41866</c:v>
                </c:pt>
                <c:pt idx="272">
                  <c:v>44779</c:v>
                </c:pt>
                <c:pt idx="273">
                  <c:v>47510</c:v>
                </c:pt>
                <c:pt idx="274">
                  <c:v>46400</c:v>
                </c:pt>
                <c:pt idx="275">
                  <c:v>51859</c:v>
                </c:pt>
                <c:pt idx="276">
                  <c:v>52687</c:v>
                </c:pt>
                <c:pt idx="277">
                  <c:v>49237</c:v>
                </c:pt>
                <c:pt idx="278">
                  <c:v>45923</c:v>
                </c:pt>
                <c:pt idx="279">
                  <c:v>46879</c:v>
                </c:pt>
                <c:pt idx="280">
                  <c:v>45163</c:v>
                </c:pt>
                <c:pt idx="281">
                  <c:v>51752</c:v>
                </c:pt>
                <c:pt idx="282">
                  <c:v>51856</c:v>
                </c:pt>
                <c:pt idx="283">
                  <c:v>53876</c:v>
                </c:pt>
                <c:pt idx="284">
                  <c:v>50222</c:v>
                </c:pt>
                <c:pt idx="285">
                  <c:v>47491</c:v>
                </c:pt>
                <c:pt idx="286">
                  <c:v>46488</c:v>
                </c:pt>
                <c:pt idx="287">
                  <c:v>46314</c:v>
                </c:pt>
                <c:pt idx="288">
                  <c:v>46919</c:v>
                </c:pt>
                <c:pt idx="289">
                  <c:v>45903</c:v>
                </c:pt>
                <c:pt idx="290">
                  <c:v>44412</c:v>
                </c:pt>
                <c:pt idx="291">
                  <c:v>56425</c:v>
                </c:pt>
                <c:pt idx="292">
                  <c:v>51257</c:v>
                </c:pt>
                <c:pt idx="293">
                  <c:v>64214</c:v>
                </c:pt>
                <c:pt idx="294">
                  <c:v>63468</c:v>
                </c:pt>
                <c:pt idx="295">
                  <c:v>45071</c:v>
                </c:pt>
                <c:pt idx="296">
                  <c:v>43568</c:v>
                </c:pt>
                <c:pt idx="297">
                  <c:v>43396</c:v>
                </c:pt>
                <c:pt idx="298">
                  <c:v>43153</c:v>
                </c:pt>
                <c:pt idx="299">
                  <c:v>43022</c:v>
                </c:pt>
                <c:pt idx="300">
                  <c:v>44155</c:v>
                </c:pt>
                <c:pt idx="301">
                  <c:v>51279</c:v>
                </c:pt>
                <c:pt idx="302">
                  <c:v>46663</c:v>
                </c:pt>
                <c:pt idx="303">
                  <c:v>43441</c:v>
                </c:pt>
                <c:pt idx="304">
                  <c:v>46527</c:v>
                </c:pt>
                <c:pt idx="305">
                  <c:v>46324</c:v>
                </c:pt>
                <c:pt idx="306">
                  <c:v>46151</c:v>
                </c:pt>
                <c:pt idx="307">
                  <c:v>45910</c:v>
                </c:pt>
                <c:pt idx="308">
                  <c:v>46257</c:v>
                </c:pt>
                <c:pt idx="309">
                  <c:v>46255</c:v>
                </c:pt>
                <c:pt idx="310">
                  <c:v>45653</c:v>
                </c:pt>
                <c:pt idx="311">
                  <c:v>45411</c:v>
                </c:pt>
                <c:pt idx="312">
                  <c:v>49336</c:v>
                </c:pt>
                <c:pt idx="313">
                  <c:v>45168</c:v>
                </c:pt>
                <c:pt idx="314">
                  <c:v>45364</c:v>
                </c:pt>
                <c:pt idx="315">
                  <c:v>45367</c:v>
                </c:pt>
                <c:pt idx="316">
                  <c:v>45314</c:v>
                </c:pt>
                <c:pt idx="317">
                  <c:v>48893</c:v>
                </c:pt>
                <c:pt idx="318">
                  <c:v>53700</c:v>
                </c:pt>
                <c:pt idx="319">
                  <c:v>53118</c:v>
                </c:pt>
                <c:pt idx="320">
                  <c:v>53284</c:v>
                </c:pt>
                <c:pt idx="321">
                  <c:v>56347</c:v>
                </c:pt>
                <c:pt idx="322">
                  <c:v>58341</c:v>
                </c:pt>
                <c:pt idx="323">
                  <c:v>56209</c:v>
                </c:pt>
                <c:pt idx="324">
                  <c:v>61872</c:v>
                </c:pt>
                <c:pt idx="325">
                  <c:v>58380</c:v>
                </c:pt>
                <c:pt idx="326">
                  <c:v>56340</c:v>
                </c:pt>
                <c:pt idx="327">
                  <c:v>60271</c:v>
                </c:pt>
                <c:pt idx="328">
                  <c:v>57501</c:v>
                </c:pt>
                <c:pt idx="329">
                  <c:v>52240</c:v>
                </c:pt>
                <c:pt idx="330">
                  <c:v>55725</c:v>
                </c:pt>
                <c:pt idx="331">
                  <c:v>48202</c:v>
                </c:pt>
                <c:pt idx="332">
                  <c:v>53812</c:v>
                </c:pt>
                <c:pt idx="333">
                  <c:v>60555</c:v>
                </c:pt>
                <c:pt idx="334">
                  <c:v>54300</c:v>
                </c:pt>
                <c:pt idx="335">
                  <c:v>59153</c:v>
                </c:pt>
                <c:pt idx="336">
                  <c:v>61179</c:v>
                </c:pt>
                <c:pt idx="337">
                  <c:v>54924</c:v>
                </c:pt>
                <c:pt idx="338">
                  <c:v>65154</c:v>
                </c:pt>
                <c:pt idx="339">
                  <c:v>56564</c:v>
                </c:pt>
                <c:pt idx="340">
                  <c:v>55091</c:v>
                </c:pt>
                <c:pt idx="341">
                  <c:v>55273</c:v>
                </c:pt>
                <c:pt idx="342">
                  <c:v>60735</c:v>
                </c:pt>
                <c:pt idx="343">
                  <c:v>66883</c:v>
                </c:pt>
                <c:pt idx="344">
                  <c:v>70843</c:v>
                </c:pt>
                <c:pt idx="345">
                  <c:v>68241</c:v>
                </c:pt>
                <c:pt idx="346">
                  <c:v>70332</c:v>
                </c:pt>
                <c:pt idx="347">
                  <c:v>72272</c:v>
                </c:pt>
                <c:pt idx="348">
                  <c:v>62607</c:v>
                </c:pt>
                <c:pt idx="349">
                  <c:v>64001</c:v>
                </c:pt>
                <c:pt idx="350">
                  <c:v>63593</c:v>
                </c:pt>
                <c:pt idx="351">
                  <c:v>62718</c:v>
                </c:pt>
                <c:pt idx="352">
                  <c:v>64113</c:v>
                </c:pt>
                <c:pt idx="353">
                  <c:v>64328</c:v>
                </c:pt>
                <c:pt idx="354">
                  <c:v>64580</c:v>
                </c:pt>
                <c:pt idx="355">
                  <c:v>69090</c:v>
                </c:pt>
                <c:pt idx="356">
                  <c:v>65227</c:v>
                </c:pt>
                <c:pt idx="357">
                  <c:v>57696</c:v>
                </c:pt>
                <c:pt idx="358">
                  <c:v>95364</c:v>
                </c:pt>
                <c:pt idx="359">
                  <c:v>99663</c:v>
                </c:pt>
                <c:pt idx="360">
                  <c:v>65733</c:v>
                </c:pt>
                <c:pt idx="361">
                  <c:v>72356</c:v>
                </c:pt>
                <c:pt idx="362">
                  <c:v>67175</c:v>
                </c:pt>
                <c:pt idx="363">
                  <c:v>61974</c:v>
                </c:pt>
                <c:pt idx="364">
                  <c:v>59167</c:v>
                </c:pt>
                <c:pt idx="365">
                  <c:v>59551</c:v>
                </c:pt>
                <c:pt idx="366">
                  <c:v>59733</c:v>
                </c:pt>
                <c:pt idx="367">
                  <c:v>81231</c:v>
                </c:pt>
                <c:pt idx="368">
                  <c:v>56427</c:v>
                </c:pt>
                <c:pt idx="369">
                  <c:v>60034</c:v>
                </c:pt>
                <c:pt idx="370">
                  <c:v>63416</c:v>
                </c:pt>
                <c:pt idx="371">
                  <c:v>63014</c:v>
                </c:pt>
                <c:pt idx="372">
                  <c:v>67584</c:v>
                </c:pt>
                <c:pt idx="373">
                  <c:v>66011</c:v>
                </c:pt>
                <c:pt idx="374">
                  <c:v>65115</c:v>
                </c:pt>
                <c:pt idx="375">
                  <c:v>71361</c:v>
                </c:pt>
                <c:pt idx="376">
                  <c:v>71746</c:v>
                </c:pt>
                <c:pt idx="377">
                  <c:v>61684</c:v>
                </c:pt>
                <c:pt idx="378">
                  <c:v>59157</c:v>
                </c:pt>
                <c:pt idx="379">
                  <c:v>65446</c:v>
                </c:pt>
                <c:pt idx="380">
                  <c:v>67395</c:v>
                </c:pt>
                <c:pt idx="381">
                  <c:v>63758</c:v>
                </c:pt>
                <c:pt idx="382">
                  <c:v>61381</c:v>
                </c:pt>
                <c:pt idx="383">
                  <c:v>60380</c:v>
                </c:pt>
                <c:pt idx="384">
                  <c:v>61906</c:v>
                </c:pt>
                <c:pt idx="385">
                  <c:v>65786</c:v>
                </c:pt>
                <c:pt idx="386">
                  <c:v>72001</c:v>
                </c:pt>
                <c:pt idx="387">
                  <c:v>65477</c:v>
                </c:pt>
                <c:pt idx="388">
                  <c:v>65240</c:v>
                </c:pt>
                <c:pt idx="389">
                  <c:v>64408</c:v>
                </c:pt>
                <c:pt idx="390">
                  <c:v>65866</c:v>
                </c:pt>
                <c:pt idx="391">
                  <c:v>64910</c:v>
                </c:pt>
                <c:pt idx="392">
                  <c:v>69949</c:v>
                </c:pt>
                <c:pt idx="393">
                  <c:v>65075</c:v>
                </c:pt>
                <c:pt idx="394">
                  <c:v>59606</c:v>
                </c:pt>
                <c:pt idx="395">
                  <c:v>67460</c:v>
                </c:pt>
                <c:pt idx="396">
                  <c:v>74273</c:v>
                </c:pt>
                <c:pt idx="397">
                  <c:v>79449</c:v>
                </c:pt>
                <c:pt idx="398">
                  <c:v>66812</c:v>
                </c:pt>
                <c:pt idx="399">
                  <c:v>101116</c:v>
                </c:pt>
                <c:pt idx="400">
                  <c:v>89665</c:v>
                </c:pt>
                <c:pt idx="401">
                  <c:v>71316</c:v>
                </c:pt>
                <c:pt idx="402">
                  <c:v>75570</c:v>
                </c:pt>
                <c:pt idx="403">
                  <c:v>69538</c:v>
                </c:pt>
                <c:pt idx="404">
                  <c:v>67313</c:v>
                </c:pt>
                <c:pt idx="405">
                  <c:v>65388</c:v>
                </c:pt>
                <c:pt idx="406">
                  <c:v>64562</c:v>
                </c:pt>
                <c:pt idx="407">
                  <c:v>67241</c:v>
                </c:pt>
                <c:pt idx="408">
                  <c:v>66821</c:v>
                </c:pt>
                <c:pt idx="409">
                  <c:v>66945</c:v>
                </c:pt>
                <c:pt idx="410">
                  <c:v>70200</c:v>
                </c:pt>
                <c:pt idx="411">
                  <c:v>60362</c:v>
                </c:pt>
                <c:pt idx="412">
                  <c:v>59678</c:v>
                </c:pt>
                <c:pt idx="413">
                  <c:v>74911</c:v>
                </c:pt>
                <c:pt idx="414">
                  <c:v>68977</c:v>
                </c:pt>
                <c:pt idx="415">
                  <c:v>60696</c:v>
                </c:pt>
                <c:pt idx="416">
                  <c:v>63795</c:v>
                </c:pt>
                <c:pt idx="417">
                  <c:v>66841</c:v>
                </c:pt>
                <c:pt idx="418">
                  <c:v>71616</c:v>
                </c:pt>
                <c:pt idx="419">
                  <c:v>77955</c:v>
                </c:pt>
                <c:pt idx="420">
                  <c:v>84835</c:v>
                </c:pt>
                <c:pt idx="421">
                  <c:v>84399</c:v>
                </c:pt>
                <c:pt idx="422">
                  <c:v>80726</c:v>
                </c:pt>
                <c:pt idx="423">
                  <c:v>77623</c:v>
                </c:pt>
                <c:pt idx="424">
                  <c:v>71418</c:v>
                </c:pt>
                <c:pt idx="425">
                  <c:v>66535</c:v>
                </c:pt>
                <c:pt idx="426">
                  <c:v>68486</c:v>
                </c:pt>
                <c:pt idx="427">
                  <c:v>69470</c:v>
                </c:pt>
                <c:pt idx="428">
                  <c:v>68873</c:v>
                </c:pt>
                <c:pt idx="429">
                  <c:v>63232</c:v>
                </c:pt>
                <c:pt idx="430">
                  <c:v>65611</c:v>
                </c:pt>
                <c:pt idx="431">
                  <c:v>64537</c:v>
                </c:pt>
                <c:pt idx="432">
                  <c:v>61931</c:v>
                </c:pt>
                <c:pt idx="433">
                  <c:v>65065</c:v>
                </c:pt>
                <c:pt idx="434">
                  <c:v>67081</c:v>
                </c:pt>
                <c:pt idx="435">
                  <c:v>51846</c:v>
                </c:pt>
                <c:pt idx="436">
                  <c:v>63675</c:v>
                </c:pt>
                <c:pt idx="437">
                  <c:v>61121</c:v>
                </c:pt>
                <c:pt idx="438">
                  <c:v>62998</c:v>
                </c:pt>
                <c:pt idx="439">
                  <c:v>64374</c:v>
                </c:pt>
                <c:pt idx="440">
                  <c:v>62658</c:v>
                </c:pt>
                <c:pt idx="441">
                  <c:v>59543</c:v>
                </c:pt>
                <c:pt idx="442">
                  <c:v>60782</c:v>
                </c:pt>
                <c:pt idx="443">
                  <c:v>68141</c:v>
                </c:pt>
                <c:pt idx="444">
                  <c:v>63090</c:v>
                </c:pt>
                <c:pt idx="445">
                  <c:v>59670</c:v>
                </c:pt>
                <c:pt idx="446">
                  <c:v>59912</c:v>
                </c:pt>
                <c:pt idx="447">
                  <c:v>59499</c:v>
                </c:pt>
                <c:pt idx="448">
                  <c:v>63198</c:v>
                </c:pt>
                <c:pt idx="449">
                  <c:v>62719</c:v>
                </c:pt>
                <c:pt idx="450">
                  <c:v>59802</c:v>
                </c:pt>
                <c:pt idx="451">
                  <c:v>58145</c:v>
                </c:pt>
                <c:pt idx="452">
                  <c:v>59707</c:v>
                </c:pt>
                <c:pt idx="453">
                  <c:v>59324</c:v>
                </c:pt>
                <c:pt idx="454">
                  <c:v>66491</c:v>
                </c:pt>
                <c:pt idx="455">
                  <c:v>60317</c:v>
                </c:pt>
                <c:pt idx="456">
                  <c:v>57529</c:v>
                </c:pt>
                <c:pt idx="457">
                  <c:v>59870</c:v>
                </c:pt>
                <c:pt idx="458">
                  <c:v>55950</c:v>
                </c:pt>
                <c:pt idx="459">
                  <c:v>54568</c:v>
                </c:pt>
                <c:pt idx="460">
                  <c:v>57961</c:v>
                </c:pt>
                <c:pt idx="461">
                  <c:v>52844</c:v>
                </c:pt>
                <c:pt idx="462">
                  <c:v>67075</c:v>
                </c:pt>
                <c:pt idx="463">
                  <c:v>57304</c:v>
                </c:pt>
                <c:pt idx="464">
                  <c:v>60171</c:v>
                </c:pt>
                <c:pt idx="465">
                  <c:v>50710</c:v>
                </c:pt>
                <c:pt idx="466">
                  <c:v>46905</c:v>
                </c:pt>
                <c:pt idx="467">
                  <c:v>47930</c:v>
                </c:pt>
                <c:pt idx="468">
                  <c:v>45215</c:v>
                </c:pt>
                <c:pt idx="469">
                  <c:v>46166</c:v>
                </c:pt>
                <c:pt idx="470">
                  <c:v>48521</c:v>
                </c:pt>
                <c:pt idx="471">
                  <c:v>67766</c:v>
                </c:pt>
                <c:pt idx="472">
                  <c:v>47473</c:v>
                </c:pt>
                <c:pt idx="473">
                  <c:v>49438</c:v>
                </c:pt>
                <c:pt idx="474">
                  <c:v>51052</c:v>
                </c:pt>
                <c:pt idx="475">
                  <c:v>51487</c:v>
                </c:pt>
                <c:pt idx="476">
                  <c:v>51165</c:v>
                </c:pt>
                <c:pt idx="477">
                  <c:v>51109</c:v>
                </c:pt>
                <c:pt idx="478">
                  <c:v>46852</c:v>
                </c:pt>
                <c:pt idx="479">
                  <c:v>48972</c:v>
                </c:pt>
                <c:pt idx="480">
                  <c:v>49491</c:v>
                </c:pt>
                <c:pt idx="481">
                  <c:v>51690</c:v>
                </c:pt>
                <c:pt idx="482">
                  <c:v>48150</c:v>
                </c:pt>
                <c:pt idx="483">
                  <c:v>48434</c:v>
                </c:pt>
                <c:pt idx="484">
                  <c:v>47393</c:v>
                </c:pt>
                <c:pt idx="485">
                  <c:v>47492</c:v>
                </c:pt>
                <c:pt idx="486">
                  <c:v>49166</c:v>
                </c:pt>
                <c:pt idx="487">
                  <c:v>48482</c:v>
                </c:pt>
                <c:pt idx="488">
                  <c:v>51448</c:v>
                </c:pt>
                <c:pt idx="489">
                  <c:v>50343</c:v>
                </c:pt>
                <c:pt idx="490">
                  <c:v>48461</c:v>
                </c:pt>
                <c:pt idx="491">
                  <c:v>44998</c:v>
                </c:pt>
                <c:pt idx="492">
                  <c:v>43666</c:v>
                </c:pt>
                <c:pt idx="493">
                  <c:v>45979</c:v>
                </c:pt>
                <c:pt idx="494">
                  <c:v>47848</c:v>
                </c:pt>
                <c:pt idx="495">
                  <c:v>44067</c:v>
                </c:pt>
                <c:pt idx="496">
                  <c:v>43261</c:v>
                </c:pt>
                <c:pt idx="497">
                  <c:v>43931</c:v>
                </c:pt>
                <c:pt idx="498">
                  <c:v>45669</c:v>
                </c:pt>
                <c:pt idx="499">
                  <c:v>45069</c:v>
                </c:pt>
                <c:pt idx="500">
                  <c:v>43290</c:v>
                </c:pt>
                <c:pt idx="501">
                  <c:v>45605</c:v>
                </c:pt>
                <c:pt idx="502">
                  <c:v>50703</c:v>
                </c:pt>
                <c:pt idx="503">
                  <c:v>47137</c:v>
                </c:pt>
                <c:pt idx="504">
                  <c:v>45920</c:v>
                </c:pt>
                <c:pt idx="505">
                  <c:v>45112</c:v>
                </c:pt>
                <c:pt idx="506">
                  <c:v>43124</c:v>
                </c:pt>
                <c:pt idx="507">
                  <c:v>45532</c:v>
                </c:pt>
                <c:pt idx="508">
                  <c:v>89195</c:v>
                </c:pt>
                <c:pt idx="509">
                  <c:v>45764</c:v>
                </c:pt>
                <c:pt idx="510">
                  <c:v>47046</c:v>
                </c:pt>
                <c:pt idx="511">
                  <c:v>46716</c:v>
                </c:pt>
                <c:pt idx="512">
                  <c:v>43896</c:v>
                </c:pt>
                <c:pt idx="513">
                  <c:v>45408</c:v>
                </c:pt>
                <c:pt idx="514">
                  <c:v>44014</c:v>
                </c:pt>
                <c:pt idx="515">
                  <c:v>43138</c:v>
                </c:pt>
                <c:pt idx="516">
                  <c:v>44152</c:v>
                </c:pt>
                <c:pt idx="517">
                  <c:v>48671</c:v>
                </c:pt>
                <c:pt idx="518">
                  <c:v>43874</c:v>
                </c:pt>
                <c:pt idx="519">
                  <c:v>47184</c:v>
                </c:pt>
                <c:pt idx="520">
                  <c:v>46278</c:v>
                </c:pt>
                <c:pt idx="521">
                  <c:v>45367</c:v>
                </c:pt>
                <c:pt idx="522">
                  <c:v>45132</c:v>
                </c:pt>
                <c:pt idx="523">
                  <c:v>45076</c:v>
                </c:pt>
                <c:pt idx="524">
                  <c:v>44302</c:v>
                </c:pt>
                <c:pt idx="525">
                  <c:v>44592</c:v>
                </c:pt>
                <c:pt idx="526">
                  <c:v>44467</c:v>
                </c:pt>
                <c:pt idx="527">
                  <c:v>43672</c:v>
                </c:pt>
                <c:pt idx="528">
                  <c:v>37295</c:v>
                </c:pt>
                <c:pt idx="529">
                  <c:v>44428</c:v>
                </c:pt>
                <c:pt idx="530">
                  <c:v>43259</c:v>
                </c:pt>
                <c:pt idx="531">
                  <c:v>43840</c:v>
                </c:pt>
                <c:pt idx="532">
                  <c:v>44761</c:v>
                </c:pt>
                <c:pt idx="533">
                  <c:v>42902</c:v>
                </c:pt>
                <c:pt idx="534">
                  <c:v>43366</c:v>
                </c:pt>
                <c:pt idx="535">
                  <c:v>43399</c:v>
                </c:pt>
                <c:pt idx="536">
                  <c:v>43292</c:v>
                </c:pt>
                <c:pt idx="537">
                  <c:v>44174</c:v>
                </c:pt>
                <c:pt idx="538">
                  <c:v>44072</c:v>
                </c:pt>
                <c:pt idx="539">
                  <c:v>47086</c:v>
                </c:pt>
                <c:pt idx="540">
                  <c:v>48120</c:v>
                </c:pt>
                <c:pt idx="541">
                  <c:v>49973</c:v>
                </c:pt>
                <c:pt idx="542">
                  <c:v>44489</c:v>
                </c:pt>
                <c:pt idx="543">
                  <c:v>44822</c:v>
                </c:pt>
                <c:pt idx="544">
                  <c:v>45784</c:v>
                </c:pt>
                <c:pt idx="545">
                  <c:v>46537</c:v>
                </c:pt>
                <c:pt idx="546">
                  <c:v>50439</c:v>
                </c:pt>
                <c:pt idx="547">
                  <c:v>50644</c:v>
                </c:pt>
                <c:pt idx="548">
                  <c:v>48392</c:v>
                </c:pt>
                <c:pt idx="549">
                  <c:v>50666</c:v>
                </c:pt>
                <c:pt idx="550">
                  <c:v>44019</c:v>
                </c:pt>
                <c:pt idx="551">
                  <c:v>56061</c:v>
                </c:pt>
                <c:pt idx="552">
                  <c:v>58071</c:v>
                </c:pt>
                <c:pt idx="553">
                  <c:v>56790</c:v>
                </c:pt>
                <c:pt idx="554">
                  <c:v>56829</c:v>
                </c:pt>
                <c:pt idx="555">
                  <c:v>55769</c:v>
                </c:pt>
                <c:pt idx="556">
                  <c:v>53416</c:v>
                </c:pt>
                <c:pt idx="557">
                  <c:v>53263</c:v>
                </c:pt>
                <c:pt idx="558">
                  <c:v>57528</c:v>
                </c:pt>
                <c:pt idx="559">
                  <c:v>59568</c:v>
                </c:pt>
                <c:pt idx="560">
                  <c:v>58602</c:v>
                </c:pt>
                <c:pt idx="561">
                  <c:v>56331</c:v>
                </c:pt>
                <c:pt idx="562">
                  <c:v>55266</c:v>
                </c:pt>
                <c:pt idx="563">
                  <c:v>58852</c:v>
                </c:pt>
                <c:pt idx="564">
                  <c:v>58129</c:v>
                </c:pt>
                <c:pt idx="565">
                  <c:v>58453</c:v>
                </c:pt>
                <c:pt idx="566">
                  <c:v>56066</c:v>
                </c:pt>
                <c:pt idx="567">
                  <c:v>55396</c:v>
                </c:pt>
                <c:pt idx="568">
                  <c:v>56306</c:v>
                </c:pt>
                <c:pt idx="569">
                  <c:v>57016</c:v>
                </c:pt>
                <c:pt idx="570">
                  <c:v>60900</c:v>
                </c:pt>
                <c:pt idx="571">
                  <c:v>61449</c:v>
                </c:pt>
                <c:pt idx="572">
                  <c:v>62493</c:v>
                </c:pt>
                <c:pt idx="573">
                  <c:v>57138</c:v>
                </c:pt>
                <c:pt idx="574">
                  <c:v>63607</c:v>
                </c:pt>
                <c:pt idx="575">
                  <c:v>55181</c:v>
                </c:pt>
                <c:pt idx="576">
                  <c:v>51845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1-421C-9001-D9B701434EA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StdO_Customers_Residential!$E$10:$E$586</c:f>
              <c:numCache>
                <c:formatCode>#,##0</c:formatCode>
                <c:ptCount val="577"/>
                <c:pt idx="0">
                  <c:v>59665</c:v>
                </c:pt>
                <c:pt idx="1">
                  <c:v>59660</c:v>
                </c:pt>
                <c:pt idx="2">
                  <c:v>65655</c:v>
                </c:pt>
                <c:pt idx="3">
                  <c:v>76356</c:v>
                </c:pt>
                <c:pt idx="4">
                  <c:v>71110</c:v>
                </c:pt>
                <c:pt idx="5">
                  <c:v>59479</c:v>
                </c:pt>
                <c:pt idx="6">
                  <c:v>62050</c:v>
                </c:pt>
                <c:pt idx="7">
                  <c:v>65596</c:v>
                </c:pt>
                <c:pt idx="8">
                  <c:v>68317</c:v>
                </c:pt>
                <c:pt idx="9">
                  <c:v>60302</c:v>
                </c:pt>
                <c:pt idx="10">
                  <c:v>74957</c:v>
                </c:pt>
                <c:pt idx="11">
                  <c:v>82726</c:v>
                </c:pt>
                <c:pt idx="12">
                  <c:v>68013</c:v>
                </c:pt>
                <c:pt idx="13">
                  <c:v>61095</c:v>
                </c:pt>
                <c:pt idx="14">
                  <c:v>77906</c:v>
                </c:pt>
                <c:pt idx="15">
                  <c:v>82998</c:v>
                </c:pt>
                <c:pt idx="16">
                  <c:v>62985</c:v>
                </c:pt>
                <c:pt idx="17">
                  <c:v>59485</c:v>
                </c:pt>
                <c:pt idx="18">
                  <c:v>78178</c:v>
                </c:pt>
                <c:pt idx="19">
                  <c:v>66116</c:v>
                </c:pt>
                <c:pt idx="20">
                  <c:v>79720</c:v>
                </c:pt>
                <c:pt idx="21">
                  <c:v>87557</c:v>
                </c:pt>
                <c:pt idx="22">
                  <c:v>79050</c:v>
                </c:pt>
                <c:pt idx="23">
                  <c:v>72106</c:v>
                </c:pt>
                <c:pt idx="24">
                  <c:v>74401</c:v>
                </c:pt>
                <c:pt idx="25">
                  <c:v>72457</c:v>
                </c:pt>
                <c:pt idx="26">
                  <c:v>84445</c:v>
                </c:pt>
                <c:pt idx="27">
                  <c:v>73550</c:v>
                </c:pt>
                <c:pt idx="28">
                  <c:v>75555</c:v>
                </c:pt>
                <c:pt idx="29">
                  <c:v>78606</c:v>
                </c:pt>
                <c:pt idx="30">
                  <c:v>80451</c:v>
                </c:pt>
                <c:pt idx="31">
                  <c:v>89457</c:v>
                </c:pt>
                <c:pt idx="32">
                  <c:v>68293</c:v>
                </c:pt>
                <c:pt idx="33">
                  <c:v>57793</c:v>
                </c:pt>
                <c:pt idx="34">
                  <c:v>66187</c:v>
                </c:pt>
                <c:pt idx="35">
                  <c:v>74008</c:v>
                </c:pt>
                <c:pt idx="36">
                  <c:v>88532</c:v>
                </c:pt>
                <c:pt idx="37">
                  <c:v>70653</c:v>
                </c:pt>
                <c:pt idx="38">
                  <c:v>63801</c:v>
                </c:pt>
                <c:pt idx="39">
                  <c:v>70535</c:v>
                </c:pt>
                <c:pt idx="40">
                  <c:v>68278</c:v>
                </c:pt>
                <c:pt idx="41">
                  <c:v>62022</c:v>
                </c:pt>
                <c:pt idx="42">
                  <c:v>61343</c:v>
                </c:pt>
                <c:pt idx="43">
                  <c:v>63371</c:v>
                </c:pt>
                <c:pt idx="44">
                  <c:v>76314</c:v>
                </c:pt>
                <c:pt idx="45">
                  <c:v>81715</c:v>
                </c:pt>
                <c:pt idx="46">
                  <c:v>81246</c:v>
                </c:pt>
                <c:pt idx="47">
                  <c:v>61808</c:v>
                </c:pt>
                <c:pt idx="48">
                  <c:v>61805</c:v>
                </c:pt>
                <c:pt idx="49">
                  <c:v>74129</c:v>
                </c:pt>
                <c:pt idx="50">
                  <c:v>74706</c:v>
                </c:pt>
                <c:pt idx="51">
                  <c:v>64011</c:v>
                </c:pt>
                <c:pt idx="52">
                  <c:v>62256</c:v>
                </c:pt>
                <c:pt idx="53">
                  <c:v>62408</c:v>
                </c:pt>
                <c:pt idx="54">
                  <c:v>71385</c:v>
                </c:pt>
                <c:pt idx="55">
                  <c:v>75177</c:v>
                </c:pt>
                <c:pt idx="56">
                  <c:v>83147</c:v>
                </c:pt>
                <c:pt idx="57">
                  <c:v>76397</c:v>
                </c:pt>
                <c:pt idx="58">
                  <c:v>73416</c:v>
                </c:pt>
                <c:pt idx="59">
                  <c:v>81437</c:v>
                </c:pt>
                <c:pt idx="60">
                  <c:v>66396</c:v>
                </c:pt>
                <c:pt idx="61">
                  <c:v>69598</c:v>
                </c:pt>
                <c:pt idx="62">
                  <c:v>79408</c:v>
                </c:pt>
                <c:pt idx="63">
                  <c:v>77284</c:v>
                </c:pt>
                <c:pt idx="64">
                  <c:v>65153</c:v>
                </c:pt>
                <c:pt idx="65">
                  <c:v>60832</c:v>
                </c:pt>
                <c:pt idx="66">
                  <c:v>60761</c:v>
                </c:pt>
                <c:pt idx="67">
                  <c:v>67980</c:v>
                </c:pt>
                <c:pt idx="68">
                  <c:v>65531</c:v>
                </c:pt>
                <c:pt idx="69">
                  <c:v>62934</c:v>
                </c:pt>
                <c:pt idx="70">
                  <c:v>59743</c:v>
                </c:pt>
                <c:pt idx="71">
                  <c:v>64745</c:v>
                </c:pt>
                <c:pt idx="72">
                  <c:v>68307</c:v>
                </c:pt>
                <c:pt idx="73">
                  <c:v>61274</c:v>
                </c:pt>
                <c:pt idx="74">
                  <c:v>60013</c:v>
                </c:pt>
                <c:pt idx="75">
                  <c:v>60002</c:v>
                </c:pt>
                <c:pt idx="76">
                  <c:v>60010</c:v>
                </c:pt>
                <c:pt idx="77">
                  <c:v>59443</c:v>
                </c:pt>
                <c:pt idx="78">
                  <c:v>59461</c:v>
                </c:pt>
                <c:pt idx="79">
                  <c:v>60025</c:v>
                </c:pt>
                <c:pt idx="80">
                  <c:v>60059</c:v>
                </c:pt>
                <c:pt idx="81">
                  <c:v>63274</c:v>
                </c:pt>
                <c:pt idx="82">
                  <c:v>59963</c:v>
                </c:pt>
                <c:pt idx="83">
                  <c:v>63719</c:v>
                </c:pt>
                <c:pt idx="84">
                  <c:v>59361</c:v>
                </c:pt>
                <c:pt idx="85">
                  <c:v>59409</c:v>
                </c:pt>
                <c:pt idx="86">
                  <c:v>59856</c:v>
                </c:pt>
                <c:pt idx="87">
                  <c:v>67181</c:v>
                </c:pt>
                <c:pt idx="88">
                  <c:v>66310</c:v>
                </c:pt>
                <c:pt idx="89">
                  <c:v>59755</c:v>
                </c:pt>
                <c:pt idx="90">
                  <c:v>51665</c:v>
                </c:pt>
                <c:pt idx="91">
                  <c:v>55049</c:v>
                </c:pt>
                <c:pt idx="92">
                  <c:v>56347</c:v>
                </c:pt>
                <c:pt idx="93">
                  <c:v>54428</c:v>
                </c:pt>
                <c:pt idx="94">
                  <c:v>55297</c:v>
                </c:pt>
                <c:pt idx="95">
                  <c:v>55123</c:v>
                </c:pt>
                <c:pt idx="96">
                  <c:v>53248</c:v>
                </c:pt>
                <c:pt idx="97">
                  <c:v>51279</c:v>
                </c:pt>
                <c:pt idx="98">
                  <c:v>51191</c:v>
                </c:pt>
                <c:pt idx="99">
                  <c:v>50238</c:v>
                </c:pt>
                <c:pt idx="100">
                  <c:v>51391</c:v>
                </c:pt>
                <c:pt idx="101">
                  <c:v>50621</c:v>
                </c:pt>
                <c:pt idx="102">
                  <c:v>50392</c:v>
                </c:pt>
                <c:pt idx="103">
                  <c:v>49505</c:v>
                </c:pt>
                <c:pt idx="104">
                  <c:v>51387</c:v>
                </c:pt>
                <c:pt idx="105">
                  <c:v>49993</c:v>
                </c:pt>
                <c:pt idx="106">
                  <c:v>49910</c:v>
                </c:pt>
                <c:pt idx="107">
                  <c:v>52125</c:v>
                </c:pt>
                <c:pt idx="108">
                  <c:v>49764</c:v>
                </c:pt>
                <c:pt idx="109">
                  <c:v>52177</c:v>
                </c:pt>
                <c:pt idx="110">
                  <c:v>58170</c:v>
                </c:pt>
                <c:pt idx="111">
                  <c:v>50385</c:v>
                </c:pt>
                <c:pt idx="112">
                  <c:v>52231</c:v>
                </c:pt>
                <c:pt idx="113">
                  <c:v>52656</c:v>
                </c:pt>
                <c:pt idx="114">
                  <c:v>50427</c:v>
                </c:pt>
                <c:pt idx="115">
                  <c:v>49397</c:v>
                </c:pt>
                <c:pt idx="116">
                  <c:v>48694</c:v>
                </c:pt>
                <c:pt idx="117">
                  <c:v>50934</c:v>
                </c:pt>
                <c:pt idx="118">
                  <c:v>53644</c:v>
                </c:pt>
                <c:pt idx="119">
                  <c:v>54012</c:v>
                </c:pt>
                <c:pt idx="120">
                  <c:v>49429</c:v>
                </c:pt>
                <c:pt idx="121">
                  <c:v>49255</c:v>
                </c:pt>
                <c:pt idx="122">
                  <c:v>48187</c:v>
                </c:pt>
                <c:pt idx="123">
                  <c:v>46139</c:v>
                </c:pt>
                <c:pt idx="124">
                  <c:v>47741</c:v>
                </c:pt>
                <c:pt idx="125">
                  <c:v>47691</c:v>
                </c:pt>
                <c:pt idx="126">
                  <c:v>47389</c:v>
                </c:pt>
                <c:pt idx="127">
                  <c:v>49748</c:v>
                </c:pt>
                <c:pt idx="128">
                  <c:v>48352</c:v>
                </c:pt>
                <c:pt idx="129">
                  <c:v>44992</c:v>
                </c:pt>
                <c:pt idx="130">
                  <c:v>43625</c:v>
                </c:pt>
                <c:pt idx="131">
                  <c:v>42302</c:v>
                </c:pt>
                <c:pt idx="132">
                  <c:v>42558</c:v>
                </c:pt>
                <c:pt idx="133">
                  <c:v>43098</c:v>
                </c:pt>
                <c:pt idx="134">
                  <c:v>45738</c:v>
                </c:pt>
                <c:pt idx="135">
                  <c:v>42939</c:v>
                </c:pt>
                <c:pt idx="136">
                  <c:v>43368</c:v>
                </c:pt>
                <c:pt idx="137">
                  <c:v>42377</c:v>
                </c:pt>
                <c:pt idx="138">
                  <c:v>43804</c:v>
                </c:pt>
                <c:pt idx="139">
                  <c:v>43628</c:v>
                </c:pt>
                <c:pt idx="140">
                  <c:v>44172</c:v>
                </c:pt>
                <c:pt idx="141">
                  <c:v>43319</c:v>
                </c:pt>
                <c:pt idx="142">
                  <c:v>41582</c:v>
                </c:pt>
                <c:pt idx="143">
                  <c:v>42994</c:v>
                </c:pt>
                <c:pt idx="144">
                  <c:v>43976</c:v>
                </c:pt>
                <c:pt idx="145">
                  <c:v>43076</c:v>
                </c:pt>
                <c:pt idx="146">
                  <c:v>43086</c:v>
                </c:pt>
                <c:pt idx="147">
                  <c:v>45061</c:v>
                </c:pt>
                <c:pt idx="148">
                  <c:v>43038</c:v>
                </c:pt>
                <c:pt idx="149">
                  <c:v>43039</c:v>
                </c:pt>
                <c:pt idx="150">
                  <c:v>43977</c:v>
                </c:pt>
                <c:pt idx="151">
                  <c:v>43498</c:v>
                </c:pt>
                <c:pt idx="152">
                  <c:v>43012</c:v>
                </c:pt>
                <c:pt idx="153">
                  <c:v>42827</c:v>
                </c:pt>
                <c:pt idx="154">
                  <c:v>42391</c:v>
                </c:pt>
                <c:pt idx="155">
                  <c:v>41763</c:v>
                </c:pt>
                <c:pt idx="156">
                  <c:v>41815</c:v>
                </c:pt>
                <c:pt idx="157">
                  <c:v>42149</c:v>
                </c:pt>
                <c:pt idx="158">
                  <c:v>42820</c:v>
                </c:pt>
                <c:pt idx="159">
                  <c:v>43111</c:v>
                </c:pt>
                <c:pt idx="160">
                  <c:v>42869</c:v>
                </c:pt>
                <c:pt idx="161">
                  <c:v>41969</c:v>
                </c:pt>
                <c:pt idx="162">
                  <c:v>41955</c:v>
                </c:pt>
                <c:pt idx="163">
                  <c:v>43926</c:v>
                </c:pt>
                <c:pt idx="164">
                  <c:v>45760</c:v>
                </c:pt>
                <c:pt idx="165">
                  <c:v>42569</c:v>
                </c:pt>
                <c:pt idx="166">
                  <c:v>42592</c:v>
                </c:pt>
                <c:pt idx="167">
                  <c:v>41163</c:v>
                </c:pt>
                <c:pt idx="168">
                  <c:v>39619</c:v>
                </c:pt>
                <c:pt idx="169">
                  <c:v>39473</c:v>
                </c:pt>
                <c:pt idx="170">
                  <c:v>42374</c:v>
                </c:pt>
                <c:pt idx="171">
                  <c:v>40736</c:v>
                </c:pt>
                <c:pt idx="172">
                  <c:v>41302</c:v>
                </c:pt>
                <c:pt idx="173">
                  <c:v>39231</c:v>
                </c:pt>
                <c:pt idx="174">
                  <c:v>41223</c:v>
                </c:pt>
                <c:pt idx="175">
                  <c:v>40739</c:v>
                </c:pt>
                <c:pt idx="176">
                  <c:v>46981</c:v>
                </c:pt>
                <c:pt idx="177">
                  <c:v>45357</c:v>
                </c:pt>
                <c:pt idx="178">
                  <c:v>43061</c:v>
                </c:pt>
                <c:pt idx="179">
                  <c:v>40595</c:v>
                </c:pt>
                <c:pt idx="180">
                  <c:v>42423</c:v>
                </c:pt>
                <c:pt idx="181">
                  <c:v>44079</c:v>
                </c:pt>
                <c:pt idx="182">
                  <c:v>47417</c:v>
                </c:pt>
                <c:pt idx="183">
                  <c:v>44810</c:v>
                </c:pt>
                <c:pt idx="184">
                  <c:v>45225</c:v>
                </c:pt>
                <c:pt idx="185">
                  <c:v>43780</c:v>
                </c:pt>
                <c:pt idx="186">
                  <c:v>43855</c:v>
                </c:pt>
                <c:pt idx="187">
                  <c:v>43650</c:v>
                </c:pt>
                <c:pt idx="188">
                  <c:v>45219</c:v>
                </c:pt>
                <c:pt idx="189">
                  <c:v>43797</c:v>
                </c:pt>
                <c:pt idx="190">
                  <c:v>43364</c:v>
                </c:pt>
                <c:pt idx="191">
                  <c:v>43716</c:v>
                </c:pt>
                <c:pt idx="192">
                  <c:v>47214</c:v>
                </c:pt>
                <c:pt idx="193">
                  <c:v>48019</c:v>
                </c:pt>
                <c:pt idx="194">
                  <c:v>49953</c:v>
                </c:pt>
                <c:pt idx="195">
                  <c:v>46342</c:v>
                </c:pt>
                <c:pt idx="196">
                  <c:v>45372</c:v>
                </c:pt>
                <c:pt idx="197">
                  <c:v>47752</c:v>
                </c:pt>
                <c:pt idx="198">
                  <c:v>49429</c:v>
                </c:pt>
                <c:pt idx="199">
                  <c:v>52415</c:v>
                </c:pt>
                <c:pt idx="200">
                  <c:v>53899</c:v>
                </c:pt>
                <c:pt idx="201">
                  <c:v>57679</c:v>
                </c:pt>
                <c:pt idx="202">
                  <c:v>58805</c:v>
                </c:pt>
                <c:pt idx="203">
                  <c:v>56540</c:v>
                </c:pt>
                <c:pt idx="204">
                  <c:v>58838</c:v>
                </c:pt>
                <c:pt idx="205">
                  <c:v>63439</c:v>
                </c:pt>
                <c:pt idx="206">
                  <c:v>53203</c:v>
                </c:pt>
                <c:pt idx="207">
                  <c:v>51350</c:v>
                </c:pt>
                <c:pt idx="208">
                  <c:v>52143</c:v>
                </c:pt>
                <c:pt idx="209">
                  <c:v>58257</c:v>
                </c:pt>
                <c:pt idx="210">
                  <c:v>51404</c:v>
                </c:pt>
                <c:pt idx="211">
                  <c:v>48926</c:v>
                </c:pt>
                <c:pt idx="212">
                  <c:v>52957</c:v>
                </c:pt>
                <c:pt idx="213">
                  <c:v>55120</c:v>
                </c:pt>
                <c:pt idx="214">
                  <c:v>46780</c:v>
                </c:pt>
                <c:pt idx="215">
                  <c:v>55937</c:v>
                </c:pt>
                <c:pt idx="216">
                  <c:v>62976</c:v>
                </c:pt>
                <c:pt idx="217">
                  <c:v>64033</c:v>
                </c:pt>
                <c:pt idx="218">
                  <c:v>67637</c:v>
                </c:pt>
                <c:pt idx="219">
                  <c:v>85360</c:v>
                </c:pt>
                <c:pt idx="220">
                  <c:v>52515</c:v>
                </c:pt>
                <c:pt idx="221">
                  <c:v>49188</c:v>
                </c:pt>
                <c:pt idx="222">
                  <c:v>66108</c:v>
                </c:pt>
                <c:pt idx="223">
                  <c:v>63655</c:v>
                </c:pt>
                <c:pt idx="224">
                  <c:v>59066</c:v>
                </c:pt>
                <c:pt idx="225">
                  <c:v>60869</c:v>
                </c:pt>
                <c:pt idx="226">
                  <c:v>49956</c:v>
                </c:pt>
                <c:pt idx="227">
                  <c:v>52084</c:v>
                </c:pt>
                <c:pt idx="228">
                  <c:v>53809</c:v>
                </c:pt>
                <c:pt idx="229">
                  <c:v>52648</c:v>
                </c:pt>
                <c:pt idx="230">
                  <c:v>50846</c:v>
                </c:pt>
                <c:pt idx="231">
                  <c:v>53093</c:v>
                </c:pt>
                <c:pt idx="232">
                  <c:v>56787</c:v>
                </c:pt>
                <c:pt idx="233">
                  <c:v>55054</c:v>
                </c:pt>
                <c:pt idx="234">
                  <c:v>56750</c:v>
                </c:pt>
                <c:pt idx="235">
                  <c:v>52118</c:v>
                </c:pt>
                <c:pt idx="236">
                  <c:v>54066</c:v>
                </c:pt>
                <c:pt idx="237">
                  <c:v>55550</c:v>
                </c:pt>
                <c:pt idx="238">
                  <c:v>51900</c:v>
                </c:pt>
                <c:pt idx="239">
                  <c:v>51890</c:v>
                </c:pt>
                <c:pt idx="240">
                  <c:v>52176</c:v>
                </c:pt>
                <c:pt idx="241">
                  <c:v>56778</c:v>
                </c:pt>
                <c:pt idx="242">
                  <c:v>58917</c:v>
                </c:pt>
                <c:pt idx="243">
                  <c:v>52341</c:v>
                </c:pt>
                <c:pt idx="244">
                  <c:v>46886</c:v>
                </c:pt>
                <c:pt idx="245">
                  <c:v>46256</c:v>
                </c:pt>
                <c:pt idx="246">
                  <c:v>46270</c:v>
                </c:pt>
                <c:pt idx="247">
                  <c:v>46233</c:v>
                </c:pt>
                <c:pt idx="248">
                  <c:v>46113</c:v>
                </c:pt>
                <c:pt idx="249">
                  <c:v>46553</c:v>
                </c:pt>
                <c:pt idx="250">
                  <c:v>45977</c:v>
                </c:pt>
                <c:pt idx="251">
                  <c:v>47071</c:v>
                </c:pt>
                <c:pt idx="252">
                  <c:v>48790</c:v>
                </c:pt>
                <c:pt idx="253">
                  <c:v>49900</c:v>
                </c:pt>
                <c:pt idx="254">
                  <c:v>54466</c:v>
                </c:pt>
                <c:pt idx="255">
                  <c:v>52623</c:v>
                </c:pt>
                <c:pt idx="256">
                  <c:v>51906</c:v>
                </c:pt>
                <c:pt idx="257">
                  <c:v>46057</c:v>
                </c:pt>
                <c:pt idx="258">
                  <c:v>44495</c:v>
                </c:pt>
                <c:pt idx="259">
                  <c:v>44704</c:v>
                </c:pt>
                <c:pt idx="260">
                  <c:v>44543</c:v>
                </c:pt>
                <c:pt idx="261">
                  <c:v>45966</c:v>
                </c:pt>
                <c:pt idx="262">
                  <c:v>46511</c:v>
                </c:pt>
                <c:pt idx="263">
                  <c:v>46530</c:v>
                </c:pt>
                <c:pt idx="264">
                  <c:v>45813</c:v>
                </c:pt>
                <c:pt idx="265">
                  <c:v>54956</c:v>
                </c:pt>
                <c:pt idx="266">
                  <c:v>56182</c:v>
                </c:pt>
                <c:pt idx="267">
                  <c:v>44278</c:v>
                </c:pt>
                <c:pt idx="268">
                  <c:v>44290</c:v>
                </c:pt>
                <c:pt idx="269">
                  <c:v>42525</c:v>
                </c:pt>
                <c:pt idx="270">
                  <c:v>44721</c:v>
                </c:pt>
                <c:pt idx="271">
                  <c:v>42213</c:v>
                </c:pt>
                <c:pt idx="272">
                  <c:v>45885</c:v>
                </c:pt>
                <c:pt idx="273">
                  <c:v>47652</c:v>
                </c:pt>
                <c:pt idx="274">
                  <c:v>47224</c:v>
                </c:pt>
                <c:pt idx="275">
                  <c:v>53236</c:v>
                </c:pt>
                <c:pt idx="276">
                  <c:v>53399</c:v>
                </c:pt>
                <c:pt idx="277">
                  <c:v>50182</c:v>
                </c:pt>
                <c:pt idx="278">
                  <c:v>46542</c:v>
                </c:pt>
                <c:pt idx="279">
                  <c:v>47585</c:v>
                </c:pt>
                <c:pt idx="280">
                  <c:v>46315</c:v>
                </c:pt>
                <c:pt idx="281">
                  <c:v>51629</c:v>
                </c:pt>
                <c:pt idx="282">
                  <c:v>53195</c:v>
                </c:pt>
                <c:pt idx="283">
                  <c:v>54899</c:v>
                </c:pt>
                <c:pt idx="284">
                  <c:v>51707</c:v>
                </c:pt>
                <c:pt idx="285">
                  <c:v>48200</c:v>
                </c:pt>
                <c:pt idx="286">
                  <c:v>46510</c:v>
                </c:pt>
                <c:pt idx="287">
                  <c:v>47932</c:v>
                </c:pt>
                <c:pt idx="288">
                  <c:v>47139</c:v>
                </c:pt>
                <c:pt idx="289">
                  <c:v>46233</c:v>
                </c:pt>
                <c:pt idx="290">
                  <c:v>57717</c:v>
                </c:pt>
                <c:pt idx="291">
                  <c:v>56510</c:v>
                </c:pt>
                <c:pt idx="292">
                  <c:v>50524</c:v>
                </c:pt>
                <c:pt idx="293">
                  <c:v>64272</c:v>
                </c:pt>
                <c:pt idx="294">
                  <c:v>60813</c:v>
                </c:pt>
                <c:pt idx="295">
                  <c:v>45220</c:v>
                </c:pt>
                <c:pt idx="296">
                  <c:v>44824</c:v>
                </c:pt>
                <c:pt idx="297">
                  <c:v>44634</c:v>
                </c:pt>
                <c:pt idx="298">
                  <c:v>44370</c:v>
                </c:pt>
                <c:pt idx="299">
                  <c:v>44141</c:v>
                </c:pt>
                <c:pt idx="300">
                  <c:v>45012</c:v>
                </c:pt>
                <c:pt idx="301">
                  <c:v>52342</c:v>
                </c:pt>
                <c:pt idx="302">
                  <c:v>48236</c:v>
                </c:pt>
                <c:pt idx="303">
                  <c:v>44948</c:v>
                </c:pt>
                <c:pt idx="304">
                  <c:v>47388</c:v>
                </c:pt>
                <c:pt idx="305">
                  <c:v>47195</c:v>
                </c:pt>
                <c:pt idx="306">
                  <c:v>48014</c:v>
                </c:pt>
                <c:pt idx="307">
                  <c:v>46758</c:v>
                </c:pt>
                <c:pt idx="308">
                  <c:v>46757</c:v>
                </c:pt>
                <c:pt idx="309">
                  <c:v>46761</c:v>
                </c:pt>
                <c:pt idx="310">
                  <c:v>46507</c:v>
                </c:pt>
                <c:pt idx="311">
                  <c:v>46252</c:v>
                </c:pt>
                <c:pt idx="312">
                  <c:v>48881</c:v>
                </c:pt>
                <c:pt idx="313">
                  <c:v>46009</c:v>
                </c:pt>
                <c:pt idx="314">
                  <c:v>45858</c:v>
                </c:pt>
                <c:pt idx="315">
                  <c:v>45864</c:v>
                </c:pt>
                <c:pt idx="316">
                  <c:v>45800</c:v>
                </c:pt>
                <c:pt idx="317">
                  <c:v>50158</c:v>
                </c:pt>
                <c:pt idx="318">
                  <c:v>55060</c:v>
                </c:pt>
                <c:pt idx="319">
                  <c:v>54418</c:v>
                </c:pt>
                <c:pt idx="320">
                  <c:v>55271</c:v>
                </c:pt>
                <c:pt idx="321">
                  <c:v>57595</c:v>
                </c:pt>
                <c:pt idx="322">
                  <c:v>58309</c:v>
                </c:pt>
                <c:pt idx="323">
                  <c:v>56315</c:v>
                </c:pt>
                <c:pt idx="324">
                  <c:v>63397</c:v>
                </c:pt>
                <c:pt idx="325">
                  <c:v>59646</c:v>
                </c:pt>
                <c:pt idx="326">
                  <c:v>57438</c:v>
                </c:pt>
                <c:pt idx="327">
                  <c:v>61132</c:v>
                </c:pt>
                <c:pt idx="328">
                  <c:v>58220</c:v>
                </c:pt>
                <c:pt idx="329">
                  <c:v>52414</c:v>
                </c:pt>
                <c:pt idx="330">
                  <c:v>56126</c:v>
                </c:pt>
                <c:pt idx="331">
                  <c:v>48541</c:v>
                </c:pt>
                <c:pt idx="332">
                  <c:v>55515</c:v>
                </c:pt>
                <c:pt idx="333">
                  <c:v>61432</c:v>
                </c:pt>
                <c:pt idx="334">
                  <c:v>52941</c:v>
                </c:pt>
                <c:pt idx="335">
                  <c:v>59197</c:v>
                </c:pt>
                <c:pt idx="336">
                  <c:v>59515</c:v>
                </c:pt>
                <c:pt idx="337">
                  <c:v>53682</c:v>
                </c:pt>
                <c:pt idx="338">
                  <c:v>64680</c:v>
                </c:pt>
                <c:pt idx="339">
                  <c:v>57080</c:v>
                </c:pt>
                <c:pt idx="340">
                  <c:v>53710</c:v>
                </c:pt>
                <c:pt idx="341">
                  <c:v>53885</c:v>
                </c:pt>
                <c:pt idx="342">
                  <c:v>60687</c:v>
                </c:pt>
                <c:pt idx="343">
                  <c:v>66086</c:v>
                </c:pt>
                <c:pt idx="344">
                  <c:v>70553</c:v>
                </c:pt>
                <c:pt idx="345">
                  <c:v>67951</c:v>
                </c:pt>
                <c:pt idx="346">
                  <c:v>69971</c:v>
                </c:pt>
                <c:pt idx="347">
                  <c:v>72500</c:v>
                </c:pt>
                <c:pt idx="348">
                  <c:v>61487</c:v>
                </c:pt>
                <c:pt idx="349">
                  <c:v>63149</c:v>
                </c:pt>
                <c:pt idx="350">
                  <c:v>62888</c:v>
                </c:pt>
                <c:pt idx="351">
                  <c:v>60952</c:v>
                </c:pt>
                <c:pt idx="352">
                  <c:v>63714</c:v>
                </c:pt>
                <c:pt idx="353">
                  <c:v>63726</c:v>
                </c:pt>
                <c:pt idx="354">
                  <c:v>63852</c:v>
                </c:pt>
                <c:pt idx="355">
                  <c:v>70228</c:v>
                </c:pt>
                <c:pt idx="356">
                  <c:v>63577</c:v>
                </c:pt>
                <c:pt idx="357">
                  <c:v>56401</c:v>
                </c:pt>
                <c:pt idx="358">
                  <c:v>94286</c:v>
                </c:pt>
                <c:pt idx="359">
                  <c:v>99257</c:v>
                </c:pt>
                <c:pt idx="360">
                  <c:v>64754</c:v>
                </c:pt>
                <c:pt idx="361">
                  <c:v>71466</c:v>
                </c:pt>
                <c:pt idx="362">
                  <c:v>66820</c:v>
                </c:pt>
                <c:pt idx="363">
                  <c:v>61389</c:v>
                </c:pt>
                <c:pt idx="364">
                  <c:v>57829</c:v>
                </c:pt>
                <c:pt idx="365">
                  <c:v>57641</c:v>
                </c:pt>
                <c:pt idx="366">
                  <c:v>57747</c:v>
                </c:pt>
                <c:pt idx="367">
                  <c:v>78130</c:v>
                </c:pt>
                <c:pt idx="368">
                  <c:v>57204</c:v>
                </c:pt>
                <c:pt idx="369">
                  <c:v>60774</c:v>
                </c:pt>
                <c:pt idx="370">
                  <c:v>63627</c:v>
                </c:pt>
                <c:pt idx="371">
                  <c:v>62821</c:v>
                </c:pt>
                <c:pt idx="372">
                  <c:v>67990</c:v>
                </c:pt>
                <c:pt idx="373">
                  <c:v>66517</c:v>
                </c:pt>
                <c:pt idx="374">
                  <c:v>65334</c:v>
                </c:pt>
                <c:pt idx="375">
                  <c:v>72428</c:v>
                </c:pt>
                <c:pt idx="376">
                  <c:v>71997</c:v>
                </c:pt>
                <c:pt idx="377">
                  <c:v>61640</c:v>
                </c:pt>
                <c:pt idx="378">
                  <c:v>59626</c:v>
                </c:pt>
                <c:pt idx="379">
                  <c:v>65728</c:v>
                </c:pt>
                <c:pt idx="380">
                  <c:v>67480</c:v>
                </c:pt>
                <c:pt idx="381">
                  <c:v>64112</c:v>
                </c:pt>
                <c:pt idx="382">
                  <c:v>61797</c:v>
                </c:pt>
                <c:pt idx="383">
                  <c:v>61038</c:v>
                </c:pt>
                <c:pt idx="384">
                  <c:v>62900</c:v>
                </c:pt>
                <c:pt idx="385">
                  <c:v>65862</c:v>
                </c:pt>
                <c:pt idx="386">
                  <c:v>72629</c:v>
                </c:pt>
                <c:pt idx="387">
                  <c:v>65548</c:v>
                </c:pt>
                <c:pt idx="388">
                  <c:v>65745</c:v>
                </c:pt>
                <c:pt idx="389">
                  <c:v>65716</c:v>
                </c:pt>
                <c:pt idx="390">
                  <c:v>65333</c:v>
                </c:pt>
                <c:pt idx="391">
                  <c:v>65871</c:v>
                </c:pt>
                <c:pt idx="392">
                  <c:v>69907</c:v>
                </c:pt>
                <c:pt idx="393">
                  <c:v>64973</c:v>
                </c:pt>
                <c:pt idx="394">
                  <c:v>60082</c:v>
                </c:pt>
                <c:pt idx="395">
                  <c:v>67965</c:v>
                </c:pt>
                <c:pt idx="396">
                  <c:v>75485</c:v>
                </c:pt>
                <c:pt idx="397">
                  <c:v>79378</c:v>
                </c:pt>
                <c:pt idx="398">
                  <c:v>66405</c:v>
                </c:pt>
                <c:pt idx="399">
                  <c:v>100925</c:v>
                </c:pt>
                <c:pt idx="400">
                  <c:v>88552</c:v>
                </c:pt>
                <c:pt idx="401">
                  <c:v>70431</c:v>
                </c:pt>
                <c:pt idx="402">
                  <c:v>75590</c:v>
                </c:pt>
                <c:pt idx="403">
                  <c:v>68916</c:v>
                </c:pt>
                <c:pt idx="404">
                  <c:v>67573</c:v>
                </c:pt>
                <c:pt idx="405">
                  <c:v>64677</c:v>
                </c:pt>
                <c:pt idx="406">
                  <c:v>64949</c:v>
                </c:pt>
                <c:pt idx="407">
                  <c:v>67377</c:v>
                </c:pt>
                <c:pt idx="408">
                  <c:v>66753</c:v>
                </c:pt>
                <c:pt idx="409">
                  <c:v>67020</c:v>
                </c:pt>
                <c:pt idx="410">
                  <c:v>70291</c:v>
                </c:pt>
                <c:pt idx="411">
                  <c:v>60097</c:v>
                </c:pt>
                <c:pt idx="412">
                  <c:v>59697</c:v>
                </c:pt>
                <c:pt idx="413">
                  <c:v>75482</c:v>
                </c:pt>
                <c:pt idx="414">
                  <c:v>68739</c:v>
                </c:pt>
                <c:pt idx="415">
                  <c:v>60727</c:v>
                </c:pt>
                <c:pt idx="416">
                  <c:v>64401</c:v>
                </c:pt>
                <c:pt idx="417">
                  <c:v>66784</c:v>
                </c:pt>
                <c:pt idx="418">
                  <c:v>71920</c:v>
                </c:pt>
                <c:pt idx="419">
                  <c:v>77360</c:v>
                </c:pt>
                <c:pt idx="420">
                  <c:v>85094</c:v>
                </c:pt>
                <c:pt idx="421">
                  <c:v>85033</c:v>
                </c:pt>
                <c:pt idx="422">
                  <c:v>80757</c:v>
                </c:pt>
                <c:pt idx="423">
                  <c:v>80584</c:v>
                </c:pt>
                <c:pt idx="424">
                  <c:v>72668</c:v>
                </c:pt>
                <c:pt idx="425">
                  <c:v>67456</c:v>
                </c:pt>
                <c:pt idx="426">
                  <c:v>69863</c:v>
                </c:pt>
                <c:pt idx="427">
                  <c:v>69251</c:v>
                </c:pt>
                <c:pt idx="428">
                  <c:v>69367</c:v>
                </c:pt>
                <c:pt idx="429">
                  <c:v>64684</c:v>
                </c:pt>
                <c:pt idx="430">
                  <c:v>66603</c:v>
                </c:pt>
                <c:pt idx="431">
                  <c:v>65763</c:v>
                </c:pt>
                <c:pt idx="432">
                  <c:v>63504</c:v>
                </c:pt>
                <c:pt idx="433">
                  <c:v>66595</c:v>
                </c:pt>
                <c:pt idx="434">
                  <c:v>67563</c:v>
                </c:pt>
                <c:pt idx="435">
                  <c:v>65390</c:v>
                </c:pt>
                <c:pt idx="436">
                  <c:v>65256</c:v>
                </c:pt>
                <c:pt idx="437">
                  <c:v>62240</c:v>
                </c:pt>
                <c:pt idx="438">
                  <c:v>64471</c:v>
                </c:pt>
                <c:pt idx="439">
                  <c:v>65535</c:v>
                </c:pt>
                <c:pt idx="440">
                  <c:v>64233</c:v>
                </c:pt>
                <c:pt idx="441">
                  <c:v>59271</c:v>
                </c:pt>
                <c:pt idx="442">
                  <c:v>61551</c:v>
                </c:pt>
                <c:pt idx="443">
                  <c:v>69773</c:v>
                </c:pt>
                <c:pt idx="444">
                  <c:v>65056</c:v>
                </c:pt>
                <c:pt idx="445">
                  <c:v>63565</c:v>
                </c:pt>
                <c:pt idx="446">
                  <c:v>60650</c:v>
                </c:pt>
                <c:pt idx="447">
                  <c:v>60959</c:v>
                </c:pt>
                <c:pt idx="448">
                  <c:v>63832</c:v>
                </c:pt>
                <c:pt idx="449">
                  <c:v>62552</c:v>
                </c:pt>
                <c:pt idx="450">
                  <c:v>61100</c:v>
                </c:pt>
                <c:pt idx="451">
                  <c:v>59430</c:v>
                </c:pt>
                <c:pt idx="452">
                  <c:v>61191</c:v>
                </c:pt>
                <c:pt idx="453">
                  <c:v>60337</c:v>
                </c:pt>
                <c:pt idx="454">
                  <c:v>67738</c:v>
                </c:pt>
                <c:pt idx="455">
                  <c:v>58518</c:v>
                </c:pt>
                <c:pt idx="456">
                  <c:v>55698</c:v>
                </c:pt>
                <c:pt idx="457">
                  <c:v>61577</c:v>
                </c:pt>
                <c:pt idx="458">
                  <c:v>57403</c:v>
                </c:pt>
                <c:pt idx="459">
                  <c:v>56747</c:v>
                </c:pt>
                <c:pt idx="460">
                  <c:v>58837</c:v>
                </c:pt>
                <c:pt idx="461">
                  <c:v>53478</c:v>
                </c:pt>
                <c:pt idx="462">
                  <c:v>67804</c:v>
                </c:pt>
                <c:pt idx="463">
                  <c:v>61197</c:v>
                </c:pt>
                <c:pt idx="464">
                  <c:v>63435</c:v>
                </c:pt>
                <c:pt idx="465">
                  <c:v>50092</c:v>
                </c:pt>
                <c:pt idx="466">
                  <c:v>47767</c:v>
                </c:pt>
                <c:pt idx="467">
                  <c:v>50026</c:v>
                </c:pt>
                <c:pt idx="468">
                  <c:v>46255</c:v>
                </c:pt>
                <c:pt idx="469">
                  <c:v>44275</c:v>
                </c:pt>
                <c:pt idx="470">
                  <c:v>45651</c:v>
                </c:pt>
                <c:pt idx="471">
                  <c:v>72408</c:v>
                </c:pt>
                <c:pt idx="472">
                  <c:v>48059</c:v>
                </c:pt>
                <c:pt idx="473">
                  <c:v>50275</c:v>
                </c:pt>
                <c:pt idx="474">
                  <c:v>51967</c:v>
                </c:pt>
                <c:pt idx="475">
                  <c:v>53103</c:v>
                </c:pt>
                <c:pt idx="476">
                  <c:v>49948</c:v>
                </c:pt>
                <c:pt idx="477">
                  <c:v>49704</c:v>
                </c:pt>
                <c:pt idx="478">
                  <c:v>47812</c:v>
                </c:pt>
                <c:pt idx="479">
                  <c:v>50085</c:v>
                </c:pt>
                <c:pt idx="480">
                  <c:v>50277</c:v>
                </c:pt>
                <c:pt idx="481">
                  <c:v>52760</c:v>
                </c:pt>
                <c:pt idx="482">
                  <c:v>49407</c:v>
                </c:pt>
                <c:pt idx="483">
                  <c:v>47054</c:v>
                </c:pt>
                <c:pt idx="484">
                  <c:v>46005</c:v>
                </c:pt>
                <c:pt idx="485">
                  <c:v>47680</c:v>
                </c:pt>
                <c:pt idx="486">
                  <c:v>49353</c:v>
                </c:pt>
                <c:pt idx="487">
                  <c:v>48818</c:v>
                </c:pt>
                <c:pt idx="488">
                  <c:v>51806</c:v>
                </c:pt>
                <c:pt idx="489">
                  <c:v>50647</c:v>
                </c:pt>
                <c:pt idx="490">
                  <c:v>48223</c:v>
                </c:pt>
                <c:pt idx="491">
                  <c:v>44976</c:v>
                </c:pt>
                <c:pt idx="492">
                  <c:v>44080</c:v>
                </c:pt>
                <c:pt idx="493">
                  <c:v>46777</c:v>
                </c:pt>
                <c:pt idx="494">
                  <c:v>48404</c:v>
                </c:pt>
                <c:pt idx="495">
                  <c:v>44600</c:v>
                </c:pt>
                <c:pt idx="496">
                  <c:v>43583</c:v>
                </c:pt>
                <c:pt idx="497">
                  <c:v>43203</c:v>
                </c:pt>
                <c:pt idx="498">
                  <c:v>45276</c:v>
                </c:pt>
                <c:pt idx="499">
                  <c:v>45737</c:v>
                </c:pt>
                <c:pt idx="500">
                  <c:v>43671</c:v>
                </c:pt>
                <c:pt idx="501">
                  <c:v>45995</c:v>
                </c:pt>
                <c:pt idx="502">
                  <c:v>50991</c:v>
                </c:pt>
                <c:pt idx="503">
                  <c:v>47649</c:v>
                </c:pt>
                <c:pt idx="504">
                  <c:v>45453</c:v>
                </c:pt>
                <c:pt idx="505">
                  <c:v>44723</c:v>
                </c:pt>
                <c:pt idx="506">
                  <c:v>43633</c:v>
                </c:pt>
                <c:pt idx="507">
                  <c:v>46322</c:v>
                </c:pt>
                <c:pt idx="508">
                  <c:v>91308</c:v>
                </c:pt>
                <c:pt idx="509">
                  <c:v>46101</c:v>
                </c:pt>
                <c:pt idx="510">
                  <c:v>47158</c:v>
                </c:pt>
                <c:pt idx="511">
                  <c:v>46105</c:v>
                </c:pt>
                <c:pt idx="512">
                  <c:v>42987</c:v>
                </c:pt>
                <c:pt idx="513">
                  <c:v>44383</c:v>
                </c:pt>
                <c:pt idx="514">
                  <c:v>44312</c:v>
                </c:pt>
                <c:pt idx="515">
                  <c:v>43571</c:v>
                </c:pt>
                <c:pt idx="516">
                  <c:v>44007</c:v>
                </c:pt>
                <c:pt idx="517">
                  <c:v>47666</c:v>
                </c:pt>
                <c:pt idx="518">
                  <c:v>43280</c:v>
                </c:pt>
                <c:pt idx="519">
                  <c:v>46587</c:v>
                </c:pt>
                <c:pt idx="520">
                  <c:v>46792</c:v>
                </c:pt>
                <c:pt idx="521">
                  <c:v>45511</c:v>
                </c:pt>
                <c:pt idx="522">
                  <c:v>45412</c:v>
                </c:pt>
                <c:pt idx="523">
                  <c:v>45248</c:v>
                </c:pt>
                <c:pt idx="524">
                  <c:v>44496</c:v>
                </c:pt>
                <c:pt idx="525">
                  <c:v>44296</c:v>
                </c:pt>
                <c:pt idx="526">
                  <c:v>43839</c:v>
                </c:pt>
                <c:pt idx="527">
                  <c:v>43660</c:v>
                </c:pt>
                <c:pt idx="528">
                  <c:v>37651</c:v>
                </c:pt>
                <c:pt idx="529">
                  <c:v>44478</c:v>
                </c:pt>
                <c:pt idx="530">
                  <c:v>43204</c:v>
                </c:pt>
                <c:pt idx="531">
                  <c:v>43594</c:v>
                </c:pt>
                <c:pt idx="532">
                  <c:v>44065</c:v>
                </c:pt>
                <c:pt idx="533">
                  <c:v>42724</c:v>
                </c:pt>
                <c:pt idx="534">
                  <c:v>43618</c:v>
                </c:pt>
                <c:pt idx="535">
                  <c:v>43420</c:v>
                </c:pt>
                <c:pt idx="536">
                  <c:v>43361</c:v>
                </c:pt>
                <c:pt idx="537">
                  <c:v>44090</c:v>
                </c:pt>
                <c:pt idx="538">
                  <c:v>44001</c:v>
                </c:pt>
                <c:pt idx="539">
                  <c:v>46470</c:v>
                </c:pt>
                <c:pt idx="540">
                  <c:v>46966</c:v>
                </c:pt>
                <c:pt idx="541">
                  <c:v>49102</c:v>
                </c:pt>
                <c:pt idx="542">
                  <c:v>44711</c:v>
                </c:pt>
                <c:pt idx="543">
                  <c:v>45204</c:v>
                </c:pt>
                <c:pt idx="544">
                  <c:v>46065</c:v>
                </c:pt>
                <c:pt idx="545">
                  <c:v>46312</c:v>
                </c:pt>
                <c:pt idx="546">
                  <c:v>49748</c:v>
                </c:pt>
                <c:pt idx="547">
                  <c:v>50128</c:v>
                </c:pt>
                <c:pt idx="548">
                  <c:v>48277</c:v>
                </c:pt>
                <c:pt idx="549">
                  <c:v>50285</c:v>
                </c:pt>
                <c:pt idx="550">
                  <c:v>42972</c:v>
                </c:pt>
                <c:pt idx="551">
                  <c:v>55555</c:v>
                </c:pt>
                <c:pt idx="552">
                  <c:v>57977</c:v>
                </c:pt>
                <c:pt idx="553">
                  <c:v>56085</c:v>
                </c:pt>
                <c:pt idx="554">
                  <c:v>56209</c:v>
                </c:pt>
                <c:pt idx="555">
                  <c:v>55516</c:v>
                </c:pt>
                <c:pt idx="556">
                  <c:v>53036</c:v>
                </c:pt>
                <c:pt idx="557">
                  <c:v>53270</c:v>
                </c:pt>
                <c:pt idx="558">
                  <c:v>56835</c:v>
                </c:pt>
                <c:pt idx="559">
                  <c:v>59569</c:v>
                </c:pt>
                <c:pt idx="560">
                  <c:v>57946</c:v>
                </c:pt>
                <c:pt idx="561">
                  <c:v>55677</c:v>
                </c:pt>
                <c:pt idx="562">
                  <c:v>55387</c:v>
                </c:pt>
                <c:pt idx="563">
                  <c:v>58454</c:v>
                </c:pt>
                <c:pt idx="564">
                  <c:v>58157</c:v>
                </c:pt>
                <c:pt idx="565">
                  <c:v>57624</c:v>
                </c:pt>
                <c:pt idx="566">
                  <c:v>55749</c:v>
                </c:pt>
                <c:pt idx="567">
                  <c:v>54677</c:v>
                </c:pt>
                <c:pt idx="568">
                  <c:v>55630</c:v>
                </c:pt>
                <c:pt idx="569">
                  <c:v>56048</c:v>
                </c:pt>
                <c:pt idx="570">
                  <c:v>60487</c:v>
                </c:pt>
                <c:pt idx="571">
                  <c:v>60879</c:v>
                </c:pt>
                <c:pt idx="572">
                  <c:v>62094</c:v>
                </c:pt>
                <c:pt idx="573">
                  <c:v>57279</c:v>
                </c:pt>
                <c:pt idx="574">
                  <c:v>62830</c:v>
                </c:pt>
                <c:pt idx="575">
                  <c:v>54287</c:v>
                </c:pt>
                <c:pt idx="576">
                  <c:v>51345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1-421C-9001-D9B701434EA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StdO_Customers_Residential!$F$10:$F$586</c:f>
              <c:numCache>
                <c:formatCode>#,##0</c:formatCode>
                <c:ptCount val="577"/>
                <c:pt idx="0">
                  <c:v>62138</c:v>
                </c:pt>
                <c:pt idx="1">
                  <c:v>62134</c:v>
                </c:pt>
                <c:pt idx="2">
                  <c:v>70310</c:v>
                </c:pt>
                <c:pt idx="3">
                  <c:v>80145</c:v>
                </c:pt>
                <c:pt idx="4">
                  <c:v>73403</c:v>
                </c:pt>
                <c:pt idx="5">
                  <c:v>62203</c:v>
                </c:pt>
                <c:pt idx="6">
                  <c:v>64772</c:v>
                </c:pt>
                <c:pt idx="7">
                  <c:v>68326</c:v>
                </c:pt>
                <c:pt idx="8">
                  <c:v>68922</c:v>
                </c:pt>
                <c:pt idx="9">
                  <c:v>64423</c:v>
                </c:pt>
                <c:pt idx="10">
                  <c:v>78812</c:v>
                </c:pt>
                <c:pt idx="11">
                  <c:v>85449</c:v>
                </c:pt>
                <c:pt idx="12">
                  <c:v>71042</c:v>
                </c:pt>
                <c:pt idx="13">
                  <c:v>63136</c:v>
                </c:pt>
                <c:pt idx="14">
                  <c:v>81355</c:v>
                </c:pt>
                <c:pt idx="15">
                  <c:v>84191</c:v>
                </c:pt>
                <c:pt idx="16">
                  <c:v>64280</c:v>
                </c:pt>
                <c:pt idx="17">
                  <c:v>62204</c:v>
                </c:pt>
                <c:pt idx="18">
                  <c:v>81070</c:v>
                </c:pt>
                <c:pt idx="19">
                  <c:v>68584</c:v>
                </c:pt>
                <c:pt idx="20">
                  <c:v>82790</c:v>
                </c:pt>
                <c:pt idx="21">
                  <c:v>88259</c:v>
                </c:pt>
                <c:pt idx="22">
                  <c:v>80054</c:v>
                </c:pt>
                <c:pt idx="23">
                  <c:v>75280</c:v>
                </c:pt>
                <c:pt idx="24">
                  <c:v>76441</c:v>
                </c:pt>
                <c:pt idx="25">
                  <c:v>77262</c:v>
                </c:pt>
                <c:pt idx="26">
                  <c:v>88622</c:v>
                </c:pt>
                <c:pt idx="27">
                  <c:v>76543</c:v>
                </c:pt>
                <c:pt idx="28">
                  <c:v>77872</c:v>
                </c:pt>
                <c:pt idx="29">
                  <c:v>78782</c:v>
                </c:pt>
                <c:pt idx="30">
                  <c:v>84394</c:v>
                </c:pt>
                <c:pt idx="31">
                  <c:v>94300</c:v>
                </c:pt>
                <c:pt idx="32">
                  <c:v>69645</c:v>
                </c:pt>
                <c:pt idx="33">
                  <c:v>62987</c:v>
                </c:pt>
                <c:pt idx="34">
                  <c:v>70387</c:v>
                </c:pt>
                <c:pt idx="35">
                  <c:v>77212</c:v>
                </c:pt>
                <c:pt idx="36">
                  <c:v>87101</c:v>
                </c:pt>
                <c:pt idx="37">
                  <c:v>74615</c:v>
                </c:pt>
                <c:pt idx="38">
                  <c:v>66295</c:v>
                </c:pt>
                <c:pt idx="39">
                  <c:v>74737</c:v>
                </c:pt>
                <c:pt idx="40">
                  <c:v>70917</c:v>
                </c:pt>
                <c:pt idx="41">
                  <c:v>66479</c:v>
                </c:pt>
                <c:pt idx="42">
                  <c:v>65863</c:v>
                </c:pt>
                <c:pt idx="43">
                  <c:v>66597</c:v>
                </c:pt>
                <c:pt idx="44">
                  <c:v>80463</c:v>
                </c:pt>
                <c:pt idx="45">
                  <c:v>85878</c:v>
                </c:pt>
                <c:pt idx="46">
                  <c:v>86070</c:v>
                </c:pt>
                <c:pt idx="47">
                  <c:v>67369</c:v>
                </c:pt>
                <c:pt idx="48">
                  <c:v>67376</c:v>
                </c:pt>
                <c:pt idx="49">
                  <c:v>77016</c:v>
                </c:pt>
                <c:pt idx="50">
                  <c:v>77737</c:v>
                </c:pt>
                <c:pt idx="51">
                  <c:v>67479</c:v>
                </c:pt>
                <c:pt idx="52">
                  <c:v>67861</c:v>
                </c:pt>
                <c:pt idx="53">
                  <c:v>68019</c:v>
                </c:pt>
                <c:pt idx="54">
                  <c:v>73778</c:v>
                </c:pt>
                <c:pt idx="55">
                  <c:v>78794</c:v>
                </c:pt>
                <c:pt idx="56">
                  <c:v>86288</c:v>
                </c:pt>
                <c:pt idx="57">
                  <c:v>77948</c:v>
                </c:pt>
                <c:pt idx="58">
                  <c:v>78577</c:v>
                </c:pt>
                <c:pt idx="59">
                  <c:v>84405</c:v>
                </c:pt>
                <c:pt idx="60">
                  <c:v>68827</c:v>
                </c:pt>
                <c:pt idx="61">
                  <c:v>72306</c:v>
                </c:pt>
                <c:pt idx="62">
                  <c:v>81826</c:v>
                </c:pt>
                <c:pt idx="63">
                  <c:v>79430</c:v>
                </c:pt>
                <c:pt idx="64">
                  <c:v>66453</c:v>
                </c:pt>
                <c:pt idx="65">
                  <c:v>62875</c:v>
                </c:pt>
                <c:pt idx="66">
                  <c:v>62806</c:v>
                </c:pt>
                <c:pt idx="67">
                  <c:v>71113</c:v>
                </c:pt>
                <c:pt idx="68">
                  <c:v>67503</c:v>
                </c:pt>
                <c:pt idx="69">
                  <c:v>65780</c:v>
                </c:pt>
                <c:pt idx="70">
                  <c:v>62031</c:v>
                </c:pt>
                <c:pt idx="71">
                  <c:v>65049</c:v>
                </c:pt>
                <c:pt idx="72">
                  <c:v>70542</c:v>
                </c:pt>
                <c:pt idx="73">
                  <c:v>63156</c:v>
                </c:pt>
                <c:pt idx="74">
                  <c:v>62524</c:v>
                </c:pt>
                <c:pt idx="75">
                  <c:v>62015</c:v>
                </c:pt>
                <c:pt idx="76">
                  <c:v>62027</c:v>
                </c:pt>
                <c:pt idx="77">
                  <c:v>61714</c:v>
                </c:pt>
                <c:pt idx="78">
                  <c:v>61725</c:v>
                </c:pt>
                <c:pt idx="79">
                  <c:v>62041</c:v>
                </c:pt>
                <c:pt idx="80">
                  <c:v>62073</c:v>
                </c:pt>
                <c:pt idx="81">
                  <c:v>65211</c:v>
                </c:pt>
                <c:pt idx="82">
                  <c:v>62650</c:v>
                </c:pt>
                <c:pt idx="83">
                  <c:v>62915</c:v>
                </c:pt>
                <c:pt idx="84">
                  <c:v>61632</c:v>
                </c:pt>
                <c:pt idx="85">
                  <c:v>61684</c:v>
                </c:pt>
                <c:pt idx="86">
                  <c:v>61876</c:v>
                </c:pt>
                <c:pt idx="87">
                  <c:v>69823</c:v>
                </c:pt>
                <c:pt idx="88">
                  <c:v>68958</c:v>
                </c:pt>
                <c:pt idx="89">
                  <c:v>61764</c:v>
                </c:pt>
                <c:pt idx="90">
                  <c:v>53741</c:v>
                </c:pt>
                <c:pt idx="91">
                  <c:v>56755</c:v>
                </c:pt>
                <c:pt idx="92">
                  <c:v>57861</c:v>
                </c:pt>
                <c:pt idx="93">
                  <c:v>56741</c:v>
                </c:pt>
                <c:pt idx="94">
                  <c:v>57950</c:v>
                </c:pt>
                <c:pt idx="95">
                  <c:v>57850</c:v>
                </c:pt>
                <c:pt idx="96">
                  <c:v>55856</c:v>
                </c:pt>
                <c:pt idx="97">
                  <c:v>53477</c:v>
                </c:pt>
                <c:pt idx="98">
                  <c:v>52657</c:v>
                </c:pt>
                <c:pt idx="99">
                  <c:v>51958</c:v>
                </c:pt>
                <c:pt idx="100">
                  <c:v>53700</c:v>
                </c:pt>
                <c:pt idx="101">
                  <c:v>52646</c:v>
                </c:pt>
                <c:pt idx="102">
                  <c:v>52568</c:v>
                </c:pt>
                <c:pt idx="103">
                  <c:v>52024</c:v>
                </c:pt>
                <c:pt idx="104">
                  <c:v>53431</c:v>
                </c:pt>
                <c:pt idx="105">
                  <c:v>52543</c:v>
                </c:pt>
                <c:pt idx="106">
                  <c:v>52457</c:v>
                </c:pt>
                <c:pt idx="107">
                  <c:v>54645</c:v>
                </c:pt>
                <c:pt idx="108">
                  <c:v>51648</c:v>
                </c:pt>
                <c:pt idx="109">
                  <c:v>54504</c:v>
                </c:pt>
                <c:pt idx="110">
                  <c:v>60451</c:v>
                </c:pt>
                <c:pt idx="111">
                  <c:v>52551</c:v>
                </c:pt>
                <c:pt idx="112">
                  <c:v>53396</c:v>
                </c:pt>
                <c:pt idx="113">
                  <c:v>53484</c:v>
                </c:pt>
                <c:pt idx="114">
                  <c:v>53423</c:v>
                </c:pt>
                <c:pt idx="115">
                  <c:v>51729</c:v>
                </c:pt>
                <c:pt idx="116">
                  <c:v>50497</c:v>
                </c:pt>
                <c:pt idx="117">
                  <c:v>53174</c:v>
                </c:pt>
                <c:pt idx="118">
                  <c:v>56085</c:v>
                </c:pt>
                <c:pt idx="119">
                  <c:v>55015</c:v>
                </c:pt>
                <c:pt idx="120">
                  <c:v>50938</c:v>
                </c:pt>
                <c:pt idx="121">
                  <c:v>53350</c:v>
                </c:pt>
                <c:pt idx="122">
                  <c:v>51623</c:v>
                </c:pt>
                <c:pt idx="123">
                  <c:v>49237</c:v>
                </c:pt>
                <c:pt idx="124">
                  <c:v>50241</c:v>
                </c:pt>
                <c:pt idx="125">
                  <c:v>51618</c:v>
                </c:pt>
                <c:pt idx="126">
                  <c:v>51050</c:v>
                </c:pt>
                <c:pt idx="127">
                  <c:v>51511</c:v>
                </c:pt>
                <c:pt idx="128">
                  <c:v>52371</c:v>
                </c:pt>
                <c:pt idx="129">
                  <c:v>48155</c:v>
                </c:pt>
                <c:pt idx="130">
                  <c:v>47338</c:v>
                </c:pt>
                <c:pt idx="131">
                  <c:v>45083</c:v>
                </c:pt>
                <c:pt idx="132">
                  <c:v>45166</c:v>
                </c:pt>
                <c:pt idx="133">
                  <c:v>44712</c:v>
                </c:pt>
                <c:pt idx="134">
                  <c:v>46734</c:v>
                </c:pt>
                <c:pt idx="135">
                  <c:v>45614</c:v>
                </c:pt>
                <c:pt idx="136">
                  <c:v>45250</c:v>
                </c:pt>
                <c:pt idx="137">
                  <c:v>45313</c:v>
                </c:pt>
                <c:pt idx="138">
                  <c:v>46694</c:v>
                </c:pt>
                <c:pt idx="139">
                  <c:v>46358</c:v>
                </c:pt>
                <c:pt idx="140">
                  <c:v>45420</c:v>
                </c:pt>
                <c:pt idx="141">
                  <c:v>44720</c:v>
                </c:pt>
                <c:pt idx="142">
                  <c:v>44382</c:v>
                </c:pt>
                <c:pt idx="143">
                  <c:v>45675</c:v>
                </c:pt>
                <c:pt idx="144">
                  <c:v>46709</c:v>
                </c:pt>
                <c:pt idx="145">
                  <c:v>46218</c:v>
                </c:pt>
                <c:pt idx="146">
                  <c:v>45966</c:v>
                </c:pt>
                <c:pt idx="147">
                  <c:v>46519</c:v>
                </c:pt>
                <c:pt idx="148">
                  <c:v>44441</c:v>
                </c:pt>
                <c:pt idx="149">
                  <c:v>44675</c:v>
                </c:pt>
                <c:pt idx="150">
                  <c:v>46152</c:v>
                </c:pt>
                <c:pt idx="151">
                  <c:v>45435</c:v>
                </c:pt>
                <c:pt idx="152">
                  <c:v>45023</c:v>
                </c:pt>
                <c:pt idx="153">
                  <c:v>44959</c:v>
                </c:pt>
                <c:pt idx="154">
                  <c:v>43139</c:v>
                </c:pt>
                <c:pt idx="155">
                  <c:v>42458</c:v>
                </c:pt>
                <c:pt idx="156">
                  <c:v>44142</c:v>
                </c:pt>
                <c:pt idx="157">
                  <c:v>44423</c:v>
                </c:pt>
                <c:pt idx="158">
                  <c:v>45454</c:v>
                </c:pt>
                <c:pt idx="159">
                  <c:v>44856</c:v>
                </c:pt>
                <c:pt idx="160">
                  <c:v>45144</c:v>
                </c:pt>
                <c:pt idx="161">
                  <c:v>42188</c:v>
                </c:pt>
                <c:pt idx="162">
                  <c:v>41940</c:v>
                </c:pt>
                <c:pt idx="163">
                  <c:v>46188</c:v>
                </c:pt>
                <c:pt idx="164">
                  <c:v>47622</c:v>
                </c:pt>
                <c:pt idx="165">
                  <c:v>44551</c:v>
                </c:pt>
                <c:pt idx="166">
                  <c:v>43422</c:v>
                </c:pt>
                <c:pt idx="167">
                  <c:v>44813</c:v>
                </c:pt>
                <c:pt idx="168">
                  <c:v>41322</c:v>
                </c:pt>
                <c:pt idx="169">
                  <c:v>41216</c:v>
                </c:pt>
                <c:pt idx="170">
                  <c:v>44630</c:v>
                </c:pt>
                <c:pt idx="171">
                  <c:v>42669</c:v>
                </c:pt>
                <c:pt idx="172">
                  <c:v>43409</c:v>
                </c:pt>
                <c:pt idx="173">
                  <c:v>41784</c:v>
                </c:pt>
                <c:pt idx="174">
                  <c:v>43064</c:v>
                </c:pt>
                <c:pt idx="175">
                  <c:v>41739</c:v>
                </c:pt>
                <c:pt idx="176">
                  <c:v>46187</c:v>
                </c:pt>
                <c:pt idx="177">
                  <c:v>46950</c:v>
                </c:pt>
                <c:pt idx="178">
                  <c:v>44459</c:v>
                </c:pt>
                <c:pt idx="179">
                  <c:v>42188</c:v>
                </c:pt>
                <c:pt idx="180">
                  <c:v>44182</c:v>
                </c:pt>
                <c:pt idx="181">
                  <c:v>45555</c:v>
                </c:pt>
                <c:pt idx="182">
                  <c:v>48100</c:v>
                </c:pt>
                <c:pt idx="183">
                  <c:v>44536</c:v>
                </c:pt>
                <c:pt idx="184">
                  <c:v>44977</c:v>
                </c:pt>
                <c:pt idx="185">
                  <c:v>45540</c:v>
                </c:pt>
                <c:pt idx="186">
                  <c:v>45411</c:v>
                </c:pt>
                <c:pt idx="187">
                  <c:v>45408</c:v>
                </c:pt>
                <c:pt idx="188">
                  <c:v>45479</c:v>
                </c:pt>
                <c:pt idx="189">
                  <c:v>44431</c:v>
                </c:pt>
                <c:pt idx="190">
                  <c:v>44432</c:v>
                </c:pt>
                <c:pt idx="191">
                  <c:v>45460</c:v>
                </c:pt>
                <c:pt idx="192">
                  <c:v>47396</c:v>
                </c:pt>
                <c:pt idx="193">
                  <c:v>48259</c:v>
                </c:pt>
                <c:pt idx="194">
                  <c:v>49989</c:v>
                </c:pt>
                <c:pt idx="195">
                  <c:v>46851</c:v>
                </c:pt>
                <c:pt idx="196">
                  <c:v>46225</c:v>
                </c:pt>
                <c:pt idx="197">
                  <c:v>46639</c:v>
                </c:pt>
                <c:pt idx="198">
                  <c:v>50205</c:v>
                </c:pt>
                <c:pt idx="199">
                  <c:v>54977</c:v>
                </c:pt>
                <c:pt idx="200">
                  <c:v>54773</c:v>
                </c:pt>
                <c:pt idx="201">
                  <c:v>58204</c:v>
                </c:pt>
                <c:pt idx="202">
                  <c:v>58728</c:v>
                </c:pt>
                <c:pt idx="203">
                  <c:v>55173</c:v>
                </c:pt>
                <c:pt idx="204">
                  <c:v>57080</c:v>
                </c:pt>
                <c:pt idx="205">
                  <c:v>63989</c:v>
                </c:pt>
                <c:pt idx="206">
                  <c:v>54333</c:v>
                </c:pt>
                <c:pt idx="207">
                  <c:v>51600</c:v>
                </c:pt>
                <c:pt idx="208">
                  <c:v>52893</c:v>
                </c:pt>
                <c:pt idx="209">
                  <c:v>58141</c:v>
                </c:pt>
                <c:pt idx="210">
                  <c:v>52154</c:v>
                </c:pt>
                <c:pt idx="211">
                  <c:v>48531</c:v>
                </c:pt>
                <c:pt idx="212">
                  <c:v>54304</c:v>
                </c:pt>
                <c:pt idx="213">
                  <c:v>55116</c:v>
                </c:pt>
                <c:pt idx="214">
                  <c:v>48715</c:v>
                </c:pt>
                <c:pt idx="215">
                  <c:v>57184</c:v>
                </c:pt>
                <c:pt idx="216">
                  <c:v>63913</c:v>
                </c:pt>
                <c:pt idx="217">
                  <c:v>64025</c:v>
                </c:pt>
                <c:pt idx="218">
                  <c:v>65939</c:v>
                </c:pt>
                <c:pt idx="219">
                  <c:v>85403</c:v>
                </c:pt>
                <c:pt idx="220">
                  <c:v>53327</c:v>
                </c:pt>
                <c:pt idx="221">
                  <c:v>51230</c:v>
                </c:pt>
                <c:pt idx="222">
                  <c:v>67577</c:v>
                </c:pt>
                <c:pt idx="223">
                  <c:v>63845</c:v>
                </c:pt>
                <c:pt idx="224">
                  <c:v>59596</c:v>
                </c:pt>
                <c:pt idx="225">
                  <c:v>60287</c:v>
                </c:pt>
                <c:pt idx="226">
                  <c:v>52071</c:v>
                </c:pt>
                <c:pt idx="227">
                  <c:v>52581</c:v>
                </c:pt>
                <c:pt idx="228">
                  <c:v>53186</c:v>
                </c:pt>
                <c:pt idx="229">
                  <c:v>54200</c:v>
                </c:pt>
                <c:pt idx="230">
                  <c:v>53126</c:v>
                </c:pt>
                <c:pt idx="231">
                  <c:v>53306</c:v>
                </c:pt>
                <c:pt idx="232">
                  <c:v>56318</c:v>
                </c:pt>
                <c:pt idx="233">
                  <c:v>56579</c:v>
                </c:pt>
                <c:pt idx="234">
                  <c:v>58824</c:v>
                </c:pt>
                <c:pt idx="235">
                  <c:v>54285</c:v>
                </c:pt>
                <c:pt idx="236">
                  <c:v>54638</c:v>
                </c:pt>
                <c:pt idx="237">
                  <c:v>56608</c:v>
                </c:pt>
                <c:pt idx="238">
                  <c:v>53760</c:v>
                </c:pt>
                <c:pt idx="239">
                  <c:v>53749</c:v>
                </c:pt>
                <c:pt idx="240">
                  <c:v>54378</c:v>
                </c:pt>
                <c:pt idx="241">
                  <c:v>58293</c:v>
                </c:pt>
                <c:pt idx="242">
                  <c:v>57911</c:v>
                </c:pt>
                <c:pt idx="243">
                  <c:v>53906</c:v>
                </c:pt>
                <c:pt idx="244">
                  <c:v>48563</c:v>
                </c:pt>
                <c:pt idx="245">
                  <c:v>48110</c:v>
                </c:pt>
                <c:pt idx="246">
                  <c:v>48123</c:v>
                </c:pt>
                <c:pt idx="247">
                  <c:v>48117</c:v>
                </c:pt>
                <c:pt idx="248">
                  <c:v>48688</c:v>
                </c:pt>
                <c:pt idx="249">
                  <c:v>48951</c:v>
                </c:pt>
                <c:pt idx="250">
                  <c:v>48544</c:v>
                </c:pt>
                <c:pt idx="251">
                  <c:v>49371</c:v>
                </c:pt>
                <c:pt idx="252">
                  <c:v>49434</c:v>
                </c:pt>
                <c:pt idx="253">
                  <c:v>49725</c:v>
                </c:pt>
                <c:pt idx="254">
                  <c:v>56290</c:v>
                </c:pt>
                <c:pt idx="255">
                  <c:v>54483</c:v>
                </c:pt>
                <c:pt idx="256">
                  <c:v>53638</c:v>
                </c:pt>
                <c:pt idx="257">
                  <c:v>47775</c:v>
                </c:pt>
                <c:pt idx="258">
                  <c:v>46549</c:v>
                </c:pt>
                <c:pt idx="259">
                  <c:v>46051</c:v>
                </c:pt>
                <c:pt idx="260">
                  <c:v>46051</c:v>
                </c:pt>
                <c:pt idx="261">
                  <c:v>48693</c:v>
                </c:pt>
                <c:pt idx="262">
                  <c:v>48864</c:v>
                </c:pt>
                <c:pt idx="263">
                  <c:v>49016</c:v>
                </c:pt>
                <c:pt idx="264">
                  <c:v>48110</c:v>
                </c:pt>
                <c:pt idx="265">
                  <c:v>57860</c:v>
                </c:pt>
                <c:pt idx="266">
                  <c:v>57420</c:v>
                </c:pt>
                <c:pt idx="267">
                  <c:v>45611</c:v>
                </c:pt>
                <c:pt idx="268">
                  <c:v>46911</c:v>
                </c:pt>
                <c:pt idx="269">
                  <c:v>44645</c:v>
                </c:pt>
                <c:pt idx="270">
                  <c:v>47381</c:v>
                </c:pt>
                <c:pt idx="271">
                  <c:v>44316</c:v>
                </c:pt>
                <c:pt idx="272">
                  <c:v>49551</c:v>
                </c:pt>
                <c:pt idx="273">
                  <c:v>50081</c:v>
                </c:pt>
                <c:pt idx="274">
                  <c:v>50079</c:v>
                </c:pt>
                <c:pt idx="275">
                  <c:v>56370</c:v>
                </c:pt>
                <c:pt idx="276">
                  <c:v>57239</c:v>
                </c:pt>
                <c:pt idx="277">
                  <c:v>53453</c:v>
                </c:pt>
                <c:pt idx="278">
                  <c:v>49373</c:v>
                </c:pt>
                <c:pt idx="279">
                  <c:v>50379</c:v>
                </c:pt>
                <c:pt idx="280">
                  <c:v>49128</c:v>
                </c:pt>
                <c:pt idx="281">
                  <c:v>54368</c:v>
                </c:pt>
                <c:pt idx="282">
                  <c:v>56293</c:v>
                </c:pt>
                <c:pt idx="283">
                  <c:v>58952</c:v>
                </c:pt>
                <c:pt idx="284">
                  <c:v>55130</c:v>
                </c:pt>
                <c:pt idx="285">
                  <c:v>50716</c:v>
                </c:pt>
                <c:pt idx="286">
                  <c:v>49204</c:v>
                </c:pt>
                <c:pt idx="287">
                  <c:v>48896</c:v>
                </c:pt>
                <c:pt idx="288">
                  <c:v>49103</c:v>
                </c:pt>
                <c:pt idx="289">
                  <c:v>49342</c:v>
                </c:pt>
                <c:pt idx="290">
                  <c:v>57723</c:v>
                </c:pt>
                <c:pt idx="291">
                  <c:v>49893</c:v>
                </c:pt>
                <c:pt idx="292">
                  <c:v>48067</c:v>
                </c:pt>
                <c:pt idx="293">
                  <c:v>56038</c:v>
                </c:pt>
                <c:pt idx="294">
                  <c:v>54742</c:v>
                </c:pt>
                <c:pt idx="295">
                  <c:v>47866</c:v>
                </c:pt>
                <c:pt idx="296">
                  <c:v>47549</c:v>
                </c:pt>
                <c:pt idx="297">
                  <c:v>47340</c:v>
                </c:pt>
                <c:pt idx="298">
                  <c:v>47063</c:v>
                </c:pt>
                <c:pt idx="299">
                  <c:v>46815</c:v>
                </c:pt>
                <c:pt idx="300">
                  <c:v>47423</c:v>
                </c:pt>
                <c:pt idx="301">
                  <c:v>54711</c:v>
                </c:pt>
                <c:pt idx="302">
                  <c:v>50393</c:v>
                </c:pt>
                <c:pt idx="303">
                  <c:v>47502</c:v>
                </c:pt>
                <c:pt idx="304">
                  <c:v>51580</c:v>
                </c:pt>
                <c:pt idx="305">
                  <c:v>51366</c:v>
                </c:pt>
                <c:pt idx="306">
                  <c:v>51483</c:v>
                </c:pt>
                <c:pt idx="307">
                  <c:v>50911</c:v>
                </c:pt>
                <c:pt idx="308">
                  <c:v>50615</c:v>
                </c:pt>
                <c:pt idx="309">
                  <c:v>50613</c:v>
                </c:pt>
                <c:pt idx="310">
                  <c:v>50622</c:v>
                </c:pt>
                <c:pt idx="311">
                  <c:v>50356</c:v>
                </c:pt>
                <c:pt idx="312">
                  <c:v>51997</c:v>
                </c:pt>
                <c:pt idx="313">
                  <c:v>50077</c:v>
                </c:pt>
                <c:pt idx="314">
                  <c:v>49641</c:v>
                </c:pt>
                <c:pt idx="315">
                  <c:v>49650</c:v>
                </c:pt>
                <c:pt idx="316">
                  <c:v>49570</c:v>
                </c:pt>
                <c:pt idx="317">
                  <c:v>54474</c:v>
                </c:pt>
                <c:pt idx="318">
                  <c:v>58598</c:v>
                </c:pt>
                <c:pt idx="319">
                  <c:v>57979</c:v>
                </c:pt>
                <c:pt idx="320">
                  <c:v>58709</c:v>
                </c:pt>
                <c:pt idx="321">
                  <c:v>62224</c:v>
                </c:pt>
                <c:pt idx="322">
                  <c:v>61703</c:v>
                </c:pt>
                <c:pt idx="323">
                  <c:v>59014</c:v>
                </c:pt>
                <c:pt idx="324">
                  <c:v>67645</c:v>
                </c:pt>
                <c:pt idx="325">
                  <c:v>62555</c:v>
                </c:pt>
                <c:pt idx="326">
                  <c:v>59719</c:v>
                </c:pt>
                <c:pt idx="327">
                  <c:v>63231</c:v>
                </c:pt>
                <c:pt idx="328">
                  <c:v>61082</c:v>
                </c:pt>
                <c:pt idx="329">
                  <c:v>54810</c:v>
                </c:pt>
                <c:pt idx="330">
                  <c:v>58267</c:v>
                </c:pt>
                <c:pt idx="331">
                  <c:v>52520</c:v>
                </c:pt>
                <c:pt idx="332">
                  <c:v>59551</c:v>
                </c:pt>
                <c:pt idx="333">
                  <c:v>63525</c:v>
                </c:pt>
                <c:pt idx="334">
                  <c:v>56769</c:v>
                </c:pt>
                <c:pt idx="335">
                  <c:v>62942</c:v>
                </c:pt>
                <c:pt idx="336">
                  <c:v>59927</c:v>
                </c:pt>
                <c:pt idx="337">
                  <c:v>56958</c:v>
                </c:pt>
                <c:pt idx="338">
                  <c:v>68921</c:v>
                </c:pt>
                <c:pt idx="339">
                  <c:v>59920</c:v>
                </c:pt>
                <c:pt idx="340">
                  <c:v>57583</c:v>
                </c:pt>
                <c:pt idx="341">
                  <c:v>57763</c:v>
                </c:pt>
                <c:pt idx="342">
                  <c:v>64321</c:v>
                </c:pt>
                <c:pt idx="343">
                  <c:v>68201</c:v>
                </c:pt>
                <c:pt idx="344">
                  <c:v>72705</c:v>
                </c:pt>
                <c:pt idx="345">
                  <c:v>72101</c:v>
                </c:pt>
                <c:pt idx="346">
                  <c:v>73025</c:v>
                </c:pt>
                <c:pt idx="347">
                  <c:v>76421</c:v>
                </c:pt>
                <c:pt idx="348">
                  <c:v>65718</c:v>
                </c:pt>
                <c:pt idx="349">
                  <c:v>66521</c:v>
                </c:pt>
                <c:pt idx="350">
                  <c:v>64375</c:v>
                </c:pt>
                <c:pt idx="351">
                  <c:v>62476</c:v>
                </c:pt>
                <c:pt idx="352">
                  <c:v>67674</c:v>
                </c:pt>
                <c:pt idx="353">
                  <c:v>67490</c:v>
                </c:pt>
                <c:pt idx="354">
                  <c:v>68170</c:v>
                </c:pt>
                <c:pt idx="355">
                  <c:v>73430</c:v>
                </c:pt>
                <c:pt idx="356">
                  <c:v>66668</c:v>
                </c:pt>
                <c:pt idx="357">
                  <c:v>59856</c:v>
                </c:pt>
                <c:pt idx="358">
                  <c:v>93406</c:v>
                </c:pt>
                <c:pt idx="359">
                  <c:v>96359</c:v>
                </c:pt>
                <c:pt idx="360">
                  <c:v>68241</c:v>
                </c:pt>
                <c:pt idx="361">
                  <c:v>75224</c:v>
                </c:pt>
                <c:pt idx="362">
                  <c:v>69870</c:v>
                </c:pt>
                <c:pt idx="363">
                  <c:v>64576</c:v>
                </c:pt>
                <c:pt idx="364">
                  <c:v>61380</c:v>
                </c:pt>
                <c:pt idx="365">
                  <c:v>60032</c:v>
                </c:pt>
                <c:pt idx="366">
                  <c:v>60055</c:v>
                </c:pt>
                <c:pt idx="367">
                  <c:v>82822</c:v>
                </c:pt>
                <c:pt idx="368">
                  <c:v>59826</c:v>
                </c:pt>
                <c:pt idx="369">
                  <c:v>63858</c:v>
                </c:pt>
                <c:pt idx="370">
                  <c:v>66391</c:v>
                </c:pt>
                <c:pt idx="371">
                  <c:v>64261</c:v>
                </c:pt>
                <c:pt idx="372">
                  <c:v>70075</c:v>
                </c:pt>
                <c:pt idx="373">
                  <c:v>69815</c:v>
                </c:pt>
                <c:pt idx="374">
                  <c:v>68076</c:v>
                </c:pt>
                <c:pt idx="375">
                  <c:v>75761</c:v>
                </c:pt>
                <c:pt idx="376">
                  <c:v>75329</c:v>
                </c:pt>
                <c:pt idx="377">
                  <c:v>63823</c:v>
                </c:pt>
                <c:pt idx="378">
                  <c:v>61190</c:v>
                </c:pt>
                <c:pt idx="379">
                  <c:v>67608</c:v>
                </c:pt>
                <c:pt idx="380">
                  <c:v>69518</c:v>
                </c:pt>
                <c:pt idx="381">
                  <c:v>67037</c:v>
                </c:pt>
                <c:pt idx="382">
                  <c:v>64728</c:v>
                </c:pt>
                <c:pt idx="383">
                  <c:v>64163</c:v>
                </c:pt>
                <c:pt idx="384">
                  <c:v>66308</c:v>
                </c:pt>
                <c:pt idx="385">
                  <c:v>67968</c:v>
                </c:pt>
                <c:pt idx="386">
                  <c:v>74484</c:v>
                </c:pt>
                <c:pt idx="387">
                  <c:v>68349</c:v>
                </c:pt>
                <c:pt idx="388">
                  <c:v>68308</c:v>
                </c:pt>
                <c:pt idx="389">
                  <c:v>69776</c:v>
                </c:pt>
                <c:pt idx="390">
                  <c:v>67380</c:v>
                </c:pt>
                <c:pt idx="391">
                  <c:v>69570</c:v>
                </c:pt>
                <c:pt idx="392">
                  <c:v>71094</c:v>
                </c:pt>
                <c:pt idx="393">
                  <c:v>66447</c:v>
                </c:pt>
                <c:pt idx="394">
                  <c:v>64239</c:v>
                </c:pt>
                <c:pt idx="395">
                  <c:v>71275</c:v>
                </c:pt>
                <c:pt idx="396">
                  <c:v>79528</c:v>
                </c:pt>
                <c:pt idx="397">
                  <c:v>82960</c:v>
                </c:pt>
                <c:pt idx="398">
                  <c:v>70302</c:v>
                </c:pt>
                <c:pt idx="399">
                  <c:v>103403</c:v>
                </c:pt>
                <c:pt idx="400">
                  <c:v>89850</c:v>
                </c:pt>
                <c:pt idx="401">
                  <c:v>74395</c:v>
                </c:pt>
                <c:pt idx="402">
                  <c:v>80000</c:v>
                </c:pt>
                <c:pt idx="403">
                  <c:v>72260</c:v>
                </c:pt>
                <c:pt idx="404">
                  <c:v>71474</c:v>
                </c:pt>
                <c:pt idx="405">
                  <c:v>67670</c:v>
                </c:pt>
                <c:pt idx="406">
                  <c:v>68105</c:v>
                </c:pt>
                <c:pt idx="407">
                  <c:v>69201</c:v>
                </c:pt>
                <c:pt idx="408">
                  <c:v>70681</c:v>
                </c:pt>
                <c:pt idx="409">
                  <c:v>70772</c:v>
                </c:pt>
                <c:pt idx="410">
                  <c:v>74704</c:v>
                </c:pt>
                <c:pt idx="411">
                  <c:v>63757</c:v>
                </c:pt>
                <c:pt idx="412">
                  <c:v>62953</c:v>
                </c:pt>
                <c:pt idx="413">
                  <c:v>78674</c:v>
                </c:pt>
                <c:pt idx="414">
                  <c:v>70247</c:v>
                </c:pt>
                <c:pt idx="415">
                  <c:v>63480</c:v>
                </c:pt>
                <c:pt idx="416">
                  <c:v>68699</c:v>
                </c:pt>
                <c:pt idx="417">
                  <c:v>71188</c:v>
                </c:pt>
                <c:pt idx="418">
                  <c:v>76261</c:v>
                </c:pt>
                <c:pt idx="419">
                  <c:v>80804</c:v>
                </c:pt>
                <c:pt idx="420">
                  <c:v>88098</c:v>
                </c:pt>
                <c:pt idx="421">
                  <c:v>87645</c:v>
                </c:pt>
                <c:pt idx="422">
                  <c:v>85356</c:v>
                </c:pt>
                <c:pt idx="423">
                  <c:v>89555</c:v>
                </c:pt>
                <c:pt idx="424">
                  <c:v>74958</c:v>
                </c:pt>
                <c:pt idx="425">
                  <c:v>69714</c:v>
                </c:pt>
                <c:pt idx="426">
                  <c:v>72511</c:v>
                </c:pt>
                <c:pt idx="427">
                  <c:v>70221</c:v>
                </c:pt>
                <c:pt idx="428">
                  <c:v>71201</c:v>
                </c:pt>
                <c:pt idx="429">
                  <c:v>67470</c:v>
                </c:pt>
                <c:pt idx="430">
                  <c:v>69212</c:v>
                </c:pt>
                <c:pt idx="431">
                  <c:v>68007</c:v>
                </c:pt>
                <c:pt idx="432">
                  <c:v>65745</c:v>
                </c:pt>
                <c:pt idx="433">
                  <c:v>69190</c:v>
                </c:pt>
                <c:pt idx="434">
                  <c:v>69129</c:v>
                </c:pt>
                <c:pt idx="435">
                  <c:v>66326</c:v>
                </c:pt>
                <c:pt idx="436">
                  <c:v>67747</c:v>
                </c:pt>
                <c:pt idx="437">
                  <c:v>64775</c:v>
                </c:pt>
                <c:pt idx="438">
                  <c:v>66358</c:v>
                </c:pt>
                <c:pt idx="439">
                  <c:v>67526</c:v>
                </c:pt>
                <c:pt idx="440">
                  <c:v>66873</c:v>
                </c:pt>
                <c:pt idx="441">
                  <c:v>60692</c:v>
                </c:pt>
                <c:pt idx="442">
                  <c:v>63077</c:v>
                </c:pt>
                <c:pt idx="443">
                  <c:v>72833</c:v>
                </c:pt>
                <c:pt idx="444">
                  <c:v>67695</c:v>
                </c:pt>
                <c:pt idx="445">
                  <c:v>66013</c:v>
                </c:pt>
                <c:pt idx="446">
                  <c:v>63171</c:v>
                </c:pt>
                <c:pt idx="447">
                  <c:v>63471</c:v>
                </c:pt>
                <c:pt idx="448">
                  <c:v>65613</c:v>
                </c:pt>
                <c:pt idx="449">
                  <c:v>63612</c:v>
                </c:pt>
                <c:pt idx="450">
                  <c:v>63099</c:v>
                </c:pt>
                <c:pt idx="451">
                  <c:v>61652</c:v>
                </c:pt>
                <c:pt idx="452">
                  <c:v>63536</c:v>
                </c:pt>
                <c:pt idx="453">
                  <c:v>62303</c:v>
                </c:pt>
                <c:pt idx="454">
                  <c:v>70137</c:v>
                </c:pt>
                <c:pt idx="455">
                  <c:v>59244</c:v>
                </c:pt>
                <c:pt idx="456">
                  <c:v>56885</c:v>
                </c:pt>
                <c:pt idx="457">
                  <c:v>64330</c:v>
                </c:pt>
                <c:pt idx="458">
                  <c:v>59721</c:v>
                </c:pt>
                <c:pt idx="459">
                  <c:v>59653</c:v>
                </c:pt>
                <c:pt idx="460">
                  <c:v>61134</c:v>
                </c:pt>
                <c:pt idx="461">
                  <c:v>55962</c:v>
                </c:pt>
                <c:pt idx="462">
                  <c:v>62115</c:v>
                </c:pt>
                <c:pt idx="463">
                  <c:v>62076</c:v>
                </c:pt>
                <c:pt idx="464">
                  <c:v>68950</c:v>
                </c:pt>
                <c:pt idx="465">
                  <c:v>55125</c:v>
                </c:pt>
                <c:pt idx="466">
                  <c:v>50136</c:v>
                </c:pt>
                <c:pt idx="467">
                  <c:v>52713</c:v>
                </c:pt>
                <c:pt idx="468">
                  <c:v>48354</c:v>
                </c:pt>
                <c:pt idx="469">
                  <c:v>46531</c:v>
                </c:pt>
                <c:pt idx="470">
                  <c:v>46534</c:v>
                </c:pt>
                <c:pt idx="471">
                  <c:v>64024</c:v>
                </c:pt>
                <c:pt idx="472">
                  <c:v>49923</c:v>
                </c:pt>
                <c:pt idx="473">
                  <c:v>52262</c:v>
                </c:pt>
                <c:pt idx="474">
                  <c:v>53996</c:v>
                </c:pt>
                <c:pt idx="475">
                  <c:v>55482</c:v>
                </c:pt>
                <c:pt idx="476">
                  <c:v>51035</c:v>
                </c:pt>
                <c:pt idx="477">
                  <c:v>51118</c:v>
                </c:pt>
                <c:pt idx="478">
                  <c:v>50032</c:v>
                </c:pt>
                <c:pt idx="479">
                  <c:v>52000</c:v>
                </c:pt>
                <c:pt idx="480">
                  <c:v>52311</c:v>
                </c:pt>
                <c:pt idx="481">
                  <c:v>54577</c:v>
                </c:pt>
                <c:pt idx="482">
                  <c:v>51989</c:v>
                </c:pt>
                <c:pt idx="483">
                  <c:v>48459</c:v>
                </c:pt>
                <c:pt idx="484">
                  <c:v>46826</c:v>
                </c:pt>
                <c:pt idx="485">
                  <c:v>49817</c:v>
                </c:pt>
                <c:pt idx="486">
                  <c:v>52508</c:v>
                </c:pt>
                <c:pt idx="487">
                  <c:v>52214</c:v>
                </c:pt>
                <c:pt idx="488">
                  <c:v>54936</c:v>
                </c:pt>
                <c:pt idx="489">
                  <c:v>53826</c:v>
                </c:pt>
                <c:pt idx="490">
                  <c:v>50296</c:v>
                </c:pt>
                <c:pt idx="491">
                  <c:v>46357</c:v>
                </c:pt>
                <c:pt idx="492">
                  <c:v>47328</c:v>
                </c:pt>
                <c:pt idx="493">
                  <c:v>50616</c:v>
                </c:pt>
                <c:pt idx="494">
                  <c:v>52268</c:v>
                </c:pt>
                <c:pt idx="495">
                  <c:v>47835</c:v>
                </c:pt>
                <c:pt idx="496">
                  <c:v>45657</c:v>
                </c:pt>
                <c:pt idx="497">
                  <c:v>44538</c:v>
                </c:pt>
                <c:pt idx="498">
                  <c:v>46949</c:v>
                </c:pt>
                <c:pt idx="499">
                  <c:v>48680</c:v>
                </c:pt>
                <c:pt idx="500">
                  <c:v>46283</c:v>
                </c:pt>
                <c:pt idx="501">
                  <c:v>49255</c:v>
                </c:pt>
                <c:pt idx="502">
                  <c:v>54977</c:v>
                </c:pt>
                <c:pt idx="503">
                  <c:v>51026</c:v>
                </c:pt>
                <c:pt idx="504">
                  <c:v>46963</c:v>
                </c:pt>
                <c:pt idx="505">
                  <c:v>45844</c:v>
                </c:pt>
                <c:pt idx="506">
                  <c:v>46982</c:v>
                </c:pt>
                <c:pt idx="507">
                  <c:v>49712</c:v>
                </c:pt>
                <c:pt idx="508">
                  <c:v>82046</c:v>
                </c:pt>
                <c:pt idx="509">
                  <c:v>49216</c:v>
                </c:pt>
                <c:pt idx="510">
                  <c:v>50235</c:v>
                </c:pt>
                <c:pt idx="511">
                  <c:v>47881</c:v>
                </c:pt>
                <c:pt idx="512">
                  <c:v>44038</c:v>
                </c:pt>
                <c:pt idx="513">
                  <c:v>45473</c:v>
                </c:pt>
                <c:pt idx="514">
                  <c:v>47384</c:v>
                </c:pt>
                <c:pt idx="515">
                  <c:v>46230</c:v>
                </c:pt>
                <c:pt idx="516">
                  <c:v>45938</c:v>
                </c:pt>
                <c:pt idx="517">
                  <c:v>49251</c:v>
                </c:pt>
                <c:pt idx="518">
                  <c:v>44482</c:v>
                </c:pt>
                <c:pt idx="519">
                  <c:v>47768</c:v>
                </c:pt>
                <c:pt idx="520">
                  <c:v>49267</c:v>
                </c:pt>
                <c:pt idx="521">
                  <c:v>48154</c:v>
                </c:pt>
                <c:pt idx="522">
                  <c:v>47955</c:v>
                </c:pt>
                <c:pt idx="523">
                  <c:v>47809</c:v>
                </c:pt>
                <c:pt idx="524">
                  <c:v>46885</c:v>
                </c:pt>
                <c:pt idx="525">
                  <c:v>45398</c:v>
                </c:pt>
                <c:pt idx="526">
                  <c:v>44730</c:v>
                </c:pt>
                <c:pt idx="527">
                  <c:v>45805</c:v>
                </c:pt>
                <c:pt idx="528">
                  <c:v>39950</c:v>
                </c:pt>
                <c:pt idx="529">
                  <c:v>46701</c:v>
                </c:pt>
                <c:pt idx="530">
                  <c:v>45440</c:v>
                </c:pt>
                <c:pt idx="531">
                  <c:v>45737</c:v>
                </c:pt>
                <c:pt idx="532">
                  <c:v>44629</c:v>
                </c:pt>
                <c:pt idx="533">
                  <c:v>43320</c:v>
                </c:pt>
                <c:pt idx="534">
                  <c:v>45685</c:v>
                </c:pt>
                <c:pt idx="535">
                  <c:v>45595</c:v>
                </c:pt>
                <c:pt idx="536">
                  <c:v>45661</c:v>
                </c:pt>
                <c:pt idx="537">
                  <c:v>45846</c:v>
                </c:pt>
                <c:pt idx="538">
                  <c:v>45921</c:v>
                </c:pt>
                <c:pt idx="539">
                  <c:v>47290</c:v>
                </c:pt>
                <c:pt idx="540">
                  <c:v>47443</c:v>
                </c:pt>
                <c:pt idx="541">
                  <c:v>51155</c:v>
                </c:pt>
                <c:pt idx="542">
                  <c:v>46831</c:v>
                </c:pt>
                <c:pt idx="543">
                  <c:v>47277</c:v>
                </c:pt>
                <c:pt idx="544">
                  <c:v>48122</c:v>
                </c:pt>
                <c:pt idx="545">
                  <c:v>48232</c:v>
                </c:pt>
                <c:pt idx="546">
                  <c:v>49746</c:v>
                </c:pt>
                <c:pt idx="547">
                  <c:v>49713</c:v>
                </c:pt>
                <c:pt idx="548">
                  <c:v>49226</c:v>
                </c:pt>
                <c:pt idx="549">
                  <c:v>50249</c:v>
                </c:pt>
                <c:pt idx="550">
                  <c:v>44725</c:v>
                </c:pt>
                <c:pt idx="551">
                  <c:v>55542</c:v>
                </c:pt>
                <c:pt idx="552">
                  <c:v>58715</c:v>
                </c:pt>
                <c:pt idx="553">
                  <c:v>55612</c:v>
                </c:pt>
                <c:pt idx="554">
                  <c:v>55877</c:v>
                </c:pt>
                <c:pt idx="555">
                  <c:v>56143</c:v>
                </c:pt>
                <c:pt idx="556">
                  <c:v>53733</c:v>
                </c:pt>
                <c:pt idx="557">
                  <c:v>54018</c:v>
                </c:pt>
                <c:pt idx="558">
                  <c:v>57216</c:v>
                </c:pt>
                <c:pt idx="559">
                  <c:v>60204</c:v>
                </c:pt>
                <c:pt idx="560">
                  <c:v>57567</c:v>
                </c:pt>
                <c:pt idx="561">
                  <c:v>55478</c:v>
                </c:pt>
                <c:pt idx="562">
                  <c:v>56053</c:v>
                </c:pt>
                <c:pt idx="563">
                  <c:v>59524</c:v>
                </c:pt>
                <c:pt idx="564">
                  <c:v>58554</c:v>
                </c:pt>
                <c:pt idx="565">
                  <c:v>57516</c:v>
                </c:pt>
                <c:pt idx="566">
                  <c:v>55758</c:v>
                </c:pt>
                <c:pt idx="567">
                  <c:v>54457</c:v>
                </c:pt>
                <c:pt idx="568">
                  <c:v>55091</c:v>
                </c:pt>
                <c:pt idx="569">
                  <c:v>56417</c:v>
                </c:pt>
                <c:pt idx="570">
                  <c:v>61193</c:v>
                </c:pt>
                <c:pt idx="571">
                  <c:v>61292</c:v>
                </c:pt>
                <c:pt idx="572">
                  <c:v>62490</c:v>
                </c:pt>
                <c:pt idx="573">
                  <c:v>58203</c:v>
                </c:pt>
                <c:pt idx="574">
                  <c:v>61814</c:v>
                </c:pt>
                <c:pt idx="575">
                  <c:v>53411</c:v>
                </c:pt>
                <c:pt idx="576">
                  <c:v>52169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01-421C-9001-D9B701434EA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StdO_Customers_Residential!$G$10:$G$586</c:f>
              <c:numCache>
                <c:formatCode>#,##0</c:formatCode>
                <c:ptCount val="577"/>
                <c:pt idx="0">
                  <c:v>69998</c:v>
                </c:pt>
                <c:pt idx="1">
                  <c:v>69993</c:v>
                </c:pt>
                <c:pt idx="2">
                  <c:v>78565</c:v>
                </c:pt>
                <c:pt idx="3">
                  <c:v>88640</c:v>
                </c:pt>
                <c:pt idx="4">
                  <c:v>81698</c:v>
                </c:pt>
                <c:pt idx="5">
                  <c:v>71800</c:v>
                </c:pt>
                <c:pt idx="6">
                  <c:v>71779</c:v>
                </c:pt>
                <c:pt idx="7">
                  <c:v>73257</c:v>
                </c:pt>
                <c:pt idx="8">
                  <c:v>71936</c:v>
                </c:pt>
                <c:pt idx="9">
                  <c:v>73664</c:v>
                </c:pt>
                <c:pt idx="10">
                  <c:v>88812</c:v>
                </c:pt>
                <c:pt idx="11">
                  <c:v>93583</c:v>
                </c:pt>
                <c:pt idx="12">
                  <c:v>78937</c:v>
                </c:pt>
                <c:pt idx="13">
                  <c:v>71809</c:v>
                </c:pt>
                <c:pt idx="14">
                  <c:v>85756</c:v>
                </c:pt>
                <c:pt idx="15">
                  <c:v>87504</c:v>
                </c:pt>
                <c:pt idx="16">
                  <c:v>70791</c:v>
                </c:pt>
                <c:pt idx="17">
                  <c:v>71790</c:v>
                </c:pt>
                <c:pt idx="18">
                  <c:v>89660</c:v>
                </c:pt>
                <c:pt idx="19">
                  <c:v>75762</c:v>
                </c:pt>
                <c:pt idx="20">
                  <c:v>89780</c:v>
                </c:pt>
                <c:pt idx="21">
                  <c:v>93451</c:v>
                </c:pt>
                <c:pt idx="22">
                  <c:v>83177</c:v>
                </c:pt>
                <c:pt idx="23">
                  <c:v>85321</c:v>
                </c:pt>
                <c:pt idx="24">
                  <c:v>83746</c:v>
                </c:pt>
                <c:pt idx="25">
                  <c:v>86038</c:v>
                </c:pt>
                <c:pt idx="26">
                  <c:v>99062</c:v>
                </c:pt>
                <c:pt idx="27">
                  <c:v>83690</c:v>
                </c:pt>
                <c:pt idx="28">
                  <c:v>81954</c:v>
                </c:pt>
                <c:pt idx="29">
                  <c:v>82070</c:v>
                </c:pt>
                <c:pt idx="30">
                  <c:v>93256</c:v>
                </c:pt>
                <c:pt idx="31">
                  <c:v>101534</c:v>
                </c:pt>
                <c:pt idx="32">
                  <c:v>84418</c:v>
                </c:pt>
                <c:pt idx="33">
                  <c:v>69968</c:v>
                </c:pt>
                <c:pt idx="34">
                  <c:v>76195</c:v>
                </c:pt>
                <c:pt idx="35">
                  <c:v>82558</c:v>
                </c:pt>
                <c:pt idx="36">
                  <c:v>94923</c:v>
                </c:pt>
                <c:pt idx="37">
                  <c:v>82305</c:v>
                </c:pt>
                <c:pt idx="38">
                  <c:v>80697</c:v>
                </c:pt>
                <c:pt idx="39">
                  <c:v>83501</c:v>
                </c:pt>
                <c:pt idx="40">
                  <c:v>78376</c:v>
                </c:pt>
                <c:pt idx="41">
                  <c:v>73865</c:v>
                </c:pt>
                <c:pt idx="42">
                  <c:v>71319</c:v>
                </c:pt>
                <c:pt idx="43">
                  <c:v>71338</c:v>
                </c:pt>
                <c:pt idx="44">
                  <c:v>88562</c:v>
                </c:pt>
                <c:pt idx="45">
                  <c:v>93224</c:v>
                </c:pt>
                <c:pt idx="46">
                  <c:v>94828</c:v>
                </c:pt>
                <c:pt idx="47">
                  <c:v>74862</c:v>
                </c:pt>
                <c:pt idx="48">
                  <c:v>74872</c:v>
                </c:pt>
                <c:pt idx="49">
                  <c:v>80512</c:v>
                </c:pt>
                <c:pt idx="50">
                  <c:v>81273</c:v>
                </c:pt>
                <c:pt idx="51">
                  <c:v>73104</c:v>
                </c:pt>
                <c:pt idx="52">
                  <c:v>75401</c:v>
                </c:pt>
                <c:pt idx="53">
                  <c:v>75584</c:v>
                </c:pt>
                <c:pt idx="54">
                  <c:v>81487</c:v>
                </c:pt>
                <c:pt idx="55">
                  <c:v>84338</c:v>
                </c:pt>
                <c:pt idx="56">
                  <c:v>89975</c:v>
                </c:pt>
                <c:pt idx="57">
                  <c:v>80083</c:v>
                </c:pt>
                <c:pt idx="58">
                  <c:v>87451</c:v>
                </c:pt>
                <c:pt idx="59">
                  <c:v>93929</c:v>
                </c:pt>
                <c:pt idx="60">
                  <c:v>76694</c:v>
                </c:pt>
                <c:pt idx="61">
                  <c:v>81316</c:v>
                </c:pt>
                <c:pt idx="62">
                  <c:v>92125</c:v>
                </c:pt>
                <c:pt idx="63">
                  <c:v>84041</c:v>
                </c:pt>
                <c:pt idx="64">
                  <c:v>70015</c:v>
                </c:pt>
                <c:pt idx="65">
                  <c:v>73341</c:v>
                </c:pt>
                <c:pt idx="66">
                  <c:v>73279</c:v>
                </c:pt>
                <c:pt idx="67">
                  <c:v>80618</c:v>
                </c:pt>
                <c:pt idx="68">
                  <c:v>77437</c:v>
                </c:pt>
                <c:pt idx="69">
                  <c:v>74345</c:v>
                </c:pt>
                <c:pt idx="70">
                  <c:v>69168</c:v>
                </c:pt>
                <c:pt idx="71">
                  <c:v>68754</c:v>
                </c:pt>
                <c:pt idx="72">
                  <c:v>79827</c:v>
                </c:pt>
                <c:pt idx="73">
                  <c:v>72495</c:v>
                </c:pt>
                <c:pt idx="74">
                  <c:v>72362</c:v>
                </c:pt>
                <c:pt idx="75">
                  <c:v>72361</c:v>
                </c:pt>
                <c:pt idx="76">
                  <c:v>72375</c:v>
                </c:pt>
                <c:pt idx="77">
                  <c:v>68810</c:v>
                </c:pt>
                <c:pt idx="78">
                  <c:v>68803</c:v>
                </c:pt>
                <c:pt idx="79">
                  <c:v>72394</c:v>
                </c:pt>
                <c:pt idx="80">
                  <c:v>72432</c:v>
                </c:pt>
                <c:pt idx="81">
                  <c:v>73900</c:v>
                </c:pt>
                <c:pt idx="82">
                  <c:v>72203</c:v>
                </c:pt>
                <c:pt idx="83">
                  <c:v>72256</c:v>
                </c:pt>
                <c:pt idx="84">
                  <c:v>68710</c:v>
                </c:pt>
                <c:pt idx="85">
                  <c:v>68760</c:v>
                </c:pt>
                <c:pt idx="86">
                  <c:v>72197</c:v>
                </c:pt>
                <c:pt idx="87">
                  <c:v>79512</c:v>
                </c:pt>
                <c:pt idx="88">
                  <c:v>77926</c:v>
                </c:pt>
                <c:pt idx="89">
                  <c:v>72059</c:v>
                </c:pt>
                <c:pt idx="90">
                  <c:v>63376</c:v>
                </c:pt>
                <c:pt idx="91">
                  <c:v>62606</c:v>
                </c:pt>
                <c:pt idx="92">
                  <c:v>63361</c:v>
                </c:pt>
                <c:pt idx="93">
                  <c:v>66454</c:v>
                </c:pt>
                <c:pt idx="94">
                  <c:v>68047</c:v>
                </c:pt>
                <c:pt idx="95">
                  <c:v>67752</c:v>
                </c:pt>
                <c:pt idx="96">
                  <c:v>65373</c:v>
                </c:pt>
                <c:pt idx="97">
                  <c:v>63027</c:v>
                </c:pt>
                <c:pt idx="98">
                  <c:v>60413</c:v>
                </c:pt>
                <c:pt idx="99">
                  <c:v>60406</c:v>
                </c:pt>
                <c:pt idx="100">
                  <c:v>63238</c:v>
                </c:pt>
                <c:pt idx="101">
                  <c:v>61582</c:v>
                </c:pt>
                <c:pt idx="102">
                  <c:v>61837</c:v>
                </c:pt>
                <c:pt idx="103">
                  <c:v>61351</c:v>
                </c:pt>
                <c:pt idx="104">
                  <c:v>62061</c:v>
                </c:pt>
                <c:pt idx="105">
                  <c:v>61082</c:v>
                </c:pt>
                <c:pt idx="106">
                  <c:v>60982</c:v>
                </c:pt>
                <c:pt idx="107">
                  <c:v>62355</c:v>
                </c:pt>
                <c:pt idx="108">
                  <c:v>60676</c:v>
                </c:pt>
                <c:pt idx="109">
                  <c:v>62781</c:v>
                </c:pt>
                <c:pt idx="110">
                  <c:v>69774</c:v>
                </c:pt>
                <c:pt idx="111">
                  <c:v>59819</c:v>
                </c:pt>
                <c:pt idx="112">
                  <c:v>59471</c:v>
                </c:pt>
                <c:pt idx="113">
                  <c:v>58093</c:v>
                </c:pt>
                <c:pt idx="114">
                  <c:v>62724</c:v>
                </c:pt>
                <c:pt idx="115">
                  <c:v>60389</c:v>
                </c:pt>
                <c:pt idx="116">
                  <c:v>59363</c:v>
                </c:pt>
                <c:pt idx="117">
                  <c:v>62446</c:v>
                </c:pt>
                <c:pt idx="118">
                  <c:v>64846</c:v>
                </c:pt>
                <c:pt idx="119">
                  <c:v>60020</c:v>
                </c:pt>
                <c:pt idx="120">
                  <c:v>55598</c:v>
                </c:pt>
                <c:pt idx="121">
                  <c:v>63722</c:v>
                </c:pt>
                <c:pt idx="122">
                  <c:v>61460</c:v>
                </c:pt>
                <c:pt idx="123">
                  <c:v>59357</c:v>
                </c:pt>
                <c:pt idx="124">
                  <c:v>60048</c:v>
                </c:pt>
                <c:pt idx="125">
                  <c:v>61616</c:v>
                </c:pt>
                <c:pt idx="126">
                  <c:v>56437</c:v>
                </c:pt>
                <c:pt idx="127">
                  <c:v>56861</c:v>
                </c:pt>
                <c:pt idx="128">
                  <c:v>62404</c:v>
                </c:pt>
                <c:pt idx="129">
                  <c:v>58190</c:v>
                </c:pt>
                <c:pt idx="130">
                  <c:v>56697</c:v>
                </c:pt>
                <c:pt idx="131">
                  <c:v>54972</c:v>
                </c:pt>
                <c:pt idx="132">
                  <c:v>54977</c:v>
                </c:pt>
                <c:pt idx="133">
                  <c:v>52350</c:v>
                </c:pt>
                <c:pt idx="134">
                  <c:v>52370</c:v>
                </c:pt>
                <c:pt idx="135">
                  <c:v>55048</c:v>
                </c:pt>
                <c:pt idx="136">
                  <c:v>55062</c:v>
                </c:pt>
                <c:pt idx="137">
                  <c:v>55062</c:v>
                </c:pt>
                <c:pt idx="138">
                  <c:v>55402</c:v>
                </c:pt>
                <c:pt idx="139">
                  <c:v>55272</c:v>
                </c:pt>
                <c:pt idx="140">
                  <c:v>52488</c:v>
                </c:pt>
                <c:pt idx="141">
                  <c:v>52535</c:v>
                </c:pt>
                <c:pt idx="142">
                  <c:v>55111</c:v>
                </c:pt>
                <c:pt idx="143">
                  <c:v>55140</c:v>
                </c:pt>
                <c:pt idx="144">
                  <c:v>55705</c:v>
                </c:pt>
                <c:pt idx="145">
                  <c:v>55389</c:v>
                </c:pt>
                <c:pt idx="146">
                  <c:v>55537</c:v>
                </c:pt>
                <c:pt idx="147">
                  <c:v>53043</c:v>
                </c:pt>
                <c:pt idx="148">
                  <c:v>53227</c:v>
                </c:pt>
                <c:pt idx="149">
                  <c:v>53510</c:v>
                </c:pt>
                <c:pt idx="150">
                  <c:v>56311</c:v>
                </c:pt>
                <c:pt idx="151">
                  <c:v>54364</c:v>
                </c:pt>
                <c:pt idx="152">
                  <c:v>51517</c:v>
                </c:pt>
                <c:pt idx="153">
                  <c:v>51177</c:v>
                </c:pt>
                <c:pt idx="154">
                  <c:v>48748</c:v>
                </c:pt>
                <c:pt idx="155">
                  <c:v>48502</c:v>
                </c:pt>
                <c:pt idx="156">
                  <c:v>50877</c:v>
                </c:pt>
                <c:pt idx="157">
                  <c:v>50250</c:v>
                </c:pt>
                <c:pt idx="158">
                  <c:v>51522</c:v>
                </c:pt>
                <c:pt idx="159">
                  <c:v>50225</c:v>
                </c:pt>
                <c:pt idx="160">
                  <c:v>50988</c:v>
                </c:pt>
                <c:pt idx="161">
                  <c:v>47958</c:v>
                </c:pt>
                <c:pt idx="162">
                  <c:v>47915</c:v>
                </c:pt>
                <c:pt idx="163">
                  <c:v>51355</c:v>
                </c:pt>
                <c:pt idx="164">
                  <c:v>52442</c:v>
                </c:pt>
                <c:pt idx="165">
                  <c:v>50297</c:v>
                </c:pt>
                <c:pt idx="166">
                  <c:v>50038</c:v>
                </c:pt>
                <c:pt idx="167">
                  <c:v>49874</c:v>
                </c:pt>
                <c:pt idx="168">
                  <c:v>47207</c:v>
                </c:pt>
                <c:pt idx="169">
                  <c:v>47074</c:v>
                </c:pt>
                <c:pt idx="170">
                  <c:v>50170</c:v>
                </c:pt>
                <c:pt idx="171">
                  <c:v>48220</c:v>
                </c:pt>
                <c:pt idx="172">
                  <c:v>48450</c:v>
                </c:pt>
                <c:pt idx="173">
                  <c:v>48074</c:v>
                </c:pt>
                <c:pt idx="174">
                  <c:v>48152</c:v>
                </c:pt>
                <c:pt idx="175">
                  <c:v>46455</c:v>
                </c:pt>
                <c:pt idx="176">
                  <c:v>48786</c:v>
                </c:pt>
                <c:pt idx="177">
                  <c:v>52232</c:v>
                </c:pt>
                <c:pt idx="178">
                  <c:v>48531</c:v>
                </c:pt>
                <c:pt idx="179">
                  <c:v>47790</c:v>
                </c:pt>
                <c:pt idx="180">
                  <c:v>48632</c:v>
                </c:pt>
                <c:pt idx="181">
                  <c:v>49328</c:v>
                </c:pt>
                <c:pt idx="182">
                  <c:v>48972</c:v>
                </c:pt>
                <c:pt idx="183">
                  <c:v>48134</c:v>
                </c:pt>
                <c:pt idx="184">
                  <c:v>48176</c:v>
                </c:pt>
                <c:pt idx="185">
                  <c:v>49308</c:v>
                </c:pt>
                <c:pt idx="186">
                  <c:v>49178</c:v>
                </c:pt>
                <c:pt idx="187">
                  <c:v>49153</c:v>
                </c:pt>
                <c:pt idx="188">
                  <c:v>49239</c:v>
                </c:pt>
                <c:pt idx="189">
                  <c:v>48016</c:v>
                </c:pt>
                <c:pt idx="190">
                  <c:v>48036</c:v>
                </c:pt>
                <c:pt idx="191">
                  <c:v>49208</c:v>
                </c:pt>
                <c:pt idx="192">
                  <c:v>50481</c:v>
                </c:pt>
                <c:pt idx="193">
                  <c:v>51026</c:v>
                </c:pt>
                <c:pt idx="194">
                  <c:v>52659</c:v>
                </c:pt>
                <c:pt idx="195">
                  <c:v>49531</c:v>
                </c:pt>
                <c:pt idx="196">
                  <c:v>48353</c:v>
                </c:pt>
                <c:pt idx="197">
                  <c:v>48412</c:v>
                </c:pt>
                <c:pt idx="198">
                  <c:v>53049</c:v>
                </c:pt>
                <c:pt idx="199">
                  <c:v>58478</c:v>
                </c:pt>
                <c:pt idx="200">
                  <c:v>56366</c:v>
                </c:pt>
                <c:pt idx="201">
                  <c:v>60975</c:v>
                </c:pt>
                <c:pt idx="202">
                  <c:v>61236</c:v>
                </c:pt>
                <c:pt idx="203">
                  <c:v>56379</c:v>
                </c:pt>
                <c:pt idx="204">
                  <c:v>56928</c:v>
                </c:pt>
                <c:pt idx="205">
                  <c:v>67275</c:v>
                </c:pt>
                <c:pt idx="206">
                  <c:v>56462</c:v>
                </c:pt>
                <c:pt idx="207">
                  <c:v>53291</c:v>
                </c:pt>
                <c:pt idx="208">
                  <c:v>56412</c:v>
                </c:pt>
                <c:pt idx="209">
                  <c:v>62003</c:v>
                </c:pt>
                <c:pt idx="210">
                  <c:v>53082</c:v>
                </c:pt>
                <c:pt idx="211">
                  <c:v>50198</c:v>
                </c:pt>
                <c:pt idx="212">
                  <c:v>58362</c:v>
                </c:pt>
                <c:pt idx="213">
                  <c:v>60172</c:v>
                </c:pt>
                <c:pt idx="214">
                  <c:v>55373</c:v>
                </c:pt>
                <c:pt idx="215">
                  <c:v>62814</c:v>
                </c:pt>
                <c:pt idx="216">
                  <c:v>67453</c:v>
                </c:pt>
                <c:pt idx="217">
                  <c:v>64661</c:v>
                </c:pt>
                <c:pt idx="218">
                  <c:v>67407</c:v>
                </c:pt>
                <c:pt idx="219">
                  <c:v>87071</c:v>
                </c:pt>
                <c:pt idx="220">
                  <c:v>57676</c:v>
                </c:pt>
                <c:pt idx="221">
                  <c:v>58257</c:v>
                </c:pt>
                <c:pt idx="222">
                  <c:v>72495</c:v>
                </c:pt>
                <c:pt idx="223">
                  <c:v>67204</c:v>
                </c:pt>
                <c:pt idx="224">
                  <c:v>61112</c:v>
                </c:pt>
                <c:pt idx="225">
                  <c:v>61466</c:v>
                </c:pt>
                <c:pt idx="226">
                  <c:v>59171</c:v>
                </c:pt>
                <c:pt idx="227">
                  <c:v>59711</c:v>
                </c:pt>
                <c:pt idx="228">
                  <c:v>60164</c:v>
                </c:pt>
                <c:pt idx="229">
                  <c:v>60602</c:v>
                </c:pt>
                <c:pt idx="230">
                  <c:v>60285</c:v>
                </c:pt>
                <c:pt idx="231">
                  <c:v>58006</c:v>
                </c:pt>
                <c:pt idx="232">
                  <c:v>57999</c:v>
                </c:pt>
                <c:pt idx="233">
                  <c:v>61311</c:v>
                </c:pt>
                <c:pt idx="234">
                  <c:v>63754</c:v>
                </c:pt>
                <c:pt idx="235">
                  <c:v>61735</c:v>
                </c:pt>
                <c:pt idx="236">
                  <c:v>61777</c:v>
                </c:pt>
                <c:pt idx="237">
                  <c:v>61737</c:v>
                </c:pt>
                <c:pt idx="238">
                  <c:v>59372</c:v>
                </c:pt>
                <c:pt idx="239">
                  <c:v>59356</c:v>
                </c:pt>
                <c:pt idx="240">
                  <c:v>61827</c:v>
                </c:pt>
                <c:pt idx="241">
                  <c:v>63655</c:v>
                </c:pt>
                <c:pt idx="242">
                  <c:v>66158</c:v>
                </c:pt>
                <c:pt idx="243">
                  <c:v>62343</c:v>
                </c:pt>
                <c:pt idx="244">
                  <c:v>56713</c:v>
                </c:pt>
                <c:pt idx="245">
                  <c:v>55288</c:v>
                </c:pt>
                <c:pt idx="246">
                  <c:v>55281</c:v>
                </c:pt>
                <c:pt idx="247">
                  <c:v>55303</c:v>
                </c:pt>
                <c:pt idx="248">
                  <c:v>56556</c:v>
                </c:pt>
                <c:pt idx="249">
                  <c:v>56370</c:v>
                </c:pt>
                <c:pt idx="250">
                  <c:v>56380</c:v>
                </c:pt>
                <c:pt idx="251">
                  <c:v>56397</c:v>
                </c:pt>
                <c:pt idx="252">
                  <c:v>54735</c:v>
                </c:pt>
                <c:pt idx="253">
                  <c:v>54755</c:v>
                </c:pt>
                <c:pt idx="254">
                  <c:v>64407</c:v>
                </c:pt>
                <c:pt idx="255">
                  <c:v>60513</c:v>
                </c:pt>
                <c:pt idx="256">
                  <c:v>61760</c:v>
                </c:pt>
                <c:pt idx="257">
                  <c:v>54761</c:v>
                </c:pt>
                <c:pt idx="258">
                  <c:v>54296</c:v>
                </c:pt>
                <c:pt idx="259">
                  <c:v>52917</c:v>
                </c:pt>
                <c:pt idx="260">
                  <c:v>52906</c:v>
                </c:pt>
                <c:pt idx="261">
                  <c:v>56786</c:v>
                </c:pt>
                <c:pt idx="262">
                  <c:v>56113</c:v>
                </c:pt>
                <c:pt idx="263">
                  <c:v>56221</c:v>
                </c:pt>
                <c:pt idx="264">
                  <c:v>53922.5</c:v>
                </c:pt>
                <c:pt idx="265">
                  <c:v>62335</c:v>
                </c:pt>
                <c:pt idx="266">
                  <c:v>61428</c:v>
                </c:pt>
                <c:pt idx="267">
                  <c:v>51137</c:v>
                </c:pt>
                <c:pt idx="268">
                  <c:v>52892</c:v>
                </c:pt>
                <c:pt idx="269">
                  <c:v>52201</c:v>
                </c:pt>
                <c:pt idx="270">
                  <c:v>54252</c:v>
                </c:pt>
                <c:pt idx="271">
                  <c:v>51904</c:v>
                </c:pt>
                <c:pt idx="272">
                  <c:v>57287</c:v>
                </c:pt>
                <c:pt idx="273">
                  <c:v>58448</c:v>
                </c:pt>
                <c:pt idx="274">
                  <c:v>58441</c:v>
                </c:pt>
                <c:pt idx="275">
                  <c:v>67011</c:v>
                </c:pt>
                <c:pt idx="276">
                  <c:v>67927</c:v>
                </c:pt>
                <c:pt idx="277">
                  <c:v>63405</c:v>
                </c:pt>
                <c:pt idx="278">
                  <c:v>60625</c:v>
                </c:pt>
                <c:pt idx="279">
                  <c:v>60221</c:v>
                </c:pt>
                <c:pt idx="280">
                  <c:v>57339</c:v>
                </c:pt>
                <c:pt idx="281">
                  <c:v>59513</c:v>
                </c:pt>
                <c:pt idx="282">
                  <c:v>63790</c:v>
                </c:pt>
                <c:pt idx="283">
                  <c:v>69398</c:v>
                </c:pt>
                <c:pt idx="284">
                  <c:v>65430</c:v>
                </c:pt>
                <c:pt idx="285">
                  <c:v>60341</c:v>
                </c:pt>
                <c:pt idx="286">
                  <c:v>59381</c:v>
                </c:pt>
                <c:pt idx="287">
                  <c:v>56539</c:v>
                </c:pt>
                <c:pt idx="288">
                  <c:v>56553</c:v>
                </c:pt>
                <c:pt idx="289">
                  <c:v>59360</c:v>
                </c:pt>
                <c:pt idx="290">
                  <c:v>65175</c:v>
                </c:pt>
                <c:pt idx="291">
                  <c:v>59135</c:v>
                </c:pt>
                <c:pt idx="292">
                  <c:v>58983</c:v>
                </c:pt>
                <c:pt idx="293">
                  <c:v>58582</c:v>
                </c:pt>
                <c:pt idx="294">
                  <c:v>55854</c:v>
                </c:pt>
                <c:pt idx="295">
                  <c:v>55863</c:v>
                </c:pt>
                <c:pt idx="296">
                  <c:v>58278</c:v>
                </c:pt>
                <c:pt idx="297">
                  <c:v>58017</c:v>
                </c:pt>
                <c:pt idx="298">
                  <c:v>57741</c:v>
                </c:pt>
                <c:pt idx="299">
                  <c:v>57375</c:v>
                </c:pt>
                <c:pt idx="300">
                  <c:v>57680</c:v>
                </c:pt>
                <c:pt idx="301">
                  <c:v>59900</c:v>
                </c:pt>
                <c:pt idx="302">
                  <c:v>54973</c:v>
                </c:pt>
                <c:pt idx="303">
                  <c:v>57851</c:v>
                </c:pt>
                <c:pt idx="304">
                  <c:v>58495</c:v>
                </c:pt>
                <c:pt idx="305">
                  <c:v>58341</c:v>
                </c:pt>
                <c:pt idx="306">
                  <c:v>59681</c:v>
                </c:pt>
                <c:pt idx="307">
                  <c:v>57737</c:v>
                </c:pt>
                <c:pt idx="308">
                  <c:v>57493</c:v>
                </c:pt>
                <c:pt idx="309">
                  <c:v>57478</c:v>
                </c:pt>
                <c:pt idx="310">
                  <c:v>57431</c:v>
                </c:pt>
                <c:pt idx="311">
                  <c:v>57128</c:v>
                </c:pt>
                <c:pt idx="312">
                  <c:v>60001</c:v>
                </c:pt>
                <c:pt idx="313">
                  <c:v>56787</c:v>
                </c:pt>
                <c:pt idx="314">
                  <c:v>56406</c:v>
                </c:pt>
                <c:pt idx="315">
                  <c:v>56369</c:v>
                </c:pt>
                <c:pt idx="316">
                  <c:v>56294</c:v>
                </c:pt>
                <c:pt idx="317">
                  <c:v>61965</c:v>
                </c:pt>
                <c:pt idx="318">
                  <c:v>66723</c:v>
                </c:pt>
                <c:pt idx="319">
                  <c:v>65366</c:v>
                </c:pt>
                <c:pt idx="320">
                  <c:v>65963</c:v>
                </c:pt>
                <c:pt idx="321">
                  <c:v>69532</c:v>
                </c:pt>
                <c:pt idx="322">
                  <c:v>66469</c:v>
                </c:pt>
                <c:pt idx="323">
                  <c:v>62864</c:v>
                </c:pt>
                <c:pt idx="324">
                  <c:v>75562</c:v>
                </c:pt>
                <c:pt idx="325">
                  <c:v>69691</c:v>
                </c:pt>
                <c:pt idx="326">
                  <c:v>65992</c:v>
                </c:pt>
                <c:pt idx="327">
                  <c:v>68839</c:v>
                </c:pt>
                <c:pt idx="328">
                  <c:v>65994</c:v>
                </c:pt>
                <c:pt idx="329">
                  <c:v>59192</c:v>
                </c:pt>
                <c:pt idx="330">
                  <c:v>62294</c:v>
                </c:pt>
                <c:pt idx="331">
                  <c:v>58485</c:v>
                </c:pt>
                <c:pt idx="332">
                  <c:v>67883</c:v>
                </c:pt>
                <c:pt idx="333">
                  <c:v>70815</c:v>
                </c:pt>
                <c:pt idx="334">
                  <c:v>63333</c:v>
                </c:pt>
                <c:pt idx="335">
                  <c:v>71334</c:v>
                </c:pt>
                <c:pt idx="336">
                  <c:v>62735</c:v>
                </c:pt>
                <c:pt idx="337">
                  <c:v>62778</c:v>
                </c:pt>
                <c:pt idx="338">
                  <c:v>76857</c:v>
                </c:pt>
                <c:pt idx="339">
                  <c:v>67020</c:v>
                </c:pt>
                <c:pt idx="340">
                  <c:v>64241</c:v>
                </c:pt>
                <c:pt idx="341">
                  <c:v>64451</c:v>
                </c:pt>
                <c:pt idx="342">
                  <c:v>71864</c:v>
                </c:pt>
                <c:pt idx="343">
                  <c:v>72398</c:v>
                </c:pt>
                <c:pt idx="344">
                  <c:v>76742</c:v>
                </c:pt>
                <c:pt idx="345">
                  <c:v>80400</c:v>
                </c:pt>
                <c:pt idx="346">
                  <c:v>80826</c:v>
                </c:pt>
                <c:pt idx="347">
                  <c:v>83091</c:v>
                </c:pt>
                <c:pt idx="348">
                  <c:v>73696</c:v>
                </c:pt>
                <c:pt idx="349">
                  <c:v>73091</c:v>
                </c:pt>
                <c:pt idx="350">
                  <c:v>68391</c:v>
                </c:pt>
                <c:pt idx="351">
                  <c:v>66018</c:v>
                </c:pt>
                <c:pt idx="352">
                  <c:v>73929</c:v>
                </c:pt>
                <c:pt idx="353">
                  <c:v>75756</c:v>
                </c:pt>
                <c:pt idx="354">
                  <c:v>76157</c:v>
                </c:pt>
                <c:pt idx="355">
                  <c:v>80616</c:v>
                </c:pt>
                <c:pt idx="356">
                  <c:v>72887</c:v>
                </c:pt>
                <c:pt idx="357">
                  <c:v>65980</c:v>
                </c:pt>
                <c:pt idx="358">
                  <c:v>92754</c:v>
                </c:pt>
                <c:pt idx="359">
                  <c:v>94711</c:v>
                </c:pt>
                <c:pt idx="360">
                  <c:v>74592</c:v>
                </c:pt>
                <c:pt idx="361">
                  <c:v>81113</c:v>
                </c:pt>
                <c:pt idx="362">
                  <c:v>76389</c:v>
                </c:pt>
                <c:pt idx="363">
                  <c:v>70665</c:v>
                </c:pt>
                <c:pt idx="364">
                  <c:v>67652</c:v>
                </c:pt>
                <c:pt idx="365">
                  <c:v>67627</c:v>
                </c:pt>
                <c:pt idx="366">
                  <c:v>69283</c:v>
                </c:pt>
                <c:pt idx="367">
                  <c:v>96060</c:v>
                </c:pt>
                <c:pt idx="368">
                  <c:v>69042</c:v>
                </c:pt>
                <c:pt idx="369">
                  <c:v>71188</c:v>
                </c:pt>
                <c:pt idx="370">
                  <c:v>73516</c:v>
                </c:pt>
                <c:pt idx="371">
                  <c:v>68159</c:v>
                </c:pt>
                <c:pt idx="372">
                  <c:v>73963</c:v>
                </c:pt>
                <c:pt idx="373">
                  <c:v>78559</c:v>
                </c:pt>
                <c:pt idx="374">
                  <c:v>75957</c:v>
                </c:pt>
                <c:pt idx="375">
                  <c:v>85340</c:v>
                </c:pt>
                <c:pt idx="376">
                  <c:v>83590</c:v>
                </c:pt>
                <c:pt idx="377">
                  <c:v>70445</c:v>
                </c:pt>
                <c:pt idx="378">
                  <c:v>67185</c:v>
                </c:pt>
                <c:pt idx="379">
                  <c:v>71342</c:v>
                </c:pt>
                <c:pt idx="380">
                  <c:v>74750</c:v>
                </c:pt>
                <c:pt idx="381">
                  <c:v>74428</c:v>
                </c:pt>
                <c:pt idx="382">
                  <c:v>72145</c:v>
                </c:pt>
                <c:pt idx="383">
                  <c:v>72561</c:v>
                </c:pt>
                <c:pt idx="384">
                  <c:v>73284</c:v>
                </c:pt>
                <c:pt idx="385">
                  <c:v>72254</c:v>
                </c:pt>
                <c:pt idx="386">
                  <c:v>78057</c:v>
                </c:pt>
                <c:pt idx="387">
                  <c:v>74580</c:v>
                </c:pt>
                <c:pt idx="388">
                  <c:v>75621</c:v>
                </c:pt>
                <c:pt idx="389">
                  <c:v>78465</c:v>
                </c:pt>
                <c:pt idx="390">
                  <c:v>72957</c:v>
                </c:pt>
                <c:pt idx="391">
                  <c:v>78365</c:v>
                </c:pt>
                <c:pt idx="392">
                  <c:v>74253</c:v>
                </c:pt>
                <c:pt idx="393">
                  <c:v>70100</c:v>
                </c:pt>
                <c:pt idx="394">
                  <c:v>73023</c:v>
                </c:pt>
                <c:pt idx="395">
                  <c:v>79141</c:v>
                </c:pt>
                <c:pt idx="396">
                  <c:v>87765</c:v>
                </c:pt>
                <c:pt idx="397">
                  <c:v>89895</c:v>
                </c:pt>
                <c:pt idx="398">
                  <c:v>78357</c:v>
                </c:pt>
                <c:pt idx="399">
                  <c:v>105937</c:v>
                </c:pt>
                <c:pt idx="400">
                  <c:v>90998</c:v>
                </c:pt>
                <c:pt idx="401">
                  <c:v>81751</c:v>
                </c:pt>
                <c:pt idx="402">
                  <c:v>87649</c:v>
                </c:pt>
                <c:pt idx="403">
                  <c:v>79247</c:v>
                </c:pt>
                <c:pt idx="404">
                  <c:v>79076</c:v>
                </c:pt>
                <c:pt idx="405">
                  <c:v>73817</c:v>
                </c:pt>
                <c:pt idx="406">
                  <c:v>70835</c:v>
                </c:pt>
                <c:pt idx="407">
                  <c:v>71604</c:v>
                </c:pt>
                <c:pt idx="408">
                  <c:v>77743</c:v>
                </c:pt>
                <c:pt idx="409">
                  <c:v>77875</c:v>
                </c:pt>
                <c:pt idx="410">
                  <c:v>82180</c:v>
                </c:pt>
                <c:pt idx="411">
                  <c:v>70876</c:v>
                </c:pt>
                <c:pt idx="412">
                  <c:v>68892</c:v>
                </c:pt>
                <c:pt idx="413">
                  <c:v>82083</c:v>
                </c:pt>
                <c:pt idx="414">
                  <c:v>72287</c:v>
                </c:pt>
                <c:pt idx="415">
                  <c:v>68313</c:v>
                </c:pt>
                <c:pt idx="416">
                  <c:v>75263</c:v>
                </c:pt>
                <c:pt idx="417">
                  <c:v>77459</c:v>
                </c:pt>
                <c:pt idx="418">
                  <c:v>83249</c:v>
                </c:pt>
                <c:pt idx="419">
                  <c:v>86741</c:v>
                </c:pt>
                <c:pt idx="420">
                  <c:v>91340</c:v>
                </c:pt>
                <c:pt idx="421">
                  <c:v>90483</c:v>
                </c:pt>
                <c:pt idx="422">
                  <c:v>93231</c:v>
                </c:pt>
                <c:pt idx="423">
                  <c:v>98657</c:v>
                </c:pt>
                <c:pt idx="424">
                  <c:v>84105</c:v>
                </c:pt>
                <c:pt idx="425">
                  <c:v>78228</c:v>
                </c:pt>
                <c:pt idx="426">
                  <c:v>81384</c:v>
                </c:pt>
                <c:pt idx="427">
                  <c:v>74305</c:v>
                </c:pt>
                <c:pt idx="428">
                  <c:v>75467</c:v>
                </c:pt>
                <c:pt idx="429">
                  <c:v>76811</c:v>
                </c:pt>
                <c:pt idx="430">
                  <c:v>78137</c:v>
                </c:pt>
                <c:pt idx="431">
                  <c:v>76604</c:v>
                </c:pt>
                <c:pt idx="432">
                  <c:v>74611</c:v>
                </c:pt>
                <c:pt idx="433">
                  <c:v>77739</c:v>
                </c:pt>
                <c:pt idx="434">
                  <c:v>73510</c:v>
                </c:pt>
                <c:pt idx="435">
                  <c:v>69028</c:v>
                </c:pt>
                <c:pt idx="436">
                  <c:v>76559</c:v>
                </c:pt>
                <c:pt idx="437">
                  <c:v>72608</c:v>
                </c:pt>
                <c:pt idx="438">
                  <c:v>73907</c:v>
                </c:pt>
                <c:pt idx="439">
                  <c:v>76055</c:v>
                </c:pt>
                <c:pt idx="440">
                  <c:v>75097</c:v>
                </c:pt>
                <c:pt idx="441">
                  <c:v>66897</c:v>
                </c:pt>
                <c:pt idx="442">
                  <c:v>66889</c:v>
                </c:pt>
                <c:pt idx="443">
                  <c:v>82199</c:v>
                </c:pt>
                <c:pt idx="444">
                  <c:v>76057</c:v>
                </c:pt>
                <c:pt idx="445">
                  <c:v>75416</c:v>
                </c:pt>
                <c:pt idx="446">
                  <c:v>71788</c:v>
                </c:pt>
                <c:pt idx="447">
                  <c:v>71225</c:v>
                </c:pt>
                <c:pt idx="448">
                  <c:v>69713</c:v>
                </c:pt>
                <c:pt idx="449">
                  <c:v>66883</c:v>
                </c:pt>
                <c:pt idx="450">
                  <c:v>71701</c:v>
                </c:pt>
                <c:pt idx="451">
                  <c:v>70605</c:v>
                </c:pt>
                <c:pt idx="452">
                  <c:v>72851</c:v>
                </c:pt>
                <c:pt idx="453">
                  <c:v>72167</c:v>
                </c:pt>
                <c:pt idx="454">
                  <c:v>78850</c:v>
                </c:pt>
                <c:pt idx="455">
                  <c:v>64745</c:v>
                </c:pt>
                <c:pt idx="456">
                  <c:v>62090</c:v>
                </c:pt>
                <c:pt idx="457">
                  <c:v>74521</c:v>
                </c:pt>
                <c:pt idx="458">
                  <c:v>68516</c:v>
                </c:pt>
                <c:pt idx="459">
                  <c:v>69618</c:v>
                </c:pt>
                <c:pt idx="460">
                  <c:v>70342</c:v>
                </c:pt>
                <c:pt idx="461">
                  <c:v>64516</c:v>
                </c:pt>
                <c:pt idx="462">
                  <c:v>68986</c:v>
                </c:pt>
                <c:pt idx="463">
                  <c:v>79664</c:v>
                </c:pt>
                <c:pt idx="464">
                  <c:v>77728</c:v>
                </c:pt>
                <c:pt idx="465">
                  <c:v>62185</c:v>
                </c:pt>
                <c:pt idx="466">
                  <c:v>59279</c:v>
                </c:pt>
                <c:pt idx="467">
                  <c:v>60977</c:v>
                </c:pt>
                <c:pt idx="468">
                  <c:v>55205</c:v>
                </c:pt>
                <c:pt idx="469">
                  <c:v>54109</c:v>
                </c:pt>
                <c:pt idx="470">
                  <c:v>54076</c:v>
                </c:pt>
                <c:pt idx="471">
                  <c:v>54093</c:v>
                </c:pt>
                <c:pt idx="472">
                  <c:v>57192</c:v>
                </c:pt>
                <c:pt idx="473">
                  <c:v>60402</c:v>
                </c:pt>
                <c:pt idx="474">
                  <c:v>62129</c:v>
                </c:pt>
                <c:pt idx="475">
                  <c:v>63065</c:v>
                </c:pt>
                <c:pt idx="476">
                  <c:v>56214</c:v>
                </c:pt>
                <c:pt idx="477">
                  <c:v>55591</c:v>
                </c:pt>
                <c:pt idx="478">
                  <c:v>58259</c:v>
                </c:pt>
                <c:pt idx="479">
                  <c:v>60334</c:v>
                </c:pt>
                <c:pt idx="480">
                  <c:v>60836</c:v>
                </c:pt>
                <c:pt idx="481">
                  <c:v>63058</c:v>
                </c:pt>
                <c:pt idx="482">
                  <c:v>60206</c:v>
                </c:pt>
                <c:pt idx="483">
                  <c:v>53371</c:v>
                </c:pt>
                <c:pt idx="484">
                  <c:v>51949</c:v>
                </c:pt>
                <c:pt idx="485">
                  <c:v>59752</c:v>
                </c:pt>
                <c:pt idx="486">
                  <c:v>62282</c:v>
                </c:pt>
                <c:pt idx="487">
                  <c:v>61898</c:v>
                </c:pt>
                <c:pt idx="488">
                  <c:v>65040</c:v>
                </c:pt>
                <c:pt idx="489">
                  <c:v>63074</c:v>
                </c:pt>
                <c:pt idx="490">
                  <c:v>55909</c:v>
                </c:pt>
                <c:pt idx="491">
                  <c:v>52639</c:v>
                </c:pt>
                <c:pt idx="492">
                  <c:v>56309</c:v>
                </c:pt>
                <c:pt idx="493">
                  <c:v>60681</c:v>
                </c:pt>
                <c:pt idx="494">
                  <c:v>62181</c:v>
                </c:pt>
                <c:pt idx="495">
                  <c:v>56903</c:v>
                </c:pt>
                <c:pt idx="496">
                  <c:v>55484</c:v>
                </c:pt>
                <c:pt idx="497">
                  <c:v>51726</c:v>
                </c:pt>
                <c:pt idx="498">
                  <c:v>51767</c:v>
                </c:pt>
                <c:pt idx="499">
                  <c:v>58487</c:v>
                </c:pt>
                <c:pt idx="500">
                  <c:v>55121</c:v>
                </c:pt>
                <c:pt idx="501">
                  <c:v>58509</c:v>
                </c:pt>
                <c:pt idx="502">
                  <c:v>64678</c:v>
                </c:pt>
                <c:pt idx="503">
                  <c:v>60104</c:v>
                </c:pt>
                <c:pt idx="504">
                  <c:v>51857</c:v>
                </c:pt>
                <c:pt idx="505">
                  <c:v>50919</c:v>
                </c:pt>
                <c:pt idx="506">
                  <c:v>55918</c:v>
                </c:pt>
                <c:pt idx="507">
                  <c:v>58776</c:v>
                </c:pt>
                <c:pt idx="508">
                  <c:v>74386</c:v>
                </c:pt>
                <c:pt idx="509">
                  <c:v>58304</c:v>
                </c:pt>
                <c:pt idx="510">
                  <c:v>59388</c:v>
                </c:pt>
                <c:pt idx="511">
                  <c:v>52805</c:v>
                </c:pt>
                <c:pt idx="512">
                  <c:v>49996</c:v>
                </c:pt>
                <c:pt idx="513">
                  <c:v>50046</c:v>
                </c:pt>
                <c:pt idx="514">
                  <c:v>55759</c:v>
                </c:pt>
                <c:pt idx="515">
                  <c:v>54654</c:v>
                </c:pt>
                <c:pt idx="516">
                  <c:v>52002</c:v>
                </c:pt>
                <c:pt idx="517">
                  <c:v>54421</c:v>
                </c:pt>
                <c:pt idx="518">
                  <c:v>48489</c:v>
                </c:pt>
                <c:pt idx="519">
                  <c:v>51314</c:v>
                </c:pt>
                <c:pt idx="520">
                  <c:v>56298</c:v>
                </c:pt>
                <c:pt idx="521">
                  <c:v>54459</c:v>
                </c:pt>
                <c:pt idx="522">
                  <c:v>54540</c:v>
                </c:pt>
                <c:pt idx="523">
                  <c:v>53903</c:v>
                </c:pt>
                <c:pt idx="524">
                  <c:v>53239</c:v>
                </c:pt>
                <c:pt idx="525">
                  <c:v>49201</c:v>
                </c:pt>
                <c:pt idx="526">
                  <c:v>47675</c:v>
                </c:pt>
                <c:pt idx="527">
                  <c:v>51749</c:v>
                </c:pt>
                <c:pt idx="528">
                  <c:v>46139</c:v>
                </c:pt>
                <c:pt idx="529">
                  <c:v>52800</c:v>
                </c:pt>
                <c:pt idx="530">
                  <c:v>51216</c:v>
                </c:pt>
                <c:pt idx="531">
                  <c:v>51024</c:v>
                </c:pt>
                <c:pt idx="532">
                  <c:v>48179</c:v>
                </c:pt>
                <c:pt idx="533">
                  <c:v>46746</c:v>
                </c:pt>
                <c:pt idx="534">
                  <c:v>50425</c:v>
                </c:pt>
                <c:pt idx="535">
                  <c:v>50699</c:v>
                </c:pt>
                <c:pt idx="536">
                  <c:v>51479</c:v>
                </c:pt>
                <c:pt idx="537">
                  <c:v>51187</c:v>
                </c:pt>
                <c:pt idx="538">
                  <c:v>50979</c:v>
                </c:pt>
                <c:pt idx="539">
                  <c:v>50439</c:v>
                </c:pt>
                <c:pt idx="540">
                  <c:v>50206</c:v>
                </c:pt>
                <c:pt idx="541">
                  <c:v>56088</c:v>
                </c:pt>
                <c:pt idx="542">
                  <c:v>52018</c:v>
                </c:pt>
                <c:pt idx="543">
                  <c:v>52379</c:v>
                </c:pt>
                <c:pt idx="544">
                  <c:v>53039</c:v>
                </c:pt>
                <c:pt idx="545">
                  <c:v>53506</c:v>
                </c:pt>
                <c:pt idx="546">
                  <c:v>51183</c:v>
                </c:pt>
                <c:pt idx="547">
                  <c:v>50443</c:v>
                </c:pt>
                <c:pt idx="548">
                  <c:v>50881</c:v>
                </c:pt>
                <c:pt idx="549">
                  <c:v>51460</c:v>
                </c:pt>
                <c:pt idx="550">
                  <c:v>48437</c:v>
                </c:pt>
                <c:pt idx="551">
                  <c:v>58012</c:v>
                </c:pt>
                <c:pt idx="552">
                  <c:v>60814</c:v>
                </c:pt>
                <c:pt idx="553">
                  <c:v>56678</c:v>
                </c:pt>
                <c:pt idx="554">
                  <c:v>56616</c:v>
                </c:pt>
                <c:pt idx="555">
                  <c:v>59048</c:v>
                </c:pt>
                <c:pt idx="556">
                  <c:v>56575</c:v>
                </c:pt>
                <c:pt idx="557">
                  <c:v>56632</c:v>
                </c:pt>
                <c:pt idx="558">
                  <c:v>59728</c:v>
                </c:pt>
                <c:pt idx="559">
                  <c:v>62615</c:v>
                </c:pt>
                <c:pt idx="560">
                  <c:v>58808</c:v>
                </c:pt>
                <c:pt idx="561">
                  <c:v>56450</c:v>
                </c:pt>
                <c:pt idx="562">
                  <c:v>59451</c:v>
                </c:pt>
                <c:pt idx="563">
                  <c:v>62303</c:v>
                </c:pt>
                <c:pt idx="564">
                  <c:v>61230</c:v>
                </c:pt>
                <c:pt idx="565">
                  <c:v>59706</c:v>
                </c:pt>
                <c:pt idx="566">
                  <c:v>57725</c:v>
                </c:pt>
                <c:pt idx="567">
                  <c:v>55752</c:v>
                </c:pt>
                <c:pt idx="568">
                  <c:v>55598</c:v>
                </c:pt>
                <c:pt idx="569">
                  <c:v>58587</c:v>
                </c:pt>
                <c:pt idx="570">
                  <c:v>63223</c:v>
                </c:pt>
                <c:pt idx="571">
                  <c:v>63704</c:v>
                </c:pt>
                <c:pt idx="572">
                  <c:v>65190</c:v>
                </c:pt>
                <c:pt idx="573">
                  <c:v>60209</c:v>
                </c:pt>
                <c:pt idx="574">
                  <c:v>63160</c:v>
                </c:pt>
                <c:pt idx="575">
                  <c:v>53934</c:v>
                </c:pt>
                <c:pt idx="576">
                  <c:v>54983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1-421C-9001-D9B701434EA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StdO_Customers_Residential!$H$10:$H$586</c:f>
              <c:numCache>
                <c:formatCode>#,##0</c:formatCode>
                <c:ptCount val="577"/>
                <c:pt idx="0">
                  <c:v>90654</c:v>
                </c:pt>
                <c:pt idx="1">
                  <c:v>90642</c:v>
                </c:pt>
                <c:pt idx="2">
                  <c:v>96785</c:v>
                </c:pt>
                <c:pt idx="3">
                  <c:v>107748</c:v>
                </c:pt>
                <c:pt idx="4">
                  <c:v>100291</c:v>
                </c:pt>
                <c:pt idx="5">
                  <c:v>96055</c:v>
                </c:pt>
                <c:pt idx="6">
                  <c:v>96032</c:v>
                </c:pt>
                <c:pt idx="7">
                  <c:v>90721</c:v>
                </c:pt>
                <c:pt idx="8">
                  <c:v>90721</c:v>
                </c:pt>
                <c:pt idx="9">
                  <c:v>96064</c:v>
                </c:pt>
                <c:pt idx="10">
                  <c:v>108222</c:v>
                </c:pt>
                <c:pt idx="11">
                  <c:v>111862</c:v>
                </c:pt>
                <c:pt idx="12">
                  <c:v>96269</c:v>
                </c:pt>
                <c:pt idx="13">
                  <c:v>96098</c:v>
                </c:pt>
                <c:pt idx="14">
                  <c:v>98689</c:v>
                </c:pt>
                <c:pt idx="15">
                  <c:v>99631</c:v>
                </c:pt>
                <c:pt idx="16">
                  <c:v>91518</c:v>
                </c:pt>
                <c:pt idx="17">
                  <c:v>96065</c:v>
                </c:pt>
                <c:pt idx="18">
                  <c:v>108104</c:v>
                </c:pt>
                <c:pt idx="19">
                  <c:v>96743</c:v>
                </c:pt>
                <c:pt idx="20">
                  <c:v>108315</c:v>
                </c:pt>
                <c:pt idx="21">
                  <c:v>106208</c:v>
                </c:pt>
                <c:pt idx="22">
                  <c:v>93397</c:v>
                </c:pt>
                <c:pt idx="23">
                  <c:v>105455</c:v>
                </c:pt>
                <c:pt idx="24">
                  <c:v>101756</c:v>
                </c:pt>
                <c:pt idx="25">
                  <c:v>105709</c:v>
                </c:pt>
                <c:pt idx="26">
                  <c:v>119075</c:v>
                </c:pt>
                <c:pt idx="27">
                  <c:v>101581</c:v>
                </c:pt>
                <c:pt idx="28">
                  <c:v>94013</c:v>
                </c:pt>
                <c:pt idx="29">
                  <c:v>93950</c:v>
                </c:pt>
                <c:pt idx="30">
                  <c:v>113798</c:v>
                </c:pt>
                <c:pt idx="31">
                  <c:v>125768</c:v>
                </c:pt>
                <c:pt idx="32">
                  <c:v>105526</c:v>
                </c:pt>
                <c:pt idx="33">
                  <c:v>99139</c:v>
                </c:pt>
                <c:pt idx="34">
                  <c:v>99971</c:v>
                </c:pt>
                <c:pt idx="35">
                  <c:v>94240</c:v>
                </c:pt>
                <c:pt idx="36">
                  <c:v>113959</c:v>
                </c:pt>
                <c:pt idx="37">
                  <c:v>103225</c:v>
                </c:pt>
                <c:pt idx="38">
                  <c:v>144695</c:v>
                </c:pt>
                <c:pt idx="39">
                  <c:v>102329</c:v>
                </c:pt>
                <c:pt idx="40">
                  <c:v>103341</c:v>
                </c:pt>
                <c:pt idx="41">
                  <c:v>103979</c:v>
                </c:pt>
                <c:pt idx="42">
                  <c:v>96489</c:v>
                </c:pt>
                <c:pt idx="43">
                  <c:v>96506</c:v>
                </c:pt>
                <c:pt idx="44">
                  <c:v>110771</c:v>
                </c:pt>
                <c:pt idx="45">
                  <c:v>115361</c:v>
                </c:pt>
                <c:pt idx="46">
                  <c:v>117896</c:v>
                </c:pt>
                <c:pt idx="47">
                  <c:v>106080</c:v>
                </c:pt>
                <c:pt idx="48">
                  <c:v>106095</c:v>
                </c:pt>
                <c:pt idx="49">
                  <c:v>98535</c:v>
                </c:pt>
                <c:pt idx="50">
                  <c:v>98521</c:v>
                </c:pt>
                <c:pt idx="51">
                  <c:v>98933</c:v>
                </c:pt>
                <c:pt idx="52">
                  <c:v>106850</c:v>
                </c:pt>
                <c:pt idx="53">
                  <c:v>107119</c:v>
                </c:pt>
                <c:pt idx="54">
                  <c:v>107343</c:v>
                </c:pt>
                <c:pt idx="55">
                  <c:v>107482</c:v>
                </c:pt>
                <c:pt idx="56">
                  <c:v>104013</c:v>
                </c:pt>
                <c:pt idx="57">
                  <c:v>99760</c:v>
                </c:pt>
                <c:pt idx="58">
                  <c:v>108641</c:v>
                </c:pt>
                <c:pt idx="59">
                  <c:v>112349</c:v>
                </c:pt>
                <c:pt idx="60">
                  <c:v>100771</c:v>
                </c:pt>
                <c:pt idx="61">
                  <c:v>100857</c:v>
                </c:pt>
                <c:pt idx="62">
                  <c:v>111416</c:v>
                </c:pt>
                <c:pt idx="63">
                  <c:v>95827</c:v>
                </c:pt>
                <c:pt idx="64">
                  <c:v>90558</c:v>
                </c:pt>
                <c:pt idx="65">
                  <c:v>100735</c:v>
                </c:pt>
                <c:pt idx="66">
                  <c:v>100667</c:v>
                </c:pt>
                <c:pt idx="67">
                  <c:v>100582</c:v>
                </c:pt>
                <c:pt idx="68">
                  <c:v>100283</c:v>
                </c:pt>
                <c:pt idx="69">
                  <c:v>99950</c:v>
                </c:pt>
                <c:pt idx="70">
                  <c:v>89818</c:v>
                </c:pt>
                <c:pt idx="71">
                  <c:v>86740</c:v>
                </c:pt>
                <c:pt idx="72">
                  <c:v>99828</c:v>
                </c:pt>
                <c:pt idx="73">
                  <c:v>99695</c:v>
                </c:pt>
                <c:pt idx="74">
                  <c:v>99437</c:v>
                </c:pt>
                <c:pt idx="75">
                  <c:v>99423</c:v>
                </c:pt>
                <c:pt idx="76">
                  <c:v>99444</c:v>
                </c:pt>
                <c:pt idx="77">
                  <c:v>89356</c:v>
                </c:pt>
                <c:pt idx="78">
                  <c:v>89353</c:v>
                </c:pt>
                <c:pt idx="79">
                  <c:v>99454</c:v>
                </c:pt>
                <c:pt idx="80">
                  <c:v>99596</c:v>
                </c:pt>
                <c:pt idx="81">
                  <c:v>91175</c:v>
                </c:pt>
                <c:pt idx="82">
                  <c:v>99208</c:v>
                </c:pt>
                <c:pt idx="83">
                  <c:v>99274</c:v>
                </c:pt>
                <c:pt idx="84">
                  <c:v>89220</c:v>
                </c:pt>
                <c:pt idx="85">
                  <c:v>89278</c:v>
                </c:pt>
                <c:pt idx="86">
                  <c:v>99175</c:v>
                </c:pt>
                <c:pt idx="87">
                  <c:v>99327</c:v>
                </c:pt>
                <c:pt idx="88">
                  <c:v>99121</c:v>
                </c:pt>
                <c:pt idx="89">
                  <c:v>99005</c:v>
                </c:pt>
                <c:pt idx="90">
                  <c:v>87540</c:v>
                </c:pt>
                <c:pt idx="91">
                  <c:v>83425</c:v>
                </c:pt>
                <c:pt idx="92">
                  <c:v>84479</c:v>
                </c:pt>
                <c:pt idx="93">
                  <c:v>88484</c:v>
                </c:pt>
                <c:pt idx="94">
                  <c:v>86043</c:v>
                </c:pt>
                <c:pt idx="95">
                  <c:v>85523</c:v>
                </c:pt>
                <c:pt idx="96">
                  <c:v>85018</c:v>
                </c:pt>
                <c:pt idx="97">
                  <c:v>85031</c:v>
                </c:pt>
                <c:pt idx="98">
                  <c:v>80550</c:v>
                </c:pt>
                <c:pt idx="99">
                  <c:v>80539</c:v>
                </c:pt>
                <c:pt idx="100">
                  <c:v>85011</c:v>
                </c:pt>
                <c:pt idx="101">
                  <c:v>85033</c:v>
                </c:pt>
                <c:pt idx="102">
                  <c:v>79364</c:v>
                </c:pt>
                <c:pt idx="103">
                  <c:v>84729</c:v>
                </c:pt>
                <c:pt idx="104">
                  <c:v>84864</c:v>
                </c:pt>
                <c:pt idx="105">
                  <c:v>81451</c:v>
                </c:pt>
                <c:pt idx="106">
                  <c:v>81315</c:v>
                </c:pt>
                <c:pt idx="107">
                  <c:v>79838</c:v>
                </c:pt>
                <c:pt idx="108">
                  <c:v>79658</c:v>
                </c:pt>
                <c:pt idx="109">
                  <c:v>82307</c:v>
                </c:pt>
                <c:pt idx="110">
                  <c:v>82888</c:v>
                </c:pt>
                <c:pt idx="111">
                  <c:v>82513</c:v>
                </c:pt>
                <c:pt idx="112">
                  <c:v>79288</c:v>
                </c:pt>
                <c:pt idx="113">
                  <c:v>77196</c:v>
                </c:pt>
                <c:pt idx="114">
                  <c:v>82208</c:v>
                </c:pt>
                <c:pt idx="115">
                  <c:v>82302</c:v>
                </c:pt>
                <c:pt idx="116">
                  <c:v>80317</c:v>
                </c:pt>
                <c:pt idx="117">
                  <c:v>80480</c:v>
                </c:pt>
                <c:pt idx="118">
                  <c:v>80639</c:v>
                </c:pt>
                <c:pt idx="119">
                  <c:v>76598</c:v>
                </c:pt>
                <c:pt idx="120">
                  <c:v>73730</c:v>
                </c:pt>
                <c:pt idx="121">
                  <c:v>79101</c:v>
                </c:pt>
                <c:pt idx="122">
                  <c:v>77044</c:v>
                </c:pt>
                <c:pt idx="123">
                  <c:v>76985</c:v>
                </c:pt>
                <c:pt idx="124">
                  <c:v>76977</c:v>
                </c:pt>
                <c:pt idx="125">
                  <c:v>77023</c:v>
                </c:pt>
                <c:pt idx="126">
                  <c:v>71306</c:v>
                </c:pt>
                <c:pt idx="127">
                  <c:v>72293</c:v>
                </c:pt>
                <c:pt idx="128">
                  <c:v>77905</c:v>
                </c:pt>
                <c:pt idx="129">
                  <c:v>76207</c:v>
                </c:pt>
                <c:pt idx="130">
                  <c:v>75113</c:v>
                </c:pt>
                <c:pt idx="131">
                  <c:v>75185</c:v>
                </c:pt>
                <c:pt idx="132">
                  <c:v>75188</c:v>
                </c:pt>
                <c:pt idx="133">
                  <c:v>69589</c:v>
                </c:pt>
                <c:pt idx="134">
                  <c:v>69579</c:v>
                </c:pt>
                <c:pt idx="135">
                  <c:v>75258</c:v>
                </c:pt>
                <c:pt idx="136">
                  <c:v>75309</c:v>
                </c:pt>
                <c:pt idx="137">
                  <c:v>75312</c:v>
                </c:pt>
                <c:pt idx="138">
                  <c:v>75251</c:v>
                </c:pt>
                <c:pt idx="139">
                  <c:v>75345</c:v>
                </c:pt>
                <c:pt idx="140">
                  <c:v>69747</c:v>
                </c:pt>
                <c:pt idx="141">
                  <c:v>69809</c:v>
                </c:pt>
                <c:pt idx="142">
                  <c:v>75348</c:v>
                </c:pt>
                <c:pt idx="143">
                  <c:v>75426</c:v>
                </c:pt>
                <c:pt idx="144">
                  <c:v>75579</c:v>
                </c:pt>
                <c:pt idx="145">
                  <c:v>75765</c:v>
                </c:pt>
                <c:pt idx="146">
                  <c:v>75968</c:v>
                </c:pt>
                <c:pt idx="147">
                  <c:v>70495</c:v>
                </c:pt>
                <c:pt idx="148">
                  <c:v>70741</c:v>
                </c:pt>
                <c:pt idx="149">
                  <c:v>71113</c:v>
                </c:pt>
                <c:pt idx="150">
                  <c:v>77020</c:v>
                </c:pt>
                <c:pt idx="151">
                  <c:v>65789</c:v>
                </c:pt>
                <c:pt idx="152">
                  <c:v>62942</c:v>
                </c:pt>
                <c:pt idx="153">
                  <c:v>62403</c:v>
                </c:pt>
                <c:pt idx="154">
                  <c:v>57950</c:v>
                </c:pt>
                <c:pt idx="155">
                  <c:v>57643</c:v>
                </c:pt>
                <c:pt idx="156">
                  <c:v>61469</c:v>
                </c:pt>
                <c:pt idx="157">
                  <c:v>61471</c:v>
                </c:pt>
                <c:pt idx="158">
                  <c:v>62698</c:v>
                </c:pt>
                <c:pt idx="159">
                  <c:v>62137</c:v>
                </c:pt>
                <c:pt idx="160">
                  <c:v>61943</c:v>
                </c:pt>
                <c:pt idx="161">
                  <c:v>57000</c:v>
                </c:pt>
                <c:pt idx="162">
                  <c:v>56968</c:v>
                </c:pt>
                <c:pt idx="163">
                  <c:v>62124</c:v>
                </c:pt>
                <c:pt idx="164">
                  <c:v>63584</c:v>
                </c:pt>
                <c:pt idx="165">
                  <c:v>60794</c:v>
                </c:pt>
                <c:pt idx="166">
                  <c:v>60617</c:v>
                </c:pt>
                <c:pt idx="167">
                  <c:v>59712</c:v>
                </c:pt>
                <c:pt idx="168">
                  <c:v>56104</c:v>
                </c:pt>
                <c:pt idx="169">
                  <c:v>55941</c:v>
                </c:pt>
                <c:pt idx="170">
                  <c:v>59085</c:v>
                </c:pt>
                <c:pt idx="171">
                  <c:v>58651</c:v>
                </c:pt>
                <c:pt idx="172">
                  <c:v>58659</c:v>
                </c:pt>
                <c:pt idx="173">
                  <c:v>58465</c:v>
                </c:pt>
                <c:pt idx="174">
                  <c:v>58543</c:v>
                </c:pt>
                <c:pt idx="175">
                  <c:v>55251</c:v>
                </c:pt>
                <c:pt idx="176">
                  <c:v>55311</c:v>
                </c:pt>
                <c:pt idx="177">
                  <c:v>61651</c:v>
                </c:pt>
                <c:pt idx="178">
                  <c:v>58761</c:v>
                </c:pt>
                <c:pt idx="179">
                  <c:v>58120</c:v>
                </c:pt>
                <c:pt idx="180">
                  <c:v>59272</c:v>
                </c:pt>
                <c:pt idx="181">
                  <c:v>62675</c:v>
                </c:pt>
                <c:pt idx="182">
                  <c:v>60516</c:v>
                </c:pt>
                <c:pt idx="183">
                  <c:v>60447</c:v>
                </c:pt>
                <c:pt idx="184">
                  <c:v>60501</c:v>
                </c:pt>
                <c:pt idx="185">
                  <c:v>62672</c:v>
                </c:pt>
                <c:pt idx="186">
                  <c:v>62496</c:v>
                </c:pt>
                <c:pt idx="187">
                  <c:v>62478</c:v>
                </c:pt>
                <c:pt idx="188">
                  <c:v>62560</c:v>
                </c:pt>
                <c:pt idx="189">
                  <c:v>60336</c:v>
                </c:pt>
                <c:pt idx="190">
                  <c:v>60343</c:v>
                </c:pt>
                <c:pt idx="191">
                  <c:v>62526</c:v>
                </c:pt>
                <c:pt idx="192">
                  <c:v>62555</c:v>
                </c:pt>
                <c:pt idx="193">
                  <c:v>62602</c:v>
                </c:pt>
                <c:pt idx="194">
                  <c:v>62829</c:v>
                </c:pt>
                <c:pt idx="195">
                  <c:v>62949</c:v>
                </c:pt>
                <c:pt idx="196">
                  <c:v>60707</c:v>
                </c:pt>
                <c:pt idx="197">
                  <c:v>60795</c:v>
                </c:pt>
                <c:pt idx="198">
                  <c:v>64169</c:v>
                </c:pt>
                <c:pt idx="199">
                  <c:v>68883</c:v>
                </c:pt>
                <c:pt idx="200">
                  <c:v>68673</c:v>
                </c:pt>
                <c:pt idx="201">
                  <c:v>74657</c:v>
                </c:pt>
                <c:pt idx="202">
                  <c:v>74313</c:v>
                </c:pt>
                <c:pt idx="203">
                  <c:v>66258</c:v>
                </c:pt>
                <c:pt idx="204">
                  <c:v>66060</c:v>
                </c:pt>
                <c:pt idx="205">
                  <c:v>79572</c:v>
                </c:pt>
                <c:pt idx="206">
                  <c:v>66682</c:v>
                </c:pt>
                <c:pt idx="207">
                  <c:v>66235</c:v>
                </c:pt>
                <c:pt idx="208">
                  <c:v>68387</c:v>
                </c:pt>
                <c:pt idx="209">
                  <c:v>72406</c:v>
                </c:pt>
                <c:pt idx="210">
                  <c:v>63061</c:v>
                </c:pt>
                <c:pt idx="211">
                  <c:v>63041</c:v>
                </c:pt>
                <c:pt idx="212">
                  <c:v>68347</c:v>
                </c:pt>
                <c:pt idx="213">
                  <c:v>69168</c:v>
                </c:pt>
                <c:pt idx="214">
                  <c:v>66844</c:v>
                </c:pt>
                <c:pt idx="215">
                  <c:v>71149</c:v>
                </c:pt>
                <c:pt idx="216">
                  <c:v>76676</c:v>
                </c:pt>
                <c:pt idx="217">
                  <c:v>72221</c:v>
                </c:pt>
                <c:pt idx="218">
                  <c:v>72927</c:v>
                </c:pt>
                <c:pt idx="219">
                  <c:v>93442</c:v>
                </c:pt>
                <c:pt idx="220">
                  <c:v>69285</c:v>
                </c:pt>
                <c:pt idx="221">
                  <c:v>70337</c:v>
                </c:pt>
                <c:pt idx="222">
                  <c:v>82034</c:v>
                </c:pt>
                <c:pt idx="223">
                  <c:v>78341</c:v>
                </c:pt>
                <c:pt idx="224">
                  <c:v>66406</c:v>
                </c:pt>
                <c:pt idx="225">
                  <c:v>65897</c:v>
                </c:pt>
                <c:pt idx="226">
                  <c:v>71412</c:v>
                </c:pt>
                <c:pt idx="227">
                  <c:v>72055</c:v>
                </c:pt>
                <c:pt idx="228">
                  <c:v>72603</c:v>
                </c:pt>
                <c:pt idx="229">
                  <c:v>73127</c:v>
                </c:pt>
                <c:pt idx="230">
                  <c:v>72828</c:v>
                </c:pt>
                <c:pt idx="231">
                  <c:v>68446</c:v>
                </c:pt>
                <c:pt idx="232">
                  <c:v>68438</c:v>
                </c:pt>
                <c:pt idx="233">
                  <c:v>73986</c:v>
                </c:pt>
                <c:pt idx="234">
                  <c:v>74402</c:v>
                </c:pt>
                <c:pt idx="235">
                  <c:v>74513</c:v>
                </c:pt>
                <c:pt idx="236">
                  <c:v>74544</c:v>
                </c:pt>
                <c:pt idx="237">
                  <c:v>74482</c:v>
                </c:pt>
                <c:pt idx="238">
                  <c:v>69983</c:v>
                </c:pt>
                <c:pt idx="239">
                  <c:v>69950</c:v>
                </c:pt>
                <c:pt idx="240">
                  <c:v>74604</c:v>
                </c:pt>
                <c:pt idx="241">
                  <c:v>75817</c:v>
                </c:pt>
                <c:pt idx="242">
                  <c:v>77986</c:v>
                </c:pt>
                <c:pt idx="243">
                  <c:v>83588</c:v>
                </c:pt>
                <c:pt idx="244">
                  <c:v>83385</c:v>
                </c:pt>
                <c:pt idx="245">
                  <c:v>77369</c:v>
                </c:pt>
                <c:pt idx="246">
                  <c:v>77356</c:v>
                </c:pt>
                <c:pt idx="247">
                  <c:v>77407</c:v>
                </c:pt>
                <c:pt idx="248">
                  <c:v>83184</c:v>
                </c:pt>
                <c:pt idx="249">
                  <c:v>82888</c:v>
                </c:pt>
                <c:pt idx="250">
                  <c:v>82883</c:v>
                </c:pt>
                <c:pt idx="251">
                  <c:v>82559</c:v>
                </c:pt>
                <c:pt idx="252">
                  <c:v>76621</c:v>
                </c:pt>
                <c:pt idx="253">
                  <c:v>76613</c:v>
                </c:pt>
                <c:pt idx="254">
                  <c:v>82390</c:v>
                </c:pt>
                <c:pt idx="255">
                  <c:v>81545</c:v>
                </c:pt>
                <c:pt idx="256">
                  <c:v>81257</c:v>
                </c:pt>
                <c:pt idx="257">
                  <c:v>80540</c:v>
                </c:pt>
                <c:pt idx="258">
                  <c:v>79832</c:v>
                </c:pt>
                <c:pt idx="259">
                  <c:v>74060</c:v>
                </c:pt>
                <c:pt idx="260">
                  <c:v>74038</c:v>
                </c:pt>
                <c:pt idx="261">
                  <c:v>79419</c:v>
                </c:pt>
                <c:pt idx="262">
                  <c:v>79423</c:v>
                </c:pt>
                <c:pt idx="263">
                  <c:v>78356</c:v>
                </c:pt>
                <c:pt idx="264">
                  <c:v>78000</c:v>
                </c:pt>
                <c:pt idx="265">
                  <c:v>78961</c:v>
                </c:pt>
                <c:pt idx="266">
                  <c:v>74469</c:v>
                </c:pt>
                <c:pt idx="267">
                  <c:v>71555</c:v>
                </c:pt>
                <c:pt idx="268">
                  <c:v>76764</c:v>
                </c:pt>
                <c:pt idx="269">
                  <c:v>76793</c:v>
                </c:pt>
                <c:pt idx="270">
                  <c:v>76498</c:v>
                </c:pt>
                <c:pt idx="271">
                  <c:v>76175</c:v>
                </c:pt>
                <c:pt idx="272">
                  <c:v>78983</c:v>
                </c:pt>
                <c:pt idx="273">
                  <c:v>78086</c:v>
                </c:pt>
                <c:pt idx="274">
                  <c:v>78087</c:v>
                </c:pt>
                <c:pt idx="275">
                  <c:v>86026</c:v>
                </c:pt>
                <c:pt idx="276">
                  <c:v>86667</c:v>
                </c:pt>
                <c:pt idx="277">
                  <c:v>84409</c:v>
                </c:pt>
                <c:pt idx="278">
                  <c:v>84147</c:v>
                </c:pt>
                <c:pt idx="279">
                  <c:v>83466</c:v>
                </c:pt>
                <c:pt idx="280">
                  <c:v>76611</c:v>
                </c:pt>
                <c:pt idx="281">
                  <c:v>76649</c:v>
                </c:pt>
                <c:pt idx="282">
                  <c:v>77557</c:v>
                </c:pt>
                <c:pt idx="283">
                  <c:v>87839</c:v>
                </c:pt>
                <c:pt idx="284">
                  <c:v>83309</c:v>
                </c:pt>
                <c:pt idx="285">
                  <c:v>82735</c:v>
                </c:pt>
                <c:pt idx="286">
                  <c:v>82309</c:v>
                </c:pt>
                <c:pt idx="287">
                  <c:v>75590</c:v>
                </c:pt>
                <c:pt idx="288">
                  <c:v>75569</c:v>
                </c:pt>
                <c:pt idx="289">
                  <c:v>82301</c:v>
                </c:pt>
                <c:pt idx="290">
                  <c:v>82331</c:v>
                </c:pt>
                <c:pt idx="291">
                  <c:v>81977</c:v>
                </c:pt>
                <c:pt idx="292">
                  <c:v>81812</c:v>
                </c:pt>
                <c:pt idx="293">
                  <c:v>81192</c:v>
                </c:pt>
                <c:pt idx="294">
                  <c:v>74621</c:v>
                </c:pt>
                <c:pt idx="295">
                  <c:v>74642</c:v>
                </c:pt>
                <c:pt idx="296">
                  <c:v>80787</c:v>
                </c:pt>
                <c:pt idx="297">
                  <c:v>80438</c:v>
                </c:pt>
                <c:pt idx="298">
                  <c:v>80133</c:v>
                </c:pt>
                <c:pt idx="299">
                  <c:v>79530</c:v>
                </c:pt>
                <c:pt idx="300">
                  <c:v>79197</c:v>
                </c:pt>
                <c:pt idx="301">
                  <c:v>73001</c:v>
                </c:pt>
                <c:pt idx="302">
                  <c:v>72881</c:v>
                </c:pt>
                <c:pt idx="303">
                  <c:v>78964</c:v>
                </c:pt>
                <c:pt idx="304">
                  <c:v>82418</c:v>
                </c:pt>
                <c:pt idx="305">
                  <c:v>82247</c:v>
                </c:pt>
                <c:pt idx="306">
                  <c:v>81717</c:v>
                </c:pt>
                <c:pt idx="307">
                  <c:v>81318</c:v>
                </c:pt>
                <c:pt idx="308">
                  <c:v>73555</c:v>
                </c:pt>
                <c:pt idx="309">
                  <c:v>73463</c:v>
                </c:pt>
                <c:pt idx="310">
                  <c:v>80863</c:v>
                </c:pt>
                <c:pt idx="311">
                  <c:v>80468</c:v>
                </c:pt>
                <c:pt idx="312">
                  <c:v>79985</c:v>
                </c:pt>
                <c:pt idx="313">
                  <c:v>79981</c:v>
                </c:pt>
                <c:pt idx="314">
                  <c:v>72097</c:v>
                </c:pt>
                <c:pt idx="315">
                  <c:v>72051</c:v>
                </c:pt>
                <c:pt idx="316">
                  <c:v>71958</c:v>
                </c:pt>
                <c:pt idx="317">
                  <c:v>80984</c:v>
                </c:pt>
                <c:pt idx="318">
                  <c:v>87075</c:v>
                </c:pt>
                <c:pt idx="319">
                  <c:v>84943</c:v>
                </c:pt>
                <c:pt idx="320">
                  <c:v>85002</c:v>
                </c:pt>
                <c:pt idx="321">
                  <c:v>89510</c:v>
                </c:pt>
                <c:pt idx="322">
                  <c:v>77545</c:v>
                </c:pt>
                <c:pt idx="323">
                  <c:v>72534</c:v>
                </c:pt>
                <c:pt idx="324">
                  <c:v>95493</c:v>
                </c:pt>
                <c:pt idx="325">
                  <c:v>88210</c:v>
                </c:pt>
                <c:pt idx="326">
                  <c:v>82790</c:v>
                </c:pt>
                <c:pt idx="327">
                  <c:v>80458</c:v>
                </c:pt>
                <c:pt idx="328">
                  <c:v>76570</c:v>
                </c:pt>
                <c:pt idx="329">
                  <c:v>68963</c:v>
                </c:pt>
                <c:pt idx="330">
                  <c:v>72384</c:v>
                </c:pt>
                <c:pt idx="331">
                  <c:v>77328</c:v>
                </c:pt>
                <c:pt idx="332">
                  <c:v>86814</c:v>
                </c:pt>
                <c:pt idx="333">
                  <c:v>90574</c:v>
                </c:pt>
                <c:pt idx="334">
                  <c:v>80819</c:v>
                </c:pt>
                <c:pt idx="335">
                  <c:v>87102</c:v>
                </c:pt>
                <c:pt idx="336">
                  <c:v>77304</c:v>
                </c:pt>
                <c:pt idx="337">
                  <c:v>77331</c:v>
                </c:pt>
                <c:pt idx="338">
                  <c:v>93487</c:v>
                </c:pt>
                <c:pt idx="339">
                  <c:v>81680</c:v>
                </c:pt>
                <c:pt idx="340">
                  <c:v>81996</c:v>
                </c:pt>
                <c:pt idx="341">
                  <c:v>82260</c:v>
                </c:pt>
                <c:pt idx="342">
                  <c:v>87421</c:v>
                </c:pt>
                <c:pt idx="343">
                  <c:v>82395</c:v>
                </c:pt>
                <c:pt idx="344">
                  <c:v>86621</c:v>
                </c:pt>
                <c:pt idx="345">
                  <c:v>98323</c:v>
                </c:pt>
                <c:pt idx="346">
                  <c:v>98676</c:v>
                </c:pt>
                <c:pt idx="347">
                  <c:v>99982</c:v>
                </c:pt>
                <c:pt idx="348">
                  <c:v>88638</c:v>
                </c:pt>
                <c:pt idx="349">
                  <c:v>89463</c:v>
                </c:pt>
                <c:pt idx="350">
                  <c:v>80506</c:v>
                </c:pt>
                <c:pt idx="351">
                  <c:v>80493</c:v>
                </c:pt>
                <c:pt idx="352">
                  <c:v>90069</c:v>
                </c:pt>
                <c:pt idx="353">
                  <c:v>90100</c:v>
                </c:pt>
                <c:pt idx="354">
                  <c:v>90812</c:v>
                </c:pt>
                <c:pt idx="355">
                  <c:v>97941</c:v>
                </c:pt>
                <c:pt idx="356">
                  <c:v>87147</c:v>
                </c:pt>
                <c:pt idx="357">
                  <c:v>81302</c:v>
                </c:pt>
                <c:pt idx="358">
                  <c:v>106776</c:v>
                </c:pt>
                <c:pt idx="359">
                  <c:v>106653</c:v>
                </c:pt>
                <c:pt idx="360">
                  <c:v>87366</c:v>
                </c:pt>
                <c:pt idx="361">
                  <c:v>94556</c:v>
                </c:pt>
                <c:pt idx="362">
                  <c:v>89379</c:v>
                </c:pt>
                <c:pt idx="363">
                  <c:v>87549</c:v>
                </c:pt>
                <c:pt idx="364">
                  <c:v>83364</c:v>
                </c:pt>
                <c:pt idx="365">
                  <c:v>87564</c:v>
                </c:pt>
                <c:pt idx="366">
                  <c:v>92691</c:v>
                </c:pt>
                <c:pt idx="367">
                  <c:v>116191</c:v>
                </c:pt>
                <c:pt idx="368">
                  <c:v>92376</c:v>
                </c:pt>
                <c:pt idx="369">
                  <c:v>92300</c:v>
                </c:pt>
                <c:pt idx="370">
                  <c:v>92219</c:v>
                </c:pt>
                <c:pt idx="371">
                  <c:v>87079</c:v>
                </c:pt>
                <c:pt idx="372">
                  <c:v>87055</c:v>
                </c:pt>
                <c:pt idx="373">
                  <c:v>97031</c:v>
                </c:pt>
                <c:pt idx="374">
                  <c:v>93361</c:v>
                </c:pt>
                <c:pt idx="375">
                  <c:v>104787</c:v>
                </c:pt>
                <c:pt idx="376">
                  <c:v>102202</c:v>
                </c:pt>
                <c:pt idx="377">
                  <c:v>92154</c:v>
                </c:pt>
                <c:pt idx="378">
                  <c:v>86985</c:v>
                </c:pt>
                <c:pt idx="379">
                  <c:v>86957</c:v>
                </c:pt>
                <c:pt idx="380">
                  <c:v>87037</c:v>
                </c:pt>
                <c:pt idx="381">
                  <c:v>92072</c:v>
                </c:pt>
                <c:pt idx="382">
                  <c:v>92089</c:v>
                </c:pt>
                <c:pt idx="383">
                  <c:v>92086</c:v>
                </c:pt>
                <c:pt idx="384">
                  <c:v>92035</c:v>
                </c:pt>
                <c:pt idx="385">
                  <c:v>86853</c:v>
                </c:pt>
                <c:pt idx="386">
                  <c:v>89508</c:v>
                </c:pt>
                <c:pt idx="387">
                  <c:v>91844</c:v>
                </c:pt>
                <c:pt idx="388">
                  <c:v>93645</c:v>
                </c:pt>
                <c:pt idx="389">
                  <c:v>97823</c:v>
                </c:pt>
                <c:pt idx="390">
                  <c:v>92048</c:v>
                </c:pt>
                <c:pt idx="391">
                  <c:v>96774</c:v>
                </c:pt>
                <c:pt idx="392">
                  <c:v>87046</c:v>
                </c:pt>
                <c:pt idx="393">
                  <c:v>86990</c:v>
                </c:pt>
                <c:pt idx="394">
                  <c:v>92316</c:v>
                </c:pt>
                <c:pt idx="395">
                  <c:v>96201</c:v>
                </c:pt>
                <c:pt idx="396">
                  <c:v>111537</c:v>
                </c:pt>
                <c:pt idx="397">
                  <c:v>112124</c:v>
                </c:pt>
                <c:pt idx="398">
                  <c:v>101496</c:v>
                </c:pt>
                <c:pt idx="399">
                  <c:v>122432</c:v>
                </c:pt>
                <c:pt idx="400">
                  <c:v>104056</c:v>
                </c:pt>
                <c:pt idx="401">
                  <c:v>101986</c:v>
                </c:pt>
                <c:pt idx="402">
                  <c:v>109890</c:v>
                </c:pt>
                <c:pt idx="403">
                  <c:v>99109</c:v>
                </c:pt>
                <c:pt idx="404">
                  <c:v>100609</c:v>
                </c:pt>
                <c:pt idx="405">
                  <c:v>93656</c:v>
                </c:pt>
                <c:pt idx="406">
                  <c:v>86939</c:v>
                </c:pt>
                <c:pt idx="407">
                  <c:v>86942</c:v>
                </c:pt>
                <c:pt idx="408">
                  <c:v>97842</c:v>
                </c:pt>
                <c:pt idx="409">
                  <c:v>97890</c:v>
                </c:pt>
                <c:pt idx="410">
                  <c:v>102587</c:v>
                </c:pt>
                <c:pt idx="411">
                  <c:v>95646</c:v>
                </c:pt>
                <c:pt idx="412">
                  <c:v>96271</c:v>
                </c:pt>
                <c:pt idx="413">
                  <c:v>96187</c:v>
                </c:pt>
                <c:pt idx="414">
                  <c:v>89356</c:v>
                </c:pt>
                <c:pt idx="415">
                  <c:v>89436</c:v>
                </c:pt>
                <c:pt idx="416">
                  <c:v>96920</c:v>
                </c:pt>
                <c:pt idx="417">
                  <c:v>97466</c:v>
                </c:pt>
                <c:pt idx="418">
                  <c:v>102242</c:v>
                </c:pt>
                <c:pt idx="419">
                  <c:v>105220</c:v>
                </c:pt>
                <c:pt idx="420">
                  <c:v>105854</c:v>
                </c:pt>
                <c:pt idx="421">
                  <c:v>104230</c:v>
                </c:pt>
                <c:pt idx="422">
                  <c:v>115443</c:v>
                </c:pt>
                <c:pt idx="423">
                  <c:v>111672</c:v>
                </c:pt>
                <c:pt idx="424">
                  <c:v>101443</c:v>
                </c:pt>
                <c:pt idx="425">
                  <c:v>95879</c:v>
                </c:pt>
                <c:pt idx="426">
                  <c:v>98399</c:v>
                </c:pt>
                <c:pt idx="427">
                  <c:v>85428</c:v>
                </c:pt>
                <c:pt idx="428">
                  <c:v>86559</c:v>
                </c:pt>
                <c:pt idx="429">
                  <c:v>95500</c:v>
                </c:pt>
                <c:pt idx="430">
                  <c:v>96040</c:v>
                </c:pt>
                <c:pt idx="431">
                  <c:v>96220</c:v>
                </c:pt>
                <c:pt idx="432">
                  <c:v>96334</c:v>
                </c:pt>
                <c:pt idx="433">
                  <c:v>96397</c:v>
                </c:pt>
                <c:pt idx="434">
                  <c:v>86646</c:v>
                </c:pt>
                <c:pt idx="435">
                  <c:v>86645</c:v>
                </c:pt>
                <c:pt idx="436">
                  <c:v>96507</c:v>
                </c:pt>
                <c:pt idx="437">
                  <c:v>96551</c:v>
                </c:pt>
                <c:pt idx="438">
                  <c:v>96603</c:v>
                </c:pt>
                <c:pt idx="439">
                  <c:v>96667</c:v>
                </c:pt>
                <c:pt idx="440">
                  <c:v>96669</c:v>
                </c:pt>
                <c:pt idx="441">
                  <c:v>86864</c:v>
                </c:pt>
                <c:pt idx="442">
                  <c:v>86846</c:v>
                </c:pt>
                <c:pt idx="443">
                  <c:v>101005</c:v>
                </c:pt>
                <c:pt idx="444">
                  <c:v>96697</c:v>
                </c:pt>
                <c:pt idx="445">
                  <c:v>96663</c:v>
                </c:pt>
                <c:pt idx="446">
                  <c:v>96641</c:v>
                </c:pt>
                <c:pt idx="447">
                  <c:v>96669</c:v>
                </c:pt>
                <c:pt idx="448">
                  <c:v>86860</c:v>
                </c:pt>
                <c:pt idx="449">
                  <c:v>86842</c:v>
                </c:pt>
                <c:pt idx="450">
                  <c:v>96731</c:v>
                </c:pt>
                <c:pt idx="451">
                  <c:v>96751</c:v>
                </c:pt>
                <c:pt idx="452">
                  <c:v>96577</c:v>
                </c:pt>
                <c:pt idx="453">
                  <c:v>96291</c:v>
                </c:pt>
                <c:pt idx="454">
                  <c:v>96364</c:v>
                </c:pt>
                <c:pt idx="455">
                  <c:v>74983</c:v>
                </c:pt>
                <c:pt idx="456">
                  <c:v>74485</c:v>
                </c:pt>
                <c:pt idx="457">
                  <c:v>92082</c:v>
                </c:pt>
                <c:pt idx="458">
                  <c:v>84392</c:v>
                </c:pt>
                <c:pt idx="459">
                  <c:v>86073</c:v>
                </c:pt>
                <c:pt idx="460">
                  <c:v>86405</c:v>
                </c:pt>
                <c:pt idx="461">
                  <c:v>79716</c:v>
                </c:pt>
                <c:pt idx="462">
                  <c:v>86127</c:v>
                </c:pt>
                <c:pt idx="463">
                  <c:v>87929</c:v>
                </c:pt>
                <c:pt idx="464">
                  <c:v>88731</c:v>
                </c:pt>
                <c:pt idx="465">
                  <c:v>77165</c:v>
                </c:pt>
                <c:pt idx="466">
                  <c:v>76894</c:v>
                </c:pt>
                <c:pt idx="467">
                  <c:v>76718</c:v>
                </c:pt>
                <c:pt idx="468">
                  <c:v>76227</c:v>
                </c:pt>
                <c:pt idx="469">
                  <c:v>72125</c:v>
                </c:pt>
                <c:pt idx="470">
                  <c:v>72084</c:v>
                </c:pt>
                <c:pt idx="471">
                  <c:v>72131</c:v>
                </c:pt>
                <c:pt idx="472">
                  <c:v>75884</c:v>
                </c:pt>
                <c:pt idx="473">
                  <c:v>75633</c:v>
                </c:pt>
                <c:pt idx="474">
                  <c:v>76111</c:v>
                </c:pt>
                <c:pt idx="475">
                  <c:v>75537</c:v>
                </c:pt>
                <c:pt idx="476">
                  <c:v>70925</c:v>
                </c:pt>
                <c:pt idx="477">
                  <c:v>70887</c:v>
                </c:pt>
                <c:pt idx="478">
                  <c:v>74597</c:v>
                </c:pt>
                <c:pt idx="479">
                  <c:v>75622</c:v>
                </c:pt>
                <c:pt idx="480">
                  <c:v>75542</c:v>
                </c:pt>
                <c:pt idx="481">
                  <c:v>77378</c:v>
                </c:pt>
                <c:pt idx="482">
                  <c:v>74260</c:v>
                </c:pt>
                <c:pt idx="483">
                  <c:v>69244</c:v>
                </c:pt>
                <c:pt idx="484">
                  <c:v>69243</c:v>
                </c:pt>
                <c:pt idx="485">
                  <c:v>76248</c:v>
                </c:pt>
                <c:pt idx="486">
                  <c:v>76888</c:v>
                </c:pt>
                <c:pt idx="487">
                  <c:v>77231</c:v>
                </c:pt>
                <c:pt idx="488">
                  <c:v>80221</c:v>
                </c:pt>
                <c:pt idx="489">
                  <c:v>77392</c:v>
                </c:pt>
                <c:pt idx="490">
                  <c:v>70026</c:v>
                </c:pt>
                <c:pt idx="491">
                  <c:v>69943</c:v>
                </c:pt>
                <c:pt idx="492">
                  <c:v>75408</c:v>
                </c:pt>
                <c:pt idx="493">
                  <c:v>75232</c:v>
                </c:pt>
                <c:pt idx="494">
                  <c:v>76506</c:v>
                </c:pt>
                <c:pt idx="495">
                  <c:v>74595</c:v>
                </c:pt>
                <c:pt idx="496">
                  <c:v>74333</c:v>
                </c:pt>
                <c:pt idx="497">
                  <c:v>68764</c:v>
                </c:pt>
                <c:pt idx="498">
                  <c:v>68794</c:v>
                </c:pt>
                <c:pt idx="499">
                  <c:v>74059</c:v>
                </c:pt>
                <c:pt idx="500">
                  <c:v>73635</c:v>
                </c:pt>
                <c:pt idx="501">
                  <c:v>73633</c:v>
                </c:pt>
                <c:pt idx="502">
                  <c:v>78570</c:v>
                </c:pt>
                <c:pt idx="503">
                  <c:v>74344</c:v>
                </c:pt>
                <c:pt idx="504">
                  <c:v>67630</c:v>
                </c:pt>
                <c:pt idx="505">
                  <c:v>67667</c:v>
                </c:pt>
                <c:pt idx="506">
                  <c:v>72938</c:v>
                </c:pt>
                <c:pt idx="507">
                  <c:v>73043</c:v>
                </c:pt>
                <c:pt idx="508">
                  <c:v>72366</c:v>
                </c:pt>
                <c:pt idx="509">
                  <c:v>73103</c:v>
                </c:pt>
                <c:pt idx="510">
                  <c:v>73007</c:v>
                </c:pt>
                <c:pt idx="511">
                  <c:v>66460</c:v>
                </c:pt>
                <c:pt idx="512">
                  <c:v>66473</c:v>
                </c:pt>
                <c:pt idx="513">
                  <c:v>66521</c:v>
                </c:pt>
                <c:pt idx="514">
                  <c:v>71634</c:v>
                </c:pt>
                <c:pt idx="515">
                  <c:v>71342</c:v>
                </c:pt>
                <c:pt idx="516">
                  <c:v>63079</c:v>
                </c:pt>
                <c:pt idx="517">
                  <c:v>65649</c:v>
                </c:pt>
                <c:pt idx="518">
                  <c:v>55603</c:v>
                </c:pt>
                <c:pt idx="519">
                  <c:v>58087</c:v>
                </c:pt>
                <c:pt idx="520">
                  <c:v>67980</c:v>
                </c:pt>
                <c:pt idx="521">
                  <c:v>66032</c:v>
                </c:pt>
                <c:pt idx="522">
                  <c:v>65066</c:v>
                </c:pt>
                <c:pt idx="523">
                  <c:v>64582</c:v>
                </c:pt>
                <c:pt idx="524">
                  <c:v>63936</c:v>
                </c:pt>
                <c:pt idx="525">
                  <c:v>55844</c:v>
                </c:pt>
                <c:pt idx="526">
                  <c:v>53601</c:v>
                </c:pt>
                <c:pt idx="527">
                  <c:v>62094</c:v>
                </c:pt>
                <c:pt idx="528">
                  <c:v>56096</c:v>
                </c:pt>
                <c:pt idx="529">
                  <c:v>62935</c:v>
                </c:pt>
                <c:pt idx="530">
                  <c:v>61107</c:v>
                </c:pt>
                <c:pt idx="531">
                  <c:v>61130</c:v>
                </c:pt>
                <c:pt idx="532">
                  <c:v>54774</c:v>
                </c:pt>
                <c:pt idx="533">
                  <c:v>53170</c:v>
                </c:pt>
                <c:pt idx="534">
                  <c:v>59290</c:v>
                </c:pt>
                <c:pt idx="535">
                  <c:v>60771</c:v>
                </c:pt>
                <c:pt idx="536">
                  <c:v>60800</c:v>
                </c:pt>
                <c:pt idx="537">
                  <c:v>61250</c:v>
                </c:pt>
                <c:pt idx="538">
                  <c:v>60204</c:v>
                </c:pt>
                <c:pt idx="539">
                  <c:v>56613</c:v>
                </c:pt>
                <c:pt idx="540">
                  <c:v>56221</c:v>
                </c:pt>
                <c:pt idx="541">
                  <c:v>65304</c:v>
                </c:pt>
                <c:pt idx="542">
                  <c:v>61681</c:v>
                </c:pt>
                <c:pt idx="543">
                  <c:v>62224</c:v>
                </c:pt>
                <c:pt idx="544">
                  <c:v>63187</c:v>
                </c:pt>
                <c:pt idx="545">
                  <c:v>62983</c:v>
                </c:pt>
                <c:pt idx="546">
                  <c:v>58917</c:v>
                </c:pt>
                <c:pt idx="547">
                  <c:v>58915</c:v>
                </c:pt>
                <c:pt idx="548">
                  <c:v>61215</c:v>
                </c:pt>
                <c:pt idx="549">
                  <c:v>59218</c:v>
                </c:pt>
                <c:pt idx="550">
                  <c:v>61651</c:v>
                </c:pt>
                <c:pt idx="551">
                  <c:v>69392</c:v>
                </c:pt>
                <c:pt idx="552">
                  <c:v>71555</c:v>
                </c:pt>
                <c:pt idx="553">
                  <c:v>63680</c:v>
                </c:pt>
                <c:pt idx="554">
                  <c:v>63636</c:v>
                </c:pt>
                <c:pt idx="555">
                  <c:v>70345</c:v>
                </c:pt>
                <c:pt idx="556">
                  <c:v>66999</c:v>
                </c:pt>
                <c:pt idx="557">
                  <c:v>68456</c:v>
                </c:pt>
                <c:pt idx="558">
                  <c:v>71144</c:v>
                </c:pt>
                <c:pt idx="559">
                  <c:v>73599</c:v>
                </c:pt>
                <c:pt idx="560">
                  <c:v>66287</c:v>
                </c:pt>
                <c:pt idx="561">
                  <c:v>63188</c:v>
                </c:pt>
                <c:pt idx="562">
                  <c:v>70330</c:v>
                </c:pt>
                <c:pt idx="563">
                  <c:v>73169</c:v>
                </c:pt>
                <c:pt idx="564">
                  <c:v>72762</c:v>
                </c:pt>
                <c:pt idx="565">
                  <c:v>71420</c:v>
                </c:pt>
                <c:pt idx="566">
                  <c:v>68337</c:v>
                </c:pt>
                <c:pt idx="567">
                  <c:v>63716</c:v>
                </c:pt>
                <c:pt idx="568">
                  <c:v>63712</c:v>
                </c:pt>
                <c:pt idx="569">
                  <c:v>69861</c:v>
                </c:pt>
                <c:pt idx="570">
                  <c:v>75529</c:v>
                </c:pt>
                <c:pt idx="571">
                  <c:v>75143</c:v>
                </c:pt>
                <c:pt idx="572">
                  <c:v>76172</c:v>
                </c:pt>
                <c:pt idx="573">
                  <c:v>72319</c:v>
                </c:pt>
                <c:pt idx="574">
                  <c:v>71028</c:v>
                </c:pt>
                <c:pt idx="575">
                  <c:v>66097</c:v>
                </c:pt>
                <c:pt idx="576">
                  <c:v>68989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01-421C-9001-D9B701434EA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StdO_Customers_Residential!$I$10:$I$586</c:f>
              <c:numCache>
                <c:formatCode>#,##0</c:formatCode>
                <c:ptCount val="577"/>
                <c:pt idx="0">
                  <c:v>102483</c:v>
                </c:pt>
                <c:pt idx="1">
                  <c:v>102485</c:v>
                </c:pt>
                <c:pt idx="2">
                  <c:v>107155</c:v>
                </c:pt>
                <c:pt idx="3">
                  <c:v>112298</c:v>
                </c:pt>
                <c:pt idx="4">
                  <c:v>107199</c:v>
                </c:pt>
                <c:pt idx="5">
                  <c:v>107180</c:v>
                </c:pt>
                <c:pt idx="6">
                  <c:v>107170</c:v>
                </c:pt>
                <c:pt idx="7">
                  <c:v>102581</c:v>
                </c:pt>
                <c:pt idx="8">
                  <c:v>102555</c:v>
                </c:pt>
                <c:pt idx="9">
                  <c:v>107222</c:v>
                </c:pt>
                <c:pt idx="10">
                  <c:v>115292</c:v>
                </c:pt>
                <c:pt idx="11">
                  <c:v>116365</c:v>
                </c:pt>
                <c:pt idx="12">
                  <c:v>107246</c:v>
                </c:pt>
                <c:pt idx="13">
                  <c:v>107258</c:v>
                </c:pt>
                <c:pt idx="14">
                  <c:v>105958</c:v>
                </c:pt>
                <c:pt idx="15">
                  <c:v>105510</c:v>
                </c:pt>
                <c:pt idx="16">
                  <c:v>103405</c:v>
                </c:pt>
                <c:pt idx="17">
                  <c:v>107222</c:v>
                </c:pt>
                <c:pt idx="18">
                  <c:v>112656</c:v>
                </c:pt>
                <c:pt idx="19">
                  <c:v>107971</c:v>
                </c:pt>
                <c:pt idx="20">
                  <c:v>113211</c:v>
                </c:pt>
                <c:pt idx="21">
                  <c:v>112295</c:v>
                </c:pt>
                <c:pt idx="22">
                  <c:v>103440</c:v>
                </c:pt>
                <c:pt idx="23">
                  <c:v>111410</c:v>
                </c:pt>
                <c:pt idx="24">
                  <c:v>109412</c:v>
                </c:pt>
                <c:pt idx="25">
                  <c:v>111050</c:v>
                </c:pt>
                <c:pt idx="26">
                  <c:v>124668</c:v>
                </c:pt>
                <c:pt idx="27">
                  <c:v>111136</c:v>
                </c:pt>
                <c:pt idx="28">
                  <c:v>106272</c:v>
                </c:pt>
                <c:pt idx="29">
                  <c:v>106184</c:v>
                </c:pt>
                <c:pt idx="30">
                  <c:v>119352</c:v>
                </c:pt>
                <c:pt idx="31">
                  <c:v>129021</c:v>
                </c:pt>
                <c:pt idx="32">
                  <c:v>115881</c:v>
                </c:pt>
                <c:pt idx="33">
                  <c:v>106152</c:v>
                </c:pt>
                <c:pt idx="34">
                  <c:v>106998</c:v>
                </c:pt>
                <c:pt idx="35">
                  <c:v>102663</c:v>
                </c:pt>
                <c:pt idx="36">
                  <c:v>123759</c:v>
                </c:pt>
                <c:pt idx="37">
                  <c:v>107839</c:v>
                </c:pt>
                <c:pt idx="38">
                  <c:v>139478</c:v>
                </c:pt>
                <c:pt idx="39">
                  <c:v>110437</c:v>
                </c:pt>
                <c:pt idx="40">
                  <c:v>110655</c:v>
                </c:pt>
                <c:pt idx="41">
                  <c:v>111321</c:v>
                </c:pt>
                <c:pt idx="42">
                  <c:v>106650</c:v>
                </c:pt>
                <c:pt idx="43">
                  <c:v>106670</c:v>
                </c:pt>
                <c:pt idx="44">
                  <c:v>114522</c:v>
                </c:pt>
                <c:pt idx="45">
                  <c:v>118059</c:v>
                </c:pt>
                <c:pt idx="46">
                  <c:v>119408</c:v>
                </c:pt>
                <c:pt idx="47">
                  <c:v>113571</c:v>
                </c:pt>
                <c:pt idx="48">
                  <c:v>113599</c:v>
                </c:pt>
                <c:pt idx="49">
                  <c:v>108912</c:v>
                </c:pt>
                <c:pt idx="50">
                  <c:v>108888</c:v>
                </c:pt>
                <c:pt idx="51">
                  <c:v>109386</c:v>
                </c:pt>
                <c:pt idx="52">
                  <c:v>114395</c:v>
                </c:pt>
                <c:pt idx="53">
                  <c:v>114688</c:v>
                </c:pt>
                <c:pt idx="54">
                  <c:v>114948</c:v>
                </c:pt>
                <c:pt idx="55">
                  <c:v>115082</c:v>
                </c:pt>
                <c:pt idx="56">
                  <c:v>110324</c:v>
                </c:pt>
                <c:pt idx="57">
                  <c:v>110287</c:v>
                </c:pt>
                <c:pt idx="58">
                  <c:v>115182</c:v>
                </c:pt>
                <c:pt idx="59">
                  <c:v>116124</c:v>
                </c:pt>
                <c:pt idx="60">
                  <c:v>112260</c:v>
                </c:pt>
                <c:pt idx="61">
                  <c:v>112347</c:v>
                </c:pt>
                <c:pt idx="62">
                  <c:v>114158</c:v>
                </c:pt>
                <c:pt idx="63">
                  <c:v>102617</c:v>
                </c:pt>
                <c:pt idx="64">
                  <c:v>102593</c:v>
                </c:pt>
                <c:pt idx="65">
                  <c:v>112220</c:v>
                </c:pt>
                <c:pt idx="66">
                  <c:v>112139</c:v>
                </c:pt>
                <c:pt idx="67">
                  <c:v>112059</c:v>
                </c:pt>
                <c:pt idx="68">
                  <c:v>111701</c:v>
                </c:pt>
                <c:pt idx="69">
                  <c:v>111343</c:v>
                </c:pt>
                <c:pt idx="70">
                  <c:v>101763</c:v>
                </c:pt>
                <c:pt idx="71">
                  <c:v>98259</c:v>
                </c:pt>
                <c:pt idx="72">
                  <c:v>111214</c:v>
                </c:pt>
                <c:pt idx="73">
                  <c:v>110978</c:v>
                </c:pt>
                <c:pt idx="74">
                  <c:v>110764</c:v>
                </c:pt>
                <c:pt idx="75">
                  <c:v>110759</c:v>
                </c:pt>
                <c:pt idx="76">
                  <c:v>110774</c:v>
                </c:pt>
                <c:pt idx="77">
                  <c:v>101248</c:v>
                </c:pt>
                <c:pt idx="78">
                  <c:v>101225</c:v>
                </c:pt>
                <c:pt idx="79">
                  <c:v>110808</c:v>
                </c:pt>
                <c:pt idx="80">
                  <c:v>110857</c:v>
                </c:pt>
                <c:pt idx="81">
                  <c:v>101382</c:v>
                </c:pt>
                <c:pt idx="82">
                  <c:v>110530</c:v>
                </c:pt>
                <c:pt idx="83">
                  <c:v>110584</c:v>
                </c:pt>
                <c:pt idx="84">
                  <c:v>101074</c:v>
                </c:pt>
                <c:pt idx="85">
                  <c:v>101137</c:v>
                </c:pt>
                <c:pt idx="86">
                  <c:v>110495</c:v>
                </c:pt>
                <c:pt idx="87">
                  <c:v>110648</c:v>
                </c:pt>
                <c:pt idx="88">
                  <c:v>110414</c:v>
                </c:pt>
                <c:pt idx="89">
                  <c:v>110296</c:v>
                </c:pt>
                <c:pt idx="90">
                  <c:v>99819</c:v>
                </c:pt>
                <c:pt idx="91">
                  <c:v>96804</c:v>
                </c:pt>
                <c:pt idx="92">
                  <c:v>97997</c:v>
                </c:pt>
                <c:pt idx="93">
                  <c:v>100895</c:v>
                </c:pt>
                <c:pt idx="94">
                  <c:v>98097</c:v>
                </c:pt>
                <c:pt idx="95">
                  <c:v>97506</c:v>
                </c:pt>
                <c:pt idx="96">
                  <c:v>96938</c:v>
                </c:pt>
                <c:pt idx="97">
                  <c:v>96950</c:v>
                </c:pt>
                <c:pt idx="98">
                  <c:v>93454</c:v>
                </c:pt>
                <c:pt idx="99">
                  <c:v>93421</c:v>
                </c:pt>
                <c:pt idx="100">
                  <c:v>96940</c:v>
                </c:pt>
                <c:pt idx="101">
                  <c:v>96958</c:v>
                </c:pt>
                <c:pt idx="102">
                  <c:v>90504</c:v>
                </c:pt>
                <c:pt idx="103">
                  <c:v>96605</c:v>
                </c:pt>
                <c:pt idx="104">
                  <c:v>96764</c:v>
                </c:pt>
                <c:pt idx="105">
                  <c:v>94499</c:v>
                </c:pt>
                <c:pt idx="106">
                  <c:v>94339</c:v>
                </c:pt>
                <c:pt idx="107">
                  <c:v>92648</c:v>
                </c:pt>
                <c:pt idx="108">
                  <c:v>90830</c:v>
                </c:pt>
                <c:pt idx="109">
                  <c:v>93850</c:v>
                </c:pt>
                <c:pt idx="110">
                  <c:v>93888</c:v>
                </c:pt>
                <c:pt idx="111">
                  <c:v>94114</c:v>
                </c:pt>
                <c:pt idx="112">
                  <c:v>92008</c:v>
                </c:pt>
                <c:pt idx="113">
                  <c:v>89549</c:v>
                </c:pt>
                <c:pt idx="114">
                  <c:v>93744</c:v>
                </c:pt>
                <c:pt idx="115">
                  <c:v>93853</c:v>
                </c:pt>
                <c:pt idx="116">
                  <c:v>91561</c:v>
                </c:pt>
                <c:pt idx="117">
                  <c:v>91758</c:v>
                </c:pt>
                <c:pt idx="118">
                  <c:v>91936</c:v>
                </c:pt>
                <c:pt idx="119">
                  <c:v>88873</c:v>
                </c:pt>
                <c:pt idx="120">
                  <c:v>86625</c:v>
                </c:pt>
                <c:pt idx="121">
                  <c:v>89292</c:v>
                </c:pt>
                <c:pt idx="122">
                  <c:v>89322</c:v>
                </c:pt>
                <c:pt idx="123">
                  <c:v>89231</c:v>
                </c:pt>
                <c:pt idx="124">
                  <c:v>89252</c:v>
                </c:pt>
                <c:pt idx="125">
                  <c:v>89302</c:v>
                </c:pt>
                <c:pt idx="126">
                  <c:v>83788</c:v>
                </c:pt>
                <c:pt idx="127">
                  <c:v>84942</c:v>
                </c:pt>
                <c:pt idx="128">
                  <c:v>90303</c:v>
                </c:pt>
                <c:pt idx="129">
                  <c:v>88375</c:v>
                </c:pt>
                <c:pt idx="130">
                  <c:v>87111</c:v>
                </c:pt>
                <c:pt idx="131">
                  <c:v>87175</c:v>
                </c:pt>
                <c:pt idx="132">
                  <c:v>87157</c:v>
                </c:pt>
                <c:pt idx="133">
                  <c:v>81811</c:v>
                </c:pt>
                <c:pt idx="134">
                  <c:v>81751</c:v>
                </c:pt>
                <c:pt idx="135">
                  <c:v>87241</c:v>
                </c:pt>
                <c:pt idx="136">
                  <c:v>87302</c:v>
                </c:pt>
                <c:pt idx="137">
                  <c:v>87306</c:v>
                </c:pt>
                <c:pt idx="138">
                  <c:v>87279</c:v>
                </c:pt>
                <c:pt idx="139">
                  <c:v>87345</c:v>
                </c:pt>
                <c:pt idx="140">
                  <c:v>81951</c:v>
                </c:pt>
                <c:pt idx="141">
                  <c:v>82034</c:v>
                </c:pt>
                <c:pt idx="142">
                  <c:v>87331</c:v>
                </c:pt>
                <c:pt idx="143">
                  <c:v>87471</c:v>
                </c:pt>
                <c:pt idx="144">
                  <c:v>87608</c:v>
                </c:pt>
                <c:pt idx="145">
                  <c:v>87840</c:v>
                </c:pt>
                <c:pt idx="146">
                  <c:v>88077</c:v>
                </c:pt>
                <c:pt idx="147">
                  <c:v>82831</c:v>
                </c:pt>
                <c:pt idx="148">
                  <c:v>83140</c:v>
                </c:pt>
                <c:pt idx="149">
                  <c:v>83571</c:v>
                </c:pt>
                <c:pt idx="150">
                  <c:v>89279</c:v>
                </c:pt>
                <c:pt idx="151">
                  <c:v>78675</c:v>
                </c:pt>
                <c:pt idx="152">
                  <c:v>78725</c:v>
                </c:pt>
                <c:pt idx="153">
                  <c:v>78637</c:v>
                </c:pt>
                <c:pt idx="154">
                  <c:v>72405</c:v>
                </c:pt>
                <c:pt idx="155">
                  <c:v>72031</c:v>
                </c:pt>
                <c:pt idx="156">
                  <c:v>77464</c:v>
                </c:pt>
                <c:pt idx="157">
                  <c:v>77456</c:v>
                </c:pt>
                <c:pt idx="158">
                  <c:v>77099</c:v>
                </c:pt>
                <c:pt idx="159">
                  <c:v>77043</c:v>
                </c:pt>
                <c:pt idx="160">
                  <c:v>77067</c:v>
                </c:pt>
                <c:pt idx="161">
                  <c:v>71233</c:v>
                </c:pt>
                <c:pt idx="162">
                  <c:v>71195</c:v>
                </c:pt>
                <c:pt idx="163">
                  <c:v>76167</c:v>
                </c:pt>
                <c:pt idx="164">
                  <c:v>75654</c:v>
                </c:pt>
                <c:pt idx="165">
                  <c:v>75634</c:v>
                </c:pt>
                <c:pt idx="166">
                  <c:v>75704</c:v>
                </c:pt>
                <c:pt idx="167">
                  <c:v>75670</c:v>
                </c:pt>
                <c:pt idx="168">
                  <c:v>70091</c:v>
                </c:pt>
                <c:pt idx="169">
                  <c:v>69893</c:v>
                </c:pt>
                <c:pt idx="170">
                  <c:v>74860</c:v>
                </c:pt>
                <c:pt idx="171">
                  <c:v>74316</c:v>
                </c:pt>
                <c:pt idx="172">
                  <c:v>74331</c:v>
                </c:pt>
                <c:pt idx="173">
                  <c:v>74128</c:v>
                </c:pt>
                <c:pt idx="174">
                  <c:v>74197</c:v>
                </c:pt>
                <c:pt idx="175">
                  <c:v>69049</c:v>
                </c:pt>
                <c:pt idx="176">
                  <c:v>69101</c:v>
                </c:pt>
                <c:pt idx="177">
                  <c:v>74045</c:v>
                </c:pt>
                <c:pt idx="178">
                  <c:v>73688</c:v>
                </c:pt>
                <c:pt idx="179">
                  <c:v>73689</c:v>
                </c:pt>
                <c:pt idx="180">
                  <c:v>73828</c:v>
                </c:pt>
                <c:pt idx="181">
                  <c:v>73985</c:v>
                </c:pt>
                <c:pt idx="182">
                  <c:v>71850</c:v>
                </c:pt>
                <c:pt idx="183">
                  <c:v>71804</c:v>
                </c:pt>
                <c:pt idx="184">
                  <c:v>71848</c:v>
                </c:pt>
                <c:pt idx="185">
                  <c:v>73978</c:v>
                </c:pt>
                <c:pt idx="186">
                  <c:v>73749</c:v>
                </c:pt>
                <c:pt idx="187">
                  <c:v>73760</c:v>
                </c:pt>
                <c:pt idx="188">
                  <c:v>73858</c:v>
                </c:pt>
                <c:pt idx="189">
                  <c:v>71675</c:v>
                </c:pt>
                <c:pt idx="190">
                  <c:v>71657</c:v>
                </c:pt>
                <c:pt idx="191">
                  <c:v>73799</c:v>
                </c:pt>
                <c:pt idx="192">
                  <c:v>73844</c:v>
                </c:pt>
                <c:pt idx="193">
                  <c:v>73900</c:v>
                </c:pt>
                <c:pt idx="194">
                  <c:v>74160</c:v>
                </c:pt>
                <c:pt idx="195">
                  <c:v>74330</c:v>
                </c:pt>
                <c:pt idx="196">
                  <c:v>72116</c:v>
                </c:pt>
                <c:pt idx="197">
                  <c:v>72218</c:v>
                </c:pt>
                <c:pt idx="198">
                  <c:v>74477</c:v>
                </c:pt>
                <c:pt idx="199">
                  <c:v>77731</c:v>
                </c:pt>
                <c:pt idx="200">
                  <c:v>76262</c:v>
                </c:pt>
                <c:pt idx="201">
                  <c:v>82195</c:v>
                </c:pt>
                <c:pt idx="202">
                  <c:v>82869</c:v>
                </c:pt>
                <c:pt idx="203">
                  <c:v>74872</c:v>
                </c:pt>
                <c:pt idx="204">
                  <c:v>75112</c:v>
                </c:pt>
                <c:pt idx="205">
                  <c:v>86007</c:v>
                </c:pt>
                <c:pt idx="206">
                  <c:v>75852</c:v>
                </c:pt>
                <c:pt idx="207">
                  <c:v>76317</c:v>
                </c:pt>
                <c:pt idx="208">
                  <c:v>77170</c:v>
                </c:pt>
                <c:pt idx="209">
                  <c:v>81684</c:v>
                </c:pt>
                <c:pt idx="210">
                  <c:v>74906</c:v>
                </c:pt>
                <c:pt idx="211">
                  <c:v>74890</c:v>
                </c:pt>
                <c:pt idx="212">
                  <c:v>76723</c:v>
                </c:pt>
                <c:pt idx="213">
                  <c:v>78758</c:v>
                </c:pt>
                <c:pt idx="214">
                  <c:v>77390</c:v>
                </c:pt>
                <c:pt idx="215">
                  <c:v>79081</c:v>
                </c:pt>
                <c:pt idx="216">
                  <c:v>85199</c:v>
                </c:pt>
                <c:pt idx="217">
                  <c:v>80856</c:v>
                </c:pt>
                <c:pt idx="218">
                  <c:v>84610</c:v>
                </c:pt>
                <c:pt idx="219">
                  <c:v>103001</c:v>
                </c:pt>
                <c:pt idx="220">
                  <c:v>80178</c:v>
                </c:pt>
                <c:pt idx="221">
                  <c:v>81421</c:v>
                </c:pt>
                <c:pt idx="222">
                  <c:v>90471</c:v>
                </c:pt>
                <c:pt idx="223">
                  <c:v>86055</c:v>
                </c:pt>
                <c:pt idx="224">
                  <c:v>79156</c:v>
                </c:pt>
                <c:pt idx="225">
                  <c:v>79150</c:v>
                </c:pt>
                <c:pt idx="226">
                  <c:v>82712</c:v>
                </c:pt>
                <c:pt idx="227">
                  <c:v>83413</c:v>
                </c:pt>
                <c:pt idx="228">
                  <c:v>84043</c:v>
                </c:pt>
                <c:pt idx="229">
                  <c:v>84661</c:v>
                </c:pt>
                <c:pt idx="230">
                  <c:v>84376</c:v>
                </c:pt>
                <c:pt idx="231">
                  <c:v>82211</c:v>
                </c:pt>
                <c:pt idx="232">
                  <c:v>82201</c:v>
                </c:pt>
                <c:pt idx="233">
                  <c:v>85658</c:v>
                </c:pt>
                <c:pt idx="234">
                  <c:v>86107</c:v>
                </c:pt>
                <c:pt idx="235">
                  <c:v>86271</c:v>
                </c:pt>
                <c:pt idx="236">
                  <c:v>86296</c:v>
                </c:pt>
                <c:pt idx="237">
                  <c:v>86233</c:v>
                </c:pt>
                <c:pt idx="238">
                  <c:v>83944</c:v>
                </c:pt>
                <c:pt idx="239">
                  <c:v>83899</c:v>
                </c:pt>
                <c:pt idx="240">
                  <c:v>86409</c:v>
                </c:pt>
                <c:pt idx="241">
                  <c:v>86488</c:v>
                </c:pt>
                <c:pt idx="242">
                  <c:v>86699</c:v>
                </c:pt>
                <c:pt idx="243">
                  <c:v>92322</c:v>
                </c:pt>
                <c:pt idx="244">
                  <c:v>92105</c:v>
                </c:pt>
                <c:pt idx="245">
                  <c:v>88160</c:v>
                </c:pt>
                <c:pt idx="246">
                  <c:v>88159</c:v>
                </c:pt>
                <c:pt idx="247">
                  <c:v>88207</c:v>
                </c:pt>
                <c:pt idx="248">
                  <c:v>91883</c:v>
                </c:pt>
                <c:pt idx="249">
                  <c:v>91557</c:v>
                </c:pt>
                <c:pt idx="250">
                  <c:v>91535</c:v>
                </c:pt>
                <c:pt idx="251">
                  <c:v>91193</c:v>
                </c:pt>
                <c:pt idx="252">
                  <c:v>87352</c:v>
                </c:pt>
                <c:pt idx="253">
                  <c:v>87304</c:v>
                </c:pt>
                <c:pt idx="254">
                  <c:v>90990</c:v>
                </c:pt>
                <c:pt idx="255">
                  <c:v>90072</c:v>
                </c:pt>
                <c:pt idx="256">
                  <c:v>89735</c:v>
                </c:pt>
                <c:pt idx="257">
                  <c:v>88918</c:v>
                </c:pt>
                <c:pt idx="258">
                  <c:v>88176</c:v>
                </c:pt>
                <c:pt idx="259">
                  <c:v>84420</c:v>
                </c:pt>
                <c:pt idx="260">
                  <c:v>84380</c:v>
                </c:pt>
                <c:pt idx="261">
                  <c:v>87704</c:v>
                </c:pt>
                <c:pt idx="262">
                  <c:v>87698</c:v>
                </c:pt>
                <c:pt idx="263">
                  <c:v>86546</c:v>
                </c:pt>
                <c:pt idx="264">
                  <c:v>86057</c:v>
                </c:pt>
                <c:pt idx="265">
                  <c:v>85458</c:v>
                </c:pt>
                <c:pt idx="266">
                  <c:v>81538</c:v>
                </c:pt>
                <c:pt idx="267">
                  <c:v>80993</c:v>
                </c:pt>
                <c:pt idx="268">
                  <c:v>84779</c:v>
                </c:pt>
                <c:pt idx="269">
                  <c:v>84793</c:v>
                </c:pt>
                <c:pt idx="270">
                  <c:v>84488</c:v>
                </c:pt>
                <c:pt idx="271">
                  <c:v>84106</c:v>
                </c:pt>
                <c:pt idx="272">
                  <c:v>83775</c:v>
                </c:pt>
                <c:pt idx="273">
                  <c:v>87435</c:v>
                </c:pt>
                <c:pt idx="274">
                  <c:v>87439</c:v>
                </c:pt>
                <c:pt idx="275">
                  <c:v>92339</c:v>
                </c:pt>
                <c:pt idx="276">
                  <c:v>92099</c:v>
                </c:pt>
                <c:pt idx="277">
                  <c:v>91663</c:v>
                </c:pt>
                <c:pt idx="278">
                  <c:v>91187</c:v>
                </c:pt>
                <c:pt idx="279">
                  <c:v>90652</c:v>
                </c:pt>
                <c:pt idx="280">
                  <c:v>85782</c:v>
                </c:pt>
                <c:pt idx="281">
                  <c:v>85808</c:v>
                </c:pt>
                <c:pt idx="282">
                  <c:v>85819</c:v>
                </c:pt>
                <c:pt idx="283">
                  <c:v>91143</c:v>
                </c:pt>
                <c:pt idx="284">
                  <c:v>90160</c:v>
                </c:pt>
                <c:pt idx="285">
                  <c:v>89855</c:v>
                </c:pt>
                <c:pt idx="286">
                  <c:v>89385</c:v>
                </c:pt>
                <c:pt idx="287">
                  <c:v>84784</c:v>
                </c:pt>
                <c:pt idx="288">
                  <c:v>84602</c:v>
                </c:pt>
                <c:pt idx="289">
                  <c:v>89371</c:v>
                </c:pt>
                <c:pt idx="290">
                  <c:v>89436</c:v>
                </c:pt>
                <c:pt idx="291">
                  <c:v>89022</c:v>
                </c:pt>
                <c:pt idx="292">
                  <c:v>88673</c:v>
                </c:pt>
                <c:pt idx="293">
                  <c:v>88178</c:v>
                </c:pt>
                <c:pt idx="294">
                  <c:v>83578</c:v>
                </c:pt>
                <c:pt idx="295">
                  <c:v>83563</c:v>
                </c:pt>
                <c:pt idx="296">
                  <c:v>92121</c:v>
                </c:pt>
                <c:pt idx="297">
                  <c:v>87368</c:v>
                </c:pt>
                <c:pt idx="298">
                  <c:v>86873</c:v>
                </c:pt>
                <c:pt idx="299">
                  <c:v>86374</c:v>
                </c:pt>
                <c:pt idx="300">
                  <c:v>86011</c:v>
                </c:pt>
                <c:pt idx="301">
                  <c:v>81733</c:v>
                </c:pt>
                <c:pt idx="302">
                  <c:v>81590</c:v>
                </c:pt>
                <c:pt idx="303">
                  <c:v>85785</c:v>
                </c:pt>
                <c:pt idx="304">
                  <c:v>90408</c:v>
                </c:pt>
                <c:pt idx="305">
                  <c:v>90038</c:v>
                </c:pt>
                <c:pt idx="306">
                  <c:v>89651</c:v>
                </c:pt>
                <c:pt idx="307">
                  <c:v>89208</c:v>
                </c:pt>
                <c:pt idx="308">
                  <c:v>80876</c:v>
                </c:pt>
                <c:pt idx="309">
                  <c:v>80765</c:v>
                </c:pt>
                <c:pt idx="310">
                  <c:v>88724</c:v>
                </c:pt>
                <c:pt idx="311">
                  <c:v>88260</c:v>
                </c:pt>
                <c:pt idx="312">
                  <c:v>87731</c:v>
                </c:pt>
                <c:pt idx="313">
                  <c:v>87752</c:v>
                </c:pt>
                <c:pt idx="314">
                  <c:v>79285</c:v>
                </c:pt>
                <c:pt idx="315">
                  <c:v>79221</c:v>
                </c:pt>
                <c:pt idx="316">
                  <c:v>79096</c:v>
                </c:pt>
                <c:pt idx="317">
                  <c:v>86380</c:v>
                </c:pt>
                <c:pt idx="318">
                  <c:v>89453</c:v>
                </c:pt>
                <c:pt idx="319">
                  <c:v>90104</c:v>
                </c:pt>
                <c:pt idx="320">
                  <c:v>89526</c:v>
                </c:pt>
                <c:pt idx="321">
                  <c:v>92666</c:v>
                </c:pt>
                <c:pt idx="322">
                  <c:v>83270</c:v>
                </c:pt>
                <c:pt idx="323">
                  <c:v>78158</c:v>
                </c:pt>
                <c:pt idx="324">
                  <c:v>99464</c:v>
                </c:pt>
                <c:pt idx="325">
                  <c:v>92917</c:v>
                </c:pt>
                <c:pt idx="326">
                  <c:v>88281</c:v>
                </c:pt>
                <c:pt idx="327">
                  <c:v>87810</c:v>
                </c:pt>
                <c:pt idx="328">
                  <c:v>81432</c:v>
                </c:pt>
                <c:pt idx="329">
                  <c:v>75808</c:v>
                </c:pt>
                <c:pt idx="330">
                  <c:v>77575</c:v>
                </c:pt>
                <c:pt idx="331">
                  <c:v>83629</c:v>
                </c:pt>
                <c:pt idx="332">
                  <c:v>91376</c:v>
                </c:pt>
                <c:pt idx="333">
                  <c:v>95608</c:v>
                </c:pt>
                <c:pt idx="334">
                  <c:v>94085</c:v>
                </c:pt>
                <c:pt idx="335">
                  <c:v>94474</c:v>
                </c:pt>
                <c:pt idx="336">
                  <c:v>91720</c:v>
                </c:pt>
                <c:pt idx="337">
                  <c:v>91738</c:v>
                </c:pt>
                <c:pt idx="338">
                  <c:v>100423</c:v>
                </c:pt>
                <c:pt idx="339">
                  <c:v>95083</c:v>
                </c:pt>
                <c:pt idx="340">
                  <c:v>95452</c:v>
                </c:pt>
                <c:pt idx="341">
                  <c:v>95755</c:v>
                </c:pt>
                <c:pt idx="342">
                  <c:v>96056</c:v>
                </c:pt>
                <c:pt idx="343">
                  <c:v>93217</c:v>
                </c:pt>
                <c:pt idx="344">
                  <c:v>95191</c:v>
                </c:pt>
                <c:pt idx="345">
                  <c:v>106560</c:v>
                </c:pt>
                <c:pt idx="346">
                  <c:v>106239</c:v>
                </c:pt>
                <c:pt idx="347">
                  <c:v>106509</c:v>
                </c:pt>
                <c:pt idx="348">
                  <c:v>97770</c:v>
                </c:pt>
                <c:pt idx="349">
                  <c:v>98494</c:v>
                </c:pt>
                <c:pt idx="350">
                  <c:v>95519</c:v>
                </c:pt>
                <c:pt idx="351">
                  <c:v>95497</c:v>
                </c:pt>
                <c:pt idx="352">
                  <c:v>98951</c:v>
                </c:pt>
                <c:pt idx="353">
                  <c:v>99769</c:v>
                </c:pt>
                <c:pt idx="354">
                  <c:v>100310</c:v>
                </c:pt>
                <c:pt idx="355">
                  <c:v>105941</c:v>
                </c:pt>
                <c:pt idx="356">
                  <c:v>101458</c:v>
                </c:pt>
                <c:pt idx="357">
                  <c:v>96458</c:v>
                </c:pt>
                <c:pt idx="358">
                  <c:v>120531</c:v>
                </c:pt>
                <c:pt idx="359">
                  <c:v>111597</c:v>
                </c:pt>
                <c:pt idx="360">
                  <c:v>101729</c:v>
                </c:pt>
                <c:pt idx="361">
                  <c:v>102894</c:v>
                </c:pt>
                <c:pt idx="362">
                  <c:v>102025</c:v>
                </c:pt>
                <c:pt idx="363">
                  <c:v>101923</c:v>
                </c:pt>
                <c:pt idx="364">
                  <c:v>98918</c:v>
                </c:pt>
                <c:pt idx="365">
                  <c:v>98999</c:v>
                </c:pt>
                <c:pt idx="366">
                  <c:v>103419</c:v>
                </c:pt>
                <c:pt idx="367">
                  <c:v>117981</c:v>
                </c:pt>
                <c:pt idx="368">
                  <c:v>103114</c:v>
                </c:pt>
                <c:pt idx="369">
                  <c:v>103012</c:v>
                </c:pt>
                <c:pt idx="370">
                  <c:v>102911</c:v>
                </c:pt>
                <c:pt idx="371">
                  <c:v>98448</c:v>
                </c:pt>
                <c:pt idx="372">
                  <c:v>98403</c:v>
                </c:pt>
                <c:pt idx="373">
                  <c:v>102820</c:v>
                </c:pt>
                <c:pt idx="374">
                  <c:v>102830</c:v>
                </c:pt>
                <c:pt idx="375">
                  <c:v>109656</c:v>
                </c:pt>
                <c:pt idx="376">
                  <c:v>106339</c:v>
                </c:pt>
                <c:pt idx="377">
                  <c:v>102854</c:v>
                </c:pt>
                <c:pt idx="378">
                  <c:v>98340</c:v>
                </c:pt>
                <c:pt idx="379">
                  <c:v>98302</c:v>
                </c:pt>
                <c:pt idx="380">
                  <c:v>98409</c:v>
                </c:pt>
                <c:pt idx="381">
                  <c:v>102767</c:v>
                </c:pt>
                <c:pt idx="382">
                  <c:v>102776</c:v>
                </c:pt>
                <c:pt idx="383">
                  <c:v>102764</c:v>
                </c:pt>
                <c:pt idx="384">
                  <c:v>102697</c:v>
                </c:pt>
                <c:pt idx="385">
                  <c:v>98171</c:v>
                </c:pt>
                <c:pt idx="386">
                  <c:v>98073</c:v>
                </c:pt>
                <c:pt idx="387">
                  <c:v>102481</c:v>
                </c:pt>
                <c:pt idx="388">
                  <c:v>102563</c:v>
                </c:pt>
                <c:pt idx="389">
                  <c:v>102728</c:v>
                </c:pt>
                <c:pt idx="390">
                  <c:v>102710</c:v>
                </c:pt>
                <c:pt idx="391">
                  <c:v>102943</c:v>
                </c:pt>
                <c:pt idx="392">
                  <c:v>98399</c:v>
                </c:pt>
                <c:pt idx="393">
                  <c:v>98338</c:v>
                </c:pt>
                <c:pt idx="394">
                  <c:v>103023</c:v>
                </c:pt>
                <c:pt idx="395">
                  <c:v>103331</c:v>
                </c:pt>
                <c:pt idx="396">
                  <c:v>114008</c:v>
                </c:pt>
                <c:pt idx="397">
                  <c:v>114383</c:v>
                </c:pt>
                <c:pt idx="398">
                  <c:v>107590</c:v>
                </c:pt>
                <c:pt idx="399">
                  <c:v>129107</c:v>
                </c:pt>
                <c:pt idx="400">
                  <c:v>108866</c:v>
                </c:pt>
                <c:pt idx="401">
                  <c:v>104405</c:v>
                </c:pt>
                <c:pt idx="402">
                  <c:v>112526</c:v>
                </c:pt>
                <c:pt idx="403">
                  <c:v>101955</c:v>
                </c:pt>
                <c:pt idx="404">
                  <c:v>102682</c:v>
                </c:pt>
                <c:pt idx="405">
                  <c:v>100267</c:v>
                </c:pt>
                <c:pt idx="406">
                  <c:v>96089</c:v>
                </c:pt>
                <c:pt idx="407">
                  <c:v>96080</c:v>
                </c:pt>
                <c:pt idx="408">
                  <c:v>100781</c:v>
                </c:pt>
                <c:pt idx="409">
                  <c:v>101351</c:v>
                </c:pt>
                <c:pt idx="410">
                  <c:v>103864</c:v>
                </c:pt>
                <c:pt idx="411">
                  <c:v>102405</c:v>
                </c:pt>
                <c:pt idx="412">
                  <c:v>103063</c:v>
                </c:pt>
                <c:pt idx="413">
                  <c:v>101627</c:v>
                </c:pt>
                <c:pt idx="414">
                  <c:v>98758</c:v>
                </c:pt>
                <c:pt idx="415">
                  <c:v>98880</c:v>
                </c:pt>
                <c:pt idx="416">
                  <c:v>103780</c:v>
                </c:pt>
                <c:pt idx="417">
                  <c:v>104351</c:v>
                </c:pt>
                <c:pt idx="418">
                  <c:v>107579</c:v>
                </c:pt>
                <c:pt idx="419">
                  <c:v>109139</c:v>
                </c:pt>
                <c:pt idx="420">
                  <c:v>111201</c:v>
                </c:pt>
                <c:pt idx="421">
                  <c:v>109430</c:v>
                </c:pt>
                <c:pt idx="422">
                  <c:v>116623</c:v>
                </c:pt>
                <c:pt idx="423">
                  <c:v>110849</c:v>
                </c:pt>
                <c:pt idx="424">
                  <c:v>105799</c:v>
                </c:pt>
                <c:pt idx="425">
                  <c:v>104966</c:v>
                </c:pt>
                <c:pt idx="426">
                  <c:v>105936</c:v>
                </c:pt>
                <c:pt idx="427">
                  <c:v>96776</c:v>
                </c:pt>
                <c:pt idx="428">
                  <c:v>96773</c:v>
                </c:pt>
                <c:pt idx="429">
                  <c:v>106372</c:v>
                </c:pt>
                <c:pt idx="430">
                  <c:v>106985</c:v>
                </c:pt>
                <c:pt idx="431">
                  <c:v>107173</c:v>
                </c:pt>
                <c:pt idx="432">
                  <c:v>107303</c:v>
                </c:pt>
                <c:pt idx="433">
                  <c:v>107385</c:v>
                </c:pt>
                <c:pt idx="434">
                  <c:v>98169</c:v>
                </c:pt>
                <c:pt idx="435">
                  <c:v>98150</c:v>
                </c:pt>
                <c:pt idx="436">
                  <c:v>107498</c:v>
                </c:pt>
                <c:pt idx="437">
                  <c:v>107556</c:v>
                </c:pt>
                <c:pt idx="438">
                  <c:v>107609</c:v>
                </c:pt>
                <c:pt idx="439">
                  <c:v>107680</c:v>
                </c:pt>
                <c:pt idx="440">
                  <c:v>107684</c:v>
                </c:pt>
                <c:pt idx="441">
                  <c:v>98396</c:v>
                </c:pt>
                <c:pt idx="442">
                  <c:v>98379</c:v>
                </c:pt>
                <c:pt idx="443">
                  <c:v>107759</c:v>
                </c:pt>
                <c:pt idx="444">
                  <c:v>107712</c:v>
                </c:pt>
                <c:pt idx="445">
                  <c:v>107665</c:v>
                </c:pt>
                <c:pt idx="446">
                  <c:v>107668</c:v>
                </c:pt>
                <c:pt idx="447">
                  <c:v>107707</c:v>
                </c:pt>
                <c:pt idx="448">
                  <c:v>98395</c:v>
                </c:pt>
                <c:pt idx="449">
                  <c:v>98384</c:v>
                </c:pt>
                <c:pt idx="450">
                  <c:v>107765</c:v>
                </c:pt>
                <c:pt idx="451">
                  <c:v>107773</c:v>
                </c:pt>
                <c:pt idx="452">
                  <c:v>107572</c:v>
                </c:pt>
                <c:pt idx="453">
                  <c:v>107266</c:v>
                </c:pt>
                <c:pt idx="454">
                  <c:v>106852</c:v>
                </c:pt>
                <c:pt idx="455">
                  <c:v>86414</c:v>
                </c:pt>
                <c:pt idx="456">
                  <c:v>86406</c:v>
                </c:pt>
                <c:pt idx="457">
                  <c:v>94133</c:v>
                </c:pt>
                <c:pt idx="458">
                  <c:v>89369</c:v>
                </c:pt>
                <c:pt idx="459">
                  <c:v>92536</c:v>
                </c:pt>
                <c:pt idx="460">
                  <c:v>92297</c:v>
                </c:pt>
                <c:pt idx="461">
                  <c:v>88623</c:v>
                </c:pt>
                <c:pt idx="462">
                  <c:v>85300</c:v>
                </c:pt>
                <c:pt idx="463">
                  <c:v>90329</c:v>
                </c:pt>
                <c:pt idx="464">
                  <c:v>88542</c:v>
                </c:pt>
                <c:pt idx="465">
                  <c:v>87798</c:v>
                </c:pt>
                <c:pt idx="466">
                  <c:v>87664</c:v>
                </c:pt>
                <c:pt idx="467">
                  <c:v>87524</c:v>
                </c:pt>
                <c:pt idx="468">
                  <c:v>86926</c:v>
                </c:pt>
                <c:pt idx="469">
                  <c:v>83685</c:v>
                </c:pt>
                <c:pt idx="470">
                  <c:v>83635</c:v>
                </c:pt>
                <c:pt idx="471">
                  <c:v>114660</c:v>
                </c:pt>
                <c:pt idx="472">
                  <c:v>86515</c:v>
                </c:pt>
                <c:pt idx="473">
                  <c:v>86222</c:v>
                </c:pt>
                <c:pt idx="474">
                  <c:v>85853</c:v>
                </c:pt>
                <c:pt idx="475">
                  <c:v>85430</c:v>
                </c:pt>
                <c:pt idx="476">
                  <c:v>82291</c:v>
                </c:pt>
                <c:pt idx="477">
                  <c:v>82265</c:v>
                </c:pt>
                <c:pt idx="478">
                  <c:v>85054</c:v>
                </c:pt>
                <c:pt idx="479">
                  <c:v>84699</c:v>
                </c:pt>
                <c:pt idx="480">
                  <c:v>84319</c:v>
                </c:pt>
                <c:pt idx="481">
                  <c:v>83933</c:v>
                </c:pt>
                <c:pt idx="482">
                  <c:v>83460</c:v>
                </c:pt>
                <c:pt idx="483">
                  <c:v>80349</c:v>
                </c:pt>
                <c:pt idx="484">
                  <c:v>80320</c:v>
                </c:pt>
                <c:pt idx="485">
                  <c:v>88345</c:v>
                </c:pt>
                <c:pt idx="486">
                  <c:v>88300</c:v>
                </c:pt>
                <c:pt idx="487">
                  <c:v>88143</c:v>
                </c:pt>
                <c:pt idx="488">
                  <c:v>87998</c:v>
                </c:pt>
                <c:pt idx="489">
                  <c:v>87809</c:v>
                </c:pt>
                <c:pt idx="490">
                  <c:v>82258</c:v>
                </c:pt>
                <c:pt idx="491">
                  <c:v>82209</c:v>
                </c:pt>
                <c:pt idx="492">
                  <c:v>87437</c:v>
                </c:pt>
                <c:pt idx="493">
                  <c:v>87253</c:v>
                </c:pt>
                <c:pt idx="494">
                  <c:v>86970</c:v>
                </c:pt>
                <c:pt idx="495">
                  <c:v>86524</c:v>
                </c:pt>
                <c:pt idx="496">
                  <c:v>86206</c:v>
                </c:pt>
                <c:pt idx="497">
                  <c:v>80824</c:v>
                </c:pt>
                <c:pt idx="498">
                  <c:v>80842</c:v>
                </c:pt>
                <c:pt idx="499">
                  <c:v>85819</c:v>
                </c:pt>
                <c:pt idx="500">
                  <c:v>85381</c:v>
                </c:pt>
                <c:pt idx="501">
                  <c:v>85178</c:v>
                </c:pt>
                <c:pt idx="502">
                  <c:v>85168</c:v>
                </c:pt>
                <c:pt idx="503">
                  <c:v>84817</c:v>
                </c:pt>
                <c:pt idx="504">
                  <c:v>79495</c:v>
                </c:pt>
                <c:pt idx="505">
                  <c:v>79519</c:v>
                </c:pt>
                <c:pt idx="506">
                  <c:v>84578</c:v>
                </c:pt>
                <c:pt idx="507">
                  <c:v>84266</c:v>
                </c:pt>
                <c:pt idx="508">
                  <c:v>83897</c:v>
                </c:pt>
                <c:pt idx="509">
                  <c:v>83623</c:v>
                </c:pt>
                <c:pt idx="510">
                  <c:v>83345</c:v>
                </c:pt>
                <c:pt idx="511">
                  <c:v>78117</c:v>
                </c:pt>
                <c:pt idx="512">
                  <c:v>78117</c:v>
                </c:pt>
                <c:pt idx="513">
                  <c:v>78176</c:v>
                </c:pt>
                <c:pt idx="514">
                  <c:v>83034</c:v>
                </c:pt>
                <c:pt idx="515">
                  <c:v>82731</c:v>
                </c:pt>
                <c:pt idx="516">
                  <c:v>72654</c:v>
                </c:pt>
                <c:pt idx="517">
                  <c:v>73770</c:v>
                </c:pt>
                <c:pt idx="518">
                  <c:v>67522</c:v>
                </c:pt>
                <c:pt idx="519">
                  <c:v>67514</c:v>
                </c:pt>
                <c:pt idx="520">
                  <c:v>76083</c:v>
                </c:pt>
                <c:pt idx="521">
                  <c:v>73564</c:v>
                </c:pt>
                <c:pt idx="522">
                  <c:v>71639</c:v>
                </c:pt>
                <c:pt idx="523">
                  <c:v>72341</c:v>
                </c:pt>
                <c:pt idx="524">
                  <c:v>71955</c:v>
                </c:pt>
                <c:pt idx="525">
                  <c:v>66369</c:v>
                </c:pt>
                <c:pt idx="526">
                  <c:v>66385</c:v>
                </c:pt>
                <c:pt idx="527">
                  <c:v>71284</c:v>
                </c:pt>
                <c:pt idx="528">
                  <c:v>71111</c:v>
                </c:pt>
                <c:pt idx="529">
                  <c:v>71468</c:v>
                </c:pt>
                <c:pt idx="530">
                  <c:v>71148</c:v>
                </c:pt>
                <c:pt idx="531">
                  <c:v>71175</c:v>
                </c:pt>
                <c:pt idx="532">
                  <c:v>66171</c:v>
                </c:pt>
                <c:pt idx="533">
                  <c:v>66128</c:v>
                </c:pt>
                <c:pt idx="534">
                  <c:v>71126</c:v>
                </c:pt>
                <c:pt idx="535">
                  <c:v>71289</c:v>
                </c:pt>
                <c:pt idx="536">
                  <c:v>71405</c:v>
                </c:pt>
                <c:pt idx="537">
                  <c:v>71431</c:v>
                </c:pt>
                <c:pt idx="538">
                  <c:v>71626</c:v>
                </c:pt>
                <c:pt idx="539">
                  <c:v>66598</c:v>
                </c:pt>
                <c:pt idx="540">
                  <c:v>66616</c:v>
                </c:pt>
                <c:pt idx="541">
                  <c:v>73623</c:v>
                </c:pt>
                <c:pt idx="542">
                  <c:v>71784</c:v>
                </c:pt>
                <c:pt idx="543">
                  <c:v>71276</c:v>
                </c:pt>
                <c:pt idx="544">
                  <c:v>71495</c:v>
                </c:pt>
                <c:pt idx="545">
                  <c:v>72183</c:v>
                </c:pt>
                <c:pt idx="546">
                  <c:v>70077</c:v>
                </c:pt>
                <c:pt idx="547">
                  <c:v>70074</c:v>
                </c:pt>
                <c:pt idx="548">
                  <c:v>72339</c:v>
                </c:pt>
                <c:pt idx="549">
                  <c:v>70274</c:v>
                </c:pt>
                <c:pt idx="550">
                  <c:v>72855</c:v>
                </c:pt>
                <c:pt idx="551">
                  <c:v>78620</c:v>
                </c:pt>
                <c:pt idx="552">
                  <c:v>80292</c:v>
                </c:pt>
                <c:pt idx="553">
                  <c:v>71300</c:v>
                </c:pt>
                <c:pt idx="554">
                  <c:v>71294</c:v>
                </c:pt>
                <c:pt idx="555">
                  <c:v>77542</c:v>
                </c:pt>
                <c:pt idx="556">
                  <c:v>74177</c:v>
                </c:pt>
                <c:pt idx="557">
                  <c:v>76884</c:v>
                </c:pt>
                <c:pt idx="558">
                  <c:v>79864</c:v>
                </c:pt>
                <c:pt idx="559">
                  <c:v>81271</c:v>
                </c:pt>
                <c:pt idx="560">
                  <c:v>74371</c:v>
                </c:pt>
                <c:pt idx="561">
                  <c:v>73273</c:v>
                </c:pt>
                <c:pt idx="562">
                  <c:v>78601</c:v>
                </c:pt>
                <c:pt idx="563">
                  <c:v>80667</c:v>
                </c:pt>
                <c:pt idx="564">
                  <c:v>80453</c:v>
                </c:pt>
                <c:pt idx="565">
                  <c:v>79555</c:v>
                </c:pt>
                <c:pt idx="566">
                  <c:v>78015</c:v>
                </c:pt>
                <c:pt idx="567">
                  <c:v>75785</c:v>
                </c:pt>
                <c:pt idx="568">
                  <c:v>75780</c:v>
                </c:pt>
                <c:pt idx="569">
                  <c:v>78542</c:v>
                </c:pt>
                <c:pt idx="570">
                  <c:v>83937</c:v>
                </c:pt>
                <c:pt idx="571">
                  <c:v>83360</c:v>
                </c:pt>
                <c:pt idx="572">
                  <c:v>84581</c:v>
                </c:pt>
                <c:pt idx="573">
                  <c:v>82002</c:v>
                </c:pt>
                <c:pt idx="574">
                  <c:v>80854</c:v>
                </c:pt>
                <c:pt idx="575">
                  <c:v>78617</c:v>
                </c:pt>
                <c:pt idx="576">
                  <c:v>81526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1-421C-9001-D9B701434EA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StdO_Customers_Residential!$J$10:$J$586</c:f>
              <c:numCache>
                <c:formatCode>#,##0</c:formatCode>
                <c:ptCount val="577"/>
                <c:pt idx="0">
                  <c:v>103435</c:v>
                </c:pt>
                <c:pt idx="1">
                  <c:v>103445</c:v>
                </c:pt>
                <c:pt idx="2">
                  <c:v>103328</c:v>
                </c:pt>
                <c:pt idx="3">
                  <c:v>109148</c:v>
                </c:pt>
                <c:pt idx="4">
                  <c:v>103370</c:v>
                </c:pt>
                <c:pt idx="5">
                  <c:v>103346</c:v>
                </c:pt>
                <c:pt idx="6">
                  <c:v>103312</c:v>
                </c:pt>
                <c:pt idx="7">
                  <c:v>103550</c:v>
                </c:pt>
                <c:pt idx="8">
                  <c:v>103514</c:v>
                </c:pt>
                <c:pt idx="9">
                  <c:v>103387</c:v>
                </c:pt>
                <c:pt idx="10">
                  <c:v>112209</c:v>
                </c:pt>
                <c:pt idx="11">
                  <c:v>112972</c:v>
                </c:pt>
                <c:pt idx="12">
                  <c:v>103413</c:v>
                </c:pt>
                <c:pt idx="13">
                  <c:v>103423</c:v>
                </c:pt>
                <c:pt idx="14">
                  <c:v>109852</c:v>
                </c:pt>
                <c:pt idx="15">
                  <c:v>109471</c:v>
                </c:pt>
                <c:pt idx="16">
                  <c:v>104375</c:v>
                </c:pt>
                <c:pt idx="17">
                  <c:v>103415</c:v>
                </c:pt>
                <c:pt idx="18">
                  <c:v>109637</c:v>
                </c:pt>
                <c:pt idx="19">
                  <c:v>104137</c:v>
                </c:pt>
                <c:pt idx="20">
                  <c:v>110411</c:v>
                </c:pt>
                <c:pt idx="21">
                  <c:v>115860</c:v>
                </c:pt>
                <c:pt idx="22">
                  <c:v>104415</c:v>
                </c:pt>
                <c:pt idx="23">
                  <c:v>107420</c:v>
                </c:pt>
                <c:pt idx="24">
                  <c:v>105530</c:v>
                </c:pt>
                <c:pt idx="25">
                  <c:v>106713</c:v>
                </c:pt>
                <c:pt idx="26">
                  <c:v>122370</c:v>
                </c:pt>
                <c:pt idx="27">
                  <c:v>107199</c:v>
                </c:pt>
                <c:pt idx="28">
                  <c:v>108987</c:v>
                </c:pt>
                <c:pt idx="29">
                  <c:v>107206</c:v>
                </c:pt>
                <c:pt idx="30">
                  <c:v>115035</c:v>
                </c:pt>
                <c:pt idx="31">
                  <c:v>119704</c:v>
                </c:pt>
                <c:pt idx="32">
                  <c:v>114821</c:v>
                </c:pt>
                <c:pt idx="33">
                  <c:v>102824</c:v>
                </c:pt>
                <c:pt idx="34">
                  <c:v>103610</c:v>
                </c:pt>
                <c:pt idx="35">
                  <c:v>104436</c:v>
                </c:pt>
                <c:pt idx="36">
                  <c:v>127060</c:v>
                </c:pt>
                <c:pt idx="37">
                  <c:v>104482</c:v>
                </c:pt>
                <c:pt idx="38">
                  <c:v>112326</c:v>
                </c:pt>
                <c:pt idx="39">
                  <c:v>106131</c:v>
                </c:pt>
                <c:pt idx="40">
                  <c:v>107179</c:v>
                </c:pt>
                <c:pt idx="41">
                  <c:v>107822</c:v>
                </c:pt>
                <c:pt idx="42">
                  <c:v>108505</c:v>
                </c:pt>
                <c:pt idx="43">
                  <c:v>108532</c:v>
                </c:pt>
                <c:pt idx="44">
                  <c:v>112630</c:v>
                </c:pt>
                <c:pt idx="45">
                  <c:v>114486</c:v>
                </c:pt>
                <c:pt idx="46">
                  <c:v>112315</c:v>
                </c:pt>
                <c:pt idx="47">
                  <c:v>110001</c:v>
                </c:pt>
                <c:pt idx="48">
                  <c:v>110019</c:v>
                </c:pt>
                <c:pt idx="49">
                  <c:v>110817</c:v>
                </c:pt>
                <c:pt idx="50">
                  <c:v>110788</c:v>
                </c:pt>
                <c:pt idx="51">
                  <c:v>111333</c:v>
                </c:pt>
                <c:pt idx="52">
                  <c:v>110797</c:v>
                </c:pt>
                <c:pt idx="53">
                  <c:v>111096</c:v>
                </c:pt>
                <c:pt idx="54">
                  <c:v>111332</c:v>
                </c:pt>
                <c:pt idx="55">
                  <c:v>111466</c:v>
                </c:pt>
                <c:pt idx="56">
                  <c:v>112244</c:v>
                </c:pt>
                <c:pt idx="57">
                  <c:v>112198</c:v>
                </c:pt>
                <c:pt idx="58">
                  <c:v>111584</c:v>
                </c:pt>
                <c:pt idx="59">
                  <c:v>106226</c:v>
                </c:pt>
                <c:pt idx="60">
                  <c:v>106237</c:v>
                </c:pt>
                <c:pt idx="61">
                  <c:v>106312</c:v>
                </c:pt>
                <c:pt idx="62">
                  <c:v>106321</c:v>
                </c:pt>
                <c:pt idx="63">
                  <c:v>108059</c:v>
                </c:pt>
                <c:pt idx="64">
                  <c:v>108028</c:v>
                </c:pt>
                <c:pt idx="65">
                  <c:v>106157</c:v>
                </c:pt>
                <c:pt idx="66">
                  <c:v>106073</c:v>
                </c:pt>
                <c:pt idx="67">
                  <c:v>105986</c:v>
                </c:pt>
                <c:pt idx="68">
                  <c:v>105652</c:v>
                </c:pt>
                <c:pt idx="69">
                  <c:v>105319</c:v>
                </c:pt>
                <c:pt idx="70">
                  <c:v>107173</c:v>
                </c:pt>
                <c:pt idx="71">
                  <c:v>103473</c:v>
                </c:pt>
                <c:pt idx="72">
                  <c:v>105252</c:v>
                </c:pt>
                <c:pt idx="73">
                  <c:v>104989</c:v>
                </c:pt>
                <c:pt idx="74">
                  <c:v>104837</c:v>
                </c:pt>
                <c:pt idx="75">
                  <c:v>104811</c:v>
                </c:pt>
                <c:pt idx="76">
                  <c:v>104834</c:v>
                </c:pt>
                <c:pt idx="77">
                  <c:v>106633</c:v>
                </c:pt>
                <c:pt idx="78">
                  <c:v>106599</c:v>
                </c:pt>
                <c:pt idx="79">
                  <c:v>104877</c:v>
                </c:pt>
                <c:pt idx="80">
                  <c:v>104902</c:v>
                </c:pt>
                <c:pt idx="81">
                  <c:v>95952</c:v>
                </c:pt>
                <c:pt idx="82">
                  <c:v>104600</c:v>
                </c:pt>
                <c:pt idx="83">
                  <c:v>104647</c:v>
                </c:pt>
                <c:pt idx="84">
                  <c:v>106458</c:v>
                </c:pt>
                <c:pt idx="85">
                  <c:v>106523</c:v>
                </c:pt>
                <c:pt idx="86">
                  <c:v>104584</c:v>
                </c:pt>
                <c:pt idx="87">
                  <c:v>104693</c:v>
                </c:pt>
                <c:pt idx="88">
                  <c:v>104484</c:v>
                </c:pt>
                <c:pt idx="89">
                  <c:v>104349</c:v>
                </c:pt>
                <c:pt idx="90">
                  <c:v>96851</c:v>
                </c:pt>
                <c:pt idx="91">
                  <c:v>99312</c:v>
                </c:pt>
                <c:pt idx="92">
                  <c:v>100548</c:v>
                </c:pt>
                <c:pt idx="93">
                  <c:v>97901</c:v>
                </c:pt>
                <c:pt idx="94">
                  <c:v>95199</c:v>
                </c:pt>
                <c:pt idx="95">
                  <c:v>94617</c:v>
                </c:pt>
                <c:pt idx="96">
                  <c:v>94066</c:v>
                </c:pt>
                <c:pt idx="97">
                  <c:v>94080</c:v>
                </c:pt>
                <c:pt idx="98">
                  <c:v>95910</c:v>
                </c:pt>
                <c:pt idx="99">
                  <c:v>95855</c:v>
                </c:pt>
                <c:pt idx="100">
                  <c:v>94071</c:v>
                </c:pt>
                <c:pt idx="101">
                  <c:v>94093</c:v>
                </c:pt>
                <c:pt idx="102">
                  <c:v>87864</c:v>
                </c:pt>
                <c:pt idx="103">
                  <c:v>93742</c:v>
                </c:pt>
                <c:pt idx="104">
                  <c:v>93894</c:v>
                </c:pt>
                <c:pt idx="105">
                  <c:v>96965</c:v>
                </c:pt>
                <c:pt idx="106">
                  <c:v>96797</c:v>
                </c:pt>
                <c:pt idx="107">
                  <c:v>95099</c:v>
                </c:pt>
                <c:pt idx="108">
                  <c:v>88138</c:v>
                </c:pt>
                <c:pt idx="109">
                  <c:v>91083</c:v>
                </c:pt>
                <c:pt idx="110">
                  <c:v>91103</c:v>
                </c:pt>
                <c:pt idx="111">
                  <c:v>91358</c:v>
                </c:pt>
                <c:pt idx="112">
                  <c:v>94409</c:v>
                </c:pt>
                <c:pt idx="113">
                  <c:v>91902</c:v>
                </c:pt>
                <c:pt idx="114">
                  <c:v>90959</c:v>
                </c:pt>
                <c:pt idx="115">
                  <c:v>91085</c:v>
                </c:pt>
                <c:pt idx="116">
                  <c:v>88839</c:v>
                </c:pt>
                <c:pt idx="117">
                  <c:v>89045</c:v>
                </c:pt>
                <c:pt idx="118">
                  <c:v>89222</c:v>
                </c:pt>
                <c:pt idx="119">
                  <c:v>91192</c:v>
                </c:pt>
                <c:pt idx="120">
                  <c:v>85935</c:v>
                </c:pt>
                <c:pt idx="121">
                  <c:v>80382</c:v>
                </c:pt>
                <c:pt idx="122">
                  <c:v>80378</c:v>
                </c:pt>
                <c:pt idx="123">
                  <c:v>80322</c:v>
                </c:pt>
                <c:pt idx="124">
                  <c:v>80327</c:v>
                </c:pt>
                <c:pt idx="125">
                  <c:v>80368</c:v>
                </c:pt>
                <c:pt idx="126">
                  <c:v>83111</c:v>
                </c:pt>
                <c:pt idx="127">
                  <c:v>84269</c:v>
                </c:pt>
                <c:pt idx="128">
                  <c:v>81268</c:v>
                </c:pt>
                <c:pt idx="129">
                  <c:v>79501</c:v>
                </c:pt>
                <c:pt idx="130">
                  <c:v>78372</c:v>
                </c:pt>
                <c:pt idx="131">
                  <c:v>78433</c:v>
                </c:pt>
                <c:pt idx="132">
                  <c:v>78400</c:v>
                </c:pt>
                <c:pt idx="133">
                  <c:v>81191</c:v>
                </c:pt>
                <c:pt idx="134">
                  <c:v>81100</c:v>
                </c:pt>
                <c:pt idx="135">
                  <c:v>78500</c:v>
                </c:pt>
                <c:pt idx="136">
                  <c:v>78544</c:v>
                </c:pt>
                <c:pt idx="137">
                  <c:v>78565</c:v>
                </c:pt>
                <c:pt idx="138">
                  <c:v>78526</c:v>
                </c:pt>
                <c:pt idx="139">
                  <c:v>78578</c:v>
                </c:pt>
                <c:pt idx="140">
                  <c:v>81307</c:v>
                </c:pt>
                <c:pt idx="141">
                  <c:v>81403</c:v>
                </c:pt>
                <c:pt idx="142">
                  <c:v>78554</c:v>
                </c:pt>
                <c:pt idx="143">
                  <c:v>78679</c:v>
                </c:pt>
                <c:pt idx="144">
                  <c:v>78811</c:v>
                </c:pt>
                <c:pt idx="145">
                  <c:v>79027</c:v>
                </c:pt>
                <c:pt idx="146">
                  <c:v>79222</c:v>
                </c:pt>
                <c:pt idx="147">
                  <c:v>82176</c:v>
                </c:pt>
                <c:pt idx="148">
                  <c:v>82467</c:v>
                </c:pt>
                <c:pt idx="149">
                  <c:v>82930</c:v>
                </c:pt>
                <c:pt idx="150">
                  <c:v>80309</c:v>
                </c:pt>
                <c:pt idx="151">
                  <c:v>77402</c:v>
                </c:pt>
                <c:pt idx="152">
                  <c:v>77456</c:v>
                </c:pt>
                <c:pt idx="153">
                  <c:v>77371</c:v>
                </c:pt>
                <c:pt idx="154">
                  <c:v>78432</c:v>
                </c:pt>
                <c:pt idx="155">
                  <c:v>78046</c:v>
                </c:pt>
                <c:pt idx="156">
                  <c:v>76216</c:v>
                </c:pt>
                <c:pt idx="157">
                  <c:v>76219</c:v>
                </c:pt>
                <c:pt idx="158">
                  <c:v>75864</c:v>
                </c:pt>
                <c:pt idx="159">
                  <c:v>75803</c:v>
                </c:pt>
                <c:pt idx="160">
                  <c:v>75818</c:v>
                </c:pt>
                <c:pt idx="161">
                  <c:v>77159</c:v>
                </c:pt>
                <c:pt idx="162">
                  <c:v>77147</c:v>
                </c:pt>
                <c:pt idx="163">
                  <c:v>74941</c:v>
                </c:pt>
                <c:pt idx="164">
                  <c:v>74440</c:v>
                </c:pt>
                <c:pt idx="165">
                  <c:v>74413</c:v>
                </c:pt>
                <c:pt idx="166">
                  <c:v>74503</c:v>
                </c:pt>
                <c:pt idx="167">
                  <c:v>74468</c:v>
                </c:pt>
                <c:pt idx="168">
                  <c:v>75918</c:v>
                </c:pt>
                <c:pt idx="169">
                  <c:v>75706</c:v>
                </c:pt>
                <c:pt idx="170">
                  <c:v>73632</c:v>
                </c:pt>
                <c:pt idx="171">
                  <c:v>73094</c:v>
                </c:pt>
                <c:pt idx="172">
                  <c:v>73138</c:v>
                </c:pt>
                <c:pt idx="173">
                  <c:v>72906</c:v>
                </c:pt>
                <c:pt idx="174">
                  <c:v>73033</c:v>
                </c:pt>
                <c:pt idx="175">
                  <c:v>74809</c:v>
                </c:pt>
                <c:pt idx="176">
                  <c:v>74868</c:v>
                </c:pt>
                <c:pt idx="177">
                  <c:v>72879</c:v>
                </c:pt>
                <c:pt idx="178">
                  <c:v>72537</c:v>
                </c:pt>
                <c:pt idx="179">
                  <c:v>72544</c:v>
                </c:pt>
                <c:pt idx="180">
                  <c:v>72651</c:v>
                </c:pt>
                <c:pt idx="181">
                  <c:v>72375</c:v>
                </c:pt>
                <c:pt idx="182">
                  <c:v>74022</c:v>
                </c:pt>
                <c:pt idx="183">
                  <c:v>73989</c:v>
                </c:pt>
                <c:pt idx="184">
                  <c:v>74046</c:v>
                </c:pt>
                <c:pt idx="185">
                  <c:v>72332</c:v>
                </c:pt>
                <c:pt idx="186">
                  <c:v>72081</c:v>
                </c:pt>
                <c:pt idx="187">
                  <c:v>72118</c:v>
                </c:pt>
                <c:pt idx="188">
                  <c:v>72191</c:v>
                </c:pt>
                <c:pt idx="189">
                  <c:v>73848</c:v>
                </c:pt>
                <c:pt idx="190">
                  <c:v>73840</c:v>
                </c:pt>
                <c:pt idx="191">
                  <c:v>72163</c:v>
                </c:pt>
                <c:pt idx="192">
                  <c:v>72206</c:v>
                </c:pt>
                <c:pt idx="193">
                  <c:v>72250</c:v>
                </c:pt>
                <c:pt idx="194">
                  <c:v>72485</c:v>
                </c:pt>
                <c:pt idx="195">
                  <c:v>72642</c:v>
                </c:pt>
                <c:pt idx="196">
                  <c:v>74331</c:v>
                </c:pt>
                <c:pt idx="197">
                  <c:v>74421</c:v>
                </c:pt>
                <c:pt idx="198">
                  <c:v>73957</c:v>
                </c:pt>
                <c:pt idx="199">
                  <c:v>76066</c:v>
                </c:pt>
                <c:pt idx="200">
                  <c:v>75849</c:v>
                </c:pt>
                <c:pt idx="201">
                  <c:v>83182</c:v>
                </c:pt>
                <c:pt idx="202">
                  <c:v>81800</c:v>
                </c:pt>
                <c:pt idx="203">
                  <c:v>78851</c:v>
                </c:pt>
                <c:pt idx="204">
                  <c:v>77705</c:v>
                </c:pt>
                <c:pt idx="205">
                  <c:v>85228</c:v>
                </c:pt>
                <c:pt idx="206">
                  <c:v>74165</c:v>
                </c:pt>
                <c:pt idx="207">
                  <c:v>74633</c:v>
                </c:pt>
                <c:pt idx="208">
                  <c:v>75477</c:v>
                </c:pt>
                <c:pt idx="209">
                  <c:v>80796</c:v>
                </c:pt>
                <c:pt idx="210">
                  <c:v>77202</c:v>
                </c:pt>
                <c:pt idx="211">
                  <c:v>77186</c:v>
                </c:pt>
                <c:pt idx="212">
                  <c:v>81529</c:v>
                </c:pt>
                <c:pt idx="213">
                  <c:v>81811</c:v>
                </c:pt>
                <c:pt idx="214">
                  <c:v>82195</c:v>
                </c:pt>
                <c:pt idx="215">
                  <c:v>82967</c:v>
                </c:pt>
                <c:pt idx="216">
                  <c:v>89191</c:v>
                </c:pt>
                <c:pt idx="217">
                  <c:v>88285</c:v>
                </c:pt>
                <c:pt idx="218">
                  <c:v>92532</c:v>
                </c:pt>
                <c:pt idx="219">
                  <c:v>101734</c:v>
                </c:pt>
                <c:pt idx="220">
                  <c:v>85155</c:v>
                </c:pt>
                <c:pt idx="221">
                  <c:v>86497</c:v>
                </c:pt>
                <c:pt idx="222">
                  <c:v>94420</c:v>
                </c:pt>
                <c:pt idx="223">
                  <c:v>89290</c:v>
                </c:pt>
                <c:pt idx="224">
                  <c:v>88904</c:v>
                </c:pt>
                <c:pt idx="225">
                  <c:v>88897</c:v>
                </c:pt>
                <c:pt idx="226">
                  <c:v>87845</c:v>
                </c:pt>
                <c:pt idx="227">
                  <c:v>88627</c:v>
                </c:pt>
                <c:pt idx="228">
                  <c:v>89245</c:v>
                </c:pt>
                <c:pt idx="229">
                  <c:v>89903</c:v>
                </c:pt>
                <c:pt idx="230">
                  <c:v>89597</c:v>
                </c:pt>
                <c:pt idx="231">
                  <c:v>92336</c:v>
                </c:pt>
                <c:pt idx="232">
                  <c:v>92325</c:v>
                </c:pt>
                <c:pt idx="233">
                  <c:v>90980</c:v>
                </c:pt>
                <c:pt idx="234">
                  <c:v>91412</c:v>
                </c:pt>
                <c:pt idx="235">
                  <c:v>91617</c:v>
                </c:pt>
                <c:pt idx="236">
                  <c:v>91685</c:v>
                </c:pt>
                <c:pt idx="237">
                  <c:v>91601</c:v>
                </c:pt>
                <c:pt idx="238">
                  <c:v>94230</c:v>
                </c:pt>
                <c:pt idx="239">
                  <c:v>94207</c:v>
                </c:pt>
                <c:pt idx="240">
                  <c:v>91813</c:v>
                </c:pt>
                <c:pt idx="241">
                  <c:v>91900</c:v>
                </c:pt>
                <c:pt idx="242">
                  <c:v>91889</c:v>
                </c:pt>
                <c:pt idx="243">
                  <c:v>87314</c:v>
                </c:pt>
                <c:pt idx="244">
                  <c:v>87101</c:v>
                </c:pt>
                <c:pt idx="245">
                  <c:v>90546</c:v>
                </c:pt>
                <c:pt idx="246">
                  <c:v>90577</c:v>
                </c:pt>
                <c:pt idx="247">
                  <c:v>90569</c:v>
                </c:pt>
                <c:pt idx="248">
                  <c:v>86894</c:v>
                </c:pt>
                <c:pt idx="249">
                  <c:v>86558</c:v>
                </c:pt>
                <c:pt idx="250">
                  <c:v>86561</c:v>
                </c:pt>
                <c:pt idx="251">
                  <c:v>86227</c:v>
                </c:pt>
                <c:pt idx="252">
                  <c:v>89731</c:v>
                </c:pt>
                <c:pt idx="253">
                  <c:v>89681</c:v>
                </c:pt>
                <c:pt idx="254">
                  <c:v>86029</c:v>
                </c:pt>
                <c:pt idx="255">
                  <c:v>85238</c:v>
                </c:pt>
                <c:pt idx="256">
                  <c:v>84781</c:v>
                </c:pt>
                <c:pt idx="257">
                  <c:v>83988</c:v>
                </c:pt>
                <c:pt idx="258">
                  <c:v>83392</c:v>
                </c:pt>
                <c:pt idx="259">
                  <c:v>86718</c:v>
                </c:pt>
                <c:pt idx="260">
                  <c:v>86664</c:v>
                </c:pt>
                <c:pt idx="261">
                  <c:v>82934</c:v>
                </c:pt>
                <c:pt idx="262">
                  <c:v>82921</c:v>
                </c:pt>
                <c:pt idx="263">
                  <c:v>81845</c:v>
                </c:pt>
                <c:pt idx="264">
                  <c:v>81333</c:v>
                </c:pt>
                <c:pt idx="265">
                  <c:v>80779</c:v>
                </c:pt>
                <c:pt idx="266">
                  <c:v>83743</c:v>
                </c:pt>
                <c:pt idx="267">
                  <c:v>83176</c:v>
                </c:pt>
                <c:pt idx="268">
                  <c:v>80174</c:v>
                </c:pt>
                <c:pt idx="269">
                  <c:v>80111</c:v>
                </c:pt>
                <c:pt idx="270">
                  <c:v>79800</c:v>
                </c:pt>
                <c:pt idx="271">
                  <c:v>79441</c:v>
                </c:pt>
                <c:pt idx="272">
                  <c:v>79122</c:v>
                </c:pt>
                <c:pt idx="273">
                  <c:v>89922</c:v>
                </c:pt>
                <c:pt idx="274">
                  <c:v>89877</c:v>
                </c:pt>
                <c:pt idx="275">
                  <c:v>88150</c:v>
                </c:pt>
                <c:pt idx="276">
                  <c:v>87971</c:v>
                </c:pt>
                <c:pt idx="277">
                  <c:v>87491</c:v>
                </c:pt>
                <c:pt idx="278">
                  <c:v>87079</c:v>
                </c:pt>
                <c:pt idx="279">
                  <c:v>86630</c:v>
                </c:pt>
                <c:pt idx="280">
                  <c:v>88194</c:v>
                </c:pt>
                <c:pt idx="281">
                  <c:v>88195</c:v>
                </c:pt>
                <c:pt idx="282">
                  <c:v>88205</c:v>
                </c:pt>
                <c:pt idx="283">
                  <c:v>86464</c:v>
                </c:pt>
                <c:pt idx="284">
                  <c:v>86174</c:v>
                </c:pt>
                <c:pt idx="285">
                  <c:v>85917</c:v>
                </c:pt>
                <c:pt idx="286">
                  <c:v>85431</c:v>
                </c:pt>
                <c:pt idx="287">
                  <c:v>87141</c:v>
                </c:pt>
                <c:pt idx="288">
                  <c:v>86969</c:v>
                </c:pt>
                <c:pt idx="289">
                  <c:v>85447</c:v>
                </c:pt>
                <c:pt idx="290">
                  <c:v>85490</c:v>
                </c:pt>
                <c:pt idx="291">
                  <c:v>85088</c:v>
                </c:pt>
                <c:pt idx="292">
                  <c:v>84738</c:v>
                </c:pt>
                <c:pt idx="293">
                  <c:v>84292</c:v>
                </c:pt>
                <c:pt idx="294">
                  <c:v>85936</c:v>
                </c:pt>
                <c:pt idx="295">
                  <c:v>85891</c:v>
                </c:pt>
                <c:pt idx="296">
                  <c:v>98329</c:v>
                </c:pt>
                <c:pt idx="297">
                  <c:v>83507</c:v>
                </c:pt>
                <c:pt idx="298">
                  <c:v>95902</c:v>
                </c:pt>
                <c:pt idx="299">
                  <c:v>82551</c:v>
                </c:pt>
                <c:pt idx="300">
                  <c:v>82215</c:v>
                </c:pt>
                <c:pt idx="301">
                  <c:v>83929</c:v>
                </c:pt>
                <c:pt idx="302">
                  <c:v>83873</c:v>
                </c:pt>
                <c:pt idx="303">
                  <c:v>82000</c:v>
                </c:pt>
                <c:pt idx="304">
                  <c:v>84519</c:v>
                </c:pt>
                <c:pt idx="305">
                  <c:v>84200</c:v>
                </c:pt>
                <c:pt idx="306">
                  <c:v>83821</c:v>
                </c:pt>
                <c:pt idx="307">
                  <c:v>83411</c:v>
                </c:pt>
                <c:pt idx="308">
                  <c:v>83708</c:v>
                </c:pt>
                <c:pt idx="309">
                  <c:v>83721</c:v>
                </c:pt>
                <c:pt idx="310">
                  <c:v>82982</c:v>
                </c:pt>
                <c:pt idx="311">
                  <c:v>82538</c:v>
                </c:pt>
                <c:pt idx="312">
                  <c:v>82048</c:v>
                </c:pt>
                <c:pt idx="313">
                  <c:v>82053</c:v>
                </c:pt>
                <c:pt idx="314">
                  <c:v>82173</c:v>
                </c:pt>
                <c:pt idx="315">
                  <c:v>82060</c:v>
                </c:pt>
                <c:pt idx="316">
                  <c:v>81945</c:v>
                </c:pt>
                <c:pt idx="317">
                  <c:v>80794</c:v>
                </c:pt>
                <c:pt idx="318">
                  <c:v>80526</c:v>
                </c:pt>
                <c:pt idx="319">
                  <c:v>87731</c:v>
                </c:pt>
                <c:pt idx="320">
                  <c:v>84195</c:v>
                </c:pt>
                <c:pt idx="321">
                  <c:v>86719</c:v>
                </c:pt>
                <c:pt idx="322">
                  <c:v>83390</c:v>
                </c:pt>
                <c:pt idx="323">
                  <c:v>80313</c:v>
                </c:pt>
                <c:pt idx="324">
                  <c:v>91135</c:v>
                </c:pt>
                <c:pt idx="325">
                  <c:v>84960</c:v>
                </c:pt>
                <c:pt idx="326">
                  <c:v>83850</c:v>
                </c:pt>
                <c:pt idx="327">
                  <c:v>90398</c:v>
                </c:pt>
                <c:pt idx="328">
                  <c:v>84168</c:v>
                </c:pt>
                <c:pt idx="329">
                  <c:v>78504</c:v>
                </c:pt>
                <c:pt idx="330">
                  <c:v>79049</c:v>
                </c:pt>
                <c:pt idx="331">
                  <c:v>79334</c:v>
                </c:pt>
                <c:pt idx="332">
                  <c:v>83086</c:v>
                </c:pt>
                <c:pt idx="333">
                  <c:v>89392</c:v>
                </c:pt>
                <c:pt idx="334">
                  <c:v>96046</c:v>
                </c:pt>
                <c:pt idx="335">
                  <c:v>96431</c:v>
                </c:pt>
                <c:pt idx="336">
                  <c:v>97586</c:v>
                </c:pt>
                <c:pt idx="337">
                  <c:v>97579</c:v>
                </c:pt>
                <c:pt idx="338">
                  <c:v>96836</c:v>
                </c:pt>
                <c:pt idx="339">
                  <c:v>97051</c:v>
                </c:pt>
                <c:pt idx="340">
                  <c:v>97429</c:v>
                </c:pt>
                <c:pt idx="341">
                  <c:v>97757</c:v>
                </c:pt>
                <c:pt idx="342">
                  <c:v>98045</c:v>
                </c:pt>
                <c:pt idx="343">
                  <c:v>99158</c:v>
                </c:pt>
                <c:pt idx="344">
                  <c:v>101619</c:v>
                </c:pt>
                <c:pt idx="345">
                  <c:v>105228</c:v>
                </c:pt>
                <c:pt idx="346">
                  <c:v>104564</c:v>
                </c:pt>
                <c:pt idx="347">
                  <c:v>105588</c:v>
                </c:pt>
                <c:pt idx="348">
                  <c:v>99781</c:v>
                </c:pt>
                <c:pt idx="349">
                  <c:v>100521</c:v>
                </c:pt>
                <c:pt idx="350">
                  <c:v>101589</c:v>
                </c:pt>
                <c:pt idx="351">
                  <c:v>101574</c:v>
                </c:pt>
                <c:pt idx="352">
                  <c:v>100967</c:v>
                </c:pt>
                <c:pt idx="353">
                  <c:v>101800</c:v>
                </c:pt>
                <c:pt idx="354">
                  <c:v>102364</c:v>
                </c:pt>
                <c:pt idx="355">
                  <c:v>105249</c:v>
                </c:pt>
                <c:pt idx="356">
                  <c:v>103505</c:v>
                </c:pt>
                <c:pt idx="357">
                  <c:v>102600</c:v>
                </c:pt>
                <c:pt idx="358">
                  <c:v>121264</c:v>
                </c:pt>
                <c:pt idx="359">
                  <c:v>108402</c:v>
                </c:pt>
                <c:pt idx="360">
                  <c:v>103787</c:v>
                </c:pt>
                <c:pt idx="361">
                  <c:v>104740</c:v>
                </c:pt>
                <c:pt idx="362">
                  <c:v>104094</c:v>
                </c:pt>
                <c:pt idx="363">
                  <c:v>103977</c:v>
                </c:pt>
                <c:pt idx="364">
                  <c:v>105206</c:v>
                </c:pt>
                <c:pt idx="365">
                  <c:v>99930</c:v>
                </c:pt>
                <c:pt idx="366">
                  <c:v>99693</c:v>
                </c:pt>
                <c:pt idx="367">
                  <c:v>113563</c:v>
                </c:pt>
                <c:pt idx="368">
                  <c:v>99421</c:v>
                </c:pt>
                <c:pt idx="369">
                  <c:v>99339</c:v>
                </c:pt>
                <c:pt idx="370">
                  <c:v>99236</c:v>
                </c:pt>
                <c:pt idx="371">
                  <c:v>99369</c:v>
                </c:pt>
                <c:pt idx="372">
                  <c:v>99341</c:v>
                </c:pt>
                <c:pt idx="373">
                  <c:v>99145</c:v>
                </c:pt>
                <c:pt idx="374">
                  <c:v>99152</c:v>
                </c:pt>
                <c:pt idx="375">
                  <c:v>104251</c:v>
                </c:pt>
                <c:pt idx="376">
                  <c:v>103458</c:v>
                </c:pt>
                <c:pt idx="377">
                  <c:v>99207</c:v>
                </c:pt>
                <c:pt idx="378">
                  <c:v>99279</c:v>
                </c:pt>
                <c:pt idx="379">
                  <c:v>99229</c:v>
                </c:pt>
                <c:pt idx="380">
                  <c:v>99333</c:v>
                </c:pt>
                <c:pt idx="381">
                  <c:v>99134</c:v>
                </c:pt>
                <c:pt idx="382">
                  <c:v>99130</c:v>
                </c:pt>
                <c:pt idx="383">
                  <c:v>99122</c:v>
                </c:pt>
                <c:pt idx="384">
                  <c:v>99054</c:v>
                </c:pt>
                <c:pt idx="385">
                  <c:v>99101</c:v>
                </c:pt>
                <c:pt idx="386">
                  <c:v>99146</c:v>
                </c:pt>
                <c:pt idx="387">
                  <c:v>98792</c:v>
                </c:pt>
                <c:pt idx="388">
                  <c:v>98944</c:v>
                </c:pt>
                <c:pt idx="389">
                  <c:v>99065</c:v>
                </c:pt>
                <c:pt idx="390">
                  <c:v>99039</c:v>
                </c:pt>
                <c:pt idx="391">
                  <c:v>99291</c:v>
                </c:pt>
                <c:pt idx="392">
                  <c:v>99343</c:v>
                </c:pt>
                <c:pt idx="393">
                  <c:v>99286</c:v>
                </c:pt>
                <c:pt idx="394">
                  <c:v>99383</c:v>
                </c:pt>
                <c:pt idx="395">
                  <c:v>99813</c:v>
                </c:pt>
                <c:pt idx="396">
                  <c:v>107418</c:v>
                </c:pt>
                <c:pt idx="397">
                  <c:v>107596</c:v>
                </c:pt>
                <c:pt idx="398">
                  <c:v>104637</c:v>
                </c:pt>
                <c:pt idx="399">
                  <c:v>131235</c:v>
                </c:pt>
                <c:pt idx="400">
                  <c:v>110512</c:v>
                </c:pt>
                <c:pt idx="401">
                  <c:v>101749</c:v>
                </c:pt>
                <c:pt idx="402">
                  <c:v>105004</c:v>
                </c:pt>
                <c:pt idx="403">
                  <c:v>99288</c:v>
                </c:pt>
                <c:pt idx="404">
                  <c:v>96372</c:v>
                </c:pt>
                <c:pt idx="405">
                  <c:v>97130</c:v>
                </c:pt>
                <c:pt idx="406">
                  <c:v>97780</c:v>
                </c:pt>
                <c:pt idx="407">
                  <c:v>97759</c:v>
                </c:pt>
                <c:pt idx="408">
                  <c:v>97618</c:v>
                </c:pt>
                <c:pt idx="409">
                  <c:v>98181</c:v>
                </c:pt>
                <c:pt idx="410">
                  <c:v>99364</c:v>
                </c:pt>
                <c:pt idx="411">
                  <c:v>99193</c:v>
                </c:pt>
                <c:pt idx="412">
                  <c:v>99822</c:v>
                </c:pt>
                <c:pt idx="413">
                  <c:v>101763</c:v>
                </c:pt>
                <c:pt idx="414">
                  <c:v>100473</c:v>
                </c:pt>
                <c:pt idx="415">
                  <c:v>100648</c:v>
                </c:pt>
                <c:pt idx="416">
                  <c:v>100526</c:v>
                </c:pt>
                <c:pt idx="417">
                  <c:v>101089</c:v>
                </c:pt>
                <c:pt idx="418">
                  <c:v>108887</c:v>
                </c:pt>
                <c:pt idx="419">
                  <c:v>108066</c:v>
                </c:pt>
                <c:pt idx="420">
                  <c:v>111597</c:v>
                </c:pt>
                <c:pt idx="421">
                  <c:v>109869</c:v>
                </c:pt>
                <c:pt idx="422">
                  <c:v>110975</c:v>
                </c:pt>
                <c:pt idx="423">
                  <c:v>104743</c:v>
                </c:pt>
                <c:pt idx="424">
                  <c:v>99211</c:v>
                </c:pt>
                <c:pt idx="425">
                  <c:v>99318</c:v>
                </c:pt>
                <c:pt idx="426">
                  <c:v>100244</c:v>
                </c:pt>
                <c:pt idx="427">
                  <c:v>101914</c:v>
                </c:pt>
                <c:pt idx="428">
                  <c:v>101913</c:v>
                </c:pt>
                <c:pt idx="429">
                  <c:v>100645</c:v>
                </c:pt>
                <c:pt idx="430">
                  <c:v>101223</c:v>
                </c:pt>
                <c:pt idx="431">
                  <c:v>101411</c:v>
                </c:pt>
                <c:pt idx="432">
                  <c:v>101521</c:v>
                </c:pt>
                <c:pt idx="433">
                  <c:v>101577</c:v>
                </c:pt>
                <c:pt idx="434">
                  <c:v>103380</c:v>
                </c:pt>
                <c:pt idx="435">
                  <c:v>103359</c:v>
                </c:pt>
                <c:pt idx="436">
                  <c:v>101747</c:v>
                </c:pt>
                <c:pt idx="437">
                  <c:v>101783</c:v>
                </c:pt>
                <c:pt idx="438">
                  <c:v>101834</c:v>
                </c:pt>
                <c:pt idx="439">
                  <c:v>101894</c:v>
                </c:pt>
                <c:pt idx="440">
                  <c:v>101882</c:v>
                </c:pt>
                <c:pt idx="441">
                  <c:v>103609</c:v>
                </c:pt>
                <c:pt idx="442">
                  <c:v>103609</c:v>
                </c:pt>
                <c:pt idx="443">
                  <c:v>101976</c:v>
                </c:pt>
                <c:pt idx="444">
                  <c:v>101919</c:v>
                </c:pt>
                <c:pt idx="445">
                  <c:v>101896</c:v>
                </c:pt>
                <c:pt idx="446">
                  <c:v>101892</c:v>
                </c:pt>
                <c:pt idx="447">
                  <c:v>101930</c:v>
                </c:pt>
                <c:pt idx="448">
                  <c:v>103628</c:v>
                </c:pt>
                <c:pt idx="449">
                  <c:v>103609</c:v>
                </c:pt>
                <c:pt idx="450">
                  <c:v>101987</c:v>
                </c:pt>
                <c:pt idx="451">
                  <c:v>101997</c:v>
                </c:pt>
                <c:pt idx="452">
                  <c:v>101800</c:v>
                </c:pt>
                <c:pt idx="453">
                  <c:v>101517</c:v>
                </c:pt>
                <c:pt idx="454">
                  <c:v>101108</c:v>
                </c:pt>
                <c:pt idx="455">
                  <c:v>88665</c:v>
                </c:pt>
                <c:pt idx="456">
                  <c:v>88666</c:v>
                </c:pt>
                <c:pt idx="457">
                  <c:v>86944</c:v>
                </c:pt>
                <c:pt idx="458">
                  <c:v>86735</c:v>
                </c:pt>
                <c:pt idx="459">
                  <c:v>88483</c:v>
                </c:pt>
                <c:pt idx="460">
                  <c:v>87676</c:v>
                </c:pt>
                <c:pt idx="461">
                  <c:v>86011</c:v>
                </c:pt>
                <c:pt idx="462">
                  <c:v>87537</c:v>
                </c:pt>
                <c:pt idx="463">
                  <c:v>87494</c:v>
                </c:pt>
                <c:pt idx="464">
                  <c:v>85606</c:v>
                </c:pt>
                <c:pt idx="465">
                  <c:v>85202</c:v>
                </c:pt>
                <c:pt idx="466">
                  <c:v>85085</c:v>
                </c:pt>
                <c:pt idx="467">
                  <c:v>84944</c:v>
                </c:pt>
                <c:pt idx="468">
                  <c:v>84348</c:v>
                </c:pt>
                <c:pt idx="469">
                  <c:v>85836</c:v>
                </c:pt>
                <c:pt idx="470">
                  <c:v>85809</c:v>
                </c:pt>
                <c:pt idx="471">
                  <c:v>101846</c:v>
                </c:pt>
                <c:pt idx="472">
                  <c:v>83940</c:v>
                </c:pt>
                <c:pt idx="473">
                  <c:v>83672</c:v>
                </c:pt>
                <c:pt idx="474">
                  <c:v>83323</c:v>
                </c:pt>
                <c:pt idx="475">
                  <c:v>82903</c:v>
                </c:pt>
                <c:pt idx="476">
                  <c:v>84452</c:v>
                </c:pt>
                <c:pt idx="477">
                  <c:v>84434</c:v>
                </c:pt>
                <c:pt idx="478">
                  <c:v>82559</c:v>
                </c:pt>
                <c:pt idx="479">
                  <c:v>82195</c:v>
                </c:pt>
                <c:pt idx="480">
                  <c:v>81848</c:v>
                </c:pt>
                <c:pt idx="481">
                  <c:v>81446</c:v>
                </c:pt>
                <c:pt idx="482">
                  <c:v>81011</c:v>
                </c:pt>
                <c:pt idx="483">
                  <c:v>82439</c:v>
                </c:pt>
                <c:pt idx="484">
                  <c:v>82414</c:v>
                </c:pt>
                <c:pt idx="485">
                  <c:v>79504</c:v>
                </c:pt>
                <c:pt idx="486">
                  <c:v>79463</c:v>
                </c:pt>
                <c:pt idx="487">
                  <c:v>79321</c:v>
                </c:pt>
                <c:pt idx="488">
                  <c:v>80219</c:v>
                </c:pt>
                <c:pt idx="489">
                  <c:v>78999</c:v>
                </c:pt>
                <c:pt idx="490">
                  <c:v>81591</c:v>
                </c:pt>
                <c:pt idx="491">
                  <c:v>81565</c:v>
                </c:pt>
                <c:pt idx="492">
                  <c:v>78677</c:v>
                </c:pt>
                <c:pt idx="493">
                  <c:v>78503</c:v>
                </c:pt>
                <c:pt idx="494">
                  <c:v>78237</c:v>
                </c:pt>
                <c:pt idx="495">
                  <c:v>77849</c:v>
                </c:pt>
                <c:pt idx="496">
                  <c:v>77555</c:v>
                </c:pt>
                <c:pt idx="497">
                  <c:v>80182</c:v>
                </c:pt>
                <c:pt idx="498">
                  <c:v>80171</c:v>
                </c:pt>
                <c:pt idx="499">
                  <c:v>77222</c:v>
                </c:pt>
                <c:pt idx="500">
                  <c:v>76827</c:v>
                </c:pt>
                <c:pt idx="501">
                  <c:v>76628</c:v>
                </c:pt>
                <c:pt idx="502">
                  <c:v>76623</c:v>
                </c:pt>
                <c:pt idx="503">
                  <c:v>76283</c:v>
                </c:pt>
                <c:pt idx="504">
                  <c:v>78856</c:v>
                </c:pt>
                <c:pt idx="505">
                  <c:v>78882</c:v>
                </c:pt>
                <c:pt idx="506">
                  <c:v>76092</c:v>
                </c:pt>
                <c:pt idx="507">
                  <c:v>75798</c:v>
                </c:pt>
                <c:pt idx="508">
                  <c:v>75476</c:v>
                </c:pt>
                <c:pt idx="509">
                  <c:v>75215</c:v>
                </c:pt>
                <c:pt idx="510">
                  <c:v>74960</c:v>
                </c:pt>
                <c:pt idx="511">
                  <c:v>77485</c:v>
                </c:pt>
                <c:pt idx="512">
                  <c:v>77487</c:v>
                </c:pt>
                <c:pt idx="513">
                  <c:v>77544</c:v>
                </c:pt>
                <c:pt idx="514">
                  <c:v>74718</c:v>
                </c:pt>
                <c:pt idx="515">
                  <c:v>74439</c:v>
                </c:pt>
                <c:pt idx="516">
                  <c:v>71518</c:v>
                </c:pt>
                <c:pt idx="517">
                  <c:v>71736</c:v>
                </c:pt>
                <c:pt idx="518">
                  <c:v>73129</c:v>
                </c:pt>
                <c:pt idx="519">
                  <c:v>73270</c:v>
                </c:pt>
                <c:pt idx="520">
                  <c:v>73442</c:v>
                </c:pt>
                <c:pt idx="521">
                  <c:v>71023</c:v>
                </c:pt>
                <c:pt idx="522">
                  <c:v>70497</c:v>
                </c:pt>
                <c:pt idx="523">
                  <c:v>70225</c:v>
                </c:pt>
                <c:pt idx="524">
                  <c:v>70229</c:v>
                </c:pt>
                <c:pt idx="525">
                  <c:v>71888</c:v>
                </c:pt>
                <c:pt idx="526">
                  <c:v>71903</c:v>
                </c:pt>
                <c:pt idx="527">
                  <c:v>70156</c:v>
                </c:pt>
                <c:pt idx="528">
                  <c:v>69987</c:v>
                </c:pt>
                <c:pt idx="529">
                  <c:v>70252</c:v>
                </c:pt>
                <c:pt idx="530">
                  <c:v>70014</c:v>
                </c:pt>
                <c:pt idx="531">
                  <c:v>70042</c:v>
                </c:pt>
                <c:pt idx="532">
                  <c:v>71653</c:v>
                </c:pt>
                <c:pt idx="533">
                  <c:v>71621</c:v>
                </c:pt>
                <c:pt idx="534">
                  <c:v>69966</c:v>
                </c:pt>
                <c:pt idx="535">
                  <c:v>70161</c:v>
                </c:pt>
                <c:pt idx="536">
                  <c:v>70289</c:v>
                </c:pt>
                <c:pt idx="537">
                  <c:v>70314</c:v>
                </c:pt>
                <c:pt idx="538">
                  <c:v>70493</c:v>
                </c:pt>
                <c:pt idx="539">
                  <c:v>72162</c:v>
                </c:pt>
                <c:pt idx="540">
                  <c:v>72173</c:v>
                </c:pt>
                <c:pt idx="541">
                  <c:v>72959</c:v>
                </c:pt>
                <c:pt idx="542">
                  <c:v>70635</c:v>
                </c:pt>
                <c:pt idx="543">
                  <c:v>70781</c:v>
                </c:pt>
                <c:pt idx="544">
                  <c:v>71405</c:v>
                </c:pt>
                <c:pt idx="545">
                  <c:v>71064</c:v>
                </c:pt>
                <c:pt idx="546">
                  <c:v>72216</c:v>
                </c:pt>
                <c:pt idx="547">
                  <c:v>72214</c:v>
                </c:pt>
                <c:pt idx="548">
                  <c:v>70659</c:v>
                </c:pt>
                <c:pt idx="549">
                  <c:v>72420</c:v>
                </c:pt>
                <c:pt idx="550">
                  <c:v>71162</c:v>
                </c:pt>
                <c:pt idx="551">
                  <c:v>79985</c:v>
                </c:pt>
                <c:pt idx="552">
                  <c:v>80651</c:v>
                </c:pt>
                <c:pt idx="553">
                  <c:v>73550</c:v>
                </c:pt>
                <c:pt idx="554">
                  <c:v>74077</c:v>
                </c:pt>
                <c:pt idx="555">
                  <c:v>77532</c:v>
                </c:pt>
                <c:pt idx="556">
                  <c:v>72970</c:v>
                </c:pt>
                <c:pt idx="557">
                  <c:v>76946</c:v>
                </c:pt>
                <c:pt idx="558">
                  <c:v>79237</c:v>
                </c:pt>
                <c:pt idx="559">
                  <c:v>80585</c:v>
                </c:pt>
                <c:pt idx="560">
                  <c:v>77754</c:v>
                </c:pt>
                <c:pt idx="561">
                  <c:v>75510</c:v>
                </c:pt>
                <c:pt idx="562">
                  <c:v>78967</c:v>
                </c:pt>
                <c:pt idx="563">
                  <c:v>79360</c:v>
                </c:pt>
                <c:pt idx="564">
                  <c:v>79022</c:v>
                </c:pt>
                <c:pt idx="565">
                  <c:v>78353</c:v>
                </c:pt>
                <c:pt idx="566">
                  <c:v>76574</c:v>
                </c:pt>
                <c:pt idx="567">
                  <c:v>78099</c:v>
                </c:pt>
                <c:pt idx="568">
                  <c:v>78094</c:v>
                </c:pt>
                <c:pt idx="569">
                  <c:v>78535</c:v>
                </c:pt>
                <c:pt idx="570">
                  <c:v>83354</c:v>
                </c:pt>
                <c:pt idx="571">
                  <c:v>82526</c:v>
                </c:pt>
                <c:pt idx="572">
                  <c:v>83970</c:v>
                </c:pt>
                <c:pt idx="573">
                  <c:v>83059</c:v>
                </c:pt>
                <c:pt idx="574">
                  <c:v>83265</c:v>
                </c:pt>
                <c:pt idx="575">
                  <c:v>81017</c:v>
                </c:pt>
                <c:pt idx="576">
                  <c:v>79632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1-421C-9001-D9B701434EA6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StdO_Customers_Residential!$K$10:$K$586</c:f>
              <c:numCache>
                <c:formatCode>#,##0</c:formatCode>
                <c:ptCount val="577"/>
                <c:pt idx="0">
                  <c:v>105000</c:v>
                </c:pt>
                <c:pt idx="1">
                  <c:v>105028</c:v>
                </c:pt>
                <c:pt idx="2">
                  <c:v>100703</c:v>
                </c:pt>
                <c:pt idx="3">
                  <c:v>105365</c:v>
                </c:pt>
                <c:pt idx="4">
                  <c:v>100735</c:v>
                </c:pt>
                <c:pt idx="5">
                  <c:v>100716</c:v>
                </c:pt>
                <c:pt idx="6">
                  <c:v>100655</c:v>
                </c:pt>
                <c:pt idx="7">
                  <c:v>105142</c:v>
                </c:pt>
                <c:pt idx="8">
                  <c:v>105105</c:v>
                </c:pt>
                <c:pt idx="9">
                  <c:v>100754</c:v>
                </c:pt>
                <c:pt idx="10">
                  <c:v>109691</c:v>
                </c:pt>
                <c:pt idx="11">
                  <c:v>110938</c:v>
                </c:pt>
                <c:pt idx="12">
                  <c:v>100781</c:v>
                </c:pt>
                <c:pt idx="13">
                  <c:v>100791</c:v>
                </c:pt>
                <c:pt idx="14">
                  <c:v>111776</c:v>
                </c:pt>
                <c:pt idx="15">
                  <c:v>109657</c:v>
                </c:pt>
                <c:pt idx="16">
                  <c:v>105947</c:v>
                </c:pt>
                <c:pt idx="17">
                  <c:v>100799</c:v>
                </c:pt>
                <c:pt idx="18">
                  <c:v>106171</c:v>
                </c:pt>
                <c:pt idx="19">
                  <c:v>101484</c:v>
                </c:pt>
                <c:pt idx="20">
                  <c:v>107740</c:v>
                </c:pt>
                <c:pt idx="21">
                  <c:v>115702</c:v>
                </c:pt>
                <c:pt idx="22">
                  <c:v>106061</c:v>
                </c:pt>
                <c:pt idx="23">
                  <c:v>103478</c:v>
                </c:pt>
                <c:pt idx="24">
                  <c:v>104015</c:v>
                </c:pt>
                <c:pt idx="25">
                  <c:v>104770</c:v>
                </c:pt>
                <c:pt idx="26">
                  <c:v>118384</c:v>
                </c:pt>
                <c:pt idx="27">
                  <c:v>104483</c:v>
                </c:pt>
                <c:pt idx="28">
                  <c:v>116240</c:v>
                </c:pt>
                <c:pt idx="29">
                  <c:v>108856</c:v>
                </c:pt>
                <c:pt idx="30">
                  <c:v>109363</c:v>
                </c:pt>
                <c:pt idx="31">
                  <c:v>108116</c:v>
                </c:pt>
                <c:pt idx="32">
                  <c:v>109235</c:v>
                </c:pt>
                <c:pt idx="33">
                  <c:v>99249</c:v>
                </c:pt>
                <c:pt idx="34">
                  <c:v>101143</c:v>
                </c:pt>
                <c:pt idx="35">
                  <c:v>105357</c:v>
                </c:pt>
                <c:pt idx="36">
                  <c:v>126470</c:v>
                </c:pt>
                <c:pt idx="37">
                  <c:v>100853</c:v>
                </c:pt>
                <c:pt idx="38">
                  <c:v>113735</c:v>
                </c:pt>
                <c:pt idx="39">
                  <c:v>102437</c:v>
                </c:pt>
                <c:pt idx="40">
                  <c:v>103437</c:v>
                </c:pt>
                <c:pt idx="41">
                  <c:v>104047</c:v>
                </c:pt>
                <c:pt idx="42">
                  <c:v>109471</c:v>
                </c:pt>
                <c:pt idx="43">
                  <c:v>109479</c:v>
                </c:pt>
                <c:pt idx="44">
                  <c:v>109805</c:v>
                </c:pt>
                <c:pt idx="45">
                  <c:v>109326</c:v>
                </c:pt>
                <c:pt idx="46">
                  <c:v>105730</c:v>
                </c:pt>
                <c:pt idx="47">
                  <c:v>106191</c:v>
                </c:pt>
                <c:pt idx="48">
                  <c:v>106175</c:v>
                </c:pt>
                <c:pt idx="49">
                  <c:v>111805</c:v>
                </c:pt>
                <c:pt idx="50">
                  <c:v>111781</c:v>
                </c:pt>
                <c:pt idx="51">
                  <c:v>112326</c:v>
                </c:pt>
                <c:pt idx="52">
                  <c:v>106952</c:v>
                </c:pt>
                <c:pt idx="53">
                  <c:v>107237</c:v>
                </c:pt>
                <c:pt idx="54">
                  <c:v>107453</c:v>
                </c:pt>
                <c:pt idx="55">
                  <c:v>109699</c:v>
                </c:pt>
                <c:pt idx="56">
                  <c:v>113239</c:v>
                </c:pt>
                <c:pt idx="57">
                  <c:v>113193</c:v>
                </c:pt>
                <c:pt idx="58">
                  <c:v>107720</c:v>
                </c:pt>
                <c:pt idx="59">
                  <c:v>105083</c:v>
                </c:pt>
                <c:pt idx="60">
                  <c:v>105109</c:v>
                </c:pt>
                <c:pt idx="61">
                  <c:v>105165</c:v>
                </c:pt>
                <c:pt idx="62">
                  <c:v>105171</c:v>
                </c:pt>
                <c:pt idx="63">
                  <c:v>111736</c:v>
                </c:pt>
                <c:pt idx="64">
                  <c:v>111712</c:v>
                </c:pt>
                <c:pt idx="65">
                  <c:v>104993</c:v>
                </c:pt>
                <c:pt idx="66">
                  <c:v>104931</c:v>
                </c:pt>
                <c:pt idx="67">
                  <c:v>104829</c:v>
                </c:pt>
                <c:pt idx="68">
                  <c:v>104503</c:v>
                </c:pt>
                <c:pt idx="69">
                  <c:v>104172</c:v>
                </c:pt>
                <c:pt idx="70">
                  <c:v>110838</c:v>
                </c:pt>
                <c:pt idx="71">
                  <c:v>107017</c:v>
                </c:pt>
                <c:pt idx="72">
                  <c:v>104126</c:v>
                </c:pt>
                <c:pt idx="73">
                  <c:v>103865</c:v>
                </c:pt>
                <c:pt idx="74">
                  <c:v>103718</c:v>
                </c:pt>
                <c:pt idx="75">
                  <c:v>103705</c:v>
                </c:pt>
                <c:pt idx="76">
                  <c:v>103711</c:v>
                </c:pt>
                <c:pt idx="77">
                  <c:v>110291</c:v>
                </c:pt>
                <c:pt idx="78">
                  <c:v>110270</c:v>
                </c:pt>
                <c:pt idx="79">
                  <c:v>103751</c:v>
                </c:pt>
                <c:pt idx="80">
                  <c:v>103788</c:v>
                </c:pt>
                <c:pt idx="81">
                  <c:v>94950</c:v>
                </c:pt>
                <c:pt idx="82">
                  <c:v>103488</c:v>
                </c:pt>
                <c:pt idx="83">
                  <c:v>103529</c:v>
                </c:pt>
                <c:pt idx="84">
                  <c:v>110106</c:v>
                </c:pt>
                <c:pt idx="85">
                  <c:v>110186</c:v>
                </c:pt>
                <c:pt idx="86">
                  <c:v>103473</c:v>
                </c:pt>
                <c:pt idx="87">
                  <c:v>103575</c:v>
                </c:pt>
                <c:pt idx="88">
                  <c:v>103370</c:v>
                </c:pt>
                <c:pt idx="89">
                  <c:v>103238</c:v>
                </c:pt>
                <c:pt idx="90">
                  <c:v>94221</c:v>
                </c:pt>
                <c:pt idx="91">
                  <c:v>101480</c:v>
                </c:pt>
                <c:pt idx="92">
                  <c:v>102768</c:v>
                </c:pt>
                <c:pt idx="93">
                  <c:v>95235</c:v>
                </c:pt>
                <c:pt idx="94">
                  <c:v>92611</c:v>
                </c:pt>
                <c:pt idx="95">
                  <c:v>92053</c:v>
                </c:pt>
                <c:pt idx="96">
                  <c:v>91520</c:v>
                </c:pt>
                <c:pt idx="97">
                  <c:v>91517</c:v>
                </c:pt>
                <c:pt idx="98">
                  <c:v>98033</c:v>
                </c:pt>
                <c:pt idx="99">
                  <c:v>97967</c:v>
                </c:pt>
                <c:pt idx="100">
                  <c:v>91535</c:v>
                </c:pt>
                <c:pt idx="101">
                  <c:v>91535</c:v>
                </c:pt>
                <c:pt idx="102">
                  <c:v>85477</c:v>
                </c:pt>
                <c:pt idx="103">
                  <c:v>91181</c:v>
                </c:pt>
                <c:pt idx="104">
                  <c:v>91355</c:v>
                </c:pt>
                <c:pt idx="105">
                  <c:v>99095</c:v>
                </c:pt>
                <c:pt idx="106">
                  <c:v>98935</c:v>
                </c:pt>
                <c:pt idx="107">
                  <c:v>97184</c:v>
                </c:pt>
                <c:pt idx="108">
                  <c:v>85755</c:v>
                </c:pt>
                <c:pt idx="109">
                  <c:v>88619</c:v>
                </c:pt>
                <c:pt idx="110">
                  <c:v>88630</c:v>
                </c:pt>
                <c:pt idx="111">
                  <c:v>88872</c:v>
                </c:pt>
                <c:pt idx="112">
                  <c:v>96482</c:v>
                </c:pt>
                <c:pt idx="113">
                  <c:v>93927</c:v>
                </c:pt>
                <c:pt idx="114">
                  <c:v>88518</c:v>
                </c:pt>
                <c:pt idx="115">
                  <c:v>88618</c:v>
                </c:pt>
                <c:pt idx="116">
                  <c:v>86454</c:v>
                </c:pt>
                <c:pt idx="117">
                  <c:v>86630</c:v>
                </c:pt>
                <c:pt idx="118">
                  <c:v>86772</c:v>
                </c:pt>
                <c:pt idx="119">
                  <c:v>93220</c:v>
                </c:pt>
                <c:pt idx="120">
                  <c:v>89561</c:v>
                </c:pt>
                <c:pt idx="121">
                  <c:v>79525</c:v>
                </c:pt>
                <c:pt idx="122">
                  <c:v>79526</c:v>
                </c:pt>
                <c:pt idx="123">
                  <c:v>79454</c:v>
                </c:pt>
                <c:pt idx="124">
                  <c:v>79456</c:v>
                </c:pt>
                <c:pt idx="125">
                  <c:v>79495</c:v>
                </c:pt>
                <c:pt idx="126">
                  <c:v>86604</c:v>
                </c:pt>
                <c:pt idx="127">
                  <c:v>87808</c:v>
                </c:pt>
                <c:pt idx="128">
                  <c:v>80379</c:v>
                </c:pt>
                <c:pt idx="129">
                  <c:v>78634</c:v>
                </c:pt>
                <c:pt idx="130">
                  <c:v>77484</c:v>
                </c:pt>
                <c:pt idx="131">
                  <c:v>77599</c:v>
                </c:pt>
                <c:pt idx="132">
                  <c:v>77585</c:v>
                </c:pt>
                <c:pt idx="133">
                  <c:v>84590</c:v>
                </c:pt>
                <c:pt idx="134">
                  <c:v>84481</c:v>
                </c:pt>
                <c:pt idx="135">
                  <c:v>77639</c:v>
                </c:pt>
                <c:pt idx="136">
                  <c:v>77667</c:v>
                </c:pt>
                <c:pt idx="137">
                  <c:v>77678</c:v>
                </c:pt>
                <c:pt idx="138">
                  <c:v>77648</c:v>
                </c:pt>
                <c:pt idx="139">
                  <c:v>77701</c:v>
                </c:pt>
                <c:pt idx="140">
                  <c:v>84683</c:v>
                </c:pt>
                <c:pt idx="141">
                  <c:v>84779</c:v>
                </c:pt>
                <c:pt idx="142">
                  <c:v>77717</c:v>
                </c:pt>
                <c:pt idx="143">
                  <c:v>77825</c:v>
                </c:pt>
                <c:pt idx="144">
                  <c:v>77935</c:v>
                </c:pt>
                <c:pt idx="145">
                  <c:v>78159</c:v>
                </c:pt>
                <c:pt idx="146">
                  <c:v>78368</c:v>
                </c:pt>
                <c:pt idx="147">
                  <c:v>85598</c:v>
                </c:pt>
                <c:pt idx="148">
                  <c:v>85903</c:v>
                </c:pt>
                <c:pt idx="149">
                  <c:v>86370</c:v>
                </c:pt>
                <c:pt idx="150">
                  <c:v>79429</c:v>
                </c:pt>
                <c:pt idx="151">
                  <c:v>83727</c:v>
                </c:pt>
                <c:pt idx="152">
                  <c:v>83780</c:v>
                </c:pt>
                <c:pt idx="153">
                  <c:v>83679</c:v>
                </c:pt>
                <c:pt idx="154">
                  <c:v>90408</c:v>
                </c:pt>
                <c:pt idx="155">
                  <c:v>89935</c:v>
                </c:pt>
                <c:pt idx="156">
                  <c:v>82421</c:v>
                </c:pt>
                <c:pt idx="157">
                  <c:v>82438</c:v>
                </c:pt>
                <c:pt idx="158">
                  <c:v>82029</c:v>
                </c:pt>
                <c:pt idx="159">
                  <c:v>81980</c:v>
                </c:pt>
                <c:pt idx="160">
                  <c:v>81993</c:v>
                </c:pt>
                <c:pt idx="161">
                  <c:v>88927</c:v>
                </c:pt>
                <c:pt idx="162">
                  <c:v>88904</c:v>
                </c:pt>
                <c:pt idx="163">
                  <c:v>81051</c:v>
                </c:pt>
                <c:pt idx="164">
                  <c:v>80542</c:v>
                </c:pt>
                <c:pt idx="165">
                  <c:v>80511</c:v>
                </c:pt>
                <c:pt idx="166">
                  <c:v>80586</c:v>
                </c:pt>
                <c:pt idx="167">
                  <c:v>80531</c:v>
                </c:pt>
                <c:pt idx="168">
                  <c:v>87477</c:v>
                </c:pt>
                <c:pt idx="169">
                  <c:v>87242</c:v>
                </c:pt>
                <c:pt idx="170">
                  <c:v>79618</c:v>
                </c:pt>
                <c:pt idx="171">
                  <c:v>79063</c:v>
                </c:pt>
                <c:pt idx="172">
                  <c:v>79096</c:v>
                </c:pt>
                <c:pt idx="173">
                  <c:v>78806</c:v>
                </c:pt>
                <c:pt idx="174">
                  <c:v>78997</c:v>
                </c:pt>
                <c:pt idx="175">
                  <c:v>86225</c:v>
                </c:pt>
                <c:pt idx="176">
                  <c:v>86280</c:v>
                </c:pt>
                <c:pt idx="177">
                  <c:v>78800</c:v>
                </c:pt>
                <c:pt idx="178">
                  <c:v>78444</c:v>
                </c:pt>
                <c:pt idx="179">
                  <c:v>78472</c:v>
                </c:pt>
                <c:pt idx="180">
                  <c:v>78569</c:v>
                </c:pt>
                <c:pt idx="181">
                  <c:v>85546</c:v>
                </c:pt>
                <c:pt idx="182">
                  <c:v>87085</c:v>
                </c:pt>
                <c:pt idx="183">
                  <c:v>87089</c:v>
                </c:pt>
                <c:pt idx="184">
                  <c:v>87125</c:v>
                </c:pt>
                <c:pt idx="185">
                  <c:v>85514</c:v>
                </c:pt>
                <c:pt idx="186">
                  <c:v>85217</c:v>
                </c:pt>
                <c:pt idx="187">
                  <c:v>85244</c:v>
                </c:pt>
                <c:pt idx="188">
                  <c:v>85330</c:v>
                </c:pt>
                <c:pt idx="189">
                  <c:v>86921</c:v>
                </c:pt>
                <c:pt idx="190">
                  <c:v>86904</c:v>
                </c:pt>
                <c:pt idx="191">
                  <c:v>85307</c:v>
                </c:pt>
                <c:pt idx="192">
                  <c:v>85349</c:v>
                </c:pt>
                <c:pt idx="193">
                  <c:v>85387</c:v>
                </c:pt>
                <c:pt idx="194">
                  <c:v>85682</c:v>
                </c:pt>
                <c:pt idx="195">
                  <c:v>85868</c:v>
                </c:pt>
                <c:pt idx="196">
                  <c:v>87499</c:v>
                </c:pt>
                <c:pt idx="197">
                  <c:v>87608</c:v>
                </c:pt>
                <c:pt idx="198">
                  <c:v>86097</c:v>
                </c:pt>
                <c:pt idx="199">
                  <c:v>85934</c:v>
                </c:pt>
                <c:pt idx="200">
                  <c:v>86286</c:v>
                </c:pt>
                <c:pt idx="201">
                  <c:v>91090</c:v>
                </c:pt>
                <c:pt idx="202">
                  <c:v>91917</c:v>
                </c:pt>
                <c:pt idx="203">
                  <c:v>88475</c:v>
                </c:pt>
                <c:pt idx="204">
                  <c:v>89009</c:v>
                </c:pt>
                <c:pt idx="205">
                  <c:v>89992</c:v>
                </c:pt>
                <c:pt idx="206">
                  <c:v>87681</c:v>
                </c:pt>
                <c:pt idx="207">
                  <c:v>88213</c:v>
                </c:pt>
                <c:pt idx="208">
                  <c:v>89226</c:v>
                </c:pt>
                <c:pt idx="209">
                  <c:v>89268</c:v>
                </c:pt>
                <c:pt idx="210">
                  <c:v>90882</c:v>
                </c:pt>
                <c:pt idx="211">
                  <c:v>90871</c:v>
                </c:pt>
                <c:pt idx="212">
                  <c:v>93454</c:v>
                </c:pt>
                <c:pt idx="213">
                  <c:v>93762</c:v>
                </c:pt>
                <c:pt idx="214">
                  <c:v>94219</c:v>
                </c:pt>
                <c:pt idx="215">
                  <c:v>95121</c:v>
                </c:pt>
                <c:pt idx="216">
                  <c:v>96453</c:v>
                </c:pt>
                <c:pt idx="217">
                  <c:v>99033</c:v>
                </c:pt>
                <c:pt idx="218">
                  <c:v>102150</c:v>
                </c:pt>
                <c:pt idx="219">
                  <c:v>108646</c:v>
                </c:pt>
                <c:pt idx="220">
                  <c:v>97608</c:v>
                </c:pt>
                <c:pt idx="221">
                  <c:v>99162</c:v>
                </c:pt>
                <c:pt idx="222">
                  <c:v>99579</c:v>
                </c:pt>
                <c:pt idx="223">
                  <c:v>98944</c:v>
                </c:pt>
                <c:pt idx="224">
                  <c:v>101735</c:v>
                </c:pt>
                <c:pt idx="225">
                  <c:v>101727</c:v>
                </c:pt>
                <c:pt idx="226">
                  <c:v>100690</c:v>
                </c:pt>
                <c:pt idx="227">
                  <c:v>101614</c:v>
                </c:pt>
                <c:pt idx="228">
                  <c:v>102267</c:v>
                </c:pt>
                <c:pt idx="229">
                  <c:v>103015</c:v>
                </c:pt>
                <c:pt idx="230">
                  <c:v>102769</c:v>
                </c:pt>
                <c:pt idx="231">
                  <c:v>105661</c:v>
                </c:pt>
                <c:pt idx="232">
                  <c:v>105649</c:v>
                </c:pt>
                <c:pt idx="233">
                  <c:v>104297</c:v>
                </c:pt>
                <c:pt idx="234">
                  <c:v>104747</c:v>
                </c:pt>
                <c:pt idx="235">
                  <c:v>105008</c:v>
                </c:pt>
                <c:pt idx="236">
                  <c:v>105067</c:v>
                </c:pt>
                <c:pt idx="237">
                  <c:v>104957</c:v>
                </c:pt>
                <c:pt idx="238">
                  <c:v>107782</c:v>
                </c:pt>
                <c:pt idx="239">
                  <c:v>107779</c:v>
                </c:pt>
                <c:pt idx="240">
                  <c:v>105233</c:v>
                </c:pt>
                <c:pt idx="241">
                  <c:v>105363</c:v>
                </c:pt>
                <c:pt idx="242">
                  <c:v>105319</c:v>
                </c:pt>
                <c:pt idx="243">
                  <c:v>86719</c:v>
                </c:pt>
                <c:pt idx="244">
                  <c:v>86470</c:v>
                </c:pt>
                <c:pt idx="245">
                  <c:v>92624</c:v>
                </c:pt>
                <c:pt idx="246">
                  <c:v>92646</c:v>
                </c:pt>
                <c:pt idx="247">
                  <c:v>92581</c:v>
                </c:pt>
                <c:pt idx="248">
                  <c:v>86285</c:v>
                </c:pt>
                <c:pt idx="249">
                  <c:v>85941</c:v>
                </c:pt>
                <c:pt idx="250">
                  <c:v>85971</c:v>
                </c:pt>
                <c:pt idx="251">
                  <c:v>85642</c:v>
                </c:pt>
                <c:pt idx="252">
                  <c:v>91779</c:v>
                </c:pt>
                <c:pt idx="253">
                  <c:v>91742</c:v>
                </c:pt>
                <c:pt idx="254">
                  <c:v>85398</c:v>
                </c:pt>
                <c:pt idx="255">
                  <c:v>84635</c:v>
                </c:pt>
                <c:pt idx="256">
                  <c:v>84162</c:v>
                </c:pt>
                <c:pt idx="257">
                  <c:v>83393</c:v>
                </c:pt>
                <c:pt idx="258">
                  <c:v>82775</c:v>
                </c:pt>
                <c:pt idx="259">
                  <c:v>88680</c:v>
                </c:pt>
                <c:pt idx="260">
                  <c:v>88604</c:v>
                </c:pt>
                <c:pt idx="261">
                  <c:v>82345</c:v>
                </c:pt>
                <c:pt idx="262">
                  <c:v>82329</c:v>
                </c:pt>
                <c:pt idx="263">
                  <c:v>81240</c:v>
                </c:pt>
                <c:pt idx="264">
                  <c:v>80748</c:v>
                </c:pt>
                <c:pt idx="265">
                  <c:v>80191</c:v>
                </c:pt>
                <c:pt idx="266">
                  <c:v>85647</c:v>
                </c:pt>
                <c:pt idx="267">
                  <c:v>85649</c:v>
                </c:pt>
                <c:pt idx="268">
                  <c:v>79580</c:v>
                </c:pt>
                <c:pt idx="269">
                  <c:v>79512</c:v>
                </c:pt>
                <c:pt idx="270">
                  <c:v>79209</c:v>
                </c:pt>
                <c:pt idx="271">
                  <c:v>78883</c:v>
                </c:pt>
                <c:pt idx="272">
                  <c:v>78567</c:v>
                </c:pt>
                <c:pt idx="273">
                  <c:v>94595</c:v>
                </c:pt>
                <c:pt idx="274">
                  <c:v>94565</c:v>
                </c:pt>
                <c:pt idx="275">
                  <c:v>88849</c:v>
                </c:pt>
                <c:pt idx="276">
                  <c:v>88655</c:v>
                </c:pt>
                <c:pt idx="277">
                  <c:v>88210</c:v>
                </c:pt>
                <c:pt idx="278">
                  <c:v>87781</c:v>
                </c:pt>
                <c:pt idx="279">
                  <c:v>87351</c:v>
                </c:pt>
                <c:pt idx="280">
                  <c:v>92791</c:v>
                </c:pt>
                <c:pt idx="281">
                  <c:v>92791</c:v>
                </c:pt>
                <c:pt idx="282">
                  <c:v>92796</c:v>
                </c:pt>
                <c:pt idx="283">
                  <c:v>87137</c:v>
                </c:pt>
                <c:pt idx="284">
                  <c:v>86850</c:v>
                </c:pt>
                <c:pt idx="285">
                  <c:v>86567</c:v>
                </c:pt>
                <c:pt idx="286">
                  <c:v>86119</c:v>
                </c:pt>
                <c:pt idx="287">
                  <c:v>91535</c:v>
                </c:pt>
                <c:pt idx="288">
                  <c:v>91518</c:v>
                </c:pt>
                <c:pt idx="289">
                  <c:v>86133</c:v>
                </c:pt>
                <c:pt idx="290">
                  <c:v>86147</c:v>
                </c:pt>
                <c:pt idx="291">
                  <c:v>85758</c:v>
                </c:pt>
                <c:pt idx="292">
                  <c:v>85380</c:v>
                </c:pt>
                <c:pt idx="293">
                  <c:v>84946</c:v>
                </c:pt>
                <c:pt idx="294">
                  <c:v>90385</c:v>
                </c:pt>
                <c:pt idx="295">
                  <c:v>90383</c:v>
                </c:pt>
                <c:pt idx="296">
                  <c:v>90922</c:v>
                </c:pt>
                <c:pt idx="297">
                  <c:v>84174</c:v>
                </c:pt>
                <c:pt idx="298">
                  <c:v>94426</c:v>
                </c:pt>
                <c:pt idx="299">
                  <c:v>83218</c:v>
                </c:pt>
                <c:pt idx="300">
                  <c:v>82858</c:v>
                </c:pt>
                <c:pt idx="301">
                  <c:v>88185</c:v>
                </c:pt>
                <c:pt idx="302">
                  <c:v>88250</c:v>
                </c:pt>
                <c:pt idx="303">
                  <c:v>82637</c:v>
                </c:pt>
                <c:pt idx="304">
                  <c:v>84056</c:v>
                </c:pt>
                <c:pt idx="305">
                  <c:v>83715</c:v>
                </c:pt>
                <c:pt idx="306">
                  <c:v>83333</c:v>
                </c:pt>
                <c:pt idx="307">
                  <c:v>82948</c:v>
                </c:pt>
                <c:pt idx="308">
                  <c:v>88043</c:v>
                </c:pt>
                <c:pt idx="309">
                  <c:v>88045</c:v>
                </c:pt>
                <c:pt idx="310">
                  <c:v>82565</c:v>
                </c:pt>
                <c:pt idx="311">
                  <c:v>82065</c:v>
                </c:pt>
                <c:pt idx="312">
                  <c:v>81588</c:v>
                </c:pt>
                <c:pt idx="313">
                  <c:v>81624</c:v>
                </c:pt>
                <c:pt idx="314">
                  <c:v>86418</c:v>
                </c:pt>
                <c:pt idx="315">
                  <c:v>86310</c:v>
                </c:pt>
                <c:pt idx="316">
                  <c:v>86178</c:v>
                </c:pt>
                <c:pt idx="317">
                  <c:v>80354</c:v>
                </c:pt>
                <c:pt idx="318">
                  <c:v>79590</c:v>
                </c:pt>
                <c:pt idx="319">
                  <c:v>86421</c:v>
                </c:pt>
                <c:pt idx="320">
                  <c:v>83609</c:v>
                </c:pt>
                <c:pt idx="321">
                  <c:v>82946</c:v>
                </c:pt>
                <c:pt idx="322">
                  <c:v>83048</c:v>
                </c:pt>
                <c:pt idx="323">
                  <c:v>83003</c:v>
                </c:pt>
                <c:pt idx="324">
                  <c:v>87586</c:v>
                </c:pt>
                <c:pt idx="325">
                  <c:v>80588</c:v>
                </c:pt>
                <c:pt idx="326">
                  <c:v>83748</c:v>
                </c:pt>
                <c:pt idx="327">
                  <c:v>90767</c:v>
                </c:pt>
                <c:pt idx="328">
                  <c:v>86381</c:v>
                </c:pt>
                <c:pt idx="329">
                  <c:v>82549</c:v>
                </c:pt>
                <c:pt idx="330">
                  <c:v>82535</c:v>
                </c:pt>
                <c:pt idx="331">
                  <c:v>78605</c:v>
                </c:pt>
                <c:pt idx="332">
                  <c:v>79521</c:v>
                </c:pt>
                <c:pt idx="333">
                  <c:v>88832</c:v>
                </c:pt>
                <c:pt idx="334">
                  <c:v>95161</c:v>
                </c:pt>
                <c:pt idx="335">
                  <c:v>95558</c:v>
                </c:pt>
                <c:pt idx="336">
                  <c:v>98625</c:v>
                </c:pt>
                <c:pt idx="337">
                  <c:v>98633</c:v>
                </c:pt>
                <c:pt idx="338">
                  <c:v>95946</c:v>
                </c:pt>
                <c:pt idx="339">
                  <c:v>96154</c:v>
                </c:pt>
                <c:pt idx="340">
                  <c:v>96555</c:v>
                </c:pt>
                <c:pt idx="341">
                  <c:v>96847</c:v>
                </c:pt>
                <c:pt idx="342">
                  <c:v>97136</c:v>
                </c:pt>
                <c:pt idx="343">
                  <c:v>100212</c:v>
                </c:pt>
                <c:pt idx="344">
                  <c:v>104040</c:v>
                </c:pt>
                <c:pt idx="345">
                  <c:v>100941</c:v>
                </c:pt>
                <c:pt idx="346">
                  <c:v>98264</c:v>
                </c:pt>
                <c:pt idx="347">
                  <c:v>100561</c:v>
                </c:pt>
                <c:pt idx="348">
                  <c:v>98844</c:v>
                </c:pt>
                <c:pt idx="349">
                  <c:v>99577</c:v>
                </c:pt>
                <c:pt idx="350">
                  <c:v>102650</c:v>
                </c:pt>
                <c:pt idx="351">
                  <c:v>102622</c:v>
                </c:pt>
                <c:pt idx="352">
                  <c:v>100019</c:v>
                </c:pt>
                <c:pt idx="353">
                  <c:v>100836</c:v>
                </c:pt>
                <c:pt idx="354">
                  <c:v>101405</c:v>
                </c:pt>
                <c:pt idx="355">
                  <c:v>102029</c:v>
                </c:pt>
                <c:pt idx="356">
                  <c:v>102531</c:v>
                </c:pt>
                <c:pt idx="357">
                  <c:v>103651</c:v>
                </c:pt>
                <c:pt idx="358">
                  <c:v>118392</c:v>
                </c:pt>
                <c:pt idx="359">
                  <c:v>105789</c:v>
                </c:pt>
                <c:pt idx="360">
                  <c:v>102801</c:v>
                </c:pt>
                <c:pt idx="361">
                  <c:v>103888</c:v>
                </c:pt>
                <c:pt idx="362">
                  <c:v>103092</c:v>
                </c:pt>
                <c:pt idx="363">
                  <c:v>102991</c:v>
                </c:pt>
                <c:pt idx="364">
                  <c:v>106324</c:v>
                </c:pt>
                <c:pt idx="365">
                  <c:v>101432</c:v>
                </c:pt>
                <c:pt idx="366">
                  <c:v>97107</c:v>
                </c:pt>
                <c:pt idx="367">
                  <c:v>108224</c:v>
                </c:pt>
                <c:pt idx="368">
                  <c:v>96870</c:v>
                </c:pt>
                <c:pt idx="369">
                  <c:v>96786</c:v>
                </c:pt>
                <c:pt idx="370">
                  <c:v>96699</c:v>
                </c:pt>
                <c:pt idx="371">
                  <c:v>100907</c:v>
                </c:pt>
                <c:pt idx="372">
                  <c:v>100850</c:v>
                </c:pt>
                <c:pt idx="373">
                  <c:v>96773</c:v>
                </c:pt>
                <c:pt idx="374">
                  <c:v>96615</c:v>
                </c:pt>
                <c:pt idx="375">
                  <c:v>98576</c:v>
                </c:pt>
                <c:pt idx="376">
                  <c:v>100468</c:v>
                </c:pt>
                <c:pt idx="377">
                  <c:v>96630</c:v>
                </c:pt>
                <c:pt idx="378">
                  <c:v>100817</c:v>
                </c:pt>
                <c:pt idx="379">
                  <c:v>100756</c:v>
                </c:pt>
                <c:pt idx="380">
                  <c:v>101423</c:v>
                </c:pt>
                <c:pt idx="381">
                  <c:v>96624</c:v>
                </c:pt>
                <c:pt idx="382">
                  <c:v>96629</c:v>
                </c:pt>
                <c:pt idx="383">
                  <c:v>96606</c:v>
                </c:pt>
                <c:pt idx="384">
                  <c:v>96539</c:v>
                </c:pt>
                <c:pt idx="385">
                  <c:v>100641</c:v>
                </c:pt>
                <c:pt idx="386">
                  <c:v>100567</c:v>
                </c:pt>
                <c:pt idx="387">
                  <c:v>96267</c:v>
                </c:pt>
                <c:pt idx="388">
                  <c:v>96449</c:v>
                </c:pt>
                <c:pt idx="389">
                  <c:v>96541</c:v>
                </c:pt>
                <c:pt idx="390">
                  <c:v>96529</c:v>
                </c:pt>
                <c:pt idx="391">
                  <c:v>96768</c:v>
                </c:pt>
                <c:pt idx="392">
                  <c:v>100893</c:v>
                </c:pt>
                <c:pt idx="393">
                  <c:v>100836</c:v>
                </c:pt>
                <c:pt idx="394">
                  <c:v>96859</c:v>
                </c:pt>
                <c:pt idx="395">
                  <c:v>97126</c:v>
                </c:pt>
                <c:pt idx="396">
                  <c:v>100266</c:v>
                </c:pt>
                <c:pt idx="397">
                  <c:v>99796</c:v>
                </c:pt>
                <c:pt idx="398">
                  <c:v>101090</c:v>
                </c:pt>
                <c:pt idx="399">
                  <c:v>130246</c:v>
                </c:pt>
                <c:pt idx="400">
                  <c:v>110322</c:v>
                </c:pt>
                <c:pt idx="401">
                  <c:v>98837</c:v>
                </c:pt>
                <c:pt idx="402">
                  <c:v>97462</c:v>
                </c:pt>
                <c:pt idx="403">
                  <c:v>96940</c:v>
                </c:pt>
                <c:pt idx="404">
                  <c:v>93035</c:v>
                </c:pt>
                <c:pt idx="405">
                  <c:v>93733</c:v>
                </c:pt>
                <c:pt idx="406">
                  <c:v>98660</c:v>
                </c:pt>
                <c:pt idx="407">
                  <c:v>98621</c:v>
                </c:pt>
                <c:pt idx="408">
                  <c:v>94231</c:v>
                </c:pt>
                <c:pt idx="409">
                  <c:v>94796</c:v>
                </c:pt>
                <c:pt idx="410">
                  <c:v>95285</c:v>
                </c:pt>
                <c:pt idx="411">
                  <c:v>95754</c:v>
                </c:pt>
                <c:pt idx="412">
                  <c:v>96346</c:v>
                </c:pt>
                <c:pt idx="413">
                  <c:v>101450</c:v>
                </c:pt>
                <c:pt idx="414">
                  <c:v>101375</c:v>
                </c:pt>
                <c:pt idx="415">
                  <c:v>101531</c:v>
                </c:pt>
                <c:pt idx="416">
                  <c:v>97023</c:v>
                </c:pt>
                <c:pt idx="417">
                  <c:v>97573</c:v>
                </c:pt>
                <c:pt idx="418">
                  <c:v>108622</c:v>
                </c:pt>
                <c:pt idx="419">
                  <c:v>107430</c:v>
                </c:pt>
                <c:pt idx="420">
                  <c:v>110738</c:v>
                </c:pt>
                <c:pt idx="421">
                  <c:v>110054</c:v>
                </c:pt>
                <c:pt idx="422">
                  <c:v>105236</c:v>
                </c:pt>
                <c:pt idx="423">
                  <c:v>100804</c:v>
                </c:pt>
                <c:pt idx="424">
                  <c:v>97699</c:v>
                </c:pt>
                <c:pt idx="425">
                  <c:v>98264</c:v>
                </c:pt>
                <c:pt idx="426">
                  <c:v>99193</c:v>
                </c:pt>
                <c:pt idx="427">
                  <c:v>105399</c:v>
                </c:pt>
                <c:pt idx="428">
                  <c:v>105397</c:v>
                </c:pt>
                <c:pt idx="429">
                  <c:v>99533</c:v>
                </c:pt>
                <c:pt idx="430">
                  <c:v>100121</c:v>
                </c:pt>
                <c:pt idx="431">
                  <c:v>100287</c:v>
                </c:pt>
                <c:pt idx="432">
                  <c:v>100404</c:v>
                </c:pt>
                <c:pt idx="433">
                  <c:v>100476</c:v>
                </c:pt>
                <c:pt idx="434">
                  <c:v>106901</c:v>
                </c:pt>
                <c:pt idx="435">
                  <c:v>106902</c:v>
                </c:pt>
                <c:pt idx="436">
                  <c:v>100644</c:v>
                </c:pt>
                <c:pt idx="437">
                  <c:v>100700</c:v>
                </c:pt>
                <c:pt idx="438">
                  <c:v>100743</c:v>
                </c:pt>
                <c:pt idx="439">
                  <c:v>100796</c:v>
                </c:pt>
                <c:pt idx="440">
                  <c:v>100811</c:v>
                </c:pt>
                <c:pt idx="441">
                  <c:v>107167</c:v>
                </c:pt>
                <c:pt idx="442">
                  <c:v>107166</c:v>
                </c:pt>
                <c:pt idx="443">
                  <c:v>100886</c:v>
                </c:pt>
                <c:pt idx="444">
                  <c:v>100823</c:v>
                </c:pt>
                <c:pt idx="445">
                  <c:v>100802</c:v>
                </c:pt>
                <c:pt idx="446">
                  <c:v>100790</c:v>
                </c:pt>
                <c:pt idx="447">
                  <c:v>100831</c:v>
                </c:pt>
                <c:pt idx="448">
                  <c:v>107175</c:v>
                </c:pt>
                <c:pt idx="449">
                  <c:v>107149</c:v>
                </c:pt>
                <c:pt idx="450">
                  <c:v>100890</c:v>
                </c:pt>
                <c:pt idx="451">
                  <c:v>100889</c:v>
                </c:pt>
                <c:pt idx="452">
                  <c:v>100726</c:v>
                </c:pt>
                <c:pt idx="453">
                  <c:v>100438</c:v>
                </c:pt>
                <c:pt idx="454">
                  <c:v>99999</c:v>
                </c:pt>
                <c:pt idx="455">
                  <c:v>90872</c:v>
                </c:pt>
                <c:pt idx="456">
                  <c:v>90597</c:v>
                </c:pt>
                <c:pt idx="457">
                  <c:v>84581</c:v>
                </c:pt>
                <c:pt idx="458">
                  <c:v>84373</c:v>
                </c:pt>
                <c:pt idx="459">
                  <c:v>87698</c:v>
                </c:pt>
                <c:pt idx="460">
                  <c:v>85721</c:v>
                </c:pt>
                <c:pt idx="461">
                  <c:v>83657</c:v>
                </c:pt>
                <c:pt idx="462">
                  <c:v>89445</c:v>
                </c:pt>
                <c:pt idx="463">
                  <c:v>89401</c:v>
                </c:pt>
                <c:pt idx="464">
                  <c:v>83294</c:v>
                </c:pt>
                <c:pt idx="465">
                  <c:v>82889</c:v>
                </c:pt>
                <c:pt idx="466">
                  <c:v>82783</c:v>
                </c:pt>
                <c:pt idx="467">
                  <c:v>82560</c:v>
                </c:pt>
                <c:pt idx="468">
                  <c:v>82066</c:v>
                </c:pt>
                <c:pt idx="469">
                  <c:v>87760</c:v>
                </c:pt>
                <c:pt idx="470">
                  <c:v>87688</c:v>
                </c:pt>
                <c:pt idx="471">
                  <c:v>111724</c:v>
                </c:pt>
                <c:pt idx="472">
                  <c:v>81668</c:v>
                </c:pt>
                <c:pt idx="473">
                  <c:v>81419</c:v>
                </c:pt>
                <c:pt idx="474">
                  <c:v>81058</c:v>
                </c:pt>
                <c:pt idx="475">
                  <c:v>80643</c:v>
                </c:pt>
                <c:pt idx="476">
                  <c:v>86274</c:v>
                </c:pt>
                <c:pt idx="477">
                  <c:v>86224</c:v>
                </c:pt>
                <c:pt idx="478">
                  <c:v>80318</c:v>
                </c:pt>
                <c:pt idx="479">
                  <c:v>79954</c:v>
                </c:pt>
                <c:pt idx="480">
                  <c:v>79629</c:v>
                </c:pt>
                <c:pt idx="481">
                  <c:v>79252</c:v>
                </c:pt>
                <c:pt idx="482">
                  <c:v>78810</c:v>
                </c:pt>
                <c:pt idx="483">
                  <c:v>84280</c:v>
                </c:pt>
                <c:pt idx="484">
                  <c:v>84346</c:v>
                </c:pt>
                <c:pt idx="485">
                  <c:v>78645</c:v>
                </c:pt>
                <c:pt idx="486">
                  <c:v>78566</c:v>
                </c:pt>
                <c:pt idx="487">
                  <c:v>78441</c:v>
                </c:pt>
                <c:pt idx="488">
                  <c:v>78325</c:v>
                </c:pt>
                <c:pt idx="489">
                  <c:v>78112</c:v>
                </c:pt>
                <c:pt idx="490">
                  <c:v>84995</c:v>
                </c:pt>
                <c:pt idx="491">
                  <c:v>85005</c:v>
                </c:pt>
                <c:pt idx="492">
                  <c:v>77809</c:v>
                </c:pt>
                <c:pt idx="493">
                  <c:v>77661</c:v>
                </c:pt>
                <c:pt idx="494">
                  <c:v>77367</c:v>
                </c:pt>
                <c:pt idx="495">
                  <c:v>76997</c:v>
                </c:pt>
                <c:pt idx="496">
                  <c:v>76713</c:v>
                </c:pt>
                <c:pt idx="497">
                  <c:v>83501</c:v>
                </c:pt>
                <c:pt idx="498">
                  <c:v>83518</c:v>
                </c:pt>
                <c:pt idx="499">
                  <c:v>76377</c:v>
                </c:pt>
                <c:pt idx="500">
                  <c:v>75962</c:v>
                </c:pt>
                <c:pt idx="501">
                  <c:v>75763</c:v>
                </c:pt>
                <c:pt idx="502">
                  <c:v>75747</c:v>
                </c:pt>
                <c:pt idx="503">
                  <c:v>75435</c:v>
                </c:pt>
                <c:pt idx="504">
                  <c:v>82146</c:v>
                </c:pt>
                <c:pt idx="505">
                  <c:v>82172</c:v>
                </c:pt>
                <c:pt idx="506">
                  <c:v>75232</c:v>
                </c:pt>
                <c:pt idx="507">
                  <c:v>74968</c:v>
                </c:pt>
                <c:pt idx="508">
                  <c:v>74653</c:v>
                </c:pt>
                <c:pt idx="509">
                  <c:v>74382</c:v>
                </c:pt>
                <c:pt idx="510">
                  <c:v>74099</c:v>
                </c:pt>
                <c:pt idx="511">
                  <c:v>80710</c:v>
                </c:pt>
                <c:pt idx="512">
                  <c:v>80725</c:v>
                </c:pt>
                <c:pt idx="513">
                  <c:v>80749</c:v>
                </c:pt>
                <c:pt idx="514">
                  <c:v>73894</c:v>
                </c:pt>
                <c:pt idx="515">
                  <c:v>73624</c:v>
                </c:pt>
                <c:pt idx="516">
                  <c:v>77369</c:v>
                </c:pt>
                <c:pt idx="517">
                  <c:v>77435</c:v>
                </c:pt>
                <c:pt idx="518">
                  <c:v>84280</c:v>
                </c:pt>
                <c:pt idx="519">
                  <c:v>84251</c:v>
                </c:pt>
                <c:pt idx="520">
                  <c:v>76622</c:v>
                </c:pt>
                <c:pt idx="521">
                  <c:v>76430</c:v>
                </c:pt>
                <c:pt idx="522">
                  <c:v>76245</c:v>
                </c:pt>
                <c:pt idx="523">
                  <c:v>75952</c:v>
                </c:pt>
                <c:pt idx="524">
                  <c:v>75938</c:v>
                </c:pt>
                <c:pt idx="525">
                  <c:v>82817</c:v>
                </c:pt>
                <c:pt idx="526">
                  <c:v>82844</c:v>
                </c:pt>
                <c:pt idx="527">
                  <c:v>75867</c:v>
                </c:pt>
                <c:pt idx="528">
                  <c:v>75682</c:v>
                </c:pt>
                <c:pt idx="529">
                  <c:v>75695</c:v>
                </c:pt>
                <c:pt idx="530">
                  <c:v>75686</c:v>
                </c:pt>
                <c:pt idx="531">
                  <c:v>75742</c:v>
                </c:pt>
                <c:pt idx="532">
                  <c:v>82562</c:v>
                </c:pt>
                <c:pt idx="533">
                  <c:v>82523</c:v>
                </c:pt>
                <c:pt idx="534">
                  <c:v>75649</c:v>
                </c:pt>
                <c:pt idx="535">
                  <c:v>75881</c:v>
                </c:pt>
                <c:pt idx="536">
                  <c:v>76040</c:v>
                </c:pt>
                <c:pt idx="537">
                  <c:v>76069</c:v>
                </c:pt>
                <c:pt idx="538">
                  <c:v>76252</c:v>
                </c:pt>
                <c:pt idx="539">
                  <c:v>83155</c:v>
                </c:pt>
                <c:pt idx="540">
                  <c:v>83167</c:v>
                </c:pt>
                <c:pt idx="541">
                  <c:v>76444</c:v>
                </c:pt>
                <c:pt idx="542">
                  <c:v>76404</c:v>
                </c:pt>
                <c:pt idx="543">
                  <c:v>75825</c:v>
                </c:pt>
                <c:pt idx="544">
                  <c:v>76058</c:v>
                </c:pt>
                <c:pt idx="545">
                  <c:v>76307</c:v>
                </c:pt>
                <c:pt idx="546">
                  <c:v>85076</c:v>
                </c:pt>
                <c:pt idx="547">
                  <c:v>85073</c:v>
                </c:pt>
                <c:pt idx="548">
                  <c:v>83606</c:v>
                </c:pt>
                <c:pt idx="549">
                  <c:v>85316</c:v>
                </c:pt>
                <c:pt idx="550">
                  <c:v>84202</c:v>
                </c:pt>
                <c:pt idx="551">
                  <c:v>88772</c:v>
                </c:pt>
                <c:pt idx="552">
                  <c:v>88741</c:v>
                </c:pt>
                <c:pt idx="553">
                  <c:v>86561</c:v>
                </c:pt>
                <c:pt idx="554">
                  <c:v>86554</c:v>
                </c:pt>
                <c:pt idx="555">
                  <c:v>85238</c:v>
                </c:pt>
                <c:pt idx="556">
                  <c:v>85729</c:v>
                </c:pt>
                <c:pt idx="557">
                  <c:v>86149</c:v>
                </c:pt>
                <c:pt idx="558">
                  <c:v>86782</c:v>
                </c:pt>
                <c:pt idx="559">
                  <c:v>88304</c:v>
                </c:pt>
                <c:pt idx="560">
                  <c:v>88958</c:v>
                </c:pt>
                <c:pt idx="561">
                  <c:v>88957</c:v>
                </c:pt>
                <c:pt idx="562">
                  <c:v>87785</c:v>
                </c:pt>
                <c:pt idx="563">
                  <c:v>88416</c:v>
                </c:pt>
                <c:pt idx="564">
                  <c:v>88937</c:v>
                </c:pt>
                <c:pt idx="565">
                  <c:v>89675</c:v>
                </c:pt>
                <c:pt idx="566">
                  <c:v>90166</c:v>
                </c:pt>
                <c:pt idx="567">
                  <c:v>92006</c:v>
                </c:pt>
                <c:pt idx="568">
                  <c:v>92000</c:v>
                </c:pt>
                <c:pt idx="569">
                  <c:v>90775</c:v>
                </c:pt>
                <c:pt idx="570">
                  <c:v>91512</c:v>
                </c:pt>
                <c:pt idx="571">
                  <c:v>91508</c:v>
                </c:pt>
                <c:pt idx="572">
                  <c:v>92874</c:v>
                </c:pt>
                <c:pt idx="573">
                  <c:v>93533</c:v>
                </c:pt>
                <c:pt idx="574">
                  <c:v>95449</c:v>
                </c:pt>
                <c:pt idx="575">
                  <c:v>95444</c:v>
                </c:pt>
                <c:pt idx="576">
                  <c:v>94224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01-421C-9001-D9B701434EA6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StdO_Customers_Residential!$L$10:$L$586</c:f>
              <c:numCache>
                <c:formatCode>#,##0</c:formatCode>
                <c:ptCount val="577"/>
                <c:pt idx="0">
                  <c:v>101831</c:v>
                </c:pt>
                <c:pt idx="1">
                  <c:v>101869</c:v>
                </c:pt>
                <c:pt idx="2">
                  <c:v>98608</c:v>
                </c:pt>
                <c:pt idx="3">
                  <c:v>100736</c:v>
                </c:pt>
                <c:pt idx="4">
                  <c:v>98119</c:v>
                </c:pt>
                <c:pt idx="5">
                  <c:v>98094</c:v>
                </c:pt>
                <c:pt idx="6">
                  <c:v>98017</c:v>
                </c:pt>
                <c:pt idx="7">
                  <c:v>101949</c:v>
                </c:pt>
                <c:pt idx="8">
                  <c:v>101954</c:v>
                </c:pt>
                <c:pt idx="9">
                  <c:v>98134</c:v>
                </c:pt>
                <c:pt idx="10">
                  <c:v>106371</c:v>
                </c:pt>
                <c:pt idx="11">
                  <c:v>107909</c:v>
                </c:pt>
                <c:pt idx="12">
                  <c:v>98171</c:v>
                </c:pt>
                <c:pt idx="13">
                  <c:v>98173</c:v>
                </c:pt>
                <c:pt idx="14">
                  <c:v>109518</c:v>
                </c:pt>
                <c:pt idx="15">
                  <c:v>106045</c:v>
                </c:pt>
                <c:pt idx="16">
                  <c:v>102868</c:v>
                </c:pt>
                <c:pt idx="17">
                  <c:v>98223</c:v>
                </c:pt>
                <c:pt idx="18">
                  <c:v>104262</c:v>
                </c:pt>
                <c:pt idx="19">
                  <c:v>98869</c:v>
                </c:pt>
                <c:pt idx="20">
                  <c:v>105798</c:v>
                </c:pt>
                <c:pt idx="21">
                  <c:v>113418</c:v>
                </c:pt>
                <c:pt idx="22">
                  <c:v>104873</c:v>
                </c:pt>
                <c:pt idx="23">
                  <c:v>99966</c:v>
                </c:pt>
                <c:pt idx="24">
                  <c:v>102261</c:v>
                </c:pt>
                <c:pt idx="25">
                  <c:v>101028</c:v>
                </c:pt>
                <c:pt idx="26">
                  <c:v>112925</c:v>
                </c:pt>
                <c:pt idx="27">
                  <c:v>102710</c:v>
                </c:pt>
                <c:pt idx="28">
                  <c:v>118766</c:v>
                </c:pt>
                <c:pt idx="29">
                  <c:v>105606</c:v>
                </c:pt>
                <c:pt idx="30">
                  <c:v>107142</c:v>
                </c:pt>
                <c:pt idx="31">
                  <c:v>105468</c:v>
                </c:pt>
                <c:pt idx="32">
                  <c:v>103058</c:v>
                </c:pt>
                <c:pt idx="33">
                  <c:v>96821</c:v>
                </c:pt>
                <c:pt idx="34">
                  <c:v>101795</c:v>
                </c:pt>
                <c:pt idx="35">
                  <c:v>104938</c:v>
                </c:pt>
                <c:pt idx="36">
                  <c:v>120045</c:v>
                </c:pt>
                <c:pt idx="37">
                  <c:v>98374</c:v>
                </c:pt>
                <c:pt idx="38">
                  <c:v>107864</c:v>
                </c:pt>
                <c:pt idx="39">
                  <c:v>99920</c:v>
                </c:pt>
                <c:pt idx="40">
                  <c:v>100925</c:v>
                </c:pt>
                <c:pt idx="41">
                  <c:v>101492</c:v>
                </c:pt>
                <c:pt idx="42">
                  <c:v>106844</c:v>
                </c:pt>
                <c:pt idx="43">
                  <c:v>106842</c:v>
                </c:pt>
                <c:pt idx="44">
                  <c:v>108294</c:v>
                </c:pt>
                <c:pt idx="45">
                  <c:v>104477</c:v>
                </c:pt>
                <c:pt idx="46">
                  <c:v>103134</c:v>
                </c:pt>
                <c:pt idx="47">
                  <c:v>103587</c:v>
                </c:pt>
                <c:pt idx="48">
                  <c:v>103580</c:v>
                </c:pt>
                <c:pt idx="49">
                  <c:v>109122</c:v>
                </c:pt>
                <c:pt idx="50">
                  <c:v>109085</c:v>
                </c:pt>
                <c:pt idx="51">
                  <c:v>109620</c:v>
                </c:pt>
                <c:pt idx="52">
                  <c:v>104327</c:v>
                </c:pt>
                <c:pt idx="53">
                  <c:v>104584</c:v>
                </c:pt>
                <c:pt idx="54">
                  <c:v>104822</c:v>
                </c:pt>
                <c:pt idx="55">
                  <c:v>110882</c:v>
                </c:pt>
                <c:pt idx="56">
                  <c:v>110503</c:v>
                </c:pt>
                <c:pt idx="57">
                  <c:v>110473</c:v>
                </c:pt>
                <c:pt idx="58">
                  <c:v>105084</c:v>
                </c:pt>
                <c:pt idx="59">
                  <c:v>102408</c:v>
                </c:pt>
                <c:pt idx="60">
                  <c:v>102435</c:v>
                </c:pt>
                <c:pt idx="61">
                  <c:v>102467</c:v>
                </c:pt>
                <c:pt idx="62">
                  <c:v>102468</c:v>
                </c:pt>
                <c:pt idx="63">
                  <c:v>107981</c:v>
                </c:pt>
                <c:pt idx="64">
                  <c:v>107963</c:v>
                </c:pt>
                <c:pt idx="65">
                  <c:v>102295</c:v>
                </c:pt>
                <c:pt idx="66">
                  <c:v>102250</c:v>
                </c:pt>
                <c:pt idx="67">
                  <c:v>102125</c:v>
                </c:pt>
                <c:pt idx="68">
                  <c:v>101817</c:v>
                </c:pt>
                <c:pt idx="69">
                  <c:v>101481</c:v>
                </c:pt>
                <c:pt idx="70">
                  <c:v>107117</c:v>
                </c:pt>
                <c:pt idx="71">
                  <c:v>103454</c:v>
                </c:pt>
                <c:pt idx="72">
                  <c:v>101451</c:v>
                </c:pt>
                <c:pt idx="73">
                  <c:v>101205</c:v>
                </c:pt>
                <c:pt idx="74">
                  <c:v>101052</c:v>
                </c:pt>
                <c:pt idx="75">
                  <c:v>101061</c:v>
                </c:pt>
                <c:pt idx="76">
                  <c:v>101085</c:v>
                </c:pt>
                <c:pt idx="77">
                  <c:v>106604</c:v>
                </c:pt>
                <c:pt idx="78">
                  <c:v>106583</c:v>
                </c:pt>
                <c:pt idx="79">
                  <c:v>101089</c:v>
                </c:pt>
                <c:pt idx="80">
                  <c:v>101126</c:v>
                </c:pt>
                <c:pt idx="81">
                  <c:v>92498</c:v>
                </c:pt>
                <c:pt idx="82">
                  <c:v>100851</c:v>
                </c:pt>
                <c:pt idx="83">
                  <c:v>100883</c:v>
                </c:pt>
                <c:pt idx="84">
                  <c:v>106468</c:v>
                </c:pt>
                <c:pt idx="85">
                  <c:v>106528</c:v>
                </c:pt>
                <c:pt idx="86">
                  <c:v>100813</c:v>
                </c:pt>
                <c:pt idx="87">
                  <c:v>100920</c:v>
                </c:pt>
                <c:pt idx="88">
                  <c:v>100721</c:v>
                </c:pt>
                <c:pt idx="89">
                  <c:v>100595</c:v>
                </c:pt>
                <c:pt idx="90">
                  <c:v>90424</c:v>
                </c:pt>
                <c:pt idx="91">
                  <c:v>96358</c:v>
                </c:pt>
                <c:pt idx="92">
                  <c:v>97567</c:v>
                </c:pt>
                <c:pt idx="93">
                  <c:v>91381</c:v>
                </c:pt>
                <c:pt idx="94">
                  <c:v>88893</c:v>
                </c:pt>
                <c:pt idx="95">
                  <c:v>88388</c:v>
                </c:pt>
                <c:pt idx="96">
                  <c:v>87850</c:v>
                </c:pt>
                <c:pt idx="97">
                  <c:v>87821</c:v>
                </c:pt>
                <c:pt idx="98">
                  <c:v>93097</c:v>
                </c:pt>
                <c:pt idx="99">
                  <c:v>93018</c:v>
                </c:pt>
                <c:pt idx="100">
                  <c:v>87848</c:v>
                </c:pt>
                <c:pt idx="101">
                  <c:v>87843</c:v>
                </c:pt>
                <c:pt idx="102">
                  <c:v>82035</c:v>
                </c:pt>
                <c:pt idx="103">
                  <c:v>87532</c:v>
                </c:pt>
                <c:pt idx="104">
                  <c:v>87676</c:v>
                </c:pt>
                <c:pt idx="105">
                  <c:v>94086</c:v>
                </c:pt>
                <c:pt idx="106">
                  <c:v>93942</c:v>
                </c:pt>
                <c:pt idx="107">
                  <c:v>92289</c:v>
                </c:pt>
                <c:pt idx="108">
                  <c:v>82666</c:v>
                </c:pt>
                <c:pt idx="109">
                  <c:v>85042</c:v>
                </c:pt>
                <c:pt idx="110">
                  <c:v>85083</c:v>
                </c:pt>
                <c:pt idx="111">
                  <c:v>85280</c:v>
                </c:pt>
                <c:pt idx="112">
                  <c:v>91587</c:v>
                </c:pt>
                <c:pt idx="113">
                  <c:v>89178</c:v>
                </c:pt>
                <c:pt idx="114">
                  <c:v>84960</c:v>
                </c:pt>
                <c:pt idx="115">
                  <c:v>85048</c:v>
                </c:pt>
                <c:pt idx="116">
                  <c:v>82990</c:v>
                </c:pt>
                <c:pt idx="117">
                  <c:v>83159</c:v>
                </c:pt>
                <c:pt idx="118">
                  <c:v>83271</c:v>
                </c:pt>
                <c:pt idx="119">
                  <c:v>88542</c:v>
                </c:pt>
                <c:pt idx="120">
                  <c:v>85268</c:v>
                </c:pt>
                <c:pt idx="121">
                  <c:v>76805</c:v>
                </c:pt>
                <c:pt idx="122">
                  <c:v>76768</c:v>
                </c:pt>
                <c:pt idx="123">
                  <c:v>76717</c:v>
                </c:pt>
                <c:pt idx="124">
                  <c:v>76720</c:v>
                </c:pt>
                <c:pt idx="125">
                  <c:v>76749</c:v>
                </c:pt>
                <c:pt idx="126">
                  <c:v>82428</c:v>
                </c:pt>
                <c:pt idx="127">
                  <c:v>83601</c:v>
                </c:pt>
                <c:pt idx="128">
                  <c:v>77625</c:v>
                </c:pt>
                <c:pt idx="129">
                  <c:v>75898</c:v>
                </c:pt>
                <c:pt idx="130">
                  <c:v>74792</c:v>
                </c:pt>
                <c:pt idx="131">
                  <c:v>74926</c:v>
                </c:pt>
                <c:pt idx="132">
                  <c:v>74926</c:v>
                </c:pt>
                <c:pt idx="133">
                  <c:v>80559</c:v>
                </c:pt>
                <c:pt idx="134">
                  <c:v>80450</c:v>
                </c:pt>
                <c:pt idx="135">
                  <c:v>74947</c:v>
                </c:pt>
                <c:pt idx="136">
                  <c:v>74972</c:v>
                </c:pt>
                <c:pt idx="137">
                  <c:v>75000</c:v>
                </c:pt>
                <c:pt idx="138">
                  <c:v>74937</c:v>
                </c:pt>
                <c:pt idx="139">
                  <c:v>75009</c:v>
                </c:pt>
                <c:pt idx="140">
                  <c:v>80620</c:v>
                </c:pt>
                <c:pt idx="141">
                  <c:v>80731</c:v>
                </c:pt>
                <c:pt idx="142">
                  <c:v>75012</c:v>
                </c:pt>
                <c:pt idx="143">
                  <c:v>75104</c:v>
                </c:pt>
                <c:pt idx="144">
                  <c:v>75226</c:v>
                </c:pt>
                <c:pt idx="145">
                  <c:v>75455</c:v>
                </c:pt>
                <c:pt idx="146">
                  <c:v>75668</c:v>
                </c:pt>
                <c:pt idx="147">
                  <c:v>81512</c:v>
                </c:pt>
                <c:pt idx="148">
                  <c:v>81786</c:v>
                </c:pt>
                <c:pt idx="149">
                  <c:v>82223</c:v>
                </c:pt>
                <c:pt idx="150">
                  <c:v>76663</c:v>
                </c:pt>
                <c:pt idx="151">
                  <c:v>77192</c:v>
                </c:pt>
                <c:pt idx="152">
                  <c:v>77246</c:v>
                </c:pt>
                <c:pt idx="153">
                  <c:v>77154</c:v>
                </c:pt>
                <c:pt idx="154">
                  <c:v>83693</c:v>
                </c:pt>
                <c:pt idx="155">
                  <c:v>83244</c:v>
                </c:pt>
                <c:pt idx="156">
                  <c:v>75991</c:v>
                </c:pt>
                <c:pt idx="157">
                  <c:v>76029</c:v>
                </c:pt>
                <c:pt idx="158">
                  <c:v>75639</c:v>
                </c:pt>
                <c:pt idx="159">
                  <c:v>75580</c:v>
                </c:pt>
                <c:pt idx="160">
                  <c:v>75590</c:v>
                </c:pt>
                <c:pt idx="161">
                  <c:v>82330</c:v>
                </c:pt>
                <c:pt idx="162">
                  <c:v>82306</c:v>
                </c:pt>
                <c:pt idx="163">
                  <c:v>74742</c:v>
                </c:pt>
                <c:pt idx="164">
                  <c:v>74244</c:v>
                </c:pt>
                <c:pt idx="165">
                  <c:v>74249</c:v>
                </c:pt>
                <c:pt idx="166">
                  <c:v>74303</c:v>
                </c:pt>
                <c:pt idx="167">
                  <c:v>74259</c:v>
                </c:pt>
                <c:pt idx="168">
                  <c:v>80988</c:v>
                </c:pt>
                <c:pt idx="169">
                  <c:v>80774</c:v>
                </c:pt>
                <c:pt idx="170">
                  <c:v>73386</c:v>
                </c:pt>
                <c:pt idx="171">
                  <c:v>72918</c:v>
                </c:pt>
                <c:pt idx="172">
                  <c:v>72949</c:v>
                </c:pt>
                <c:pt idx="173">
                  <c:v>72733</c:v>
                </c:pt>
                <c:pt idx="174">
                  <c:v>72867</c:v>
                </c:pt>
                <c:pt idx="175">
                  <c:v>79831</c:v>
                </c:pt>
                <c:pt idx="176">
                  <c:v>79902</c:v>
                </c:pt>
                <c:pt idx="177">
                  <c:v>72684</c:v>
                </c:pt>
                <c:pt idx="178">
                  <c:v>72387</c:v>
                </c:pt>
                <c:pt idx="179">
                  <c:v>72372</c:v>
                </c:pt>
                <c:pt idx="180">
                  <c:v>72486</c:v>
                </c:pt>
                <c:pt idx="181">
                  <c:v>83195</c:v>
                </c:pt>
                <c:pt idx="182">
                  <c:v>85820</c:v>
                </c:pt>
                <c:pt idx="183">
                  <c:v>85818</c:v>
                </c:pt>
                <c:pt idx="184">
                  <c:v>85834</c:v>
                </c:pt>
                <c:pt idx="185">
                  <c:v>83144</c:v>
                </c:pt>
                <c:pt idx="186">
                  <c:v>82853</c:v>
                </c:pt>
                <c:pt idx="187">
                  <c:v>82923</c:v>
                </c:pt>
                <c:pt idx="188">
                  <c:v>82978</c:v>
                </c:pt>
                <c:pt idx="189">
                  <c:v>85645</c:v>
                </c:pt>
                <c:pt idx="190">
                  <c:v>85629</c:v>
                </c:pt>
                <c:pt idx="191">
                  <c:v>82969</c:v>
                </c:pt>
                <c:pt idx="192">
                  <c:v>82951</c:v>
                </c:pt>
                <c:pt idx="193">
                  <c:v>83032</c:v>
                </c:pt>
                <c:pt idx="194">
                  <c:v>83332</c:v>
                </c:pt>
                <c:pt idx="195">
                  <c:v>83498</c:v>
                </c:pt>
                <c:pt idx="196">
                  <c:v>86219</c:v>
                </c:pt>
                <c:pt idx="197">
                  <c:v>86325</c:v>
                </c:pt>
                <c:pt idx="198">
                  <c:v>83708</c:v>
                </c:pt>
                <c:pt idx="199">
                  <c:v>83577</c:v>
                </c:pt>
                <c:pt idx="200">
                  <c:v>83884</c:v>
                </c:pt>
                <c:pt idx="201">
                  <c:v>91934</c:v>
                </c:pt>
                <c:pt idx="202">
                  <c:v>90890</c:v>
                </c:pt>
                <c:pt idx="203">
                  <c:v>88346</c:v>
                </c:pt>
                <c:pt idx="204">
                  <c:v>89511</c:v>
                </c:pt>
                <c:pt idx="205">
                  <c:v>89484</c:v>
                </c:pt>
                <c:pt idx="206">
                  <c:v>85244</c:v>
                </c:pt>
                <c:pt idx="207">
                  <c:v>85803</c:v>
                </c:pt>
                <c:pt idx="208">
                  <c:v>86754</c:v>
                </c:pt>
                <c:pt idx="209">
                  <c:v>88814</c:v>
                </c:pt>
                <c:pt idx="210">
                  <c:v>89543</c:v>
                </c:pt>
                <c:pt idx="211">
                  <c:v>89535</c:v>
                </c:pt>
                <c:pt idx="212">
                  <c:v>90332</c:v>
                </c:pt>
                <c:pt idx="213">
                  <c:v>90629</c:v>
                </c:pt>
                <c:pt idx="214">
                  <c:v>91055</c:v>
                </c:pt>
                <c:pt idx="215">
                  <c:v>91936</c:v>
                </c:pt>
                <c:pt idx="216">
                  <c:v>97155</c:v>
                </c:pt>
                <c:pt idx="217">
                  <c:v>98106</c:v>
                </c:pt>
                <c:pt idx="218">
                  <c:v>107342</c:v>
                </c:pt>
                <c:pt idx="219">
                  <c:v>104053</c:v>
                </c:pt>
                <c:pt idx="220">
                  <c:v>94333</c:v>
                </c:pt>
                <c:pt idx="221">
                  <c:v>95833</c:v>
                </c:pt>
                <c:pt idx="222">
                  <c:v>97766</c:v>
                </c:pt>
                <c:pt idx="223">
                  <c:v>95567</c:v>
                </c:pt>
                <c:pt idx="224">
                  <c:v>100698</c:v>
                </c:pt>
                <c:pt idx="225">
                  <c:v>100690</c:v>
                </c:pt>
                <c:pt idx="226">
                  <c:v>97343</c:v>
                </c:pt>
                <c:pt idx="227">
                  <c:v>98246</c:v>
                </c:pt>
                <c:pt idx="228">
                  <c:v>98809</c:v>
                </c:pt>
                <c:pt idx="229">
                  <c:v>99543</c:v>
                </c:pt>
                <c:pt idx="230">
                  <c:v>99260</c:v>
                </c:pt>
                <c:pt idx="231">
                  <c:v>104585</c:v>
                </c:pt>
                <c:pt idx="232">
                  <c:v>104573</c:v>
                </c:pt>
                <c:pt idx="233">
                  <c:v>100815</c:v>
                </c:pt>
                <c:pt idx="234">
                  <c:v>101223</c:v>
                </c:pt>
                <c:pt idx="235">
                  <c:v>101487</c:v>
                </c:pt>
                <c:pt idx="236">
                  <c:v>101559</c:v>
                </c:pt>
                <c:pt idx="237">
                  <c:v>101448</c:v>
                </c:pt>
                <c:pt idx="238">
                  <c:v>106746</c:v>
                </c:pt>
                <c:pt idx="239">
                  <c:v>106724</c:v>
                </c:pt>
                <c:pt idx="240">
                  <c:v>101741</c:v>
                </c:pt>
                <c:pt idx="241">
                  <c:v>101851</c:v>
                </c:pt>
                <c:pt idx="242">
                  <c:v>101771</c:v>
                </c:pt>
                <c:pt idx="243">
                  <c:v>85531</c:v>
                </c:pt>
                <c:pt idx="244">
                  <c:v>85280</c:v>
                </c:pt>
                <c:pt idx="245">
                  <c:v>92778</c:v>
                </c:pt>
                <c:pt idx="246">
                  <c:v>92790</c:v>
                </c:pt>
                <c:pt idx="247">
                  <c:v>92727</c:v>
                </c:pt>
                <c:pt idx="248">
                  <c:v>85091</c:v>
                </c:pt>
                <c:pt idx="249">
                  <c:v>84786</c:v>
                </c:pt>
                <c:pt idx="250">
                  <c:v>84843</c:v>
                </c:pt>
                <c:pt idx="251">
                  <c:v>84472</c:v>
                </c:pt>
                <c:pt idx="252">
                  <c:v>91910</c:v>
                </c:pt>
                <c:pt idx="253">
                  <c:v>91883</c:v>
                </c:pt>
                <c:pt idx="254">
                  <c:v>84236</c:v>
                </c:pt>
                <c:pt idx="255">
                  <c:v>83498</c:v>
                </c:pt>
                <c:pt idx="256">
                  <c:v>83000</c:v>
                </c:pt>
                <c:pt idx="257">
                  <c:v>82239</c:v>
                </c:pt>
                <c:pt idx="258">
                  <c:v>81631</c:v>
                </c:pt>
                <c:pt idx="259">
                  <c:v>88768</c:v>
                </c:pt>
                <c:pt idx="260">
                  <c:v>88747</c:v>
                </c:pt>
                <c:pt idx="261">
                  <c:v>81205</c:v>
                </c:pt>
                <c:pt idx="262">
                  <c:v>81200</c:v>
                </c:pt>
                <c:pt idx="263">
                  <c:v>80143</c:v>
                </c:pt>
                <c:pt idx="264">
                  <c:v>79642</c:v>
                </c:pt>
                <c:pt idx="265">
                  <c:v>79074</c:v>
                </c:pt>
                <c:pt idx="266">
                  <c:v>85765</c:v>
                </c:pt>
                <c:pt idx="267">
                  <c:v>85744</c:v>
                </c:pt>
                <c:pt idx="268">
                  <c:v>78489</c:v>
                </c:pt>
                <c:pt idx="269">
                  <c:v>78433</c:v>
                </c:pt>
                <c:pt idx="270">
                  <c:v>78115</c:v>
                </c:pt>
                <c:pt idx="271">
                  <c:v>77806</c:v>
                </c:pt>
                <c:pt idx="272">
                  <c:v>77473</c:v>
                </c:pt>
                <c:pt idx="273">
                  <c:v>91344</c:v>
                </c:pt>
                <c:pt idx="274">
                  <c:v>91311</c:v>
                </c:pt>
                <c:pt idx="275">
                  <c:v>86274</c:v>
                </c:pt>
                <c:pt idx="276">
                  <c:v>86089</c:v>
                </c:pt>
                <c:pt idx="277">
                  <c:v>85627</c:v>
                </c:pt>
                <c:pt idx="278">
                  <c:v>85220</c:v>
                </c:pt>
                <c:pt idx="279">
                  <c:v>84791</c:v>
                </c:pt>
                <c:pt idx="280">
                  <c:v>89593</c:v>
                </c:pt>
                <c:pt idx="281">
                  <c:v>89116</c:v>
                </c:pt>
                <c:pt idx="282">
                  <c:v>89610</c:v>
                </c:pt>
                <c:pt idx="283">
                  <c:v>84563</c:v>
                </c:pt>
                <c:pt idx="284">
                  <c:v>84308</c:v>
                </c:pt>
                <c:pt idx="285">
                  <c:v>84050</c:v>
                </c:pt>
                <c:pt idx="286">
                  <c:v>83594</c:v>
                </c:pt>
                <c:pt idx="287">
                  <c:v>88353</c:v>
                </c:pt>
                <c:pt idx="288">
                  <c:v>88403</c:v>
                </c:pt>
                <c:pt idx="289">
                  <c:v>83593</c:v>
                </c:pt>
                <c:pt idx="290">
                  <c:v>83655</c:v>
                </c:pt>
                <c:pt idx="291">
                  <c:v>83242</c:v>
                </c:pt>
                <c:pt idx="292">
                  <c:v>82892</c:v>
                </c:pt>
                <c:pt idx="293">
                  <c:v>82429</c:v>
                </c:pt>
                <c:pt idx="294">
                  <c:v>87281</c:v>
                </c:pt>
                <c:pt idx="295">
                  <c:v>87285</c:v>
                </c:pt>
                <c:pt idx="296">
                  <c:v>82450</c:v>
                </c:pt>
                <c:pt idx="297">
                  <c:v>82317</c:v>
                </c:pt>
                <c:pt idx="298">
                  <c:v>89491</c:v>
                </c:pt>
                <c:pt idx="299">
                  <c:v>80766</c:v>
                </c:pt>
                <c:pt idx="300">
                  <c:v>80418</c:v>
                </c:pt>
                <c:pt idx="301">
                  <c:v>85129</c:v>
                </c:pt>
                <c:pt idx="302">
                  <c:v>85188</c:v>
                </c:pt>
                <c:pt idx="303">
                  <c:v>80217</c:v>
                </c:pt>
                <c:pt idx="304">
                  <c:v>81846</c:v>
                </c:pt>
                <c:pt idx="305">
                  <c:v>81520</c:v>
                </c:pt>
                <c:pt idx="306">
                  <c:v>81163</c:v>
                </c:pt>
                <c:pt idx="307">
                  <c:v>80775</c:v>
                </c:pt>
                <c:pt idx="308">
                  <c:v>86934</c:v>
                </c:pt>
                <c:pt idx="309">
                  <c:v>86923</c:v>
                </c:pt>
                <c:pt idx="310">
                  <c:v>80423</c:v>
                </c:pt>
                <c:pt idx="311">
                  <c:v>79913</c:v>
                </c:pt>
                <c:pt idx="312">
                  <c:v>79452</c:v>
                </c:pt>
                <c:pt idx="313">
                  <c:v>79506</c:v>
                </c:pt>
                <c:pt idx="314">
                  <c:v>85358</c:v>
                </c:pt>
                <c:pt idx="315">
                  <c:v>85226</c:v>
                </c:pt>
                <c:pt idx="316">
                  <c:v>85083</c:v>
                </c:pt>
                <c:pt idx="317">
                  <c:v>78228</c:v>
                </c:pt>
                <c:pt idx="318">
                  <c:v>77492</c:v>
                </c:pt>
                <c:pt idx="319">
                  <c:v>86078</c:v>
                </c:pt>
                <c:pt idx="320">
                  <c:v>79263</c:v>
                </c:pt>
                <c:pt idx="321">
                  <c:v>78318</c:v>
                </c:pt>
                <c:pt idx="322">
                  <c:v>81970</c:v>
                </c:pt>
                <c:pt idx="323">
                  <c:v>81953</c:v>
                </c:pt>
                <c:pt idx="324">
                  <c:v>83702</c:v>
                </c:pt>
                <c:pt idx="325">
                  <c:v>77276</c:v>
                </c:pt>
                <c:pt idx="326">
                  <c:v>81758</c:v>
                </c:pt>
                <c:pt idx="327">
                  <c:v>88950</c:v>
                </c:pt>
                <c:pt idx="328">
                  <c:v>86969</c:v>
                </c:pt>
                <c:pt idx="329">
                  <c:v>81479</c:v>
                </c:pt>
                <c:pt idx="330">
                  <c:v>81471</c:v>
                </c:pt>
                <c:pt idx="331">
                  <c:v>77594</c:v>
                </c:pt>
                <c:pt idx="332">
                  <c:v>75853</c:v>
                </c:pt>
                <c:pt idx="333">
                  <c:v>85240</c:v>
                </c:pt>
                <c:pt idx="334">
                  <c:v>90625</c:v>
                </c:pt>
                <c:pt idx="335">
                  <c:v>90991</c:v>
                </c:pt>
                <c:pt idx="336">
                  <c:v>94747</c:v>
                </c:pt>
                <c:pt idx="337">
                  <c:v>94756</c:v>
                </c:pt>
                <c:pt idx="338">
                  <c:v>91348</c:v>
                </c:pt>
                <c:pt idx="339">
                  <c:v>91585</c:v>
                </c:pt>
                <c:pt idx="340">
                  <c:v>91947</c:v>
                </c:pt>
                <c:pt idx="341">
                  <c:v>92207</c:v>
                </c:pt>
                <c:pt idx="342">
                  <c:v>92498</c:v>
                </c:pt>
                <c:pt idx="343">
                  <c:v>96275</c:v>
                </c:pt>
                <c:pt idx="344">
                  <c:v>100887</c:v>
                </c:pt>
                <c:pt idx="345">
                  <c:v>95488</c:v>
                </c:pt>
                <c:pt idx="346">
                  <c:v>93579</c:v>
                </c:pt>
                <c:pt idx="347">
                  <c:v>96399</c:v>
                </c:pt>
                <c:pt idx="348">
                  <c:v>94126</c:v>
                </c:pt>
                <c:pt idx="349">
                  <c:v>94799</c:v>
                </c:pt>
                <c:pt idx="350">
                  <c:v>98597</c:v>
                </c:pt>
                <c:pt idx="351">
                  <c:v>98551</c:v>
                </c:pt>
                <c:pt idx="352">
                  <c:v>95217</c:v>
                </c:pt>
                <c:pt idx="353">
                  <c:v>95964</c:v>
                </c:pt>
                <c:pt idx="354">
                  <c:v>96508</c:v>
                </c:pt>
                <c:pt idx="355">
                  <c:v>97098</c:v>
                </c:pt>
                <c:pt idx="356">
                  <c:v>97561</c:v>
                </c:pt>
                <c:pt idx="357">
                  <c:v>99544</c:v>
                </c:pt>
                <c:pt idx="358">
                  <c:v>113025</c:v>
                </c:pt>
                <c:pt idx="359">
                  <c:v>101590</c:v>
                </c:pt>
                <c:pt idx="360">
                  <c:v>97836</c:v>
                </c:pt>
                <c:pt idx="361">
                  <c:v>102263</c:v>
                </c:pt>
                <c:pt idx="362">
                  <c:v>98118</c:v>
                </c:pt>
                <c:pt idx="363">
                  <c:v>98013</c:v>
                </c:pt>
                <c:pt idx="364">
                  <c:v>102106</c:v>
                </c:pt>
                <c:pt idx="365">
                  <c:v>98390</c:v>
                </c:pt>
                <c:pt idx="366">
                  <c:v>94565</c:v>
                </c:pt>
                <c:pt idx="367">
                  <c:v>105134</c:v>
                </c:pt>
                <c:pt idx="368">
                  <c:v>94356</c:v>
                </c:pt>
                <c:pt idx="369">
                  <c:v>94272</c:v>
                </c:pt>
                <c:pt idx="370">
                  <c:v>94198</c:v>
                </c:pt>
                <c:pt idx="371">
                  <c:v>97866</c:v>
                </c:pt>
                <c:pt idx="372">
                  <c:v>97832</c:v>
                </c:pt>
                <c:pt idx="373">
                  <c:v>94221</c:v>
                </c:pt>
                <c:pt idx="374">
                  <c:v>94112</c:v>
                </c:pt>
                <c:pt idx="375">
                  <c:v>94134</c:v>
                </c:pt>
                <c:pt idx="376">
                  <c:v>96354</c:v>
                </c:pt>
                <c:pt idx="377">
                  <c:v>94140</c:v>
                </c:pt>
                <c:pt idx="378">
                  <c:v>97776</c:v>
                </c:pt>
                <c:pt idx="379">
                  <c:v>97732</c:v>
                </c:pt>
                <c:pt idx="380">
                  <c:v>102202</c:v>
                </c:pt>
                <c:pt idx="381">
                  <c:v>94129</c:v>
                </c:pt>
                <c:pt idx="382">
                  <c:v>94157</c:v>
                </c:pt>
                <c:pt idx="383">
                  <c:v>94143</c:v>
                </c:pt>
                <c:pt idx="384">
                  <c:v>94061</c:v>
                </c:pt>
                <c:pt idx="385">
                  <c:v>97639</c:v>
                </c:pt>
                <c:pt idx="386">
                  <c:v>97580</c:v>
                </c:pt>
                <c:pt idx="387">
                  <c:v>94425</c:v>
                </c:pt>
                <c:pt idx="388">
                  <c:v>93962</c:v>
                </c:pt>
                <c:pt idx="389">
                  <c:v>94070</c:v>
                </c:pt>
                <c:pt idx="390">
                  <c:v>94090</c:v>
                </c:pt>
                <c:pt idx="391">
                  <c:v>94281</c:v>
                </c:pt>
                <c:pt idx="392">
                  <c:v>97900</c:v>
                </c:pt>
                <c:pt idx="393">
                  <c:v>97819</c:v>
                </c:pt>
                <c:pt idx="394">
                  <c:v>94381</c:v>
                </c:pt>
                <c:pt idx="395">
                  <c:v>94631</c:v>
                </c:pt>
                <c:pt idx="396">
                  <c:v>95385</c:v>
                </c:pt>
                <c:pt idx="397">
                  <c:v>94465</c:v>
                </c:pt>
                <c:pt idx="398">
                  <c:v>99577</c:v>
                </c:pt>
                <c:pt idx="399">
                  <c:v>125579</c:v>
                </c:pt>
                <c:pt idx="400">
                  <c:v>108569</c:v>
                </c:pt>
                <c:pt idx="401">
                  <c:v>95360</c:v>
                </c:pt>
                <c:pt idx="402">
                  <c:v>92805</c:v>
                </c:pt>
                <c:pt idx="403">
                  <c:v>94489</c:v>
                </c:pt>
                <c:pt idx="404">
                  <c:v>90749</c:v>
                </c:pt>
                <c:pt idx="405">
                  <c:v>91446</c:v>
                </c:pt>
                <c:pt idx="406">
                  <c:v>96277</c:v>
                </c:pt>
                <c:pt idx="407">
                  <c:v>96258</c:v>
                </c:pt>
                <c:pt idx="408">
                  <c:v>91946</c:v>
                </c:pt>
                <c:pt idx="409">
                  <c:v>92439</c:v>
                </c:pt>
                <c:pt idx="410">
                  <c:v>92966</c:v>
                </c:pt>
                <c:pt idx="411">
                  <c:v>93434</c:v>
                </c:pt>
                <c:pt idx="412">
                  <c:v>93996</c:v>
                </c:pt>
                <c:pt idx="413">
                  <c:v>99025</c:v>
                </c:pt>
                <c:pt idx="414">
                  <c:v>98926</c:v>
                </c:pt>
                <c:pt idx="415">
                  <c:v>99100</c:v>
                </c:pt>
                <c:pt idx="416">
                  <c:v>94628</c:v>
                </c:pt>
                <c:pt idx="417">
                  <c:v>95183</c:v>
                </c:pt>
                <c:pt idx="418">
                  <c:v>108342</c:v>
                </c:pt>
                <c:pt idx="419">
                  <c:v>106619</c:v>
                </c:pt>
                <c:pt idx="420">
                  <c:v>108343</c:v>
                </c:pt>
                <c:pt idx="421">
                  <c:v>109108</c:v>
                </c:pt>
                <c:pt idx="422">
                  <c:v>100143</c:v>
                </c:pt>
                <c:pt idx="423">
                  <c:v>100808</c:v>
                </c:pt>
                <c:pt idx="424">
                  <c:v>95201</c:v>
                </c:pt>
                <c:pt idx="425">
                  <c:v>96875</c:v>
                </c:pt>
                <c:pt idx="426">
                  <c:v>96636</c:v>
                </c:pt>
                <c:pt idx="427">
                  <c:v>103271</c:v>
                </c:pt>
                <c:pt idx="428">
                  <c:v>101838</c:v>
                </c:pt>
                <c:pt idx="429">
                  <c:v>96962</c:v>
                </c:pt>
                <c:pt idx="430">
                  <c:v>97532</c:v>
                </c:pt>
                <c:pt idx="431">
                  <c:v>97706</c:v>
                </c:pt>
                <c:pt idx="432">
                  <c:v>97819</c:v>
                </c:pt>
                <c:pt idx="433">
                  <c:v>97878</c:v>
                </c:pt>
                <c:pt idx="434">
                  <c:v>103305</c:v>
                </c:pt>
                <c:pt idx="435">
                  <c:v>103340</c:v>
                </c:pt>
                <c:pt idx="436">
                  <c:v>98059</c:v>
                </c:pt>
                <c:pt idx="437">
                  <c:v>98122</c:v>
                </c:pt>
                <c:pt idx="438">
                  <c:v>98160</c:v>
                </c:pt>
                <c:pt idx="439">
                  <c:v>98223</c:v>
                </c:pt>
                <c:pt idx="440">
                  <c:v>98222</c:v>
                </c:pt>
                <c:pt idx="441">
                  <c:v>103588</c:v>
                </c:pt>
                <c:pt idx="442">
                  <c:v>103599</c:v>
                </c:pt>
                <c:pt idx="443">
                  <c:v>98278</c:v>
                </c:pt>
                <c:pt idx="444">
                  <c:v>98269</c:v>
                </c:pt>
                <c:pt idx="445">
                  <c:v>98232</c:v>
                </c:pt>
                <c:pt idx="446">
                  <c:v>98207</c:v>
                </c:pt>
                <c:pt idx="447">
                  <c:v>98244</c:v>
                </c:pt>
                <c:pt idx="448">
                  <c:v>103615</c:v>
                </c:pt>
                <c:pt idx="449">
                  <c:v>103584</c:v>
                </c:pt>
                <c:pt idx="450">
                  <c:v>98301</c:v>
                </c:pt>
                <c:pt idx="451">
                  <c:v>98300</c:v>
                </c:pt>
                <c:pt idx="452">
                  <c:v>98140</c:v>
                </c:pt>
                <c:pt idx="453">
                  <c:v>97868</c:v>
                </c:pt>
                <c:pt idx="454">
                  <c:v>97440</c:v>
                </c:pt>
                <c:pt idx="455">
                  <c:v>90155</c:v>
                </c:pt>
                <c:pt idx="456">
                  <c:v>86029</c:v>
                </c:pt>
                <c:pt idx="457">
                  <c:v>81167</c:v>
                </c:pt>
                <c:pt idx="458">
                  <c:v>80998</c:v>
                </c:pt>
                <c:pt idx="459">
                  <c:v>83900</c:v>
                </c:pt>
                <c:pt idx="460">
                  <c:v>82716</c:v>
                </c:pt>
                <c:pt idx="461">
                  <c:v>80301</c:v>
                </c:pt>
                <c:pt idx="462">
                  <c:v>84918</c:v>
                </c:pt>
                <c:pt idx="463">
                  <c:v>84888</c:v>
                </c:pt>
                <c:pt idx="464">
                  <c:v>79930</c:v>
                </c:pt>
                <c:pt idx="465">
                  <c:v>79570</c:v>
                </c:pt>
                <c:pt idx="466">
                  <c:v>79453</c:v>
                </c:pt>
                <c:pt idx="467">
                  <c:v>79235</c:v>
                </c:pt>
                <c:pt idx="468">
                  <c:v>78838</c:v>
                </c:pt>
                <c:pt idx="469">
                  <c:v>83373</c:v>
                </c:pt>
                <c:pt idx="470">
                  <c:v>83287</c:v>
                </c:pt>
                <c:pt idx="471">
                  <c:v>125740</c:v>
                </c:pt>
                <c:pt idx="472">
                  <c:v>78374</c:v>
                </c:pt>
                <c:pt idx="473">
                  <c:v>78146</c:v>
                </c:pt>
                <c:pt idx="474">
                  <c:v>77806</c:v>
                </c:pt>
                <c:pt idx="475">
                  <c:v>77408</c:v>
                </c:pt>
                <c:pt idx="476">
                  <c:v>81881</c:v>
                </c:pt>
                <c:pt idx="477">
                  <c:v>81874</c:v>
                </c:pt>
                <c:pt idx="478">
                  <c:v>77168</c:v>
                </c:pt>
                <c:pt idx="479">
                  <c:v>76747</c:v>
                </c:pt>
                <c:pt idx="480">
                  <c:v>76418</c:v>
                </c:pt>
                <c:pt idx="481">
                  <c:v>76078</c:v>
                </c:pt>
                <c:pt idx="482">
                  <c:v>75647</c:v>
                </c:pt>
                <c:pt idx="483">
                  <c:v>80046</c:v>
                </c:pt>
                <c:pt idx="484">
                  <c:v>80201</c:v>
                </c:pt>
                <c:pt idx="485">
                  <c:v>75952</c:v>
                </c:pt>
                <c:pt idx="486">
                  <c:v>75894</c:v>
                </c:pt>
                <c:pt idx="487">
                  <c:v>75747</c:v>
                </c:pt>
                <c:pt idx="488">
                  <c:v>75731</c:v>
                </c:pt>
                <c:pt idx="489">
                  <c:v>75394</c:v>
                </c:pt>
                <c:pt idx="490">
                  <c:v>80917</c:v>
                </c:pt>
                <c:pt idx="491">
                  <c:v>80935</c:v>
                </c:pt>
                <c:pt idx="492">
                  <c:v>75124</c:v>
                </c:pt>
                <c:pt idx="493">
                  <c:v>74990</c:v>
                </c:pt>
                <c:pt idx="494">
                  <c:v>74699</c:v>
                </c:pt>
                <c:pt idx="495">
                  <c:v>74324</c:v>
                </c:pt>
                <c:pt idx="496">
                  <c:v>74073</c:v>
                </c:pt>
                <c:pt idx="497">
                  <c:v>79493</c:v>
                </c:pt>
                <c:pt idx="498">
                  <c:v>79503</c:v>
                </c:pt>
                <c:pt idx="499">
                  <c:v>73729</c:v>
                </c:pt>
                <c:pt idx="500">
                  <c:v>73416</c:v>
                </c:pt>
                <c:pt idx="501">
                  <c:v>73126</c:v>
                </c:pt>
                <c:pt idx="502">
                  <c:v>73115</c:v>
                </c:pt>
                <c:pt idx="503">
                  <c:v>72825</c:v>
                </c:pt>
                <c:pt idx="504">
                  <c:v>78197</c:v>
                </c:pt>
                <c:pt idx="505">
                  <c:v>78251</c:v>
                </c:pt>
                <c:pt idx="506">
                  <c:v>72628</c:v>
                </c:pt>
                <c:pt idx="507">
                  <c:v>72385</c:v>
                </c:pt>
                <c:pt idx="508">
                  <c:v>72052</c:v>
                </c:pt>
                <c:pt idx="509">
                  <c:v>71804</c:v>
                </c:pt>
                <c:pt idx="510">
                  <c:v>71542</c:v>
                </c:pt>
                <c:pt idx="511">
                  <c:v>76834</c:v>
                </c:pt>
                <c:pt idx="512">
                  <c:v>76854</c:v>
                </c:pt>
                <c:pt idx="513">
                  <c:v>76868</c:v>
                </c:pt>
                <c:pt idx="514">
                  <c:v>71346</c:v>
                </c:pt>
                <c:pt idx="515">
                  <c:v>71102</c:v>
                </c:pt>
                <c:pt idx="516">
                  <c:v>71386</c:v>
                </c:pt>
                <c:pt idx="517">
                  <c:v>72023</c:v>
                </c:pt>
                <c:pt idx="518">
                  <c:v>78008</c:v>
                </c:pt>
                <c:pt idx="519">
                  <c:v>78290</c:v>
                </c:pt>
                <c:pt idx="520">
                  <c:v>72127</c:v>
                </c:pt>
                <c:pt idx="521">
                  <c:v>70467</c:v>
                </c:pt>
                <c:pt idx="522">
                  <c:v>70300</c:v>
                </c:pt>
                <c:pt idx="523">
                  <c:v>70033</c:v>
                </c:pt>
                <c:pt idx="524">
                  <c:v>70032</c:v>
                </c:pt>
                <c:pt idx="525">
                  <c:v>76666</c:v>
                </c:pt>
                <c:pt idx="526">
                  <c:v>76685</c:v>
                </c:pt>
                <c:pt idx="527">
                  <c:v>70000</c:v>
                </c:pt>
                <c:pt idx="528">
                  <c:v>69802</c:v>
                </c:pt>
                <c:pt idx="529">
                  <c:v>69793</c:v>
                </c:pt>
                <c:pt idx="530">
                  <c:v>69780</c:v>
                </c:pt>
                <c:pt idx="531">
                  <c:v>69856</c:v>
                </c:pt>
                <c:pt idx="532">
                  <c:v>76426</c:v>
                </c:pt>
                <c:pt idx="533">
                  <c:v>76391</c:v>
                </c:pt>
                <c:pt idx="534">
                  <c:v>69755</c:v>
                </c:pt>
                <c:pt idx="535">
                  <c:v>69977</c:v>
                </c:pt>
                <c:pt idx="536">
                  <c:v>70135</c:v>
                </c:pt>
                <c:pt idx="537">
                  <c:v>70168</c:v>
                </c:pt>
                <c:pt idx="538">
                  <c:v>70353</c:v>
                </c:pt>
                <c:pt idx="539">
                  <c:v>76985</c:v>
                </c:pt>
                <c:pt idx="540">
                  <c:v>77011</c:v>
                </c:pt>
                <c:pt idx="541">
                  <c:v>73303</c:v>
                </c:pt>
                <c:pt idx="542">
                  <c:v>70476</c:v>
                </c:pt>
                <c:pt idx="543">
                  <c:v>71880</c:v>
                </c:pt>
                <c:pt idx="544">
                  <c:v>71210</c:v>
                </c:pt>
                <c:pt idx="545">
                  <c:v>70527</c:v>
                </c:pt>
                <c:pt idx="546">
                  <c:v>83794</c:v>
                </c:pt>
                <c:pt idx="547">
                  <c:v>83792</c:v>
                </c:pt>
                <c:pt idx="548">
                  <c:v>81242</c:v>
                </c:pt>
                <c:pt idx="549">
                  <c:v>84030</c:v>
                </c:pt>
                <c:pt idx="550">
                  <c:v>81820</c:v>
                </c:pt>
                <c:pt idx="551">
                  <c:v>89159</c:v>
                </c:pt>
                <c:pt idx="552">
                  <c:v>82427</c:v>
                </c:pt>
                <c:pt idx="553">
                  <c:v>85257</c:v>
                </c:pt>
                <c:pt idx="554">
                  <c:v>85250</c:v>
                </c:pt>
                <c:pt idx="555">
                  <c:v>82827</c:v>
                </c:pt>
                <c:pt idx="556">
                  <c:v>83305</c:v>
                </c:pt>
                <c:pt idx="557">
                  <c:v>83992</c:v>
                </c:pt>
                <c:pt idx="558">
                  <c:v>86834</c:v>
                </c:pt>
                <c:pt idx="559">
                  <c:v>86964</c:v>
                </c:pt>
                <c:pt idx="560">
                  <c:v>87618</c:v>
                </c:pt>
                <c:pt idx="561">
                  <c:v>87617</c:v>
                </c:pt>
                <c:pt idx="562">
                  <c:v>85774</c:v>
                </c:pt>
                <c:pt idx="563">
                  <c:v>86248</c:v>
                </c:pt>
                <c:pt idx="564">
                  <c:v>86422</c:v>
                </c:pt>
                <c:pt idx="565">
                  <c:v>87138</c:v>
                </c:pt>
                <c:pt idx="566">
                  <c:v>87616</c:v>
                </c:pt>
                <c:pt idx="567">
                  <c:v>90620</c:v>
                </c:pt>
                <c:pt idx="568">
                  <c:v>90615</c:v>
                </c:pt>
                <c:pt idx="569">
                  <c:v>88258</c:v>
                </c:pt>
                <c:pt idx="570">
                  <c:v>89882</c:v>
                </c:pt>
                <c:pt idx="571">
                  <c:v>89238</c:v>
                </c:pt>
                <c:pt idx="572">
                  <c:v>90247</c:v>
                </c:pt>
                <c:pt idx="573">
                  <c:v>91300</c:v>
                </c:pt>
                <c:pt idx="574">
                  <c:v>94011</c:v>
                </c:pt>
                <c:pt idx="575">
                  <c:v>94006</c:v>
                </c:pt>
                <c:pt idx="576">
                  <c:v>91559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01-421C-9001-D9B701434EA6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StdO_Customers_Residential!$M$10:$M$586</c:f>
              <c:numCache>
                <c:formatCode>#,##0</c:formatCode>
                <c:ptCount val="577"/>
                <c:pt idx="0">
                  <c:v>99875</c:v>
                </c:pt>
                <c:pt idx="1">
                  <c:v>99903</c:v>
                </c:pt>
                <c:pt idx="2">
                  <c:v>101182</c:v>
                </c:pt>
                <c:pt idx="3">
                  <c:v>98609</c:v>
                </c:pt>
                <c:pt idx="4">
                  <c:v>96880</c:v>
                </c:pt>
                <c:pt idx="5">
                  <c:v>96241</c:v>
                </c:pt>
                <c:pt idx="6">
                  <c:v>96169</c:v>
                </c:pt>
                <c:pt idx="7">
                  <c:v>99990</c:v>
                </c:pt>
                <c:pt idx="8">
                  <c:v>99999</c:v>
                </c:pt>
                <c:pt idx="9">
                  <c:v>96287</c:v>
                </c:pt>
                <c:pt idx="10">
                  <c:v>104686</c:v>
                </c:pt>
                <c:pt idx="11">
                  <c:v>105672</c:v>
                </c:pt>
                <c:pt idx="12">
                  <c:v>96310</c:v>
                </c:pt>
                <c:pt idx="13">
                  <c:v>96306</c:v>
                </c:pt>
                <c:pt idx="14">
                  <c:v>108368</c:v>
                </c:pt>
                <c:pt idx="15">
                  <c:v>103906</c:v>
                </c:pt>
                <c:pt idx="16">
                  <c:v>100918</c:v>
                </c:pt>
                <c:pt idx="17">
                  <c:v>96381</c:v>
                </c:pt>
                <c:pt idx="18">
                  <c:v>104472</c:v>
                </c:pt>
                <c:pt idx="19">
                  <c:v>97050</c:v>
                </c:pt>
                <c:pt idx="20">
                  <c:v>102553</c:v>
                </c:pt>
                <c:pt idx="21">
                  <c:v>111074</c:v>
                </c:pt>
                <c:pt idx="22">
                  <c:v>100915</c:v>
                </c:pt>
                <c:pt idx="23">
                  <c:v>97732</c:v>
                </c:pt>
                <c:pt idx="24">
                  <c:v>103475</c:v>
                </c:pt>
                <c:pt idx="25">
                  <c:v>99201</c:v>
                </c:pt>
                <c:pt idx="26">
                  <c:v>109260</c:v>
                </c:pt>
                <c:pt idx="27">
                  <c:v>100179</c:v>
                </c:pt>
                <c:pt idx="28">
                  <c:v>120253</c:v>
                </c:pt>
                <c:pt idx="29">
                  <c:v>103604</c:v>
                </c:pt>
                <c:pt idx="30">
                  <c:v>101861</c:v>
                </c:pt>
                <c:pt idx="31">
                  <c:v>99787</c:v>
                </c:pt>
                <c:pt idx="32">
                  <c:v>100089</c:v>
                </c:pt>
                <c:pt idx="33">
                  <c:v>94047</c:v>
                </c:pt>
                <c:pt idx="34">
                  <c:v>99923</c:v>
                </c:pt>
                <c:pt idx="35">
                  <c:v>100359</c:v>
                </c:pt>
                <c:pt idx="36">
                  <c:v>115673</c:v>
                </c:pt>
                <c:pt idx="37">
                  <c:v>95570</c:v>
                </c:pt>
                <c:pt idx="38">
                  <c:v>98270</c:v>
                </c:pt>
                <c:pt idx="39">
                  <c:v>97072</c:v>
                </c:pt>
                <c:pt idx="40">
                  <c:v>98023</c:v>
                </c:pt>
                <c:pt idx="41">
                  <c:v>98586</c:v>
                </c:pt>
                <c:pt idx="42">
                  <c:v>103437</c:v>
                </c:pt>
                <c:pt idx="43">
                  <c:v>103449</c:v>
                </c:pt>
                <c:pt idx="44">
                  <c:v>107008</c:v>
                </c:pt>
                <c:pt idx="45">
                  <c:v>100361</c:v>
                </c:pt>
                <c:pt idx="46">
                  <c:v>100802</c:v>
                </c:pt>
                <c:pt idx="47">
                  <c:v>100618</c:v>
                </c:pt>
                <c:pt idx="48">
                  <c:v>100606</c:v>
                </c:pt>
                <c:pt idx="49">
                  <c:v>105654</c:v>
                </c:pt>
                <c:pt idx="50">
                  <c:v>105607</c:v>
                </c:pt>
                <c:pt idx="51">
                  <c:v>106140</c:v>
                </c:pt>
                <c:pt idx="52">
                  <c:v>101337</c:v>
                </c:pt>
                <c:pt idx="53">
                  <c:v>101600</c:v>
                </c:pt>
                <c:pt idx="54">
                  <c:v>101828</c:v>
                </c:pt>
                <c:pt idx="55">
                  <c:v>109354</c:v>
                </c:pt>
                <c:pt idx="56">
                  <c:v>106976</c:v>
                </c:pt>
                <c:pt idx="57">
                  <c:v>106939</c:v>
                </c:pt>
                <c:pt idx="58">
                  <c:v>102066</c:v>
                </c:pt>
                <c:pt idx="59">
                  <c:v>98041</c:v>
                </c:pt>
                <c:pt idx="60">
                  <c:v>98070</c:v>
                </c:pt>
                <c:pt idx="61">
                  <c:v>98120</c:v>
                </c:pt>
                <c:pt idx="62">
                  <c:v>98129</c:v>
                </c:pt>
                <c:pt idx="63">
                  <c:v>104441</c:v>
                </c:pt>
                <c:pt idx="64">
                  <c:v>104426</c:v>
                </c:pt>
                <c:pt idx="65">
                  <c:v>97941</c:v>
                </c:pt>
                <c:pt idx="66">
                  <c:v>97889</c:v>
                </c:pt>
                <c:pt idx="67">
                  <c:v>97767</c:v>
                </c:pt>
                <c:pt idx="68">
                  <c:v>97473</c:v>
                </c:pt>
                <c:pt idx="69">
                  <c:v>97146</c:v>
                </c:pt>
                <c:pt idx="70">
                  <c:v>103600</c:v>
                </c:pt>
                <c:pt idx="71">
                  <c:v>100067</c:v>
                </c:pt>
                <c:pt idx="72">
                  <c:v>97135</c:v>
                </c:pt>
                <c:pt idx="73">
                  <c:v>96907</c:v>
                </c:pt>
                <c:pt idx="74">
                  <c:v>96739</c:v>
                </c:pt>
                <c:pt idx="75">
                  <c:v>96783</c:v>
                </c:pt>
                <c:pt idx="76">
                  <c:v>96805</c:v>
                </c:pt>
                <c:pt idx="77">
                  <c:v>103117</c:v>
                </c:pt>
                <c:pt idx="78">
                  <c:v>103117</c:v>
                </c:pt>
                <c:pt idx="79">
                  <c:v>96798</c:v>
                </c:pt>
                <c:pt idx="80">
                  <c:v>96830</c:v>
                </c:pt>
                <c:pt idx="81">
                  <c:v>88581</c:v>
                </c:pt>
                <c:pt idx="82">
                  <c:v>96566</c:v>
                </c:pt>
                <c:pt idx="83">
                  <c:v>96587</c:v>
                </c:pt>
                <c:pt idx="84">
                  <c:v>102997</c:v>
                </c:pt>
                <c:pt idx="85">
                  <c:v>103054</c:v>
                </c:pt>
                <c:pt idx="86">
                  <c:v>96521</c:v>
                </c:pt>
                <c:pt idx="87">
                  <c:v>96635</c:v>
                </c:pt>
                <c:pt idx="88">
                  <c:v>96443</c:v>
                </c:pt>
                <c:pt idx="89">
                  <c:v>96346</c:v>
                </c:pt>
                <c:pt idx="90">
                  <c:v>83122</c:v>
                </c:pt>
                <c:pt idx="91">
                  <c:v>87138</c:v>
                </c:pt>
                <c:pt idx="92">
                  <c:v>88280</c:v>
                </c:pt>
                <c:pt idx="93">
                  <c:v>83995</c:v>
                </c:pt>
                <c:pt idx="94">
                  <c:v>81712</c:v>
                </c:pt>
                <c:pt idx="95">
                  <c:v>81217</c:v>
                </c:pt>
                <c:pt idx="96">
                  <c:v>80747</c:v>
                </c:pt>
                <c:pt idx="97">
                  <c:v>80723</c:v>
                </c:pt>
                <c:pt idx="98">
                  <c:v>84255</c:v>
                </c:pt>
                <c:pt idx="99">
                  <c:v>84168</c:v>
                </c:pt>
                <c:pt idx="100">
                  <c:v>80743</c:v>
                </c:pt>
                <c:pt idx="101">
                  <c:v>80732</c:v>
                </c:pt>
                <c:pt idx="102">
                  <c:v>75431</c:v>
                </c:pt>
                <c:pt idx="103">
                  <c:v>80445</c:v>
                </c:pt>
                <c:pt idx="104">
                  <c:v>80579</c:v>
                </c:pt>
                <c:pt idx="105">
                  <c:v>85105</c:v>
                </c:pt>
                <c:pt idx="106">
                  <c:v>84968</c:v>
                </c:pt>
                <c:pt idx="107">
                  <c:v>83525</c:v>
                </c:pt>
                <c:pt idx="108">
                  <c:v>78149</c:v>
                </c:pt>
                <c:pt idx="109">
                  <c:v>78186</c:v>
                </c:pt>
                <c:pt idx="110">
                  <c:v>78208</c:v>
                </c:pt>
                <c:pt idx="111">
                  <c:v>78387</c:v>
                </c:pt>
                <c:pt idx="112">
                  <c:v>82850</c:v>
                </c:pt>
                <c:pt idx="113">
                  <c:v>80710</c:v>
                </c:pt>
                <c:pt idx="114">
                  <c:v>78101</c:v>
                </c:pt>
                <c:pt idx="115">
                  <c:v>78172</c:v>
                </c:pt>
                <c:pt idx="116">
                  <c:v>76280</c:v>
                </c:pt>
                <c:pt idx="117">
                  <c:v>76427</c:v>
                </c:pt>
                <c:pt idx="118">
                  <c:v>76550</c:v>
                </c:pt>
                <c:pt idx="119">
                  <c:v>80088</c:v>
                </c:pt>
                <c:pt idx="120">
                  <c:v>83606</c:v>
                </c:pt>
                <c:pt idx="121">
                  <c:v>75334</c:v>
                </c:pt>
                <c:pt idx="122">
                  <c:v>75280</c:v>
                </c:pt>
                <c:pt idx="123">
                  <c:v>75220</c:v>
                </c:pt>
                <c:pt idx="124">
                  <c:v>75251</c:v>
                </c:pt>
                <c:pt idx="125">
                  <c:v>75277</c:v>
                </c:pt>
                <c:pt idx="126">
                  <c:v>80786</c:v>
                </c:pt>
                <c:pt idx="127">
                  <c:v>81944</c:v>
                </c:pt>
                <c:pt idx="128">
                  <c:v>76067</c:v>
                </c:pt>
                <c:pt idx="129">
                  <c:v>74424</c:v>
                </c:pt>
                <c:pt idx="130">
                  <c:v>73364</c:v>
                </c:pt>
                <c:pt idx="131">
                  <c:v>73481</c:v>
                </c:pt>
                <c:pt idx="132">
                  <c:v>73499</c:v>
                </c:pt>
                <c:pt idx="133">
                  <c:v>78974</c:v>
                </c:pt>
                <c:pt idx="134">
                  <c:v>78866</c:v>
                </c:pt>
                <c:pt idx="135">
                  <c:v>73479</c:v>
                </c:pt>
                <c:pt idx="136">
                  <c:v>73513</c:v>
                </c:pt>
                <c:pt idx="137">
                  <c:v>73534</c:v>
                </c:pt>
                <c:pt idx="138">
                  <c:v>73482</c:v>
                </c:pt>
                <c:pt idx="139">
                  <c:v>73550</c:v>
                </c:pt>
                <c:pt idx="140">
                  <c:v>79026</c:v>
                </c:pt>
                <c:pt idx="141">
                  <c:v>79159</c:v>
                </c:pt>
                <c:pt idx="142">
                  <c:v>73545</c:v>
                </c:pt>
                <c:pt idx="143">
                  <c:v>73632</c:v>
                </c:pt>
                <c:pt idx="144">
                  <c:v>73748</c:v>
                </c:pt>
                <c:pt idx="145">
                  <c:v>73969</c:v>
                </c:pt>
                <c:pt idx="146">
                  <c:v>74202</c:v>
                </c:pt>
                <c:pt idx="147">
                  <c:v>79916</c:v>
                </c:pt>
                <c:pt idx="148">
                  <c:v>80181</c:v>
                </c:pt>
                <c:pt idx="149">
                  <c:v>80611</c:v>
                </c:pt>
                <c:pt idx="150">
                  <c:v>75183</c:v>
                </c:pt>
                <c:pt idx="151">
                  <c:v>74375</c:v>
                </c:pt>
                <c:pt idx="152">
                  <c:v>74446</c:v>
                </c:pt>
                <c:pt idx="153">
                  <c:v>74324</c:v>
                </c:pt>
                <c:pt idx="154">
                  <c:v>79406</c:v>
                </c:pt>
                <c:pt idx="155">
                  <c:v>78970</c:v>
                </c:pt>
                <c:pt idx="156">
                  <c:v>73240</c:v>
                </c:pt>
                <c:pt idx="157">
                  <c:v>73267</c:v>
                </c:pt>
                <c:pt idx="158">
                  <c:v>72893</c:v>
                </c:pt>
                <c:pt idx="159">
                  <c:v>72822</c:v>
                </c:pt>
                <c:pt idx="160">
                  <c:v>72851</c:v>
                </c:pt>
                <c:pt idx="161">
                  <c:v>78106</c:v>
                </c:pt>
                <c:pt idx="162">
                  <c:v>78107</c:v>
                </c:pt>
                <c:pt idx="163">
                  <c:v>72030</c:v>
                </c:pt>
                <c:pt idx="164">
                  <c:v>71551</c:v>
                </c:pt>
                <c:pt idx="165">
                  <c:v>71565</c:v>
                </c:pt>
                <c:pt idx="166">
                  <c:v>71579</c:v>
                </c:pt>
                <c:pt idx="167">
                  <c:v>71563</c:v>
                </c:pt>
                <c:pt idx="168">
                  <c:v>76824</c:v>
                </c:pt>
                <c:pt idx="169">
                  <c:v>76616</c:v>
                </c:pt>
                <c:pt idx="170">
                  <c:v>70708</c:v>
                </c:pt>
                <c:pt idx="171">
                  <c:v>70270</c:v>
                </c:pt>
                <c:pt idx="172">
                  <c:v>70306</c:v>
                </c:pt>
                <c:pt idx="173">
                  <c:v>70089</c:v>
                </c:pt>
                <c:pt idx="174">
                  <c:v>70243</c:v>
                </c:pt>
                <c:pt idx="175">
                  <c:v>75745</c:v>
                </c:pt>
                <c:pt idx="176">
                  <c:v>75829</c:v>
                </c:pt>
                <c:pt idx="177">
                  <c:v>70531</c:v>
                </c:pt>
                <c:pt idx="178">
                  <c:v>69757</c:v>
                </c:pt>
                <c:pt idx="179">
                  <c:v>69755</c:v>
                </c:pt>
                <c:pt idx="180">
                  <c:v>69857</c:v>
                </c:pt>
                <c:pt idx="181">
                  <c:v>83181</c:v>
                </c:pt>
                <c:pt idx="182">
                  <c:v>84140</c:v>
                </c:pt>
                <c:pt idx="183">
                  <c:v>84123</c:v>
                </c:pt>
                <c:pt idx="184">
                  <c:v>84128</c:v>
                </c:pt>
                <c:pt idx="185">
                  <c:v>83136</c:v>
                </c:pt>
                <c:pt idx="186">
                  <c:v>82799</c:v>
                </c:pt>
                <c:pt idx="187">
                  <c:v>82920</c:v>
                </c:pt>
                <c:pt idx="188">
                  <c:v>82973</c:v>
                </c:pt>
                <c:pt idx="189">
                  <c:v>83939</c:v>
                </c:pt>
                <c:pt idx="190">
                  <c:v>83936</c:v>
                </c:pt>
                <c:pt idx="191">
                  <c:v>82961</c:v>
                </c:pt>
                <c:pt idx="192">
                  <c:v>82942</c:v>
                </c:pt>
                <c:pt idx="193">
                  <c:v>83006</c:v>
                </c:pt>
                <c:pt idx="194">
                  <c:v>83326</c:v>
                </c:pt>
                <c:pt idx="195">
                  <c:v>83470</c:v>
                </c:pt>
                <c:pt idx="196">
                  <c:v>84527</c:v>
                </c:pt>
                <c:pt idx="197">
                  <c:v>84636</c:v>
                </c:pt>
                <c:pt idx="198">
                  <c:v>85250</c:v>
                </c:pt>
                <c:pt idx="199">
                  <c:v>83553</c:v>
                </c:pt>
                <c:pt idx="200">
                  <c:v>83846</c:v>
                </c:pt>
                <c:pt idx="201">
                  <c:v>94536</c:v>
                </c:pt>
                <c:pt idx="202">
                  <c:v>92388</c:v>
                </c:pt>
                <c:pt idx="203">
                  <c:v>89854</c:v>
                </c:pt>
                <c:pt idx="204">
                  <c:v>93207</c:v>
                </c:pt>
                <c:pt idx="205">
                  <c:v>87646</c:v>
                </c:pt>
                <c:pt idx="206">
                  <c:v>85210</c:v>
                </c:pt>
                <c:pt idx="207">
                  <c:v>85780</c:v>
                </c:pt>
                <c:pt idx="208">
                  <c:v>86732</c:v>
                </c:pt>
                <c:pt idx="209">
                  <c:v>88971</c:v>
                </c:pt>
                <c:pt idx="210">
                  <c:v>87771</c:v>
                </c:pt>
                <c:pt idx="211">
                  <c:v>87777</c:v>
                </c:pt>
                <c:pt idx="212">
                  <c:v>86746</c:v>
                </c:pt>
                <c:pt idx="213">
                  <c:v>87035</c:v>
                </c:pt>
                <c:pt idx="214">
                  <c:v>87412</c:v>
                </c:pt>
                <c:pt idx="215">
                  <c:v>90828</c:v>
                </c:pt>
                <c:pt idx="216">
                  <c:v>96386</c:v>
                </c:pt>
                <c:pt idx="217">
                  <c:v>96909</c:v>
                </c:pt>
                <c:pt idx="218">
                  <c:v>105814</c:v>
                </c:pt>
                <c:pt idx="219">
                  <c:v>100147</c:v>
                </c:pt>
                <c:pt idx="220">
                  <c:v>90571</c:v>
                </c:pt>
                <c:pt idx="221">
                  <c:v>92003</c:v>
                </c:pt>
                <c:pt idx="222">
                  <c:v>95352</c:v>
                </c:pt>
                <c:pt idx="223">
                  <c:v>92096</c:v>
                </c:pt>
                <c:pt idx="224">
                  <c:v>94579</c:v>
                </c:pt>
                <c:pt idx="225">
                  <c:v>94572</c:v>
                </c:pt>
                <c:pt idx="226">
                  <c:v>93460</c:v>
                </c:pt>
                <c:pt idx="227">
                  <c:v>94327</c:v>
                </c:pt>
                <c:pt idx="228">
                  <c:v>94850</c:v>
                </c:pt>
                <c:pt idx="229">
                  <c:v>95590</c:v>
                </c:pt>
                <c:pt idx="230">
                  <c:v>95239</c:v>
                </c:pt>
                <c:pt idx="231">
                  <c:v>98230</c:v>
                </c:pt>
                <c:pt idx="232">
                  <c:v>98218</c:v>
                </c:pt>
                <c:pt idx="233">
                  <c:v>96817</c:v>
                </c:pt>
                <c:pt idx="234">
                  <c:v>97195</c:v>
                </c:pt>
                <c:pt idx="235">
                  <c:v>97451</c:v>
                </c:pt>
                <c:pt idx="236">
                  <c:v>97516</c:v>
                </c:pt>
                <c:pt idx="237">
                  <c:v>97421</c:v>
                </c:pt>
                <c:pt idx="238">
                  <c:v>100354</c:v>
                </c:pt>
                <c:pt idx="239">
                  <c:v>100324</c:v>
                </c:pt>
                <c:pt idx="240">
                  <c:v>97714</c:v>
                </c:pt>
                <c:pt idx="241">
                  <c:v>97828</c:v>
                </c:pt>
                <c:pt idx="242">
                  <c:v>97743</c:v>
                </c:pt>
                <c:pt idx="243">
                  <c:v>80589</c:v>
                </c:pt>
                <c:pt idx="244">
                  <c:v>80320</c:v>
                </c:pt>
                <c:pt idx="245">
                  <c:v>87550</c:v>
                </c:pt>
                <c:pt idx="246">
                  <c:v>87581</c:v>
                </c:pt>
                <c:pt idx="247">
                  <c:v>87454</c:v>
                </c:pt>
                <c:pt idx="248">
                  <c:v>80117</c:v>
                </c:pt>
                <c:pt idx="249">
                  <c:v>79880</c:v>
                </c:pt>
                <c:pt idx="250">
                  <c:v>79865</c:v>
                </c:pt>
                <c:pt idx="251">
                  <c:v>79608</c:v>
                </c:pt>
                <c:pt idx="252">
                  <c:v>86721</c:v>
                </c:pt>
                <c:pt idx="253">
                  <c:v>86755</c:v>
                </c:pt>
                <c:pt idx="254">
                  <c:v>81435</c:v>
                </c:pt>
                <c:pt idx="255">
                  <c:v>78644</c:v>
                </c:pt>
                <c:pt idx="256">
                  <c:v>78188</c:v>
                </c:pt>
                <c:pt idx="257">
                  <c:v>77410</c:v>
                </c:pt>
                <c:pt idx="258">
                  <c:v>76878</c:v>
                </c:pt>
                <c:pt idx="259">
                  <c:v>83736</c:v>
                </c:pt>
                <c:pt idx="260">
                  <c:v>83720</c:v>
                </c:pt>
                <c:pt idx="261">
                  <c:v>76452</c:v>
                </c:pt>
                <c:pt idx="262">
                  <c:v>76473</c:v>
                </c:pt>
                <c:pt idx="263">
                  <c:v>75486</c:v>
                </c:pt>
                <c:pt idx="264">
                  <c:v>75323</c:v>
                </c:pt>
                <c:pt idx="265">
                  <c:v>74452</c:v>
                </c:pt>
                <c:pt idx="266">
                  <c:v>80916</c:v>
                </c:pt>
                <c:pt idx="267">
                  <c:v>80883</c:v>
                </c:pt>
                <c:pt idx="268">
                  <c:v>73955</c:v>
                </c:pt>
                <c:pt idx="269">
                  <c:v>73848</c:v>
                </c:pt>
                <c:pt idx="270">
                  <c:v>73595</c:v>
                </c:pt>
                <c:pt idx="271">
                  <c:v>73291</c:v>
                </c:pt>
                <c:pt idx="272">
                  <c:v>72978</c:v>
                </c:pt>
                <c:pt idx="273">
                  <c:v>88190</c:v>
                </c:pt>
                <c:pt idx="274">
                  <c:v>88150</c:v>
                </c:pt>
                <c:pt idx="275">
                  <c:v>82752</c:v>
                </c:pt>
                <c:pt idx="276">
                  <c:v>82568</c:v>
                </c:pt>
                <c:pt idx="277">
                  <c:v>82172</c:v>
                </c:pt>
                <c:pt idx="278">
                  <c:v>81758</c:v>
                </c:pt>
                <c:pt idx="279">
                  <c:v>81406</c:v>
                </c:pt>
                <c:pt idx="280">
                  <c:v>86505</c:v>
                </c:pt>
                <c:pt idx="281">
                  <c:v>86378</c:v>
                </c:pt>
                <c:pt idx="282">
                  <c:v>86503</c:v>
                </c:pt>
                <c:pt idx="283">
                  <c:v>81119</c:v>
                </c:pt>
                <c:pt idx="284">
                  <c:v>80886</c:v>
                </c:pt>
                <c:pt idx="285">
                  <c:v>80650</c:v>
                </c:pt>
                <c:pt idx="286">
                  <c:v>80225</c:v>
                </c:pt>
                <c:pt idx="287">
                  <c:v>85275</c:v>
                </c:pt>
                <c:pt idx="288">
                  <c:v>85333</c:v>
                </c:pt>
                <c:pt idx="289">
                  <c:v>80196</c:v>
                </c:pt>
                <c:pt idx="290">
                  <c:v>80249</c:v>
                </c:pt>
                <c:pt idx="291">
                  <c:v>79847</c:v>
                </c:pt>
                <c:pt idx="292">
                  <c:v>79535</c:v>
                </c:pt>
                <c:pt idx="293">
                  <c:v>79085</c:v>
                </c:pt>
                <c:pt idx="294">
                  <c:v>84277</c:v>
                </c:pt>
                <c:pt idx="295">
                  <c:v>84292</c:v>
                </c:pt>
                <c:pt idx="296">
                  <c:v>82080</c:v>
                </c:pt>
                <c:pt idx="297">
                  <c:v>81478</c:v>
                </c:pt>
                <c:pt idx="298">
                  <c:v>79576</c:v>
                </c:pt>
                <c:pt idx="299">
                  <c:v>77517</c:v>
                </c:pt>
                <c:pt idx="300">
                  <c:v>77143</c:v>
                </c:pt>
                <c:pt idx="301">
                  <c:v>82186</c:v>
                </c:pt>
                <c:pt idx="302">
                  <c:v>82270</c:v>
                </c:pt>
                <c:pt idx="303">
                  <c:v>76986</c:v>
                </c:pt>
                <c:pt idx="304">
                  <c:v>77938</c:v>
                </c:pt>
                <c:pt idx="305">
                  <c:v>77617</c:v>
                </c:pt>
                <c:pt idx="306">
                  <c:v>77249</c:v>
                </c:pt>
                <c:pt idx="307">
                  <c:v>76927</c:v>
                </c:pt>
                <c:pt idx="308">
                  <c:v>82981</c:v>
                </c:pt>
                <c:pt idx="309">
                  <c:v>83007</c:v>
                </c:pt>
                <c:pt idx="310">
                  <c:v>76542</c:v>
                </c:pt>
                <c:pt idx="311">
                  <c:v>76065</c:v>
                </c:pt>
                <c:pt idx="312">
                  <c:v>75635</c:v>
                </c:pt>
                <c:pt idx="313">
                  <c:v>75695</c:v>
                </c:pt>
                <c:pt idx="314">
                  <c:v>81486</c:v>
                </c:pt>
                <c:pt idx="315">
                  <c:v>81324</c:v>
                </c:pt>
                <c:pt idx="316">
                  <c:v>81218</c:v>
                </c:pt>
                <c:pt idx="317">
                  <c:v>74478</c:v>
                </c:pt>
                <c:pt idx="318">
                  <c:v>73773</c:v>
                </c:pt>
                <c:pt idx="319">
                  <c:v>83904</c:v>
                </c:pt>
                <c:pt idx="320">
                  <c:v>76095</c:v>
                </c:pt>
                <c:pt idx="321">
                  <c:v>74357</c:v>
                </c:pt>
                <c:pt idx="322">
                  <c:v>78254</c:v>
                </c:pt>
                <c:pt idx="323">
                  <c:v>80392</c:v>
                </c:pt>
                <c:pt idx="324">
                  <c:v>79941</c:v>
                </c:pt>
                <c:pt idx="325">
                  <c:v>74154</c:v>
                </c:pt>
                <c:pt idx="326">
                  <c:v>76935</c:v>
                </c:pt>
                <c:pt idx="327">
                  <c:v>84907</c:v>
                </c:pt>
                <c:pt idx="328">
                  <c:v>84196</c:v>
                </c:pt>
                <c:pt idx="329">
                  <c:v>77744</c:v>
                </c:pt>
                <c:pt idx="330">
                  <c:v>77785</c:v>
                </c:pt>
                <c:pt idx="331">
                  <c:v>75627</c:v>
                </c:pt>
                <c:pt idx="332">
                  <c:v>72213</c:v>
                </c:pt>
                <c:pt idx="333">
                  <c:v>83685</c:v>
                </c:pt>
                <c:pt idx="334">
                  <c:v>87090</c:v>
                </c:pt>
                <c:pt idx="335">
                  <c:v>87464</c:v>
                </c:pt>
                <c:pt idx="336">
                  <c:v>91590</c:v>
                </c:pt>
                <c:pt idx="337">
                  <c:v>91593</c:v>
                </c:pt>
                <c:pt idx="338">
                  <c:v>87782</c:v>
                </c:pt>
                <c:pt idx="339">
                  <c:v>88013</c:v>
                </c:pt>
                <c:pt idx="340">
                  <c:v>88389</c:v>
                </c:pt>
                <c:pt idx="341">
                  <c:v>88612</c:v>
                </c:pt>
                <c:pt idx="342">
                  <c:v>88914</c:v>
                </c:pt>
                <c:pt idx="343">
                  <c:v>93054</c:v>
                </c:pt>
                <c:pt idx="344">
                  <c:v>99111</c:v>
                </c:pt>
                <c:pt idx="345">
                  <c:v>91605</c:v>
                </c:pt>
                <c:pt idx="346">
                  <c:v>90538</c:v>
                </c:pt>
                <c:pt idx="347">
                  <c:v>96280</c:v>
                </c:pt>
                <c:pt idx="348">
                  <c:v>90440</c:v>
                </c:pt>
                <c:pt idx="349">
                  <c:v>93643</c:v>
                </c:pt>
                <c:pt idx="350">
                  <c:v>96840</c:v>
                </c:pt>
                <c:pt idx="351">
                  <c:v>95234</c:v>
                </c:pt>
                <c:pt idx="352">
                  <c:v>91486</c:v>
                </c:pt>
                <c:pt idx="353">
                  <c:v>92224</c:v>
                </c:pt>
                <c:pt idx="354">
                  <c:v>92729</c:v>
                </c:pt>
                <c:pt idx="355">
                  <c:v>93285</c:v>
                </c:pt>
                <c:pt idx="356">
                  <c:v>95932</c:v>
                </c:pt>
                <c:pt idx="357">
                  <c:v>96181</c:v>
                </c:pt>
                <c:pt idx="358">
                  <c:v>113781</c:v>
                </c:pt>
                <c:pt idx="359">
                  <c:v>101752</c:v>
                </c:pt>
                <c:pt idx="360">
                  <c:v>94003</c:v>
                </c:pt>
                <c:pt idx="361">
                  <c:v>105964</c:v>
                </c:pt>
                <c:pt idx="362">
                  <c:v>94269</c:v>
                </c:pt>
                <c:pt idx="363">
                  <c:v>94186</c:v>
                </c:pt>
                <c:pt idx="364">
                  <c:v>98658</c:v>
                </c:pt>
                <c:pt idx="365">
                  <c:v>96485</c:v>
                </c:pt>
                <c:pt idx="366">
                  <c:v>92794</c:v>
                </c:pt>
                <c:pt idx="367">
                  <c:v>99255</c:v>
                </c:pt>
                <c:pt idx="368">
                  <c:v>92576</c:v>
                </c:pt>
                <c:pt idx="369">
                  <c:v>93038</c:v>
                </c:pt>
                <c:pt idx="370">
                  <c:v>92418</c:v>
                </c:pt>
                <c:pt idx="371">
                  <c:v>95964</c:v>
                </c:pt>
                <c:pt idx="372">
                  <c:v>95934</c:v>
                </c:pt>
                <c:pt idx="373">
                  <c:v>92330</c:v>
                </c:pt>
                <c:pt idx="374">
                  <c:v>92330</c:v>
                </c:pt>
                <c:pt idx="375">
                  <c:v>92377</c:v>
                </c:pt>
                <c:pt idx="376">
                  <c:v>94514</c:v>
                </c:pt>
                <c:pt idx="377">
                  <c:v>92370</c:v>
                </c:pt>
                <c:pt idx="378">
                  <c:v>95892</c:v>
                </c:pt>
                <c:pt idx="379">
                  <c:v>96392</c:v>
                </c:pt>
                <c:pt idx="380">
                  <c:v>103282</c:v>
                </c:pt>
                <c:pt idx="381">
                  <c:v>92360</c:v>
                </c:pt>
                <c:pt idx="382">
                  <c:v>92392</c:v>
                </c:pt>
                <c:pt idx="383">
                  <c:v>92371</c:v>
                </c:pt>
                <c:pt idx="384">
                  <c:v>92929</c:v>
                </c:pt>
                <c:pt idx="385">
                  <c:v>95806</c:v>
                </c:pt>
                <c:pt idx="386">
                  <c:v>97151</c:v>
                </c:pt>
                <c:pt idx="387">
                  <c:v>94992</c:v>
                </c:pt>
                <c:pt idx="388">
                  <c:v>92194</c:v>
                </c:pt>
                <c:pt idx="389">
                  <c:v>92308</c:v>
                </c:pt>
                <c:pt idx="390">
                  <c:v>92353</c:v>
                </c:pt>
                <c:pt idx="391">
                  <c:v>92530</c:v>
                </c:pt>
                <c:pt idx="392">
                  <c:v>96045</c:v>
                </c:pt>
                <c:pt idx="393">
                  <c:v>95953</c:v>
                </c:pt>
                <c:pt idx="394">
                  <c:v>92650</c:v>
                </c:pt>
                <c:pt idx="395">
                  <c:v>92882</c:v>
                </c:pt>
                <c:pt idx="396">
                  <c:v>91364</c:v>
                </c:pt>
                <c:pt idx="397">
                  <c:v>91602</c:v>
                </c:pt>
                <c:pt idx="398">
                  <c:v>98559</c:v>
                </c:pt>
                <c:pt idx="399">
                  <c:v>124806</c:v>
                </c:pt>
                <c:pt idx="400">
                  <c:v>105028</c:v>
                </c:pt>
                <c:pt idx="401">
                  <c:v>92840</c:v>
                </c:pt>
                <c:pt idx="402">
                  <c:v>88855</c:v>
                </c:pt>
                <c:pt idx="403">
                  <c:v>90076</c:v>
                </c:pt>
                <c:pt idx="404">
                  <c:v>88174</c:v>
                </c:pt>
                <c:pt idx="405">
                  <c:v>88834</c:v>
                </c:pt>
                <c:pt idx="406">
                  <c:v>93214</c:v>
                </c:pt>
                <c:pt idx="407">
                  <c:v>93230</c:v>
                </c:pt>
                <c:pt idx="408">
                  <c:v>89300</c:v>
                </c:pt>
                <c:pt idx="409">
                  <c:v>89802</c:v>
                </c:pt>
                <c:pt idx="410">
                  <c:v>90300</c:v>
                </c:pt>
                <c:pt idx="411">
                  <c:v>90760</c:v>
                </c:pt>
                <c:pt idx="412">
                  <c:v>91775</c:v>
                </c:pt>
                <c:pt idx="413">
                  <c:v>95883</c:v>
                </c:pt>
                <c:pt idx="414">
                  <c:v>95787</c:v>
                </c:pt>
                <c:pt idx="415">
                  <c:v>95996</c:v>
                </c:pt>
                <c:pt idx="416">
                  <c:v>91933</c:v>
                </c:pt>
                <c:pt idx="417">
                  <c:v>92483</c:v>
                </c:pt>
                <c:pt idx="418">
                  <c:v>107387</c:v>
                </c:pt>
                <c:pt idx="419">
                  <c:v>104902</c:v>
                </c:pt>
                <c:pt idx="420">
                  <c:v>104754</c:v>
                </c:pt>
                <c:pt idx="421">
                  <c:v>107342</c:v>
                </c:pt>
                <c:pt idx="422">
                  <c:v>96036</c:v>
                </c:pt>
                <c:pt idx="423">
                  <c:v>97673</c:v>
                </c:pt>
                <c:pt idx="424">
                  <c:v>91155</c:v>
                </c:pt>
                <c:pt idx="425">
                  <c:v>95373</c:v>
                </c:pt>
                <c:pt idx="426">
                  <c:v>92515</c:v>
                </c:pt>
                <c:pt idx="427">
                  <c:v>103913</c:v>
                </c:pt>
                <c:pt idx="428">
                  <c:v>98504</c:v>
                </c:pt>
                <c:pt idx="429">
                  <c:v>92846</c:v>
                </c:pt>
                <c:pt idx="430">
                  <c:v>93388</c:v>
                </c:pt>
                <c:pt idx="431">
                  <c:v>93546</c:v>
                </c:pt>
                <c:pt idx="432">
                  <c:v>93662</c:v>
                </c:pt>
                <c:pt idx="433">
                  <c:v>93706</c:v>
                </c:pt>
                <c:pt idx="434">
                  <c:v>99925</c:v>
                </c:pt>
                <c:pt idx="435">
                  <c:v>99976</c:v>
                </c:pt>
                <c:pt idx="436">
                  <c:v>93898</c:v>
                </c:pt>
                <c:pt idx="437">
                  <c:v>93973</c:v>
                </c:pt>
                <c:pt idx="438">
                  <c:v>94013</c:v>
                </c:pt>
                <c:pt idx="439">
                  <c:v>94068</c:v>
                </c:pt>
                <c:pt idx="440">
                  <c:v>94075</c:v>
                </c:pt>
                <c:pt idx="441">
                  <c:v>100223</c:v>
                </c:pt>
                <c:pt idx="442">
                  <c:v>100217</c:v>
                </c:pt>
                <c:pt idx="443">
                  <c:v>94120</c:v>
                </c:pt>
                <c:pt idx="444">
                  <c:v>94105</c:v>
                </c:pt>
                <c:pt idx="445">
                  <c:v>94073</c:v>
                </c:pt>
                <c:pt idx="446">
                  <c:v>94061</c:v>
                </c:pt>
                <c:pt idx="447">
                  <c:v>94094</c:v>
                </c:pt>
                <c:pt idx="448">
                  <c:v>100239</c:v>
                </c:pt>
                <c:pt idx="449">
                  <c:v>100224</c:v>
                </c:pt>
                <c:pt idx="450">
                  <c:v>94144</c:v>
                </c:pt>
                <c:pt idx="451">
                  <c:v>94131</c:v>
                </c:pt>
                <c:pt idx="452">
                  <c:v>93984</c:v>
                </c:pt>
                <c:pt idx="453">
                  <c:v>93718</c:v>
                </c:pt>
                <c:pt idx="454">
                  <c:v>93319</c:v>
                </c:pt>
                <c:pt idx="455">
                  <c:v>85102</c:v>
                </c:pt>
                <c:pt idx="456">
                  <c:v>77844</c:v>
                </c:pt>
                <c:pt idx="457">
                  <c:v>74625</c:v>
                </c:pt>
                <c:pt idx="458">
                  <c:v>74471</c:v>
                </c:pt>
                <c:pt idx="459">
                  <c:v>79783</c:v>
                </c:pt>
                <c:pt idx="460">
                  <c:v>77659</c:v>
                </c:pt>
                <c:pt idx="461">
                  <c:v>73805</c:v>
                </c:pt>
                <c:pt idx="462">
                  <c:v>76814</c:v>
                </c:pt>
                <c:pt idx="463">
                  <c:v>76804</c:v>
                </c:pt>
                <c:pt idx="464">
                  <c:v>73487</c:v>
                </c:pt>
                <c:pt idx="465">
                  <c:v>73158</c:v>
                </c:pt>
                <c:pt idx="466">
                  <c:v>73062</c:v>
                </c:pt>
                <c:pt idx="467">
                  <c:v>72930</c:v>
                </c:pt>
                <c:pt idx="468">
                  <c:v>72477</c:v>
                </c:pt>
                <c:pt idx="469">
                  <c:v>75425</c:v>
                </c:pt>
                <c:pt idx="470">
                  <c:v>75441</c:v>
                </c:pt>
                <c:pt idx="471">
                  <c:v>110260</c:v>
                </c:pt>
                <c:pt idx="472">
                  <c:v>72058</c:v>
                </c:pt>
                <c:pt idx="473">
                  <c:v>71837</c:v>
                </c:pt>
                <c:pt idx="474">
                  <c:v>71570</c:v>
                </c:pt>
                <c:pt idx="475">
                  <c:v>71171</c:v>
                </c:pt>
                <c:pt idx="476">
                  <c:v>74095</c:v>
                </c:pt>
                <c:pt idx="477">
                  <c:v>74092</c:v>
                </c:pt>
                <c:pt idx="478">
                  <c:v>72581</c:v>
                </c:pt>
                <c:pt idx="479">
                  <c:v>71838</c:v>
                </c:pt>
                <c:pt idx="480">
                  <c:v>70266</c:v>
                </c:pt>
                <c:pt idx="481">
                  <c:v>69953</c:v>
                </c:pt>
                <c:pt idx="482">
                  <c:v>69571</c:v>
                </c:pt>
                <c:pt idx="483">
                  <c:v>72427</c:v>
                </c:pt>
                <c:pt idx="484">
                  <c:v>72580</c:v>
                </c:pt>
                <c:pt idx="485">
                  <c:v>74491</c:v>
                </c:pt>
                <c:pt idx="486">
                  <c:v>74436</c:v>
                </c:pt>
                <c:pt idx="487">
                  <c:v>74281</c:v>
                </c:pt>
                <c:pt idx="488">
                  <c:v>74160</c:v>
                </c:pt>
                <c:pt idx="489">
                  <c:v>73940</c:v>
                </c:pt>
                <c:pt idx="490">
                  <c:v>79327</c:v>
                </c:pt>
                <c:pt idx="491">
                  <c:v>79321</c:v>
                </c:pt>
                <c:pt idx="492">
                  <c:v>73660</c:v>
                </c:pt>
                <c:pt idx="493">
                  <c:v>73508</c:v>
                </c:pt>
                <c:pt idx="494">
                  <c:v>73243</c:v>
                </c:pt>
                <c:pt idx="495">
                  <c:v>72881</c:v>
                </c:pt>
                <c:pt idx="496">
                  <c:v>72619</c:v>
                </c:pt>
                <c:pt idx="497">
                  <c:v>77932</c:v>
                </c:pt>
                <c:pt idx="498">
                  <c:v>77949</c:v>
                </c:pt>
                <c:pt idx="499">
                  <c:v>72298</c:v>
                </c:pt>
                <c:pt idx="500">
                  <c:v>72105</c:v>
                </c:pt>
                <c:pt idx="501">
                  <c:v>71710</c:v>
                </c:pt>
                <c:pt idx="502">
                  <c:v>71706</c:v>
                </c:pt>
                <c:pt idx="503">
                  <c:v>71382</c:v>
                </c:pt>
                <c:pt idx="504">
                  <c:v>76674</c:v>
                </c:pt>
                <c:pt idx="505">
                  <c:v>76688</c:v>
                </c:pt>
                <c:pt idx="506">
                  <c:v>71207</c:v>
                </c:pt>
                <c:pt idx="507">
                  <c:v>70967</c:v>
                </c:pt>
                <c:pt idx="508">
                  <c:v>70638</c:v>
                </c:pt>
                <c:pt idx="509">
                  <c:v>70400</c:v>
                </c:pt>
                <c:pt idx="510">
                  <c:v>70124</c:v>
                </c:pt>
                <c:pt idx="511">
                  <c:v>75317</c:v>
                </c:pt>
                <c:pt idx="512">
                  <c:v>75335</c:v>
                </c:pt>
                <c:pt idx="513">
                  <c:v>75344</c:v>
                </c:pt>
                <c:pt idx="514">
                  <c:v>69957</c:v>
                </c:pt>
                <c:pt idx="515">
                  <c:v>69716</c:v>
                </c:pt>
                <c:pt idx="516">
                  <c:v>68828</c:v>
                </c:pt>
                <c:pt idx="517">
                  <c:v>71789</c:v>
                </c:pt>
                <c:pt idx="518">
                  <c:v>74016</c:v>
                </c:pt>
                <c:pt idx="519">
                  <c:v>76226</c:v>
                </c:pt>
                <c:pt idx="520">
                  <c:v>69451</c:v>
                </c:pt>
                <c:pt idx="521">
                  <c:v>67912</c:v>
                </c:pt>
                <c:pt idx="522">
                  <c:v>67748</c:v>
                </c:pt>
                <c:pt idx="523">
                  <c:v>67494</c:v>
                </c:pt>
                <c:pt idx="524">
                  <c:v>67494</c:v>
                </c:pt>
                <c:pt idx="525">
                  <c:v>72732</c:v>
                </c:pt>
                <c:pt idx="526">
                  <c:v>72784</c:v>
                </c:pt>
                <c:pt idx="527">
                  <c:v>67492</c:v>
                </c:pt>
                <c:pt idx="528">
                  <c:v>67295</c:v>
                </c:pt>
                <c:pt idx="529">
                  <c:v>67264</c:v>
                </c:pt>
                <c:pt idx="530">
                  <c:v>67262</c:v>
                </c:pt>
                <c:pt idx="531">
                  <c:v>67345</c:v>
                </c:pt>
                <c:pt idx="532">
                  <c:v>72502</c:v>
                </c:pt>
                <c:pt idx="533">
                  <c:v>72484</c:v>
                </c:pt>
                <c:pt idx="534">
                  <c:v>67234</c:v>
                </c:pt>
                <c:pt idx="535">
                  <c:v>67450</c:v>
                </c:pt>
                <c:pt idx="536">
                  <c:v>67614</c:v>
                </c:pt>
                <c:pt idx="537">
                  <c:v>67655</c:v>
                </c:pt>
                <c:pt idx="538">
                  <c:v>67822</c:v>
                </c:pt>
                <c:pt idx="539">
                  <c:v>73060</c:v>
                </c:pt>
                <c:pt idx="540">
                  <c:v>75104</c:v>
                </c:pt>
                <c:pt idx="541">
                  <c:v>69740</c:v>
                </c:pt>
                <c:pt idx="542">
                  <c:v>68717</c:v>
                </c:pt>
                <c:pt idx="543">
                  <c:v>71041</c:v>
                </c:pt>
                <c:pt idx="544">
                  <c:v>68768</c:v>
                </c:pt>
                <c:pt idx="545">
                  <c:v>68524</c:v>
                </c:pt>
                <c:pt idx="546">
                  <c:v>82108</c:v>
                </c:pt>
                <c:pt idx="547">
                  <c:v>82106</c:v>
                </c:pt>
                <c:pt idx="548">
                  <c:v>81205</c:v>
                </c:pt>
                <c:pt idx="549">
                  <c:v>82340</c:v>
                </c:pt>
                <c:pt idx="550">
                  <c:v>81784</c:v>
                </c:pt>
                <c:pt idx="551">
                  <c:v>91649</c:v>
                </c:pt>
                <c:pt idx="552">
                  <c:v>88867</c:v>
                </c:pt>
                <c:pt idx="553">
                  <c:v>83542</c:v>
                </c:pt>
                <c:pt idx="554">
                  <c:v>83535</c:v>
                </c:pt>
                <c:pt idx="555">
                  <c:v>83460</c:v>
                </c:pt>
                <c:pt idx="556">
                  <c:v>83267</c:v>
                </c:pt>
                <c:pt idx="557">
                  <c:v>85888</c:v>
                </c:pt>
                <c:pt idx="558">
                  <c:v>88438</c:v>
                </c:pt>
                <c:pt idx="559">
                  <c:v>85704</c:v>
                </c:pt>
                <c:pt idx="560">
                  <c:v>85855</c:v>
                </c:pt>
                <c:pt idx="561">
                  <c:v>85854</c:v>
                </c:pt>
                <c:pt idx="562">
                  <c:v>86123</c:v>
                </c:pt>
                <c:pt idx="563">
                  <c:v>87741</c:v>
                </c:pt>
                <c:pt idx="564">
                  <c:v>86997</c:v>
                </c:pt>
                <c:pt idx="565">
                  <c:v>87099</c:v>
                </c:pt>
                <c:pt idx="566">
                  <c:v>87576</c:v>
                </c:pt>
                <c:pt idx="567">
                  <c:v>88797</c:v>
                </c:pt>
                <c:pt idx="568">
                  <c:v>88792</c:v>
                </c:pt>
                <c:pt idx="569">
                  <c:v>88168</c:v>
                </c:pt>
                <c:pt idx="570">
                  <c:v>92041</c:v>
                </c:pt>
                <c:pt idx="571">
                  <c:v>91171</c:v>
                </c:pt>
                <c:pt idx="572">
                  <c:v>90985</c:v>
                </c:pt>
                <c:pt idx="573">
                  <c:v>91726</c:v>
                </c:pt>
                <c:pt idx="574">
                  <c:v>92120</c:v>
                </c:pt>
                <c:pt idx="575">
                  <c:v>92115</c:v>
                </c:pt>
                <c:pt idx="576">
                  <c:v>91518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01-421C-9001-D9B701434EA6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StdO_Customers_Residential!$N$10:$N$586</c:f>
              <c:numCache>
                <c:formatCode>#,##0</c:formatCode>
                <c:ptCount val="577"/>
                <c:pt idx="0">
                  <c:v>95220</c:v>
                </c:pt>
                <c:pt idx="1">
                  <c:v>95259</c:v>
                </c:pt>
                <c:pt idx="2">
                  <c:v>98079</c:v>
                </c:pt>
                <c:pt idx="3">
                  <c:v>95816</c:v>
                </c:pt>
                <c:pt idx="4">
                  <c:v>94219</c:v>
                </c:pt>
                <c:pt idx="5">
                  <c:v>91473</c:v>
                </c:pt>
                <c:pt idx="6">
                  <c:v>94311</c:v>
                </c:pt>
                <c:pt idx="7">
                  <c:v>95332</c:v>
                </c:pt>
                <c:pt idx="8">
                  <c:v>95334</c:v>
                </c:pt>
                <c:pt idx="9">
                  <c:v>91485</c:v>
                </c:pt>
                <c:pt idx="10">
                  <c:v>102124</c:v>
                </c:pt>
                <c:pt idx="11">
                  <c:v>102864</c:v>
                </c:pt>
                <c:pt idx="12">
                  <c:v>93320</c:v>
                </c:pt>
                <c:pt idx="13">
                  <c:v>91503</c:v>
                </c:pt>
                <c:pt idx="14">
                  <c:v>105674</c:v>
                </c:pt>
                <c:pt idx="15">
                  <c:v>100515</c:v>
                </c:pt>
                <c:pt idx="16">
                  <c:v>96283</c:v>
                </c:pt>
                <c:pt idx="17">
                  <c:v>91589</c:v>
                </c:pt>
                <c:pt idx="18">
                  <c:v>102532</c:v>
                </c:pt>
                <c:pt idx="19">
                  <c:v>92857</c:v>
                </c:pt>
                <c:pt idx="20">
                  <c:v>99064</c:v>
                </c:pt>
                <c:pt idx="21">
                  <c:v>106720</c:v>
                </c:pt>
                <c:pt idx="22">
                  <c:v>96698</c:v>
                </c:pt>
                <c:pt idx="23">
                  <c:v>93136</c:v>
                </c:pt>
                <c:pt idx="24">
                  <c:v>100430</c:v>
                </c:pt>
                <c:pt idx="25">
                  <c:v>96473</c:v>
                </c:pt>
                <c:pt idx="26">
                  <c:v>104373</c:v>
                </c:pt>
                <c:pt idx="27">
                  <c:v>97660</c:v>
                </c:pt>
                <c:pt idx="28">
                  <c:v>118245</c:v>
                </c:pt>
                <c:pt idx="29">
                  <c:v>98801</c:v>
                </c:pt>
                <c:pt idx="30">
                  <c:v>96674</c:v>
                </c:pt>
                <c:pt idx="31">
                  <c:v>93538</c:v>
                </c:pt>
                <c:pt idx="32">
                  <c:v>93846</c:v>
                </c:pt>
                <c:pt idx="33">
                  <c:v>88175</c:v>
                </c:pt>
                <c:pt idx="34">
                  <c:v>100154</c:v>
                </c:pt>
                <c:pt idx="35">
                  <c:v>97641</c:v>
                </c:pt>
                <c:pt idx="36">
                  <c:v>106542</c:v>
                </c:pt>
                <c:pt idx="37">
                  <c:v>92030</c:v>
                </c:pt>
                <c:pt idx="38">
                  <c:v>90333</c:v>
                </c:pt>
                <c:pt idx="39">
                  <c:v>90984</c:v>
                </c:pt>
                <c:pt idx="40">
                  <c:v>91881</c:v>
                </c:pt>
                <c:pt idx="41">
                  <c:v>92404</c:v>
                </c:pt>
                <c:pt idx="42">
                  <c:v>96148</c:v>
                </c:pt>
                <c:pt idx="43">
                  <c:v>96182</c:v>
                </c:pt>
                <c:pt idx="44">
                  <c:v>104604</c:v>
                </c:pt>
                <c:pt idx="45">
                  <c:v>97125</c:v>
                </c:pt>
                <c:pt idx="46">
                  <c:v>97188</c:v>
                </c:pt>
                <c:pt idx="47">
                  <c:v>94348</c:v>
                </c:pt>
                <c:pt idx="48">
                  <c:v>94299</c:v>
                </c:pt>
                <c:pt idx="49">
                  <c:v>98192</c:v>
                </c:pt>
                <c:pt idx="50">
                  <c:v>98177</c:v>
                </c:pt>
                <c:pt idx="51">
                  <c:v>98636</c:v>
                </c:pt>
                <c:pt idx="52">
                  <c:v>94995</c:v>
                </c:pt>
                <c:pt idx="53">
                  <c:v>95260</c:v>
                </c:pt>
                <c:pt idx="54">
                  <c:v>95449</c:v>
                </c:pt>
                <c:pt idx="55">
                  <c:v>107151</c:v>
                </c:pt>
                <c:pt idx="56">
                  <c:v>99441</c:v>
                </c:pt>
                <c:pt idx="57">
                  <c:v>99422</c:v>
                </c:pt>
                <c:pt idx="58">
                  <c:v>95662</c:v>
                </c:pt>
                <c:pt idx="59">
                  <c:v>95386</c:v>
                </c:pt>
                <c:pt idx="60">
                  <c:v>95426</c:v>
                </c:pt>
                <c:pt idx="61">
                  <c:v>95468</c:v>
                </c:pt>
                <c:pt idx="62">
                  <c:v>95447</c:v>
                </c:pt>
                <c:pt idx="63">
                  <c:v>101016</c:v>
                </c:pt>
                <c:pt idx="64">
                  <c:v>100990</c:v>
                </c:pt>
                <c:pt idx="65">
                  <c:v>95295</c:v>
                </c:pt>
                <c:pt idx="66">
                  <c:v>95241</c:v>
                </c:pt>
                <c:pt idx="67">
                  <c:v>95134</c:v>
                </c:pt>
                <c:pt idx="68">
                  <c:v>94835</c:v>
                </c:pt>
                <c:pt idx="69">
                  <c:v>94543</c:v>
                </c:pt>
                <c:pt idx="70">
                  <c:v>100195</c:v>
                </c:pt>
                <c:pt idx="71">
                  <c:v>96791</c:v>
                </c:pt>
                <c:pt idx="72">
                  <c:v>94511</c:v>
                </c:pt>
                <c:pt idx="73">
                  <c:v>94285</c:v>
                </c:pt>
                <c:pt idx="74">
                  <c:v>94142</c:v>
                </c:pt>
                <c:pt idx="75">
                  <c:v>94154</c:v>
                </c:pt>
                <c:pt idx="76">
                  <c:v>94180</c:v>
                </c:pt>
                <c:pt idx="77">
                  <c:v>99773</c:v>
                </c:pt>
                <c:pt idx="78">
                  <c:v>99769</c:v>
                </c:pt>
                <c:pt idx="79">
                  <c:v>94196</c:v>
                </c:pt>
                <c:pt idx="80">
                  <c:v>94227</c:v>
                </c:pt>
                <c:pt idx="81">
                  <c:v>86197</c:v>
                </c:pt>
                <c:pt idx="82">
                  <c:v>93943</c:v>
                </c:pt>
                <c:pt idx="83">
                  <c:v>93990</c:v>
                </c:pt>
                <c:pt idx="84">
                  <c:v>99634</c:v>
                </c:pt>
                <c:pt idx="85">
                  <c:v>99691</c:v>
                </c:pt>
                <c:pt idx="86">
                  <c:v>93923</c:v>
                </c:pt>
                <c:pt idx="87">
                  <c:v>94030</c:v>
                </c:pt>
                <c:pt idx="88">
                  <c:v>93841</c:v>
                </c:pt>
                <c:pt idx="89">
                  <c:v>93765</c:v>
                </c:pt>
                <c:pt idx="90">
                  <c:v>81184</c:v>
                </c:pt>
                <c:pt idx="91">
                  <c:v>85277</c:v>
                </c:pt>
                <c:pt idx="92">
                  <c:v>86400</c:v>
                </c:pt>
                <c:pt idx="93">
                  <c:v>82024</c:v>
                </c:pt>
                <c:pt idx="94">
                  <c:v>79789</c:v>
                </c:pt>
                <c:pt idx="95">
                  <c:v>79337</c:v>
                </c:pt>
                <c:pt idx="96">
                  <c:v>78851</c:v>
                </c:pt>
                <c:pt idx="97">
                  <c:v>78840</c:v>
                </c:pt>
                <c:pt idx="98">
                  <c:v>82442</c:v>
                </c:pt>
                <c:pt idx="99">
                  <c:v>82367</c:v>
                </c:pt>
                <c:pt idx="100">
                  <c:v>78873</c:v>
                </c:pt>
                <c:pt idx="101">
                  <c:v>78870</c:v>
                </c:pt>
                <c:pt idx="102">
                  <c:v>73661</c:v>
                </c:pt>
                <c:pt idx="103">
                  <c:v>78561</c:v>
                </c:pt>
                <c:pt idx="104">
                  <c:v>78693</c:v>
                </c:pt>
                <c:pt idx="105">
                  <c:v>83283</c:v>
                </c:pt>
                <c:pt idx="106">
                  <c:v>83170</c:v>
                </c:pt>
                <c:pt idx="107">
                  <c:v>81725</c:v>
                </c:pt>
                <c:pt idx="108">
                  <c:v>77441</c:v>
                </c:pt>
                <c:pt idx="109">
                  <c:v>76344</c:v>
                </c:pt>
                <c:pt idx="110">
                  <c:v>76374</c:v>
                </c:pt>
                <c:pt idx="111">
                  <c:v>76553</c:v>
                </c:pt>
                <c:pt idx="112">
                  <c:v>81099</c:v>
                </c:pt>
                <c:pt idx="113">
                  <c:v>78979</c:v>
                </c:pt>
                <c:pt idx="114">
                  <c:v>76268</c:v>
                </c:pt>
                <c:pt idx="115">
                  <c:v>76336</c:v>
                </c:pt>
                <c:pt idx="116">
                  <c:v>74494</c:v>
                </c:pt>
                <c:pt idx="117">
                  <c:v>74636</c:v>
                </c:pt>
                <c:pt idx="118">
                  <c:v>74766</c:v>
                </c:pt>
                <c:pt idx="119">
                  <c:v>78386</c:v>
                </c:pt>
                <c:pt idx="120">
                  <c:v>78694</c:v>
                </c:pt>
                <c:pt idx="121">
                  <c:v>72449</c:v>
                </c:pt>
                <c:pt idx="122">
                  <c:v>72421</c:v>
                </c:pt>
                <c:pt idx="123">
                  <c:v>72355</c:v>
                </c:pt>
                <c:pt idx="124">
                  <c:v>72381</c:v>
                </c:pt>
                <c:pt idx="125">
                  <c:v>72410</c:v>
                </c:pt>
                <c:pt idx="126">
                  <c:v>76000</c:v>
                </c:pt>
                <c:pt idx="127">
                  <c:v>77080</c:v>
                </c:pt>
                <c:pt idx="128">
                  <c:v>73155</c:v>
                </c:pt>
                <c:pt idx="129">
                  <c:v>71585</c:v>
                </c:pt>
                <c:pt idx="130">
                  <c:v>70636</c:v>
                </c:pt>
                <c:pt idx="131">
                  <c:v>70717</c:v>
                </c:pt>
                <c:pt idx="132">
                  <c:v>70712</c:v>
                </c:pt>
                <c:pt idx="133">
                  <c:v>74327</c:v>
                </c:pt>
                <c:pt idx="134">
                  <c:v>74198</c:v>
                </c:pt>
                <c:pt idx="135">
                  <c:v>70668</c:v>
                </c:pt>
                <c:pt idx="136">
                  <c:v>70727</c:v>
                </c:pt>
                <c:pt idx="137">
                  <c:v>70738</c:v>
                </c:pt>
                <c:pt idx="138">
                  <c:v>70689</c:v>
                </c:pt>
                <c:pt idx="139">
                  <c:v>70723</c:v>
                </c:pt>
                <c:pt idx="140">
                  <c:v>74324</c:v>
                </c:pt>
                <c:pt idx="141">
                  <c:v>74506</c:v>
                </c:pt>
                <c:pt idx="142">
                  <c:v>70750</c:v>
                </c:pt>
                <c:pt idx="143">
                  <c:v>70832</c:v>
                </c:pt>
                <c:pt idx="144">
                  <c:v>70969</c:v>
                </c:pt>
                <c:pt idx="145">
                  <c:v>71149</c:v>
                </c:pt>
                <c:pt idx="146">
                  <c:v>71393</c:v>
                </c:pt>
                <c:pt idx="147">
                  <c:v>75198</c:v>
                </c:pt>
                <c:pt idx="148">
                  <c:v>75430</c:v>
                </c:pt>
                <c:pt idx="149">
                  <c:v>75857</c:v>
                </c:pt>
                <c:pt idx="150">
                  <c:v>72320</c:v>
                </c:pt>
                <c:pt idx="151">
                  <c:v>76540</c:v>
                </c:pt>
                <c:pt idx="152">
                  <c:v>76617</c:v>
                </c:pt>
                <c:pt idx="153">
                  <c:v>76484</c:v>
                </c:pt>
                <c:pt idx="154">
                  <c:v>78352</c:v>
                </c:pt>
                <c:pt idx="155">
                  <c:v>77897</c:v>
                </c:pt>
                <c:pt idx="156">
                  <c:v>75397</c:v>
                </c:pt>
                <c:pt idx="157">
                  <c:v>75434</c:v>
                </c:pt>
                <c:pt idx="158">
                  <c:v>75030</c:v>
                </c:pt>
                <c:pt idx="159">
                  <c:v>74943</c:v>
                </c:pt>
                <c:pt idx="160">
                  <c:v>74985</c:v>
                </c:pt>
                <c:pt idx="161">
                  <c:v>77053</c:v>
                </c:pt>
                <c:pt idx="162">
                  <c:v>77073</c:v>
                </c:pt>
                <c:pt idx="163">
                  <c:v>74146</c:v>
                </c:pt>
                <c:pt idx="164">
                  <c:v>73655</c:v>
                </c:pt>
                <c:pt idx="165">
                  <c:v>73672</c:v>
                </c:pt>
                <c:pt idx="166">
                  <c:v>73669</c:v>
                </c:pt>
                <c:pt idx="167">
                  <c:v>73654</c:v>
                </c:pt>
                <c:pt idx="168">
                  <c:v>75804</c:v>
                </c:pt>
                <c:pt idx="169">
                  <c:v>75582</c:v>
                </c:pt>
                <c:pt idx="170">
                  <c:v>72793</c:v>
                </c:pt>
                <c:pt idx="171">
                  <c:v>72341</c:v>
                </c:pt>
                <c:pt idx="172">
                  <c:v>72378</c:v>
                </c:pt>
                <c:pt idx="173">
                  <c:v>72140</c:v>
                </c:pt>
                <c:pt idx="174">
                  <c:v>72273</c:v>
                </c:pt>
                <c:pt idx="175">
                  <c:v>74747</c:v>
                </c:pt>
                <c:pt idx="176">
                  <c:v>75264</c:v>
                </c:pt>
                <c:pt idx="177">
                  <c:v>72033</c:v>
                </c:pt>
                <c:pt idx="178">
                  <c:v>71795</c:v>
                </c:pt>
                <c:pt idx="179">
                  <c:v>71800</c:v>
                </c:pt>
                <c:pt idx="180">
                  <c:v>71907</c:v>
                </c:pt>
                <c:pt idx="181">
                  <c:v>78460</c:v>
                </c:pt>
                <c:pt idx="182">
                  <c:v>79282</c:v>
                </c:pt>
                <c:pt idx="183">
                  <c:v>79258</c:v>
                </c:pt>
                <c:pt idx="184">
                  <c:v>79257</c:v>
                </c:pt>
                <c:pt idx="185">
                  <c:v>78405</c:v>
                </c:pt>
                <c:pt idx="186">
                  <c:v>78097</c:v>
                </c:pt>
                <c:pt idx="187">
                  <c:v>78175</c:v>
                </c:pt>
                <c:pt idx="188">
                  <c:v>78240</c:v>
                </c:pt>
                <c:pt idx="189">
                  <c:v>79094</c:v>
                </c:pt>
                <c:pt idx="190">
                  <c:v>79058</c:v>
                </c:pt>
                <c:pt idx="191">
                  <c:v>78234</c:v>
                </c:pt>
                <c:pt idx="192">
                  <c:v>78234</c:v>
                </c:pt>
                <c:pt idx="193">
                  <c:v>78290</c:v>
                </c:pt>
                <c:pt idx="194">
                  <c:v>78606</c:v>
                </c:pt>
                <c:pt idx="195">
                  <c:v>78726</c:v>
                </c:pt>
                <c:pt idx="196">
                  <c:v>79647</c:v>
                </c:pt>
                <c:pt idx="197">
                  <c:v>79737</c:v>
                </c:pt>
                <c:pt idx="198">
                  <c:v>82594</c:v>
                </c:pt>
                <c:pt idx="199">
                  <c:v>82539</c:v>
                </c:pt>
                <c:pt idx="200">
                  <c:v>79114</c:v>
                </c:pt>
                <c:pt idx="201">
                  <c:v>90968</c:v>
                </c:pt>
                <c:pt idx="202">
                  <c:v>89220</c:v>
                </c:pt>
                <c:pt idx="203">
                  <c:v>88309</c:v>
                </c:pt>
                <c:pt idx="204">
                  <c:v>93144</c:v>
                </c:pt>
                <c:pt idx="205">
                  <c:v>84339</c:v>
                </c:pt>
                <c:pt idx="206">
                  <c:v>80373</c:v>
                </c:pt>
                <c:pt idx="207">
                  <c:v>80894</c:v>
                </c:pt>
                <c:pt idx="208">
                  <c:v>85530</c:v>
                </c:pt>
                <c:pt idx="209">
                  <c:v>87894</c:v>
                </c:pt>
                <c:pt idx="210">
                  <c:v>82682</c:v>
                </c:pt>
                <c:pt idx="211">
                  <c:v>82695</c:v>
                </c:pt>
                <c:pt idx="212">
                  <c:v>85358</c:v>
                </c:pt>
                <c:pt idx="213">
                  <c:v>83892</c:v>
                </c:pt>
                <c:pt idx="214">
                  <c:v>84281</c:v>
                </c:pt>
                <c:pt idx="215">
                  <c:v>92086</c:v>
                </c:pt>
                <c:pt idx="216">
                  <c:v>96830</c:v>
                </c:pt>
                <c:pt idx="217">
                  <c:v>97212</c:v>
                </c:pt>
                <c:pt idx="218">
                  <c:v>107394</c:v>
                </c:pt>
                <c:pt idx="219">
                  <c:v>92673</c:v>
                </c:pt>
                <c:pt idx="220">
                  <c:v>87280</c:v>
                </c:pt>
                <c:pt idx="221">
                  <c:v>88701</c:v>
                </c:pt>
                <c:pt idx="222">
                  <c:v>95460</c:v>
                </c:pt>
                <c:pt idx="223">
                  <c:v>89362</c:v>
                </c:pt>
                <c:pt idx="224">
                  <c:v>91032</c:v>
                </c:pt>
                <c:pt idx="225">
                  <c:v>91025</c:v>
                </c:pt>
                <c:pt idx="226">
                  <c:v>90129</c:v>
                </c:pt>
                <c:pt idx="227">
                  <c:v>90944</c:v>
                </c:pt>
                <c:pt idx="228">
                  <c:v>91433</c:v>
                </c:pt>
                <c:pt idx="229">
                  <c:v>92140</c:v>
                </c:pt>
                <c:pt idx="230">
                  <c:v>91760</c:v>
                </c:pt>
                <c:pt idx="231">
                  <c:v>94545</c:v>
                </c:pt>
                <c:pt idx="232">
                  <c:v>94534</c:v>
                </c:pt>
                <c:pt idx="233">
                  <c:v>93345</c:v>
                </c:pt>
                <c:pt idx="234">
                  <c:v>93742</c:v>
                </c:pt>
                <c:pt idx="235">
                  <c:v>93946</c:v>
                </c:pt>
                <c:pt idx="236">
                  <c:v>94018</c:v>
                </c:pt>
                <c:pt idx="237">
                  <c:v>93927</c:v>
                </c:pt>
                <c:pt idx="238">
                  <c:v>96641</c:v>
                </c:pt>
                <c:pt idx="239">
                  <c:v>96619</c:v>
                </c:pt>
                <c:pt idx="240">
                  <c:v>94204</c:v>
                </c:pt>
                <c:pt idx="241">
                  <c:v>94328</c:v>
                </c:pt>
                <c:pt idx="242">
                  <c:v>94195</c:v>
                </c:pt>
                <c:pt idx="243">
                  <c:v>75919</c:v>
                </c:pt>
                <c:pt idx="244">
                  <c:v>75685</c:v>
                </c:pt>
                <c:pt idx="245">
                  <c:v>82053</c:v>
                </c:pt>
                <c:pt idx="246">
                  <c:v>82096</c:v>
                </c:pt>
                <c:pt idx="247">
                  <c:v>81950</c:v>
                </c:pt>
                <c:pt idx="248">
                  <c:v>75485</c:v>
                </c:pt>
                <c:pt idx="249">
                  <c:v>75274</c:v>
                </c:pt>
                <c:pt idx="250">
                  <c:v>75282</c:v>
                </c:pt>
                <c:pt idx="251">
                  <c:v>75002</c:v>
                </c:pt>
                <c:pt idx="252">
                  <c:v>81288</c:v>
                </c:pt>
                <c:pt idx="253">
                  <c:v>81325</c:v>
                </c:pt>
                <c:pt idx="254">
                  <c:v>81330</c:v>
                </c:pt>
                <c:pt idx="255">
                  <c:v>74350</c:v>
                </c:pt>
                <c:pt idx="256">
                  <c:v>73659</c:v>
                </c:pt>
                <c:pt idx="257">
                  <c:v>72929</c:v>
                </c:pt>
                <c:pt idx="258">
                  <c:v>72445</c:v>
                </c:pt>
                <c:pt idx="259">
                  <c:v>78476</c:v>
                </c:pt>
                <c:pt idx="260">
                  <c:v>78475</c:v>
                </c:pt>
                <c:pt idx="261">
                  <c:v>72033</c:v>
                </c:pt>
                <c:pt idx="262">
                  <c:v>72071</c:v>
                </c:pt>
                <c:pt idx="263">
                  <c:v>71123</c:v>
                </c:pt>
                <c:pt idx="264">
                  <c:v>71935.5</c:v>
                </c:pt>
                <c:pt idx="265">
                  <c:v>70152</c:v>
                </c:pt>
                <c:pt idx="266">
                  <c:v>75833</c:v>
                </c:pt>
                <c:pt idx="267">
                  <c:v>75805</c:v>
                </c:pt>
                <c:pt idx="268">
                  <c:v>69655</c:v>
                </c:pt>
                <c:pt idx="269">
                  <c:v>69620</c:v>
                </c:pt>
                <c:pt idx="270">
                  <c:v>69365</c:v>
                </c:pt>
                <c:pt idx="271">
                  <c:v>69050</c:v>
                </c:pt>
                <c:pt idx="272">
                  <c:v>68773</c:v>
                </c:pt>
                <c:pt idx="273">
                  <c:v>85715</c:v>
                </c:pt>
                <c:pt idx="274">
                  <c:v>85713</c:v>
                </c:pt>
                <c:pt idx="275">
                  <c:v>80617</c:v>
                </c:pt>
                <c:pt idx="276">
                  <c:v>80433</c:v>
                </c:pt>
                <c:pt idx="277">
                  <c:v>80032</c:v>
                </c:pt>
                <c:pt idx="278">
                  <c:v>79658</c:v>
                </c:pt>
                <c:pt idx="279">
                  <c:v>79294</c:v>
                </c:pt>
                <c:pt idx="280">
                  <c:v>84068</c:v>
                </c:pt>
                <c:pt idx="281">
                  <c:v>84067</c:v>
                </c:pt>
                <c:pt idx="282">
                  <c:v>84077</c:v>
                </c:pt>
                <c:pt idx="283">
                  <c:v>79022</c:v>
                </c:pt>
                <c:pt idx="284">
                  <c:v>78804</c:v>
                </c:pt>
                <c:pt idx="285">
                  <c:v>78538</c:v>
                </c:pt>
                <c:pt idx="286">
                  <c:v>78116</c:v>
                </c:pt>
                <c:pt idx="287">
                  <c:v>82918</c:v>
                </c:pt>
                <c:pt idx="288">
                  <c:v>82950</c:v>
                </c:pt>
                <c:pt idx="289">
                  <c:v>78104</c:v>
                </c:pt>
                <c:pt idx="290">
                  <c:v>78199</c:v>
                </c:pt>
                <c:pt idx="291">
                  <c:v>77770</c:v>
                </c:pt>
                <c:pt idx="292">
                  <c:v>77468</c:v>
                </c:pt>
                <c:pt idx="293">
                  <c:v>77040</c:v>
                </c:pt>
                <c:pt idx="294">
                  <c:v>81923</c:v>
                </c:pt>
                <c:pt idx="295">
                  <c:v>81977</c:v>
                </c:pt>
                <c:pt idx="296">
                  <c:v>86034</c:v>
                </c:pt>
                <c:pt idx="297">
                  <c:v>105878</c:v>
                </c:pt>
                <c:pt idx="298">
                  <c:v>79549</c:v>
                </c:pt>
                <c:pt idx="299">
                  <c:v>75456</c:v>
                </c:pt>
                <c:pt idx="300">
                  <c:v>75128</c:v>
                </c:pt>
                <c:pt idx="301">
                  <c:v>79875</c:v>
                </c:pt>
                <c:pt idx="302">
                  <c:v>79994</c:v>
                </c:pt>
                <c:pt idx="303">
                  <c:v>74985</c:v>
                </c:pt>
                <c:pt idx="304">
                  <c:v>74931</c:v>
                </c:pt>
                <c:pt idx="305">
                  <c:v>74644</c:v>
                </c:pt>
                <c:pt idx="306">
                  <c:v>74275</c:v>
                </c:pt>
                <c:pt idx="307">
                  <c:v>73955</c:v>
                </c:pt>
                <c:pt idx="308">
                  <c:v>78591</c:v>
                </c:pt>
                <c:pt idx="309">
                  <c:v>78615</c:v>
                </c:pt>
                <c:pt idx="310">
                  <c:v>73585</c:v>
                </c:pt>
                <c:pt idx="311">
                  <c:v>73100</c:v>
                </c:pt>
                <c:pt idx="312">
                  <c:v>72715</c:v>
                </c:pt>
                <c:pt idx="313">
                  <c:v>72778</c:v>
                </c:pt>
                <c:pt idx="314">
                  <c:v>77186</c:v>
                </c:pt>
                <c:pt idx="315">
                  <c:v>77038</c:v>
                </c:pt>
                <c:pt idx="316">
                  <c:v>76932</c:v>
                </c:pt>
                <c:pt idx="317">
                  <c:v>71615</c:v>
                </c:pt>
                <c:pt idx="318">
                  <c:v>70926</c:v>
                </c:pt>
                <c:pt idx="319">
                  <c:v>82547</c:v>
                </c:pt>
                <c:pt idx="320">
                  <c:v>74225</c:v>
                </c:pt>
                <c:pt idx="321">
                  <c:v>73648</c:v>
                </c:pt>
                <c:pt idx="322">
                  <c:v>74107</c:v>
                </c:pt>
                <c:pt idx="323">
                  <c:v>79415</c:v>
                </c:pt>
                <c:pt idx="324">
                  <c:v>79355</c:v>
                </c:pt>
                <c:pt idx="325">
                  <c:v>73063</c:v>
                </c:pt>
                <c:pt idx="326">
                  <c:v>77312</c:v>
                </c:pt>
                <c:pt idx="327">
                  <c:v>80345</c:v>
                </c:pt>
                <c:pt idx="328">
                  <c:v>82286</c:v>
                </c:pt>
                <c:pt idx="329">
                  <c:v>73634</c:v>
                </c:pt>
                <c:pt idx="330">
                  <c:v>73679</c:v>
                </c:pt>
                <c:pt idx="331">
                  <c:v>74135</c:v>
                </c:pt>
                <c:pt idx="332">
                  <c:v>70933</c:v>
                </c:pt>
                <c:pt idx="333">
                  <c:v>81496</c:v>
                </c:pt>
                <c:pt idx="334">
                  <c:v>83743</c:v>
                </c:pt>
                <c:pt idx="335">
                  <c:v>84084</c:v>
                </c:pt>
                <c:pt idx="336">
                  <c:v>86686</c:v>
                </c:pt>
                <c:pt idx="337">
                  <c:v>86692</c:v>
                </c:pt>
                <c:pt idx="338">
                  <c:v>84405</c:v>
                </c:pt>
                <c:pt idx="339">
                  <c:v>84638</c:v>
                </c:pt>
                <c:pt idx="340">
                  <c:v>84970</c:v>
                </c:pt>
                <c:pt idx="341">
                  <c:v>85190</c:v>
                </c:pt>
                <c:pt idx="342">
                  <c:v>85476</c:v>
                </c:pt>
                <c:pt idx="343">
                  <c:v>88076</c:v>
                </c:pt>
                <c:pt idx="344">
                  <c:v>98518</c:v>
                </c:pt>
                <c:pt idx="345">
                  <c:v>89474</c:v>
                </c:pt>
                <c:pt idx="346">
                  <c:v>91767</c:v>
                </c:pt>
                <c:pt idx="347">
                  <c:v>94394</c:v>
                </c:pt>
                <c:pt idx="348">
                  <c:v>86951</c:v>
                </c:pt>
                <c:pt idx="349">
                  <c:v>91847</c:v>
                </c:pt>
                <c:pt idx="350">
                  <c:v>95381</c:v>
                </c:pt>
                <c:pt idx="351">
                  <c:v>90086</c:v>
                </c:pt>
                <c:pt idx="352">
                  <c:v>88351</c:v>
                </c:pt>
                <c:pt idx="353">
                  <c:v>88665</c:v>
                </c:pt>
                <c:pt idx="354">
                  <c:v>90032</c:v>
                </c:pt>
                <c:pt idx="355">
                  <c:v>91445</c:v>
                </c:pt>
                <c:pt idx="356">
                  <c:v>93069</c:v>
                </c:pt>
                <c:pt idx="357">
                  <c:v>90986</c:v>
                </c:pt>
                <c:pt idx="358">
                  <c:v>110358</c:v>
                </c:pt>
                <c:pt idx="359">
                  <c:v>102579</c:v>
                </c:pt>
                <c:pt idx="360">
                  <c:v>90353</c:v>
                </c:pt>
                <c:pt idx="361">
                  <c:v>99901</c:v>
                </c:pt>
                <c:pt idx="362">
                  <c:v>90612</c:v>
                </c:pt>
                <c:pt idx="363">
                  <c:v>90546</c:v>
                </c:pt>
                <c:pt idx="364">
                  <c:v>93334</c:v>
                </c:pt>
                <c:pt idx="365">
                  <c:v>91981</c:v>
                </c:pt>
                <c:pt idx="366">
                  <c:v>88172</c:v>
                </c:pt>
                <c:pt idx="367">
                  <c:v>92560</c:v>
                </c:pt>
                <c:pt idx="368">
                  <c:v>87964</c:v>
                </c:pt>
                <c:pt idx="369">
                  <c:v>91785</c:v>
                </c:pt>
                <c:pt idx="370">
                  <c:v>88986</c:v>
                </c:pt>
                <c:pt idx="371">
                  <c:v>91507</c:v>
                </c:pt>
                <c:pt idx="372">
                  <c:v>91459</c:v>
                </c:pt>
                <c:pt idx="373">
                  <c:v>88351</c:v>
                </c:pt>
                <c:pt idx="374">
                  <c:v>87750</c:v>
                </c:pt>
                <c:pt idx="375">
                  <c:v>87773</c:v>
                </c:pt>
                <c:pt idx="376">
                  <c:v>93221</c:v>
                </c:pt>
                <c:pt idx="377">
                  <c:v>87759</c:v>
                </c:pt>
                <c:pt idx="378">
                  <c:v>91437</c:v>
                </c:pt>
                <c:pt idx="379">
                  <c:v>95988</c:v>
                </c:pt>
                <c:pt idx="380">
                  <c:v>102452</c:v>
                </c:pt>
                <c:pt idx="381">
                  <c:v>87760</c:v>
                </c:pt>
                <c:pt idx="382">
                  <c:v>87815</c:v>
                </c:pt>
                <c:pt idx="383">
                  <c:v>87781</c:v>
                </c:pt>
                <c:pt idx="384">
                  <c:v>90254</c:v>
                </c:pt>
                <c:pt idx="385">
                  <c:v>91354</c:v>
                </c:pt>
                <c:pt idx="386">
                  <c:v>96609</c:v>
                </c:pt>
                <c:pt idx="387">
                  <c:v>94089</c:v>
                </c:pt>
                <c:pt idx="388">
                  <c:v>87644</c:v>
                </c:pt>
                <c:pt idx="389">
                  <c:v>87723</c:v>
                </c:pt>
                <c:pt idx="390">
                  <c:v>87760</c:v>
                </c:pt>
                <c:pt idx="391">
                  <c:v>87942</c:v>
                </c:pt>
                <c:pt idx="392">
                  <c:v>91607</c:v>
                </c:pt>
                <c:pt idx="393">
                  <c:v>91515</c:v>
                </c:pt>
                <c:pt idx="394">
                  <c:v>88043</c:v>
                </c:pt>
                <c:pt idx="395">
                  <c:v>88285</c:v>
                </c:pt>
                <c:pt idx="396">
                  <c:v>88435</c:v>
                </c:pt>
                <c:pt idx="397">
                  <c:v>89045</c:v>
                </c:pt>
                <c:pt idx="398">
                  <c:v>96678</c:v>
                </c:pt>
                <c:pt idx="399">
                  <c:v>120370</c:v>
                </c:pt>
                <c:pt idx="400">
                  <c:v>99218</c:v>
                </c:pt>
                <c:pt idx="401">
                  <c:v>88820</c:v>
                </c:pt>
                <c:pt idx="402">
                  <c:v>84785</c:v>
                </c:pt>
                <c:pt idx="403">
                  <c:v>82180</c:v>
                </c:pt>
                <c:pt idx="404">
                  <c:v>82670</c:v>
                </c:pt>
                <c:pt idx="405">
                  <c:v>83482</c:v>
                </c:pt>
                <c:pt idx="406">
                  <c:v>86635</c:v>
                </c:pt>
                <c:pt idx="407">
                  <c:v>86662</c:v>
                </c:pt>
                <c:pt idx="408">
                  <c:v>84244</c:v>
                </c:pt>
                <c:pt idx="409">
                  <c:v>84198</c:v>
                </c:pt>
                <c:pt idx="410">
                  <c:v>87385</c:v>
                </c:pt>
                <c:pt idx="411">
                  <c:v>85096</c:v>
                </c:pt>
                <c:pt idx="412">
                  <c:v>90118</c:v>
                </c:pt>
                <c:pt idx="413">
                  <c:v>89101</c:v>
                </c:pt>
                <c:pt idx="414">
                  <c:v>89038</c:v>
                </c:pt>
                <c:pt idx="415">
                  <c:v>89240</c:v>
                </c:pt>
                <c:pt idx="416">
                  <c:v>86197</c:v>
                </c:pt>
                <c:pt idx="417">
                  <c:v>86691</c:v>
                </c:pt>
                <c:pt idx="418">
                  <c:v>104663</c:v>
                </c:pt>
                <c:pt idx="419">
                  <c:v>101664</c:v>
                </c:pt>
                <c:pt idx="420">
                  <c:v>101963</c:v>
                </c:pt>
                <c:pt idx="421">
                  <c:v>103890</c:v>
                </c:pt>
                <c:pt idx="422">
                  <c:v>91723</c:v>
                </c:pt>
                <c:pt idx="423">
                  <c:v>95700</c:v>
                </c:pt>
                <c:pt idx="424">
                  <c:v>88708</c:v>
                </c:pt>
                <c:pt idx="425">
                  <c:v>95068</c:v>
                </c:pt>
                <c:pt idx="426">
                  <c:v>90017</c:v>
                </c:pt>
                <c:pt idx="427">
                  <c:v>103398</c:v>
                </c:pt>
                <c:pt idx="428">
                  <c:v>95281</c:v>
                </c:pt>
                <c:pt idx="429">
                  <c:v>90365</c:v>
                </c:pt>
                <c:pt idx="430">
                  <c:v>90871</c:v>
                </c:pt>
                <c:pt idx="431">
                  <c:v>91037</c:v>
                </c:pt>
                <c:pt idx="432">
                  <c:v>91144</c:v>
                </c:pt>
                <c:pt idx="433">
                  <c:v>91167</c:v>
                </c:pt>
                <c:pt idx="434">
                  <c:v>96667</c:v>
                </c:pt>
                <c:pt idx="435">
                  <c:v>96689</c:v>
                </c:pt>
                <c:pt idx="436">
                  <c:v>91405</c:v>
                </c:pt>
                <c:pt idx="437">
                  <c:v>91445</c:v>
                </c:pt>
                <c:pt idx="438">
                  <c:v>91488</c:v>
                </c:pt>
                <c:pt idx="439">
                  <c:v>91531</c:v>
                </c:pt>
                <c:pt idx="440">
                  <c:v>91546</c:v>
                </c:pt>
                <c:pt idx="441">
                  <c:v>96954</c:v>
                </c:pt>
                <c:pt idx="442">
                  <c:v>96955</c:v>
                </c:pt>
                <c:pt idx="443">
                  <c:v>91584</c:v>
                </c:pt>
                <c:pt idx="444">
                  <c:v>91587</c:v>
                </c:pt>
                <c:pt idx="445">
                  <c:v>91535</c:v>
                </c:pt>
                <c:pt idx="446">
                  <c:v>91521</c:v>
                </c:pt>
                <c:pt idx="447">
                  <c:v>91550</c:v>
                </c:pt>
                <c:pt idx="448">
                  <c:v>96977</c:v>
                </c:pt>
                <c:pt idx="449">
                  <c:v>96952</c:v>
                </c:pt>
                <c:pt idx="450">
                  <c:v>91647</c:v>
                </c:pt>
                <c:pt idx="451">
                  <c:v>91599</c:v>
                </c:pt>
                <c:pt idx="452">
                  <c:v>91457</c:v>
                </c:pt>
                <c:pt idx="453">
                  <c:v>91202</c:v>
                </c:pt>
                <c:pt idx="454">
                  <c:v>90808</c:v>
                </c:pt>
                <c:pt idx="455">
                  <c:v>84369</c:v>
                </c:pt>
                <c:pt idx="456">
                  <c:v>76196</c:v>
                </c:pt>
                <c:pt idx="457">
                  <c:v>72855</c:v>
                </c:pt>
                <c:pt idx="458">
                  <c:v>72707</c:v>
                </c:pt>
                <c:pt idx="459">
                  <c:v>79082</c:v>
                </c:pt>
                <c:pt idx="460">
                  <c:v>74957</c:v>
                </c:pt>
                <c:pt idx="461">
                  <c:v>72074</c:v>
                </c:pt>
                <c:pt idx="462">
                  <c:v>75189</c:v>
                </c:pt>
                <c:pt idx="463">
                  <c:v>75175</c:v>
                </c:pt>
                <c:pt idx="464">
                  <c:v>71791</c:v>
                </c:pt>
                <c:pt idx="465">
                  <c:v>71458</c:v>
                </c:pt>
                <c:pt idx="466">
                  <c:v>71269</c:v>
                </c:pt>
                <c:pt idx="467">
                  <c:v>71079</c:v>
                </c:pt>
                <c:pt idx="468">
                  <c:v>70838</c:v>
                </c:pt>
                <c:pt idx="469">
                  <c:v>73810</c:v>
                </c:pt>
                <c:pt idx="470">
                  <c:v>73834</c:v>
                </c:pt>
                <c:pt idx="471">
                  <c:v>116640</c:v>
                </c:pt>
                <c:pt idx="472">
                  <c:v>70388</c:v>
                </c:pt>
                <c:pt idx="473">
                  <c:v>70161</c:v>
                </c:pt>
                <c:pt idx="474">
                  <c:v>69889</c:v>
                </c:pt>
                <c:pt idx="475">
                  <c:v>69511</c:v>
                </c:pt>
                <c:pt idx="476">
                  <c:v>72525</c:v>
                </c:pt>
                <c:pt idx="477">
                  <c:v>72514</c:v>
                </c:pt>
                <c:pt idx="478">
                  <c:v>72860</c:v>
                </c:pt>
                <c:pt idx="479">
                  <c:v>70986</c:v>
                </c:pt>
                <c:pt idx="480">
                  <c:v>68626</c:v>
                </c:pt>
                <c:pt idx="481">
                  <c:v>68295</c:v>
                </c:pt>
                <c:pt idx="482">
                  <c:v>67927</c:v>
                </c:pt>
                <c:pt idx="483">
                  <c:v>70871</c:v>
                </c:pt>
                <c:pt idx="484">
                  <c:v>71037</c:v>
                </c:pt>
                <c:pt idx="485">
                  <c:v>71655</c:v>
                </c:pt>
                <c:pt idx="486">
                  <c:v>71615</c:v>
                </c:pt>
                <c:pt idx="487">
                  <c:v>71457</c:v>
                </c:pt>
                <c:pt idx="488">
                  <c:v>71361</c:v>
                </c:pt>
                <c:pt idx="489">
                  <c:v>71135</c:v>
                </c:pt>
                <c:pt idx="490">
                  <c:v>74659</c:v>
                </c:pt>
                <c:pt idx="491">
                  <c:v>74620</c:v>
                </c:pt>
                <c:pt idx="492">
                  <c:v>70868</c:v>
                </c:pt>
                <c:pt idx="493">
                  <c:v>70722</c:v>
                </c:pt>
                <c:pt idx="494">
                  <c:v>70441</c:v>
                </c:pt>
                <c:pt idx="495">
                  <c:v>70139</c:v>
                </c:pt>
                <c:pt idx="496">
                  <c:v>69858</c:v>
                </c:pt>
                <c:pt idx="497">
                  <c:v>73307</c:v>
                </c:pt>
                <c:pt idx="498">
                  <c:v>73342</c:v>
                </c:pt>
                <c:pt idx="499">
                  <c:v>69537</c:v>
                </c:pt>
                <c:pt idx="500">
                  <c:v>69361</c:v>
                </c:pt>
                <c:pt idx="501">
                  <c:v>68967</c:v>
                </c:pt>
                <c:pt idx="502">
                  <c:v>68957</c:v>
                </c:pt>
                <c:pt idx="503">
                  <c:v>68678</c:v>
                </c:pt>
                <c:pt idx="504">
                  <c:v>72148</c:v>
                </c:pt>
                <c:pt idx="505">
                  <c:v>72162</c:v>
                </c:pt>
                <c:pt idx="506">
                  <c:v>68522</c:v>
                </c:pt>
                <c:pt idx="507">
                  <c:v>68259</c:v>
                </c:pt>
                <c:pt idx="508">
                  <c:v>67952</c:v>
                </c:pt>
                <c:pt idx="509">
                  <c:v>67740</c:v>
                </c:pt>
                <c:pt idx="510">
                  <c:v>67457</c:v>
                </c:pt>
                <c:pt idx="511">
                  <c:v>70824</c:v>
                </c:pt>
                <c:pt idx="512">
                  <c:v>70890</c:v>
                </c:pt>
                <c:pt idx="513">
                  <c:v>70881</c:v>
                </c:pt>
                <c:pt idx="514">
                  <c:v>67327</c:v>
                </c:pt>
                <c:pt idx="515">
                  <c:v>67116</c:v>
                </c:pt>
                <c:pt idx="516">
                  <c:v>70847</c:v>
                </c:pt>
                <c:pt idx="517">
                  <c:v>72838</c:v>
                </c:pt>
                <c:pt idx="518">
                  <c:v>73020</c:v>
                </c:pt>
                <c:pt idx="519">
                  <c:v>76409</c:v>
                </c:pt>
                <c:pt idx="520">
                  <c:v>70042</c:v>
                </c:pt>
                <c:pt idx="521">
                  <c:v>69908</c:v>
                </c:pt>
                <c:pt idx="522">
                  <c:v>69743</c:v>
                </c:pt>
                <c:pt idx="523">
                  <c:v>69481</c:v>
                </c:pt>
                <c:pt idx="524">
                  <c:v>69455</c:v>
                </c:pt>
                <c:pt idx="525">
                  <c:v>71757</c:v>
                </c:pt>
                <c:pt idx="526">
                  <c:v>71812</c:v>
                </c:pt>
                <c:pt idx="527">
                  <c:v>69456</c:v>
                </c:pt>
                <c:pt idx="528">
                  <c:v>69248</c:v>
                </c:pt>
                <c:pt idx="529">
                  <c:v>69271</c:v>
                </c:pt>
                <c:pt idx="530">
                  <c:v>69268</c:v>
                </c:pt>
                <c:pt idx="531">
                  <c:v>69310</c:v>
                </c:pt>
                <c:pt idx="532">
                  <c:v>71525</c:v>
                </c:pt>
                <c:pt idx="533">
                  <c:v>71515</c:v>
                </c:pt>
                <c:pt idx="534">
                  <c:v>69217</c:v>
                </c:pt>
                <c:pt idx="535">
                  <c:v>69451</c:v>
                </c:pt>
                <c:pt idx="536">
                  <c:v>69601</c:v>
                </c:pt>
                <c:pt idx="537">
                  <c:v>69643</c:v>
                </c:pt>
                <c:pt idx="538">
                  <c:v>69828</c:v>
                </c:pt>
                <c:pt idx="539">
                  <c:v>73320</c:v>
                </c:pt>
                <c:pt idx="540">
                  <c:v>75157</c:v>
                </c:pt>
                <c:pt idx="541">
                  <c:v>71021</c:v>
                </c:pt>
                <c:pt idx="542">
                  <c:v>69937</c:v>
                </c:pt>
                <c:pt idx="543">
                  <c:v>70637</c:v>
                </c:pt>
                <c:pt idx="544">
                  <c:v>69467</c:v>
                </c:pt>
                <c:pt idx="545">
                  <c:v>69695</c:v>
                </c:pt>
                <c:pt idx="546">
                  <c:v>77308</c:v>
                </c:pt>
                <c:pt idx="547">
                  <c:v>77306</c:v>
                </c:pt>
                <c:pt idx="548">
                  <c:v>76520</c:v>
                </c:pt>
                <c:pt idx="549">
                  <c:v>77526</c:v>
                </c:pt>
                <c:pt idx="550">
                  <c:v>77066</c:v>
                </c:pt>
                <c:pt idx="551">
                  <c:v>90071</c:v>
                </c:pt>
                <c:pt idx="552">
                  <c:v>88600</c:v>
                </c:pt>
                <c:pt idx="553">
                  <c:v>81615</c:v>
                </c:pt>
                <c:pt idx="554">
                  <c:v>81583</c:v>
                </c:pt>
                <c:pt idx="555">
                  <c:v>79321</c:v>
                </c:pt>
                <c:pt idx="556">
                  <c:v>78464</c:v>
                </c:pt>
                <c:pt idx="557">
                  <c:v>85431</c:v>
                </c:pt>
                <c:pt idx="558">
                  <c:v>86654</c:v>
                </c:pt>
                <c:pt idx="559">
                  <c:v>83940</c:v>
                </c:pt>
                <c:pt idx="560">
                  <c:v>80835</c:v>
                </c:pt>
                <c:pt idx="561">
                  <c:v>81946</c:v>
                </c:pt>
                <c:pt idx="562">
                  <c:v>84590</c:v>
                </c:pt>
                <c:pt idx="563">
                  <c:v>86759</c:v>
                </c:pt>
                <c:pt idx="564">
                  <c:v>85029</c:v>
                </c:pt>
                <c:pt idx="565">
                  <c:v>83327</c:v>
                </c:pt>
                <c:pt idx="566">
                  <c:v>82524</c:v>
                </c:pt>
                <c:pt idx="567">
                  <c:v>83605</c:v>
                </c:pt>
                <c:pt idx="568">
                  <c:v>83601</c:v>
                </c:pt>
                <c:pt idx="569">
                  <c:v>86855</c:v>
                </c:pt>
                <c:pt idx="570">
                  <c:v>89937</c:v>
                </c:pt>
                <c:pt idx="571">
                  <c:v>89730</c:v>
                </c:pt>
                <c:pt idx="572">
                  <c:v>88276</c:v>
                </c:pt>
                <c:pt idx="573">
                  <c:v>90128</c:v>
                </c:pt>
                <c:pt idx="574">
                  <c:v>88962</c:v>
                </c:pt>
                <c:pt idx="575">
                  <c:v>86729</c:v>
                </c:pt>
                <c:pt idx="576">
                  <c:v>86238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01-421C-9001-D9B701434EA6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StdO_Customers_Residential!$O$10:$O$586</c:f>
              <c:numCache>
                <c:formatCode>#,##0</c:formatCode>
                <c:ptCount val="577"/>
                <c:pt idx="0">
                  <c:v>92106</c:v>
                </c:pt>
                <c:pt idx="1">
                  <c:v>92150</c:v>
                </c:pt>
                <c:pt idx="2">
                  <c:v>95144</c:v>
                </c:pt>
                <c:pt idx="3">
                  <c:v>94396</c:v>
                </c:pt>
                <c:pt idx="4">
                  <c:v>90263</c:v>
                </c:pt>
                <c:pt idx="5">
                  <c:v>88829</c:v>
                </c:pt>
                <c:pt idx="6">
                  <c:v>92656</c:v>
                </c:pt>
                <c:pt idx="7">
                  <c:v>92211</c:v>
                </c:pt>
                <c:pt idx="8">
                  <c:v>92450</c:v>
                </c:pt>
                <c:pt idx="9">
                  <c:v>88884</c:v>
                </c:pt>
                <c:pt idx="10">
                  <c:v>99767</c:v>
                </c:pt>
                <c:pt idx="11">
                  <c:v>100717</c:v>
                </c:pt>
                <c:pt idx="12">
                  <c:v>91313</c:v>
                </c:pt>
                <c:pt idx="13">
                  <c:v>88913</c:v>
                </c:pt>
                <c:pt idx="14">
                  <c:v>103022</c:v>
                </c:pt>
                <c:pt idx="15">
                  <c:v>96665</c:v>
                </c:pt>
                <c:pt idx="16">
                  <c:v>93171</c:v>
                </c:pt>
                <c:pt idx="17">
                  <c:v>88966</c:v>
                </c:pt>
                <c:pt idx="18">
                  <c:v>99702</c:v>
                </c:pt>
                <c:pt idx="19">
                  <c:v>89972</c:v>
                </c:pt>
                <c:pt idx="20">
                  <c:v>97309</c:v>
                </c:pt>
                <c:pt idx="21">
                  <c:v>102060</c:v>
                </c:pt>
                <c:pt idx="22">
                  <c:v>94527</c:v>
                </c:pt>
                <c:pt idx="23">
                  <c:v>90745</c:v>
                </c:pt>
                <c:pt idx="24">
                  <c:v>96975</c:v>
                </c:pt>
                <c:pt idx="25">
                  <c:v>94749</c:v>
                </c:pt>
                <c:pt idx="26">
                  <c:v>101286</c:v>
                </c:pt>
                <c:pt idx="27">
                  <c:v>94875</c:v>
                </c:pt>
                <c:pt idx="28">
                  <c:v>114563</c:v>
                </c:pt>
                <c:pt idx="29">
                  <c:v>95567</c:v>
                </c:pt>
                <c:pt idx="30">
                  <c:v>94038</c:v>
                </c:pt>
                <c:pt idx="31">
                  <c:v>91516</c:v>
                </c:pt>
                <c:pt idx="32">
                  <c:v>91823</c:v>
                </c:pt>
                <c:pt idx="33">
                  <c:v>86280</c:v>
                </c:pt>
                <c:pt idx="34">
                  <c:v>98621</c:v>
                </c:pt>
                <c:pt idx="35">
                  <c:v>95827</c:v>
                </c:pt>
                <c:pt idx="36">
                  <c:v>100958</c:v>
                </c:pt>
                <c:pt idx="37">
                  <c:v>90056</c:v>
                </c:pt>
                <c:pt idx="38">
                  <c:v>88414</c:v>
                </c:pt>
                <c:pt idx="39">
                  <c:v>89043</c:v>
                </c:pt>
                <c:pt idx="40">
                  <c:v>89917</c:v>
                </c:pt>
                <c:pt idx="41">
                  <c:v>90429</c:v>
                </c:pt>
                <c:pt idx="42">
                  <c:v>93778</c:v>
                </c:pt>
                <c:pt idx="43">
                  <c:v>93812</c:v>
                </c:pt>
                <c:pt idx="44">
                  <c:v>101120</c:v>
                </c:pt>
                <c:pt idx="45">
                  <c:v>94236</c:v>
                </c:pt>
                <c:pt idx="46">
                  <c:v>95392</c:v>
                </c:pt>
                <c:pt idx="47">
                  <c:v>92333</c:v>
                </c:pt>
                <c:pt idx="48">
                  <c:v>92289</c:v>
                </c:pt>
                <c:pt idx="49">
                  <c:v>95761</c:v>
                </c:pt>
                <c:pt idx="50">
                  <c:v>95741</c:v>
                </c:pt>
                <c:pt idx="51">
                  <c:v>96196</c:v>
                </c:pt>
                <c:pt idx="52">
                  <c:v>92968</c:v>
                </c:pt>
                <c:pt idx="53">
                  <c:v>93210</c:v>
                </c:pt>
                <c:pt idx="54">
                  <c:v>93401</c:v>
                </c:pt>
                <c:pt idx="55">
                  <c:v>105710</c:v>
                </c:pt>
                <c:pt idx="56">
                  <c:v>96966</c:v>
                </c:pt>
                <c:pt idx="57">
                  <c:v>96985</c:v>
                </c:pt>
                <c:pt idx="58">
                  <c:v>93625</c:v>
                </c:pt>
                <c:pt idx="59">
                  <c:v>90082</c:v>
                </c:pt>
                <c:pt idx="60">
                  <c:v>90155</c:v>
                </c:pt>
                <c:pt idx="61">
                  <c:v>90169</c:v>
                </c:pt>
                <c:pt idx="62">
                  <c:v>90136</c:v>
                </c:pt>
                <c:pt idx="63">
                  <c:v>96001</c:v>
                </c:pt>
                <c:pt idx="64">
                  <c:v>95994</c:v>
                </c:pt>
                <c:pt idx="65">
                  <c:v>90019</c:v>
                </c:pt>
                <c:pt idx="66">
                  <c:v>89942</c:v>
                </c:pt>
                <c:pt idx="67">
                  <c:v>89852</c:v>
                </c:pt>
                <c:pt idx="68">
                  <c:v>89575</c:v>
                </c:pt>
                <c:pt idx="69">
                  <c:v>89300</c:v>
                </c:pt>
                <c:pt idx="70">
                  <c:v>95237</c:v>
                </c:pt>
                <c:pt idx="71">
                  <c:v>91983</c:v>
                </c:pt>
                <c:pt idx="72">
                  <c:v>89283</c:v>
                </c:pt>
                <c:pt idx="73">
                  <c:v>89066</c:v>
                </c:pt>
                <c:pt idx="74">
                  <c:v>88941</c:v>
                </c:pt>
                <c:pt idx="75">
                  <c:v>88945</c:v>
                </c:pt>
                <c:pt idx="76">
                  <c:v>88970</c:v>
                </c:pt>
                <c:pt idx="77">
                  <c:v>94937</c:v>
                </c:pt>
                <c:pt idx="78">
                  <c:v>94845</c:v>
                </c:pt>
                <c:pt idx="79">
                  <c:v>88972</c:v>
                </c:pt>
                <c:pt idx="80">
                  <c:v>89018</c:v>
                </c:pt>
                <c:pt idx="81">
                  <c:v>81419</c:v>
                </c:pt>
                <c:pt idx="82">
                  <c:v>88761</c:v>
                </c:pt>
                <c:pt idx="83">
                  <c:v>88766</c:v>
                </c:pt>
                <c:pt idx="84">
                  <c:v>94712</c:v>
                </c:pt>
                <c:pt idx="85">
                  <c:v>94758</c:v>
                </c:pt>
                <c:pt idx="86">
                  <c:v>88719</c:v>
                </c:pt>
                <c:pt idx="87">
                  <c:v>88828</c:v>
                </c:pt>
                <c:pt idx="88">
                  <c:v>88623</c:v>
                </c:pt>
                <c:pt idx="89">
                  <c:v>88573</c:v>
                </c:pt>
                <c:pt idx="90">
                  <c:v>76041</c:v>
                </c:pt>
                <c:pt idx="91">
                  <c:v>80907</c:v>
                </c:pt>
                <c:pt idx="92">
                  <c:v>81988</c:v>
                </c:pt>
                <c:pt idx="93">
                  <c:v>76846</c:v>
                </c:pt>
                <c:pt idx="94">
                  <c:v>74735</c:v>
                </c:pt>
                <c:pt idx="95">
                  <c:v>74318</c:v>
                </c:pt>
                <c:pt idx="96">
                  <c:v>73867</c:v>
                </c:pt>
                <c:pt idx="97">
                  <c:v>73855</c:v>
                </c:pt>
                <c:pt idx="98">
                  <c:v>78201</c:v>
                </c:pt>
                <c:pt idx="99">
                  <c:v>78164</c:v>
                </c:pt>
                <c:pt idx="100">
                  <c:v>73891</c:v>
                </c:pt>
                <c:pt idx="101">
                  <c:v>73879</c:v>
                </c:pt>
                <c:pt idx="102">
                  <c:v>69014</c:v>
                </c:pt>
                <c:pt idx="103">
                  <c:v>73603</c:v>
                </c:pt>
                <c:pt idx="104">
                  <c:v>73731</c:v>
                </c:pt>
                <c:pt idx="105">
                  <c:v>79036</c:v>
                </c:pt>
                <c:pt idx="106">
                  <c:v>78919</c:v>
                </c:pt>
                <c:pt idx="107">
                  <c:v>77557</c:v>
                </c:pt>
                <c:pt idx="108">
                  <c:v>74257</c:v>
                </c:pt>
                <c:pt idx="109">
                  <c:v>71529</c:v>
                </c:pt>
                <c:pt idx="110">
                  <c:v>71554</c:v>
                </c:pt>
                <c:pt idx="111">
                  <c:v>71693</c:v>
                </c:pt>
                <c:pt idx="112">
                  <c:v>76965</c:v>
                </c:pt>
                <c:pt idx="113">
                  <c:v>74987</c:v>
                </c:pt>
                <c:pt idx="114">
                  <c:v>71438</c:v>
                </c:pt>
                <c:pt idx="115">
                  <c:v>71514</c:v>
                </c:pt>
                <c:pt idx="116">
                  <c:v>69783</c:v>
                </c:pt>
                <c:pt idx="117">
                  <c:v>69923</c:v>
                </c:pt>
                <c:pt idx="118">
                  <c:v>70017</c:v>
                </c:pt>
                <c:pt idx="119">
                  <c:v>74368</c:v>
                </c:pt>
                <c:pt idx="120">
                  <c:v>74543</c:v>
                </c:pt>
                <c:pt idx="121">
                  <c:v>67944</c:v>
                </c:pt>
                <c:pt idx="122">
                  <c:v>67957</c:v>
                </c:pt>
                <c:pt idx="123">
                  <c:v>67847</c:v>
                </c:pt>
                <c:pt idx="124">
                  <c:v>67896</c:v>
                </c:pt>
                <c:pt idx="125">
                  <c:v>67891</c:v>
                </c:pt>
                <c:pt idx="126">
                  <c:v>71983</c:v>
                </c:pt>
                <c:pt idx="127">
                  <c:v>72999</c:v>
                </c:pt>
                <c:pt idx="128">
                  <c:v>68599</c:v>
                </c:pt>
                <c:pt idx="129">
                  <c:v>67166</c:v>
                </c:pt>
                <c:pt idx="130">
                  <c:v>66245</c:v>
                </c:pt>
                <c:pt idx="131">
                  <c:v>66359</c:v>
                </c:pt>
                <c:pt idx="132">
                  <c:v>66341</c:v>
                </c:pt>
                <c:pt idx="133">
                  <c:v>71768</c:v>
                </c:pt>
                <c:pt idx="134">
                  <c:v>70265</c:v>
                </c:pt>
                <c:pt idx="135">
                  <c:v>66282</c:v>
                </c:pt>
                <c:pt idx="136">
                  <c:v>66337</c:v>
                </c:pt>
                <c:pt idx="137">
                  <c:v>66328</c:v>
                </c:pt>
                <c:pt idx="138">
                  <c:v>66283</c:v>
                </c:pt>
                <c:pt idx="139">
                  <c:v>66321</c:v>
                </c:pt>
                <c:pt idx="140">
                  <c:v>70393</c:v>
                </c:pt>
                <c:pt idx="141">
                  <c:v>70575</c:v>
                </c:pt>
                <c:pt idx="142">
                  <c:v>66357</c:v>
                </c:pt>
                <c:pt idx="143">
                  <c:v>66440</c:v>
                </c:pt>
                <c:pt idx="144">
                  <c:v>66567</c:v>
                </c:pt>
                <c:pt idx="145">
                  <c:v>66738</c:v>
                </c:pt>
                <c:pt idx="146">
                  <c:v>66996</c:v>
                </c:pt>
                <c:pt idx="147">
                  <c:v>71212</c:v>
                </c:pt>
                <c:pt idx="148">
                  <c:v>71457</c:v>
                </c:pt>
                <c:pt idx="149">
                  <c:v>71869</c:v>
                </c:pt>
                <c:pt idx="150">
                  <c:v>67831</c:v>
                </c:pt>
                <c:pt idx="151">
                  <c:v>69444</c:v>
                </c:pt>
                <c:pt idx="152">
                  <c:v>69517</c:v>
                </c:pt>
                <c:pt idx="153">
                  <c:v>69389</c:v>
                </c:pt>
                <c:pt idx="154">
                  <c:v>72553</c:v>
                </c:pt>
                <c:pt idx="155">
                  <c:v>72127</c:v>
                </c:pt>
                <c:pt idx="156">
                  <c:v>68419</c:v>
                </c:pt>
                <c:pt idx="157">
                  <c:v>68446</c:v>
                </c:pt>
                <c:pt idx="158">
                  <c:v>68082</c:v>
                </c:pt>
                <c:pt idx="159">
                  <c:v>67991</c:v>
                </c:pt>
                <c:pt idx="160">
                  <c:v>68045</c:v>
                </c:pt>
                <c:pt idx="161">
                  <c:v>71345</c:v>
                </c:pt>
                <c:pt idx="162">
                  <c:v>71362</c:v>
                </c:pt>
                <c:pt idx="163">
                  <c:v>67301</c:v>
                </c:pt>
                <c:pt idx="164">
                  <c:v>66840</c:v>
                </c:pt>
                <c:pt idx="165">
                  <c:v>66859</c:v>
                </c:pt>
                <c:pt idx="166">
                  <c:v>66847</c:v>
                </c:pt>
                <c:pt idx="167">
                  <c:v>66827</c:v>
                </c:pt>
                <c:pt idx="168">
                  <c:v>70179</c:v>
                </c:pt>
                <c:pt idx="169">
                  <c:v>69959</c:v>
                </c:pt>
                <c:pt idx="170">
                  <c:v>66042</c:v>
                </c:pt>
                <c:pt idx="171">
                  <c:v>65639</c:v>
                </c:pt>
                <c:pt idx="172">
                  <c:v>65657</c:v>
                </c:pt>
                <c:pt idx="173">
                  <c:v>65462</c:v>
                </c:pt>
                <c:pt idx="174">
                  <c:v>65585</c:v>
                </c:pt>
                <c:pt idx="175">
                  <c:v>69725</c:v>
                </c:pt>
                <c:pt idx="176">
                  <c:v>73085</c:v>
                </c:pt>
                <c:pt idx="177">
                  <c:v>66095</c:v>
                </c:pt>
                <c:pt idx="178">
                  <c:v>65156</c:v>
                </c:pt>
                <c:pt idx="179">
                  <c:v>65153</c:v>
                </c:pt>
                <c:pt idx="180">
                  <c:v>65246</c:v>
                </c:pt>
                <c:pt idx="181">
                  <c:v>74670</c:v>
                </c:pt>
                <c:pt idx="182">
                  <c:v>74782</c:v>
                </c:pt>
                <c:pt idx="183">
                  <c:v>74765</c:v>
                </c:pt>
                <c:pt idx="184">
                  <c:v>74780</c:v>
                </c:pt>
                <c:pt idx="185">
                  <c:v>74626</c:v>
                </c:pt>
                <c:pt idx="186">
                  <c:v>74323</c:v>
                </c:pt>
                <c:pt idx="187">
                  <c:v>74427</c:v>
                </c:pt>
                <c:pt idx="188">
                  <c:v>74490</c:v>
                </c:pt>
                <c:pt idx="189">
                  <c:v>74585</c:v>
                </c:pt>
                <c:pt idx="190">
                  <c:v>74577</c:v>
                </c:pt>
                <c:pt idx="191">
                  <c:v>74472</c:v>
                </c:pt>
                <c:pt idx="192">
                  <c:v>74463</c:v>
                </c:pt>
                <c:pt idx="193">
                  <c:v>74512</c:v>
                </c:pt>
                <c:pt idx="194">
                  <c:v>74797</c:v>
                </c:pt>
                <c:pt idx="195">
                  <c:v>74949</c:v>
                </c:pt>
                <c:pt idx="196">
                  <c:v>75149</c:v>
                </c:pt>
                <c:pt idx="197">
                  <c:v>75243</c:v>
                </c:pt>
                <c:pt idx="198">
                  <c:v>81269</c:v>
                </c:pt>
                <c:pt idx="199">
                  <c:v>81416</c:v>
                </c:pt>
                <c:pt idx="200">
                  <c:v>77400</c:v>
                </c:pt>
                <c:pt idx="201">
                  <c:v>87175</c:v>
                </c:pt>
                <c:pt idx="202">
                  <c:v>87713</c:v>
                </c:pt>
                <c:pt idx="203">
                  <c:v>86395</c:v>
                </c:pt>
                <c:pt idx="204">
                  <c:v>89695</c:v>
                </c:pt>
                <c:pt idx="205">
                  <c:v>81468</c:v>
                </c:pt>
                <c:pt idx="206">
                  <c:v>76515</c:v>
                </c:pt>
                <c:pt idx="207">
                  <c:v>78037</c:v>
                </c:pt>
                <c:pt idx="208">
                  <c:v>83450</c:v>
                </c:pt>
                <c:pt idx="209">
                  <c:v>84624</c:v>
                </c:pt>
                <c:pt idx="210">
                  <c:v>78011</c:v>
                </c:pt>
                <c:pt idx="211">
                  <c:v>78021</c:v>
                </c:pt>
                <c:pt idx="212">
                  <c:v>82888</c:v>
                </c:pt>
                <c:pt idx="213">
                  <c:v>82176</c:v>
                </c:pt>
                <c:pt idx="214">
                  <c:v>77856</c:v>
                </c:pt>
                <c:pt idx="215">
                  <c:v>89357</c:v>
                </c:pt>
                <c:pt idx="216">
                  <c:v>91842</c:v>
                </c:pt>
                <c:pt idx="217">
                  <c:v>95649</c:v>
                </c:pt>
                <c:pt idx="218">
                  <c:v>104548</c:v>
                </c:pt>
                <c:pt idx="219">
                  <c:v>90156</c:v>
                </c:pt>
                <c:pt idx="220">
                  <c:v>79746</c:v>
                </c:pt>
                <c:pt idx="221">
                  <c:v>81073</c:v>
                </c:pt>
                <c:pt idx="222">
                  <c:v>89510</c:v>
                </c:pt>
                <c:pt idx="223">
                  <c:v>84284</c:v>
                </c:pt>
                <c:pt idx="224">
                  <c:v>83832</c:v>
                </c:pt>
                <c:pt idx="225">
                  <c:v>84168</c:v>
                </c:pt>
                <c:pt idx="226">
                  <c:v>82393</c:v>
                </c:pt>
                <c:pt idx="227">
                  <c:v>83099</c:v>
                </c:pt>
                <c:pt idx="228">
                  <c:v>83537</c:v>
                </c:pt>
                <c:pt idx="229">
                  <c:v>84182</c:v>
                </c:pt>
                <c:pt idx="230">
                  <c:v>83785</c:v>
                </c:pt>
                <c:pt idx="231">
                  <c:v>87112</c:v>
                </c:pt>
                <c:pt idx="232">
                  <c:v>89656</c:v>
                </c:pt>
                <c:pt idx="233">
                  <c:v>85315</c:v>
                </c:pt>
                <c:pt idx="234">
                  <c:v>85646</c:v>
                </c:pt>
                <c:pt idx="235">
                  <c:v>85867</c:v>
                </c:pt>
                <c:pt idx="236">
                  <c:v>85919</c:v>
                </c:pt>
                <c:pt idx="237">
                  <c:v>85866</c:v>
                </c:pt>
                <c:pt idx="238">
                  <c:v>89096</c:v>
                </c:pt>
                <c:pt idx="239">
                  <c:v>89093</c:v>
                </c:pt>
                <c:pt idx="240">
                  <c:v>86138</c:v>
                </c:pt>
                <c:pt idx="241">
                  <c:v>87075</c:v>
                </c:pt>
                <c:pt idx="242">
                  <c:v>86126</c:v>
                </c:pt>
                <c:pt idx="243">
                  <c:v>72322</c:v>
                </c:pt>
                <c:pt idx="244">
                  <c:v>71220</c:v>
                </c:pt>
                <c:pt idx="245">
                  <c:v>75152</c:v>
                </c:pt>
                <c:pt idx="246">
                  <c:v>75242</c:v>
                </c:pt>
                <c:pt idx="247">
                  <c:v>75053</c:v>
                </c:pt>
                <c:pt idx="248">
                  <c:v>71045</c:v>
                </c:pt>
                <c:pt idx="249">
                  <c:v>70829</c:v>
                </c:pt>
                <c:pt idx="250">
                  <c:v>70857</c:v>
                </c:pt>
                <c:pt idx="251">
                  <c:v>70577</c:v>
                </c:pt>
                <c:pt idx="252">
                  <c:v>74470</c:v>
                </c:pt>
                <c:pt idx="253">
                  <c:v>77425</c:v>
                </c:pt>
                <c:pt idx="254">
                  <c:v>80778</c:v>
                </c:pt>
                <c:pt idx="255">
                  <c:v>71768</c:v>
                </c:pt>
                <c:pt idx="256">
                  <c:v>70748</c:v>
                </c:pt>
                <c:pt idx="257">
                  <c:v>68617</c:v>
                </c:pt>
                <c:pt idx="258">
                  <c:v>68160</c:v>
                </c:pt>
                <c:pt idx="259">
                  <c:v>71849</c:v>
                </c:pt>
                <c:pt idx="260">
                  <c:v>71957</c:v>
                </c:pt>
                <c:pt idx="261">
                  <c:v>67800</c:v>
                </c:pt>
                <c:pt idx="262">
                  <c:v>67823</c:v>
                </c:pt>
                <c:pt idx="263">
                  <c:v>66908</c:v>
                </c:pt>
                <c:pt idx="264">
                  <c:v>68820.5</c:v>
                </c:pt>
                <c:pt idx="265">
                  <c:v>67157</c:v>
                </c:pt>
                <c:pt idx="266">
                  <c:v>69438</c:v>
                </c:pt>
                <c:pt idx="267">
                  <c:v>69422</c:v>
                </c:pt>
                <c:pt idx="268">
                  <c:v>65586</c:v>
                </c:pt>
                <c:pt idx="269">
                  <c:v>65516</c:v>
                </c:pt>
                <c:pt idx="270">
                  <c:v>65278</c:v>
                </c:pt>
                <c:pt idx="271">
                  <c:v>64957</c:v>
                </c:pt>
                <c:pt idx="272">
                  <c:v>64683</c:v>
                </c:pt>
                <c:pt idx="273">
                  <c:v>81300</c:v>
                </c:pt>
                <c:pt idx="274">
                  <c:v>81318</c:v>
                </c:pt>
                <c:pt idx="275">
                  <c:v>77759</c:v>
                </c:pt>
                <c:pt idx="276">
                  <c:v>77589</c:v>
                </c:pt>
                <c:pt idx="277">
                  <c:v>77180</c:v>
                </c:pt>
                <c:pt idx="278">
                  <c:v>76846</c:v>
                </c:pt>
                <c:pt idx="279">
                  <c:v>76424</c:v>
                </c:pt>
                <c:pt idx="280">
                  <c:v>79747</c:v>
                </c:pt>
                <c:pt idx="281">
                  <c:v>79735</c:v>
                </c:pt>
                <c:pt idx="282">
                  <c:v>82014</c:v>
                </c:pt>
                <c:pt idx="283">
                  <c:v>76191</c:v>
                </c:pt>
                <c:pt idx="284">
                  <c:v>76025</c:v>
                </c:pt>
                <c:pt idx="285">
                  <c:v>75757</c:v>
                </c:pt>
                <c:pt idx="286">
                  <c:v>75310</c:v>
                </c:pt>
                <c:pt idx="287">
                  <c:v>78673</c:v>
                </c:pt>
                <c:pt idx="288">
                  <c:v>78717</c:v>
                </c:pt>
                <c:pt idx="289">
                  <c:v>75331</c:v>
                </c:pt>
                <c:pt idx="290">
                  <c:v>75415</c:v>
                </c:pt>
                <c:pt idx="291">
                  <c:v>75000</c:v>
                </c:pt>
                <c:pt idx="292">
                  <c:v>74722</c:v>
                </c:pt>
                <c:pt idx="293">
                  <c:v>74319</c:v>
                </c:pt>
                <c:pt idx="294">
                  <c:v>77744</c:v>
                </c:pt>
                <c:pt idx="295">
                  <c:v>77776</c:v>
                </c:pt>
                <c:pt idx="296">
                  <c:v>78781</c:v>
                </c:pt>
                <c:pt idx="297">
                  <c:v>99484</c:v>
                </c:pt>
                <c:pt idx="298">
                  <c:v>73192</c:v>
                </c:pt>
                <c:pt idx="299">
                  <c:v>72758</c:v>
                </c:pt>
                <c:pt idx="300">
                  <c:v>72446</c:v>
                </c:pt>
                <c:pt idx="301">
                  <c:v>75787</c:v>
                </c:pt>
                <c:pt idx="302">
                  <c:v>75916</c:v>
                </c:pt>
                <c:pt idx="303">
                  <c:v>72343</c:v>
                </c:pt>
                <c:pt idx="304">
                  <c:v>71483</c:v>
                </c:pt>
                <c:pt idx="305">
                  <c:v>71194</c:v>
                </c:pt>
                <c:pt idx="306">
                  <c:v>70844</c:v>
                </c:pt>
                <c:pt idx="307">
                  <c:v>70564</c:v>
                </c:pt>
                <c:pt idx="308">
                  <c:v>75804</c:v>
                </c:pt>
                <c:pt idx="309">
                  <c:v>75818</c:v>
                </c:pt>
                <c:pt idx="310">
                  <c:v>70174</c:v>
                </c:pt>
                <c:pt idx="311">
                  <c:v>69727</c:v>
                </c:pt>
                <c:pt idx="312">
                  <c:v>69362</c:v>
                </c:pt>
                <c:pt idx="313">
                  <c:v>69425</c:v>
                </c:pt>
                <c:pt idx="314">
                  <c:v>74414</c:v>
                </c:pt>
                <c:pt idx="315">
                  <c:v>74273</c:v>
                </c:pt>
                <c:pt idx="316">
                  <c:v>75708</c:v>
                </c:pt>
                <c:pt idx="317">
                  <c:v>70535</c:v>
                </c:pt>
                <c:pt idx="318">
                  <c:v>68357</c:v>
                </c:pt>
                <c:pt idx="319">
                  <c:v>80802</c:v>
                </c:pt>
                <c:pt idx="320">
                  <c:v>72694</c:v>
                </c:pt>
                <c:pt idx="321">
                  <c:v>72114</c:v>
                </c:pt>
                <c:pt idx="322">
                  <c:v>72380</c:v>
                </c:pt>
                <c:pt idx="323">
                  <c:v>78054</c:v>
                </c:pt>
                <c:pt idx="324">
                  <c:v>76264</c:v>
                </c:pt>
                <c:pt idx="325">
                  <c:v>70620</c:v>
                </c:pt>
                <c:pt idx="326">
                  <c:v>72985</c:v>
                </c:pt>
                <c:pt idx="327">
                  <c:v>75905</c:v>
                </c:pt>
                <c:pt idx="328">
                  <c:v>80881</c:v>
                </c:pt>
                <c:pt idx="329">
                  <c:v>71008</c:v>
                </c:pt>
                <c:pt idx="330">
                  <c:v>71052</c:v>
                </c:pt>
                <c:pt idx="331">
                  <c:v>70495</c:v>
                </c:pt>
                <c:pt idx="332">
                  <c:v>69261</c:v>
                </c:pt>
                <c:pt idx="333">
                  <c:v>78799</c:v>
                </c:pt>
                <c:pt idx="334">
                  <c:v>79028</c:v>
                </c:pt>
                <c:pt idx="335">
                  <c:v>79324</c:v>
                </c:pt>
                <c:pt idx="336">
                  <c:v>83162</c:v>
                </c:pt>
                <c:pt idx="337">
                  <c:v>81922</c:v>
                </c:pt>
                <c:pt idx="338">
                  <c:v>79652</c:v>
                </c:pt>
                <c:pt idx="339">
                  <c:v>79853</c:v>
                </c:pt>
                <c:pt idx="340">
                  <c:v>80466</c:v>
                </c:pt>
                <c:pt idx="341">
                  <c:v>80408</c:v>
                </c:pt>
                <c:pt idx="342">
                  <c:v>80646</c:v>
                </c:pt>
                <c:pt idx="343">
                  <c:v>83408</c:v>
                </c:pt>
                <c:pt idx="344">
                  <c:v>96135</c:v>
                </c:pt>
                <c:pt idx="345">
                  <c:v>87205</c:v>
                </c:pt>
                <c:pt idx="346">
                  <c:v>87652</c:v>
                </c:pt>
                <c:pt idx="347">
                  <c:v>90796</c:v>
                </c:pt>
                <c:pt idx="348">
                  <c:v>82050</c:v>
                </c:pt>
                <c:pt idx="349">
                  <c:v>88707</c:v>
                </c:pt>
                <c:pt idx="350">
                  <c:v>91147</c:v>
                </c:pt>
                <c:pt idx="351">
                  <c:v>85149</c:v>
                </c:pt>
                <c:pt idx="352">
                  <c:v>86899</c:v>
                </c:pt>
                <c:pt idx="353">
                  <c:v>84931</c:v>
                </c:pt>
                <c:pt idx="354">
                  <c:v>87432</c:v>
                </c:pt>
                <c:pt idx="355">
                  <c:v>88672</c:v>
                </c:pt>
                <c:pt idx="356">
                  <c:v>87335</c:v>
                </c:pt>
                <c:pt idx="357">
                  <c:v>85979</c:v>
                </c:pt>
                <c:pt idx="358">
                  <c:v>102947</c:v>
                </c:pt>
                <c:pt idx="359">
                  <c:v>102467</c:v>
                </c:pt>
                <c:pt idx="360">
                  <c:v>86620</c:v>
                </c:pt>
                <c:pt idx="361">
                  <c:v>96083</c:v>
                </c:pt>
                <c:pt idx="362">
                  <c:v>85486</c:v>
                </c:pt>
                <c:pt idx="363">
                  <c:v>85421</c:v>
                </c:pt>
                <c:pt idx="364">
                  <c:v>88205</c:v>
                </c:pt>
                <c:pt idx="365">
                  <c:v>88978</c:v>
                </c:pt>
                <c:pt idx="366">
                  <c:v>85645</c:v>
                </c:pt>
                <c:pt idx="367">
                  <c:v>90971</c:v>
                </c:pt>
                <c:pt idx="368">
                  <c:v>85448</c:v>
                </c:pt>
                <c:pt idx="369">
                  <c:v>89927</c:v>
                </c:pt>
                <c:pt idx="370">
                  <c:v>88123</c:v>
                </c:pt>
                <c:pt idx="371">
                  <c:v>88516</c:v>
                </c:pt>
                <c:pt idx="372">
                  <c:v>88471</c:v>
                </c:pt>
                <c:pt idx="373">
                  <c:v>85210</c:v>
                </c:pt>
                <c:pt idx="374">
                  <c:v>85246</c:v>
                </c:pt>
                <c:pt idx="375">
                  <c:v>85261</c:v>
                </c:pt>
                <c:pt idx="376">
                  <c:v>90910</c:v>
                </c:pt>
                <c:pt idx="377">
                  <c:v>85253</c:v>
                </c:pt>
                <c:pt idx="378">
                  <c:v>88941</c:v>
                </c:pt>
                <c:pt idx="379">
                  <c:v>95284</c:v>
                </c:pt>
                <c:pt idx="380">
                  <c:v>99604</c:v>
                </c:pt>
                <c:pt idx="381">
                  <c:v>85252</c:v>
                </c:pt>
                <c:pt idx="382">
                  <c:v>85290</c:v>
                </c:pt>
                <c:pt idx="383">
                  <c:v>85272</c:v>
                </c:pt>
                <c:pt idx="384">
                  <c:v>87892</c:v>
                </c:pt>
                <c:pt idx="385">
                  <c:v>88374</c:v>
                </c:pt>
                <c:pt idx="386">
                  <c:v>94016</c:v>
                </c:pt>
                <c:pt idx="387">
                  <c:v>91961</c:v>
                </c:pt>
                <c:pt idx="388">
                  <c:v>85136</c:v>
                </c:pt>
                <c:pt idx="389">
                  <c:v>86968</c:v>
                </c:pt>
                <c:pt idx="390">
                  <c:v>85254</c:v>
                </c:pt>
                <c:pt idx="391">
                  <c:v>85411</c:v>
                </c:pt>
                <c:pt idx="392">
                  <c:v>88594</c:v>
                </c:pt>
                <c:pt idx="393">
                  <c:v>88528</c:v>
                </c:pt>
                <c:pt idx="394">
                  <c:v>85506</c:v>
                </c:pt>
                <c:pt idx="395">
                  <c:v>85757</c:v>
                </c:pt>
                <c:pt idx="396">
                  <c:v>87221</c:v>
                </c:pt>
                <c:pt idx="397">
                  <c:v>88673</c:v>
                </c:pt>
                <c:pt idx="398">
                  <c:v>96374</c:v>
                </c:pt>
                <c:pt idx="399">
                  <c:v>116239</c:v>
                </c:pt>
                <c:pt idx="400">
                  <c:v>97203</c:v>
                </c:pt>
                <c:pt idx="401">
                  <c:v>85040</c:v>
                </c:pt>
                <c:pt idx="402">
                  <c:v>82422</c:v>
                </c:pt>
                <c:pt idx="403">
                  <c:v>80419</c:v>
                </c:pt>
                <c:pt idx="404">
                  <c:v>80898</c:v>
                </c:pt>
                <c:pt idx="405">
                  <c:v>81498</c:v>
                </c:pt>
                <c:pt idx="406">
                  <c:v>84500</c:v>
                </c:pt>
                <c:pt idx="407">
                  <c:v>84527</c:v>
                </c:pt>
                <c:pt idx="408">
                  <c:v>84510</c:v>
                </c:pt>
                <c:pt idx="409">
                  <c:v>83086</c:v>
                </c:pt>
                <c:pt idx="410">
                  <c:v>83176</c:v>
                </c:pt>
                <c:pt idx="411">
                  <c:v>83282</c:v>
                </c:pt>
                <c:pt idx="412">
                  <c:v>89811</c:v>
                </c:pt>
                <c:pt idx="413">
                  <c:v>86883</c:v>
                </c:pt>
                <c:pt idx="414">
                  <c:v>86844</c:v>
                </c:pt>
                <c:pt idx="415">
                  <c:v>87025</c:v>
                </c:pt>
                <c:pt idx="416">
                  <c:v>84351</c:v>
                </c:pt>
                <c:pt idx="417">
                  <c:v>84854</c:v>
                </c:pt>
                <c:pt idx="418">
                  <c:v>102530</c:v>
                </c:pt>
                <c:pt idx="419">
                  <c:v>99174</c:v>
                </c:pt>
                <c:pt idx="420">
                  <c:v>99377</c:v>
                </c:pt>
                <c:pt idx="421">
                  <c:v>102041</c:v>
                </c:pt>
                <c:pt idx="422">
                  <c:v>90771</c:v>
                </c:pt>
                <c:pt idx="423">
                  <c:v>94740</c:v>
                </c:pt>
                <c:pt idx="424">
                  <c:v>83796</c:v>
                </c:pt>
                <c:pt idx="425">
                  <c:v>91505</c:v>
                </c:pt>
                <c:pt idx="426">
                  <c:v>85008</c:v>
                </c:pt>
                <c:pt idx="427">
                  <c:v>99439</c:v>
                </c:pt>
                <c:pt idx="428">
                  <c:v>90549</c:v>
                </c:pt>
                <c:pt idx="429">
                  <c:v>85357</c:v>
                </c:pt>
                <c:pt idx="430">
                  <c:v>85828</c:v>
                </c:pt>
                <c:pt idx="431">
                  <c:v>85999</c:v>
                </c:pt>
                <c:pt idx="432">
                  <c:v>86062</c:v>
                </c:pt>
                <c:pt idx="433">
                  <c:v>86107</c:v>
                </c:pt>
                <c:pt idx="434">
                  <c:v>91855</c:v>
                </c:pt>
                <c:pt idx="435">
                  <c:v>91908</c:v>
                </c:pt>
                <c:pt idx="436">
                  <c:v>86334</c:v>
                </c:pt>
                <c:pt idx="437">
                  <c:v>86369</c:v>
                </c:pt>
                <c:pt idx="438">
                  <c:v>87071</c:v>
                </c:pt>
                <c:pt idx="439">
                  <c:v>86474</c:v>
                </c:pt>
                <c:pt idx="440">
                  <c:v>86465</c:v>
                </c:pt>
                <c:pt idx="441">
                  <c:v>92161</c:v>
                </c:pt>
                <c:pt idx="442">
                  <c:v>92168</c:v>
                </c:pt>
                <c:pt idx="443">
                  <c:v>86515</c:v>
                </c:pt>
                <c:pt idx="444">
                  <c:v>86513</c:v>
                </c:pt>
                <c:pt idx="445">
                  <c:v>86458</c:v>
                </c:pt>
                <c:pt idx="446">
                  <c:v>86451</c:v>
                </c:pt>
                <c:pt idx="447">
                  <c:v>86484</c:v>
                </c:pt>
                <c:pt idx="448">
                  <c:v>92173</c:v>
                </c:pt>
                <c:pt idx="449">
                  <c:v>92184</c:v>
                </c:pt>
                <c:pt idx="450">
                  <c:v>86566</c:v>
                </c:pt>
                <c:pt idx="451">
                  <c:v>86539</c:v>
                </c:pt>
                <c:pt idx="452">
                  <c:v>86397</c:v>
                </c:pt>
                <c:pt idx="453">
                  <c:v>86151</c:v>
                </c:pt>
                <c:pt idx="454">
                  <c:v>85776</c:v>
                </c:pt>
                <c:pt idx="455">
                  <c:v>80424</c:v>
                </c:pt>
                <c:pt idx="456">
                  <c:v>72316</c:v>
                </c:pt>
                <c:pt idx="457">
                  <c:v>68248</c:v>
                </c:pt>
                <c:pt idx="458">
                  <c:v>68118</c:v>
                </c:pt>
                <c:pt idx="459">
                  <c:v>75060</c:v>
                </c:pt>
                <c:pt idx="460">
                  <c:v>68519</c:v>
                </c:pt>
                <c:pt idx="461">
                  <c:v>67502</c:v>
                </c:pt>
                <c:pt idx="462">
                  <c:v>71357</c:v>
                </c:pt>
                <c:pt idx="463">
                  <c:v>71345</c:v>
                </c:pt>
                <c:pt idx="464">
                  <c:v>67281</c:v>
                </c:pt>
                <c:pt idx="465">
                  <c:v>66929</c:v>
                </c:pt>
                <c:pt idx="466">
                  <c:v>66856</c:v>
                </c:pt>
                <c:pt idx="467">
                  <c:v>66613</c:v>
                </c:pt>
                <c:pt idx="468">
                  <c:v>66301</c:v>
                </c:pt>
                <c:pt idx="469">
                  <c:v>70056</c:v>
                </c:pt>
                <c:pt idx="470">
                  <c:v>70045</c:v>
                </c:pt>
                <c:pt idx="471">
                  <c:v>123293</c:v>
                </c:pt>
                <c:pt idx="472">
                  <c:v>65940</c:v>
                </c:pt>
                <c:pt idx="473">
                  <c:v>65739</c:v>
                </c:pt>
                <c:pt idx="474">
                  <c:v>65452</c:v>
                </c:pt>
                <c:pt idx="475">
                  <c:v>65105</c:v>
                </c:pt>
                <c:pt idx="476">
                  <c:v>68835</c:v>
                </c:pt>
                <c:pt idx="477">
                  <c:v>68820</c:v>
                </c:pt>
                <c:pt idx="478">
                  <c:v>69669</c:v>
                </c:pt>
                <c:pt idx="479">
                  <c:v>68120</c:v>
                </c:pt>
                <c:pt idx="480">
                  <c:v>64851</c:v>
                </c:pt>
                <c:pt idx="481">
                  <c:v>63984</c:v>
                </c:pt>
                <c:pt idx="482">
                  <c:v>63634</c:v>
                </c:pt>
                <c:pt idx="483">
                  <c:v>67247</c:v>
                </c:pt>
                <c:pt idx="484">
                  <c:v>67788</c:v>
                </c:pt>
                <c:pt idx="485">
                  <c:v>67196</c:v>
                </c:pt>
                <c:pt idx="486">
                  <c:v>67151</c:v>
                </c:pt>
                <c:pt idx="487">
                  <c:v>67009</c:v>
                </c:pt>
                <c:pt idx="488">
                  <c:v>66929</c:v>
                </c:pt>
                <c:pt idx="489">
                  <c:v>66710</c:v>
                </c:pt>
                <c:pt idx="490">
                  <c:v>70702</c:v>
                </c:pt>
                <c:pt idx="491">
                  <c:v>70679</c:v>
                </c:pt>
                <c:pt idx="492">
                  <c:v>66447</c:v>
                </c:pt>
                <c:pt idx="493">
                  <c:v>66338</c:v>
                </c:pt>
                <c:pt idx="494">
                  <c:v>66075</c:v>
                </c:pt>
                <c:pt idx="495">
                  <c:v>65786</c:v>
                </c:pt>
                <c:pt idx="496">
                  <c:v>65522</c:v>
                </c:pt>
                <c:pt idx="497">
                  <c:v>69425</c:v>
                </c:pt>
                <c:pt idx="498">
                  <c:v>69445</c:v>
                </c:pt>
                <c:pt idx="499">
                  <c:v>65205</c:v>
                </c:pt>
                <c:pt idx="500">
                  <c:v>64917</c:v>
                </c:pt>
                <c:pt idx="501">
                  <c:v>64664</c:v>
                </c:pt>
                <c:pt idx="502">
                  <c:v>64677</c:v>
                </c:pt>
                <c:pt idx="503">
                  <c:v>64406</c:v>
                </c:pt>
                <c:pt idx="504">
                  <c:v>68336</c:v>
                </c:pt>
                <c:pt idx="505">
                  <c:v>68334</c:v>
                </c:pt>
                <c:pt idx="506">
                  <c:v>64253</c:v>
                </c:pt>
                <c:pt idx="507">
                  <c:v>64033</c:v>
                </c:pt>
                <c:pt idx="508">
                  <c:v>63704</c:v>
                </c:pt>
                <c:pt idx="509">
                  <c:v>63509</c:v>
                </c:pt>
                <c:pt idx="510">
                  <c:v>63256</c:v>
                </c:pt>
                <c:pt idx="511">
                  <c:v>67079</c:v>
                </c:pt>
                <c:pt idx="512">
                  <c:v>67158</c:v>
                </c:pt>
                <c:pt idx="513">
                  <c:v>67138</c:v>
                </c:pt>
                <c:pt idx="514">
                  <c:v>63174</c:v>
                </c:pt>
                <c:pt idx="515">
                  <c:v>62974</c:v>
                </c:pt>
                <c:pt idx="516">
                  <c:v>68968</c:v>
                </c:pt>
                <c:pt idx="517">
                  <c:v>69878</c:v>
                </c:pt>
                <c:pt idx="518">
                  <c:v>67590</c:v>
                </c:pt>
                <c:pt idx="519">
                  <c:v>72268</c:v>
                </c:pt>
                <c:pt idx="520">
                  <c:v>64165</c:v>
                </c:pt>
                <c:pt idx="521">
                  <c:v>63421</c:v>
                </c:pt>
                <c:pt idx="522">
                  <c:v>63262</c:v>
                </c:pt>
                <c:pt idx="523">
                  <c:v>63025</c:v>
                </c:pt>
                <c:pt idx="524">
                  <c:v>63012</c:v>
                </c:pt>
                <c:pt idx="525">
                  <c:v>66443</c:v>
                </c:pt>
                <c:pt idx="526">
                  <c:v>66501</c:v>
                </c:pt>
                <c:pt idx="527">
                  <c:v>63140</c:v>
                </c:pt>
                <c:pt idx="528">
                  <c:v>62840</c:v>
                </c:pt>
                <c:pt idx="529">
                  <c:v>62857</c:v>
                </c:pt>
                <c:pt idx="530">
                  <c:v>62850</c:v>
                </c:pt>
                <c:pt idx="531">
                  <c:v>62898</c:v>
                </c:pt>
                <c:pt idx="532">
                  <c:v>66218</c:v>
                </c:pt>
                <c:pt idx="533">
                  <c:v>66204</c:v>
                </c:pt>
                <c:pt idx="534">
                  <c:v>62776</c:v>
                </c:pt>
                <c:pt idx="535">
                  <c:v>63036</c:v>
                </c:pt>
                <c:pt idx="536">
                  <c:v>63197</c:v>
                </c:pt>
                <c:pt idx="537">
                  <c:v>63222</c:v>
                </c:pt>
                <c:pt idx="538">
                  <c:v>63396</c:v>
                </c:pt>
                <c:pt idx="539">
                  <c:v>70913</c:v>
                </c:pt>
                <c:pt idx="540">
                  <c:v>73118</c:v>
                </c:pt>
                <c:pt idx="541">
                  <c:v>66410</c:v>
                </c:pt>
                <c:pt idx="542">
                  <c:v>63456</c:v>
                </c:pt>
                <c:pt idx="543">
                  <c:v>66289</c:v>
                </c:pt>
                <c:pt idx="544">
                  <c:v>64640</c:v>
                </c:pt>
                <c:pt idx="545">
                  <c:v>66086</c:v>
                </c:pt>
                <c:pt idx="546">
                  <c:v>72886</c:v>
                </c:pt>
                <c:pt idx="547">
                  <c:v>72884</c:v>
                </c:pt>
                <c:pt idx="548">
                  <c:v>72797</c:v>
                </c:pt>
                <c:pt idx="549">
                  <c:v>73091</c:v>
                </c:pt>
                <c:pt idx="550">
                  <c:v>73316</c:v>
                </c:pt>
                <c:pt idx="551">
                  <c:v>88327</c:v>
                </c:pt>
                <c:pt idx="552">
                  <c:v>87115</c:v>
                </c:pt>
                <c:pt idx="553">
                  <c:v>79342</c:v>
                </c:pt>
                <c:pt idx="554">
                  <c:v>78804</c:v>
                </c:pt>
                <c:pt idx="555">
                  <c:v>76684</c:v>
                </c:pt>
                <c:pt idx="556">
                  <c:v>74646</c:v>
                </c:pt>
                <c:pt idx="557">
                  <c:v>84391</c:v>
                </c:pt>
                <c:pt idx="558">
                  <c:v>85658</c:v>
                </c:pt>
                <c:pt idx="559">
                  <c:v>83695</c:v>
                </c:pt>
                <c:pt idx="560">
                  <c:v>76483</c:v>
                </c:pt>
                <c:pt idx="561">
                  <c:v>78328</c:v>
                </c:pt>
                <c:pt idx="562">
                  <c:v>82934</c:v>
                </c:pt>
                <c:pt idx="563">
                  <c:v>83899</c:v>
                </c:pt>
                <c:pt idx="564">
                  <c:v>83160</c:v>
                </c:pt>
                <c:pt idx="565">
                  <c:v>82304</c:v>
                </c:pt>
                <c:pt idx="566">
                  <c:v>80209</c:v>
                </c:pt>
                <c:pt idx="567">
                  <c:v>78823</c:v>
                </c:pt>
                <c:pt idx="568">
                  <c:v>79197</c:v>
                </c:pt>
                <c:pt idx="569">
                  <c:v>85641</c:v>
                </c:pt>
                <c:pt idx="570">
                  <c:v>88855</c:v>
                </c:pt>
                <c:pt idx="571">
                  <c:v>88268</c:v>
                </c:pt>
                <c:pt idx="572">
                  <c:v>84500</c:v>
                </c:pt>
                <c:pt idx="573">
                  <c:v>89783</c:v>
                </c:pt>
                <c:pt idx="574">
                  <c:v>84380</c:v>
                </c:pt>
                <c:pt idx="575">
                  <c:v>81768</c:v>
                </c:pt>
                <c:pt idx="576">
                  <c:v>82043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01-421C-9001-D9B701434EA6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StdO_Customers_Residential!$P$10:$P$586</c:f>
              <c:numCache>
                <c:formatCode>#,##0</c:formatCode>
                <c:ptCount val="577"/>
                <c:pt idx="0">
                  <c:v>89779</c:v>
                </c:pt>
                <c:pt idx="1">
                  <c:v>89819</c:v>
                </c:pt>
                <c:pt idx="2">
                  <c:v>94485</c:v>
                </c:pt>
                <c:pt idx="3">
                  <c:v>94501</c:v>
                </c:pt>
                <c:pt idx="4">
                  <c:v>87704</c:v>
                </c:pt>
                <c:pt idx="5">
                  <c:v>86381</c:v>
                </c:pt>
                <c:pt idx="6">
                  <c:v>90470</c:v>
                </c:pt>
                <c:pt idx="7">
                  <c:v>89880</c:v>
                </c:pt>
                <c:pt idx="8">
                  <c:v>89871</c:v>
                </c:pt>
                <c:pt idx="9">
                  <c:v>86486</c:v>
                </c:pt>
                <c:pt idx="10">
                  <c:v>99161</c:v>
                </c:pt>
                <c:pt idx="11">
                  <c:v>98086</c:v>
                </c:pt>
                <c:pt idx="12">
                  <c:v>89366</c:v>
                </c:pt>
                <c:pt idx="13">
                  <c:v>86456</c:v>
                </c:pt>
                <c:pt idx="14">
                  <c:v>103080</c:v>
                </c:pt>
                <c:pt idx="15">
                  <c:v>95401</c:v>
                </c:pt>
                <c:pt idx="16">
                  <c:v>90839</c:v>
                </c:pt>
                <c:pt idx="17">
                  <c:v>86518</c:v>
                </c:pt>
                <c:pt idx="18">
                  <c:v>98401</c:v>
                </c:pt>
                <c:pt idx="19">
                  <c:v>88578</c:v>
                </c:pt>
                <c:pt idx="20">
                  <c:v>96664</c:v>
                </c:pt>
                <c:pt idx="21">
                  <c:v>100639</c:v>
                </c:pt>
                <c:pt idx="22">
                  <c:v>94999</c:v>
                </c:pt>
                <c:pt idx="23">
                  <c:v>89430</c:v>
                </c:pt>
                <c:pt idx="24">
                  <c:v>93903</c:v>
                </c:pt>
                <c:pt idx="25">
                  <c:v>93902</c:v>
                </c:pt>
                <c:pt idx="26">
                  <c:v>100338</c:v>
                </c:pt>
                <c:pt idx="27">
                  <c:v>93251</c:v>
                </c:pt>
                <c:pt idx="28">
                  <c:v>111924</c:v>
                </c:pt>
                <c:pt idx="29">
                  <c:v>94244</c:v>
                </c:pt>
                <c:pt idx="30">
                  <c:v>92584</c:v>
                </c:pt>
                <c:pt idx="31">
                  <c:v>88818</c:v>
                </c:pt>
                <c:pt idx="32">
                  <c:v>96974</c:v>
                </c:pt>
                <c:pt idx="33">
                  <c:v>83720</c:v>
                </c:pt>
                <c:pt idx="34">
                  <c:v>96277</c:v>
                </c:pt>
                <c:pt idx="35">
                  <c:v>94867</c:v>
                </c:pt>
                <c:pt idx="36">
                  <c:v>99016</c:v>
                </c:pt>
                <c:pt idx="37">
                  <c:v>88737</c:v>
                </c:pt>
                <c:pt idx="38">
                  <c:v>85783</c:v>
                </c:pt>
                <c:pt idx="39">
                  <c:v>86419</c:v>
                </c:pt>
                <c:pt idx="40">
                  <c:v>87258</c:v>
                </c:pt>
                <c:pt idx="41">
                  <c:v>87776</c:v>
                </c:pt>
                <c:pt idx="42">
                  <c:v>91006</c:v>
                </c:pt>
                <c:pt idx="43">
                  <c:v>92813</c:v>
                </c:pt>
                <c:pt idx="44">
                  <c:v>99081</c:v>
                </c:pt>
                <c:pt idx="45">
                  <c:v>92524</c:v>
                </c:pt>
                <c:pt idx="46">
                  <c:v>93190</c:v>
                </c:pt>
                <c:pt idx="47">
                  <c:v>89618</c:v>
                </c:pt>
                <c:pt idx="48">
                  <c:v>89573</c:v>
                </c:pt>
                <c:pt idx="49">
                  <c:v>93716</c:v>
                </c:pt>
                <c:pt idx="50">
                  <c:v>92914</c:v>
                </c:pt>
                <c:pt idx="51">
                  <c:v>93384</c:v>
                </c:pt>
                <c:pt idx="52">
                  <c:v>90232</c:v>
                </c:pt>
                <c:pt idx="53">
                  <c:v>90474</c:v>
                </c:pt>
                <c:pt idx="54">
                  <c:v>90626</c:v>
                </c:pt>
                <c:pt idx="55">
                  <c:v>104426</c:v>
                </c:pt>
                <c:pt idx="56">
                  <c:v>94093</c:v>
                </c:pt>
                <c:pt idx="57">
                  <c:v>94096</c:v>
                </c:pt>
                <c:pt idx="58">
                  <c:v>90853</c:v>
                </c:pt>
                <c:pt idx="59">
                  <c:v>86750</c:v>
                </c:pt>
                <c:pt idx="60">
                  <c:v>86091</c:v>
                </c:pt>
                <c:pt idx="61">
                  <c:v>86114</c:v>
                </c:pt>
                <c:pt idx="62">
                  <c:v>87643</c:v>
                </c:pt>
                <c:pt idx="63">
                  <c:v>89886</c:v>
                </c:pt>
                <c:pt idx="64">
                  <c:v>89871</c:v>
                </c:pt>
                <c:pt idx="65">
                  <c:v>85938</c:v>
                </c:pt>
                <c:pt idx="66">
                  <c:v>85882</c:v>
                </c:pt>
                <c:pt idx="67">
                  <c:v>85782</c:v>
                </c:pt>
                <c:pt idx="68">
                  <c:v>85561</c:v>
                </c:pt>
                <c:pt idx="69">
                  <c:v>85291</c:v>
                </c:pt>
                <c:pt idx="70">
                  <c:v>89181</c:v>
                </c:pt>
                <c:pt idx="71">
                  <c:v>86166</c:v>
                </c:pt>
                <c:pt idx="72">
                  <c:v>85236</c:v>
                </c:pt>
                <c:pt idx="73">
                  <c:v>85047</c:v>
                </c:pt>
                <c:pt idx="74">
                  <c:v>84943</c:v>
                </c:pt>
                <c:pt idx="75">
                  <c:v>84931</c:v>
                </c:pt>
                <c:pt idx="76">
                  <c:v>84962</c:v>
                </c:pt>
                <c:pt idx="77">
                  <c:v>88869</c:v>
                </c:pt>
                <c:pt idx="78">
                  <c:v>88811</c:v>
                </c:pt>
                <c:pt idx="79">
                  <c:v>84960</c:v>
                </c:pt>
                <c:pt idx="80">
                  <c:v>84983</c:v>
                </c:pt>
                <c:pt idx="81">
                  <c:v>77757</c:v>
                </c:pt>
                <c:pt idx="82">
                  <c:v>84736</c:v>
                </c:pt>
                <c:pt idx="83">
                  <c:v>84753</c:v>
                </c:pt>
                <c:pt idx="84">
                  <c:v>88677</c:v>
                </c:pt>
                <c:pt idx="85">
                  <c:v>88754</c:v>
                </c:pt>
                <c:pt idx="86">
                  <c:v>84711</c:v>
                </c:pt>
                <c:pt idx="87">
                  <c:v>84823</c:v>
                </c:pt>
                <c:pt idx="88">
                  <c:v>84630</c:v>
                </c:pt>
                <c:pt idx="89">
                  <c:v>84564</c:v>
                </c:pt>
                <c:pt idx="90">
                  <c:v>71814</c:v>
                </c:pt>
                <c:pt idx="91">
                  <c:v>74731</c:v>
                </c:pt>
                <c:pt idx="92">
                  <c:v>75741</c:v>
                </c:pt>
                <c:pt idx="93">
                  <c:v>72609</c:v>
                </c:pt>
                <c:pt idx="94">
                  <c:v>70608</c:v>
                </c:pt>
                <c:pt idx="95">
                  <c:v>70198</c:v>
                </c:pt>
                <c:pt idx="96">
                  <c:v>69773</c:v>
                </c:pt>
                <c:pt idx="97">
                  <c:v>69749</c:v>
                </c:pt>
                <c:pt idx="98">
                  <c:v>72216</c:v>
                </c:pt>
                <c:pt idx="99">
                  <c:v>72210</c:v>
                </c:pt>
                <c:pt idx="100">
                  <c:v>69802</c:v>
                </c:pt>
                <c:pt idx="101">
                  <c:v>69808</c:v>
                </c:pt>
                <c:pt idx="102">
                  <c:v>65167</c:v>
                </c:pt>
                <c:pt idx="103">
                  <c:v>69872</c:v>
                </c:pt>
                <c:pt idx="104">
                  <c:v>69653</c:v>
                </c:pt>
                <c:pt idx="105">
                  <c:v>72973</c:v>
                </c:pt>
                <c:pt idx="106">
                  <c:v>72888</c:v>
                </c:pt>
                <c:pt idx="107">
                  <c:v>71657</c:v>
                </c:pt>
                <c:pt idx="108">
                  <c:v>71452</c:v>
                </c:pt>
                <c:pt idx="109">
                  <c:v>67581</c:v>
                </c:pt>
                <c:pt idx="110">
                  <c:v>67572</c:v>
                </c:pt>
                <c:pt idx="111">
                  <c:v>67721</c:v>
                </c:pt>
                <c:pt idx="112">
                  <c:v>71074</c:v>
                </c:pt>
                <c:pt idx="113">
                  <c:v>69268</c:v>
                </c:pt>
                <c:pt idx="114">
                  <c:v>67492</c:v>
                </c:pt>
                <c:pt idx="115">
                  <c:v>67585</c:v>
                </c:pt>
                <c:pt idx="116">
                  <c:v>65925</c:v>
                </c:pt>
                <c:pt idx="117">
                  <c:v>66039</c:v>
                </c:pt>
                <c:pt idx="118">
                  <c:v>66581</c:v>
                </c:pt>
                <c:pt idx="119">
                  <c:v>68701</c:v>
                </c:pt>
                <c:pt idx="120">
                  <c:v>70829</c:v>
                </c:pt>
                <c:pt idx="121">
                  <c:v>65074</c:v>
                </c:pt>
                <c:pt idx="122">
                  <c:v>65077</c:v>
                </c:pt>
                <c:pt idx="123">
                  <c:v>65180</c:v>
                </c:pt>
                <c:pt idx="124">
                  <c:v>65035</c:v>
                </c:pt>
                <c:pt idx="125">
                  <c:v>64994</c:v>
                </c:pt>
                <c:pt idx="126">
                  <c:v>68399</c:v>
                </c:pt>
                <c:pt idx="127">
                  <c:v>69355</c:v>
                </c:pt>
                <c:pt idx="128">
                  <c:v>65739</c:v>
                </c:pt>
                <c:pt idx="129">
                  <c:v>64320</c:v>
                </c:pt>
                <c:pt idx="130">
                  <c:v>63480</c:v>
                </c:pt>
                <c:pt idx="131">
                  <c:v>63576</c:v>
                </c:pt>
                <c:pt idx="132">
                  <c:v>63549</c:v>
                </c:pt>
                <c:pt idx="133">
                  <c:v>70426</c:v>
                </c:pt>
                <c:pt idx="134">
                  <c:v>66754</c:v>
                </c:pt>
                <c:pt idx="135">
                  <c:v>63461</c:v>
                </c:pt>
                <c:pt idx="136">
                  <c:v>63525</c:v>
                </c:pt>
                <c:pt idx="137">
                  <c:v>63521</c:v>
                </c:pt>
                <c:pt idx="138">
                  <c:v>63455</c:v>
                </c:pt>
                <c:pt idx="139">
                  <c:v>63501</c:v>
                </c:pt>
                <c:pt idx="140">
                  <c:v>66894</c:v>
                </c:pt>
                <c:pt idx="141">
                  <c:v>67073</c:v>
                </c:pt>
                <c:pt idx="142">
                  <c:v>63546</c:v>
                </c:pt>
                <c:pt idx="143">
                  <c:v>63618</c:v>
                </c:pt>
                <c:pt idx="144">
                  <c:v>63737</c:v>
                </c:pt>
                <c:pt idx="145">
                  <c:v>63904</c:v>
                </c:pt>
                <c:pt idx="146">
                  <c:v>64147</c:v>
                </c:pt>
                <c:pt idx="147">
                  <c:v>67663</c:v>
                </c:pt>
                <c:pt idx="148">
                  <c:v>67894</c:v>
                </c:pt>
                <c:pt idx="149">
                  <c:v>68288</c:v>
                </c:pt>
                <c:pt idx="150">
                  <c:v>64949</c:v>
                </c:pt>
                <c:pt idx="151">
                  <c:v>66505</c:v>
                </c:pt>
                <c:pt idx="152">
                  <c:v>66588</c:v>
                </c:pt>
                <c:pt idx="153">
                  <c:v>66437</c:v>
                </c:pt>
                <c:pt idx="154">
                  <c:v>71752</c:v>
                </c:pt>
                <c:pt idx="155">
                  <c:v>71357</c:v>
                </c:pt>
                <c:pt idx="156">
                  <c:v>65499</c:v>
                </c:pt>
                <c:pt idx="157">
                  <c:v>65537</c:v>
                </c:pt>
                <c:pt idx="158">
                  <c:v>65149</c:v>
                </c:pt>
                <c:pt idx="159">
                  <c:v>65094</c:v>
                </c:pt>
                <c:pt idx="160">
                  <c:v>65141</c:v>
                </c:pt>
                <c:pt idx="161">
                  <c:v>70588</c:v>
                </c:pt>
                <c:pt idx="162">
                  <c:v>70578</c:v>
                </c:pt>
                <c:pt idx="163">
                  <c:v>64434</c:v>
                </c:pt>
                <c:pt idx="164">
                  <c:v>64012</c:v>
                </c:pt>
                <c:pt idx="165">
                  <c:v>64040</c:v>
                </c:pt>
                <c:pt idx="166">
                  <c:v>63999</c:v>
                </c:pt>
                <c:pt idx="167">
                  <c:v>63969</c:v>
                </c:pt>
                <c:pt idx="168">
                  <c:v>69425</c:v>
                </c:pt>
                <c:pt idx="169">
                  <c:v>69201</c:v>
                </c:pt>
                <c:pt idx="170">
                  <c:v>63228</c:v>
                </c:pt>
                <c:pt idx="171">
                  <c:v>62848</c:v>
                </c:pt>
                <c:pt idx="172">
                  <c:v>62854</c:v>
                </c:pt>
                <c:pt idx="173">
                  <c:v>62693</c:v>
                </c:pt>
                <c:pt idx="174">
                  <c:v>62823</c:v>
                </c:pt>
                <c:pt idx="175">
                  <c:v>68491</c:v>
                </c:pt>
                <c:pt idx="176">
                  <c:v>73045</c:v>
                </c:pt>
                <c:pt idx="177">
                  <c:v>63303</c:v>
                </c:pt>
                <c:pt idx="178">
                  <c:v>62369</c:v>
                </c:pt>
                <c:pt idx="179">
                  <c:v>62381</c:v>
                </c:pt>
                <c:pt idx="180">
                  <c:v>62485</c:v>
                </c:pt>
                <c:pt idx="181">
                  <c:v>69588</c:v>
                </c:pt>
                <c:pt idx="182">
                  <c:v>70469</c:v>
                </c:pt>
                <c:pt idx="183">
                  <c:v>70436</c:v>
                </c:pt>
                <c:pt idx="184">
                  <c:v>70474</c:v>
                </c:pt>
                <c:pt idx="185">
                  <c:v>69522</c:v>
                </c:pt>
                <c:pt idx="186">
                  <c:v>69257</c:v>
                </c:pt>
                <c:pt idx="187">
                  <c:v>69351</c:v>
                </c:pt>
                <c:pt idx="188">
                  <c:v>69416</c:v>
                </c:pt>
                <c:pt idx="189">
                  <c:v>70299</c:v>
                </c:pt>
                <c:pt idx="190">
                  <c:v>70273</c:v>
                </c:pt>
                <c:pt idx="191">
                  <c:v>69390</c:v>
                </c:pt>
                <c:pt idx="192">
                  <c:v>69409</c:v>
                </c:pt>
                <c:pt idx="193">
                  <c:v>70201</c:v>
                </c:pt>
                <c:pt idx="194">
                  <c:v>69667</c:v>
                </c:pt>
                <c:pt idx="195">
                  <c:v>69860</c:v>
                </c:pt>
                <c:pt idx="196">
                  <c:v>70798</c:v>
                </c:pt>
                <c:pt idx="197">
                  <c:v>73885</c:v>
                </c:pt>
                <c:pt idx="198">
                  <c:v>79480</c:v>
                </c:pt>
                <c:pt idx="199">
                  <c:v>80216</c:v>
                </c:pt>
                <c:pt idx="200">
                  <c:v>76813</c:v>
                </c:pt>
                <c:pt idx="201">
                  <c:v>85018</c:v>
                </c:pt>
                <c:pt idx="202">
                  <c:v>85245</c:v>
                </c:pt>
                <c:pt idx="203">
                  <c:v>85067</c:v>
                </c:pt>
                <c:pt idx="204">
                  <c:v>87816</c:v>
                </c:pt>
                <c:pt idx="205">
                  <c:v>79362</c:v>
                </c:pt>
                <c:pt idx="206">
                  <c:v>74607</c:v>
                </c:pt>
                <c:pt idx="207">
                  <c:v>76768</c:v>
                </c:pt>
                <c:pt idx="208">
                  <c:v>73280</c:v>
                </c:pt>
                <c:pt idx="209">
                  <c:v>82084</c:v>
                </c:pt>
                <c:pt idx="210">
                  <c:v>74253</c:v>
                </c:pt>
                <c:pt idx="211">
                  <c:v>74852</c:v>
                </c:pt>
                <c:pt idx="212">
                  <c:v>84139</c:v>
                </c:pt>
                <c:pt idx="213">
                  <c:v>81167</c:v>
                </c:pt>
                <c:pt idx="214">
                  <c:v>75272</c:v>
                </c:pt>
                <c:pt idx="215">
                  <c:v>88392</c:v>
                </c:pt>
                <c:pt idx="216">
                  <c:v>92129</c:v>
                </c:pt>
                <c:pt idx="217">
                  <c:v>95417</c:v>
                </c:pt>
                <c:pt idx="218">
                  <c:v>103269</c:v>
                </c:pt>
                <c:pt idx="219">
                  <c:v>88111</c:v>
                </c:pt>
                <c:pt idx="220">
                  <c:v>77008</c:v>
                </c:pt>
                <c:pt idx="221">
                  <c:v>78290</c:v>
                </c:pt>
                <c:pt idx="222">
                  <c:v>88411</c:v>
                </c:pt>
                <c:pt idx="223">
                  <c:v>83952</c:v>
                </c:pt>
                <c:pt idx="224">
                  <c:v>81140</c:v>
                </c:pt>
                <c:pt idx="225">
                  <c:v>84343</c:v>
                </c:pt>
                <c:pt idx="226">
                  <c:v>79562</c:v>
                </c:pt>
                <c:pt idx="227">
                  <c:v>80238</c:v>
                </c:pt>
                <c:pt idx="228">
                  <c:v>80670</c:v>
                </c:pt>
                <c:pt idx="229">
                  <c:v>81321</c:v>
                </c:pt>
                <c:pt idx="230">
                  <c:v>80882</c:v>
                </c:pt>
                <c:pt idx="231">
                  <c:v>87466</c:v>
                </c:pt>
                <c:pt idx="232">
                  <c:v>90280</c:v>
                </c:pt>
                <c:pt idx="233">
                  <c:v>82385</c:v>
                </c:pt>
                <c:pt idx="234">
                  <c:v>82702</c:v>
                </c:pt>
                <c:pt idx="235">
                  <c:v>82888</c:v>
                </c:pt>
                <c:pt idx="236">
                  <c:v>82990</c:v>
                </c:pt>
                <c:pt idx="237">
                  <c:v>82907</c:v>
                </c:pt>
                <c:pt idx="238">
                  <c:v>85399</c:v>
                </c:pt>
                <c:pt idx="239">
                  <c:v>85461</c:v>
                </c:pt>
                <c:pt idx="240">
                  <c:v>83203</c:v>
                </c:pt>
                <c:pt idx="241">
                  <c:v>88775</c:v>
                </c:pt>
                <c:pt idx="242">
                  <c:v>83180</c:v>
                </c:pt>
                <c:pt idx="243">
                  <c:v>71020</c:v>
                </c:pt>
                <c:pt idx="244">
                  <c:v>69859</c:v>
                </c:pt>
                <c:pt idx="245">
                  <c:v>75285</c:v>
                </c:pt>
                <c:pt idx="246">
                  <c:v>75334</c:v>
                </c:pt>
                <c:pt idx="247">
                  <c:v>75164</c:v>
                </c:pt>
                <c:pt idx="248">
                  <c:v>69706</c:v>
                </c:pt>
                <c:pt idx="249">
                  <c:v>69516</c:v>
                </c:pt>
                <c:pt idx="250">
                  <c:v>69521</c:v>
                </c:pt>
                <c:pt idx="251">
                  <c:v>69290</c:v>
                </c:pt>
                <c:pt idx="252">
                  <c:v>74625</c:v>
                </c:pt>
                <c:pt idx="253">
                  <c:v>79451</c:v>
                </c:pt>
                <c:pt idx="254">
                  <c:v>81306</c:v>
                </c:pt>
                <c:pt idx="255">
                  <c:v>71082</c:v>
                </c:pt>
                <c:pt idx="256">
                  <c:v>69487</c:v>
                </c:pt>
                <c:pt idx="257">
                  <c:v>67319</c:v>
                </c:pt>
                <c:pt idx="258">
                  <c:v>66877</c:v>
                </c:pt>
                <c:pt idx="259">
                  <c:v>72001</c:v>
                </c:pt>
                <c:pt idx="260">
                  <c:v>72051</c:v>
                </c:pt>
                <c:pt idx="261">
                  <c:v>66482</c:v>
                </c:pt>
                <c:pt idx="262">
                  <c:v>66492</c:v>
                </c:pt>
                <c:pt idx="263">
                  <c:v>65632</c:v>
                </c:pt>
                <c:pt idx="264">
                  <c:v>66864.5</c:v>
                </c:pt>
                <c:pt idx="265">
                  <c:v>65386</c:v>
                </c:pt>
                <c:pt idx="266">
                  <c:v>69538</c:v>
                </c:pt>
                <c:pt idx="267">
                  <c:v>69518</c:v>
                </c:pt>
                <c:pt idx="268">
                  <c:v>64343</c:v>
                </c:pt>
                <c:pt idx="269">
                  <c:v>64265</c:v>
                </c:pt>
                <c:pt idx="270">
                  <c:v>64024</c:v>
                </c:pt>
                <c:pt idx="271">
                  <c:v>63710</c:v>
                </c:pt>
                <c:pt idx="272">
                  <c:v>63455</c:v>
                </c:pt>
                <c:pt idx="273">
                  <c:v>73873</c:v>
                </c:pt>
                <c:pt idx="274">
                  <c:v>73882</c:v>
                </c:pt>
                <c:pt idx="275">
                  <c:v>70217</c:v>
                </c:pt>
                <c:pt idx="276">
                  <c:v>70087</c:v>
                </c:pt>
                <c:pt idx="277">
                  <c:v>69771</c:v>
                </c:pt>
                <c:pt idx="278">
                  <c:v>69418</c:v>
                </c:pt>
                <c:pt idx="279">
                  <c:v>69008</c:v>
                </c:pt>
                <c:pt idx="280">
                  <c:v>72445</c:v>
                </c:pt>
                <c:pt idx="281">
                  <c:v>72421</c:v>
                </c:pt>
                <c:pt idx="282">
                  <c:v>78210</c:v>
                </c:pt>
                <c:pt idx="283">
                  <c:v>68829</c:v>
                </c:pt>
                <c:pt idx="284">
                  <c:v>68642</c:v>
                </c:pt>
                <c:pt idx="285">
                  <c:v>68412</c:v>
                </c:pt>
                <c:pt idx="286">
                  <c:v>70404</c:v>
                </c:pt>
                <c:pt idx="287">
                  <c:v>71476</c:v>
                </c:pt>
                <c:pt idx="288">
                  <c:v>71507</c:v>
                </c:pt>
                <c:pt idx="289">
                  <c:v>68059</c:v>
                </c:pt>
                <c:pt idx="290">
                  <c:v>69815</c:v>
                </c:pt>
                <c:pt idx="291">
                  <c:v>68247</c:v>
                </c:pt>
                <c:pt idx="292">
                  <c:v>71124</c:v>
                </c:pt>
                <c:pt idx="293">
                  <c:v>67544</c:v>
                </c:pt>
                <c:pt idx="294">
                  <c:v>70625</c:v>
                </c:pt>
                <c:pt idx="295">
                  <c:v>70674</c:v>
                </c:pt>
                <c:pt idx="296">
                  <c:v>70337</c:v>
                </c:pt>
                <c:pt idx="297">
                  <c:v>93599</c:v>
                </c:pt>
                <c:pt idx="298">
                  <c:v>70825</c:v>
                </c:pt>
                <c:pt idx="299">
                  <c:v>65733</c:v>
                </c:pt>
                <c:pt idx="300">
                  <c:v>65401</c:v>
                </c:pt>
                <c:pt idx="301">
                  <c:v>68865</c:v>
                </c:pt>
                <c:pt idx="302">
                  <c:v>68958</c:v>
                </c:pt>
                <c:pt idx="303">
                  <c:v>65353</c:v>
                </c:pt>
                <c:pt idx="304">
                  <c:v>72665</c:v>
                </c:pt>
                <c:pt idx="305">
                  <c:v>72357</c:v>
                </c:pt>
                <c:pt idx="306">
                  <c:v>72024</c:v>
                </c:pt>
                <c:pt idx="307">
                  <c:v>71716</c:v>
                </c:pt>
                <c:pt idx="308">
                  <c:v>76011</c:v>
                </c:pt>
                <c:pt idx="309">
                  <c:v>76036</c:v>
                </c:pt>
                <c:pt idx="310">
                  <c:v>71334</c:v>
                </c:pt>
                <c:pt idx="311">
                  <c:v>70887</c:v>
                </c:pt>
                <c:pt idx="312">
                  <c:v>70507</c:v>
                </c:pt>
                <c:pt idx="313">
                  <c:v>70579</c:v>
                </c:pt>
                <c:pt idx="314">
                  <c:v>74608</c:v>
                </c:pt>
                <c:pt idx="315">
                  <c:v>74475</c:v>
                </c:pt>
                <c:pt idx="316">
                  <c:v>76784</c:v>
                </c:pt>
                <c:pt idx="317">
                  <c:v>72739</c:v>
                </c:pt>
                <c:pt idx="318">
                  <c:v>70994</c:v>
                </c:pt>
                <c:pt idx="319">
                  <c:v>81155</c:v>
                </c:pt>
                <c:pt idx="320">
                  <c:v>73895</c:v>
                </c:pt>
                <c:pt idx="321">
                  <c:v>72773</c:v>
                </c:pt>
                <c:pt idx="322">
                  <c:v>74711</c:v>
                </c:pt>
                <c:pt idx="323">
                  <c:v>81458</c:v>
                </c:pt>
                <c:pt idx="324">
                  <c:v>79108</c:v>
                </c:pt>
                <c:pt idx="325">
                  <c:v>73855</c:v>
                </c:pt>
                <c:pt idx="326">
                  <c:v>75854</c:v>
                </c:pt>
                <c:pt idx="327">
                  <c:v>75639</c:v>
                </c:pt>
                <c:pt idx="328">
                  <c:v>81028</c:v>
                </c:pt>
                <c:pt idx="329">
                  <c:v>71579</c:v>
                </c:pt>
                <c:pt idx="330">
                  <c:v>72381</c:v>
                </c:pt>
                <c:pt idx="331">
                  <c:v>72520</c:v>
                </c:pt>
                <c:pt idx="332">
                  <c:v>72694</c:v>
                </c:pt>
                <c:pt idx="333">
                  <c:v>80156</c:v>
                </c:pt>
                <c:pt idx="334">
                  <c:v>81178</c:v>
                </c:pt>
                <c:pt idx="335">
                  <c:v>81469</c:v>
                </c:pt>
                <c:pt idx="336">
                  <c:v>84627</c:v>
                </c:pt>
                <c:pt idx="337">
                  <c:v>84174</c:v>
                </c:pt>
                <c:pt idx="338">
                  <c:v>82259</c:v>
                </c:pt>
                <c:pt idx="339">
                  <c:v>82031</c:v>
                </c:pt>
                <c:pt idx="340">
                  <c:v>82986</c:v>
                </c:pt>
                <c:pt idx="341">
                  <c:v>82573</c:v>
                </c:pt>
                <c:pt idx="342">
                  <c:v>82821</c:v>
                </c:pt>
                <c:pt idx="343">
                  <c:v>87869</c:v>
                </c:pt>
                <c:pt idx="344">
                  <c:v>98724</c:v>
                </c:pt>
                <c:pt idx="345">
                  <c:v>90123</c:v>
                </c:pt>
                <c:pt idx="346">
                  <c:v>90990</c:v>
                </c:pt>
                <c:pt idx="347">
                  <c:v>92596</c:v>
                </c:pt>
                <c:pt idx="348">
                  <c:v>85765</c:v>
                </c:pt>
                <c:pt idx="349">
                  <c:v>90077</c:v>
                </c:pt>
                <c:pt idx="350">
                  <c:v>93259</c:v>
                </c:pt>
                <c:pt idx="351">
                  <c:v>87455</c:v>
                </c:pt>
                <c:pt idx="352">
                  <c:v>88794</c:v>
                </c:pt>
                <c:pt idx="353">
                  <c:v>88628</c:v>
                </c:pt>
                <c:pt idx="354">
                  <c:v>90242</c:v>
                </c:pt>
                <c:pt idx="355">
                  <c:v>90971</c:v>
                </c:pt>
                <c:pt idx="356">
                  <c:v>87337</c:v>
                </c:pt>
                <c:pt idx="357">
                  <c:v>88306</c:v>
                </c:pt>
                <c:pt idx="358">
                  <c:v>109097</c:v>
                </c:pt>
                <c:pt idx="359">
                  <c:v>110673</c:v>
                </c:pt>
                <c:pt idx="360">
                  <c:v>90949</c:v>
                </c:pt>
                <c:pt idx="361">
                  <c:v>98593</c:v>
                </c:pt>
                <c:pt idx="362">
                  <c:v>88804</c:v>
                </c:pt>
                <c:pt idx="363">
                  <c:v>87760</c:v>
                </c:pt>
                <c:pt idx="364">
                  <c:v>90612</c:v>
                </c:pt>
                <c:pt idx="365">
                  <c:v>86728</c:v>
                </c:pt>
                <c:pt idx="366">
                  <c:v>83282</c:v>
                </c:pt>
                <c:pt idx="367">
                  <c:v>99349</c:v>
                </c:pt>
                <c:pt idx="368">
                  <c:v>83088</c:v>
                </c:pt>
                <c:pt idx="369">
                  <c:v>88503</c:v>
                </c:pt>
                <c:pt idx="370">
                  <c:v>87074</c:v>
                </c:pt>
                <c:pt idx="371">
                  <c:v>86271</c:v>
                </c:pt>
                <c:pt idx="372">
                  <c:v>87094</c:v>
                </c:pt>
                <c:pt idx="373">
                  <c:v>83388</c:v>
                </c:pt>
                <c:pt idx="374">
                  <c:v>83010</c:v>
                </c:pt>
                <c:pt idx="375">
                  <c:v>84878</c:v>
                </c:pt>
                <c:pt idx="376">
                  <c:v>89867</c:v>
                </c:pt>
                <c:pt idx="377">
                  <c:v>82907</c:v>
                </c:pt>
                <c:pt idx="378">
                  <c:v>88194</c:v>
                </c:pt>
                <c:pt idx="379">
                  <c:v>94321</c:v>
                </c:pt>
                <c:pt idx="380">
                  <c:v>97540</c:v>
                </c:pt>
                <c:pt idx="381">
                  <c:v>82885</c:v>
                </c:pt>
                <c:pt idx="382">
                  <c:v>82939</c:v>
                </c:pt>
                <c:pt idx="383">
                  <c:v>82918</c:v>
                </c:pt>
                <c:pt idx="384">
                  <c:v>86090</c:v>
                </c:pt>
                <c:pt idx="385">
                  <c:v>86136</c:v>
                </c:pt>
                <c:pt idx="386">
                  <c:v>92920</c:v>
                </c:pt>
                <c:pt idx="387">
                  <c:v>90489</c:v>
                </c:pt>
                <c:pt idx="388">
                  <c:v>82776</c:v>
                </c:pt>
                <c:pt idx="389">
                  <c:v>87387</c:v>
                </c:pt>
                <c:pt idx="390">
                  <c:v>82908</c:v>
                </c:pt>
                <c:pt idx="391">
                  <c:v>83050</c:v>
                </c:pt>
                <c:pt idx="392">
                  <c:v>86360</c:v>
                </c:pt>
                <c:pt idx="393">
                  <c:v>87848</c:v>
                </c:pt>
                <c:pt idx="394">
                  <c:v>83831</c:v>
                </c:pt>
                <c:pt idx="395">
                  <c:v>84580</c:v>
                </c:pt>
                <c:pt idx="396">
                  <c:v>85538</c:v>
                </c:pt>
                <c:pt idx="397">
                  <c:v>88309</c:v>
                </c:pt>
                <c:pt idx="398">
                  <c:v>99778</c:v>
                </c:pt>
                <c:pt idx="399">
                  <c:v>115223</c:v>
                </c:pt>
                <c:pt idx="400">
                  <c:v>96377</c:v>
                </c:pt>
                <c:pt idx="401">
                  <c:v>83804</c:v>
                </c:pt>
                <c:pt idx="402">
                  <c:v>82304</c:v>
                </c:pt>
                <c:pt idx="403">
                  <c:v>78037</c:v>
                </c:pt>
                <c:pt idx="404">
                  <c:v>81524</c:v>
                </c:pt>
                <c:pt idx="405">
                  <c:v>79083</c:v>
                </c:pt>
                <c:pt idx="406">
                  <c:v>82002</c:v>
                </c:pt>
                <c:pt idx="407">
                  <c:v>82036</c:v>
                </c:pt>
                <c:pt idx="408">
                  <c:v>84469</c:v>
                </c:pt>
                <c:pt idx="409">
                  <c:v>80537</c:v>
                </c:pt>
                <c:pt idx="410">
                  <c:v>81313</c:v>
                </c:pt>
                <c:pt idx="411">
                  <c:v>80819</c:v>
                </c:pt>
                <c:pt idx="412">
                  <c:v>89524</c:v>
                </c:pt>
                <c:pt idx="413">
                  <c:v>84300</c:v>
                </c:pt>
                <c:pt idx="414">
                  <c:v>84289</c:v>
                </c:pt>
                <c:pt idx="415">
                  <c:v>84448</c:v>
                </c:pt>
                <c:pt idx="416">
                  <c:v>81872</c:v>
                </c:pt>
                <c:pt idx="417">
                  <c:v>82350</c:v>
                </c:pt>
                <c:pt idx="418">
                  <c:v>100271</c:v>
                </c:pt>
                <c:pt idx="419">
                  <c:v>97182</c:v>
                </c:pt>
                <c:pt idx="420">
                  <c:v>97912</c:v>
                </c:pt>
                <c:pt idx="421">
                  <c:v>101021</c:v>
                </c:pt>
                <c:pt idx="422">
                  <c:v>89278</c:v>
                </c:pt>
                <c:pt idx="423">
                  <c:v>94237</c:v>
                </c:pt>
                <c:pt idx="424">
                  <c:v>80037</c:v>
                </c:pt>
                <c:pt idx="425">
                  <c:v>88527</c:v>
                </c:pt>
                <c:pt idx="426">
                  <c:v>81167</c:v>
                </c:pt>
                <c:pt idx="427">
                  <c:v>95928</c:v>
                </c:pt>
                <c:pt idx="428">
                  <c:v>84767</c:v>
                </c:pt>
                <c:pt idx="429">
                  <c:v>81818</c:v>
                </c:pt>
                <c:pt idx="430">
                  <c:v>82443</c:v>
                </c:pt>
                <c:pt idx="431">
                  <c:v>82100</c:v>
                </c:pt>
                <c:pt idx="432">
                  <c:v>82188</c:v>
                </c:pt>
                <c:pt idx="433">
                  <c:v>82226</c:v>
                </c:pt>
                <c:pt idx="434">
                  <c:v>86012</c:v>
                </c:pt>
                <c:pt idx="435">
                  <c:v>86070</c:v>
                </c:pt>
                <c:pt idx="436">
                  <c:v>82439</c:v>
                </c:pt>
                <c:pt idx="437">
                  <c:v>85543</c:v>
                </c:pt>
                <c:pt idx="438">
                  <c:v>85593</c:v>
                </c:pt>
                <c:pt idx="439">
                  <c:v>82569</c:v>
                </c:pt>
                <c:pt idx="440">
                  <c:v>82548</c:v>
                </c:pt>
                <c:pt idx="441">
                  <c:v>86288</c:v>
                </c:pt>
                <c:pt idx="442">
                  <c:v>86294</c:v>
                </c:pt>
                <c:pt idx="443">
                  <c:v>82610</c:v>
                </c:pt>
                <c:pt idx="444">
                  <c:v>82596</c:v>
                </c:pt>
                <c:pt idx="445">
                  <c:v>82559</c:v>
                </c:pt>
                <c:pt idx="446">
                  <c:v>82925</c:v>
                </c:pt>
                <c:pt idx="447">
                  <c:v>82582</c:v>
                </c:pt>
                <c:pt idx="448">
                  <c:v>86326</c:v>
                </c:pt>
                <c:pt idx="449">
                  <c:v>86318</c:v>
                </c:pt>
                <c:pt idx="450">
                  <c:v>82642</c:v>
                </c:pt>
                <c:pt idx="451">
                  <c:v>82632</c:v>
                </c:pt>
                <c:pt idx="452">
                  <c:v>82500</c:v>
                </c:pt>
                <c:pt idx="453">
                  <c:v>82252</c:v>
                </c:pt>
                <c:pt idx="454">
                  <c:v>81914</c:v>
                </c:pt>
                <c:pt idx="455">
                  <c:v>76908</c:v>
                </c:pt>
                <c:pt idx="456">
                  <c:v>66801</c:v>
                </c:pt>
                <c:pt idx="457">
                  <c:v>64470</c:v>
                </c:pt>
                <c:pt idx="458">
                  <c:v>64354</c:v>
                </c:pt>
                <c:pt idx="459">
                  <c:v>72383</c:v>
                </c:pt>
                <c:pt idx="460">
                  <c:v>65478</c:v>
                </c:pt>
                <c:pt idx="461">
                  <c:v>63762</c:v>
                </c:pt>
                <c:pt idx="462">
                  <c:v>65911</c:v>
                </c:pt>
                <c:pt idx="463">
                  <c:v>65892</c:v>
                </c:pt>
                <c:pt idx="464">
                  <c:v>63551</c:v>
                </c:pt>
                <c:pt idx="465">
                  <c:v>66082</c:v>
                </c:pt>
                <c:pt idx="466">
                  <c:v>63163</c:v>
                </c:pt>
                <c:pt idx="467">
                  <c:v>62944</c:v>
                </c:pt>
                <c:pt idx="468">
                  <c:v>62647</c:v>
                </c:pt>
                <c:pt idx="469">
                  <c:v>64705</c:v>
                </c:pt>
                <c:pt idx="470">
                  <c:v>79426</c:v>
                </c:pt>
                <c:pt idx="471">
                  <c:v>112341</c:v>
                </c:pt>
                <c:pt idx="472">
                  <c:v>62389</c:v>
                </c:pt>
                <c:pt idx="473">
                  <c:v>62076</c:v>
                </c:pt>
                <c:pt idx="474">
                  <c:v>61842</c:v>
                </c:pt>
                <c:pt idx="475">
                  <c:v>61482</c:v>
                </c:pt>
                <c:pt idx="476">
                  <c:v>63579</c:v>
                </c:pt>
                <c:pt idx="477">
                  <c:v>63564</c:v>
                </c:pt>
                <c:pt idx="478">
                  <c:v>66871</c:v>
                </c:pt>
                <c:pt idx="479">
                  <c:v>66083</c:v>
                </c:pt>
                <c:pt idx="480">
                  <c:v>62672</c:v>
                </c:pt>
                <c:pt idx="481">
                  <c:v>60465</c:v>
                </c:pt>
                <c:pt idx="482">
                  <c:v>60106</c:v>
                </c:pt>
                <c:pt idx="483">
                  <c:v>62118</c:v>
                </c:pt>
                <c:pt idx="484">
                  <c:v>66216</c:v>
                </c:pt>
                <c:pt idx="485">
                  <c:v>64357</c:v>
                </c:pt>
                <c:pt idx="486">
                  <c:v>64315</c:v>
                </c:pt>
                <c:pt idx="487">
                  <c:v>64336</c:v>
                </c:pt>
                <c:pt idx="488">
                  <c:v>65173</c:v>
                </c:pt>
                <c:pt idx="489">
                  <c:v>63879</c:v>
                </c:pt>
                <c:pt idx="490">
                  <c:v>67174</c:v>
                </c:pt>
                <c:pt idx="491">
                  <c:v>67170</c:v>
                </c:pt>
                <c:pt idx="492">
                  <c:v>63620</c:v>
                </c:pt>
                <c:pt idx="493">
                  <c:v>63490</c:v>
                </c:pt>
                <c:pt idx="494">
                  <c:v>63271</c:v>
                </c:pt>
                <c:pt idx="495">
                  <c:v>63019</c:v>
                </c:pt>
                <c:pt idx="496">
                  <c:v>62752</c:v>
                </c:pt>
                <c:pt idx="497">
                  <c:v>65971</c:v>
                </c:pt>
                <c:pt idx="498">
                  <c:v>65976</c:v>
                </c:pt>
                <c:pt idx="499">
                  <c:v>62443</c:v>
                </c:pt>
                <c:pt idx="500">
                  <c:v>62128</c:v>
                </c:pt>
                <c:pt idx="501">
                  <c:v>61912</c:v>
                </c:pt>
                <c:pt idx="502">
                  <c:v>61953</c:v>
                </c:pt>
                <c:pt idx="503">
                  <c:v>61677</c:v>
                </c:pt>
                <c:pt idx="504">
                  <c:v>64915</c:v>
                </c:pt>
                <c:pt idx="505">
                  <c:v>64923</c:v>
                </c:pt>
                <c:pt idx="506">
                  <c:v>61523</c:v>
                </c:pt>
                <c:pt idx="507">
                  <c:v>61305</c:v>
                </c:pt>
                <c:pt idx="508">
                  <c:v>100314</c:v>
                </c:pt>
                <c:pt idx="509">
                  <c:v>60836</c:v>
                </c:pt>
                <c:pt idx="510">
                  <c:v>60587</c:v>
                </c:pt>
                <c:pt idx="511">
                  <c:v>63738</c:v>
                </c:pt>
                <c:pt idx="512">
                  <c:v>63814</c:v>
                </c:pt>
                <c:pt idx="513">
                  <c:v>63789</c:v>
                </c:pt>
                <c:pt idx="514">
                  <c:v>60494</c:v>
                </c:pt>
                <c:pt idx="515">
                  <c:v>60511</c:v>
                </c:pt>
                <c:pt idx="516">
                  <c:v>68499</c:v>
                </c:pt>
                <c:pt idx="517">
                  <c:v>69574</c:v>
                </c:pt>
                <c:pt idx="518">
                  <c:v>66849</c:v>
                </c:pt>
                <c:pt idx="519">
                  <c:v>70573</c:v>
                </c:pt>
                <c:pt idx="520">
                  <c:v>62182</c:v>
                </c:pt>
                <c:pt idx="521">
                  <c:v>60712</c:v>
                </c:pt>
                <c:pt idx="522">
                  <c:v>60564</c:v>
                </c:pt>
                <c:pt idx="523">
                  <c:v>60321</c:v>
                </c:pt>
                <c:pt idx="524">
                  <c:v>60314</c:v>
                </c:pt>
                <c:pt idx="525">
                  <c:v>65732</c:v>
                </c:pt>
                <c:pt idx="526">
                  <c:v>65803</c:v>
                </c:pt>
                <c:pt idx="527">
                  <c:v>60553</c:v>
                </c:pt>
                <c:pt idx="528">
                  <c:v>60158</c:v>
                </c:pt>
                <c:pt idx="529">
                  <c:v>60174</c:v>
                </c:pt>
                <c:pt idx="530">
                  <c:v>60179</c:v>
                </c:pt>
                <c:pt idx="531">
                  <c:v>60729</c:v>
                </c:pt>
                <c:pt idx="532">
                  <c:v>65499</c:v>
                </c:pt>
                <c:pt idx="533">
                  <c:v>65513</c:v>
                </c:pt>
                <c:pt idx="534">
                  <c:v>60107</c:v>
                </c:pt>
                <c:pt idx="535">
                  <c:v>60333</c:v>
                </c:pt>
                <c:pt idx="536">
                  <c:v>60471</c:v>
                </c:pt>
                <c:pt idx="537">
                  <c:v>60892</c:v>
                </c:pt>
                <c:pt idx="538">
                  <c:v>62490</c:v>
                </c:pt>
                <c:pt idx="539">
                  <c:v>71798</c:v>
                </c:pt>
                <c:pt idx="540">
                  <c:v>73963</c:v>
                </c:pt>
                <c:pt idx="541">
                  <c:v>63842</c:v>
                </c:pt>
                <c:pt idx="542">
                  <c:v>62690</c:v>
                </c:pt>
                <c:pt idx="543">
                  <c:v>64470</c:v>
                </c:pt>
                <c:pt idx="544">
                  <c:v>63013</c:v>
                </c:pt>
                <c:pt idx="545">
                  <c:v>65295</c:v>
                </c:pt>
                <c:pt idx="546">
                  <c:v>68629</c:v>
                </c:pt>
                <c:pt idx="547">
                  <c:v>68663</c:v>
                </c:pt>
                <c:pt idx="548">
                  <c:v>67790</c:v>
                </c:pt>
                <c:pt idx="549">
                  <c:v>71301</c:v>
                </c:pt>
                <c:pt idx="550">
                  <c:v>68273</c:v>
                </c:pt>
                <c:pt idx="551">
                  <c:v>87286</c:v>
                </c:pt>
                <c:pt idx="552">
                  <c:v>84944</c:v>
                </c:pt>
                <c:pt idx="553">
                  <c:v>78746</c:v>
                </c:pt>
                <c:pt idx="554">
                  <c:v>78385</c:v>
                </c:pt>
                <c:pt idx="555">
                  <c:v>73537</c:v>
                </c:pt>
                <c:pt idx="556">
                  <c:v>71001</c:v>
                </c:pt>
                <c:pt idx="557">
                  <c:v>83616</c:v>
                </c:pt>
                <c:pt idx="558">
                  <c:v>85561</c:v>
                </c:pt>
                <c:pt idx="559">
                  <c:v>81252</c:v>
                </c:pt>
                <c:pt idx="560">
                  <c:v>75128</c:v>
                </c:pt>
                <c:pt idx="561">
                  <c:v>76406</c:v>
                </c:pt>
                <c:pt idx="562">
                  <c:v>81432</c:v>
                </c:pt>
                <c:pt idx="563">
                  <c:v>80550</c:v>
                </c:pt>
                <c:pt idx="564">
                  <c:v>82474</c:v>
                </c:pt>
                <c:pt idx="565">
                  <c:v>81500</c:v>
                </c:pt>
                <c:pt idx="566">
                  <c:v>78180</c:v>
                </c:pt>
                <c:pt idx="567">
                  <c:v>75780</c:v>
                </c:pt>
                <c:pt idx="568">
                  <c:v>79462</c:v>
                </c:pt>
                <c:pt idx="569">
                  <c:v>84618</c:v>
                </c:pt>
                <c:pt idx="570">
                  <c:v>86355</c:v>
                </c:pt>
                <c:pt idx="571">
                  <c:v>86908</c:v>
                </c:pt>
                <c:pt idx="572">
                  <c:v>80193</c:v>
                </c:pt>
                <c:pt idx="573">
                  <c:v>88596</c:v>
                </c:pt>
                <c:pt idx="574">
                  <c:v>84206</c:v>
                </c:pt>
                <c:pt idx="575">
                  <c:v>76993</c:v>
                </c:pt>
                <c:pt idx="576">
                  <c:v>76399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01-421C-9001-D9B701434EA6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StdO_Customers_Residential!$Q$10:$Q$586</c:f>
              <c:numCache>
                <c:formatCode>#,##0</c:formatCode>
                <c:ptCount val="577"/>
                <c:pt idx="0">
                  <c:v>97710</c:v>
                </c:pt>
                <c:pt idx="1">
                  <c:v>97745</c:v>
                </c:pt>
                <c:pt idx="2">
                  <c:v>100213</c:v>
                </c:pt>
                <c:pt idx="3">
                  <c:v>101577</c:v>
                </c:pt>
                <c:pt idx="4">
                  <c:v>93959</c:v>
                </c:pt>
                <c:pt idx="5">
                  <c:v>93928</c:v>
                </c:pt>
                <c:pt idx="6">
                  <c:v>94066</c:v>
                </c:pt>
                <c:pt idx="7">
                  <c:v>97812</c:v>
                </c:pt>
                <c:pt idx="8">
                  <c:v>97801</c:v>
                </c:pt>
                <c:pt idx="9">
                  <c:v>93992</c:v>
                </c:pt>
                <c:pt idx="10">
                  <c:v>106016</c:v>
                </c:pt>
                <c:pt idx="11">
                  <c:v>102264</c:v>
                </c:pt>
                <c:pt idx="12">
                  <c:v>94151</c:v>
                </c:pt>
                <c:pt idx="13">
                  <c:v>93999</c:v>
                </c:pt>
                <c:pt idx="14">
                  <c:v>110261</c:v>
                </c:pt>
                <c:pt idx="15">
                  <c:v>101291</c:v>
                </c:pt>
                <c:pt idx="16">
                  <c:v>98750</c:v>
                </c:pt>
                <c:pt idx="17">
                  <c:v>94063</c:v>
                </c:pt>
                <c:pt idx="18">
                  <c:v>103076</c:v>
                </c:pt>
                <c:pt idx="19">
                  <c:v>94712</c:v>
                </c:pt>
                <c:pt idx="20">
                  <c:v>99279</c:v>
                </c:pt>
                <c:pt idx="21">
                  <c:v>105760</c:v>
                </c:pt>
                <c:pt idx="22">
                  <c:v>99374</c:v>
                </c:pt>
                <c:pt idx="23">
                  <c:v>95529</c:v>
                </c:pt>
                <c:pt idx="24">
                  <c:v>99074</c:v>
                </c:pt>
                <c:pt idx="25">
                  <c:v>99873</c:v>
                </c:pt>
                <c:pt idx="26">
                  <c:v>105619</c:v>
                </c:pt>
                <c:pt idx="27">
                  <c:v>97464</c:v>
                </c:pt>
                <c:pt idx="28">
                  <c:v>115379</c:v>
                </c:pt>
                <c:pt idx="29">
                  <c:v>101376</c:v>
                </c:pt>
                <c:pt idx="30">
                  <c:v>97973</c:v>
                </c:pt>
                <c:pt idx="31">
                  <c:v>96408</c:v>
                </c:pt>
                <c:pt idx="32">
                  <c:v>105815</c:v>
                </c:pt>
                <c:pt idx="33">
                  <c:v>90854</c:v>
                </c:pt>
                <c:pt idx="34">
                  <c:v>101580</c:v>
                </c:pt>
                <c:pt idx="35">
                  <c:v>100472</c:v>
                </c:pt>
                <c:pt idx="36">
                  <c:v>105022</c:v>
                </c:pt>
                <c:pt idx="37">
                  <c:v>93585</c:v>
                </c:pt>
                <c:pt idx="38">
                  <c:v>93111</c:v>
                </c:pt>
                <c:pt idx="39">
                  <c:v>93780</c:v>
                </c:pt>
                <c:pt idx="40">
                  <c:v>94707</c:v>
                </c:pt>
                <c:pt idx="41">
                  <c:v>95248</c:v>
                </c:pt>
                <c:pt idx="42">
                  <c:v>98983</c:v>
                </c:pt>
                <c:pt idx="43">
                  <c:v>99932</c:v>
                </c:pt>
                <c:pt idx="44">
                  <c:v>103077</c:v>
                </c:pt>
                <c:pt idx="45">
                  <c:v>99036</c:v>
                </c:pt>
                <c:pt idx="46">
                  <c:v>98361</c:v>
                </c:pt>
                <c:pt idx="47">
                  <c:v>97254</c:v>
                </c:pt>
                <c:pt idx="48">
                  <c:v>97196</c:v>
                </c:pt>
                <c:pt idx="49">
                  <c:v>101017</c:v>
                </c:pt>
                <c:pt idx="50">
                  <c:v>101039</c:v>
                </c:pt>
                <c:pt idx="51">
                  <c:v>101500</c:v>
                </c:pt>
                <c:pt idx="52">
                  <c:v>97924</c:v>
                </c:pt>
                <c:pt idx="53">
                  <c:v>98159</c:v>
                </c:pt>
                <c:pt idx="54">
                  <c:v>98353</c:v>
                </c:pt>
                <c:pt idx="55">
                  <c:v>108547</c:v>
                </c:pt>
                <c:pt idx="56">
                  <c:v>102337</c:v>
                </c:pt>
                <c:pt idx="57">
                  <c:v>102336</c:v>
                </c:pt>
                <c:pt idx="58">
                  <c:v>98591</c:v>
                </c:pt>
                <c:pt idx="59">
                  <c:v>91937</c:v>
                </c:pt>
                <c:pt idx="60">
                  <c:v>91102</c:v>
                </c:pt>
                <c:pt idx="61">
                  <c:v>91022</c:v>
                </c:pt>
                <c:pt idx="62">
                  <c:v>90953</c:v>
                </c:pt>
                <c:pt idx="63">
                  <c:v>94252</c:v>
                </c:pt>
                <c:pt idx="64">
                  <c:v>94237</c:v>
                </c:pt>
                <c:pt idx="65">
                  <c:v>90829</c:v>
                </c:pt>
                <c:pt idx="66">
                  <c:v>90778</c:v>
                </c:pt>
                <c:pt idx="67">
                  <c:v>90681</c:v>
                </c:pt>
                <c:pt idx="68">
                  <c:v>90431</c:v>
                </c:pt>
                <c:pt idx="69">
                  <c:v>90144</c:v>
                </c:pt>
                <c:pt idx="70">
                  <c:v>93524</c:v>
                </c:pt>
                <c:pt idx="71">
                  <c:v>90351</c:v>
                </c:pt>
                <c:pt idx="72">
                  <c:v>90086</c:v>
                </c:pt>
                <c:pt idx="73">
                  <c:v>89919</c:v>
                </c:pt>
                <c:pt idx="74">
                  <c:v>89767</c:v>
                </c:pt>
                <c:pt idx="75">
                  <c:v>89757</c:v>
                </c:pt>
                <c:pt idx="76">
                  <c:v>89790</c:v>
                </c:pt>
                <c:pt idx="77">
                  <c:v>93107</c:v>
                </c:pt>
                <c:pt idx="78">
                  <c:v>93112</c:v>
                </c:pt>
                <c:pt idx="79">
                  <c:v>89789</c:v>
                </c:pt>
                <c:pt idx="80">
                  <c:v>89821</c:v>
                </c:pt>
                <c:pt idx="81">
                  <c:v>82216</c:v>
                </c:pt>
                <c:pt idx="82">
                  <c:v>89579</c:v>
                </c:pt>
                <c:pt idx="83">
                  <c:v>89584</c:v>
                </c:pt>
                <c:pt idx="84">
                  <c:v>92973</c:v>
                </c:pt>
                <c:pt idx="85">
                  <c:v>93035</c:v>
                </c:pt>
                <c:pt idx="86">
                  <c:v>89539</c:v>
                </c:pt>
                <c:pt idx="87">
                  <c:v>89658</c:v>
                </c:pt>
                <c:pt idx="88">
                  <c:v>89460</c:v>
                </c:pt>
                <c:pt idx="89">
                  <c:v>89387</c:v>
                </c:pt>
                <c:pt idx="90">
                  <c:v>75811</c:v>
                </c:pt>
                <c:pt idx="91">
                  <c:v>76972</c:v>
                </c:pt>
                <c:pt idx="92">
                  <c:v>78003</c:v>
                </c:pt>
                <c:pt idx="93">
                  <c:v>76660</c:v>
                </c:pt>
                <c:pt idx="94">
                  <c:v>74581</c:v>
                </c:pt>
                <c:pt idx="95">
                  <c:v>74104</c:v>
                </c:pt>
                <c:pt idx="96">
                  <c:v>73658</c:v>
                </c:pt>
                <c:pt idx="97">
                  <c:v>73650</c:v>
                </c:pt>
                <c:pt idx="98">
                  <c:v>74370</c:v>
                </c:pt>
                <c:pt idx="99">
                  <c:v>74365</c:v>
                </c:pt>
                <c:pt idx="100">
                  <c:v>73707</c:v>
                </c:pt>
                <c:pt idx="101">
                  <c:v>73703</c:v>
                </c:pt>
                <c:pt idx="102">
                  <c:v>68805</c:v>
                </c:pt>
                <c:pt idx="103">
                  <c:v>73399</c:v>
                </c:pt>
                <c:pt idx="104">
                  <c:v>73519</c:v>
                </c:pt>
                <c:pt idx="105">
                  <c:v>75151</c:v>
                </c:pt>
                <c:pt idx="106">
                  <c:v>75063</c:v>
                </c:pt>
                <c:pt idx="107">
                  <c:v>73772</c:v>
                </c:pt>
                <c:pt idx="108">
                  <c:v>72925</c:v>
                </c:pt>
                <c:pt idx="109">
                  <c:v>71355</c:v>
                </c:pt>
                <c:pt idx="110">
                  <c:v>71343</c:v>
                </c:pt>
                <c:pt idx="111">
                  <c:v>71530</c:v>
                </c:pt>
                <c:pt idx="112">
                  <c:v>73198</c:v>
                </c:pt>
                <c:pt idx="113">
                  <c:v>71335</c:v>
                </c:pt>
                <c:pt idx="114">
                  <c:v>71267</c:v>
                </c:pt>
                <c:pt idx="115">
                  <c:v>71337</c:v>
                </c:pt>
                <c:pt idx="116">
                  <c:v>69624</c:v>
                </c:pt>
                <c:pt idx="117">
                  <c:v>69744</c:v>
                </c:pt>
                <c:pt idx="118">
                  <c:v>69846</c:v>
                </c:pt>
                <c:pt idx="119">
                  <c:v>70729</c:v>
                </c:pt>
                <c:pt idx="120">
                  <c:v>75167</c:v>
                </c:pt>
                <c:pt idx="121">
                  <c:v>70294</c:v>
                </c:pt>
                <c:pt idx="122">
                  <c:v>70305</c:v>
                </c:pt>
                <c:pt idx="123">
                  <c:v>70300</c:v>
                </c:pt>
                <c:pt idx="124">
                  <c:v>70212</c:v>
                </c:pt>
                <c:pt idx="125">
                  <c:v>70205</c:v>
                </c:pt>
                <c:pt idx="126">
                  <c:v>72566</c:v>
                </c:pt>
                <c:pt idx="127">
                  <c:v>73587</c:v>
                </c:pt>
                <c:pt idx="128">
                  <c:v>70995</c:v>
                </c:pt>
                <c:pt idx="129">
                  <c:v>69502</c:v>
                </c:pt>
                <c:pt idx="130">
                  <c:v>68552</c:v>
                </c:pt>
                <c:pt idx="131">
                  <c:v>68680</c:v>
                </c:pt>
                <c:pt idx="132">
                  <c:v>68631</c:v>
                </c:pt>
                <c:pt idx="133">
                  <c:v>75130</c:v>
                </c:pt>
                <c:pt idx="134">
                  <c:v>70838</c:v>
                </c:pt>
                <c:pt idx="135">
                  <c:v>68561</c:v>
                </c:pt>
                <c:pt idx="136">
                  <c:v>68610</c:v>
                </c:pt>
                <c:pt idx="137">
                  <c:v>68615</c:v>
                </c:pt>
                <c:pt idx="138">
                  <c:v>68534</c:v>
                </c:pt>
                <c:pt idx="139">
                  <c:v>68613</c:v>
                </c:pt>
                <c:pt idx="140">
                  <c:v>70994</c:v>
                </c:pt>
                <c:pt idx="141">
                  <c:v>71189</c:v>
                </c:pt>
                <c:pt idx="142">
                  <c:v>68667</c:v>
                </c:pt>
                <c:pt idx="143">
                  <c:v>68777</c:v>
                </c:pt>
                <c:pt idx="144">
                  <c:v>68870</c:v>
                </c:pt>
                <c:pt idx="145">
                  <c:v>69023</c:v>
                </c:pt>
                <c:pt idx="146">
                  <c:v>69283</c:v>
                </c:pt>
                <c:pt idx="147">
                  <c:v>71796</c:v>
                </c:pt>
                <c:pt idx="148">
                  <c:v>72050</c:v>
                </c:pt>
                <c:pt idx="149">
                  <c:v>72457</c:v>
                </c:pt>
                <c:pt idx="150">
                  <c:v>70178</c:v>
                </c:pt>
                <c:pt idx="151">
                  <c:v>73663</c:v>
                </c:pt>
                <c:pt idx="152">
                  <c:v>73745</c:v>
                </c:pt>
                <c:pt idx="153">
                  <c:v>73557</c:v>
                </c:pt>
                <c:pt idx="154">
                  <c:v>73485</c:v>
                </c:pt>
                <c:pt idx="155">
                  <c:v>73088</c:v>
                </c:pt>
                <c:pt idx="156">
                  <c:v>72542</c:v>
                </c:pt>
                <c:pt idx="157">
                  <c:v>72575</c:v>
                </c:pt>
                <c:pt idx="158">
                  <c:v>72140</c:v>
                </c:pt>
                <c:pt idx="159">
                  <c:v>72078</c:v>
                </c:pt>
                <c:pt idx="160">
                  <c:v>72122</c:v>
                </c:pt>
                <c:pt idx="161">
                  <c:v>72305</c:v>
                </c:pt>
                <c:pt idx="162">
                  <c:v>72295</c:v>
                </c:pt>
                <c:pt idx="163">
                  <c:v>71356</c:v>
                </c:pt>
                <c:pt idx="164">
                  <c:v>70914</c:v>
                </c:pt>
                <c:pt idx="165">
                  <c:v>70916</c:v>
                </c:pt>
                <c:pt idx="166">
                  <c:v>70838</c:v>
                </c:pt>
                <c:pt idx="167">
                  <c:v>70875</c:v>
                </c:pt>
                <c:pt idx="168">
                  <c:v>71110</c:v>
                </c:pt>
                <c:pt idx="169">
                  <c:v>70882</c:v>
                </c:pt>
                <c:pt idx="170">
                  <c:v>70031</c:v>
                </c:pt>
                <c:pt idx="171">
                  <c:v>69621</c:v>
                </c:pt>
                <c:pt idx="172">
                  <c:v>69585</c:v>
                </c:pt>
                <c:pt idx="173">
                  <c:v>69376</c:v>
                </c:pt>
                <c:pt idx="174">
                  <c:v>69542</c:v>
                </c:pt>
                <c:pt idx="175">
                  <c:v>72565</c:v>
                </c:pt>
                <c:pt idx="176">
                  <c:v>74878</c:v>
                </c:pt>
                <c:pt idx="177">
                  <c:v>69242</c:v>
                </c:pt>
                <c:pt idx="178">
                  <c:v>69032</c:v>
                </c:pt>
                <c:pt idx="179">
                  <c:v>69069</c:v>
                </c:pt>
                <c:pt idx="180">
                  <c:v>69150</c:v>
                </c:pt>
                <c:pt idx="181">
                  <c:v>73680</c:v>
                </c:pt>
                <c:pt idx="182">
                  <c:v>74583</c:v>
                </c:pt>
                <c:pt idx="183">
                  <c:v>74574</c:v>
                </c:pt>
                <c:pt idx="184">
                  <c:v>74609</c:v>
                </c:pt>
                <c:pt idx="185">
                  <c:v>73638</c:v>
                </c:pt>
                <c:pt idx="186">
                  <c:v>73419</c:v>
                </c:pt>
                <c:pt idx="187">
                  <c:v>73506</c:v>
                </c:pt>
                <c:pt idx="188">
                  <c:v>73524</c:v>
                </c:pt>
                <c:pt idx="189">
                  <c:v>74424</c:v>
                </c:pt>
                <c:pt idx="190">
                  <c:v>74413</c:v>
                </c:pt>
                <c:pt idx="191">
                  <c:v>73523</c:v>
                </c:pt>
                <c:pt idx="192">
                  <c:v>73555</c:v>
                </c:pt>
                <c:pt idx="193">
                  <c:v>75591</c:v>
                </c:pt>
                <c:pt idx="194">
                  <c:v>73798</c:v>
                </c:pt>
                <c:pt idx="195">
                  <c:v>74007</c:v>
                </c:pt>
                <c:pt idx="196">
                  <c:v>74954</c:v>
                </c:pt>
                <c:pt idx="197">
                  <c:v>77453</c:v>
                </c:pt>
                <c:pt idx="198">
                  <c:v>81301</c:v>
                </c:pt>
                <c:pt idx="199">
                  <c:v>80989</c:v>
                </c:pt>
                <c:pt idx="200">
                  <c:v>81384</c:v>
                </c:pt>
                <c:pt idx="201">
                  <c:v>88366</c:v>
                </c:pt>
                <c:pt idx="202">
                  <c:v>88560</c:v>
                </c:pt>
                <c:pt idx="203">
                  <c:v>88814</c:v>
                </c:pt>
                <c:pt idx="204">
                  <c:v>91745</c:v>
                </c:pt>
                <c:pt idx="205">
                  <c:v>81638</c:v>
                </c:pt>
                <c:pt idx="206">
                  <c:v>77818</c:v>
                </c:pt>
                <c:pt idx="207">
                  <c:v>79972</c:v>
                </c:pt>
                <c:pt idx="208">
                  <c:v>84600</c:v>
                </c:pt>
                <c:pt idx="209">
                  <c:v>85741</c:v>
                </c:pt>
                <c:pt idx="210">
                  <c:v>77793</c:v>
                </c:pt>
                <c:pt idx="211">
                  <c:v>81657</c:v>
                </c:pt>
                <c:pt idx="212">
                  <c:v>86608</c:v>
                </c:pt>
                <c:pt idx="213">
                  <c:v>86674</c:v>
                </c:pt>
                <c:pt idx="214">
                  <c:v>82390</c:v>
                </c:pt>
                <c:pt idx="215">
                  <c:v>93349</c:v>
                </c:pt>
                <c:pt idx="216">
                  <c:v>98426</c:v>
                </c:pt>
                <c:pt idx="217">
                  <c:v>98495</c:v>
                </c:pt>
                <c:pt idx="218">
                  <c:v>106084</c:v>
                </c:pt>
                <c:pt idx="219">
                  <c:v>88373</c:v>
                </c:pt>
                <c:pt idx="220">
                  <c:v>81242</c:v>
                </c:pt>
                <c:pt idx="221">
                  <c:v>82587</c:v>
                </c:pt>
                <c:pt idx="222">
                  <c:v>91167</c:v>
                </c:pt>
                <c:pt idx="223">
                  <c:v>86714</c:v>
                </c:pt>
                <c:pt idx="224">
                  <c:v>84560</c:v>
                </c:pt>
                <c:pt idx="225">
                  <c:v>85565</c:v>
                </c:pt>
                <c:pt idx="226">
                  <c:v>83908</c:v>
                </c:pt>
                <c:pt idx="227">
                  <c:v>84670</c:v>
                </c:pt>
                <c:pt idx="228">
                  <c:v>85096</c:v>
                </c:pt>
                <c:pt idx="229">
                  <c:v>85828</c:v>
                </c:pt>
                <c:pt idx="230">
                  <c:v>85403</c:v>
                </c:pt>
                <c:pt idx="231">
                  <c:v>92548</c:v>
                </c:pt>
                <c:pt idx="232">
                  <c:v>93115</c:v>
                </c:pt>
                <c:pt idx="233">
                  <c:v>86924</c:v>
                </c:pt>
                <c:pt idx="234">
                  <c:v>87264</c:v>
                </c:pt>
                <c:pt idx="235">
                  <c:v>87476</c:v>
                </c:pt>
                <c:pt idx="236">
                  <c:v>87521</c:v>
                </c:pt>
                <c:pt idx="237">
                  <c:v>87466</c:v>
                </c:pt>
                <c:pt idx="238">
                  <c:v>89268</c:v>
                </c:pt>
                <c:pt idx="239">
                  <c:v>89304</c:v>
                </c:pt>
                <c:pt idx="240">
                  <c:v>87750</c:v>
                </c:pt>
                <c:pt idx="241">
                  <c:v>90996</c:v>
                </c:pt>
                <c:pt idx="242">
                  <c:v>87763</c:v>
                </c:pt>
                <c:pt idx="243">
                  <c:v>76442</c:v>
                </c:pt>
                <c:pt idx="244">
                  <c:v>76208</c:v>
                </c:pt>
                <c:pt idx="245">
                  <c:v>81248</c:v>
                </c:pt>
                <c:pt idx="246">
                  <c:v>81285</c:v>
                </c:pt>
                <c:pt idx="247">
                  <c:v>81110</c:v>
                </c:pt>
                <c:pt idx="248">
                  <c:v>76061</c:v>
                </c:pt>
                <c:pt idx="249">
                  <c:v>75831</c:v>
                </c:pt>
                <c:pt idx="250">
                  <c:v>75832</c:v>
                </c:pt>
                <c:pt idx="251">
                  <c:v>75567</c:v>
                </c:pt>
                <c:pt idx="252">
                  <c:v>80503</c:v>
                </c:pt>
                <c:pt idx="253">
                  <c:v>84571</c:v>
                </c:pt>
                <c:pt idx="254">
                  <c:v>86318</c:v>
                </c:pt>
                <c:pt idx="255">
                  <c:v>75536</c:v>
                </c:pt>
                <c:pt idx="256">
                  <c:v>74548</c:v>
                </c:pt>
                <c:pt idx="257">
                  <c:v>73449</c:v>
                </c:pt>
                <c:pt idx="258">
                  <c:v>72952</c:v>
                </c:pt>
                <c:pt idx="259">
                  <c:v>77706</c:v>
                </c:pt>
                <c:pt idx="260">
                  <c:v>77656</c:v>
                </c:pt>
                <c:pt idx="261">
                  <c:v>72524</c:v>
                </c:pt>
                <c:pt idx="262">
                  <c:v>72604</c:v>
                </c:pt>
                <c:pt idx="263">
                  <c:v>71641</c:v>
                </c:pt>
                <c:pt idx="264">
                  <c:v>71462</c:v>
                </c:pt>
                <c:pt idx="265">
                  <c:v>70611</c:v>
                </c:pt>
                <c:pt idx="266">
                  <c:v>75074</c:v>
                </c:pt>
                <c:pt idx="267">
                  <c:v>75036</c:v>
                </c:pt>
                <c:pt idx="268">
                  <c:v>70178</c:v>
                </c:pt>
                <c:pt idx="269">
                  <c:v>70110</c:v>
                </c:pt>
                <c:pt idx="270">
                  <c:v>69857</c:v>
                </c:pt>
                <c:pt idx="271">
                  <c:v>69521</c:v>
                </c:pt>
                <c:pt idx="272">
                  <c:v>69203</c:v>
                </c:pt>
                <c:pt idx="273">
                  <c:v>79270</c:v>
                </c:pt>
                <c:pt idx="274">
                  <c:v>79245</c:v>
                </c:pt>
                <c:pt idx="275">
                  <c:v>75274</c:v>
                </c:pt>
                <c:pt idx="276">
                  <c:v>75106</c:v>
                </c:pt>
                <c:pt idx="277">
                  <c:v>74765</c:v>
                </c:pt>
                <c:pt idx="278">
                  <c:v>74425</c:v>
                </c:pt>
                <c:pt idx="279">
                  <c:v>73924</c:v>
                </c:pt>
                <c:pt idx="280">
                  <c:v>77695</c:v>
                </c:pt>
                <c:pt idx="281">
                  <c:v>77693</c:v>
                </c:pt>
                <c:pt idx="282">
                  <c:v>81973</c:v>
                </c:pt>
                <c:pt idx="283">
                  <c:v>73781</c:v>
                </c:pt>
                <c:pt idx="284">
                  <c:v>73585</c:v>
                </c:pt>
                <c:pt idx="285">
                  <c:v>73322</c:v>
                </c:pt>
                <c:pt idx="286">
                  <c:v>72974</c:v>
                </c:pt>
                <c:pt idx="287">
                  <c:v>76640</c:v>
                </c:pt>
                <c:pt idx="288">
                  <c:v>76682</c:v>
                </c:pt>
                <c:pt idx="289">
                  <c:v>72948</c:v>
                </c:pt>
                <c:pt idx="290">
                  <c:v>74316</c:v>
                </c:pt>
                <c:pt idx="291">
                  <c:v>72609</c:v>
                </c:pt>
                <c:pt idx="292">
                  <c:v>76892</c:v>
                </c:pt>
                <c:pt idx="293">
                  <c:v>71912</c:v>
                </c:pt>
                <c:pt idx="294">
                  <c:v>75719</c:v>
                </c:pt>
                <c:pt idx="295">
                  <c:v>75804</c:v>
                </c:pt>
                <c:pt idx="296">
                  <c:v>79417</c:v>
                </c:pt>
                <c:pt idx="297">
                  <c:v>98939</c:v>
                </c:pt>
                <c:pt idx="298">
                  <c:v>92514</c:v>
                </c:pt>
                <c:pt idx="299">
                  <c:v>70446</c:v>
                </c:pt>
                <c:pt idx="300">
                  <c:v>70117</c:v>
                </c:pt>
                <c:pt idx="301">
                  <c:v>73874</c:v>
                </c:pt>
                <c:pt idx="302">
                  <c:v>73957</c:v>
                </c:pt>
                <c:pt idx="303">
                  <c:v>70017</c:v>
                </c:pt>
                <c:pt idx="304">
                  <c:v>78540</c:v>
                </c:pt>
                <c:pt idx="305">
                  <c:v>78169</c:v>
                </c:pt>
                <c:pt idx="306">
                  <c:v>77924</c:v>
                </c:pt>
                <c:pt idx="307">
                  <c:v>77492</c:v>
                </c:pt>
                <c:pt idx="308">
                  <c:v>82277</c:v>
                </c:pt>
                <c:pt idx="309">
                  <c:v>82439</c:v>
                </c:pt>
                <c:pt idx="310">
                  <c:v>77058</c:v>
                </c:pt>
                <c:pt idx="311">
                  <c:v>76694</c:v>
                </c:pt>
                <c:pt idx="312">
                  <c:v>76246</c:v>
                </c:pt>
                <c:pt idx="313">
                  <c:v>76347</c:v>
                </c:pt>
                <c:pt idx="314">
                  <c:v>80691</c:v>
                </c:pt>
                <c:pt idx="315">
                  <c:v>80600</c:v>
                </c:pt>
                <c:pt idx="316">
                  <c:v>80512</c:v>
                </c:pt>
                <c:pt idx="317">
                  <c:v>77825</c:v>
                </c:pt>
                <c:pt idx="318">
                  <c:v>76312</c:v>
                </c:pt>
                <c:pt idx="319">
                  <c:v>85130</c:v>
                </c:pt>
                <c:pt idx="320">
                  <c:v>80297</c:v>
                </c:pt>
                <c:pt idx="321">
                  <c:v>77912</c:v>
                </c:pt>
                <c:pt idx="322">
                  <c:v>80242</c:v>
                </c:pt>
                <c:pt idx="323">
                  <c:v>87426</c:v>
                </c:pt>
                <c:pt idx="324">
                  <c:v>85771</c:v>
                </c:pt>
                <c:pt idx="325">
                  <c:v>80268</c:v>
                </c:pt>
                <c:pt idx="326">
                  <c:v>80276</c:v>
                </c:pt>
                <c:pt idx="327">
                  <c:v>78852</c:v>
                </c:pt>
                <c:pt idx="328">
                  <c:v>82993</c:v>
                </c:pt>
                <c:pt idx="329">
                  <c:v>77071</c:v>
                </c:pt>
                <c:pt idx="330">
                  <c:v>78813</c:v>
                </c:pt>
                <c:pt idx="331">
                  <c:v>77848</c:v>
                </c:pt>
                <c:pt idx="332">
                  <c:v>80027</c:v>
                </c:pt>
                <c:pt idx="333">
                  <c:v>84355</c:v>
                </c:pt>
                <c:pt idx="334">
                  <c:v>91132</c:v>
                </c:pt>
                <c:pt idx="335">
                  <c:v>91374</c:v>
                </c:pt>
                <c:pt idx="336">
                  <c:v>93328</c:v>
                </c:pt>
                <c:pt idx="337">
                  <c:v>93348</c:v>
                </c:pt>
                <c:pt idx="338">
                  <c:v>91755</c:v>
                </c:pt>
                <c:pt idx="339">
                  <c:v>91995</c:v>
                </c:pt>
                <c:pt idx="340">
                  <c:v>92369</c:v>
                </c:pt>
                <c:pt idx="341">
                  <c:v>92612</c:v>
                </c:pt>
                <c:pt idx="342">
                  <c:v>92899</c:v>
                </c:pt>
                <c:pt idx="343">
                  <c:v>95591</c:v>
                </c:pt>
                <c:pt idx="344">
                  <c:v>105582</c:v>
                </c:pt>
                <c:pt idx="345">
                  <c:v>98727</c:v>
                </c:pt>
                <c:pt idx="346">
                  <c:v>100580</c:v>
                </c:pt>
                <c:pt idx="347">
                  <c:v>98460</c:v>
                </c:pt>
                <c:pt idx="348">
                  <c:v>94525</c:v>
                </c:pt>
                <c:pt idx="349">
                  <c:v>97404</c:v>
                </c:pt>
                <c:pt idx="350">
                  <c:v>98307</c:v>
                </c:pt>
                <c:pt idx="351">
                  <c:v>96996</c:v>
                </c:pt>
                <c:pt idx="352">
                  <c:v>95619</c:v>
                </c:pt>
                <c:pt idx="353">
                  <c:v>96416</c:v>
                </c:pt>
                <c:pt idx="354">
                  <c:v>96919</c:v>
                </c:pt>
                <c:pt idx="355">
                  <c:v>97514</c:v>
                </c:pt>
                <c:pt idx="356">
                  <c:v>97990</c:v>
                </c:pt>
                <c:pt idx="357">
                  <c:v>97951</c:v>
                </c:pt>
                <c:pt idx="358">
                  <c:v>115226</c:v>
                </c:pt>
                <c:pt idx="359">
                  <c:v>118918</c:v>
                </c:pt>
                <c:pt idx="360">
                  <c:v>98427</c:v>
                </c:pt>
                <c:pt idx="361">
                  <c:v>103058</c:v>
                </c:pt>
                <c:pt idx="362">
                  <c:v>98553</c:v>
                </c:pt>
                <c:pt idx="363">
                  <c:v>98456</c:v>
                </c:pt>
                <c:pt idx="364">
                  <c:v>100492</c:v>
                </c:pt>
                <c:pt idx="365">
                  <c:v>94387</c:v>
                </c:pt>
                <c:pt idx="366">
                  <c:v>90574</c:v>
                </c:pt>
                <c:pt idx="367">
                  <c:v>114605</c:v>
                </c:pt>
                <c:pt idx="368">
                  <c:v>90340</c:v>
                </c:pt>
                <c:pt idx="369">
                  <c:v>93347</c:v>
                </c:pt>
                <c:pt idx="370">
                  <c:v>91219</c:v>
                </c:pt>
                <c:pt idx="371">
                  <c:v>93882</c:v>
                </c:pt>
                <c:pt idx="372">
                  <c:v>93859</c:v>
                </c:pt>
                <c:pt idx="373">
                  <c:v>90088</c:v>
                </c:pt>
                <c:pt idx="374">
                  <c:v>90119</c:v>
                </c:pt>
                <c:pt idx="375">
                  <c:v>93020</c:v>
                </c:pt>
                <c:pt idx="376">
                  <c:v>94488</c:v>
                </c:pt>
                <c:pt idx="377">
                  <c:v>90138</c:v>
                </c:pt>
                <c:pt idx="378">
                  <c:v>93846</c:v>
                </c:pt>
                <c:pt idx="379">
                  <c:v>100644</c:v>
                </c:pt>
                <c:pt idx="380">
                  <c:v>101387</c:v>
                </c:pt>
                <c:pt idx="381">
                  <c:v>90107</c:v>
                </c:pt>
                <c:pt idx="382">
                  <c:v>90171</c:v>
                </c:pt>
                <c:pt idx="383">
                  <c:v>90148</c:v>
                </c:pt>
                <c:pt idx="384">
                  <c:v>90074</c:v>
                </c:pt>
                <c:pt idx="385">
                  <c:v>93740</c:v>
                </c:pt>
                <c:pt idx="386">
                  <c:v>98087</c:v>
                </c:pt>
                <c:pt idx="387">
                  <c:v>94083</c:v>
                </c:pt>
                <c:pt idx="388">
                  <c:v>90002</c:v>
                </c:pt>
                <c:pt idx="389">
                  <c:v>93399</c:v>
                </c:pt>
                <c:pt idx="390">
                  <c:v>90134</c:v>
                </c:pt>
                <c:pt idx="391">
                  <c:v>90271</c:v>
                </c:pt>
                <c:pt idx="392">
                  <c:v>93958</c:v>
                </c:pt>
                <c:pt idx="393">
                  <c:v>93914</c:v>
                </c:pt>
                <c:pt idx="394">
                  <c:v>90397</c:v>
                </c:pt>
                <c:pt idx="395">
                  <c:v>91302</c:v>
                </c:pt>
                <c:pt idx="396">
                  <c:v>92176</c:v>
                </c:pt>
                <c:pt idx="397">
                  <c:v>94005</c:v>
                </c:pt>
                <c:pt idx="398">
                  <c:v>110581</c:v>
                </c:pt>
                <c:pt idx="399">
                  <c:v>123118</c:v>
                </c:pt>
                <c:pt idx="400">
                  <c:v>101413</c:v>
                </c:pt>
                <c:pt idx="401">
                  <c:v>90272</c:v>
                </c:pt>
                <c:pt idx="402">
                  <c:v>90414</c:v>
                </c:pt>
                <c:pt idx="403">
                  <c:v>84687</c:v>
                </c:pt>
                <c:pt idx="404">
                  <c:v>88533</c:v>
                </c:pt>
                <c:pt idx="405">
                  <c:v>85809</c:v>
                </c:pt>
                <c:pt idx="406">
                  <c:v>89183</c:v>
                </c:pt>
                <c:pt idx="407">
                  <c:v>89184</c:v>
                </c:pt>
                <c:pt idx="408">
                  <c:v>89429</c:v>
                </c:pt>
                <c:pt idx="409">
                  <c:v>86776</c:v>
                </c:pt>
                <c:pt idx="410">
                  <c:v>87916</c:v>
                </c:pt>
                <c:pt idx="411">
                  <c:v>87701</c:v>
                </c:pt>
                <c:pt idx="412">
                  <c:v>94180</c:v>
                </c:pt>
                <c:pt idx="413">
                  <c:v>91665</c:v>
                </c:pt>
                <c:pt idx="414">
                  <c:v>91664</c:v>
                </c:pt>
                <c:pt idx="415">
                  <c:v>91809</c:v>
                </c:pt>
                <c:pt idx="416">
                  <c:v>88838</c:v>
                </c:pt>
                <c:pt idx="417">
                  <c:v>89356</c:v>
                </c:pt>
                <c:pt idx="418">
                  <c:v>105032</c:v>
                </c:pt>
                <c:pt idx="419">
                  <c:v>102179</c:v>
                </c:pt>
                <c:pt idx="420">
                  <c:v>103976</c:v>
                </c:pt>
                <c:pt idx="421">
                  <c:v>107263</c:v>
                </c:pt>
                <c:pt idx="422">
                  <c:v>94732</c:v>
                </c:pt>
                <c:pt idx="423">
                  <c:v>101416</c:v>
                </c:pt>
                <c:pt idx="424">
                  <c:v>84594</c:v>
                </c:pt>
                <c:pt idx="425">
                  <c:v>92113</c:v>
                </c:pt>
                <c:pt idx="426">
                  <c:v>85762</c:v>
                </c:pt>
                <c:pt idx="427">
                  <c:v>97804</c:v>
                </c:pt>
                <c:pt idx="428">
                  <c:v>88914</c:v>
                </c:pt>
                <c:pt idx="429">
                  <c:v>86167</c:v>
                </c:pt>
                <c:pt idx="430">
                  <c:v>87530</c:v>
                </c:pt>
                <c:pt idx="431">
                  <c:v>86788</c:v>
                </c:pt>
                <c:pt idx="432">
                  <c:v>86871</c:v>
                </c:pt>
                <c:pt idx="433">
                  <c:v>86905</c:v>
                </c:pt>
                <c:pt idx="434">
                  <c:v>90193</c:v>
                </c:pt>
                <c:pt idx="435">
                  <c:v>90274</c:v>
                </c:pt>
                <c:pt idx="436">
                  <c:v>87150</c:v>
                </c:pt>
                <c:pt idx="437">
                  <c:v>91418</c:v>
                </c:pt>
                <c:pt idx="438">
                  <c:v>88740</c:v>
                </c:pt>
                <c:pt idx="439">
                  <c:v>87247</c:v>
                </c:pt>
                <c:pt idx="440">
                  <c:v>87231</c:v>
                </c:pt>
                <c:pt idx="441">
                  <c:v>90518</c:v>
                </c:pt>
                <c:pt idx="442">
                  <c:v>90491</c:v>
                </c:pt>
                <c:pt idx="443">
                  <c:v>87301</c:v>
                </c:pt>
                <c:pt idx="444">
                  <c:v>87293</c:v>
                </c:pt>
                <c:pt idx="445">
                  <c:v>87301</c:v>
                </c:pt>
                <c:pt idx="446">
                  <c:v>87254</c:v>
                </c:pt>
                <c:pt idx="447">
                  <c:v>87261</c:v>
                </c:pt>
                <c:pt idx="448">
                  <c:v>90508</c:v>
                </c:pt>
                <c:pt idx="449">
                  <c:v>90501</c:v>
                </c:pt>
                <c:pt idx="450">
                  <c:v>87359</c:v>
                </c:pt>
                <c:pt idx="451">
                  <c:v>87338</c:v>
                </c:pt>
                <c:pt idx="452">
                  <c:v>87179</c:v>
                </c:pt>
                <c:pt idx="453">
                  <c:v>86929</c:v>
                </c:pt>
                <c:pt idx="454">
                  <c:v>86595</c:v>
                </c:pt>
                <c:pt idx="455">
                  <c:v>76484</c:v>
                </c:pt>
                <c:pt idx="456">
                  <c:v>68783</c:v>
                </c:pt>
                <c:pt idx="457">
                  <c:v>70120</c:v>
                </c:pt>
                <c:pt idx="458">
                  <c:v>67945</c:v>
                </c:pt>
                <c:pt idx="459">
                  <c:v>77766</c:v>
                </c:pt>
                <c:pt idx="460">
                  <c:v>67813</c:v>
                </c:pt>
                <c:pt idx="461">
                  <c:v>67303</c:v>
                </c:pt>
                <c:pt idx="462">
                  <c:v>67877</c:v>
                </c:pt>
                <c:pt idx="463">
                  <c:v>67861</c:v>
                </c:pt>
                <c:pt idx="464">
                  <c:v>67065</c:v>
                </c:pt>
                <c:pt idx="465">
                  <c:v>66742</c:v>
                </c:pt>
                <c:pt idx="466">
                  <c:v>66678</c:v>
                </c:pt>
                <c:pt idx="467">
                  <c:v>66457</c:v>
                </c:pt>
                <c:pt idx="468">
                  <c:v>66132</c:v>
                </c:pt>
                <c:pt idx="469">
                  <c:v>66640</c:v>
                </c:pt>
                <c:pt idx="470">
                  <c:v>66562</c:v>
                </c:pt>
                <c:pt idx="471">
                  <c:v>119325</c:v>
                </c:pt>
                <c:pt idx="472">
                  <c:v>65977</c:v>
                </c:pt>
                <c:pt idx="473">
                  <c:v>65572</c:v>
                </c:pt>
                <c:pt idx="474">
                  <c:v>65296</c:v>
                </c:pt>
                <c:pt idx="475">
                  <c:v>64909</c:v>
                </c:pt>
                <c:pt idx="476">
                  <c:v>65475</c:v>
                </c:pt>
                <c:pt idx="477">
                  <c:v>65443</c:v>
                </c:pt>
                <c:pt idx="478">
                  <c:v>69530</c:v>
                </c:pt>
                <c:pt idx="479">
                  <c:v>69142</c:v>
                </c:pt>
                <c:pt idx="480">
                  <c:v>65368</c:v>
                </c:pt>
                <c:pt idx="481">
                  <c:v>63837</c:v>
                </c:pt>
                <c:pt idx="482">
                  <c:v>63469</c:v>
                </c:pt>
                <c:pt idx="483">
                  <c:v>63960</c:v>
                </c:pt>
                <c:pt idx="484">
                  <c:v>69024</c:v>
                </c:pt>
                <c:pt idx="485">
                  <c:v>69538</c:v>
                </c:pt>
                <c:pt idx="486">
                  <c:v>69478</c:v>
                </c:pt>
                <c:pt idx="487">
                  <c:v>69315</c:v>
                </c:pt>
                <c:pt idx="488">
                  <c:v>69210</c:v>
                </c:pt>
                <c:pt idx="489">
                  <c:v>69019</c:v>
                </c:pt>
                <c:pt idx="490">
                  <c:v>71310</c:v>
                </c:pt>
                <c:pt idx="491">
                  <c:v>71311</c:v>
                </c:pt>
                <c:pt idx="492">
                  <c:v>68718</c:v>
                </c:pt>
                <c:pt idx="493">
                  <c:v>68599</c:v>
                </c:pt>
                <c:pt idx="494">
                  <c:v>68356</c:v>
                </c:pt>
                <c:pt idx="495">
                  <c:v>68092</c:v>
                </c:pt>
                <c:pt idx="496">
                  <c:v>67816</c:v>
                </c:pt>
                <c:pt idx="497">
                  <c:v>70021</c:v>
                </c:pt>
                <c:pt idx="498">
                  <c:v>70007</c:v>
                </c:pt>
                <c:pt idx="499">
                  <c:v>67467</c:v>
                </c:pt>
                <c:pt idx="500">
                  <c:v>67120</c:v>
                </c:pt>
                <c:pt idx="501">
                  <c:v>66888</c:v>
                </c:pt>
                <c:pt idx="502">
                  <c:v>66926</c:v>
                </c:pt>
                <c:pt idx="503">
                  <c:v>66625</c:v>
                </c:pt>
                <c:pt idx="504">
                  <c:v>68890</c:v>
                </c:pt>
                <c:pt idx="505">
                  <c:v>68943</c:v>
                </c:pt>
                <c:pt idx="506">
                  <c:v>66470</c:v>
                </c:pt>
                <c:pt idx="507">
                  <c:v>66224</c:v>
                </c:pt>
                <c:pt idx="508">
                  <c:v>99731</c:v>
                </c:pt>
                <c:pt idx="509">
                  <c:v>65711</c:v>
                </c:pt>
                <c:pt idx="510">
                  <c:v>65424</c:v>
                </c:pt>
                <c:pt idx="511">
                  <c:v>67653</c:v>
                </c:pt>
                <c:pt idx="512">
                  <c:v>67747</c:v>
                </c:pt>
                <c:pt idx="513">
                  <c:v>67709</c:v>
                </c:pt>
                <c:pt idx="514">
                  <c:v>65325</c:v>
                </c:pt>
                <c:pt idx="515">
                  <c:v>65589</c:v>
                </c:pt>
                <c:pt idx="516">
                  <c:v>76113</c:v>
                </c:pt>
                <c:pt idx="517">
                  <c:v>75794</c:v>
                </c:pt>
                <c:pt idx="518">
                  <c:v>68462</c:v>
                </c:pt>
                <c:pt idx="519">
                  <c:v>71161</c:v>
                </c:pt>
                <c:pt idx="520">
                  <c:v>67531</c:v>
                </c:pt>
                <c:pt idx="521">
                  <c:v>67201</c:v>
                </c:pt>
                <c:pt idx="522">
                  <c:v>67036</c:v>
                </c:pt>
                <c:pt idx="523">
                  <c:v>66783</c:v>
                </c:pt>
                <c:pt idx="524">
                  <c:v>66762</c:v>
                </c:pt>
                <c:pt idx="525">
                  <c:v>67337</c:v>
                </c:pt>
                <c:pt idx="526">
                  <c:v>67395</c:v>
                </c:pt>
                <c:pt idx="527">
                  <c:v>66848</c:v>
                </c:pt>
                <c:pt idx="528">
                  <c:v>66590</c:v>
                </c:pt>
                <c:pt idx="529">
                  <c:v>66557</c:v>
                </c:pt>
                <c:pt idx="530">
                  <c:v>66646</c:v>
                </c:pt>
                <c:pt idx="531">
                  <c:v>66670</c:v>
                </c:pt>
                <c:pt idx="532">
                  <c:v>67155</c:v>
                </c:pt>
                <c:pt idx="533">
                  <c:v>67081</c:v>
                </c:pt>
                <c:pt idx="534">
                  <c:v>66562</c:v>
                </c:pt>
                <c:pt idx="535">
                  <c:v>66755</c:v>
                </c:pt>
                <c:pt idx="536">
                  <c:v>66947</c:v>
                </c:pt>
                <c:pt idx="537">
                  <c:v>66970</c:v>
                </c:pt>
                <c:pt idx="538">
                  <c:v>67172</c:v>
                </c:pt>
                <c:pt idx="539">
                  <c:v>73463</c:v>
                </c:pt>
                <c:pt idx="540">
                  <c:v>76361</c:v>
                </c:pt>
                <c:pt idx="541">
                  <c:v>67392</c:v>
                </c:pt>
                <c:pt idx="542">
                  <c:v>67243</c:v>
                </c:pt>
                <c:pt idx="543">
                  <c:v>69526</c:v>
                </c:pt>
                <c:pt idx="544">
                  <c:v>68247</c:v>
                </c:pt>
                <c:pt idx="545">
                  <c:v>71624</c:v>
                </c:pt>
                <c:pt idx="546">
                  <c:v>72696</c:v>
                </c:pt>
                <c:pt idx="547">
                  <c:v>72693</c:v>
                </c:pt>
                <c:pt idx="548">
                  <c:v>71888</c:v>
                </c:pt>
                <c:pt idx="549">
                  <c:v>76773</c:v>
                </c:pt>
                <c:pt idx="550">
                  <c:v>72401</c:v>
                </c:pt>
                <c:pt idx="551">
                  <c:v>91670</c:v>
                </c:pt>
                <c:pt idx="552">
                  <c:v>89252</c:v>
                </c:pt>
                <c:pt idx="553">
                  <c:v>83104</c:v>
                </c:pt>
                <c:pt idx="554">
                  <c:v>82328</c:v>
                </c:pt>
                <c:pt idx="555">
                  <c:v>77022</c:v>
                </c:pt>
                <c:pt idx="556">
                  <c:v>75672</c:v>
                </c:pt>
                <c:pt idx="557">
                  <c:v>87572</c:v>
                </c:pt>
                <c:pt idx="558">
                  <c:v>88621</c:v>
                </c:pt>
                <c:pt idx="559">
                  <c:v>84776</c:v>
                </c:pt>
                <c:pt idx="560">
                  <c:v>78552</c:v>
                </c:pt>
                <c:pt idx="561">
                  <c:v>79709</c:v>
                </c:pt>
                <c:pt idx="562">
                  <c:v>86464</c:v>
                </c:pt>
                <c:pt idx="563">
                  <c:v>83935</c:v>
                </c:pt>
                <c:pt idx="564">
                  <c:v>86711</c:v>
                </c:pt>
                <c:pt idx="565">
                  <c:v>85580</c:v>
                </c:pt>
                <c:pt idx="566">
                  <c:v>80935</c:v>
                </c:pt>
                <c:pt idx="567">
                  <c:v>79162</c:v>
                </c:pt>
                <c:pt idx="568">
                  <c:v>83247</c:v>
                </c:pt>
                <c:pt idx="569">
                  <c:v>88011</c:v>
                </c:pt>
                <c:pt idx="570">
                  <c:v>91805</c:v>
                </c:pt>
                <c:pt idx="571">
                  <c:v>92355</c:v>
                </c:pt>
                <c:pt idx="572">
                  <c:v>83539</c:v>
                </c:pt>
                <c:pt idx="573">
                  <c:v>93710</c:v>
                </c:pt>
                <c:pt idx="574">
                  <c:v>88042</c:v>
                </c:pt>
                <c:pt idx="575">
                  <c:v>81555</c:v>
                </c:pt>
                <c:pt idx="576">
                  <c:v>81018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01-421C-9001-D9B701434EA6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StdO_Customers_Residential!$R$10:$R$586</c:f>
              <c:numCache>
                <c:formatCode>#,##0</c:formatCode>
                <c:ptCount val="577"/>
                <c:pt idx="0">
                  <c:v>112967</c:v>
                </c:pt>
                <c:pt idx="1">
                  <c:v>113009</c:v>
                </c:pt>
                <c:pt idx="2">
                  <c:v>113668</c:v>
                </c:pt>
                <c:pt idx="3">
                  <c:v>115043</c:v>
                </c:pt>
                <c:pt idx="4">
                  <c:v>109859</c:v>
                </c:pt>
                <c:pt idx="5">
                  <c:v>109854</c:v>
                </c:pt>
                <c:pt idx="6">
                  <c:v>109808</c:v>
                </c:pt>
                <c:pt idx="7">
                  <c:v>113075</c:v>
                </c:pt>
                <c:pt idx="8">
                  <c:v>113056</c:v>
                </c:pt>
                <c:pt idx="9">
                  <c:v>109901</c:v>
                </c:pt>
                <c:pt idx="10">
                  <c:v>121047</c:v>
                </c:pt>
                <c:pt idx="11">
                  <c:v>115045</c:v>
                </c:pt>
                <c:pt idx="12">
                  <c:v>109912</c:v>
                </c:pt>
                <c:pt idx="13">
                  <c:v>109913</c:v>
                </c:pt>
                <c:pt idx="14">
                  <c:v>122465</c:v>
                </c:pt>
                <c:pt idx="15">
                  <c:v>115805</c:v>
                </c:pt>
                <c:pt idx="16">
                  <c:v>114014</c:v>
                </c:pt>
                <c:pt idx="17">
                  <c:v>109962</c:v>
                </c:pt>
                <c:pt idx="18">
                  <c:v>114523</c:v>
                </c:pt>
                <c:pt idx="19">
                  <c:v>110689</c:v>
                </c:pt>
                <c:pt idx="20">
                  <c:v>112298</c:v>
                </c:pt>
                <c:pt idx="21">
                  <c:v>118334</c:v>
                </c:pt>
                <c:pt idx="22">
                  <c:v>114143</c:v>
                </c:pt>
                <c:pt idx="23">
                  <c:v>111491</c:v>
                </c:pt>
                <c:pt idx="24">
                  <c:v>112175</c:v>
                </c:pt>
                <c:pt idx="25">
                  <c:v>114587</c:v>
                </c:pt>
                <c:pt idx="26">
                  <c:v>118345</c:v>
                </c:pt>
                <c:pt idx="27">
                  <c:v>113941</c:v>
                </c:pt>
                <c:pt idx="28">
                  <c:v>125881</c:v>
                </c:pt>
                <c:pt idx="29">
                  <c:v>117172</c:v>
                </c:pt>
                <c:pt idx="30">
                  <c:v>114532</c:v>
                </c:pt>
                <c:pt idx="31">
                  <c:v>108012</c:v>
                </c:pt>
                <c:pt idx="32">
                  <c:v>115556</c:v>
                </c:pt>
                <c:pt idx="33">
                  <c:v>101798</c:v>
                </c:pt>
                <c:pt idx="34">
                  <c:v>110739</c:v>
                </c:pt>
                <c:pt idx="35">
                  <c:v>110697</c:v>
                </c:pt>
                <c:pt idx="36">
                  <c:v>118601</c:v>
                </c:pt>
                <c:pt idx="37">
                  <c:v>103452</c:v>
                </c:pt>
                <c:pt idx="38">
                  <c:v>107356</c:v>
                </c:pt>
                <c:pt idx="39">
                  <c:v>105066</c:v>
                </c:pt>
                <c:pt idx="40">
                  <c:v>106121</c:v>
                </c:pt>
                <c:pt idx="41">
                  <c:v>106721</c:v>
                </c:pt>
                <c:pt idx="42">
                  <c:v>109901</c:v>
                </c:pt>
                <c:pt idx="43">
                  <c:v>110786</c:v>
                </c:pt>
                <c:pt idx="44">
                  <c:v>113104</c:v>
                </c:pt>
                <c:pt idx="45">
                  <c:v>108998</c:v>
                </c:pt>
                <c:pt idx="46">
                  <c:v>108478</c:v>
                </c:pt>
                <c:pt idx="47">
                  <c:v>108981</c:v>
                </c:pt>
                <c:pt idx="48">
                  <c:v>108902</c:v>
                </c:pt>
                <c:pt idx="49">
                  <c:v>112146</c:v>
                </c:pt>
                <c:pt idx="50">
                  <c:v>112161</c:v>
                </c:pt>
                <c:pt idx="51">
                  <c:v>112789</c:v>
                </c:pt>
                <c:pt idx="52">
                  <c:v>109721</c:v>
                </c:pt>
                <c:pt idx="53">
                  <c:v>109992</c:v>
                </c:pt>
                <c:pt idx="54">
                  <c:v>110222</c:v>
                </c:pt>
                <c:pt idx="55">
                  <c:v>115995</c:v>
                </c:pt>
                <c:pt idx="56">
                  <c:v>113607</c:v>
                </c:pt>
                <c:pt idx="57">
                  <c:v>113591</c:v>
                </c:pt>
                <c:pt idx="58">
                  <c:v>110456</c:v>
                </c:pt>
                <c:pt idx="59">
                  <c:v>101630</c:v>
                </c:pt>
                <c:pt idx="60">
                  <c:v>98767</c:v>
                </c:pt>
                <c:pt idx="61">
                  <c:v>98677</c:v>
                </c:pt>
                <c:pt idx="62">
                  <c:v>98619</c:v>
                </c:pt>
                <c:pt idx="63">
                  <c:v>102079</c:v>
                </c:pt>
                <c:pt idx="64">
                  <c:v>102056</c:v>
                </c:pt>
                <c:pt idx="65">
                  <c:v>98518</c:v>
                </c:pt>
                <c:pt idx="66">
                  <c:v>98444</c:v>
                </c:pt>
                <c:pt idx="67">
                  <c:v>98344</c:v>
                </c:pt>
                <c:pt idx="68">
                  <c:v>98083</c:v>
                </c:pt>
                <c:pt idx="69">
                  <c:v>97749</c:v>
                </c:pt>
                <c:pt idx="70">
                  <c:v>101287</c:v>
                </c:pt>
                <c:pt idx="71">
                  <c:v>97833</c:v>
                </c:pt>
                <c:pt idx="72">
                  <c:v>97678</c:v>
                </c:pt>
                <c:pt idx="73">
                  <c:v>97487</c:v>
                </c:pt>
                <c:pt idx="74">
                  <c:v>97324</c:v>
                </c:pt>
                <c:pt idx="75">
                  <c:v>97363</c:v>
                </c:pt>
                <c:pt idx="76">
                  <c:v>97365</c:v>
                </c:pt>
                <c:pt idx="77">
                  <c:v>100842</c:v>
                </c:pt>
                <c:pt idx="78">
                  <c:v>100824</c:v>
                </c:pt>
                <c:pt idx="79">
                  <c:v>97357</c:v>
                </c:pt>
                <c:pt idx="80">
                  <c:v>97404</c:v>
                </c:pt>
                <c:pt idx="81">
                  <c:v>89143</c:v>
                </c:pt>
                <c:pt idx="82">
                  <c:v>97172</c:v>
                </c:pt>
                <c:pt idx="83">
                  <c:v>97133</c:v>
                </c:pt>
                <c:pt idx="84">
                  <c:v>100714</c:v>
                </c:pt>
                <c:pt idx="85">
                  <c:v>100755</c:v>
                </c:pt>
                <c:pt idx="86">
                  <c:v>97072</c:v>
                </c:pt>
                <c:pt idx="87">
                  <c:v>97200</c:v>
                </c:pt>
                <c:pt idx="88">
                  <c:v>97000</c:v>
                </c:pt>
                <c:pt idx="89">
                  <c:v>97084</c:v>
                </c:pt>
                <c:pt idx="90">
                  <c:v>83835</c:v>
                </c:pt>
                <c:pt idx="91">
                  <c:v>85638</c:v>
                </c:pt>
                <c:pt idx="92">
                  <c:v>86755</c:v>
                </c:pt>
                <c:pt idx="93">
                  <c:v>84733</c:v>
                </c:pt>
                <c:pt idx="94">
                  <c:v>82430</c:v>
                </c:pt>
                <c:pt idx="95">
                  <c:v>81910</c:v>
                </c:pt>
                <c:pt idx="96">
                  <c:v>81585</c:v>
                </c:pt>
                <c:pt idx="97">
                  <c:v>81398</c:v>
                </c:pt>
                <c:pt idx="98">
                  <c:v>82711</c:v>
                </c:pt>
                <c:pt idx="99">
                  <c:v>82688</c:v>
                </c:pt>
                <c:pt idx="100">
                  <c:v>81449</c:v>
                </c:pt>
                <c:pt idx="101">
                  <c:v>81443</c:v>
                </c:pt>
                <c:pt idx="102">
                  <c:v>76022</c:v>
                </c:pt>
                <c:pt idx="103">
                  <c:v>81323</c:v>
                </c:pt>
                <c:pt idx="104">
                  <c:v>81210</c:v>
                </c:pt>
                <c:pt idx="105">
                  <c:v>83604</c:v>
                </c:pt>
                <c:pt idx="106">
                  <c:v>83482</c:v>
                </c:pt>
                <c:pt idx="107">
                  <c:v>81975</c:v>
                </c:pt>
                <c:pt idx="108">
                  <c:v>79064</c:v>
                </c:pt>
                <c:pt idx="109">
                  <c:v>78848</c:v>
                </c:pt>
                <c:pt idx="110">
                  <c:v>78868</c:v>
                </c:pt>
                <c:pt idx="111">
                  <c:v>79027</c:v>
                </c:pt>
                <c:pt idx="112">
                  <c:v>81413</c:v>
                </c:pt>
                <c:pt idx="113">
                  <c:v>79314</c:v>
                </c:pt>
                <c:pt idx="114">
                  <c:v>78736</c:v>
                </c:pt>
                <c:pt idx="115">
                  <c:v>78992</c:v>
                </c:pt>
                <c:pt idx="116">
                  <c:v>76931</c:v>
                </c:pt>
                <c:pt idx="117">
                  <c:v>77139</c:v>
                </c:pt>
                <c:pt idx="118">
                  <c:v>77181</c:v>
                </c:pt>
                <c:pt idx="119">
                  <c:v>78662</c:v>
                </c:pt>
                <c:pt idx="120">
                  <c:v>83789</c:v>
                </c:pt>
                <c:pt idx="121">
                  <c:v>78409</c:v>
                </c:pt>
                <c:pt idx="122">
                  <c:v>78414</c:v>
                </c:pt>
                <c:pt idx="123">
                  <c:v>78331</c:v>
                </c:pt>
                <c:pt idx="124">
                  <c:v>78342</c:v>
                </c:pt>
                <c:pt idx="125">
                  <c:v>78318</c:v>
                </c:pt>
                <c:pt idx="126">
                  <c:v>80917</c:v>
                </c:pt>
                <c:pt idx="127">
                  <c:v>82061</c:v>
                </c:pt>
                <c:pt idx="128">
                  <c:v>79221</c:v>
                </c:pt>
                <c:pt idx="129">
                  <c:v>77523</c:v>
                </c:pt>
                <c:pt idx="130">
                  <c:v>76482</c:v>
                </c:pt>
                <c:pt idx="131">
                  <c:v>76600</c:v>
                </c:pt>
                <c:pt idx="132">
                  <c:v>76543</c:v>
                </c:pt>
                <c:pt idx="133">
                  <c:v>82051</c:v>
                </c:pt>
                <c:pt idx="134">
                  <c:v>78978</c:v>
                </c:pt>
                <c:pt idx="135">
                  <c:v>76517</c:v>
                </c:pt>
                <c:pt idx="136">
                  <c:v>76567</c:v>
                </c:pt>
                <c:pt idx="137">
                  <c:v>76585</c:v>
                </c:pt>
                <c:pt idx="138">
                  <c:v>76504</c:v>
                </c:pt>
                <c:pt idx="139">
                  <c:v>76581</c:v>
                </c:pt>
                <c:pt idx="140">
                  <c:v>79170</c:v>
                </c:pt>
                <c:pt idx="141">
                  <c:v>79385</c:v>
                </c:pt>
                <c:pt idx="142">
                  <c:v>76622</c:v>
                </c:pt>
                <c:pt idx="143">
                  <c:v>76738</c:v>
                </c:pt>
                <c:pt idx="144">
                  <c:v>76839</c:v>
                </c:pt>
                <c:pt idx="145">
                  <c:v>77008</c:v>
                </c:pt>
                <c:pt idx="146">
                  <c:v>77318</c:v>
                </c:pt>
                <c:pt idx="147">
                  <c:v>80016</c:v>
                </c:pt>
                <c:pt idx="148">
                  <c:v>80356</c:v>
                </c:pt>
                <c:pt idx="149">
                  <c:v>81252</c:v>
                </c:pt>
                <c:pt idx="150">
                  <c:v>78319</c:v>
                </c:pt>
                <c:pt idx="151">
                  <c:v>79649</c:v>
                </c:pt>
                <c:pt idx="152">
                  <c:v>79738</c:v>
                </c:pt>
                <c:pt idx="153">
                  <c:v>79539</c:v>
                </c:pt>
                <c:pt idx="154">
                  <c:v>77632</c:v>
                </c:pt>
                <c:pt idx="155">
                  <c:v>77184</c:v>
                </c:pt>
                <c:pt idx="156">
                  <c:v>78426</c:v>
                </c:pt>
                <c:pt idx="157">
                  <c:v>78446</c:v>
                </c:pt>
                <c:pt idx="158">
                  <c:v>78001</c:v>
                </c:pt>
                <c:pt idx="159">
                  <c:v>77941</c:v>
                </c:pt>
                <c:pt idx="160">
                  <c:v>77957</c:v>
                </c:pt>
                <c:pt idx="161">
                  <c:v>76370</c:v>
                </c:pt>
                <c:pt idx="162">
                  <c:v>76357</c:v>
                </c:pt>
                <c:pt idx="163">
                  <c:v>77125</c:v>
                </c:pt>
                <c:pt idx="164">
                  <c:v>76670</c:v>
                </c:pt>
                <c:pt idx="165">
                  <c:v>76647</c:v>
                </c:pt>
                <c:pt idx="166">
                  <c:v>76568</c:v>
                </c:pt>
                <c:pt idx="167">
                  <c:v>76639</c:v>
                </c:pt>
                <c:pt idx="168">
                  <c:v>75108</c:v>
                </c:pt>
                <c:pt idx="169">
                  <c:v>74886</c:v>
                </c:pt>
                <c:pt idx="170">
                  <c:v>75763</c:v>
                </c:pt>
                <c:pt idx="171">
                  <c:v>75269</c:v>
                </c:pt>
                <c:pt idx="172">
                  <c:v>75230</c:v>
                </c:pt>
                <c:pt idx="173">
                  <c:v>75038</c:v>
                </c:pt>
                <c:pt idx="174">
                  <c:v>75168</c:v>
                </c:pt>
                <c:pt idx="175">
                  <c:v>78272</c:v>
                </c:pt>
                <c:pt idx="176">
                  <c:v>82696</c:v>
                </c:pt>
                <c:pt idx="177">
                  <c:v>75025</c:v>
                </c:pt>
                <c:pt idx="178">
                  <c:v>74625</c:v>
                </c:pt>
                <c:pt idx="179">
                  <c:v>74637</c:v>
                </c:pt>
                <c:pt idx="180">
                  <c:v>74741</c:v>
                </c:pt>
                <c:pt idx="181">
                  <c:v>85401</c:v>
                </c:pt>
                <c:pt idx="182">
                  <c:v>84108</c:v>
                </c:pt>
                <c:pt idx="183">
                  <c:v>84127</c:v>
                </c:pt>
                <c:pt idx="184">
                  <c:v>84141</c:v>
                </c:pt>
                <c:pt idx="185">
                  <c:v>85332</c:v>
                </c:pt>
                <c:pt idx="186">
                  <c:v>85102</c:v>
                </c:pt>
                <c:pt idx="187">
                  <c:v>85182</c:v>
                </c:pt>
                <c:pt idx="188">
                  <c:v>85167</c:v>
                </c:pt>
                <c:pt idx="189">
                  <c:v>83929</c:v>
                </c:pt>
                <c:pt idx="190">
                  <c:v>83935</c:v>
                </c:pt>
                <c:pt idx="191">
                  <c:v>85185</c:v>
                </c:pt>
                <c:pt idx="192">
                  <c:v>85227</c:v>
                </c:pt>
                <c:pt idx="193">
                  <c:v>85474</c:v>
                </c:pt>
                <c:pt idx="194">
                  <c:v>85470</c:v>
                </c:pt>
                <c:pt idx="195">
                  <c:v>85750</c:v>
                </c:pt>
                <c:pt idx="196">
                  <c:v>84535</c:v>
                </c:pt>
                <c:pt idx="197">
                  <c:v>88766</c:v>
                </c:pt>
                <c:pt idx="198">
                  <c:v>89855</c:v>
                </c:pt>
                <c:pt idx="199">
                  <c:v>94665</c:v>
                </c:pt>
                <c:pt idx="200">
                  <c:v>91898</c:v>
                </c:pt>
                <c:pt idx="201">
                  <c:v>100236</c:v>
                </c:pt>
                <c:pt idx="202">
                  <c:v>100173</c:v>
                </c:pt>
                <c:pt idx="203">
                  <c:v>101087</c:v>
                </c:pt>
                <c:pt idx="204">
                  <c:v>101378</c:v>
                </c:pt>
                <c:pt idx="205">
                  <c:v>90274</c:v>
                </c:pt>
                <c:pt idx="206">
                  <c:v>88205</c:v>
                </c:pt>
                <c:pt idx="207">
                  <c:v>91930</c:v>
                </c:pt>
                <c:pt idx="208">
                  <c:v>93297</c:v>
                </c:pt>
                <c:pt idx="209">
                  <c:v>97381</c:v>
                </c:pt>
                <c:pt idx="210">
                  <c:v>87756</c:v>
                </c:pt>
                <c:pt idx="211">
                  <c:v>92619</c:v>
                </c:pt>
                <c:pt idx="212">
                  <c:v>98148</c:v>
                </c:pt>
                <c:pt idx="213">
                  <c:v>96600</c:v>
                </c:pt>
                <c:pt idx="214">
                  <c:v>91376</c:v>
                </c:pt>
                <c:pt idx="215">
                  <c:v>99719</c:v>
                </c:pt>
                <c:pt idx="216">
                  <c:v>108380</c:v>
                </c:pt>
                <c:pt idx="217">
                  <c:v>108054</c:v>
                </c:pt>
                <c:pt idx="218">
                  <c:v>114520</c:v>
                </c:pt>
                <c:pt idx="219">
                  <c:v>90820</c:v>
                </c:pt>
                <c:pt idx="220">
                  <c:v>92083</c:v>
                </c:pt>
                <c:pt idx="221">
                  <c:v>93550</c:v>
                </c:pt>
                <c:pt idx="222">
                  <c:v>99856</c:v>
                </c:pt>
                <c:pt idx="223">
                  <c:v>96245</c:v>
                </c:pt>
                <c:pt idx="224">
                  <c:v>92973</c:v>
                </c:pt>
                <c:pt idx="225">
                  <c:v>98302</c:v>
                </c:pt>
                <c:pt idx="226">
                  <c:v>95100</c:v>
                </c:pt>
                <c:pt idx="227">
                  <c:v>95930</c:v>
                </c:pt>
                <c:pt idx="228">
                  <c:v>96443</c:v>
                </c:pt>
                <c:pt idx="229">
                  <c:v>97300</c:v>
                </c:pt>
                <c:pt idx="230">
                  <c:v>96928</c:v>
                </c:pt>
                <c:pt idx="231">
                  <c:v>101932</c:v>
                </c:pt>
                <c:pt idx="232">
                  <c:v>102683</c:v>
                </c:pt>
                <c:pt idx="233">
                  <c:v>98484</c:v>
                </c:pt>
                <c:pt idx="234">
                  <c:v>98874</c:v>
                </c:pt>
                <c:pt idx="235">
                  <c:v>99150</c:v>
                </c:pt>
                <c:pt idx="236">
                  <c:v>99214</c:v>
                </c:pt>
                <c:pt idx="237">
                  <c:v>99102</c:v>
                </c:pt>
                <c:pt idx="238">
                  <c:v>98205</c:v>
                </c:pt>
                <c:pt idx="239">
                  <c:v>98256</c:v>
                </c:pt>
                <c:pt idx="240">
                  <c:v>99413</c:v>
                </c:pt>
                <c:pt idx="241">
                  <c:v>104381</c:v>
                </c:pt>
                <c:pt idx="242">
                  <c:v>99411</c:v>
                </c:pt>
                <c:pt idx="243">
                  <c:v>88594</c:v>
                </c:pt>
                <c:pt idx="244">
                  <c:v>88385</c:v>
                </c:pt>
                <c:pt idx="245">
                  <c:v>90390</c:v>
                </c:pt>
                <c:pt idx="246">
                  <c:v>90412</c:v>
                </c:pt>
                <c:pt idx="247">
                  <c:v>90261</c:v>
                </c:pt>
                <c:pt idx="248">
                  <c:v>88158</c:v>
                </c:pt>
                <c:pt idx="249">
                  <c:v>87902</c:v>
                </c:pt>
                <c:pt idx="250">
                  <c:v>87880</c:v>
                </c:pt>
                <c:pt idx="251">
                  <c:v>87607</c:v>
                </c:pt>
                <c:pt idx="252">
                  <c:v>89560</c:v>
                </c:pt>
                <c:pt idx="253">
                  <c:v>95347</c:v>
                </c:pt>
                <c:pt idx="254">
                  <c:v>95922</c:v>
                </c:pt>
                <c:pt idx="255">
                  <c:v>86461</c:v>
                </c:pt>
                <c:pt idx="256">
                  <c:v>85970</c:v>
                </c:pt>
                <c:pt idx="257">
                  <c:v>85144</c:v>
                </c:pt>
                <c:pt idx="258">
                  <c:v>84549</c:v>
                </c:pt>
                <c:pt idx="259">
                  <c:v>86499</c:v>
                </c:pt>
                <c:pt idx="260">
                  <c:v>86414</c:v>
                </c:pt>
                <c:pt idx="261">
                  <c:v>84063</c:v>
                </c:pt>
                <c:pt idx="262">
                  <c:v>84302</c:v>
                </c:pt>
                <c:pt idx="263">
                  <c:v>83034</c:v>
                </c:pt>
                <c:pt idx="264">
                  <c:v>82678</c:v>
                </c:pt>
                <c:pt idx="265">
                  <c:v>81832</c:v>
                </c:pt>
                <c:pt idx="266">
                  <c:v>83539</c:v>
                </c:pt>
                <c:pt idx="267">
                  <c:v>83460</c:v>
                </c:pt>
                <c:pt idx="268">
                  <c:v>81328</c:v>
                </c:pt>
                <c:pt idx="269">
                  <c:v>81275</c:v>
                </c:pt>
                <c:pt idx="270">
                  <c:v>80953</c:v>
                </c:pt>
                <c:pt idx="271">
                  <c:v>80566</c:v>
                </c:pt>
                <c:pt idx="272">
                  <c:v>80200</c:v>
                </c:pt>
                <c:pt idx="273">
                  <c:v>85606</c:v>
                </c:pt>
                <c:pt idx="274">
                  <c:v>85574</c:v>
                </c:pt>
                <c:pt idx="275">
                  <c:v>82866</c:v>
                </c:pt>
                <c:pt idx="276">
                  <c:v>82706</c:v>
                </c:pt>
                <c:pt idx="277">
                  <c:v>82308</c:v>
                </c:pt>
                <c:pt idx="278">
                  <c:v>81939</c:v>
                </c:pt>
                <c:pt idx="279">
                  <c:v>81380</c:v>
                </c:pt>
                <c:pt idx="280">
                  <c:v>84022</c:v>
                </c:pt>
                <c:pt idx="281">
                  <c:v>83889</c:v>
                </c:pt>
                <c:pt idx="282">
                  <c:v>88982</c:v>
                </c:pt>
                <c:pt idx="283">
                  <c:v>81269</c:v>
                </c:pt>
                <c:pt idx="284">
                  <c:v>81002</c:v>
                </c:pt>
                <c:pt idx="285">
                  <c:v>80901</c:v>
                </c:pt>
                <c:pt idx="286">
                  <c:v>80246</c:v>
                </c:pt>
                <c:pt idx="287">
                  <c:v>82784</c:v>
                </c:pt>
                <c:pt idx="288">
                  <c:v>82797</c:v>
                </c:pt>
                <c:pt idx="289">
                  <c:v>80324</c:v>
                </c:pt>
                <c:pt idx="290">
                  <c:v>80507</c:v>
                </c:pt>
                <c:pt idx="291">
                  <c:v>80133</c:v>
                </c:pt>
                <c:pt idx="292">
                  <c:v>79828</c:v>
                </c:pt>
                <c:pt idx="293">
                  <c:v>79162</c:v>
                </c:pt>
                <c:pt idx="294">
                  <c:v>81794</c:v>
                </c:pt>
                <c:pt idx="295">
                  <c:v>81819</c:v>
                </c:pt>
                <c:pt idx="296">
                  <c:v>88494</c:v>
                </c:pt>
                <c:pt idx="297">
                  <c:v>117613</c:v>
                </c:pt>
                <c:pt idx="298">
                  <c:v>110140</c:v>
                </c:pt>
                <c:pt idx="299">
                  <c:v>77566</c:v>
                </c:pt>
                <c:pt idx="300">
                  <c:v>77252</c:v>
                </c:pt>
                <c:pt idx="301">
                  <c:v>79761</c:v>
                </c:pt>
                <c:pt idx="302">
                  <c:v>79847</c:v>
                </c:pt>
                <c:pt idx="303">
                  <c:v>77069</c:v>
                </c:pt>
                <c:pt idx="304">
                  <c:v>94203</c:v>
                </c:pt>
                <c:pt idx="305">
                  <c:v>93648</c:v>
                </c:pt>
                <c:pt idx="306">
                  <c:v>93416</c:v>
                </c:pt>
                <c:pt idx="307">
                  <c:v>92819</c:v>
                </c:pt>
                <c:pt idx="308">
                  <c:v>97122</c:v>
                </c:pt>
                <c:pt idx="309">
                  <c:v>97172</c:v>
                </c:pt>
                <c:pt idx="310">
                  <c:v>92378</c:v>
                </c:pt>
                <c:pt idx="311">
                  <c:v>92042</c:v>
                </c:pt>
                <c:pt idx="312">
                  <c:v>91534</c:v>
                </c:pt>
                <c:pt idx="313">
                  <c:v>91599</c:v>
                </c:pt>
                <c:pt idx="314">
                  <c:v>95229</c:v>
                </c:pt>
                <c:pt idx="315">
                  <c:v>95025</c:v>
                </c:pt>
                <c:pt idx="316">
                  <c:v>94945</c:v>
                </c:pt>
                <c:pt idx="317">
                  <c:v>91450</c:v>
                </c:pt>
                <c:pt idx="318">
                  <c:v>90831</c:v>
                </c:pt>
                <c:pt idx="319">
                  <c:v>94847</c:v>
                </c:pt>
                <c:pt idx="320">
                  <c:v>93224</c:v>
                </c:pt>
                <c:pt idx="321">
                  <c:v>91551</c:v>
                </c:pt>
                <c:pt idx="322">
                  <c:v>94464</c:v>
                </c:pt>
                <c:pt idx="323">
                  <c:v>98074</c:v>
                </c:pt>
                <c:pt idx="324">
                  <c:v>99108</c:v>
                </c:pt>
                <c:pt idx="325">
                  <c:v>95038</c:v>
                </c:pt>
                <c:pt idx="326">
                  <c:v>92507</c:v>
                </c:pt>
                <c:pt idx="327">
                  <c:v>90888</c:v>
                </c:pt>
                <c:pt idx="328">
                  <c:v>93134</c:v>
                </c:pt>
                <c:pt idx="329">
                  <c:v>91524</c:v>
                </c:pt>
                <c:pt idx="330">
                  <c:v>93193</c:v>
                </c:pt>
                <c:pt idx="331">
                  <c:v>90805</c:v>
                </c:pt>
                <c:pt idx="332">
                  <c:v>95733</c:v>
                </c:pt>
                <c:pt idx="333">
                  <c:v>94344</c:v>
                </c:pt>
                <c:pt idx="334">
                  <c:v>106993</c:v>
                </c:pt>
                <c:pt idx="335">
                  <c:v>107334</c:v>
                </c:pt>
                <c:pt idx="336">
                  <c:v>109339</c:v>
                </c:pt>
                <c:pt idx="337">
                  <c:v>109379</c:v>
                </c:pt>
                <c:pt idx="338">
                  <c:v>107765</c:v>
                </c:pt>
                <c:pt idx="339">
                  <c:v>108124</c:v>
                </c:pt>
                <c:pt idx="340">
                  <c:v>108478</c:v>
                </c:pt>
                <c:pt idx="341">
                  <c:v>108800</c:v>
                </c:pt>
                <c:pt idx="342">
                  <c:v>109128</c:v>
                </c:pt>
                <c:pt idx="343">
                  <c:v>111137</c:v>
                </c:pt>
                <c:pt idx="344">
                  <c:v>120182</c:v>
                </c:pt>
                <c:pt idx="345">
                  <c:v>114294</c:v>
                </c:pt>
                <c:pt idx="346">
                  <c:v>114033</c:v>
                </c:pt>
                <c:pt idx="347">
                  <c:v>111058</c:v>
                </c:pt>
                <c:pt idx="348">
                  <c:v>111045</c:v>
                </c:pt>
                <c:pt idx="349">
                  <c:v>111786</c:v>
                </c:pt>
                <c:pt idx="350">
                  <c:v>113754</c:v>
                </c:pt>
                <c:pt idx="351">
                  <c:v>113715</c:v>
                </c:pt>
                <c:pt idx="352">
                  <c:v>112367</c:v>
                </c:pt>
                <c:pt idx="353">
                  <c:v>113309</c:v>
                </c:pt>
                <c:pt idx="354">
                  <c:v>113895</c:v>
                </c:pt>
                <c:pt idx="355">
                  <c:v>114626</c:v>
                </c:pt>
                <c:pt idx="356">
                  <c:v>115170</c:v>
                </c:pt>
                <c:pt idx="357">
                  <c:v>114826</c:v>
                </c:pt>
                <c:pt idx="358">
                  <c:v>128058</c:v>
                </c:pt>
                <c:pt idx="359">
                  <c:v>135367</c:v>
                </c:pt>
                <c:pt idx="360">
                  <c:v>115490</c:v>
                </c:pt>
                <c:pt idx="361">
                  <c:v>115762</c:v>
                </c:pt>
                <c:pt idx="362">
                  <c:v>115825</c:v>
                </c:pt>
                <c:pt idx="363">
                  <c:v>115711</c:v>
                </c:pt>
                <c:pt idx="364">
                  <c:v>117791</c:v>
                </c:pt>
                <c:pt idx="365">
                  <c:v>109127</c:v>
                </c:pt>
                <c:pt idx="366">
                  <c:v>105973</c:v>
                </c:pt>
                <c:pt idx="367">
                  <c:v>122038</c:v>
                </c:pt>
                <c:pt idx="368">
                  <c:v>105648</c:v>
                </c:pt>
                <c:pt idx="369">
                  <c:v>105577</c:v>
                </c:pt>
                <c:pt idx="370">
                  <c:v>105463</c:v>
                </c:pt>
                <c:pt idx="371">
                  <c:v>108528</c:v>
                </c:pt>
                <c:pt idx="372">
                  <c:v>108501</c:v>
                </c:pt>
                <c:pt idx="373">
                  <c:v>105340</c:v>
                </c:pt>
                <c:pt idx="374">
                  <c:v>105377</c:v>
                </c:pt>
                <c:pt idx="375">
                  <c:v>108492</c:v>
                </c:pt>
                <c:pt idx="376">
                  <c:v>107079</c:v>
                </c:pt>
                <c:pt idx="377">
                  <c:v>105401</c:v>
                </c:pt>
                <c:pt idx="378">
                  <c:v>108470</c:v>
                </c:pt>
                <c:pt idx="379">
                  <c:v>111850</c:v>
                </c:pt>
                <c:pt idx="380">
                  <c:v>112085</c:v>
                </c:pt>
                <c:pt idx="381">
                  <c:v>105363</c:v>
                </c:pt>
                <c:pt idx="382">
                  <c:v>105404</c:v>
                </c:pt>
                <c:pt idx="383">
                  <c:v>105383</c:v>
                </c:pt>
                <c:pt idx="384">
                  <c:v>105284</c:v>
                </c:pt>
                <c:pt idx="385">
                  <c:v>108322</c:v>
                </c:pt>
                <c:pt idx="386">
                  <c:v>109873</c:v>
                </c:pt>
                <c:pt idx="387">
                  <c:v>105946</c:v>
                </c:pt>
                <c:pt idx="388">
                  <c:v>105207</c:v>
                </c:pt>
                <c:pt idx="389">
                  <c:v>105295</c:v>
                </c:pt>
                <c:pt idx="390">
                  <c:v>105352</c:v>
                </c:pt>
                <c:pt idx="391">
                  <c:v>105519</c:v>
                </c:pt>
                <c:pt idx="392">
                  <c:v>108597</c:v>
                </c:pt>
                <c:pt idx="393">
                  <c:v>108543</c:v>
                </c:pt>
                <c:pt idx="394">
                  <c:v>105648</c:v>
                </c:pt>
                <c:pt idx="395">
                  <c:v>105959</c:v>
                </c:pt>
                <c:pt idx="396">
                  <c:v>104243</c:v>
                </c:pt>
                <c:pt idx="397">
                  <c:v>103198</c:v>
                </c:pt>
                <c:pt idx="398">
                  <c:v>125642</c:v>
                </c:pt>
                <c:pt idx="399">
                  <c:v>135696</c:v>
                </c:pt>
                <c:pt idx="400">
                  <c:v>112215</c:v>
                </c:pt>
                <c:pt idx="401">
                  <c:v>101421</c:v>
                </c:pt>
                <c:pt idx="402">
                  <c:v>101893</c:v>
                </c:pt>
                <c:pt idx="403">
                  <c:v>94886</c:v>
                </c:pt>
                <c:pt idx="404">
                  <c:v>98283</c:v>
                </c:pt>
                <c:pt idx="405">
                  <c:v>96135</c:v>
                </c:pt>
                <c:pt idx="406">
                  <c:v>98992</c:v>
                </c:pt>
                <c:pt idx="407">
                  <c:v>99006</c:v>
                </c:pt>
                <c:pt idx="408">
                  <c:v>97541</c:v>
                </c:pt>
                <c:pt idx="409">
                  <c:v>97226</c:v>
                </c:pt>
                <c:pt idx="410">
                  <c:v>97834</c:v>
                </c:pt>
                <c:pt idx="411">
                  <c:v>98526</c:v>
                </c:pt>
                <c:pt idx="412">
                  <c:v>102486</c:v>
                </c:pt>
                <c:pt idx="413">
                  <c:v>101742</c:v>
                </c:pt>
                <c:pt idx="414">
                  <c:v>101750</c:v>
                </c:pt>
                <c:pt idx="415">
                  <c:v>102085</c:v>
                </c:pt>
                <c:pt idx="416">
                  <c:v>99612</c:v>
                </c:pt>
                <c:pt idx="417">
                  <c:v>100084</c:v>
                </c:pt>
                <c:pt idx="418">
                  <c:v>113379</c:v>
                </c:pt>
                <c:pt idx="419">
                  <c:v>110357</c:v>
                </c:pt>
                <c:pt idx="420">
                  <c:v>112758</c:v>
                </c:pt>
                <c:pt idx="421">
                  <c:v>116077</c:v>
                </c:pt>
                <c:pt idx="422">
                  <c:v>105232</c:v>
                </c:pt>
                <c:pt idx="423">
                  <c:v>109879</c:v>
                </c:pt>
                <c:pt idx="424">
                  <c:v>91849</c:v>
                </c:pt>
                <c:pt idx="425">
                  <c:v>99846</c:v>
                </c:pt>
                <c:pt idx="426">
                  <c:v>93003</c:v>
                </c:pt>
                <c:pt idx="427">
                  <c:v>104186</c:v>
                </c:pt>
                <c:pt idx="428">
                  <c:v>96290</c:v>
                </c:pt>
                <c:pt idx="429">
                  <c:v>95020</c:v>
                </c:pt>
                <c:pt idx="430">
                  <c:v>94773</c:v>
                </c:pt>
                <c:pt idx="431">
                  <c:v>94104</c:v>
                </c:pt>
                <c:pt idx="432">
                  <c:v>94193</c:v>
                </c:pt>
                <c:pt idx="433">
                  <c:v>94249</c:v>
                </c:pt>
                <c:pt idx="434">
                  <c:v>97673</c:v>
                </c:pt>
                <c:pt idx="435">
                  <c:v>97771</c:v>
                </c:pt>
                <c:pt idx="436">
                  <c:v>94565</c:v>
                </c:pt>
                <c:pt idx="437">
                  <c:v>98694</c:v>
                </c:pt>
                <c:pt idx="438">
                  <c:v>95347</c:v>
                </c:pt>
                <c:pt idx="439">
                  <c:v>94625</c:v>
                </c:pt>
                <c:pt idx="440">
                  <c:v>94558</c:v>
                </c:pt>
                <c:pt idx="441">
                  <c:v>97989</c:v>
                </c:pt>
                <c:pt idx="442">
                  <c:v>97970</c:v>
                </c:pt>
                <c:pt idx="443">
                  <c:v>94626</c:v>
                </c:pt>
                <c:pt idx="444">
                  <c:v>94635</c:v>
                </c:pt>
                <c:pt idx="445">
                  <c:v>94626</c:v>
                </c:pt>
                <c:pt idx="446">
                  <c:v>94615</c:v>
                </c:pt>
                <c:pt idx="447">
                  <c:v>94606</c:v>
                </c:pt>
                <c:pt idx="448">
                  <c:v>98003</c:v>
                </c:pt>
                <c:pt idx="449">
                  <c:v>98010</c:v>
                </c:pt>
                <c:pt idx="450">
                  <c:v>94690</c:v>
                </c:pt>
                <c:pt idx="451">
                  <c:v>94698</c:v>
                </c:pt>
                <c:pt idx="452">
                  <c:v>94514</c:v>
                </c:pt>
                <c:pt idx="453">
                  <c:v>94247</c:v>
                </c:pt>
                <c:pt idx="454">
                  <c:v>93849</c:v>
                </c:pt>
                <c:pt idx="455">
                  <c:v>82308</c:v>
                </c:pt>
                <c:pt idx="456">
                  <c:v>76495</c:v>
                </c:pt>
                <c:pt idx="457">
                  <c:v>80640</c:v>
                </c:pt>
                <c:pt idx="458">
                  <c:v>75068</c:v>
                </c:pt>
                <c:pt idx="459">
                  <c:v>87032</c:v>
                </c:pt>
                <c:pt idx="460">
                  <c:v>74699</c:v>
                </c:pt>
                <c:pt idx="461">
                  <c:v>74381</c:v>
                </c:pt>
                <c:pt idx="462">
                  <c:v>77733</c:v>
                </c:pt>
                <c:pt idx="463">
                  <c:v>75564</c:v>
                </c:pt>
                <c:pt idx="464">
                  <c:v>74108</c:v>
                </c:pt>
                <c:pt idx="465">
                  <c:v>73730</c:v>
                </c:pt>
                <c:pt idx="466">
                  <c:v>73669</c:v>
                </c:pt>
                <c:pt idx="467">
                  <c:v>73415</c:v>
                </c:pt>
                <c:pt idx="468">
                  <c:v>73184</c:v>
                </c:pt>
                <c:pt idx="469">
                  <c:v>74081</c:v>
                </c:pt>
                <c:pt idx="470">
                  <c:v>74031</c:v>
                </c:pt>
                <c:pt idx="471">
                  <c:v>140238</c:v>
                </c:pt>
                <c:pt idx="472">
                  <c:v>72880</c:v>
                </c:pt>
                <c:pt idx="473">
                  <c:v>72702</c:v>
                </c:pt>
                <c:pt idx="474">
                  <c:v>72335</c:v>
                </c:pt>
                <c:pt idx="475">
                  <c:v>71728</c:v>
                </c:pt>
                <c:pt idx="476">
                  <c:v>72891</c:v>
                </c:pt>
                <c:pt idx="477">
                  <c:v>72768</c:v>
                </c:pt>
                <c:pt idx="478">
                  <c:v>77079</c:v>
                </c:pt>
                <c:pt idx="479">
                  <c:v>77232</c:v>
                </c:pt>
                <c:pt idx="480">
                  <c:v>70827</c:v>
                </c:pt>
                <c:pt idx="481">
                  <c:v>70534</c:v>
                </c:pt>
                <c:pt idx="482">
                  <c:v>70117</c:v>
                </c:pt>
                <c:pt idx="483">
                  <c:v>71101</c:v>
                </c:pt>
                <c:pt idx="484">
                  <c:v>77617</c:v>
                </c:pt>
                <c:pt idx="485">
                  <c:v>77553</c:v>
                </c:pt>
                <c:pt idx="486">
                  <c:v>77531</c:v>
                </c:pt>
                <c:pt idx="487">
                  <c:v>77337</c:v>
                </c:pt>
                <c:pt idx="488">
                  <c:v>77295</c:v>
                </c:pt>
                <c:pt idx="489">
                  <c:v>76976</c:v>
                </c:pt>
                <c:pt idx="490">
                  <c:v>79497</c:v>
                </c:pt>
                <c:pt idx="491">
                  <c:v>79499</c:v>
                </c:pt>
                <c:pt idx="492">
                  <c:v>76666</c:v>
                </c:pt>
                <c:pt idx="493">
                  <c:v>76519</c:v>
                </c:pt>
                <c:pt idx="494">
                  <c:v>76257</c:v>
                </c:pt>
                <c:pt idx="495">
                  <c:v>75946</c:v>
                </c:pt>
                <c:pt idx="496">
                  <c:v>75667</c:v>
                </c:pt>
                <c:pt idx="497">
                  <c:v>78074</c:v>
                </c:pt>
                <c:pt idx="498">
                  <c:v>78065</c:v>
                </c:pt>
                <c:pt idx="499">
                  <c:v>75283</c:v>
                </c:pt>
                <c:pt idx="500">
                  <c:v>74934</c:v>
                </c:pt>
                <c:pt idx="501">
                  <c:v>74643</c:v>
                </c:pt>
                <c:pt idx="502">
                  <c:v>74682</c:v>
                </c:pt>
                <c:pt idx="503">
                  <c:v>74337</c:v>
                </c:pt>
                <c:pt idx="504">
                  <c:v>76777</c:v>
                </c:pt>
                <c:pt idx="505">
                  <c:v>76864</c:v>
                </c:pt>
                <c:pt idx="506">
                  <c:v>74167</c:v>
                </c:pt>
                <c:pt idx="507">
                  <c:v>73894</c:v>
                </c:pt>
                <c:pt idx="508">
                  <c:v>121258</c:v>
                </c:pt>
                <c:pt idx="509">
                  <c:v>73323</c:v>
                </c:pt>
                <c:pt idx="510">
                  <c:v>73024</c:v>
                </c:pt>
                <c:pt idx="511">
                  <c:v>75439</c:v>
                </c:pt>
                <c:pt idx="512">
                  <c:v>75538</c:v>
                </c:pt>
                <c:pt idx="513">
                  <c:v>75504</c:v>
                </c:pt>
                <c:pt idx="514">
                  <c:v>72885</c:v>
                </c:pt>
                <c:pt idx="515">
                  <c:v>73455</c:v>
                </c:pt>
                <c:pt idx="516">
                  <c:v>83998</c:v>
                </c:pt>
                <c:pt idx="517">
                  <c:v>79045</c:v>
                </c:pt>
                <c:pt idx="518">
                  <c:v>72323</c:v>
                </c:pt>
                <c:pt idx="519">
                  <c:v>76793</c:v>
                </c:pt>
                <c:pt idx="520">
                  <c:v>73019</c:v>
                </c:pt>
                <c:pt idx="521">
                  <c:v>72649</c:v>
                </c:pt>
                <c:pt idx="522">
                  <c:v>72464</c:v>
                </c:pt>
                <c:pt idx="523">
                  <c:v>72190</c:v>
                </c:pt>
                <c:pt idx="524">
                  <c:v>72178</c:v>
                </c:pt>
                <c:pt idx="525">
                  <c:v>71138</c:v>
                </c:pt>
                <c:pt idx="526">
                  <c:v>71210</c:v>
                </c:pt>
                <c:pt idx="527">
                  <c:v>73634</c:v>
                </c:pt>
                <c:pt idx="528">
                  <c:v>71965</c:v>
                </c:pt>
                <c:pt idx="529">
                  <c:v>71962</c:v>
                </c:pt>
                <c:pt idx="530">
                  <c:v>72057</c:v>
                </c:pt>
                <c:pt idx="531">
                  <c:v>72072</c:v>
                </c:pt>
                <c:pt idx="532">
                  <c:v>71587</c:v>
                </c:pt>
                <c:pt idx="533">
                  <c:v>70869</c:v>
                </c:pt>
                <c:pt idx="534">
                  <c:v>71969</c:v>
                </c:pt>
                <c:pt idx="535">
                  <c:v>72150</c:v>
                </c:pt>
                <c:pt idx="536">
                  <c:v>72368</c:v>
                </c:pt>
                <c:pt idx="537">
                  <c:v>72342</c:v>
                </c:pt>
                <c:pt idx="538">
                  <c:v>74448</c:v>
                </c:pt>
                <c:pt idx="539">
                  <c:v>77748</c:v>
                </c:pt>
                <c:pt idx="540">
                  <c:v>85594</c:v>
                </c:pt>
                <c:pt idx="541">
                  <c:v>72728</c:v>
                </c:pt>
                <c:pt idx="542">
                  <c:v>73068</c:v>
                </c:pt>
                <c:pt idx="543">
                  <c:v>74297</c:v>
                </c:pt>
                <c:pt idx="544">
                  <c:v>72729</c:v>
                </c:pt>
                <c:pt idx="545">
                  <c:v>78155</c:v>
                </c:pt>
                <c:pt idx="546">
                  <c:v>82078</c:v>
                </c:pt>
                <c:pt idx="547">
                  <c:v>82076</c:v>
                </c:pt>
                <c:pt idx="548">
                  <c:v>83443</c:v>
                </c:pt>
                <c:pt idx="549">
                  <c:v>86146</c:v>
                </c:pt>
                <c:pt idx="550">
                  <c:v>84039</c:v>
                </c:pt>
                <c:pt idx="551">
                  <c:v>103945</c:v>
                </c:pt>
                <c:pt idx="552">
                  <c:v>99496</c:v>
                </c:pt>
                <c:pt idx="553">
                  <c:v>93102</c:v>
                </c:pt>
                <c:pt idx="554">
                  <c:v>93892</c:v>
                </c:pt>
                <c:pt idx="555">
                  <c:v>85072</c:v>
                </c:pt>
                <c:pt idx="556">
                  <c:v>86700</c:v>
                </c:pt>
                <c:pt idx="557">
                  <c:v>100076</c:v>
                </c:pt>
                <c:pt idx="558">
                  <c:v>100075</c:v>
                </c:pt>
                <c:pt idx="559">
                  <c:v>94649</c:v>
                </c:pt>
                <c:pt idx="560">
                  <c:v>86463</c:v>
                </c:pt>
                <c:pt idx="561">
                  <c:v>88154</c:v>
                </c:pt>
                <c:pt idx="562">
                  <c:v>98016</c:v>
                </c:pt>
                <c:pt idx="563">
                  <c:v>93853</c:v>
                </c:pt>
                <c:pt idx="564">
                  <c:v>98049</c:v>
                </c:pt>
                <c:pt idx="565">
                  <c:v>96490</c:v>
                </c:pt>
                <c:pt idx="566">
                  <c:v>90189</c:v>
                </c:pt>
                <c:pt idx="567">
                  <c:v>89770</c:v>
                </c:pt>
                <c:pt idx="568">
                  <c:v>94395</c:v>
                </c:pt>
                <c:pt idx="569">
                  <c:v>99929</c:v>
                </c:pt>
                <c:pt idx="570">
                  <c:v>103549</c:v>
                </c:pt>
                <c:pt idx="571">
                  <c:v>103566</c:v>
                </c:pt>
                <c:pt idx="572">
                  <c:v>92712</c:v>
                </c:pt>
                <c:pt idx="573">
                  <c:v>104991</c:v>
                </c:pt>
                <c:pt idx="574">
                  <c:v>97322</c:v>
                </c:pt>
                <c:pt idx="575">
                  <c:v>92081</c:v>
                </c:pt>
                <c:pt idx="576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01-421C-9001-D9B701434EA6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StdO_Customers_Residential!$S$10:$S$586</c:f>
              <c:numCache>
                <c:formatCode>#,##0</c:formatCode>
                <c:ptCount val="577"/>
                <c:pt idx="0">
                  <c:v>126573</c:v>
                </c:pt>
                <c:pt idx="1">
                  <c:v>126591</c:v>
                </c:pt>
                <c:pt idx="2">
                  <c:v>126832</c:v>
                </c:pt>
                <c:pt idx="3">
                  <c:v>128115</c:v>
                </c:pt>
                <c:pt idx="4">
                  <c:v>122799</c:v>
                </c:pt>
                <c:pt idx="5">
                  <c:v>122781</c:v>
                </c:pt>
                <c:pt idx="6">
                  <c:v>122760</c:v>
                </c:pt>
                <c:pt idx="7">
                  <c:v>126696</c:v>
                </c:pt>
                <c:pt idx="8">
                  <c:v>126661</c:v>
                </c:pt>
                <c:pt idx="9">
                  <c:v>123540</c:v>
                </c:pt>
                <c:pt idx="10">
                  <c:v>136961</c:v>
                </c:pt>
                <c:pt idx="11">
                  <c:v>126372</c:v>
                </c:pt>
                <c:pt idx="12">
                  <c:v>122850</c:v>
                </c:pt>
                <c:pt idx="13">
                  <c:v>122858</c:v>
                </c:pt>
                <c:pt idx="14">
                  <c:v>137112</c:v>
                </c:pt>
                <c:pt idx="15">
                  <c:v>130480</c:v>
                </c:pt>
                <c:pt idx="16">
                  <c:v>127662</c:v>
                </c:pt>
                <c:pt idx="17">
                  <c:v>125037</c:v>
                </c:pt>
                <c:pt idx="18">
                  <c:v>125476</c:v>
                </c:pt>
                <c:pt idx="19">
                  <c:v>125569</c:v>
                </c:pt>
                <c:pt idx="20">
                  <c:v>126473</c:v>
                </c:pt>
                <c:pt idx="21">
                  <c:v>132924</c:v>
                </c:pt>
                <c:pt idx="22">
                  <c:v>127873</c:v>
                </c:pt>
                <c:pt idx="23">
                  <c:v>127154</c:v>
                </c:pt>
                <c:pt idx="24">
                  <c:v>125437</c:v>
                </c:pt>
                <c:pt idx="25">
                  <c:v>132001</c:v>
                </c:pt>
                <c:pt idx="26">
                  <c:v>132684</c:v>
                </c:pt>
                <c:pt idx="27">
                  <c:v>127377</c:v>
                </c:pt>
                <c:pt idx="28">
                  <c:v>136038</c:v>
                </c:pt>
                <c:pt idx="29">
                  <c:v>131300</c:v>
                </c:pt>
                <c:pt idx="30">
                  <c:v>129384</c:v>
                </c:pt>
                <c:pt idx="31">
                  <c:v>126785</c:v>
                </c:pt>
                <c:pt idx="32">
                  <c:v>127494</c:v>
                </c:pt>
                <c:pt idx="33">
                  <c:v>118989</c:v>
                </c:pt>
                <c:pt idx="34">
                  <c:v>125864</c:v>
                </c:pt>
                <c:pt idx="35">
                  <c:v>126491</c:v>
                </c:pt>
                <c:pt idx="36">
                  <c:v>141246</c:v>
                </c:pt>
                <c:pt idx="37">
                  <c:v>120920</c:v>
                </c:pt>
                <c:pt idx="38">
                  <c:v>121965</c:v>
                </c:pt>
                <c:pt idx="39">
                  <c:v>122836</c:v>
                </c:pt>
                <c:pt idx="40">
                  <c:v>124050</c:v>
                </c:pt>
                <c:pt idx="41">
                  <c:v>124850</c:v>
                </c:pt>
                <c:pt idx="42">
                  <c:v>125838</c:v>
                </c:pt>
                <c:pt idx="43">
                  <c:v>125828</c:v>
                </c:pt>
                <c:pt idx="44">
                  <c:v>131795</c:v>
                </c:pt>
                <c:pt idx="45">
                  <c:v>128376</c:v>
                </c:pt>
                <c:pt idx="46">
                  <c:v>126825</c:v>
                </c:pt>
                <c:pt idx="47">
                  <c:v>127459</c:v>
                </c:pt>
                <c:pt idx="48">
                  <c:v>127407</c:v>
                </c:pt>
                <c:pt idx="49">
                  <c:v>128413</c:v>
                </c:pt>
                <c:pt idx="50">
                  <c:v>128429</c:v>
                </c:pt>
                <c:pt idx="51">
                  <c:v>129243</c:v>
                </c:pt>
                <c:pt idx="52">
                  <c:v>128353</c:v>
                </c:pt>
                <c:pt idx="53">
                  <c:v>128628</c:v>
                </c:pt>
                <c:pt idx="54">
                  <c:v>128926</c:v>
                </c:pt>
                <c:pt idx="55">
                  <c:v>131407</c:v>
                </c:pt>
                <c:pt idx="56">
                  <c:v>130079</c:v>
                </c:pt>
                <c:pt idx="57">
                  <c:v>130069</c:v>
                </c:pt>
                <c:pt idx="58">
                  <c:v>129138</c:v>
                </c:pt>
                <c:pt idx="59">
                  <c:v>117923</c:v>
                </c:pt>
                <c:pt idx="60">
                  <c:v>112380</c:v>
                </c:pt>
                <c:pt idx="61">
                  <c:v>116385</c:v>
                </c:pt>
                <c:pt idx="62">
                  <c:v>114678</c:v>
                </c:pt>
                <c:pt idx="63">
                  <c:v>114472</c:v>
                </c:pt>
                <c:pt idx="64">
                  <c:v>114445</c:v>
                </c:pt>
                <c:pt idx="65">
                  <c:v>112144</c:v>
                </c:pt>
                <c:pt idx="66">
                  <c:v>112041</c:v>
                </c:pt>
                <c:pt idx="67">
                  <c:v>112004</c:v>
                </c:pt>
                <c:pt idx="68">
                  <c:v>111705</c:v>
                </c:pt>
                <c:pt idx="69">
                  <c:v>111327</c:v>
                </c:pt>
                <c:pt idx="70">
                  <c:v>113560</c:v>
                </c:pt>
                <c:pt idx="71">
                  <c:v>109695</c:v>
                </c:pt>
                <c:pt idx="72">
                  <c:v>111152</c:v>
                </c:pt>
                <c:pt idx="73">
                  <c:v>110944</c:v>
                </c:pt>
                <c:pt idx="74">
                  <c:v>110743</c:v>
                </c:pt>
                <c:pt idx="75">
                  <c:v>110835</c:v>
                </c:pt>
                <c:pt idx="76">
                  <c:v>110895</c:v>
                </c:pt>
                <c:pt idx="77">
                  <c:v>113052</c:v>
                </c:pt>
                <c:pt idx="78">
                  <c:v>113046</c:v>
                </c:pt>
                <c:pt idx="79">
                  <c:v>110799</c:v>
                </c:pt>
                <c:pt idx="80">
                  <c:v>110823</c:v>
                </c:pt>
                <c:pt idx="81">
                  <c:v>101406</c:v>
                </c:pt>
                <c:pt idx="82">
                  <c:v>110558</c:v>
                </c:pt>
                <c:pt idx="83">
                  <c:v>110563</c:v>
                </c:pt>
                <c:pt idx="84">
                  <c:v>112966</c:v>
                </c:pt>
                <c:pt idx="85">
                  <c:v>113026</c:v>
                </c:pt>
                <c:pt idx="86">
                  <c:v>110526</c:v>
                </c:pt>
                <c:pt idx="87">
                  <c:v>110619</c:v>
                </c:pt>
                <c:pt idx="88">
                  <c:v>110389</c:v>
                </c:pt>
                <c:pt idx="89">
                  <c:v>110569</c:v>
                </c:pt>
                <c:pt idx="90">
                  <c:v>97898</c:v>
                </c:pt>
                <c:pt idx="91">
                  <c:v>99003</c:v>
                </c:pt>
                <c:pt idx="92">
                  <c:v>100285</c:v>
                </c:pt>
                <c:pt idx="93">
                  <c:v>98889</c:v>
                </c:pt>
                <c:pt idx="94">
                  <c:v>96222</c:v>
                </c:pt>
                <c:pt idx="95">
                  <c:v>95648</c:v>
                </c:pt>
                <c:pt idx="96">
                  <c:v>95228</c:v>
                </c:pt>
                <c:pt idx="97">
                  <c:v>95010</c:v>
                </c:pt>
                <c:pt idx="98">
                  <c:v>95747</c:v>
                </c:pt>
                <c:pt idx="99">
                  <c:v>95601</c:v>
                </c:pt>
                <c:pt idx="100">
                  <c:v>95086</c:v>
                </c:pt>
                <c:pt idx="101">
                  <c:v>95086</c:v>
                </c:pt>
                <c:pt idx="102">
                  <c:v>88829</c:v>
                </c:pt>
                <c:pt idx="103">
                  <c:v>94966</c:v>
                </c:pt>
                <c:pt idx="104">
                  <c:v>94817</c:v>
                </c:pt>
                <c:pt idx="105">
                  <c:v>96666</c:v>
                </c:pt>
                <c:pt idx="106">
                  <c:v>96531</c:v>
                </c:pt>
                <c:pt idx="107">
                  <c:v>94748</c:v>
                </c:pt>
                <c:pt idx="108">
                  <c:v>90949</c:v>
                </c:pt>
                <c:pt idx="109">
                  <c:v>92040</c:v>
                </c:pt>
                <c:pt idx="110">
                  <c:v>92210</c:v>
                </c:pt>
                <c:pt idx="111">
                  <c:v>92264</c:v>
                </c:pt>
                <c:pt idx="112">
                  <c:v>94110</c:v>
                </c:pt>
                <c:pt idx="113">
                  <c:v>91678</c:v>
                </c:pt>
                <c:pt idx="114">
                  <c:v>91930</c:v>
                </c:pt>
                <c:pt idx="115">
                  <c:v>92224</c:v>
                </c:pt>
                <c:pt idx="116">
                  <c:v>89792</c:v>
                </c:pt>
                <c:pt idx="117">
                  <c:v>90231</c:v>
                </c:pt>
                <c:pt idx="118">
                  <c:v>90078</c:v>
                </c:pt>
                <c:pt idx="119">
                  <c:v>90934</c:v>
                </c:pt>
                <c:pt idx="120">
                  <c:v>89691</c:v>
                </c:pt>
                <c:pt idx="121">
                  <c:v>84819</c:v>
                </c:pt>
                <c:pt idx="122">
                  <c:v>84849</c:v>
                </c:pt>
                <c:pt idx="123">
                  <c:v>85893</c:v>
                </c:pt>
                <c:pt idx="124">
                  <c:v>84722</c:v>
                </c:pt>
                <c:pt idx="125">
                  <c:v>84721</c:v>
                </c:pt>
                <c:pt idx="126">
                  <c:v>86602</c:v>
                </c:pt>
                <c:pt idx="127">
                  <c:v>87815</c:v>
                </c:pt>
                <c:pt idx="128">
                  <c:v>85702</c:v>
                </c:pt>
                <c:pt idx="129">
                  <c:v>83852</c:v>
                </c:pt>
                <c:pt idx="130">
                  <c:v>82730</c:v>
                </c:pt>
                <c:pt idx="131">
                  <c:v>82827</c:v>
                </c:pt>
                <c:pt idx="132">
                  <c:v>82797</c:v>
                </c:pt>
                <c:pt idx="133">
                  <c:v>89096</c:v>
                </c:pt>
                <c:pt idx="134">
                  <c:v>84561</c:v>
                </c:pt>
                <c:pt idx="135">
                  <c:v>82784</c:v>
                </c:pt>
                <c:pt idx="136">
                  <c:v>82849</c:v>
                </c:pt>
                <c:pt idx="137">
                  <c:v>82834</c:v>
                </c:pt>
                <c:pt idx="138">
                  <c:v>82777</c:v>
                </c:pt>
                <c:pt idx="139">
                  <c:v>82857</c:v>
                </c:pt>
                <c:pt idx="140">
                  <c:v>84724</c:v>
                </c:pt>
                <c:pt idx="141">
                  <c:v>84916</c:v>
                </c:pt>
                <c:pt idx="142">
                  <c:v>82883</c:v>
                </c:pt>
                <c:pt idx="143">
                  <c:v>82992</c:v>
                </c:pt>
                <c:pt idx="144">
                  <c:v>83124</c:v>
                </c:pt>
                <c:pt idx="145">
                  <c:v>83297</c:v>
                </c:pt>
                <c:pt idx="146">
                  <c:v>83630</c:v>
                </c:pt>
                <c:pt idx="147">
                  <c:v>85615</c:v>
                </c:pt>
                <c:pt idx="148">
                  <c:v>86008</c:v>
                </c:pt>
                <c:pt idx="149">
                  <c:v>87524</c:v>
                </c:pt>
                <c:pt idx="150">
                  <c:v>84740</c:v>
                </c:pt>
                <c:pt idx="151">
                  <c:v>85209</c:v>
                </c:pt>
                <c:pt idx="152">
                  <c:v>85271</c:v>
                </c:pt>
                <c:pt idx="153">
                  <c:v>85106</c:v>
                </c:pt>
                <c:pt idx="154">
                  <c:v>84231</c:v>
                </c:pt>
                <c:pt idx="155">
                  <c:v>83764</c:v>
                </c:pt>
                <c:pt idx="156">
                  <c:v>83917</c:v>
                </c:pt>
                <c:pt idx="157">
                  <c:v>83907</c:v>
                </c:pt>
                <c:pt idx="158">
                  <c:v>83475</c:v>
                </c:pt>
                <c:pt idx="159">
                  <c:v>83380</c:v>
                </c:pt>
                <c:pt idx="160">
                  <c:v>83462</c:v>
                </c:pt>
                <c:pt idx="161">
                  <c:v>82836</c:v>
                </c:pt>
                <c:pt idx="162">
                  <c:v>82835</c:v>
                </c:pt>
                <c:pt idx="163">
                  <c:v>82480</c:v>
                </c:pt>
                <c:pt idx="164">
                  <c:v>81990</c:v>
                </c:pt>
                <c:pt idx="165">
                  <c:v>81991</c:v>
                </c:pt>
                <c:pt idx="166">
                  <c:v>81915</c:v>
                </c:pt>
                <c:pt idx="167">
                  <c:v>82001</c:v>
                </c:pt>
                <c:pt idx="168">
                  <c:v>81494</c:v>
                </c:pt>
                <c:pt idx="169">
                  <c:v>81292</c:v>
                </c:pt>
                <c:pt idx="170">
                  <c:v>81090</c:v>
                </c:pt>
                <c:pt idx="171">
                  <c:v>80507</c:v>
                </c:pt>
                <c:pt idx="172">
                  <c:v>80502</c:v>
                </c:pt>
                <c:pt idx="173">
                  <c:v>80266</c:v>
                </c:pt>
                <c:pt idx="174">
                  <c:v>80438</c:v>
                </c:pt>
                <c:pt idx="175">
                  <c:v>91131</c:v>
                </c:pt>
                <c:pt idx="176">
                  <c:v>92583</c:v>
                </c:pt>
                <c:pt idx="177">
                  <c:v>81027</c:v>
                </c:pt>
                <c:pt idx="178">
                  <c:v>80855</c:v>
                </c:pt>
                <c:pt idx="179">
                  <c:v>81254</c:v>
                </c:pt>
                <c:pt idx="180">
                  <c:v>80026</c:v>
                </c:pt>
                <c:pt idx="181">
                  <c:v>87633</c:v>
                </c:pt>
                <c:pt idx="182">
                  <c:v>86516</c:v>
                </c:pt>
                <c:pt idx="183">
                  <c:v>86514</c:v>
                </c:pt>
                <c:pt idx="184">
                  <c:v>86539</c:v>
                </c:pt>
                <c:pt idx="185">
                  <c:v>87544</c:v>
                </c:pt>
                <c:pt idx="186">
                  <c:v>87487</c:v>
                </c:pt>
                <c:pt idx="187">
                  <c:v>87406</c:v>
                </c:pt>
                <c:pt idx="188">
                  <c:v>87448</c:v>
                </c:pt>
                <c:pt idx="189">
                  <c:v>86330</c:v>
                </c:pt>
                <c:pt idx="190">
                  <c:v>86325</c:v>
                </c:pt>
                <c:pt idx="191">
                  <c:v>87424</c:v>
                </c:pt>
                <c:pt idx="192">
                  <c:v>87462</c:v>
                </c:pt>
                <c:pt idx="193">
                  <c:v>93999</c:v>
                </c:pt>
                <c:pt idx="194">
                  <c:v>87733</c:v>
                </c:pt>
                <c:pt idx="195">
                  <c:v>88818</c:v>
                </c:pt>
                <c:pt idx="196">
                  <c:v>86916</c:v>
                </c:pt>
                <c:pt idx="197">
                  <c:v>96011</c:v>
                </c:pt>
                <c:pt idx="198">
                  <c:v>98174</c:v>
                </c:pt>
                <c:pt idx="199">
                  <c:v>102703</c:v>
                </c:pt>
                <c:pt idx="200">
                  <c:v>104560</c:v>
                </c:pt>
                <c:pt idx="201">
                  <c:v>105631</c:v>
                </c:pt>
                <c:pt idx="202">
                  <c:v>107954</c:v>
                </c:pt>
                <c:pt idx="203">
                  <c:v>109264</c:v>
                </c:pt>
                <c:pt idx="204">
                  <c:v>106167</c:v>
                </c:pt>
                <c:pt idx="205">
                  <c:v>99139</c:v>
                </c:pt>
                <c:pt idx="206">
                  <c:v>95258</c:v>
                </c:pt>
                <c:pt idx="207">
                  <c:v>99483</c:v>
                </c:pt>
                <c:pt idx="208">
                  <c:v>100817</c:v>
                </c:pt>
                <c:pt idx="209">
                  <c:v>104119</c:v>
                </c:pt>
                <c:pt idx="210">
                  <c:v>93015</c:v>
                </c:pt>
                <c:pt idx="211">
                  <c:v>101785</c:v>
                </c:pt>
                <c:pt idx="212">
                  <c:v>110181</c:v>
                </c:pt>
                <c:pt idx="213">
                  <c:v>108907</c:v>
                </c:pt>
                <c:pt idx="214">
                  <c:v>102114</c:v>
                </c:pt>
                <c:pt idx="215">
                  <c:v>114131</c:v>
                </c:pt>
                <c:pt idx="216">
                  <c:v>118237</c:v>
                </c:pt>
                <c:pt idx="217">
                  <c:v>115868</c:v>
                </c:pt>
                <c:pt idx="218">
                  <c:v>128096</c:v>
                </c:pt>
                <c:pt idx="219">
                  <c:v>103726</c:v>
                </c:pt>
                <c:pt idx="220">
                  <c:v>98141</c:v>
                </c:pt>
                <c:pt idx="221">
                  <c:v>99765</c:v>
                </c:pt>
                <c:pt idx="222">
                  <c:v>111296</c:v>
                </c:pt>
                <c:pt idx="223">
                  <c:v>107654</c:v>
                </c:pt>
                <c:pt idx="224">
                  <c:v>101794</c:v>
                </c:pt>
                <c:pt idx="225">
                  <c:v>110037</c:v>
                </c:pt>
                <c:pt idx="226">
                  <c:v>101364</c:v>
                </c:pt>
                <c:pt idx="227">
                  <c:v>102235</c:v>
                </c:pt>
                <c:pt idx="228">
                  <c:v>102818</c:v>
                </c:pt>
                <c:pt idx="229">
                  <c:v>103695</c:v>
                </c:pt>
                <c:pt idx="230">
                  <c:v>103406</c:v>
                </c:pt>
                <c:pt idx="231">
                  <c:v>112884</c:v>
                </c:pt>
                <c:pt idx="232">
                  <c:v>113339</c:v>
                </c:pt>
                <c:pt idx="233">
                  <c:v>104956</c:v>
                </c:pt>
                <c:pt idx="234">
                  <c:v>105414</c:v>
                </c:pt>
                <c:pt idx="235">
                  <c:v>105678</c:v>
                </c:pt>
                <c:pt idx="236">
                  <c:v>105730</c:v>
                </c:pt>
                <c:pt idx="237">
                  <c:v>105643</c:v>
                </c:pt>
                <c:pt idx="238">
                  <c:v>104975</c:v>
                </c:pt>
                <c:pt idx="239">
                  <c:v>105028</c:v>
                </c:pt>
                <c:pt idx="240">
                  <c:v>105921</c:v>
                </c:pt>
                <c:pt idx="241">
                  <c:v>115038</c:v>
                </c:pt>
                <c:pt idx="242">
                  <c:v>105893</c:v>
                </c:pt>
                <c:pt idx="243">
                  <c:v>101057</c:v>
                </c:pt>
                <c:pt idx="244">
                  <c:v>100829</c:v>
                </c:pt>
                <c:pt idx="245">
                  <c:v>101000</c:v>
                </c:pt>
                <c:pt idx="246">
                  <c:v>100906</c:v>
                </c:pt>
                <c:pt idx="247">
                  <c:v>100780</c:v>
                </c:pt>
                <c:pt idx="248">
                  <c:v>100565</c:v>
                </c:pt>
                <c:pt idx="249">
                  <c:v>100268</c:v>
                </c:pt>
                <c:pt idx="250">
                  <c:v>100252</c:v>
                </c:pt>
                <c:pt idx="251">
                  <c:v>99922</c:v>
                </c:pt>
                <c:pt idx="252">
                  <c:v>99952</c:v>
                </c:pt>
                <c:pt idx="253">
                  <c:v>106952</c:v>
                </c:pt>
                <c:pt idx="254">
                  <c:v>109377</c:v>
                </c:pt>
                <c:pt idx="255">
                  <c:v>98644</c:v>
                </c:pt>
                <c:pt idx="256">
                  <c:v>98043</c:v>
                </c:pt>
                <c:pt idx="257">
                  <c:v>97151</c:v>
                </c:pt>
                <c:pt idx="258">
                  <c:v>96470</c:v>
                </c:pt>
                <c:pt idx="259">
                  <c:v>96502</c:v>
                </c:pt>
                <c:pt idx="260">
                  <c:v>96481</c:v>
                </c:pt>
                <c:pt idx="261">
                  <c:v>95930</c:v>
                </c:pt>
                <c:pt idx="262">
                  <c:v>96155</c:v>
                </c:pt>
                <c:pt idx="263">
                  <c:v>94700</c:v>
                </c:pt>
                <c:pt idx="264">
                  <c:v>94289</c:v>
                </c:pt>
                <c:pt idx="265">
                  <c:v>93410</c:v>
                </c:pt>
                <c:pt idx="266">
                  <c:v>93233</c:v>
                </c:pt>
                <c:pt idx="267">
                  <c:v>93204</c:v>
                </c:pt>
                <c:pt idx="268">
                  <c:v>92774</c:v>
                </c:pt>
                <c:pt idx="269">
                  <c:v>92690</c:v>
                </c:pt>
                <c:pt idx="270">
                  <c:v>92371</c:v>
                </c:pt>
                <c:pt idx="271">
                  <c:v>91926</c:v>
                </c:pt>
                <c:pt idx="272">
                  <c:v>91509</c:v>
                </c:pt>
                <c:pt idx="273">
                  <c:v>104110</c:v>
                </c:pt>
                <c:pt idx="274">
                  <c:v>104128</c:v>
                </c:pt>
                <c:pt idx="275">
                  <c:v>101407</c:v>
                </c:pt>
                <c:pt idx="276">
                  <c:v>101194</c:v>
                </c:pt>
                <c:pt idx="277">
                  <c:v>100827</c:v>
                </c:pt>
                <c:pt idx="278">
                  <c:v>100259</c:v>
                </c:pt>
                <c:pt idx="279">
                  <c:v>99733</c:v>
                </c:pt>
                <c:pt idx="280">
                  <c:v>102313</c:v>
                </c:pt>
                <c:pt idx="281">
                  <c:v>102083</c:v>
                </c:pt>
                <c:pt idx="282">
                  <c:v>102825</c:v>
                </c:pt>
                <c:pt idx="283">
                  <c:v>99492</c:v>
                </c:pt>
                <c:pt idx="284">
                  <c:v>99271</c:v>
                </c:pt>
                <c:pt idx="285">
                  <c:v>99019</c:v>
                </c:pt>
                <c:pt idx="286">
                  <c:v>98218</c:v>
                </c:pt>
                <c:pt idx="287">
                  <c:v>100952</c:v>
                </c:pt>
                <c:pt idx="288">
                  <c:v>100762</c:v>
                </c:pt>
                <c:pt idx="289">
                  <c:v>98334</c:v>
                </c:pt>
                <c:pt idx="290">
                  <c:v>98628</c:v>
                </c:pt>
                <c:pt idx="291">
                  <c:v>98110</c:v>
                </c:pt>
                <c:pt idx="292">
                  <c:v>97709</c:v>
                </c:pt>
                <c:pt idx="293">
                  <c:v>96938</c:v>
                </c:pt>
                <c:pt idx="294">
                  <c:v>99556</c:v>
                </c:pt>
                <c:pt idx="295">
                  <c:v>99517</c:v>
                </c:pt>
                <c:pt idx="296">
                  <c:v>105200</c:v>
                </c:pt>
                <c:pt idx="297">
                  <c:v>124710</c:v>
                </c:pt>
                <c:pt idx="298">
                  <c:v>126311</c:v>
                </c:pt>
                <c:pt idx="299">
                  <c:v>95148</c:v>
                </c:pt>
                <c:pt idx="300">
                  <c:v>94733</c:v>
                </c:pt>
                <c:pt idx="301">
                  <c:v>97118</c:v>
                </c:pt>
                <c:pt idx="302">
                  <c:v>97145</c:v>
                </c:pt>
                <c:pt idx="303">
                  <c:v>94296</c:v>
                </c:pt>
                <c:pt idx="304">
                  <c:v>109785</c:v>
                </c:pt>
                <c:pt idx="305">
                  <c:v>109296</c:v>
                </c:pt>
                <c:pt idx="306">
                  <c:v>108818</c:v>
                </c:pt>
                <c:pt idx="307">
                  <c:v>108220</c:v>
                </c:pt>
                <c:pt idx="308">
                  <c:v>110509</c:v>
                </c:pt>
                <c:pt idx="309">
                  <c:v>110378</c:v>
                </c:pt>
                <c:pt idx="310">
                  <c:v>107510</c:v>
                </c:pt>
                <c:pt idx="311">
                  <c:v>107183</c:v>
                </c:pt>
                <c:pt idx="312">
                  <c:v>106549</c:v>
                </c:pt>
                <c:pt idx="313">
                  <c:v>106628</c:v>
                </c:pt>
                <c:pt idx="314">
                  <c:v>108130</c:v>
                </c:pt>
                <c:pt idx="315">
                  <c:v>108048</c:v>
                </c:pt>
                <c:pt idx="316">
                  <c:v>107973</c:v>
                </c:pt>
                <c:pt idx="317">
                  <c:v>104648</c:v>
                </c:pt>
                <c:pt idx="318">
                  <c:v>103868</c:v>
                </c:pt>
                <c:pt idx="319">
                  <c:v>107778</c:v>
                </c:pt>
                <c:pt idx="320">
                  <c:v>107288</c:v>
                </c:pt>
                <c:pt idx="321">
                  <c:v>104478</c:v>
                </c:pt>
                <c:pt idx="322">
                  <c:v>105452</c:v>
                </c:pt>
                <c:pt idx="323">
                  <c:v>114360</c:v>
                </c:pt>
                <c:pt idx="324">
                  <c:v>113203</c:v>
                </c:pt>
                <c:pt idx="325">
                  <c:v>109561</c:v>
                </c:pt>
                <c:pt idx="326">
                  <c:v>105169</c:v>
                </c:pt>
                <c:pt idx="327">
                  <c:v>103366</c:v>
                </c:pt>
                <c:pt idx="328">
                  <c:v>103370</c:v>
                </c:pt>
                <c:pt idx="329">
                  <c:v>103400</c:v>
                </c:pt>
                <c:pt idx="330">
                  <c:v>103450</c:v>
                </c:pt>
                <c:pt idx="331">
                  <c:v>104239</c:v>
                </c:pt>
                <c:pt idx="332">
                  <c:v>110209</c:v>
                </c:pt>
                <c:pt idx="333">
                  <c:v>104664</c:v>
                </c:pt>
                <c:pt idx="334">
                  <c:v>117179</c:v>
                </c:pt>
                <c:pt idx="335">
                  <c:v>117614</c:v>
                </c:pt>
                <c:pt idx="336">
                  <c:v>119982</c:v>
                </c:pt>
                <c:pt idx="337">
                  <c:v>120047</c:v>
                </c:pt>
                <c:pt idx="338">
                  <c:v>118117</c:v>
                </c:pt>
                <c:pt idx="339">
                  <c:v>118394</c:v>
                </c:pt>
                <c:pt idx="340">
                  <c:v>118862</c:v>
                </c:pt>
                <c:pt idx="341">
                  <c:v>119213</c:v>
                </c:pt>
                <c:pt idx="342">
                  <c:v>119567</c:v>
                </c:pt>
                <c:pt idx="343">
                  <c:v>121971</c:v>
                </c:pt>
                <c:pt idx="344">
                  <c:v>130603</c:v>
                </c:pt>
                <c:pt idx="345">
                  <c:v>128727</c:v>
                </c:pt>
                <c:pt idx="346">
                  <c:v>125584</c:v>
                </c:pt>
                <c:pt idx="347">
                  <c:v>121707</c:v>
                </c:pt>
                <c:pt idx="348">
                  <c:v>121679</c:v>
                </c:pt>
                <c:pt idx="349">
                  <c:v>122501</c:v>
                </c:pt>
                <c:pt idx="350">
                  <c:v>124863</c:v>
                </c:pt>
                <c:pt idx="351">
                  <c:v>124812</c:v>
                </c:pt>
                <c:pt idx="352">
                  <c:v>123140</c:v>
                </c:pt>
                <c:pt idx="353">
                  <c:v>124171</c:v>
                </c:pt>
                <c:pt idx="354">
                  <c:v>124823</c:v>
                </c:pt>
                <c:pt idx="355">
                  <c:v>125617</c:v>
                </c:pt>
                <c:pt idx="356">
                  <c:v>126242</c:v>
                </c:pt>
                <c:pt idx="357">
                  <c:v>126044</c:v>
                </c:pt>
                <c:pt idx="358">
                  <c:v>141481</c:v>
                </c:pt>
                <c:pt idx="359">
                  <c:v>150844</c:v>
                </c:pt>
                <c:pt idx="360">
                  <c:v>126576</c:v>
                </c:pt>
                <c:pt idx="361">
                  <c:v>126870</c:v>
                </c:pt>
                <c:pt idx="362">
                  <c:v>126940</c:v>
                </c:pt>
                <c:pt idx="363">
                  <c:v>126812</c:v>
                </c:pt>
                <c:pt idx="364">
                  <c:v>129292</c:v>
                </c:pt>
                <c:pt idx="365">
                  <c:v>122269</c:v>
                </c:pt>
                <c:pt idx="366">
                  <c:v>118490</c:v>
                </c:pt>
                <c:pt idx="367">
                  <c:v>131589</c:v>
                </c:pt>
                <c:pt idx="368">
                  <c:v>118110</c:v>
                </c:pt>
                <c:pt idx="369">
                  <c:v>118017</c:v>
                </c:pt>
                <c:pt idx="370">
                  <c:v>117888</c:v>
                </c:pt>
                <c:pt idx="371">
                  <c:v>121611</c:v>
                </c:pt>
                <c:pt idx="372">
                  <c:v>121881</c:v>
                </c:pt>
                <c:pt idx="373">
                  <c:v>117776</c:v>
                </c:pt>
                <c:pt idx="374">
                  <c:v>117802</c:v>
                </c:pt>
                <c:pt idx="375">
                  <c:v>122508</c:v>
                </c:pt>
                <c:pt idx="376">
                  <c:v>118184</c:v>
                </c:pt>
                <c:pt idx="377">
                  <c:v>117812</c:v>
                </c:pt>
                <c:pt idx="378">
                  <c:v>121529</c:v>
                </c:pt>
                <c:pt idx="379">
                  <c:v>122909</c:v>
                </c:pt>
                <c:pt idx="380">
                  <c:v>122200</c:v>
                </c:pt>
                <c:pt idx="381">
                  <c:v>117782</c:v>
                </c:pt>
                <c:pt idx="382">
                  <c:v>117808</c:v>
                </c:pt>
                <c:pt idx="383">
                  <c:v>117791</c:v>
                </c:pt>
                <c:pt idx="384">
                  <c:v>117697</c:v>
                </c:pt>
                <c:pt idx="385">
                  <c:v>121376</c:v>
                </c:pt>
                <c:pt idx="386">
                  <c:v>121283</c:v>
                </c:pt>
                <c:pt idx="387">
                  <c:v>118583</c:v>
                </c:pt>
                <c:pt idx="388">
                  <c:v>117593</c:v>
                </c:pt>
                <c:pt idx="389">
                  <c:v>118456</c:v>
                </c:pt>
                <c:pt idx="390">
                  <c:v>117771</c:v>
                </c:pt>
                <c:pt idx="391">
                  <c:v>117968</c:v>
                </c:pt>
                <c:pt idx="392">
                  <c:v>121650</c:v>
                </c:pt>
                <c:pt idx="393">
                  <c:v>121612</c:v>
                </c:pt>
                <c:pt idx="394">
                  <c:v>118133</c:v>
                </c:pt>
                <c:pt idx="395">
                  <c:v>122718</c:v>
                </c:pt>
                <c:pt idx="396">
                  <c:v>122909</c:v>
                </c:pt>
                <c:pt idx="397">
                  <c:v>117049</c:v>
                </c:pt>
                <c:pt idx="398">
                  <c:v>145639</c:v>
                </c:pt>
                <c:pt idx="399">
                  <c:v>151380</c:v>
                </c:pt>
                <c:pt idx="400">
                  <c:v>127475</c:v>
                </c:pt>
                <c:pt idx="401">
                  <c:v>118640</c:v>
                </c:pt>
                <c:pt idx="402">
                  <c:v>119560</c:v>
                </c:pt>
                <c:pt idx="403">
                  <c:v>111831</c:v>
                </c:pt>
                <c:pt idx="404">
                  <c:v>113091</c:v>
                </c:pt>
                <c:pt idx="405">
                  <c:v>112497</c:v>
                </c:pt>
                <c:pt idx="406">
                  <c:v>113329</c:v>
                </c:pt>
                <c:pt idx="407">
                  <c:v>113520</c:v>
                </c:pt>
                <c:pt idx="408">
                  <c:v>113289</c:v>
                </c:pt>
                <c:pt idx="409">
                  <c:v>113701</c:v>
                </c:pt>
                <c:pt idx="410">
                  <c:v>114348</c:v>
                </c:pt>
                <c:pt idx="411">
                  <c:v>115136</c:v>
                </c:pt>
                <c:pt idx="412">
                  <c:v>115913</c:v>
                </c:pt>
                <c:pt idx="413">
                  <c:v>116520</c:v>
                </c:pt>
                <c:pt idx="414">
                  <c:v>116522</c:v>
                </c:pt>
                <c:pt idx="415">
                  <c:v>116877</c:v>
                </c:pt>
                <c:pt idx="416">
                  <c:v>116572</c:v>
                </c:pt>
                <c:pt idx="417">
                  <c:v>117083</c:v>
                </c:pt>
                <c:pt idx="418">
                  <c:v>128902</c:v>
                </c:pt>
                <c:pt idx="419">
                  <c:v>126058</c:v>
                </c:pt>
                <c:pt idx="420">
                  <c:v>126546</c:v>
                </c:pt>
                <c:pt idx="421">
                  <c:v>129796</c:v>
                </c:pt>
                <c:pt idx="422">
                  <c:v>123577</c:v>
                </c:pt>
                <c:pt idx="423">
                  <c:v>125312</c:v>
                </c:pt>
                <c:pt idx="424">
                  <c:v>108933</c:v>
                </c:pt>
                <c:pt idx="425">
                  <c:v>114393</c:v>
                </c:pt>
                <c:pt idx="426">
                  <c:v>105926</c:v>
                </c:pt>
                <c:pt idx="427">
                  <c:v>116359</c:v>
                </c:pt>
                <c:pt idx="428">
                  <c:v>107979</c:v>
                </c:pt>
                <c:pt idx="429">
                  <c:v>110704</c:v>
                </c:pt>
                <c:pt idx="430">
                  <c:v>108996</c:v>
                </c:pt>
                <c:pt idx="431">
                  <c:v>107100</c:v>
                </c:pt>
                <c:pt idx="432">
                  <c:v>107211</c:v>
                </c:pt>
                <c:pt idx="433">
                  <c:v>107271</c:v>
                </c:pt>
                <c:pt idx="434">
                  <c:v>109528</c:v>
                </c:pt>
                <c:pt idx="435">
                  <c:v>109651</c:v>
                </c:pt>
                <c:pt idx="436">
                  <c:v>107761</c:v>
                </c:pt>
                <c:pt idx="437">
                  <c:v>109115</c:v>
                </c:pt>
                <c:pt idx="438">
                  <c:v>107616</c:v>
                </c:pt>
                <c:pt idx="439">
                  <c:v>107677</c:v>
                </c:pt>
                <c:pt idx="440">
                  <c:v>107633</c:v>
                </c:pt>
                <c:pt idx="441">
                  <c:v>109860</c:v>
                </c:pt>
                <c:pt idx="442">
                  <c:v>109862</c:v>
                </c:pt>
                <c:pt idx="443">
                  <c:v>107728</c:v>
                </c:pt>
                <c:pt idx="444">
                  <c:v>107690</c:v>
                </c:pt>
                <c:pt idx="445">
                  <c:v>107663</c:v>
                </c:pt>
                <c:pt idx="446">
                  <c:v>107732</c:v>
                </c:pt>
                <c:pt idx="447">
                  <c:v>107642</c:v>
                </c:pt>
                <c:pt idx="448">
                  <c:v>109876</c:v>
                </c:pt>
                <c:pt idx="449">
                  <c:v>109883</c:v>
                </c:pt>
                <c:pt idx="450">
                  <c:v>107786</c:v>
                </c:pt>
                <c:pt idx="451">
                  <c:v>107772</c:v>
                </c:pt>
                <c:pt idx="452">
                  <c:v>107554</c:v>
                </c:pt>
                <c:pt idx="453">
                  <c:v>107276</c:v>
                </c:pt>
                <c:pt idx="454">
                  <c:v>106868</c:v>
                </c:pt>
                <c:pt idx="455">
                  <c:v>91634</c:v>
                </c:pt>
                <c:pt idx="456">
                  <c:v>89275</c:v>
                </c:pt>
                <c:pt idx="457">
                  <c:v>95422</c:v>
                </c:pt>
                <c:pt idx="458">
                  <c:v>87634</c:v>
                </c:pt>
                <c:pt idx="459">
                  <c:v>101947</c:v>
                </c:pt>
                <c:pt idx="460">
                  <c:v>87195</c:v>
                </c:pt>
                <c:pt idx="461">
                  <c:v>103793</c:v>
                </c:pt>
                <c:pt idx="462">
                  <c:v>97885</c:v>
                </c:pt>
                <c:pt idx="463">
                  <c:v>87278</c:v>
                </c:pt>
                <c:pt idx="464">
                  <c:v>86505</c:v>
                </c:pt>
                <c:pt idx="465">
                  <c:v>86126</c:v>
                </c:pt>
                <c:pt idx="466">
                  <c:v>86034</c:v>
                </c:pt>
                <c:pt idx="467">
                  <c:v>85664</c:v>
                </c:pt>
                <c:pt idx="468">
                  <c:v>86278</c:v>
                </c:pt>
                <c:pt idx="469">
                  <c:v>85631</c:v>
                </c:pt>
                <c:pt idx="470">
                  <c:v>85576</c:v>
                </c:pt>
                <c:pt idx="471">
                  <c:v>155111</c:v>
                </c:pt>
                <c:pt idx="472">
                  <c:v>85028</c:v>
                </c:pt>
                <c:pt idx="473">
                  <c:v>84816</c:v>
                </c:pt>
                <c:pt idx="474">
                  <c:v>84360</c:v>
                </c:pt>
                <c:pt idx="475">
                  <c:v>83724</c:v>
                </c:pt>
                <c:pt idx="476">
                  <c:v>84244</c:v>
                </c:pt>
                <c:pt idx="477">
                  <c:v>84155</c:v>
                </c:pt>
                <c:pt idx="478">
                  <c:v>89539</c:v>
                </c:pt>
                <c:pt idx="479">
                  <c:v>89391</c:v>
                </c:pt>
                <c:pt idx="480">
                  <c:v>82679</c:v>
                </c:pt>
                <c:pt idx="481">
                  <c:v>82323</c:v>
                </c:pt>
                <c:pt idx="482">
                  <c:v>81864</c:v>
                </c:pt>
                <c:pt idx="483">
                  <c:v>82183</c:v>
                </c:pt>
                <c:pt idx="484">
                  <c:v>89483</c:v>
                </c:pt>
                <c:pt idx="485">
                  <c:v>83933</c:v>
                </c:pt>
                <c:pt idx="486">
                  <c:v>84033</c:v>
                </c:pt>
                <c:pt idx="487">
                  <c:v>85016</c:v>
                </c:pt>
                <c:pt idx="488">
                  <c:v>84337</c:v>
                </c:pt>
                <c:pt idx="489">
                  <c:v>83247</c:v>
                </c:pt>
                <c:pt idx="490">
                  <c:v>85118</c:v>
                </c:pt>
                <c:pt idx="491">
                  <c:v>85269</c:v>
                </c:pt>
                <c:pt idx="492">
                  <c:v>83006</c:v>
                </c:pt>
                <c:pt idx="493">
                  <c:v>82959</c:v>
                </c:pt>
                <c:pt idx="494">
                  <c:v>82497</c:v>
                </c:pt>
                <c:pt idx="495">
                  <c:v>82177</c:v>
                </c:pt>
                <c:pt idx="496">
                  <c:v>81856</c:v>
                </c:pt>
                <c:pt idx="497">
                  <c:v>83562</c:v>
                </c:pt>
                <c:pt idx="498">
                  <c:v>83547</c:v>
                </c:pt>
                <c:pt idx="499">
                  <c:v>81412</c:v>
                </c:pt>
                <c:pt idx="500">
                  <c:v>81186</c:v>
                </c:pt>
                <c:pt idx="501">
                  <c:v>80747</c:v>
                </c:pt>
                <c:pt idx="502">
                  <c:v>80799</c:v>
                </c:pt>
                <c:pt idx="503">
                  <c:v>80527</c:v>
                </c:pt>
                <c:pt idx="504">
                  <c:v>82163</c:v>
                </c:pt>
                <c:pt idx="505">
                  <c:v>82251</c:v>
                </c:pt>
                <c:pt idx="506">
                  <c:v>80241</c:v>
                </c:pt>
                <c:pt idx="507">
                  <c:v>79917</c:v>
                </c:pt>
                <c:pt idx="508">
                  <c:v>148748</c:v>
                </c:pt>
                <c:pt idx="509">
                  <c:v>79306</c:v>
                </c:pt>
                <c:pt idx="510">
                  <c:v>79027</c:v>
                </c:pt>
                <c:pt idx="511">
                  <c:v>80758</c:v>
                </c:pt>
                <c:pt idx="512">
                  <c:v>82740</c:v>
                </c:pt>
                <c:pt idx="513">
                  <c:v>80812</c:v>
                </c:pt>
                <c:pt idx="514">
                  <c:v>78831</c:v>
                </c:pt>
                <c:pt idx="515">
                  <c:v>83068</c:v>
                </c:pt>
                <c:pt idx="516">
                  <c:v>92720</c:v>
                </c:pt>
                <c:pt idx="517">
                  <c:v>84794</c:v>
                </c:pt>
                <c:pt idx="518">
                  <c:v>80366</c:v>
                </c:pt>
                <c:pt idx="519">
                  <c:v>85487</c:v>
                </c:pt>
                <c:pt idx="520">
                  <c:v>81244</c:v>
                </c:pt>
                <c:pt idx="521">
                  <c:v>78095</c:v>
                </c:pt>
                <c:pt idx="522">
                  <c:v>77527</c:v>
                </c:pt>
                <c:pt idx="523">
                  <c:v>77321</c:v>
                </c:pt>
                <c:pt idx="524">
                  <c:v>77215</c:v>
                </c:pt>
                <c:pt idx="525">
                  <c:v>77172</c:v>
                </c:pt>
                <c:pt idx="526">
                  <c:v>79267</c:v>
                </c:pt>
                <c:pt idx="527">
                  <c:v>82798</c:v>
                </c:pt>
                <c:pt idx="528">
                  <c:v>78668</c:v>
                </c:pt>
                <c:pt idx="529">
                  <c:v>76995</c:v>
                </c:pt>
                <c:pt idx="530">
                  <c:v>77766</c:v>
                </c:pt>
                <c:pt idx="531">
                  <c:v>79831</c:v>
                </c:pt>
                <c:pt idx="532">
                  <c:v>79639</c:v>
                </c:pt>
                <c:pt idx="533">
                  <c:v>76896</c:v>
                </c:pt>
                <c:pt idx="534">
                  <c:v>77018</c:v>
                </c:pt>
                <c:pt idx="535">
                  <c:v>77182</c:v>
                </c:pt>
                <c:pt idx="536">
                  <c:v>80364</c:v>
                </c:pt>
                <c:pt idx="537">
                  <c:v>80514</c:v>
                </c:pt>
                <c:pt idx="538">
                  <c:v>84290</c:v>
                </c:pt>
                <c:pt idx="539">
                  <c:v>86011</c:v>
                </c:pt>
                <c:pt idx="540">
                  <c:v>94385</c:v>
                </c:pt>
                <c:pt idx="541">
                  <c:v>82119</c:v>
                </c:pt>
                <c:pt idx="542">
                  <c:v>81654</c:v>
                </c:pt>
                <c:pt idx="543">
                  <c:v>82945</c:v>
                </c:pt>
                <c:pt idx="544">
                  <c:v>82740</c:v>
                </c:pt>
                <c:pt idx="545">
                  <c:v>87537</c:v>
                </c:pt>
                <c:pt idx="546">
                  <c:v>86557</c:v>
                </c:pt>
                <c:pt idx="547">
                  <c:v>85811</c:v>
                </c:pt>
                <c:pt idx="548">
                  <c:v>85683</c:v>
                </c:pt>
                <c:pt idx="549">
                  <c:v>92544</c:v>
                </c:pt>
                <c:pt idx="550">
                  <c:v>88595</c:v>
                </c:pt>
                <c:pt idx="551">
                  <c:v>111103</c:v>
                </c:pt>
                <c:pt idx="552">
                  <c:v>105845</c:v>
                </c:pt>
                <c:pt idx="553">
                  <c:v>100468</c:v>
                </c:pt>
                <c:pt idx="554">
                  <c:v>101805</c:v>
                </c:pt>
                <c:pt idx="555">
                  <c:v>92688</c:v>
                </c:pt>
                <c:pt idx="556">
                  <c:v>93995</c:v>
                </c:pt>
                <c:pt idx="557">
                  <c:v>107363</c:v>
                </c:pt>
                <c:pt idx="558">
                  <c:v>107718</c:v>
                </c:pt>
                <c:pt idx="559">
                  <c:v>99707</c:v>
                </c:pt>
                <c:pt idx="560">
                  <c:v>93036</c:v>
                </c:pt>
                <c:pt idx="561">
                  <c:v>95769</c:v>
                </c:pt>
                <c:pt idx="562">
                  <c:v>106524</c:v>
                </c:pt>
                <c:pt idx="563">
                  <c:v>99732</c:v>
                </c:pt>
                <c:pt idx="564">
                  <c:v>106521</c:v>
                </c:pt>
                <c:pt idx="565">
                  <c:v>104554</c:v>
                </c:pt>
                <c:pt idx="566">
                  <c:v>94315</c:v>
                </c:pt>
                <c:pt idx="567">
                  <c:v>96462</c:v>
                </c:pt>
                <c:pt idx="568">
                  <c:v>104004</c:v>
                </c:pt>
                <c:pt idx="569">
                  <c:v>108684</c:v>
                </c:pt>
                <c:pt idx="570">
                  <c:v>110121</c:v>
                </c:pt>
                <c:pt idx="571">
                  <c:v>111784</c:v>
                </c:pt>
                <c:pt idx="572">
                  <c:v>98743</c:v>
                </c:pt>
                <c:pt idx="573">
                  <c:v>112691</c:v>
                </c:pt>
                <c:pt idx="574">
                  <c:v>100440</c:v>
                </c:pt>
                <c:pt idx="575">
                  <c:v>94718</c:v>
                </c:pt>
                <c:pt idx="576">
                  <c:v>96565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01-421C-9001-D9B701434EA6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StdO_Customers_Residential!$T$10:$T$586</c:f>
              <c:numCache>
                <c:formatCode>#,##0</c:formatCode>
                <c:ptCount val="577"/>
                <c:pt idx="0">
                  <c:v>126510</c:v>
                </c:pt>
                <c:pt idx="1">
                  <c:v>126515</c:v>
                </c:pt>
                <c:pt idx="2">
                  <c:v>128060</c:v>
                </c:pt>
                <c:pt idx="3">
                  <c:v>127563</c:v>
                </c:pt>
                <c:pt idx="4">
                  <c:v>125144</c:v>
                </c:pt>
                <c:pt idx="5">
                  <c:v>125131</c:v>
                </c:pt>
                <c:pt idx="6">
                  <c:v>125113</c:v>
                </c:pt>
                <c:pt idx="7">
                  <c:v>126631</c:v>
                </c:pt>
                <c:pt idx="8">
                  <c:v>126591</c:v>
                </c:pt>
                <c:pt idx="9">
                  <c:v>125191</c:v>
                </c:pt>
                <c:pt idx="10">
                  <c:v>138592</c:v>
                </c:pt>
                <c:pt idx="11">
                  <c:v>126044</c:v>
                </c:pt>
                <c:pt idx="12">
                  <c:v>125197</c:v>
                </c:pt>
                <c:pt idx="13">
                  <c:v>125204</c:v>
                </c:pt>
                <c:pt idx="14">
                  <c:v>138880</c:v>
                </c:pt>
                <c:pt idx="15">
                  <c:v>129691</c:v>
                </c:pt>
                <c:pt idx="16">
                  <c:v>127593</c:v>
                </c:pt>
                <c:pt idx="17">
                  <c:v>127630</c:v>
                </c:pt>
                <c:pt idx="18">
                  <c:v>126746</c:v>
                </c:pt>
                <c:pt idx="19">
                  <c:v>130745</c:v>
                </c:pt>
                <c:pt idx="20">
                  <c:v>128469</c:v>
                </c:pt>
                <c:pt idx="21">
                  <c:v>132375</c:v>
                </c:pt>
                <c:pt idx="22">
                  <c:v>127790</c:v>
                </c:pt>
                <c:pt idx="23">
                  <c:v>129174</c:v>
                </c:pt>
                <c:pt idx="24">
                  <c:v>127882</c:v>
                </c:pt>
                <c:pt idx="25">
                  <c:v>134046</c:v>
                </c:pt>
                <c:pt idx="26">
                  <c:v>132604</c:v>
                </c:pt>
                <c:pt idx="27">
                  <c:v>129860</c:v>
                </c:pt>
                <c:pt idx="28">
                  <c:v>132795</c:v>
                </c:pt>
                <c:pt idx="29">
                  <c:v>131236</c:v>
                </c:pt>
                <c:pt idx="30">
                  <c:v>132354</c:v>
                </c:pt>
                <c:pt idx="31">
                  <c:v>132663</c:v>
                </c:pt>
                <c:pt idx="32">
                  <c:v>132882</c:v>
                </c:pt>
                <c:pt idx="33">
                  <c:v>124845</c:v>
                </c:pt>
                <c:pt idx="34">
                  <c:v>126635</c:v>
                </c:pt>
                <c:pt idx="35">
                  <c:v>129443</c:v>
                </c:pt>
                <c:pt idx="36">
                  <c:v>146296</c:v>
                </c:pt>
                <c:pt idx="37">
                  <c:v>126935</c:v>
                </c:pt>
                <c:pt idx="38">
                  <c:v>127992</c:v>
                </c:pt>
                <c:pt idx="39">
                  <c:v>128882</c:v>
                </c:pt>
                <c:pt idx="40">
                  <c:v>130248</c:v>
                </c:pt>
                <c:pt idx="41">
                  <c:v>131000</c:v>
                </c:pt>
                <c:pt idx="42">
                  <c:v>132976</c:v>
                </c:pt>
                <c:pt idx="43">
                  <c:v>132993</c:v>
                </c:pt>
                <c:pt idx="44">
                  <c:v>134913</c:v>
                </c:pt>
                <c:pt idx="45">
                  <c:v>132609</c:v>
                </c:pt>
                <c:pt idx="46">
                  <c:v>133120</c:v>
                </c:pt>
                <c:pt idx="47">
                  <c:v>133704</c:v>
                </c:pt>
                <c:pt idx="48">
                  <c:v>133680</c:v>
                </c:pt>
                <c:pt idx="49">
                  <c:v>135715</c:v>
                </c:pt>
                <c:pt idx="50">
                  <c:v>135745</c:v>
                </c:pt>
                <c:pt idx="51">
                  <c:v>136563</c:v>
                </c:pt>
                <c:pt idx="52">
                  <c:v>134658</c:v>
                </c:pt>
                <c:pt idx="53">
                  <c:v>134962</c:v>
                </c:pt>
                <c:pt idx="54">
                  <c:v>135265</c:v>
                </c:pt>
                <c:pt idx="55">
                  <c:v>135329</c:v>
                </c:pt>
                <c:pt idx="56">
                  <c:v>137500</c:v>
                </c:pt>
                <c:pt idx="57">
                  <c:v>137487</c:v>
                </c:pt>
                <c:pt idx="58">
                  <c:v>135518</c:v>
                </c:pt>
                <c:pt idx="59">
                  <c:v>119812</c:v>
                </c:pt>
                <c:pt idx="60">
                  <c:v>116832</c:v>
                </c:pt>
                <c:pt idx="61">
                  <c:v>122420</c:v>
                </c:pt>
                <c:pt idx="62">
                  <c:v>119728</c:v>
                </c:pt>
                <c:pt idx="63">
                  <c:v>119711</c:v>
                </c:pt>
                <c:pt idx="64">
                  <c:v>119711</c:v>
                </c:pt>
                <c:pt idx="65">
                  <c:v>116600</c:v>
                </c:pt>
                <c:pt idx="66">
                  <c:v>116509</c:v>
                </c:pt>
                <c:pt idx="67">
                  <c:v>116453</c:v>
                </c:pt>
                <c:pt idx="68">
                  <c:v>116099</c:v>
                </c:pt>
                <c:pt idx="69">
                  <c:v>115710</c:v>
                </c:pt>
                <c:pt idx="70">
                  <c:v>118777</c:v>
                </c:pt>
                <c:pt idx="71">
                  <c:v>114770</c:v>
                </c:pt>
                <c:pt idx="72">
                  <c:v>115595</c:v>
                </c:pt>
                <c:pt idx="73">
                  <c:v>115469</c:v>
                </c:pt>
                <c:pt idx="74">
                  <c:v>115242</c:v>
                </c:pt>
                <c:pt idx="75">
                  <c:v>115299</c:v>
                </c:pt>
                <c:pt idx="76">
                  <c:v>115396</c:v>
                </c:pt>
                <c:pt idx="77">
                  <c:v>118220</c:v>
                </c:pt>
                <c:pt idx="78">
                  <c:v>118218</c:v>
                </c:pt>
                <c:pt idx="79">
                  <c:v>115304</c:v>
                </c:pt>
                <c:pt idx="80">
                  <c:v>115298</c:v>
                </c:pt>
                <c:pt idx="81">
                  <c:v>105528</c:v>
                </c:pt>
                <c:pt idx="82">
                  <c:v>114891</c:v>
                </c:pt>
                <c:pt idx="83">
                  <c:v>114978</c:v>
                </c:pt>
                <c:pt idx="84">
                  <c:v>118095</c:v>
                </c:pt>
                <c:pt idx="85">
                  <c:v>118227</c:v>
                </c:pt>
                <c:pt idx="86">
                  <c:v>115040</c:v>
                </c:pt>
                <c:pt idx="87">
                  <c:v>115250</c:v>
                </c:pt>
                <c:pt idx="88">
                  <c:v>115029</c:v>
                </c:pt>
                <c:pt idx="89">
                  <c:v>114936</c:v>
                </c:pt>
                <c:pt idx="90">
                  <c:v>100596</c:v>
                </c:pt>
                <c:pt idx="91">
                  <c:v>101677</c:v>
                </c:pt>
                <c:pt idx="92">
                  <c:v>102847</c:v>
                </c:pt>
                <c:pt idx="93">
                  <c:v>101805</c:v>
                </c:pt>
                <c:pt idx="94">
                  <c:v>98992</c:v>
                </c:pt>
                <c:pt idx="95">
                  <c:v>98365</c:v>
                </c:pt>
                <c:pt idx="96">
                  <c:v>97929</c:v>
                </c:pt>
                <c:pt idx="97">
                  <c:v>97733</c:v>
                </c:pt>
                <c:pt idx="98">
                  <c:v>98285</c:v>
                </c:pt>
                <c:pt idx="99">
                  <c:v>98123</c:v>
                </c:pt>
                <c:pt idx="100">
                  <c:v>97905</c:v>
                </c:pt>
                <c:pt idx="101">
                  <c:v>97822</c:v>
                </c:pt>
                <c:pt idx="102">
                  <c:v>91369</c:v>
                </c:pt>
                <c:pt idx="103">
                  <c:v>97584</c:v>
                </c:pt>
                <c:pt idx="104">
                  <c:v>97499</c:v>
                </c:pt>
                <c:pt idx="105">
                  <c:v>99139</c:v>
                </c:pt>
                <c:pt idx="106">
                  <c:v>99013</c:v>
                </c:pt>
                <c:pt idx="107">
                  <c:v>97408</c:v>
                </c:pt>
                <c:pt idx="108">
                  <c:v>91588</c:v>
                </c:pt>
                <c:pt idx="109">
                  <c:v>94810</c:v>
                </c:pt>
                <c:pt idx="110">
                  <c:v>94860</c:v>
                </c:pt>
                <c:pt idx="111">
                  <c:v>94922</c:v>
                </c:pt>
                <c:pt idx="112">
                  <c:v>96701</c:v>
                </c:pt>
                <c:pt idx="113">
                  <c:v>94040</c:v>
                </c:pt>
                <c:pt idx="114">
                  <c:v>94593</c:v>
                </c:pt>
                <c:pt idx="115">
                  <c:v>94599</c:v>
                </c:pt>
                <c:pt idx="116">
                  <c:v>92263</c:v>
                </c:pt>
                <c:pt idx="117">
                  <c:v>94889</c:v>
                </c:pt>
                <c:pt idx="118">
                  <c:v>92557</c:v>
                </c:pt>
                <c:pt idx="119">
                  <c:v>93452</c:v>
                </c:pt>
                <c:pt idx="120">
                  <c:v>95598</c:v>
                </c:pt>
                <c:pt idx="121">
                  <c:v>90221</c:v>
                </c:pt>
                <c:pt idx="122">
                  <c:v>90394</c:v>
                </c:pt>
                <c:pt idx="123">
                  <c:v>91339</c:v>
                </c:pt>
                <c:pt idx="124">
                  <c:v>90098</c:v>
                </c:pt>
                <c:pt idx="125">
                  <c:v>90130</c:v>
                </c:pt>
                <c:pt idx="126">
                  <c:v>92234</c:v>
                </c:pt>
                <c:pt idx="127">
                  <c:v>93557</c:v>
                </c:pt>
                <c:pt idx="128">
                  <c:v>91150</c:v>
                </c:pt>
                <c:pt idx="129">
                  <c:v>89192</c:v>
                </c:pt>
                <c:pt idx="130">
                  <c:v>87974</c:v>
                </c:pt>
                <c:pt idx="131">
                  <c:v>88081</c:v>
                </c:pt>
                <c:pt idx="132">
                  <c:v>88111</c:v>
                </c:pt>
                <c:pt idx="133">
                  <c:v>95051</c:v>
                </c:pt>
                <c:pt idx="134">
                  <c:v>90321</c:v>
                </c:pt>
                <c:pt idx="135">
                  <c:v>88146</c:v>
                </c:pt>
                <c:pt idx="136">
                  <c:v>88127</c:v>
                </c:pt>
                <c:pt idx="137">
                  <c:v>88097</c:v>
                </c:pt>
                <c:pt idx="138">
                  <c:v>88038</c:v>
                </c:pt>
                <c:pt idx="139">
                  <c:v>88163</c:v>
                </c:pt>
                <c:pt idx="140">
                  <c:v>90219</c:v>
                </c:pt>
                <c:pt idx="141">
                  <c:v>91365</c:v>
                </c:pt>
                <c:pt idx="142">
                  <c:v>88146</c:v>
                </c:pt>
                <c:pt idx="143">
                  <c:v>88324</c:v>
                </c:pt>
                <c:pt idx="144">
                  <c:v>88384</c:v>
                </c:pt>
                <c:pt idx="145">
                  <c:v>88689</c:v>
                </c:pt>
                <c:pt idx="146">
                  <c:v>89628</c:v>
                </c:pt>
                <c:pt idx="147">
                  <c:v>91211</c:v>
                </c:pt>
                <c:pt idx="148">
                  <c:v>91626</c:v>
                </c:pt>
                <c:pt idx="149">
                  <c:v>92067</c:v>
                </c:pt>
                <c:pt idx="150">
                  <c:v>90330</c:v>
                </c:pt>
                <c:pt idx="151">
                  <c:v>91312</c:v>
                </c:pt>
                <c:pt idx="152">
                  <c:v>91314</c:v>
                </c:pt>
                <c:pt idx="153">
                  <c:v>91157</c:v>
                </c:pt>
                <c:pt idx="154">
                  <c:v>90046</c:v>
                </c:pt>
                <c:pt idx="155">
                  <c:v>89571</c:v>
                </c:pt>
                <c:pt idx="156">
                  <c:v>89877</c:v>
                </c:pt>
                <c:pt idx="157">
                  <c:v>90011</c:v>
                </c:pt>
                <c:pt idx="158">
                  <c:v>89395</c:v>
                </c:pt>
                <c:pt idx="159">
                  <c:v>89313</c:v>
                </c:pt>
                <c:pt idx="160">
                  <c:v>89381</c:v>
                </c:pt>
                <c:pt idx="161">
                  <c:v>88553</c:v>
                </c:pt>
                <c:pt idx="162">
                  <c:v>88554</c:v>
                </c:pt>
                <c:pt idx="163">
                  <c:v>88406</c:v>
                </c:pt>
                <c:pt idx="164">
                  <c:v>87882</c:v>
                </c:pt>
                <c:pt idx="165">
                  <c:v>87835</c:v>
                </c:pt>
                <c:pt idx="166">
                  <c:v>87725</c:v>
                </c:pt>
                <c:pt idx="167">
                  <c:v>87843</c:v>
                </c:pt>
                <c:pt idx="168">
                  <c:v>87210</c:v>
                </c:pt>
                <c:pt idx="169">
                  <c:v>86988</c:v>
                </c:pt>
                <c:pt idx="170">
                  <c:v>86869</c:v>
                </c:pt>
                <c:pt idx="171">
                  <c:v>86290</c:v>
                </c:pt>
                <c:pt idx="172">
                  <c:v>86203</c:v>
                </c:pt>
                <c:pt idx="173">
                  <c:v>85922</c:v>
                </c:pt>
                <c:pt idx="174">
                  <c:v>86153</c:v>
                </c:pt>
                <c:pt idx="175">
                  <c:v>95498</c:v>
                </c:pt>
                <c:pt idx="176">
                  <c:v>99931</c:v>
                </c:pt>
                <c:pt idx="177">
                  <c:v>87546</c:v>
                </c:pt>
                <c:pt idx="178">
                  <c:v>88507</c:v>
                </c:pt>
                <c:pt idx="179">
                  <c:v>88658</c:v>
                </c:pt>
                <c:pt idx="180">
                  <c:v>86394</c:v>
                </c:pt>
                <c:pt idx="181">
                  <c:v>93424</c:v>
                </c:pt>
                <c:pt idx="182">
                  <c:v>90904</c:v>
                </c:pt>
                <c:pt idx="183">
                  <c:v>90575</c:v>
                </c:pt>
                <c:pt idx="184">
                  <c:v>90581</c:v>
                </c:pt>
                <c:pt idx="185">
                  <c:v>90938</c:v>
                </c:pt>
                <c:pt idx="186">
                  <c:v>90857</c:v>
                </c:pt>
                <c:pt idx="187">
                  <c:v>90757</c:v>
                </c:pt>
                <c:pt idx="188">
                  <c:v>90788</c:v>
                </c:pt>
                <c:pt idx="189">
                  <c:v>90367</c:v>
                </c:pt>
                <c:pt idx="190">
                  <c:v>90322</c:v>
                </c:pt>
                <c:pt idx="191">
                  <c:v>92864</c:v>
                </c:pt>
                <c:pt idx="192">
                  <c:v>92796</c:v>
                </c:pt>
                <c:pt idx="193">
                  <c:v>99660</c:v>
                </c:pt>
                <c:pt idx="194">
                  <c:v>91107</c:v>
                </c:pt>
                <c:pt idx="195">
                  <c:v>94510</c:v>
                </c:pt>
                <c:pt idx="196">
                  <c:v>91372</c:v>
                </c:pt>
                <c:pt idx="197">
                  <c:v>101600</c:v>
                </c:pt>
                <c:pt idx="198">
                  <c:v>102811</c:v>
                </c:pt>
                <c:pt idx="199">
                  <c:v>109452</c:v>
                </c:pt>
                <c:pt idx="200">
                  <c:v>109047</c:v>
                </c:pt>
                <c:pt idx="201">
                  <c:v>114076</c:v>
                </c:pt>
                <c:pt idx="202">
                  <c:v>117004</c:v>
                </c:pt>
                <c:pt idx="203">
                  <c:v>110361</c:v>
                </c:pt>
                <c:pt idx="204">
                  <c:v>117345</c:v>
                </c:pt>
                <c:pt idx="205">
                  <c:v>105369</c:v>
                </c:pt>
                <c:pt idx="206">
                  <c:v>103583</c:v>
                </c:pt>
                <c:pt idx="207">
                  <c:v>108082</c:v>
                </c:pt>
                <c:pt idx="208">
                  <c:v>107776</c:v>
                </c:pt>
                <c:pt idx="209">
                  <c:v>110611</c:v>
                </c:pt>
                <c:pt idx="210">
                  <c:v>99383</c:v>
                </c:pt>
                <c:pt idx="211">
                  <c:v>108875</c:v>
                </c:pt>
                <c:pt idx="212">
                  <c:v>115697</c:v>
                </c:pt>
                <c:pt idx="213">
                  <c:v>112184</c:v>
                </c:pt>
                <c:pt idx="214">
                  <c:v>108207</c:v>
                </c:pt>
                <c:pt idx="215">
                  <c:v>120177</c:v>
                </c:pt>
                <c:pt idx="216">
                  <c:v>124043</c:v>
                </c:pt>
                <c:pt idx="217">
                  <c:v>127065</c:v>
                </c:pt>
                <c:pt idx="218">
                  <c:v>133424</c:v>
                </c:pt>
                <c:pt idx="219">
                  <c:v>110849</c:v>
                </c:pt>
                <c:pt idx="220">
                  <c:v>101926</c:v>
                </c:pt>
                <c:pt idx="221">
                  <c:v>103650</c:v>
                </c:pt>
                <c:pt idx="222">
                  <c:v>116524</c:v>
                </c:pt>
                <c:pt idx="223">
                  <c:v>111436</c:v>
                </c:pt>
                <c:pt idx="224">
                  <c:v>108165</c:v>
                </c:pt>
                <c:pt idx="225">
                  <c:v>116430</c:v>
                </c:pt>
                <c:pt idx="226">
                  <c:v>105244</c:v>
                </c:pt>
                <c:pt idx="227">
                  <c:v>106177</c:v>
                </c:pt>
                <c:pt idx="228">
                  <c:v>106788</c:v>
                </c:pt>
                <c:pt idx="229">
                  <c:v>107676</c:v>
                </c:pt>
                <c:pt idx="230">
                  <c:v>107453</c:v>
                </c:pt>
                <c:pt idx="231">
                  <c:v>116889</c:v>
                </c:pt>
                <c:pt idx="232">
                  <c:v>118982</c:v>
                </c:pt>
                <c:pt idx="233">
                  <c:v>109431</c:v>
                </c:pt>
                <c:pt idx="234">
                  <c:v>109512</c:v>
                </c:pt>
                <c:pt idx="235">
                  <c:v>109788</c:v>
                </c:pt>
                <c:pt idx="236">
                  <c:v>109808</c:v>
                </c:pt>
                <c:pt idx="237">
                  <c:v>109742</c:v>
                </c:pt>
                <c:pt idx="238">
                  <c:v>109990</c:v>
                </c:pt>
                <c:pt idx="239">
                  <c:v>110045</c:v>
                </c:pt>
                <c:pt idx="240">
                  <c:v>111850</c:v>
                </c:pt>
                <c:pt idx="241">
                  <c:v>122432</c:v>
                </c:pt>
                <c:pt idx="242">
                  <c:v>110061</c:v>
                </c:pt>
                <c:pt idx="243">
                  <c:v>108230</c:v>
                </c:pt>
                <c:pt idx="244">
                  <c:v>107986</c:v>
                </c:pt>
                <c:pt idx="245">
                  <c:v>111560</c:v>
                </c:pt>
                <c:pt idx="246">
                  <c:v>111400</c:v>
                </c:pt>
                <c:pt idx="247">
                  <c:v>111321</c:v>
                </c:pt>
                <c:pt idx="248">
                  <c:v>107872</c:v>
                </c:pt>
                <c:pt idx="249">
                  <c:v>107485</c:v>
                </c:pt>
                <c:pt idx="250">
                  <c:v>107423</c:v>
                </c:pt>
                <c:pt idx="251">
                  <c:v>107094</c:v>
                </c:pt>
                <c:pt idx="252">
                  <c:v>110369</c:v>
                </c:pt>
                <c:pt idx="253">
                  <c:v>114353</c:v>
                </c:pt>
                <c:pt idx="254">
                  <c:v>113954</c:v>
                </c:pt>
                <c:pt idx="255">
                  <c:v>105904</c:v>
                </c:pt>
                <c:pt idx="256">
                  <c:v>105003</c:v>
                </c:pt>
                <c:pt idx="257">
                  <c:v>104089</c:v>
                </c:pt>
                <c:pt idx="258">
                  <c:v>103402</c:v>
                </c:pt>
                <c:pt idx="259">
                  <c:v>106576</c:v>
                </c:pt>
                <c:pt idx="260">
                  <c:v>106585</c:v>
                </c:pt>
                <c:pt idx="261">
                  <c:v>102956</c:v>
                </c:pt>
                <c:pt idx="262">
                  <c:v>103011</c:v>
                </c:pt>
                <c:pt idx="263">
                  <c:v>101569</c:v>
                </c:pt>
                <c:pt idx="264">
                  <c:v>100980</c:v>
                </c:pt>
                <c:pt idx="265">
                  <c:v>100155</c:v>
                </c:pt>
                <c:pt idx="266">
                  <c:v>102954</c:v>
                </c:pt>
                <c:pt idx="267">
                  <c:v>102969</c:v>
                </c:pt>
                <c:pt idx="268">
                  <c:v>99564</c:v>
                </c:pt>
                <c:pt idx="269">
                  <c:v>99507</c:v>
                </c:pt>
                <c:pt idx="270">
                  <c:v>98973</c:v>
                </c:pt>
                <c:pt idx="271">
                  <c:v>98681</c:v>
                </c:pt>
                <c:pt idx="272">
                  <c:v>98345</c:v>
                </c:pt>
                <c:pt idx="273">
                  <c:v>112470</c:v>
                </c:pt>
                <c:pt idx="274">
                  <c:v>112502</c:v>
                </c:pt>
                <c:pt idx="275">
                  <c:v>111714</c:v>
                </c:pt>
                <c:pt idx="276">
                  <c:v>111661</c:v>
                </c:pt>
                <c:pt idx="277">
                  <c:v>111133</c:v>
                </c:pt>
                <c:pt idx="278">
                  <c:v>110565</c:v>
                </c:pt>
                <c:pt idx="279">
                  <c:v>109685</c:v>
                </c:pt>
                <c:pt idx="280">
                  <c:v>110516</c:v>
                </c:pt>
                <c:pt idx="281">
                  <c:v>110309</c:v>
                </c:pt>
                <c:pt idx="282">
                  <c:v>110322</c:v>
                </c:pt>
                <c:pt idx="283">
                  <c:v>109485</c:v>
                </c:pt>
                <c:pt idx="284">
                  <c:v>109377</c:v>
                </c:pt>
                <c:pt idx="285">
                  <c:v>109003</c:v>
                </c:pt>
                <c:pt idx="286">
                  <c:v>108109</c:v>
                </c:pt>
                <c:pt idx="287">
                  <c:v>109005</c:v>
                </c:pt>
                <c:pt idx="288">
                  <c:v>108872</c:v>
                </c:pt>
                <c:pt idx="289">
                  <c:v>108177</c:v>
                </c:pt>
                <c:pt idx="290">
                  <c:v>108391</c:v>
                </c:pt>
                <c:pt idx="291">
                  <c:v>108012</c:v>
                </c:pt>
                <c:pt idx="292">
                  <c:v>107578</c:v>
                </c:pt>
                <c:pt idx="293">
                  <c:v>106698</c:v>
                </c:pt>
                <c:pt idx="294">
                  <c:v>107559</c:v>
                </c:pt>
                <c:pt idx="295">
                  <c:v>107519</c:v>
                </c:pt>
                <c:pt idx="296">
                  <c:v>127441</c:v>
                </c:pt>
                <c:pt idx="297">
                  <c:v>141145</c:v>
                </c:pt>
                <c:pt idx="298">
                  <c:v>122042</c:v>
                </c:pt>
                <c:pt idx="299">
                  <c:v>104756</c:v>
                </c:pt>
                <c:pt idx="300">
                  <c:v>104310</c:v>
                </c:pt>
                <c:pt idx="301">
                  <c:v>104912</c:v>
                </c:pt>
                <c:pt idx="302">
                  <c:v>104945</c:v>
                </c:pt>
                <c:pt idx="303">
                  <c:v>103789</c:v>
                </c:pt>
                <c:pt idx="304">
                  <c:v>112015</c:v>
                </c:pt>
                <c:pt idx="305">
                  <c:v>111594</c:v>
                </c:pt>
                <c:pt idx="306">
                  <c:v>111072</c:v>
                </c:pt>
                <c:pt idx="307">
                  <c:v>110440</c:v>
                </c:pt>
                <c:pt idx="308">
                  <c:v>110343</c:v>
                </c:pt>
                <c:pt idx="309">
                  <c:v>110208</c:v>
                </c:pt>
                <c:pt idx="310">
                  <c:v>109662</c:v>
                </c:pt>
                <c:pt idx="311">
                  <c:v>109327</c:v>
                </c:pt>
                <c:pt idx="312">
                  <c:v>108725</c:v>
                </c:pt>
                <c:pt idx="313">
                  <c:v>108791</c:v>
                </c:pt>
                <c:pt idx="314">
                  <c:v>108097</c:v>
                </c:pt>
                <c:pt idx="315">
                  <c:v>107934</c:v>
                </c:pt>
                <c:pt idx="316">
                  <c:v>107882</c:v>
                </c:pt>
                <c:pt idx="317">
                  <c:v>109653</c:v>
                </c:pt>
                <c:pt idx="318">
                  <c:v>106578</c:v>
                </c:pt>
                <c:pt idx="319">
                  <c:v>109311</c:v>
                </c:pt>
                <c:pt idx="320">
                  <c:v>108075</c:v>
                </c:pt>
                <c:pt idx="321">
                  <c:v>106025</c:v>
                </c:pt>
                <c:pt idx="322">
                  <c:v>105193</c:v>
                </c:pt>
                <c:pt idx="323">
                  <c:v>117558</c:v>
                </c:pt>
                <c:pt idx="324">
                  <c:v>113243</c:v>
                </c:pt>
                <c:pt idx="325">
                  <c:v>111353</c:v>
                </c:pt>
                <c:pt idx="326">
                  <c:v>106818</c:v>
                </c:pt>
                <c:pt idx="327">
                  <c:v>103293</c:v>
                </c:pt>
                <c:pt idx="328">
                  <c:v>103299</c:v>
                </c:pt>
                <c:pt idx="329">
                  <c:v>103311</c:v>
                </c:pt>
                <c:pt idx="330">
                  <c:v>103366</c:v>
                </c:pt>
                <c:pt idx="331">
                  <c:v>106159</c:v>
                </c:pt>
                <c:pt idx="332">
                  <c:v>112390</c:v>
                </c:pt>
                <c:pt idx="333">
                  <c:v>103844</c:v>
                </c:pt>
                <c:pt idx="334">
                  <c:v>123184</c:v>
                </c:pt>
                <c:pt idx="335">
                  <c:v>123625</c:v>
                </c:pt>
                <c:pt idx="336">
                  <c:v>123358</c:v>
                </c:pt>
                <c:pt idx="337">
                  <c:v>123410</c:v>
                </c:pt>
                <c:pt idx="338">
                  <c:v>124153</c:v>
                </c:pt>
                <c:pt idx="339">
                  <c:v>124457</c:v>
                </c:pt>
                <c:pt idx="340">
                  <c:v>124937</c:v>
                </c:pt>
                <c:pt idx="341">
                  <c:v>125311</c:v>
                </c:pt>
                <c:pt idx="342">
                  <c:v>125690</c:v>
                </c:pt>
                <c:pt idx="343">
                  <c:v>125391</c:v>
                </c:pt>
                <c:pt idx="344">
                  <c:v>130570</c:v>
                </c:pt>
                <c:pt idx="345">
                  <c:v>130145</c:v>
                </c:pt>
                <c:pt idx="346">
                  <c:v>127611</c:v>
                </c:pt>
                <c:pt idx="347">
                  <c:v>127943</c:v>
                </c:pt>
                <c:pt idx="348">
                  <c:v>127912</c:v>
                </c:pt>
                <c:pt idx="349">
                  <c:v>128764</c:v>
                </c:pt>
                <c:pt idx="350">
                  <c:v>128383</c:v>
                </c:pt>
                <c:pt idx="351">
                  <c:v>128331</c:v>
                </c:pt>
                <c:pt idx="352">
                  <c:v>129436</c:v>
                </c:pt>
                <c:pt idx="353">
                  <c:v>130527</c:v>
                </c:pt>
                <c:pt idx="354">
                  <c:v>131220</c:v>
                </c:pt>
                <c:pt idx="355">
                  <c:v>132060</c:v>
                </c:pt>
                <c:pt idx="356">
                  <c:v>132705</c:v>
                </c:pt>
                <c:pt idx="357">
                  <c:v>129612</c:v>
                </c:pt>
                <c:pt idx="358">
                  <c:v>144756</c:v>
                </c:pt>
                <c:pt idx="359">
                  <c:v>141633</c:v>
                </c:pt>
                <c:pt idx="360">
                  <c:v>133051</c:v>
                </c:pt>
                <c:pt idx="361">
                  <c:v>133372</c:v>
                </c:pt>
                <c:pt idx="362">
                  <c:v>133446</c:v>
                </c:pt>
                <c:pt idx="363">
                  <c:v>133308</c:v>
                </c:pt>
                <c:pt idx="364">
                  <c:v>132939</c:v>
                </c:pt>
                <c:pt idx="365">
                  <c:v>122214</c:v>
                </c:pt>
                <c:pt idx="366">
                  <c:v>120763</c:v>
                </c:pt>
                <c:pt idx="367">
                  <c:v>134286</c:v>
                </c:pt>
                <c:pt idx="368">
                  <c:v>120374</c:v>
                </c:pt>
                <c:pt idx="369">
                  <c:v>120284</c:v>
                </c:pt>
                <c:pt idx="370">
                  <c:v>120156</c:v>
                </c:pt>
                <c:pt idx="371">
                  <c:v>121541</c:v>
                </c:pt>
                <c:pt idx="372">
                  <c:v>121498</c:v>
                </c:pt>
                <c:pt idx="373">
                  <c:v>120022</c:v>
                </c:pt>
                <c:pt idx="374">
                  <c:v>120043</c:v>
                </c:pt>
                <c:pt idx="375">
                  <c:v>124816</c:v>
                </c:pt>
                <c:pt idx="376">
                  <c:v>120065</c:v>
                </c:pt>
                <c:pt idx="377">
                  <c:v>120038</c:v>
                </c:pt>
                <c:pt idx="378">
                  <c:v>121448</c:v>
                </c:pt>
                <c:pt idx="379">
                  <c:v>121438</c:v>
                </c:pt>
                <c:pt idx="380">
                  <c:v>121525</c:v>
                </c:pt>
                <c:pt idx="381">
                  <c:v>120037</c:v>
                </c:pt>
                <c:pt idx="382">
                  <c:v>120066</c:v>
                </c:pt>
                <c:pt idx="383">
                  <c:v>120050</c:v>
                </c:pt>
                <c:pt idx="384">
                  <c:v>119956</c:v>
                </c:pt>
                <c:pt idx="385">
                  <c:v>121291</c:v>
                </c:pt>
                <c:pt idx="386">
                  <c:v>121198</c:v>
                </c:pt>
                <c:pt idx="387">
                  <c:v>119753</c:v>
                </c:pt>
                <c:pt idx="388">
                  <c:v>119843</c:v>
                </c:pt>
                <c:pt idx="389">
                  <c:v>120064</c:v>
                </c:pt>
                <c:pt idx="390">
                  <c:v>120035</c:v>
                </c:pt>
                <c:pt idx="391">
                  <c:v>120220</c:v>
                </c:pt>
                <c:pt idx="392">
                  <c:v>121583</c:v>
                </c:pt>
                <c:pt idx="393">
                  <c:v>121556</c:v>
                </c:pt>
                <c:pt idx="394">
                  <c:v>120460</c:v>
                </c:pt>
                <c:pt idx="395">
                  <c:v>125537</c:v>
                </c:pt>
                <c:pt idx="396">
                  <c:v>127104</c:v>
                </c:pt>
                <c:pt idx="397">
                  <c:v>119883</c:v>
                </c:pt>
                <c:pt idx="398">
                  <c:v>150416</c:v>
                </c:pt>
                <c:pt idx="399">
                  <c:v>153255</c:v>
                </c:pt>
                <c:pt idx="400">
                  <c:v>129813</c:v>
                </c:pt>
                <c:pt idx="401">
                  <c:v>122484</c:v>
                </c:pt>
                <c:pt idx="402">
                  <c:v>122994</c:v>
                </c:pt>
                <c:pt idx="403">
                  <c:v>116657</c:v>
                </c:pt>
                <c:pt idx="404">
                  <c:v>117162</c:v>
                </c:pt>
                <c:pt idx="405">
                  <c:v>118008</c:v>
                </c:pt>
                <c:pt idx="406">
                  <c:v>119784</c:v>
                </c:pt>
                <c:pt idx="407">
                  <c:v>119820</c:v>
                </c:pt>
                <c:pt idx="408">
                  <c:v>118646</c:v>
                </c:pt>
                <c:pt idx="409">
                  <c:v>119288</c:v>
                </c:pt>
                <c:pt idx="410">
                  <c:v>119973</c:v>
                </c:pt>
                <c:pt idx="411">
                  <c:v>120785</c:v>
                </c:pt>
                <c:pt idx="412">
                  <c:v>121211</c:v>
                </c:pt>
                <c:pt idx="413">
                  <c:v>123151</c:v>
                </c:pt>
                <c:pt idx="414">
                  <c:v>123144</c:v>
                </c:pt>
                <c:pt idx="415">
                  <c:v>123354</c:v>
                </c:pt>
                <c:pt idx="416">
                  <c:v>122133</c:v>
                </c:pt>
                <c:pt idx="417">
                  <c:v>122866</c:v>
                </c:pt>
                <c:pt idx="418">
                  <c:v>132155</c:v>
                </c:pt>
                <c:pt idx="419">
                  <c:v>130970</c:v>
                </c:pt>
                <c:pt idx="420">
                  <c:v>131834</c:v>
                </c:pt>
                <c:pt idx="421">
                  <c:v>134755</c:v>
                </c:pt>
                <c:pt idx="422">
                  <c:v>129584</c:v>
                </c:pt>
                <c:pt idx="423">
                  <c:v>129776</c:v>
                </c:pt>
                <c:pt idx="424">
                  <c:v>113092</c:v>
                </c:pt>
                <c:pt idx="425">
                  <c:v>116834</c:v>
                </c:pt>
                <c:pt idx="426">
                  <c:v>110046</c:v>
                </c:pt>
                <c:pt idx="427">
                  <c:v>119125</c:v>
                </c:pt>
                <c:pt idx="428">
                  <c:v>112935</c:v>
                </c:pt>
                <c:pt idx="429">
                  <c:v>114239</c:v>
                </c:pt>
                <c:pt idx="430">
                  <c:v>112442</c:v>
                </c:pt>
                <c:pt idx="431">
                  <c:v>111365</c:v>
                </c:pt>
                <c:pt idx="432">
                  <c:v>111471</c:v>
                </c:pt>
                <c:pt idx="433">
                  <c:v>111641</c:v>
                </c:pt>
                <c:pt idx="434">
                  <c:v>114539</c:v>
                </c:pt>
                <c:pt idx="435">
                  <c:v>114653</c:v>
                </c:pt>
                <c:pt idx="436">
                  <c:v>112022</c:v>
                </c:pt>
                <c:pt idx="437">
                  <c:v>111817</c:v>
                </c:pt>
                <c:pt idx="438">
                  <c:v>112007</c:v>
                </c:pt>
                <c:pt idx="439">
                  <c:v>112041</c:v>
                </c:pt>
                <c:pt idx="440">
                  <c:v>112016</c:v>
                </c:pt>
                <c:pt idx="441">
                  <c:v>114874</c:v>
                </c:pt>
                <c:pt idx="442">
                  <c:v>114913</c:v>
                </c:pt>
                <c:pt idx="443">
                  <c:v>112092</c:v>
                </c:pt>
                <c:pt idx="444">
                  <c:v>112216</c:v>
                </c:pt>
                <c:pt idx="445">
                  <c:v>112226</c:v>
                </c:pt>
                <c:pt idx="446">
                  <c:v>112032</c:v>
                </c:pt>
                <c:pt idx="447">
                  <c:v>111961</c:v>
                </c:pt>
                <c:pt idx="448">
                  <c:v>114889</c:v>
                </c:pt>
                <c:pt idx="449">
                  <c:v>114912</c:v>
                </c:pt>
                <c:pt idx="450">
                  <c:v>112321</c:v>
                </c:pt>
                <c:pt idx="451">
                  <c:v>112246</c:v>
                </c:pt>
                <c:pt idx="452">
                  <c:v>112051</c:v>
                </c:pt>
                <c:pt idx="453">
                  <c:v>111795</c:v>
                </c:pt>
                <c:pt idx="454">
                  <c:v>111337</c:v>
                </c:pt>
                <c:pt idx="455">
                  <c:v>95026</c:v>
                </c:pt>
                <c:pt idx="456">
                  <c:v>98022</c:v>
                </c:pt>
                <c:pt idx="457">
                  <c:v>99476</c:v>
                </c:pt>
                <c:pt idx="458">
                  <c:v>90112</c:v>
                </c:pt>
                <c:pt idx="459">
                  <c:v>105954</c:v>
                </c:pt>
                <c:pt idx="460">
                  <c:v>91774</c:v>
                </c:pt>
                <c:pt idx="461">
                  <c:v>105309</c:v>
                </c:pt>
                <c:pt idx="462">
                  <c:v>90974</c:v>
                </c:pt>
                <c:pt idx="463">
                  <c:v>89489</c:v>
                </c:pt>
                <c:pt idx="464">
                  <c:v>88944</c:v>
                </c:pt>
                <c:pt idx="465">
                  <c:v>126211</c:v>
                </c:pt>
                <c:pt idx="466">
                  <c:v>88604</c:v>
                </c:pt>
                <c:pt idx="467">
                  <c:v>88132</c:v>
                </c:pt>
                <c:pt idx="468">
                  <c:v>87799</c:v>
                </c:pt>
                <c:pt idx="469">
                  <c:v>90127</c:v>
                </c:pt>
                <c:pt idx="470">
                  <c:v>87777</c:v>
                </c:pt>
                <c:pt idx="471">
                  <c:v>159164</c:v>
                </c:pt>
                <c:pt idx="472">
                  <c:v>87620</c:v>
                </c:pt>
                <c:pt idx="473">
                  <c:v>87699</c:v>
                </c:pt>
                <c:pt idx="474">
                  <c:v>86766</c:v>
                </c:pt>
                <c:pt idx="475">
                  <c:v>86059</c:v>
                </c:pt>
                <c:pt idx="476">
                  <c:v>86301</c:v>
                </c:pt>
                <c:pt idx="477">
                  <c:v>86301</c:v>
                </c:pt>
                <c:pt idx="478">
                  <c:v>92434</c:v>
                </c:pt>
                <c:pt idx="479">
                  <c:v>92057</c:v>
                </c:pt>
                <c:pt idx="480">
                  <c:v>85586</c:v>
                </c:pt>
                <c:pt idx="481">
                  <c:v>84616</c:v>
                </c:pt>
                <c:pt idx="482">
                  <c:v>84159</c:v>
                </c:pt>
                <c:pt idx="483">
                  <c:v>84346</c:v>
                </c:pt>
                <c:pt idx="484">
                  <c:v>92034</c:v>
                </c:pt>
                <c:pt idx="485">
                  <c:v>89328</c:v>
                </c:pt>
                <c:pt idx="486">
                  <c:v>89362</c:v>
                </c:pt>
                <c:pt idx="487">
                  <c:v>92494</c:v>
                </c:pt>
                <c:pt idx="488">
                  <c:v>91364</c:v>
                </c:pt>
                <c:pt idx="489">
                  <c:v>88543</c:v>
                </c:pt>
                <c:pt idx="490">
                  <c:v>90597</c:v>
                </c:pt>
                <c:pt idx="491">
                  <c:v>90803</c:v>
                </c:pt>
                <c:pt idx="492">
                  <c:v>88327</c:v>
                </c:pt>
                <c:pt idx="493">
                  <c:v>88041</c:v>
                </c:pt>
                <c:pt idx="494">
                  <c:v>87957</c:v>
                </c:pt>
                <c:pt idx="495">
                  <c:v>87470</c:v>
                </c:pt>
                <c:pt idx="496">
                  <c:v>87120</c:v>
                </c:pt>
                <c:pt idx="497">
                  <c:v>89000</c:v>
                </c:pt>
                <c:pt idx="498">
                  <c:v>88991</c:v>
                </c:pt>
                <c:pt idx="499">
                  <c:v>86596</c:v>
                </c:pt>
                <c:pt idx="500">
                  <c:v>86323</c:v>
                </c:pt>
                <c:pt idx="501">
                  <c:v>85897</c:v>
                </c:pt>
                <c:pt idx="502">
                  <c:v>85932</c:v>
                </c:pt>
                <c:pt idx="503">
                  <c:v>85654</c:v>
                </c:pt>
                <c:pt idx="504">
                  <c:v>87526</c:v>
                </c:pt>
                <c:pt idx="505">
                  <c:v>87584</c:v>
                </c:pt>
                <c:pt idx="506">
                  <c:v>85364</c:v>
                </c:pt>
                <c:pt idx="507">
                  <c:v>85087</c:v>
                </c:pt>
                <c:pt idx="508">
                  <c:v>153132</c:v>
                </c:pt>
                <c:pt idx="509">
                  <c:v>84443</c:v>
                </c:pt>
                <c:pt idx="510">
                  <c:v>84079</c:v>
                </c:pt>
                <c:pt idx="511">
                  <c:v>86030</c:v>
                </c:pt>
                <c:pt idx="512">
                  <c:v>89344</c:v>
                </c:pt>
                <c:pt idx="513">
                  <c:v>86090</c:v>
                </c:pt>
                <c:pt idx="514">
                  <c:v>83835</c:v>
                </c:pt>
                <c:pt idx="515">
                  <c:v>89951</c:v>
                </c:pt>
                <c:pt idx="516">
                  <c:v>99739</c:v>
                </c:pt>
                <c:pt idx="517">
                  <c:v>87061</c:v>
                </c:pt>
                <c:pt idx="518">
                  <c:v>84314</c:v>
                </c:pt>
                <c:pt idx="519">
                  <c:v>90376</c:v>
                </c:pt>
                <c:pt idx="520">
                  <c:v>86803</c:v>
                </c:pt>
                <c:pt idx="521">
                  <c:v>83599</c:v>
                </c:pt>
                <c:pt idx="522">
                  <c:v>83045</c:v>
                </c:pt>
                <c:pt idx="523">
                  <c:v>82932</c:v>
                </c:pt>
                <c:pt idx="524">
                  <c:v>82786</c:v>
                </c:pt>
                <c:pt idx="525">
                  <c:v>82509</c:v>
                </c:pt>
                <c:pt idx="526">
                  <c:v>84529</c:v>
                </c:pt>
                <c:pt idx="527">
                  <c:v>88267</c:v>
                </c:pt>
                <c:pt idx="528">
                  <c:v>82468</c:v>
                </c:pt>
                <c:pt idx="529">
                  <c:v>82531</c:v>
                </c:pt>
                <c:pt idx="530">
                  <c:v>83239</c:v>
                </c:pt>
                <c:pt idx="531">
                  <c:v>84953</c:v>
                </c:pt>
                <c:pt idx="532">
                  <c:v>84200</c:v>
                </c:pt>
                <c:pt idx="533">
                  <c:v>82233</c:v>
                </c:pt>
                <c:pt idx="534">
                  <c:v>82502</c:v>
                </c:pt>
                <c:pt idx="535">
                  <c:v>82684</c:v>
                </c:pt>
                <c:pt idx="536">
                  <c:v>86796</c:v>
                </c:pt>
                <c:pt idx="537">
                  <c:v>88546</c:v>
                </c:pt>
                <c:pt idx="538">
                  <c:v>90121</c:v>
                </c:pt>
                <c:pt idx="539">
                  <c:v>89372</c:v>
                </c:pt>
                <c:pt idx="540">
                  <c:v>101085</c:v>
                </c:pt>
                <c:pt idx="541">
                  <c:v>87206</c:v>
                </c:pt>
                <c:pt idx="542">
                  <c:v>87881</c:v>
                </c:pt>
                <c:pt idx="543">
                  <c:v>88017</c:v>
                </c:pt>
                <c:pt idx="544">
                  <c:v>88924</c:v>
                </c:pt>
                <c:pt idx="545">
                  <c:v>93382</c:v>
                </c:pt>
                <c:pt idx="546">
                  <c:v>92163</c:v>
                </c:pt>
                <c:pt idx="547">
                  <c:v>89944</c:v>
                </c:pt>
                <c:pt idx="548">
                  <c:v>92310</c:v>
                </c:pt>
                <c:pt idx="549">
                  <c:v>97515</c:v>
                </c:pt>
                <c:pt idx="550">
                  <c:v>97715</c:v>
                </c:pt>
                <c:pt idx="551">
                  <c:v>120041</c:v>
                </c:pt>
                <c:pt idx="552">
                  <c:v>109903</c:v>
                </c:pt>
                <c:pt idx="553">
                  <c:v>107536</c:v>
                </c:pt>
                <c:pt idx="554">
                  <c:v>108028</c:v>
                </c:pt>
                <c:pt idx="555">
                  <c:v>99579</c:v>
                </c:pt>
                <c:pt idx="556">
                  <c:v>101948</c:v>
                </c:pt>
                <c:pt idx="557">
                  <c:v>112940</c:v>
                </c:pt>
                <c:pt idx="558">
                  <c:v>113232</c:v>
                </c:pt>
                <c:pt idx="559">
                  <c:v>107290</c:v>
                </c:pt>
                <c:pt idx="560">
                  <c:v>98128</c:v>
                </c:pt>
                <c:pt idx="561">
                  <c:v>101671</c:v>
                </c:pt>
                <c:pt idx="562">
                  <c:v>113945</c:v>
                </c:pt>
                <c:pt idx="563">
                  <c:v>107036</c:v>
                </c:pt>
                <c:pt idx="564">
                  <c:v>113322</c:v>
                </c:pt>
                <c:pt idx="565">
                  <c:v>111910</c:v>
                </c:pt>
                <c:pt idx="566">
                  <c:v>101543</c:v>
                </c:pt>
                <c:pt idx="567">
                  <c:v>103356</c:v>
                </c:pt>
                <c:pt idx="568">
                  <c:v>111247</c:v>
                </c:pt>
                <c:pt idx="569">
                  <c:v>117101</c:v>
                </c:pt>
                <c:pt idx="570">
                  <c:v>115885</c:v>
                </c:pt>
                <c:pt idx="571">
                  <c:v>118846</c:v>
                </c:pt>
                <c:pt idx="572">
                  <c:v>105223</c:v>
                </c:pt>
                <c:pt idx="573">
                  <c:v>118151</c:v>
                </c:pt>
                <c:pt idx="574">
                  <c:v>106042</c:v>
                </c:pt>
                <c:pt idx="575">
                  <c:v>99195</c:v>
                </c:pt>
                <c:pt idx="576">
                  <c:v>100357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01-421C-9001-D9B701434EA6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StdO_Customers_Residential!$U$10:$U$586</c:f>
              <c:numCache>
                <c:formatCode>#,##0</c:formatCode>
                <c:ptCount val="577"/>
                <c:pt idx="0">
                  <c:v>127434</c:v>
                </c:pt>
                <c:pt idx="1">
                  <c:v>127442</c:v>
                </c:pt>
                <c:pt idx="2">
                  <c:v>128283</c:v>
                </c:pt>
                <c:pt idx="3">
                  <c:v>128336</c:v>
                </c:pt>
                <c:pt idx="4">
                  <c:v>128325</c:v>
                </c:pt>
                <c:pt idx="5">
                  <c:v>128298</c:v>
                </c:pt>
                <c:pt idx="6">
                  <c:v>128290</c:v>
                </c:pt>
                <c:pt idx="7">
                  <c:v>127531</c:v>
                </c:pt>
                <c:pt idx="8">
                  <c:v>127515</c:v>
                </c:pt>
                <c:pt idx="9">
                  <c:v>128356</c:v>
                </c:pt>
                <c:pt idx="10">
                  <c:v>137195</c:v>
                </c:pt>
                <c:pt idx="11">
                  <c:v>128376</c:v>
                </c:pt>
                <c:pt idx="12">
                  <c:v>128359</c:v>
                </c:pt>
                <c:pt idx="13">
                  <c:v>128371</c:v>
                </c:pt>
                <c:pt idx="14">
                  <c:v>137875</c:v>
                </c:pt>
                <c:pt idx="15">
                  <c:v>127666</c:v>
                </c:pt>
                <c:pt idx="16">
                  <c:v>128506</c:v>
                </c:pt>
                <c:pt idx="17">
                  <c:v>128451</c:v>
                </c:pt>
                <c:pt idx="18">
                  <c:v>128786</c:v>
                </c:pt>
                <c:pt idx="19">
                  <c:v>130654</c:v>
                </c:pt>
                <c:pt idx="20">
                  <c:v>129767</c:v>
                </c:pt>
                <c:pt idx="21">
                  <c:v>130250</c:v>
                </c:pt>
                <c:pt idx="22">
                  <c:v>128707</c:v>
                </c:pt>
                <c:pt idx="23">
                  <c:v>130260</c:v>
                </c:pt>
                <c:pt idx="24">
                  <c:v>131026</c:v>
                </c:pt>
                <c:pt idx="25">
                  <c:v>135480</c:v>
                </c:pt>
                <c:pt idx="26">
                  <c:v>132458</c:v>
                </c:pt>
                <c:pt idx="27">
                  <c:v>133144</c:v>
                </c:pt>
                <c:pt idx="28">
                  <c:v>132210</c:v>
                </c:pt>
                <c:pt idx="29">
                  <c:v>132157</c:v>
                </c:pt>
                <c:pt idx="30">
                  <c:v>133792</c:v>
                </c:pt>
                <c:pt idx="31">
                  <c:v>136640</c:v>
                </c:pt>
                <c:pt idx="32">
                  <c:v>137083</c:v>
                </c:pt>
                <c:pt idx="33">
                  <c:v>128794</c:v>
                </c:pt>
                <c:pt idx="34">
                  <c:v>129900</c:v>
                </c:pt>
                <c:pt idx="35">
                  <c:v>128979</c:v>
                </c:pt>
                <c:pt idx="36">
                  <c:v>142274</c:v>
                </c:pt>
                <c:pt idx="37">
                  <c:v>130906</c:v>
                </c:pt>
                <c:pt idx="38">
                  <c:v>131975</c:v>
                </c:pt>
                <c:pt idx="39">
                  <c:v>132980</c:v>
                </c:pt>
                <c:pt idx="40">
                  <c:v>134288</c:v>
                </c:pt>
                <c:pt idx="41">
                  <c:v>135060</c:v>
                </c:pt>
                <c:pt idx="42">
                  <c:v>134044</c:v>
                </c:pt>
                <c:pt idx="43">
                  <c:v>134091</c:v>
                </c:pt>
                <c:pt idx="44">
                  <c:v>136094</c:v>
                </c:pt>
                <c:pt idx="45">
                  <c:v>136757</c:v>
                </c:pt>
                <c:pt idx="46">
                  <c:v>137264</c:v>
                </c:pt>
                <c:pt idx="47">
                  <c:v>137881</c:v>
                </c:pt>
                <c:pt idx="48">
                  <c:v>137808</c:v>
                </c:pt>
                <c:pt idx="49">
                  <c:v>136829</c:v>
                </c:pt>
                <c:pt idx="50">
                  <c:v>136874</c:v>
                </c:pt>
                <c:pt idx="51">
                  <c:v>137646</c:v>
                </c:pt>
                <c:pt idx="52">
                  <c:v>138845</c:v>
                </c:pt>
                <c:pt idx="53">
                  <c:v>139202</c:v>
                </c:pt>
                <c:pt idx="54">
                  <c:v>139487</c:v>
                </c:pt>
                <c:pt idx="55">
                  <c:v>139630</c:v>
                </c:pt>
                <c:pt idx="56">
                  <c:v>138633</c:v>
                </c:pt>
                <c:pt idx="57">
                  <c:v>138650</c:v>
                </c:pt>
                <c:pt idx="58">
                  <c:v>139798</c:v>
                </c:pt>
                <c:pt idx="59">
                  <c:v>130708</c:v>
                </c:pt>
                <c:pt idx="60">
                  <c:v>130752</c:v>
                </c:pt>
                <c:pt idx="61">
                  <c:v>130720</c:v>
                </c:pt>
                <c:pt idx="62">
                  <c:v>130617</c:v>
                </c:pt>
                <c:pt idx="63">
                  <c:v>132670</c:v>
                </c:pt>
                <c:pt idx="64">
                  <c:v>132655</c:v>
                </c:pt>
                <c:pt idx="65">
                  <c:v>130528</c:v>
                </c:pt>
                <c:pt idx="66">
                  <c:v>130439</c:v>
                </c:pt>
                <c:pt idx="67">
                  <c:v>130298</c:v>
                </c:pt>
                <c:pt idx="68">
                  <c:v>129927</c:v>
                </c:pt>
                <c:pt idx="69">
                  <c:v>129500</c:v>
                </c:pt>
                <c:pt idx="70">
                  <c:v>131629</c:v>
                </c:pt>
                <c:pt idx="71">
                  <c:v>127262</c:v>
                </c:pt>
                <c:pt idx="72">
                  <c:v>129497</c:v>
                </c:pt>
                <c:pt idx="73">
                  <c:v>129235</c:v>
                </c:pt>
                <c:pt idx="74">
                  <c:v>128992</c:v>
                </c:pt>
                <c:pt idx="75">
                  <c:v>129181</c:v>
                </c:pt>
                <c:pt idx="76">
                  <c:v>128998</c:v>
                </c:pt>
                <c:pt idx="77">
                  <c:v>130972</c:v>
                </c:pt>
                <c:pt idx="78">
                  <c:v>130989</c:v>
                </c:pt>
                <c:pt idx="79">
                  <c:v>129080</c:v>
                </c:pt>
                <c:pt idx="80">
                  <c:v>129103</c:v>
                </c:pt>
                <c:pt idx="81">
                  <c:v>118093</c:v>
                </c:pt>
                <c:pt idx="82">
                  <c:v>128624</c:v>
                </c:pt>
                <c:pt idx="83">
                  <c:v>128756</c:v>
                </c:pt>
                <c:pt idx="84">
                  <c:v>130800</c:v>
                </c:pt>
                <c:pt idx="85">
                  <c:v>130970</c:v>
                </c:pt>
                <c:pt idx="86">
                  <c:v>128677</c:v>
                </c:pt>
                <c:pt idx="87">
                  <c:v>128910</c:v>
                </c:pt>
                <c:pt idx="88">
                  <c:v>128523</c:v>
                </c:pt>
                <c:pt idx="89">
                  <c:v>128574</c:v>
                </c:pt>
                <c:pt idx="90">
                  <c:v>115576</c:v>
                </c:pt>
                <c:pt idx="91">
                  <c:v>116384</c:v>
                </c:pt>
                <c:pt idx="92">
                  <c:v>117835</c:v>
                </c:pt>
                <c:pt idx="93">
                  <c:v>116902</c:v>
                </c:pt>
                <c:pt idx="94">
                  <c:v>113712</c:v>
                </c:pt>
                <c:pt idx="95">
                  <c:v>113010</c:v>
                </c:pt>
                <c:pt idx="96">
                  <c:v>112305</c:v>
                </c:pt>
                <c:pt idx="97">
                  <c:v>112243</c:v>
                </c:pt>
                <c:pt idx="98">
                  <c:v>112433</c:v>
                </c:pt>
                <c:pt idx="99">
                  <c:v>112315</c:v>
                </c:pt>
                <c:pt idx="100">
                  <c:v>112395</c:v>
                </c:pt>
                <c:pt idx="101">
                  <c:v>112387</c:v>
                </c:pt>
                <c:pt idx="102">
                  <c:v>104925</c:v>
                </c:pt>
                <c:pt idx="103">
                  <c:v>111953</c:v>
                </c:pt>
                <c:pt idx="104">
                  <c:v>111899</c:v>
                </c:pt>
                <c:pt idx="105">
                  <c:v>113478</c:v>
                </c:pt>
                <c:pt idx="106">
                  <c:v>113367</c:v>
                </c:pt>
                <c:pt idx="107">
                  <c:v>111542</c:v>
                </c:pt>
                <c:pt idx="108">
                  <c:v>105191</c:v>
                </c:pt>
                <c:pt idx="109">
                  <c:v>108748</c:v>
                </c:pt>
                <c:pt idx="110">
                  <c:v>108745</c:v>
                </c:pt>
                <c:pt idx="111">
                  <c:v>108981</c:v>
                </c:pt>
                <c:pt idx="112">
                  <c:v>110684</c:v>
                </c:pt>
                <c:pt idx="113">
                  <c:v>107703</c:v>
                </c:pt>
                <c:pt idx="114">
                  <c:v>108550</c:v>
                </c:pt>
                <c:pt idx="115">
                  <c:v>108511</c:v>
                </c:pt>
                <c:pt idx="116">
                  <c:v>105871</c:v>
                </c:pt>
                <c:pt idx="117">
                  <c:v>106177</c:v>
                </c:pt>
                <c:pt idx="118">
                  <c:v>106246</c:v>
                </c:pt>
                <c:pt idx="119">
                  <c:v>106867</c:v>
                </c:pt>
                <c:pt idx="120">
                  <c:v>104836</c:v>
                </c:pt>
                <c:pt idx="121">
                  <c:v>98869</c:v>
                </c:pt>
                <c:pt idx="122">
                  <c:v>98996</c:v>
                </c:pt>
                <c:pt idx="123">
                  <c:v>98735</c:v>
                </c:pt>
                <c:pt idx="124">
                  <c:v>98755</c:v>
                </c:pt>
                <c:pt idx="125">
                  <c:v>98690</c:v>
                </c:pt>
                <c:pt idx="126">
                  <c:v>101213</c:v>
                </c:pt>
                <c:pt idx="127">
                  <c:v>102670</c:v>
                </c:pt>
                <c:pt idx="128">
                  <c:v>99909</c:v>
                </c:pt>
                <c:pt idx="129">
                  <c:v>97975</c:v>
                </c:pt>
                <c:pt idx="130">
                  <c:v>96372</c:v>
                </c:pt>
                <c:pt idx="131">
                  <c:v>96490</c:v>
                </c:pt>
                <c:pt idx="132">
                  <c:v>96603</c:v>
                </c:pt>
                <c:pt idx="133">
                  <c:v>99052</c:v>
                </c:pt>
                <c:pt idx="134">
                  <c:v>99086</c:v>
                </c:pt>
                <c:pt idx="135">
                  <c:v>96646</c:v>
                </c:pt>
                <c:pt idx="136">
                  <c:v>96517</c:v>
                </c:pt>
                <c:pt idx="137">
                  <c:v>96520</c:v>
                </c:pt>
                <c:pt idx="138">
                  <c:v>96462</c:v>
                </c:pt>
                <c:pt idx="139">
                  <c:v>96635</c:v>
                </c:pt>
                <c:pt idx="140">
                  <c:v>98990</c:v>
                </c:pt>
                <c:pt idx="141">
                  <c:v>99186</c:v>
                </c:pt>
                <c:pt idx="142">
                  <c:v>96564</c:v>
                </c:pt>
                <c:pt idx="143">
                  <c:v>96955</c:v>
                </c:pt>
                <c:pt idx="144">
                  <c:v>96864</c:v>
                </c:pt>
                <c:pt idx="145">
                  <c:v>97193</c:v>
                </c:pt>
                <c:pt idx="146">
                  <c:v>97534</c:v>
                </c:pt>
                <c:pt idx="147">
                  <c:v>100089</c:v>
                </c:pt>
                <c:pt idx="148">
                  <c:v>100509</c:v>
                </c:pt>
                <c:pt idx="149">
                  <c:v>101001</c:v>
                </c:pt>
                <c:pt idx="150">
                  <c:v>98816</c:v>
                </c:pt>
                <c:pt idx="151">
                  <c:v>95885</c:v>
                </c:pt>
                <c:pt idx="152">
                  <c:v>96072</c:v>
                </c:pt>
                <c:pt idx="153">
                  <c:v>95796</c:v>
                </c:pt>
                <c:pt idx="154">
                  <c:v>95669</c:v>
                </c:pt>
                <c:pt idx="155">
                  <c:v>95007</c:v>
                </c:pt>
                <c:pt idx="156">
                  <c:v>94532</c:v>
                </c:pt>
                <c:pt idx="157">
                  <c:v>94495</c:v>
                </c:pt>
                <c:pt idx="158">
                  <c:v>93886</c:v>
                </c:pt>
                <c:pt idx="159">
                  <c:v>93801</c:v>
                </c:pt>
                <c:pt idx="160">
                  <c:v>93852</c:v>
                </c:pt>
                <c:pt idx="161">
                  <c:v>93951</c:v>
                </c:pt>
                <c:pt idx="162">
                  <c:v>93912</c:v>
                </c:pt>
                <c:pt idx="163">
                  <c:v>92935</c:v>
                </c:pt>
                <c:pt idx="164">
                  <c:v>92220</c:v>
                </c:pt>
                <c:pt idx="165">
                  <c:v>92172</c:v>
                </c:pt>
                <c:pt idx="166">
                  <c:v>92145</c:v>
                </c:pt>
                <c:pt idx="167">
                  <c:v>92219</c:v>
                </c:pt>
                <c:pt idx="168">
                  <c:v>92500</c:v>
                </c:pt>
                <c:pt idx="169">
                  <c:v>92244</c:v>
                </c:pt>
                <c:pt idx="170">
                  <c:v>91222</c:v>
                </c:pt>
                <c:pt idx="171">
                  <c:v>90772</c:v>
                </c:pt>
                <c:pt idx="172">
                  <c:v>90502</c:v>
                </c:pt>
                <c:pt idx="173">
                  <c:v>90221</c:v>
                </c:pt>
                <c:pt idx="174">
                  <c:v>90458</c:v>
                </c:pt>
                <c:pt idx="175">
                  <c:v>99265</c:v>
                </c:pt>
                <c:pt idx="176">
                  <c:v>101354</c:v>
                </c:pt>
                <c:pt idx="177">
                  <c:v>90065</c:v>
                </c:pt>
                <c:pt idx="178">
                  <c:v>90303</c:v>
                </c:pt>
                <c:pt idx="179">
                  <c:v>92381</c:v>
                </c:pt>
                <c:pt idx="180">
                  <c:v>89888</c:v>
                </c:pt>
                <c:pt idx="181">
                  <c:v>94152</c:v>
                </c:pt>
                <c:pt idx="182">
                  <c:v>96191</c:v>
                </c:pt>
                <c:pt idx="183">
                  <c:v>94731</c:v>
                </c:pt>
                <c:pt idx="184">
                  <c:v>94737</c:v>
                </c:pt>
                <c:pt idx="185">
                  <c:v>94082</c:v>
                </c:pt>
                <c:pt idx="186">
                  <c:v>93973</c:v>
                </c:pt>
                <c:pt idx="187">
                  <c:v>93933</c:v>
                </c:pt>
                <c:pt idx="188">
                  <c:v>93898</c:v>
                </c:pt>
                <c:pt idx="189">
                  <c:v>94481</c:v>
                </c:pt>
                <c:pt idx="190">
                  <c:v>94449</c:v>
                </c:pt>
                <c:pt idx="191">
                  <c:v>93894</c:v>
                </c:pt>
                <c:pt idx="192">
                  <c:v>94103</c:v>
                </c:pt>
                <c:pt idx="193">
                  <c:v>100238</c:v>
                </c:pt>
                <c:pt idx="194">
                  <c:v>94416</c:v>
                </c:pt>
                <c:pt idx="195">
                  <c:v>94568</c:v>
                </c:pt>
                <c:pt idx="196">
                  <c:v>95157</c:v>
                </c:pt>
                <c:pt idx="197">
                  <c:v>103022</c:v>
                </c:pt>
                <c:pt idx="198">
                  <c:v>102426</c:v>
                </c:pt>
                <c:pt idx="199">
                  <c:v>109390</c:v>
                </c:pt>
                <c:pt idx="200">
                  <c:v>110635</c:v>
                </c:pt>
                <c:pt idx="201">
                  <c:v>110009</c:v>
                </c:pt>
                <c:pt idx="202">
                  <c:v>115607</c:v>
                </c:pt>
                <c:pt idx="203">
                  <c:v>114207</c:v>
                </c:pt>
                <c:pt idx="204">
                  <c:v>119669</c:v>
                </c:pt>
                <c:pt idx="205">
                  <c:v>104411</c:v>
                </c:pt>
                <c:pt idx="206">
                  <c:v>103798</c:v>
                </c:pt>
                <c:pt idx="207">
                  <c:v>105753</c:v>
                </c:pt>
                <c:pt idx="208">
                  <c:v>108911</c:v>
                </c:pt>
                <c:pt idx="209">
                  <c:v>109467</c:v>
                </c:pt>
                <c:pt idx="210">
                  <c:v>99429</c:v>
                </c:pt>
                <c:pt idx="211">
                  <c:v>110147</c:v>
                </c:pt>
                <c:pt idx="212">
                  <c:v>114822</c:v>
                </c:pt>
                <c:pt idx="213">
                  <c:v>111954</c:v>
                </c:pt>
                <c:pt idx="214">
                  <c:v>114263</c:v>
                </c:pt>
                <c:pt idx="215">
                  <c:v>126217</c:v>
                </c:pt>
                <c:pt idx="216">
                  <c:v>125641</c:v>
                </c:pt>
                <c:pt idx="217">
                  <c:v>132245</c:v>
                </c:pt>
                <c:pt idx="218">
                  <c:v>136065</c:v>
                </c:pt>
                <c:pt idx="219">
                  <c:v>118292</c:v>
                </c:pt>
                <c:pt idx="220">
                  <c:v>111142</c:v>
                </c:pt>
                <c:pt idx="221">
                  <c:v>112986</c:v>
                </c:pt>
                <c:pt idx="222">
                  <c:v>120883</c:v>
                </c:pt>
                <c:pt idx="223">
                  <c:v>115332</c:v>
                </c:pt>
                <c:pt idx="224">
                  <c:v>115247</c:v>
                </c:pt>
                <c:pt idx="225">
                  <c:v>120929</c:v>
                </c:pt>
                <c:pt idx="226">
                  <c:v>114708</c:v>
                </c:pt>
                <c:pt idx="227">
                  <c:v>115717</c:v>
                </c:pt>
                <c:pt idx="228">
                  <c:v>116426</c:v>
                </c:pt>
                <c:pt idx="229">
                  <c:v>117375</c:v>
                </c:pt>
                <c:pt idx="230">
                  <c:v>117244</c:v>
                </c:pt>
                <c:pt idx="231">
                  <c:v>119695</c:v>
                </c:pt>
                <c:pt idx="232">
                  <c:v>121691</c:v>
                </c:pt>
                <c:pt idx="233">
                  <c:v>118856</c:v>
                </c:pt>
                <c:pt idx="234">
                  <c:v>119350</c:v>
                </c:pt>
                <c:pt idx="235">
                  <c:v>119676</c:v>
                </c:pt>
                <c:pt idx="236">
                  <c:v>119695</c:v>
                </c:pt>
                <c:pt idx="237">
                  <c:v>119653</c:v>
                </c:pt>
                <c:pt idx="238">
                  <c:v>122099</c:v>
                </c:pt>
                <c:pt idx="239">
                  <c:v>122365</c:v>
                </c:pt>
                <c:pt idx="240">
                  <c:v>120088</c:v>
                </c:pt>
                <c:pt idx="241">
                  <c:v>122139</c:v>
                </c:pt>
                <c:pt idx="242">
                  <c:v>120072</c:v>
                </c:pt>
                <c:pt idx="243">
                  <c:v>118409</c:v>
                </c:pt>
                <c:pt idx="244">
                  <c:v>118156</c:v>
                </c:pt>
                <c:pt idx="245">
                  <c:v>120552</c:v>
                </c:pt>
                <c:pt idx="246">
                  <c:v>120366</c:v>
                </c:pt>
                <c:pt idx="247">
                  <c:v>120311</c:v>
                </c:pt>
                <c:pt idx="248">
                  <c:v>118198</c:v>
                </c:pt>
                <c:pt idx="249">
                  <c:v>117777</c:v>
                </c:pt>
                <c:pt idx="250">
                  <c:v>117701</c:v>
                </c:pt>
                <c:pt idx="251">
                  <c:v>117133</c:v>
                </c:pt>
                <c:pt idx="252">
                  <c:v>119243</c:v>
                </c:pt>
                <c:pt idx="253">
                  <c:v>119257</c:v>
                </c:pt>
                <c:pt idx="254">
                  <c:v>117466</c:v>
                </c:pt>
                <c:pt idx="255">
                  <c:v>115859</c:v>
                </c:pt>
                <c:pt idx="256">
                  <c:v>115006</c:v>
                </c:pt>
                <c:pt idx="257">
                  <c:v>114016</c:v>
                </c:pt>
                <c:pt idx="258">
                  <c:v>113153</c:v>
                </c:pt>
                <c:pt idx="259">
                  <c:v>115152</c:v>
                </c:pt>
                <c:pt idx="260">
                  <c:v>115176</c:v>
                </c:pt>
                <c:pt idx="261">
                  <c:v>112722</c:v>
                </c:pt>
                <c:pt idx="262">
                  <c:v>112637</c:v>
                </c:pt>
                <c:pt idx="263">
                  <c:v>111187</c:v>
                </c:pt>
                <c:pt idx="264">
                  <c:v>110596</c:v>
                </c:pt>
                <c:pt idx="265">
                  <c:v>109550</c:v>
                </c:pt>
                <c:pt idx="266">
                  <c:v>111306</c:v>
                </c:pt>
                <c:pt idx="267">
                  <c:v>111266</c:v>
                </c:pt>
                <c:pt idx="268">
                  <c:v>108853</c:v>
                </c:pt>
                <c:pt idx="269">
                  <c:v>108815</c:v>
                </c:pt>
                <c:pt idx="270">
                  <c:v>108306</c:v>
                </c:pt>
                <c:pt idx="271">
                  <c:v>108052</c:v>
                </c:pt>
                <c:pt idx="272">
                  <c:v>107599</c:v>
                </c:pt>
                <c:pt idx="273">
                  <c:v>118260</c:v>
                </c:pt>
                <c:pt idx="274">
                  <c:v>118200</c:v>
                </c:pt>
                <c:pt idx="275">
                  <c:v>117422</c:v>
                </c:pt>
                <c:pt idx="276">
                  <c:v>117441</c:v>
                </c:pt>
                <c:pt idx="277">
                  <c:v>116849</c:v>
                </c:pt>
                <c:pt idx="278">
                  <c:v>116288</c:v>
                </c:pt>
                <c:pt idx="279">
                  <c:v>115242</c:v>
                </c:pt>
                <c:pt idx="280">
                  <c:v>116009</c:v>
                </c:pt>
                <c:pt idx="281">
                  <c:v>115829</c:v>
                </c:pt>
                <c:pt idx="282">
                  <c:v>115870</c:v>
                </c:pt>
                <c:pt idx="283">
                  <c:v>115173</c:v>
                </c:pt>
                <c:pt idx="284">
                  <c:v>114991</c:v>
                </c:pt>
                <c:pt idx="285">
                  <c:v>114628</c:v>
                </c:pt>
                <c:pt idx="286">
                  <c:v>113704</c:v>
                </c:pt>
                <c:pt idx="287">
                  <c:v>114449</c:v>
                </c:pt>
                <c:pt idx="288">
                  <c:v>114335</c:v>
                </c:pt>
                <c:pt idx="289">
                  <c:v>113802</c:v>
                </c:pt>
                <c:pt idx="290">
                  <c:v>113941</c:v>
                </c:pt>
                <c:pt idx="291">
                  <c:v>113507</c:v>
                </c:pt>
                <c:pt idx="292">
                  <c:v>113060</c:v>
                </c:pt>
                <c:pt idx="293">
                  <c:v>112164</c:v>
                </c:pt>
                <c:pt idx="294">
                  <c:v>112942</c:v>
                </c:pt>
                <c:pt idx="295">
                  <c:v>112919</c:v>
                </c:pt>
                <c:pt idx="296">
                  <c:v>145508</c:v>
                </c:pt>
                <c:pt idx="297">
                  <c:v>151854</c:v>
                </c:pt>
                <c:pt idx="298">
                  <c:v>127032</c:v>
                </c:pt>
                <c:pt idx="299">
                  <c:v>110063</c:v>
                </c:pt>
                <c:pt idx="300">
                  <c:v>109681</c:v>
                </c:pt>
                <c:pt idx="301">
                  <c:v>110131</c:v>
                </c:pt>
                <c:pt idx="302">
                  <c:v>110223</c:v>
                </c:pt>
                <c:pt idx="303">
                  <c:v>109192</c:v>
                </c:pt>
                <c:pt idx="304">
                  <c:v>103958</c:v>
                </c:pt>
                <c:pt idx="305">
                  <c:v>103565</c:v>
                </c:pt>
                <c:pt idx="306">
                  <c:v>103112</c:v>
                </c:pt>
                <c:pt idx="307">
                  <c:v>102462</c:v>
                </c:pt>
                <c:pt idx="308">
                  <c:v>104176</c:v>
                </c:pt>
                <c:pt idx="309">
                  <c:v>104233</c:v>
                </c:pt>
                <c:pt idx="310">
                  <c:v>101800</c:v>
                </c:pt>
                <c:pt idx="311">
                  <c:v>101454</c:v>
                </c:pt>
                <c:pt idx="312">
                  <c:v>100885</c:v>
                </c:pt>
                <c:pt idx="313">
                  <c:v>100918</c:v>
                </c:pt>
                <c:pt idx="314">
                  <c:v>102374</c:v>
                </c:pt>
                <c:pt idx="315">
                  <c:v>102079</c:v>
                </c:pt>
                <c:pt idx="316">
                  <c:v>102081</c:v>
                </c:pt>
                <c:pt idx="317">
                  <c:v>100755</c:v>
                </c:pt>
                <c:pt idx="318">
                  <c:v>104333</c:v>
                </c:pt>
                <c:pt idx="319">
                  <c:v>102623</c:v>
                </c:pt>
                <c:pt idx="320">
                  <c:v>103065</c:v>
                </c:pt>
                <c:pt idx="321">
                  <c:v>100319</c:v>
                </c:pt>
                <c:pt idx="322">
                  <c:v>100013</c:v>
                </c:pt>
                <c:pt idx="323">
                  <c:v>109383</c:v>
                </c:pt>
                <c:pt idx="324">
                  <c:v>106834</c:v>
                </c:pt>
                <c:pt idx="325">
                  <c:v>105708</c:v>
                </c:pt>
                <c:pt idx="326">
                  <c:v>101934</c:v>
                </c:pt>
                <c:pt idx="327">
                  <c:v>97713</c:v>
                </c:pt>
                <c:pt idx="328">
                  <c:v>97716</c:v>
                </c:pt>
                <c:pt idx="329">
                  <c:v>97726</c:v>
                </c:pt>
                <c:pt idx="330">
                  <c:v>97776</c:v>
                </c:pt>
                <c:pt idx="331">
                  <c:v>99327</c:v>
                </c:pt>
                <c:pt idx="332">
                  <c:v>107372</c:v>
                </c:pt>
                <c:pt idx="333">
                  <c:v>96651</c:v>
                </c:pt>
                <c:pt idx="334">
                  <c:v>118678</c:v>
                </c:pt>
                <c:pt idx="335">
                  <c:v>119120</c:v>
                </c:pt>
                <c:pt idx="336">
                  <c:v>118931</c:v>
                </c:pt>
                <c:pt idx="337">
                  <c:v>118996</c:v>
                </c:pt>
                <c:pt idx="338">
                  <c:v>119603</c:v>
                </c:pt>
                <c:pt idx="339">
                  <c:v>119897</c:v>
                </c:pt>
                <c:pt idx="340">
                  <c:v>120372</c:v>
                </c:pt>
                <c:pt idx="341">
                  <c:v>120725</c:v>
                </c:pt>
                <c:pt idx="342">
                  <c:v>121100</c:v>
                </c:pt>
                <c:pt idx="343">
                  <c:v>120874</c:v>
                </c:pt>
                <c:pt idx="344">
                  <c:v>126018</c:v>
                </c:pt>
                <c:pt idx="345">
                  <c:v>127385</c:v>
                </c:pt>
                <c:pt idx="346">
                  <c:v>123763</c:v>
                </c:pt>
                <c:pt idx="347">
                  <c:v>123263</c:v>
                </c:pt>
                <c:pt idx="348">
                  <c:v>123232</c:v>
                </c:pt>
                <c:pt idx="349">
                  <c:v>124023</c:v>
                </c:pt>
                <c:pt idx="350">
                  <c:v>123772</c:v>
                </c:pt>
                <c:pt idx="351">
                  <c:v>123736</c:v>
                </c:pt>
                <c:pt idx="352">
                  <c:v>124705</c:v>
                </c:pt>
                <c:pt idx="353">
                  <c:v>125748</c:v>
                </c:pt>
                <c:pt idx="354">
                  <c:v>126424</c:v>
                </c:pt>
                <c:pt idx="355">
                  <c:v>127229</c:v>
                </c:pt>
                <c:pt idx="356">
                  <c:v>127854</c:v>
                </c:pt>
                <c:pt idx="357">
                  <c:v>124979</c:v>
                </c:pt>
                <c:pt idx="358">
                  <c:v>150826</c:v>
                </c:pt>
                <c:pt idx="359">
                  <c:v>127570</c:v>
                </c:pt>
                <c:pt idx="360">
                  <c:v>128182</c:v>
                </c:pt>
                <c:pt idx="361">
                  <c:v>128496</c:v>
                </c:pt>
                <c:pt idx="362">
                  <c:v>128567</c:v>
                </c:pt>
                <c:pt idx="363">
                  <c:v>128432</c:v>
                </c:pt>
                <c:pt idx="364">
                  <c:v>128194</c:v>
                </c:pt>
                <c:pt idx="365">
                  <c:v>123107</c:v>
                </c:pt>
                <c:pt idx="366">
                  <c:v>123868</c:v>
                </c:pt>
                <c:pt idx="367">
                  <c:v>129523</c:v>
                </c:pt>
                <c:pt idx="368">
                  <c:v>123427</c:v>
                </c:pt>
                <c:pt idx="369">
                  <c:v>123325</c:v>
                </c:pt>
                <c:pt idx="370">
                  <c:v>123195</c:v>
                </c:pt>
                <c:pt idx="371">
                  <c:v>122397</c:v>
                </c:pt>
                <c:pt idx="372">
                  <c:v>122367</c:v>
                </c:pt>
                <c:pt idx="373">
                  <c:v>123074</c:v>
                </c:pt>
                <c:pt idx="374">
                  <c:v>123091</c:v>
                </c:pt>
                <c:pt idx="375">
                  <c:v>124154</c:v>
                </c:pt>
                <c:pt idx="376">
                  <c:v>123106</c:v>
                </c:pt>
                <c:pt idx="377">
                  <c:v>123082</c:v>
                </c:pt>
                <c:pt idx="378">
                  <c:v>122301</c:v>
                </c:pt>
                <c:pt idx="379">
                  <c:v>122263</c:v>
                </c:pt>
                <c:pt idx="380">
                  <c:v>122388</c:v>
                </c:pt>
                <c:pt idx="381">
                  <c:v>123071</c:v>
                </c:pt>
                <c:pt idx="382">
                  <c:v>123117</c:v>
                </c:pt>
                <c:pt idx="383">
                  <c:v>123088</c:v>
                </c:pt>
                <c:pt idx="384">
                  <c:v>123006</c:v>
                </c:pt>
                <c:pt idx="385">
                  <c:v>122146</c:v>
                </c:pt>
                <c:pt idx="386">
                  <c:v>122060</c:v>
                </c:pt>
                <c:pt idx="387">
                  <c:v>122805</c:v>
                </c:pt>
                <c:pt idx="388">
                  <c:v>122882</c:v>
                </c:pt>
                <c:pt idx="389">
                  <c:v>122996</c:v>
                </c:pt>
                <c:pt idx="390">
                  <c:v>123081</c:v>
                </c:pt>
                <c:pt idx="391">
                  <c:v>123279</c:v>
                </c:pt>
                <c:pt idx="392">
                  <c:v>122426</c:v>
                </c:pt>
                <c:pt idx="393">
                  <c:v>122406</c:v>
                </c:pt>
                <c:pt idx="394">
                  <c:v>123448</c:v>
                </c:pt>
                <c:pt idx="395">
                  <c:v>125158</c:v>
                </c:pt>
                <c:pt idx="396">
                  <c:v>127641</c:v>
                </c:pt>
                <c:pt idx="397">
                  <c:v>118079</c:v>
                </c:pt>
                <c:pt idx="398">
                  <c:v>149617</c:v>
                </c:pt>
                <c:pt idx="399">
                  <c:v>149910</c:v>
                </c:pt>
                <c:pt idx="400">
                  <c:v>126665</c:v>
                </c:pt>
                <c:pt idx="401">
                  <c:v>120916</c:v>
                </c:pt>
                <c:pt idx="402">
                  <c:v>121765</c:v>
                </c:pt>
                <c:pt idx="403">
                  <c:v>120185</c:v>
                </c:pt>
                <c:pt idx="404">
                  <c:v>120796</c:v>
                </c:pt>
                <c:pt idx="405">
                  <c:v>121669</c:v>
                </c:pt>
                <c:pt idx="406">
                  <c:v>120764</c:v>
                </c:pt>
                <c:pt idx="407">
                  <c:v>120788</c:v>
                </c:pt>
                <c:pt idx="408">
                  <c:v>122354</c:v>
                </c:pt>
                <c:pt idx="409">
                  <c:v>123059</c:v>
                </c:pt>
                <c:pt idx="410">
                  <c:v>123749</c:v>
                </c:pt>
                <c:pt idx="411">
                  <c:v>124531</c:v>
                </c:pt>
                <c:pt idx="412">
                  <c:v>125034</c:v>
                </c:pt>
                <c:pt idx="413">
                  <c:v>124147</c:v>
                </c:pt>
                <c:pt idx="414">
                  <c:v>124169</c:v>
                </c:pt>
                <c:pt idx="415">
                  <c:v>124333</c:v>
                </c:pt>
                <c:pt idx="416">
                  <c:v>125982</c:v>
                </c:pt>
                <c:pt idx="417">
                  <c:v>126669</c:v>
                </c:pt>
                <c:pt idx="418">
                  <c:v>129316</c:v>
                </c:pt>
                <c:pt idx="419">
                  <c:v>130481</c:v>
                </c:pt>
                <c:pt idx="420">
                  <c:v>130176</c:v>
                </c:pt>
                <c:pt idx="421">
                  <c:v>132265</c:v>
                </c:pt>
                <c:pt idx="422">
                  <c:v>128709</c:v>
                </c:pt>
                <c:pt idx="423">
                  <c:v>129371</c:v>
                </c:pt>
                <c:pt idx="424">
                  <c:v>121526</c:v>
                </c:pt>
                <c:pt idx="425">
                  <c:v>122130</c:v>
                </c:pt>
                <c:pt idx="426">
                  <c:v>123165</c:v>
                </c:pt>
                <c:pt idx="427">
                  <c:v>125165</c:v>
                </c:pt>
                <c:pt idx="428">
                  <c:v>125126</c:v>
                </c:pt>
                <c:pt idx="429">
                  <c:v>123745</c:v>
                </c:pt>
                <c:pt idx="430">
                  <c:v>124436</c:v>
                </c:pt>
                <c:pt idx="431">
                  <c:v>124674</c:v>
                </c:pt>
                <c:pt idx="432">
                  <c:v>124869</c:v>
                </c:pt>
                <c:pt idx="433">
                  <c:v>124956</c:v>
                </c:pt>
                <c:pt idx="434">
                  <c:v>126911</c:v>
                </c:pt>
                <c:pt idx="435">
                  <c:v>127031</c:v>
                </c:pt>
                <c:pt idx="436">
                  <c:v>125236</c:v>
                </c:pt>
                <c:pt idx="437">
                  <c:v>125171</c:v>
                </c:pt>
                <c:pt idx="438">
                  <c:v>125351</c:v>
                </c:pt>
                <c:pt idx="439">
                  <c:v>125365</c:v>
                </c:pt>
                <c:pt idx="440">
                  <c:v>125372</c:v>
                </c:pt>
                <c:pt idx="441">
                  <c:v>127286</c:v>
                </c:pt>
                <c:pt idx="442">
                  <c:v>127347</c:v>
                </c:pt>
                <c:pt idx="443">
                  <c:v>125478</c:v>
                </c:pt>
                <c:pt idx="444">
                  <c:v>125492</c:v>
                </c:pt>
                <c:pt idx="445">
                  <c:v>125554</c:v>
                </c:pt>
                <c:pt idx="446">
                  <c:v>125294</c:v>
                </c:pt>
                <c:pt idx="447">
                  <c:v>125411</c:v>
                </c:pt>
                <c:pt idx="448">
                  <c:v>127317</c:v>
                </c:pt>
                <c:pt idx="449">
                  <c:v>127331</c:v>
                </c:pt>
                <c:pt idx="450">
                  <c:v>125697</c:v>
                </c:pt>
                <c:pt idx="451">
                  <c:v>125638</c:v>
                </c:pt>
                <c:pt idx="452">
                  <c:v>125505</c:v>
                </c:pt>
                <c:pt idx="453">
                  <c:v>125131</c:v>
                </c:pt>
                <c:pt idx="454">
                  <c:v>124625</c:v>
                </c:pt>
                <c:pt idx="455">
                  <c:v>103815</c:v>
                </c:pt>
                <c:pt idx="456">
                  <c:v>107252</c:v>
                </c:pt>
                <c:pt idx="457">
                  <c:v>104792</c:v>
                </c:pt>
                <c:pt idx="458">
                  <c:v>103394</c:v>
                </c:pt>
                <c:pt idx="459">
                  <c:v>109180</c:v>
                </c:pt>
                <c:pt idx="460">
                  <c:v>103049</c:v>
                </c:pt>
                <c:pt idx="461">
                  <c:v>102667</c:v>
                </c:pt>
                <c:pt idx="462">
                  <c:v>102439</c:v>
                </c:pt>
                <c:pt idx="463">
                  <c:v>102443</c:v>
                </c:pt>
                <c:pt idx="464">
                  <c:v>109521</c:v>
                </c:pt>
                <c:pt idx="465">
                  <c:v>140952</c:v>
                </c:pt>
                <c:pt idx="466">
                  <c:v>101627</c:v>
                </c:pt>
                <c:pt idx="467">
                  <c:v>101226</c:v>
                </c:pt>
                <c:pt idx="468">
                  <c:v>100591</c:v>
                </c:pt>
                <c:pt idx="469">
                  <c:v>100452</c:v>
                </c:pt>
                <c:pt idx="470">
                  <c:v>105340</c:v>
                </c:pt>
                <c:pt idx="471">
                  <c:v>224690</c:v>
                </c:pt>
                <c:pt idx="472">
                  <c:v>100317</c:v>
                </c:pt>
                <c:pt idx="473">
                  <c:v>99955</c:v>
                </c:pt>
                <c:pt idx="474">
                  <c:v>99509</c:v>
                </c:pt>
                <c:pt idx="475">
                  <c:v>98773</c:v>
                </c:pt>
                <c:pt idx="476">
                  <c:v>98766</c:v>
                </c:pt>
                <c:pt idx="477">
                  <c:v>98778</c:v>
                </c:pt>
                <c:pt idx="478">
                  <c:v>98513</c:v>
                </c:pt>
                <c:pt idx="479">
                  <c:v>98183</c:v>
                </c:pt>
                <c:pt idx="480">
                  <c:v>97549</c:v>
                </c:pt>
                <c:pt idx="481">
                  <c:v>97036</c:v>
                </c:pt>
                <c:pt idx="482">
                  <c:v>96534</c:v>
                </c:pt>
                <c:pt idx="483">
                  <c:v>96542</c:v>
                </c:pt>
                <c:pt idx="484">
                  <c:v>96566</c:v>
                </c:pt>
                <c:pt idx="485">
                  <c:v>97881</c:v>
                </c:pt>
                <c:pt idx="486">
                  <c:v>97880</c:v>
                </c:pt>
                <c:pt idx="487">
                  <c:v>97802</c:v>
                </c:pt>
                <c:pt idx="488">
                  <c:v>97414</c:v>
                </c:pt>
                <c:pt idx="489">
                  <c:v>96994</c:v>
                </c:pt>
                <c:pt idx="490">
                  <c:v>99547</c:v>
                </c:pt>
                <c:pt idx="491">
                  <c:v>99592</c:v>
                </c:pt>
                <c:pt idx="492">
                  <c:v>96672</c:v>
                </c:pt>
                <c:pt idx="493">
                  <c:v>96444</c:v>
                </c:pt>
                <c:pt idx="494">
                  <c:v>96320</c:v>
                </c:pt>
                <c:pt idx="495">
                  <c:v>95782</c:v>
                </c:pt>
                <c:pt idx="496">
                  <c:v>95423</c:v>
                </c:pt>
                <c:pt idx="497">
                  <c:v>97633</c:v>
                </c:pt>
                <c:pt idx="498">
                  <c:v>97622</c:v>
                </c:pt>
                <c:pt idx="499">
                  <c:v>94880</c:v>
                </c:pt>
                <c:pt idx="500">
                  <c:v>94487</c:v>
                </c:pt>
                <c:pt idx="501">
                  <c:v>94191</c:v>
                </c:pt>
                <c:pt idx="502">
                  <c:v>94418</c:v>
                </c:pt>
                <c:pt idx="503">
                  <c:v>93854</c:v>
                </c:pt>
                <c:pt idx="504">
                  <c:v>96058</c:v>
                </c:pt>
                <c:pt idx="505">
                  <c:v>96121</c:v>
                </c:pt>
                <c:pt idx="506">
                  <c:v>93590</c:v>
                </c:pt>
                <c:pt idx="507">
                  <c:v>93233</c:v>
                </c:pt>
                <c:pt idx="508">
                  <c:v>102415</c:v>
                </c:pt>
                <c:pt idx="509">
                  <c:v>92522</c:v>
                </c:pt>
                <c:pt idx="510">
                  <c:v>92113</c:v>
                </c:pt>
                <c:pt idx="511">
                  <c:v>94397</c:v>
                </c:pt>
                <c:pt idx="512">
                  <c:v>94463</c:v>
                </c:pt>
                <c:pt idx="513">
                  <c:v>94451</c:v>
                </c:pt>
                <c:pt idx="514">
                  <c:v>91834</c:v>
                </c:pt>
                <c:pt idx="515">
                  <c:v>92579</c:v>
                </c:pt>
                <c:pt idx="516">
                  <c:v>99782</c:v>
                </c:pt>
                <c:pt idx="517">
                  <c:v>88409</c:v>
                </c:pt>
                <c:pt idx="518">
                  <c:v>89035</c:v>
                </c:pt>
                <c:pt idx="519">
                  <c:v>93035</c:v>
                </c:pt>
                <c:pt idx="520">
                  <c:v>88038</c:v>
                </c:pt>
                <c:pt idx="521">
                  <c:v>87429</c:v>
                </c:pt>
                <c:pt idx="522">
                  <c:v>87203</c:v>
                </c:pt>
                <c:pt idx="523">
                  <c:v>87079</c:v>
                </c:pt>
                <c:pt idx="524">
                  <c:v>87008</c:v>
                </c:pt>
                <c:pt idx="525">
                  <c:v>87522</c:v>
                </c:pt>
                <c:pt idx="526">
                  <c:v>87994</c:v>
                </c:pt>
                <c:pt idx="527">
                  <c:v>91089</c:v>
                </c:pt>
                <c:pt idx="528">
                  <c:v>86554</c:v>
                </c:pt>
                <c:pt idx="529">
                  <c:v>86579</c:v>
                </c:pt>
                <c:pt idx="530">
                  <c:v>86665</c:v>
                </c:pt>
                <c:pt idx="531">
                  <c:v>86637</c:v>
                </c:pt>
                <c:pt idx="532">
                  <c:v>87229</c:v>
                </c:pt>
                <c:pt idx="533">
                  <c:v>87227</c:v>
                </c:pt>
                <c:pt idx="534">
                  <c:v>86620</c:v>
                </c:pt>
                <c:pt idx="535">
                  <c:v>86791</c:v>
                </c:pt>
                <c:pt idx="536">
                  <c:v>89270</c:v>
                </c:pt>
                <c:pt idx="537">
                  <c:v>89204</c:v>
                </c:pt>
                <c:pt idx="538">
                  <c:v>90316</c:v>
                </c:pt>
                <c:pt idx="539">
                  <c:v>92737</c:v>
                </c:pt>
                <c:pt idx="540">
                  <c:v>103011</c:v>
                </c:pt>
                <c:pt idx="541">
                  <c:v>88103</c:v>
                </c:pt>
                <c:pt idx="542">
                  <c:v>89875</c:v>
                </c:pt>
                <c:pt idx="543">
                  <c:v>89480</c:v>
                </c:pt>
                <c:pt idx="544">
                  <c:v>91472</c:v>
                </c:pt>
                <c:pt idx="545">
                  <c:v>96372</c:v>
                </c:pt>
                <c:pt idx="546">
                  <c:v>95617</c:v>
                </c:pt>
                <c:pt idx="547">
                  <c:v>92530</c:v>
                </c:pt>
                <c:pt idx="548">
                  <c:v>93080</c:v>
                </c:pt>
                <c:pt idx="549">
                  <c:v>99343</c:v>
                </c:pt>
                <c:pt idx="550">
                  <c:v>96956</c:v>
                </c:pt>
                <c:pt idx="551">
                  <c:v>118311</c:v>
                </c:pt>
                <c:pt idx="552">
                  <c:v>108247</c:v>
                </c:pt>
                <c:pt idx="553">
                  <c:v>108444</c:v>
                </c:pt>
                <c:pt idx="554">
                  <c:v>110147</c:v>
                </c:pt>
                <c:pt idx="555">
                  <c:v>101443</c:v>
                </c:pt>
                <c:pt idx="556">
                  <c:v>103342</c:v>
                </c:pt>
                <c:pt idx="557">
                  <c:v>112511</c:v>
                </c:pt>
                <c:pt idx="558">
                  <c:v>114185</c:v>
                </c:pt>
                <c:pt idx="559">
                  <c:v>107575</c:v>
                </c:pt>
                <c:pt idx="560">
                  <c:v>100472</c:v>
                </c:pt>
                <c:pt idx="561">
                  <c:v>102166</c:v>
                </c:pt>
                <c:pt idx="562">
                  <c:v>113863</c:v>
                </c:pt>
                <c:pt idx="563">
                  <c:v>108272</c:v>
                </c:pt>
                <c:pt idx="564">
                  <c:v>114903</c:v>
                </c:pt>
                <c:pt idx="565">
                  <c:v>112069</c:v>
                </c:pt>
                <c:pt idx="566">
                  <c:v>100890</c:v>
                </c:pt>
                <c:pt idx="567">
                  <c:v>104227</c:v>
                </c:pt>
                <c:pt idx="568">
                  <c:v>113635</c:v>
                </c:pt>
                <c:pt idx="569">
                  <c:v>115629</c:v>
                </c:pt>
                <c:pt idx="570">
                  <c:v>116214</c:v>
                </c:pt>
                <c:pt idx="571">
                  <c:v>119976</c:v>
                </c:pt>
                <c:pt idx="572">
                  <c:v>105814</c:v>
                </c:pt>
                <c:pt idx="573">
                  <c:v>119037</c:v>
                </c:pt>
                <c:pt idx="574">
                  <c:v>105886</c:v>
                </c:pt>
                <c:pt idx="575">
                  <c:v>103810</c:v>
                </c:pt>
                <c:pt idx="576">
                  <c:v>103867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01-421C-9001-D9B701434EA6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StdO_Customers_Residential!$V$10:$V$586</c:f>
              <c:numCache>
                <c:formatCode>#,##0</c:formatCode>
                <c:ptCount val="577"/>
                <c:pt idx="0">
                  <c:v>115596</c:v>
                </c:pt>
                <c:pt idx="1">
                  <c:v>115616</c:v>
                </c:pt>
                <c:pt idx="2">
                  <c:v>116864</c:v>
                </c:pt>
                <c:pt idx="3">
                  <c:v>116289</c:v>
                </c:pt>
                <c:pt idx="4">
                  <c:v>115664</c:v>
                </c:pt>
                <c:pt idx="5">
                  <c:v>115654</c:v>
                </c:pt>
                <c:pt idx="6">
                  <c:v>115658</c:v>
                </c:pt>
                <c:pt idx="7">
                  <c:v>115692</c:v>
                </c:pt>
                <c:pt idx="8">
                  <c:v>115680</c:v>
                </c:pt>
                <c:pt idx="9">
                  <c:v>115719</c:v>
                </c:pt>
                <c:pt idx="10">
                  <c:v>128278</c:v>
                </c:pt>
                <c:pt idx="11">
                  <c:v>115732</c:v>
                </c:pt>
                <c:pt idx="12">
                  <c:v>115721</c:v>
                </c:pt>
                <c:pt idx="13">
                  <c:v>115731</c:v>
                </c:pt>
                <c:pt idx="14">
                  <c:v>128154</c:v>
                </c:pt>
                <c:pt idx="15">
                  <c:v>118477</c:v>
                </c:pt>
                <c:pt idx="16">
                  <c:v>116678</c:v>
                </c:pt>
                <c:pt idx="17">
                  <c:v>119578</c:v>
                </c:pt>
                <c:pt idx="18">
                  <c:v>116273</c:v>
                </c:pt>
                <c:pt idx="19">
                  <c:v>121689</c:v>
                </c:pt>
                <c:pt idx="20">
                  <c:v>119637</c:v>
                </c:pt>
                <c:pt idx="21">
                  <c:v>122660</c:v>
                </c:pt>
                <c:pt idx="22">
                  <c:v>116771</c:v>
                </c:pt>
                <c:pt idx="23">
                  <c:v>119001</c:v>
                </c:pt>
                <c:pt idx="24">
                  <c:v>118089</c:v>
                </c:pt>
                <c:pt idx="25">
                  <c:v>125995</c:v>
                </c:pt>
                <c:pt idx="26">
                  <c:v>120506</c:v>
                </c:pt>
                <c:pt idx="27">
                  <c:v>119966</c:v>
                </c:pt>
                <c:pt idx="28">
                  <c:v>120847</c:v>
                </c:pt>
                <c:pt idx="29">
                  <c:v>120570</c:v>
                </c:pt>
                <c:pt idx="30">
                  <c:v>122717</c:v>
                </c:pt>
                <c:pt idx="31">
                  <c:v>126680</c:v>
                </c:pt>
                <c:pt idx="32">
                  <c:v>120351</c:v>
                </c:pt>
                <c:pt idx="33">
                  <c:v>113044</c:v>
                </c:pt>
                <c:pt idx="34">
                  <c:v>114657</c:v>
                </c:pt>
                <c:pt idx="35">
                  <c:v>119558</c:v>
                </c:pt>
                <c:pt idx="36">
                  <c:v>130034</c:v>
                </c:pt>
                <c:pt idx="37">
                  <c:v>114904</c:v>
                </c:pt>
                <c:pt idx="38">
                  <c:v>115854</c:v>
                </c:pt>
                <c:pt idx="39">
                  <c:v>116710</c:v>
                </c:pt>
                <c:pt idx="40">
                  <c:v>117875</c:v>
                </c:pt>
                <c:pt idx="41">
                  <c:v>118539</c:v>
                </c:pt>
                <c:pt idx="42">
                  <c:v>116820</c:v>
                </c:pt>
                <c:pt idx="43">
                  <c:v>116871</c:v>
                </c:pt>
                <c:pt idx="44">
                  <c:v>123709</c:v>
                </c:pt>
                <c:pt idx="45">
                  <c:v>120802</c:v>
                </c:pt>
                <c:pt idx="46">
                  <c:v>120481</c:v>
                </c:pt>
                <c:pt idx="47">
                  <c:v>120990</c:v>
                </c:pt>
                <c:pt idx="48">
                  <c:v>120961</c:v>
                </c:pt>
                <c:pt idx="49">
                  <c:v>119240</c:v>
                </c:pt>
                <c:pt idx="50">
                  <c:v>119274</c:v>
                </c:pt>
                <c:pt idx="51">
                  <c:v>119771</c:v>
                </c:pt>
                <c:pt idx="52">
                  <c:v>121861</c:v>
                </c:pt>
                <c:pt idx="53">
                  <c:v>122153</c:v>
                </c:pt>
                <c:pt idx="54">
                  <c:v>122410</c:v>
                </c:pt>
                <c:pt idx="55">
                  <c:v>122576</c:v>
                </c:pt>
                <c:pt idx="56">
                  <c:v>120818</c:v>
                </c:pt>
                <c:pt idx="57">
                  <c:v>120812</c:v>
                </c:pt>
                <c:pt idx="58">
                  <c:v>122712</c:v>
                </c:pt>
                <c:pt idx="59">
                  <c:v>125454</c:v>
                </c:pt>
                <c:pt idx="60">
                  <c:v>125558</c:v>
                </c:pt>
                <c:pt idx="61">
                  <c:v>125584</c:v>
                </c:pt>
                <c:pt idx="62">
                  <c:v>125470</c:v>
                </c:pt>
                <c:pt idx="63">
                  <c:v>128024</c:v>
                </c:pt>
                <c:pt idx="64">
                  <c:v>128009</c:v>
                </c:pt>
                <c:pt idx="65">
                  <c:v>125384</c:v>
                </c:pt>
                <c:pt idx="66">
                  <c:v>125303</c:v>
                </c:pt>
                <c:pt idx="67">
                  <c:v>125163</c:v>
                </c:pt>
                <c:pt idx="68">
                  <c:v>124818</c:v>
                </c:pt>
                <c:pt idx="69">
                  <c:v>124395</c:v>
                </c:pt>
                <c:pt idx="70">
                  <c:v>127010</c:v>
                </c:pt>
                <c:pt idx="71">
                  <c:v>122726</c:v>
                </c:pt>
                <c:pt idx="72">
                  <c:v>124406</c:v>
                </c:pt>
                <c:pt idx="73">
                  <c:v>124009</c:v>
                </c:pt>
                <c:pt idx="74">
                  <c:v>123826</c:v>
                </c:pt>
                <c:pt idx="75">
                  <c:v>123828</c:v>
                </c:pt>
                <c:pt idx="76">
                  <c:v>123812</c:v>
                </c:pt>
                <c:pt idx="77">
                  <c:v>126387</c:v>
                </c:pt>
                <c:pt idx="78">
                  <c:v>126389</c:v>
                </c:pt>
                <c:pt idx="79">
                  <c:v>123993</c:v>
                </c:pt>
                <c:pt idx="80">
                  <c:v>123937</c:v>
                </c:pt>
                <c:pt idx="81">
                  <c:v>113441</c:v>
                </c:pt>
                <c:pt idx="82">
                  <c:v>123541</c:v>
                </c:pt>
                <c:pt idx="83">
                  <c:v>123635</c:v>
                </c:pt>
                <c:pt idx="84">
                  <c:v>126218</c:v>
                </c:pt>
                <c:pt idx="85">
                  <c:v>126323</c:v>
                </c:pt>
                <c:pt idx="86">
                  <c:v>123519</c:v>
                </c:pt>
                <c:pt idx="87">
                  <c:v>123757</c:v>
                </c:pt>
                <c:pt idx="88">
                  <c:v>123380</c:v>
                </c:pt>
                <c:pt idx="89">
                  <c:v>123458</c:v>
                </c:pt>
                <c:pt idx="90">
                  <c:v>108217</c:v>
                </c:pt>
                <c:pt idx="91">
                  <c:v>108962</c:v>
                </c:pt>
                <c:pt idx="92">
                  <c:v>110406</c:v>
                </c:pt>
                <c:pt idx="93">
                  <c:v>109579</c:v>
                </c:pt>
                <c:pt idx="94">
                  <c:v>106484</c:v>
                </c:pt>
                <c:pt idx="95">
                  <c:v>105700</c:v>
                </c:pt>
                <c:pt idx="96">
                  <c:v>105310</c:v>
                </c:pt>
                <c:pt idx="97">
                  <c:v>105132</c:v>
                </c:pt>
                <c:pt idx="98">
                  <c:v>105122</c:v>
                </c:pt>
                <c:pt idx="99">
                  <c:v>105139</c:v>
                </c:pt>
                <c:pt idx="100">
                  <c:v>105278</c:v>
                </c:pt>
                <c:pt idx="101">
                  <c:v>105293</c:v>
                </c:pt>
                <c:pt idx="102">
                  <c:v>98288</c:v>
                </c:pt>
                <c:pt idx="103">
                  <c:v>104857</c:v>
                </c:pt>
                <c:pt idx="104">
                  <c:v>104820</c:v>
                </c:pt>
                <c:pt idx="105">
                  <c:v>106292</c:v>
                </c:pt>
                <c:pt idx="106">
                  <c:v>106241</c:v>
                </c:pt>
                <c:pt idx="107">
                  <c:v>104455</c:v>
                </c:pt>
                <c:pt idx="108">
                  <c:v>98551</c:v>
                </c:pt>
                <c:pt idx="109">
                  <c:v>101857</c:v>
                </c:pt>
                <c:pt idx="110">
                  <c:v>101854</c:v>
                </c:pt>
                <c:pt idx="111">
                  <c:v>102058</c:v>
                </c:pt>
                <c:pt idx="112">
                  <c:v>103568</c:v>
                </c:pt>
                <c:pt idx="113">
                  <c:v>100886</c:v>
                </c:pt>
                <c:pt idx="114">
                  <c:v>101750</c:v>
                </c:pt>
                <c:pt idx="115">
                  <c:v>101713</c:v>
                </c:pt>
                <c:pt idx="116">
                  <c:v>99200</c:v>
                </c:pt>
                <c:pt idx="117">
                  <c:v>99494</c:v>
                </c:pt>
                <c:pt idx="118">
                  <c:v>99581</c:v>
                </c:pt>
                <c:pt idx="119">
                  <c:v>99978</c:v>
                </c:pt>
                <c:pt idx="120">
                  <c:v>104736</c:v>
                </c:pt>
                <c:pt idx="121">
                  <c:v>101790</c:v>
                </c:pt>
                <c:pt idx="122">
                  <c:v>101923</c:v>
                </c:pt>
                <c:pt idx="123">
                  <c:v>101645</c:v>
                </c:pt>
                <c:pt idx="124">
                  <c:v>101745</c:v>
                </c:pt>
                <c:pt idx="125">
                  <c:v>101647</c:v>
                </c:pt>
                <c:pt idx="126">
                  <c:v>101128</c:v>
                </c:pt>
                <c:pt idx="127">
                  <c:v>102563</c:v>
                </c:pt>
                <c:pt idx="128">
                  <c:v>102917</c:v>
                </c:pt>
                <c:pt idx="129">
                  <c:v>100856</c:v>
                </c:pt>
                <c:pt idx="130">
                  <c:v>99290</c:v>
                </c:pt>
                <c:pt idx="131">
                  <c:v>99371</c:v>
                </c:pt>
                <c:pt idx="132">
                  <c:v>99302</c:v>
                </c:pt>
                <c:pt idx="133">
                  <c:v>98959</c:v>
                </c:pt>
                <c:pt idx="134">
                  <c:v>98822</c:v>
                </c:pt>
                <c:pt idx="135">
                  <c:v>99504</c:v>
                </c:pt>
                <c:pt idx="136">
                  <c:v>99391</c:v>
                </c:pt>
                <c:pt idx="137">
                  <c:v>99504</c:v>
                </c:pt>
                <c:pt idx="138">
                  <c:v>99342</c:v>
                </c:pt>
                <c:pt idx="139">
                  <c:v>99526</c:v>
                </c:pt>
                <c:pt idx="140">
                  <c:v>98910</c:v>
                </c:pt>
                <c:pt idx="141">
                  <c:v>99081</c:v>
                </c:pt>
                <c:pt idx="142">
                  <c:v>99422</c:v>
                </c:pt>
                <c:pt idx="143">
                  <c:v>99856</c:v>
                </c:pt>
                <c:pt idx="144">
                  <c:v>99804</c:v>
                </c:pt>
                <c:pt idx="145">
                  <c:v>100106</c:v>
                </c:pt>
                <c:pt idx="146">
                  <c:v>100415</c:v>
                </c:pt>
                <c:pt idx="147">
                  <c:v>99980</c:v>
                </c:pt>
                <c:pt idx="148">
                  <c:v>100394</c:v>
                </c:pt>
                <c:pt idx="149">
                  <c:v>100878</c:v>
                </c:pt>
                <c:pt idx="150">
                  <c:v>101653</c:v>
                </c:pt>
                <c:pt idx="151">
                  <c:v>99350</c:v>
                </c:pt>
                <c:pt idx="152">
                  <c:v>99605</c:v>
                </c:pt>
                <c:pt idx="153">
                  <c:v>99290</c:v>
                </c:pt>
                <c:pt idx="154">
                  <c:v>95464</c:v>
                </c:pt>
                <c:pt idx="155">
                  <c:v>94766</c:v>
                </c:pt>
                <c:pt idx="156">
                  <c:v>97986</c:v>
                </c:pt>
                <c:pt idx="157">
                  <c:v>97913</c:v>
                </c:pt>
                <c:pt idx="158">
                  <c:v>97270</c:v>
                </c:pt>
                <c:pt idx="159">
                  <c:v>97211</c:v>
                </c:pt>
                <c:pt idx="160">
                  <c:v>97319</c:v>
                </c:pt>
                <c:pt idx="161">
                  <c:v>93703</c:v>
                </c:pt>
                <c:pt idx="162">
                  <c:v>93677</c:v>
                </c:pt>
                <c:pt idx="163">
                  <c:v>96225</c:v>
                </c:pt>
                <c:pt idx="164">
                  <c:v>95485</c:v>
                </c:pt>
                <c:pt idx="165">
                  <c:v>95462</c:v>
                </c:pt>
                <c:pt idx="166">
                  <c:v>95559</c:v>
                </c:pt>
                <c:pt idx="167">
                  <c:v>95589</c:v>
                </c:pt>
                <c:pt idx="168">
                  <c:v>92208</c:v>
                </c:pt>
                <c:pt idx="169">
                  <c:v>91952</c:v>
                </c:pt>
                <c:pt idx="170">
                  <c:v>94520</c:v>
                </c:pt>
                <c:pt idx="171">
                  <c:v>93893</c:v>
                </c:pt>
                <c:pt idx="172">
                  <c:v>93845</c:v>
                </c:pt>
                <c:pt idx="173">
                  <c:v>93508</c:v>
                </c:pt>
                <c:pt idx="174">
                  <c:v>93775</c:v>
                </c:pt>
                <c:pt idx="175">
                  <c:v>97225</c:v>
                </c:pt>
                <c:pt idx="176">
                  <c:v>99013</c:v>
                </c:pt>
                <c:pt idx="177">
                  <c:v>93309</c:v>
                </c:pt>
                <c:pt idx="178">
                  <c:v>93151</c:v>
                </c:pt>
                <c:pt idx="179">
                  <c:v>92971</c:v>
                </c:pt>
                <c:pt idx="180">
                  <c:v>93123</c:v>
                </c:pt>
                <c:pt idx="181">
                  <c:v>101882</c:v>
                </c:pt>
                <c:pt idx="182">
                  <c:v>101235</c:v>
                </c:pt>
                <c:pt idx="183">
                  <c:v>101212</c:v>
                </c:pt>
                <c:pt idx="184">
                  <c:v>101206</c:v>
                </c:pt>
                <c:pt idx="185">
                  <c:v>101770</c:v>
                </c:pt>
                <c:pt idx="186">
                  <c:v>101597</c:v>
                </c:pt>
                <c:pt idx="187">
                  <c:v>101696</c:v>
                </c:pt>
                <c:pt idx="188">
                  <c:v>101650</c:v>
                </c:pt>
                <c:pt idx="189">
                  <c:v>100935</c:v>
                </c:pt>
                <c:pt idx="190">
                  <c:v>100922</c:v>
                </c:pt>
                <c:pt idx="191">
                  <c:v>101518</c:v>
                </c:pt>
                <c:pt idx="192">
                  <c:v>101707</c:v>
                </c:pt>
                <c:pt idx="193">
                  <c:v>101786</c:v>
                </c:pt>
                <c:pt idx="194">
                  <c:v>102107</c:v>
                </c:pt>
                <c:pt idx="195">
                  <c:v>102426</c:v>
                </c:pt>
                <c:pt idx="196">
                  <c:v>101680</c:v>
                </c:pt>
                <c:pt idx="197">
                  <c:v>104942</c:v>
                </c:pt>
                <c:pt idx="198">
                  <c:v>102469</c:v>
                </c:pt>
                <c:pt idx="199">
                  <c:v>115197</c:v>
                </c:pt>
                <c:pt idx="200">
                  <c:v>115197</c:v>
                </c:pt>
                <c:pt idx="201">
                  <c:v>114702</c:v>
                </c:pt>
                <c:pt idx="202">
                  <c:v>116529</c:v>
                </c:pt>
                <c:pt idx="203">
                  <c:v>116751</c:v>
                </c:pt>
                <c:pt idx="204">
                  <c:v>120790</c:v>
                </c:pt>
                <c:pt idx="205">
                  <c:v>106718</c:v>
                </c:pt>
                <c:pt idx="206">
                  <c:v>104515</c:v>
                </c:pt>
                <c:pt idx="207">
                  <c:v>108517</c:v>
                </c:pt>
                <c:pt idx="208">
                  <c:v>112189</c:v>
                </c:pt>
                <c:pt idx="209">
                  <c:v>110764</c:v>
                </c:pt>
                <c:pt idx="210">
                  <c:v>105557</c:v>
                </c:pt>
                <c:pt idx="211">
                  <c:v>112056</c:v>
                </c:pt>
                <c:pt idx="212">
                  <c:v>113402</c:v>
                </c:pt>
                <c:pt idx="213">
                  <c:v>110712</c:v>
                </c:pt>
                <c:pt idx="214">
                  <c:v>111229</c:v>
                </c:pt>
                <c:pt idx="215">
                  <c:v>121924</c:v>
                </c:pt>
                <c:pt idx="216">
                  <c:v>125426</c:v>
                </c:pt>
                <c:pt idx="217">
                  <c:v>127773</c:v>
                </c:pt>
                <c:pt idx="218">
                  <c:v>126938</c:v>
                </c:pt>
                <c:pt idx="219">
                  <c:v>113946</c:v>
                </c:pt>
                <c:pt idx="220">
                  <c:v>115250</c:v>
                </c:pt>
                <c:pt idx="221">
                  <c:v>117075</c:v>
                </c:pt>
                <c:pt idx="222">
                  <c:v>122763</c:v>
                </c:pt>
                <c:pt idx="223">
                  <c:v>117083</c:v>
                </c:pt>
                <c:pt idx="224">
                  <c:v>115720</c:v>
                </c:pt>
                <c:pt idx="225">
                  <c:v>119403</c:v>
                </c:pt>
                <c:pt idx="226">
                  <c:v>118911</c:v>
                </c:pt>
                <c:pt idx="227">
                  <c:v>119975</c:v>
                </c:pt>
                <c:pt idx="228">
                  <c:v>120756</c:v>
                </c:pt>
                <c:pt idx="229">
                  <c:v>121721</c:v>
                </c:pt>
                <c:pt idx="230">
                  <c:v>121609</c:v>
                </c:pt>
                <c:pt idx="231">
                  <c:v>120186</c:v>
                </c:pt>
                <c:pt idx="232">
                  <c:v>120172</c:v>
                </c:pt>
                <c:pt idx="233">
                  <c:v>123216</c:v>
                </c:pt>
                <c:pt idx="234">
                  <c:v>123727</c:v>
                </c:pt>
                <c:pt idx="235">
                  <c:v>124051</c:v>
                </c:pt>
                <c:pt idx="236">
                  <c:v>124079</c:v>
                </c:pt>
                <c:pt idx="237">
                  <c:v>124039</c:v>
                </c:pt>
                <c:pt idx="238">
                  <c:v>122530</c:v>
                </c:pt>
                <c:pt idx="239">
                  <c:v>122703</c:v>
                </c:pt>
                <c:pt idx="240">
                  <c:v>124531</c:v>
                </c:pt>
                <c:pt idx="241">
                  <c:v>124613</c:v>
                </c:pt>
                <c:pt idx="242">
                  <c:v>124468</c:v>
                </c:pt>
                <c:pt idx="243">
                  <c:v>110774</c:v>
                </c:pt>
                <c:pt idx="244">
                  <c:v>110612</c:v>
                </c:pt>
                <c:pt idx="245">
                  <c:v>111933</c:v>
                </c:pt>
                <c:pt idx="246">
                  <c:v>111929</c:v>
                </c:pt>
                <c:pt idx="247">
                  <c:v>111878</c:v>
                </c:pt>
                <c:pt idx="248">
                  <c:v>110540</c:v>
                </c:pt>
                <c:pt idx="249">
                  <c:v>110092</c:v>
                </c:pt>
                <c:pt idx="250">
                  <c:v>110019</c:v>
                </c:pt>
                <c:pt idx="251">
                  <c:v>109574</c:v>
                </c:pt>
                <c:pt idx="252">
                  <c:v>110882</c:v>
                </c:pt>
                <c:pt idx="253">
                  <c:v>110965</c:v>
                </c:pt>
                <c:pt idx="254">
                  <c:v>109190</c:v>
                </c:pt>
                <c:pt idx="255">
                  <c:v>108251</c:v>
                </c:pt>
                <c:pt idx="256">
                  <c:v>107702</c:v>
                </c:pt>
                <c:pt idx="257">
                  <c:v>106680</c:v>
                </c:pt>
                <c:pt idx="258">
                  <c:v>105801</c:v>
                </c:pt>
                <c:pt idx="259">
                  <c:v>107073</c:v>
                </c:pt>
                <c:pt idx="260">
                  <c:v>107114</c:v>
                </c:pt>
                <c:pt idx="261">
                  <c:v>105435</c:v>
                </c:pt>
                <c:pt idx="262">
                  <c:v>105375</c:v>
                </c:pt>
                <c:pt idx="263">
                  <c:v>103889</c:v>
                </c:pt>
                <c:pt idx="264">
                  <c:v>103447</c:v>
                </c:pt>
                <c:pt idx="265">
                  <c:v>102459</c:v>
                </c:pt>
                <c:pt idx="266">
                  <c:v>103453</c:v>
                </c:pt>
                <c:pt idx="267">
                  <c:v>103552</c:v>
                </c:pt>
                <c:pt idx="268">
                  <c:v>102016</c:v>
                </c:pt>
                <c:pt idx="269">
                  <c:v>101895</c:v>
                </c:pt>
                <c:pt idx="270">
                  <c:v>101345</c:v>
                </c:pt>
                <c:pt idx="271">
                  <c:v>101074</c:v>
                </c:pt>
                <c:pt idx="272">
                  <c:v>100685</c:v>
                </c:pt>
                <c:pt idx="273">
                  <c:v>105323</c:v>
                </c:pt>
                <c:pt idx="274">
                  <c:v>105311</c:v>
                </c:pt>
                <c:pt idx="275">
                  <c:v>105971</c:v>
                </c:pt>
                <c:pt idx="276">
                  <c:v>105810</c:v>
                </c:pt>
                <c:pt idx="277">
                  <c:v>105294</c:v>
                </c:pt>
                <c:pt idx="278">
                  <c:v>104780</c:v>
                </c:pt>
                <c:pt idx="279">
                  <c:v>103846</c:v>
                </c:pt>
                <c:pt idx="280">
                  <c:v>103240</c:v>
                </c:pt>
                <c:pt idx="281">
                  <c:v>103218</c:v>
                </c:pt>
                <c:pt idx="282">
                  <c:v>103264</c:v>
                </c:pt>
                <c:pt idx="283">
                  <c:v>103746</c:v>
                </c:pt>
                <c:pt idx="284">
                  <c:v>103640</c:v>
                </c:pt>
                <c:pt idx="285">
                  <c:v>103195</c:v>
                </c:pt>
                <c:pt idx="286">
                  <c:v>102415</c:v>
                </c:pt>
                <c:pt idx="287">
                  <c:v>102036</c:v>
                </c:pt>
                <c:pt idx="288">
                  <c:v>101902</c:v>
                </c:pt>
                <c:pt idx="289">
                  <c:v>102675</c:v>
                </c:pt>
                <c:pt idx="290">
                  <c:v>102649</c:v>
                </c:pt>
                <c:pt idx="291">
                  <c:v>102241</c:v>
                </c:pt>
                <c:pt idx="292">
                  <c:v>101882</c:v>
                </c:pt>
                <c:pt idx="293">
                  <c:v>112048</c:v>
                </c:pt>
                <c:pt idx="294">
                  <c:v>100635</c:v>
                </c:pt>
                <c:pt idx="295">
                  <c:v>100632</c:v>
                </c:pt>
                <c:pt idx="296">
                  <c:v>129568</c:v>
                </c:pt>
                <c:pt idx="297">
                  <c:v>100377</c:v>
                </c:pt>
                <c:pt idx="298">
                  <c:v>113979</c:v>
                </c:pt>
                <c:pt idx="299">
                  <c:v>99164</c:v>
                </c:pt>
                <c:pt idx="300">
                  <c:v>98850</c:v>
                </c:pt>
                <c:pt idx="301">
                  <c:v>98078</c:v>
                </c:pt>
                <c:pt idx="302">
                  <c:v>98205</c:v>
                </c:pt>
                <c:pt idx="303">
                  <c:v>98544</c:v>
                </c:pt>
                <c:pt idx="304">
                  <c:v>98644</c:v>
                </c:pt>
                <c:pt idx="305">
                  <c:v>98191</c:v>
                </c:pt>
                <c:pt idx="306">
                  <c:v>97753</c:v>
                </c:pt>
                <c:pt idx="307">
                  <c:v>97199</c:v>
                </c:pt>
                <c:pt idx="308">
                  <c:v>96201</c:v>
                </c:pt>
                <c:pt idx="309">
                  <c:v>96243</c:v>
                </c:pt>
                <c:pt idx="310">
                  <c:v>96757</c:v>
                </c:pt>
                <c:pt idx="311">
                  <c:v>96269</c:v>
                </c:pt>
                <c:pt idx="312">
                  <c:v>95697</c:v>
                </c:pt>
                <c:pt idx="313">
                  <c:v>95739</c:v>
                </c:pt>
                <c:pt idx="314">
                  <c:v>94419</c:v>
                </c:pt>
                <c:pt idx="315">
                  <c:v>94265</c:v>
                </c:pt>
                <c:pt idx="316">
                  <c:v>94246</c:v>
                </c:pt>
                <c:pt idx="317">
                  <c:v>94400</c:v>
                </c:pt>
                <c:pt idx="318">
                  <c:v>94983</c:v>
                </c:pt>
                <c:pt idx="319">
                  <c:v>94715</c:v>
                </c:pt>
                <c:pt idx="320">
                  <c:v>96960</c:v>
                </c:pt>
                <c:pt idx="321">
                  <c:v>96790</c:v>
                </c:pt>
                <c:pt idx="322">
                  <c:v>95420</c:v>
                </c:pt>
                <c:pt idx="323">
                  <c:v>103302</c:v>
                </c:pt>
                <c:pt idx="324">
                  <c:v>100499</c:v>
                </c:pt>
                <c:pt idx="325">
                  <c:v>100734</c:v>
                </c:pt>
                <c:pt idx="326">
                  <c:v>99224</c:v>
                </c:pt>
                <c:pt idx="327">
                  <c:v>90947</c:v>
                </c:pt>
                <c:pt idx="328">
                  <c:v>90231</c:v>
                </c:pt>
                <c:pt idx="329">
                  <c:v>92726</c:v>
                </c:pt>
                <c:pt idx="330">
                  <c:v>90269</c:v>
                </c:pt>
                <c:pt idx="331">
                  <c:v>93269</c:v>
                </c:pt>
                <c:pt idx="332">
                  <c:v>101593</c:v>
                </c:pt>
                <c:pt idx="333">
                  <c:v>91373</c:v>
                </c:pt>
                <c:pt idx="334">
                  <c:v>110760</c:v>
                </c:pt>
                <c:pt idx="335">
                  <c:v>111153</c:v>
                </c:pt>
                <c:pt idx="336">
                  <c:v>111180</c:v>
                </c:pt>
                <c:pt idx="337">
                  <c:v>111193</c:v>
                </c:pt>
                <c:pt idx="338">
                  <c:v>111627</c:v>
                </c:pt>
                <c:pt idx="339">
                  <c:v>111915</c:v>
                </c:pt>
                <c:pt idx="340">
                  <c:v>112351</c:v>
                </c:pt>
                <c:pt idx="341">
                  <c:v>112664</c:v>
                </c:pt>
                <c:pt idx="342">
                  <c:v>113017</c:v>
                </c:pt>
                <c:pt idx="343">
                  <c:v>113679</c:v>
                </c:pt>
                <c:pt idx="344">
                  <c:v>116922</c:v>
                </c:pt>
                <c:pt idx="345">
                  <c:v>117844</c:v>
                </c:pt>
                <c:pt idx="346">
                  <c:v>117554</c:v>
                </c:pt>
                <c:pt idx="347">
                  <c:v>115023</c:v>
                </c:pt>
                <c:pt idx="348">
                  <c:v>115003</c:v>
                </c:pt>
                <c:pt idx="349">
                  <c:v>115770</c:v>
                </c:pt>
                <c:pt idx="350">
                  <c:v>115683</c:v>
                </c:pt>
                <c:pt idx="351">
                  <c:v>115653</c:v>
                </c:pt>
                <c:pt idx="352">
                  <c:v>116399</c:v>
                </c:pt>
                <c:pt idx="353">
                  <c:v>117374</c:v>
                </c:pt>
                <c:pt idx="354">
                  <c:v>118006</c:v>
                </c:pt>
                <c:pt idx="355">
                  <c:v>118743</c:v>
                </c:pt>
                <c:pt idx="356">
                  <c:v>119336</c:v>
                </c:pt>
                <c:pt idx="357">
                  <c:v>116808</c:v>
                </c:pt>
                <c:pt idx="358">
                  <c:v>147463</c:v>
                </c:pt>
                <c:pt idx="359">
                  <c:v>119231</c:v>
                </c:pt>
                <c:pt idx="360">
                  <c:v>119640</c:v>
                </c:pt>
                <c:pt idx="361">
                  <c:v>119936</c:v>
                </c:pt>
                <c:pt idx="362">
                  <c:v>120004</c:v>
                </c:pt>
                <c:pt idx="363">
                  <c:v>119882</c:v>
                </c:pt>
                <c:pt idx="364">
                  <c:v>119806</c:v>
                </c:pt>
                <c:pt idx="365">
                  <c:v>111670</c:v>
                </c:pt>
                <c:pt idx="366">
                  <c:v>111646</c:v>
                </c:pt>
                <c:pt idx="367">
                  <c:v>115734</c:v>
                </c:pt>
                <c:pt idx="368">
                  <c:v>111249</c:v>
                </c:pt>
                <c:pt idx="369">
                  <c:v>111167</c:v>
                </c:pt>
                <c:pt idx="370">
                  <c:v>111049</c:v>
                </c:pt>
                <c:pt idx="371">
                  <c:v>111031</c:v>
                </c:pt>
                <c:pt idx="372">
                  <c:v>111009</c:v>
                </c:pt>
                <c:pt idx="373">
                  <c:v>110933</c:v>
                </c:pt>
                <c:pt idx="374">
                  <c:v>110956</c:v>
                </c:pt>
                <c:pt idx="375">
                  <c:v>115370</c:v>
                </c:pt>
                <c:pt idx="376">
                  <c:v>110964</c:v>
                </c:pt>
                <c:pt idx="377">
                  <c:v>110940</c:v>
                </c:pt>
                <c:pt idx="378">
                  <c:v>110940</c:v>
                </c:pt>
                <c:pt idx="379">
                  <c:v>110932</c:v>
                </c:pt>
                <c:pt idx="380">
                  <c:v>111007</c:v>
                </c:pt>
                <c:pt idx="381">
                  <c:v>110932</c:v>
                </c:pt>
                <c:pt idx="382">
                  <c:v>110959</c:v>
                </c:pt>
                <c:pt idx="383">
                  <c:v>110966</c:v>
                </c:pt>
                <c:pt idx="384">
                  <c:v>110872</c:v>
                </c:pt>
                <c:pt idx="385">
                  <c:v>110817</c:v>
                </c:pt>
                <c:pt idx="386">
                  <c:v>110716</c:v>
                </c:pt>
                <c:pt idx="387">
                  <c:v>110695</c:v>
                </c:pt>
                <c:pt idx="388">
                  <c:v>110772</c:v>
                </c:pt>
                <c:pt idx="389">
                  <c:v>110856</c:v>
                </c:pt>
                <c:pt idx="390">
                  <c:v>110967</c:v>
                </c:pt>
                <c:pt idx="391">
                  <c:v>111112</c:v>
                </c:pt>
                <c:pt idx="392">
                  <c:v>111052</c:v>
                </c:pt>
                <c:pt idx="393">
                  <c:v>111018</c:v>
                </c:pt>
                <c:pt idx="394">
                  <c:v>111263</c:v>
                </c:pt>
                <c:pt idx="395">
                  <c:v>117129</c:v>
                </c:pt>
                <c:pt idx="396">
                  <c:v>118792</c:v>
                </c:pt>
                <c:pt idx="397">
                  <c:v>109048</c:v>
                </c:pt>
                <c:pt idx="398">
                  <c:v>139353</c:v>
                </c:pt>
                <c:pt idx="399">
                  <c:v>139035</c:v>
                </c:pt>
                <c:pt idx="400">
                  <c:v>116005</c:v>
                </c:pt>
                <c:pt idx="401">
                  <c:v>112887</c:v>
                </c:pt>
                <c:pt idx="402">
                  <c:v>111184</c:v>
                </c:pt>
                <c:pt idx="403">
                  <c:v>105385</c:v>
                </c:pt>
                <c:pt idx="404">
                  <c:v>106576</c:v>
                </c:pt>
                <c:pt idx="405">
                  <c:v>106779</c:v>
                </c:pt>
                <c:pt idx="406">
                  <c:v>106779</c:v>
                </c:pt>
                <c:pt idx="407">
                  <c:v>105278</c:v>
                </c:pt>
                <c:pt idx="408">
                  <c:v>107424</c:v>
                </c:pt>
                <c:pt idx="409">
                  <c:v>108029</c:v>
                </c:pt>
                <c:pt idx="410">
                  <c:v>108582</c:v>
                </c:pt>
                <c:pt idx="411">
                  <c:v>109120</c:v>
                </c:pt>
                <c:pt idx="412">
                  <c:v>109765</c:v>
                </c:pt>
                <c:pt idx="413">
                  <c:v>108424</c:v>
                </c:pt>
                <c:pt idx="414">
                  <c:v>108209</c:v>
                </c:pt>
                <c:pt idx="415">
                  <c:v>108287</c:v>
                </c:pt>
                <c:pt idx="416">
                  <c:v>110547</c:v>
                </c:pt>
                <c:pt idx="417">
                  <c:v>111181</c:v>
                </c:pt>
                <c:pt idx="418">
                  <c:v>119278</c:v>
                </c:pt>
                <c:pt idx="419">
                  <c:v>122207</c:v>
                </c:pt>
                <c:pt idx="420">
                  <c:v>121667</c:v>
                </c:pt>
                <c:pt idx="421">
                  <c:v>122026</c:v>
                </c:pt>
                <c:pt idx="422">
                  <c:v>118664</c:v>
                </c:pt>
                <c:pt idx="423">
                  <c:v>116635</c:v>
                </c:pt>
                <c:pt idx="424">
                  <c:v>116624</c:v>
                </c:pt>
                <c:pt idx="425">
                  <c:v>117296</c:v>
                </c:pt>
                <c:pt idx="426">
                  <c:v>118309</c:v>
                </c:pt>
                <c:pt idx="427">
                  <c:v>120777</c:v>
                </c:pt>
                <c:pt idx="428">
                  <c:v>120743</c:v>
                </c:pt>
                <c:pt idx="429">
                  <c:v>118879</c:v>
                </c:pt>
                <c:pt idx="430">
                  <c:v>119528</c:v>
                </c:pt>
                <c:pt idx="431">
                  <c:v>119761</c:v>
                </c:pt>
                <c:pt idx="432">
                  <c:v>119992</c:v>
                </c:pt>
                <c:pt idx="433">
                  <c:v>119972</c:v>
                </c:pt>
                <c:pt idx="434">
                  <c:v>122471</c:v>
                </c:pt>
                <c:pt idx="435">
                  <c:v>122577</c:v>
                </c:pt>
                <c:pt idx="436">
                  <c:v>120301</c:v>
                </c:pt>
                <c:pt idx="437">
                  <c:v>120217</c:v>
                </c:pt>
                <c:pt idx="438">
                  <c:v>120302</c:v>
                </c:pt>
                <c:pt idx="439">
                  <c:v>120357</c:v>
                </c:pt>
                <c:pt idx="440">
                  <c:v>120331</c:v>
                </c:pt>
                <c:pt idx="441">
                  <c:v>122819</c:v>
                </c:pt>
                <c:pt idx="442">
                  <c:v>122870</c:v>
                </c:pt>
                <c:pt idx="443">
                  <c:v>120544</c:v>
                </c:pt>
                <c:pt idx="444">
                  <c:v>120481</c:v>
                </c:pt>
                <c:pt idx="445">
                  <c:v>120363</c:v>
                </c:pt>
                <c:pt idx="446">
                  <c:v>120320</c:v>
                </c:pt>
                <c:pt idx="447">
                  <c:v>120382</c:v>
                </c:pt>
                <c:pt idx="448">
                  <c:v>122845</c:v>
                </c:pt>
                <c:pt idx="449">
                  <c:v>122856</c:v>
                </c:pt>
                <c:pt idx="450">
                  <c:v>120577</c:v>
                </c:pt>
                <c:pt idx="451">
                  <c:v>120500</c:v>
                </c:pt>
                <c:pt idx="452">
                  <c:v>120388</c:v>
                </c:pt>
                <c:pt idx="453">
                  <c:v>120218</c:v>
                </c:pt>
                <c:pt idx="454">
                  <c:v>119499</c:v>
                </c:pt>
                <c:pt idx="455">
                  <c:v>97227</c:v>
                </c:pt>
                <c:pt idx="456">
                  <c:v>102466</c:v>
                </c:pt>
                <c:pt idx="457">
                  <c:v>98040</c:v>
                </c:pt>
                <c:pt idx="458">
                  <c:v>96918</c:v>
                </c:pt>
                <c:pt idx="459">
                  <c:v>101776</c:v>
                </c:pt>
                <c:pt idx="460">
                  <c:v>96504</c:v>
                </c:pt>
                <c:pt idx="461">
                  <c:v>96239</c:v>
                </c:pt>
                <c:pt idx="462">
                  <c:v>95939</c:v>
                </c:pt>
                <c:pt idx="463">
                  <c:v>99004</c:v>
                </c:pt>
                <c:pt idx="464">
                  <c:v>95664</c:v>
                </c:pt>
                <c:pt idx="465">
                  <c:v>95283</c:v>
                </c:pt>
                <c:pt idx="466">
                  <c:v>95294</c:v>
                </c:pt>
                <c:pt idx="467">
                  <c:v>94848</c:v>
                </c:pt>
                <c:pt idx="468">
                  <c:v>102205</c:v>
                </c:pt>
                <c:pt idx="469">
                  <c:v>94104</c:v>
                </c:pt>
                <c:pt idx="470">
                  <c:v>94100</c:v>
                </c:pt>
                <c:pt idx="471">
                  <c:v>176195</c:v>
                </c:pt>
                <c:pt idx="472">
                  <c:v>93951</c:v>
                </c:pt>
                <c:pt idx="473">
                  <c:v>93630</c:v>
                </c:pt>
                <c:pt idx="474">
                  <c:v>93092</c:v>
                </c:pt>
                <c:pt idx="475">
                  <c:v>92502</c:v>
                </c:pt>
                <c:pt idx="476">
                  <c:v>92505</c:v>
                </c:pt>
                <c:pt idx="477">
                  <c:v>92542</c:v>
                </c:pt>
                <c:pt idx="478">
                  <c:v>92417</c:v>
                </c:pt>
                <c:pt idx="479">
                  <c:v>91909</c:v>
                </c:pt>
                <c:pt idx="480">
                  <c:v>91439</c:v>
                </c:pt>
                <c:pt idx="481">
                  <c:v>91007</c:v>
                </c:pt>
                <c:pt idx="482">
                  <c:v>90478</c:v>
                </c:pt>
                <c:pt idx="483">
                  <c:v>90460</c:v>
                </c:pt>
                <c:pt idx="484">
                  <c:v>90476</c:v>
                </c:pt>
                <c:pt idx="485">
                  <c:v>100767</c:v>
                </c:pt>
                <c:pt idx="486">
                  <c:v>100697</c:v>
                </c:pt>
                <c:pt idx="487">
                  <c:v>100600</c:v>
                </c:pt>
                <c:pt idx="488">
                  <c:v>100293</c:v>
                </c:pt>
                <c:pt idx="489">
                  <c:v>99891</c:v>
                </c:pt>
                <c:pt idx="490">
                  <c:v>99484</c:v>
                </c:pt>
                <c:pt idx="491">
                  <c:v>99487</c:v>
                </c:pt>
                <c:pt idx="492">
                  <c:v>99549</c:v>
                </c:pt>
                <c:pt idx="493">
                  <c:v>99307</c:v>
                </c:pt>
                <c:pt idx="494">
                  <c:v>99179</c:v>
                </c:pt>
                <c:pt idx="495">
                  <c:v>98619</c:v>
                </c:pt>
                <c:pt idx="496">
                  <c:v>98265</c:v>
                </c:pt>
                <c:pt idx="497">
                  <c:v>97542</c:v>
                </c:pt>
                <c:pt idx="498">
                  <c:v>97539</c:v>
                </c:pt>
                <c:pt idx="499">
                  <c:v>97713</c:v>
                </c:pt>
                <c:pt idx="500">
                  <c:v>97302</c:v>
                </c:pt>
                <c:pt idx="501">
                  <c:v>97040</c:v>
                </c:pt>
                <c:pt idx="502">
                  <c:v>97235</c:v>
                </c:pt>
                <c:pt idx="503">
                  <c:v>96633</c:v>
                </c:pt>
                <c:pt idx="504">
                  <c:v>95972</c:v>
                </c:pt>
                <c:pt idx="505">
                  <c:v>96102</c:v>
                </c:pt>
                <c:pt idx="506">
                  <c:v>96597</c:v>
                </c:pt>
                <c:pt idx="507">
                  <c:v>96004</c:v>
                </c:pt>
                <c:pt idx="508">
                  <c:v>98925</c:v>
                </c:pt>
                <c:pt idx="509">
                  <c:v>95286</c:v>
                </c:pt>
                <c:pt idx="510">
                  <c:v>94851</c:v>
                </c:pt>
                <c:pt idx="511">
                  <c:v>94293</c:v>
                </c:pt>
                <c:pt idx="512">
                  <c:v>94365</c:v>
                </c:pt>
                <c:pt idx="513">
                  <c:v>94354</c:v>
                </c:pt>
                <c:pt idx="514">
                  <c:v>94570</c:v>
                </c:pt>
                <c:pt idx="515">
                  <c:v>94334</c:v>
                </c:pt>
                <c:pt idx="516">
                  <c:v>100741</c:v>
                </c:pt>
                <c:pt idx="517">
                  <c:v>91615</c:v>
                </c:pt>
                <c:pt idx="518">
                  <c:v>88825</c:v>
                </c:pt>
                <c:pt idx="519">
                  <c:v>90109</c:v>
                </c:pt>
                <c:pt idx="520">
                  <c:v>91035</c:v>
                </c:pt>
                <c:pt idx="521">
                  <c:v>90597</c:v>
                </c:pt>
                <c:pt idx="522">
                  <c:v>90373</c:v>
                </c:pt>
                <c:pt idx="523">
                  <c:v>90222</c:v>
                </c:pt>
                <c:pt idx="524">
                  <c:v>90021</c:v>
                </c:pt>
                <c:pt idx="525">
                  <c:v>87313</c:v>
                </c:pt>
                <c:pt idx="526">
                  <c:v>88766</c:v>
                </c:pt>
                <c:pt idx="527">
                  <c:v>91624</c:v>
                </c:pt>
                <c:pt idx="528">
                  <c:v>89724</c:v>
                </c:pt>
                <c:pt idx="529">
                  <c:v>89708</c:v>
                </c:pt>
                <c:pt idx="530">
                  <c:v>89783</c:v>
                </c:pt>
                <c:pt idx="531">
                  <c:v>89775</c:v>
                </c:pt>
                <c:pt idx="532">
                  <c:v>87014</c:v>
                </c:pt>
                <c:pt idx="533">
                  <c:v>87024</c:v>
                </c:pt>
                <c:pt idx="534">
                  <c:v>89763</c:v>
                </c:pt>
                <c:pt idx="535">
                  <c:v>89911</c:v>
                </c:pt>
                <c:pt idx="536">
                  <c:v>90102</c:v>
                </c:pt>
                <c:pt idx="537">
                  <c:v>90096</c:v>
                </c:pt>
                <c:pt idx="538">
                  <c:v>91058</c:v>
                </c:pt>
                <c:pt idx="539">
                  <c:v>91553</c:v>
                </c:pt>
                <c:pt idx="540">
                  <c:v>100681</c:v>
                </c:pt>
                <c:pt idx="541">
                  <c:v>90354</c:v>
                </c:pt>
                <c:pt idx="542">
                  <c:v>90552</c:v>
                </c:pt>
                <c:pt idx="543">
                  <c:v>90095</c:v>
                </c:pt>
                <c:pt idx="544">
                  <c:v>93085</c:v>
                </c:pt>
                <c:pt idx="545">
                  <c:v>96958</c:v>
                </c:pt>
                <c:pt idx="546">
                  <c:v>98930</c:v>
                </c:pt>
                <c:pt idx="547">
                  <c:v>98927</c:v>
                </c:pt>
                <c:pt idx="548">
                  <c:v>99735</c:v>
                </c:pt>
                <c:pt idx="549">
                  <c:v>100096</c:v>
                </c:pt>
                <c:pt idx="550">
                  <c:v>100446</c:v>
                </c:pt>
                <c:pt idx="551">
                  <c:v>119897</c:v>
                </c:pt>
                <c:pt idx="552">
                  <c:v>109386</c:v>
                </c:pt>
                <c:pt idx="553">
                  <c:v>108920</c:v>
                </c:pt>
                <c:pt idx="554">
                  <c:v>111535</c:v>
                </c:pt>
                <c:pt idx="555">
                  <c:v>102301</c:v>
                </c:pt>
                <c:pt idx="556">
                  <c:v>105230</c:v>
                </c:pt>
                <c:pt idx="557">
                  <c:v>114577</c:v>
                </c:pt>
                <c:pt idx="558">
                  <c:v>116406</c:v>
                </c:pt>
                <c:pt idx="559">
                  <c:v>110324</c:v>
                </c:pt>
                <c:pt idx="560">
                  <c:v>103444</c:v>
                </c:pt>
                <c:pt idx="561">
                  <c:v>103442</c:v>
                </c:pt>
                <c:pt idx="562">
                  <c:v>115424</c:v>
                </c:pt>
                <c:pt idx="563">
                  <c:v>110226</c:v>
                </c:pt>
                <c:pt idx="564">
                  <c:v>117504</c:v>
                </c:pt>
                <c:pt idx="565">
                  <c:v>113113</c:v>
                </c:pt>
                <c:pt idx="566">
                  <c:v>107560</c:v>
                </c:pt>
                <c:pt idx="567">
                  <c:v>106989</c:v>
                </c:pt>
                <c:pt idx="568">
                  <c:v>114605</c:v>
                </c:pt>
                <c:pt idx="569">
                  <c:v>117361</c:v>
                </c:pt>
                <c:pt idx="570">
                  <c:v>117313</c:v>
                </c:pt>
                <c:pt idx="571">
                  <c:v>121654</c:v>
                </c:pt>
                <c:pt idx="572">
                  <c:v>110790</c:v>
                </c:pt>
                <c:pt idx="573">
                  <c:v>121244</c:v>
                </c:pt>
                <c:pt idx="574">
                  <c:v>110992</c:v>
                </c:pt>
                <c:pt idx="575">
                  <c:v>110987</c:v>
                </c:pt>
                <c:pt idx="576">
                  <c:v>112401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01-421C-9001-D9B701434EA6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StdO_Customers_Residential!$W$10:$W$586</c:f>
              <c:numCache>
                <c:formatCode>#,##0</c:formatCode>
                <c:ptCount val="577"/>
                <c:pt idx="0">
                  <c:v>97326</c:v>
                </c:pt>
                <c:pt idx="1">
                  <c:v>97341</c:v>
                </c:pt>
                <c:pt idx="2">
                  <c:v>104742</c:v>
                </c:pt>
                <c:pt idx="3">
                  <c:v>102674</c:v>
                </c:pt>
                <c:pt idx="4">
                  <c:v>97852</c:v>
                </c:pt>
                <c:pt idx="5">
                  <c:v>97859</c:v>
                </c:pt>
                <c:pt idx="6">
                  <c:v>97859</c:v>
                </c:pt>
                <c:pt idx="7">
                  <c:v>102072</c:v>
                </c:pt>
                <c:pt idx="8">
                  <c:v>97396</c:v>
                </c:pt>
                <c:pt idx="9">
                  <c:v>103090</c:v>
                </c:pt>
                <c:pt idx="10">
                  <c:v>115347</c:v>
                </c:pt>
                <c:pt idx="11">
                  <c:v>99734</c:v>
                </c:pt>
                <c:pt idx="12">
                  <c:v>97908</c:v>
                </c:pt>
                <c:pt idx="13">
                  <c:v>101043</c:v>
                </c:pt>
                <c:pt idx="14">
                  <c:v>118333</c:v>
                </c:pt>
                <c:pt idx="15">
                  <c:v>105915</c:v>
                </c:pt>
                <c:pt idx="16">
                  <c:v>98314</c:v>
                </c:pt>
                <c:pt idx="17">
                  <c:v>107489</c:v>
                </c:pt>
                <c:pt idx="18">
                  <c:v>100066</c:v>
                </c:pt>
                <c:pt idx="19">
                  <c:v>110106</c:v>
                </c:pt>
                <c:pt idx="20">
                  <c:v>108829</c:v>
                </c:pt>
                <c:pt idx="21">
                  <c:v>110597</c:v>
                </c:pt>
                <c:pt idx="22">
                  <c:v>100593</c:v>
                </c:pt>
                <c:pt idx="23">
                  <c:v>105814</c:v>
                </c:pt>
                <c:pt idx="24">
                  <c:v>99929</c:v>
                </c:pt>
                <c:pt idx="25">
                  <c:v>113181</c:v>
                </c:pt>
                <c:pt idx="26">
                  <c:v>107590</c:v>
                </c:pt>
                <c:pt idx="27">
                  <c:v>103124</c:v>
                </c:pt>
                <c:pt idx="28">
                  <c:v>109195</c:v>
                </c:pt>
                <c:pt idx="29">
                  <c:v>107516</c:v>
                </c:pt>
                <c:pt idx="30">
                  <c:v>110793</c:v>
                </c:pt>
                <c:pt idx="31">
                  <c:v>110083</c:v>
                </c:pt>
                <c:pt idx="32">
                  <c:v>100937</c:v>
                </c:pt>
                <c:pt idx="33">
                  <c:v>94408</c:v>
                </c:pt>
                <c:pt idx="34">
                  <c:v>104008</c:v>
                </c:pt>
                <c:pt idx="35">
                  <c:v>108466</c:v>
                </c:pt>
                <c:pt idx="36">
                  <c:v>115874</c:v>
                </c:pt>
                <c:pt idx="37">
                  <c:v>95947</c:v>
                </c:pt>
                <c:pt idx="38">
                  <c:v>96743</c:v>
                </c:pt>
                <c:pt idx="39">
                  <c:v>97465</c:v>
                </c:pt>
                <c:pt idx="40">
                  <c:v>98433</c:v>
                </c:pt>
                <c:pt idx="41">
                  <c:v>98989</c:v>
                </c:pt>
                <c:pt idx="42">
                  <c:v>96730</c:v>
                </c:pt>
                <c:pt idx="43">
                  <c:v>103650</c:v>
                </c:pt>
                <c:pt idx="44">
                  <c:v>111503</c:v>
                </c:pt>
                <c:pt idx="45">
                  <c:v>108099</c:v>
                </c:pt>
                <c:pt idx="46">
                  <c:v>100584</c:v>
                </c:pt>
                <c:pt idx="47">
                  <c:v>101025</c:v>
                </c:pt>
                <c:pt idx="48">
                  <c:v>100999</c:v>
                </c:pt>
                <c:pt idx="49">
                  <c:v>98724</c:v>
                </c:pt>
                <c:pt idx="50">
                  <c:v>98760</c:v>
                </c:pt>
                <c:pt idx="51">
                  <c:v>99137</c:v>
                </c:pt>
                <c:pt idx="52">
                  <c:v>101731</c:v>
                </c:pt>
                <c:pt idx="53">
                  <c:v>102013</c:v>
                </c:pt>
                <c:pt idx="54">
                  <c:v>102217</c:v>
                </c:pt>
                <c:pt idx="55">
                  <c:v>111569</c:v>
                </c:pt>
                <c:pt idx="56">
                  <c:v>103869</c:v>
                </c:pt>
                <c:pt idx="57">
                  <c:v>100500</c:v>
                </c:pt>
                <c:pt idx="58">
                  <c:v>108880</c:v>
                </c:pt>
                <c:pt idx="59">
                  <c:v>102055</c:v>
                </c:pt>
                <c:pt idx="60">
                  <c:v>102139</c:v>
                </c:pt>
                <c:pt idx="61">
                  <c:v>107926</c:v>
                </c:pt>
                <c:pt idx="62">
                  <c:v>105705</c:v>
                </c:pt>
                <c:pt idx="63">
                  <c:v>101624</c:v>
                </c:pt>
                <c:pt idx="64">
                  <c:v>101615</c:v>
                </c:pt>
                <c:pt idx="65">
                  <c:v>101994</c:v>
                </c:pt>
                <c:pt idx="66">
                  <c:v>101938</c:v>
                </c:pt>
                <c:pt idx="67">
                  <c:v>101824</c:v>
                </c:pt>
                <c:pt idx="68">
                  <c:v>101534</c:v>
                </c:pt>
                <c:pt idx="69">
                  <c:v>101198</c:v>
                </c:pt>
                <c:pt idx="70">
                  <c:v>100817</c:v>
                </c:pt>
                <c:pt idx="71">
                  <c:v>101040</c:v>
                </c:pt>
                <c:pt idx="72">
                  <c:v>101138</c:v>
                </c:pt>
                <c:pt idx="73">
                  <c:v>100956</c:v>
                </c:pt>
                <c:pt idx="74">
                  <c:v>100748</c:v>
                </c:pt>
                <c:pt idx="75">
                  <c:v>100717</c:v>
                </c:pt>
                <c:pt idx="76">
                  <c:v>100767</c:v>
                </c:pt>
                <c:pt idx="77">
                  <c:v>100345</c:v>
                </c:pt>
                <c:pt idx="78">
                  <c:v>100338</c:v>
                </c:pt>
                <c:pt idx="79">
                  <c:v>100882</c:v>
                </c:pt>
                <c:pt idx="80">
                  <c:v>100823</c:v>
                </c:pt>
                <c:pt idx="81">
                  <c:v>92280</c:v>
                </c:pt>
                <c:pt idx="82">
                  <c:v>100516</c:v>
                </c:pt>
                <c:pt idx="83">
                  <c:v>100528</c:v>
                </c:pt>
                <c:pt idx="84">
                  <c:v>100180</c:v>
                </c:pt>
                <c:pt idx="85">
                  <c:v>100281</c:v>
                </c:pt>
                <c:pt idx="86">
                  <c:v>100508</c:v>
                </c:pt>
                <c:pt idx="87">
                  <c:v>100617</c:v>
                </c:pt>
                <c:pt idx="88">
                  <c:v>100385</c:v>
                </c:pt>
                <c:pt idx="89">
                  <c:v>100327</c:v>
                </c:pt>
                <c:pt idx="90">
                  <c:v>90231</c:v>
                </c:pt>
                <c:pt idx="91">
                  <c:v>91073</c:v>
                </c:pt>
                <c:pt idx="92">
                  <c:v>92267</c:v>
                </c:pt>
                <c:pt idx="93">
                  <c:v>91335</c:v>
                </c:pt>
                <c:pt idx="94">
                  <c:v>88803</c:v>
                </c:pt>
                <c:pt idx="95">
                  <c:v>88155</c:v>
                </c:pt>
                <c:pt idx="96">
                  <c:v>87766</c:v>
                </c:pt>
                <c:pt idx="97">
                  <c:v>87611</c:v>
                </c:pt>
                <c:pt idx="98">
                  <c:v>87946</c:v>
                </c:pt>
                <c:pt idx="99">
                  <c:v>87949</c:v>
                </c:pt>
                <c:pt idx="100">
                  <c:v>87819</c:v>
                </c:pt>
                <c:pt idx="101">
                  <c:v>87702</c:v>
                </c:pt>
                <c:pt idx="102">
                  <c:v>81828</c:v>
                </c:pt>
                <c:pt idx="103">
                  <c:v>87364</c:v>
                </c:pt>
                <c:pt idx="104">
                  <c:v>87437</c:v>
                </c:pt>
                <c:pt idx="105">
                  <c:v>88915</c:v>
                </c:pt>
                <c:pt idx="106">
                  <c:v>88825</c:v>
                </c:pt>
                <c:pt idx="107">
                  <c:v>87248</c:v>
                </c:pt>
                <c:pt idx="108">
                  <c:v>82091</c:v>
                </c:pt>
                <c:pt idx="109">
                  <c:v>85025</c:v>
                </c:pt>
                <c:pt idx="110">
                  <c:v>86519</c:v>
                </c:pt>
                <c:pt idx="111">
                  <c:v>85054</c:v>
                </c:pt>
                <c:pt idx="112">
                  <c:v>86601</c:v>
                </c:pt>
                <c:pt idx="113">
                  <c:v>84385</c:v>
                </c:pt>
                <c:pt idx="114">
                  <c:v>84741</c:v>
                </c:pt>
                <c:pt idx="115">
                  <c:v>84870</c:v>
                </c:pt>
                <c:pt idx="116">
                  <c:v>82766</c:v>
                </c:pt>
                <c:pt idx="117">
                  <c:v>83349</c:v>
                </c:pt>
                <c:pt idx="118">
                  <c:v>83165</c:v>
                </c:pt>
                <c:pt idx="119">
                  <c:v>83635</c:v>
                </c:pt>
                <c:pt idx="120">
                  <c:v>87719</c:v>
                </c:pt>
                <c:pt idx="121">
                  <c:v>85810</c:v>
                </c:pt>
                <c:pt idx="122">
                  <c:v>85808</c:v>
                </c:pt>
                <c:pt idx="123">
                  <c:v>85669</c:v>
                </c:pt>
                <c:pt idx="124">
                  <c:v>85692</c:v>
                </c:pt>
                <c:pt idx="125">
                  <c:v>85654</c:v>
                </c:pt>
                <c:pt idx="126">
                  <c:v>84625</c:v>
                </c:pt>
                <c:pt idx="127">
                  <c:v>85840</c:v>
                </c:pt>
                <c:pt idx="128">
                  <c:v>86657</c:v>
                </c:pt>
                <c:pt idx="129">
                  <c:v>84915</c:v>
                </c:pt>
                <c:pt idx="130">
                  <c:v>83584</c:v>
                </c:pt>
                <c:pt idx="131">
                  <c:v>83686</c:v>
                </c:pt>
                <c:pt idx="132">
                  <c:v>83624</c:v>
                </c:pt>
                <c:pt idx="133">
                  <c:v>85114</c:v>
                </c:pt>
                <c:pt idx="134">
                  <c:v>82617</c:v>
                </c:pt>
                <c:pt idx="135">
                  <c:v>83791</c:v>
                </c:pt>
                <c:pt idx="136">
                  <c:v>83759</c:v>
                </c:pt>
                <c:pt idx="137">
                  <c:v>83778</c:v>
                </c:pt>
                <c:pt idx="138">
                  <c:v>83714</c:v>
                </c:pt>
                <c:pt idx="139">
                  <c:v>83826</c:v>
                </c:pt>
                <c:pt idx="140">
                  <c:v>82782</c:v>
                </c:pt>
                <c:pt idx="141">
                  <c:v>82925</c:v>
                </c:pt>
                <c:pt idx="142">
                  <c:v>83790</c:v>
                </c:pt>
                <c:pt idx="143">
                  <c:v>84039</c:v>
                </c:pt>
                <c:pt idx="144">
                  <c:v>84035</c:v>
                </c:pt>
                <c:pt idx="145">
                  <c:v>84300</c:v>
                </c:pt>
                <c:pt idx="146">
                  <c:v>84616</c:v>
                </c:pt>
                <c:pt idx="147">
                  <c:v>83663</c:v>
                </c:pt>
                <c:pt idx="148">
                  <c:v>83998</c:v>
                </c:pt>
                <c:pt idx="149">
                  <c:v>84420</c:v>
                </c:pt>
                <c:pt idx="150">
                  <c:v>85645</c:v>
                </c:pt>
                <c:pt idx="151">
                  <c:v>87774</c:v>
                </c:pt>
                <c:pt idx="152">
                  <c:v>87993</c:v>
                </c:pt>
                <c:pt idx="153">
                  <c:v>87751</c:v>
                </c:pt>
                <c:pt idx="154">
                  <c:v>86254</c:v>
                </c:pt>
                <c:pt idx="155">
                  <c:v>85779</c:v>
                </c:pt>
                <c:pt idx="156">
                  <c:v>86591</c:v>
                </c:pt>
                <c:pt idx="157">
                  <c:v>86369</c:v>
                </c:pt>
                <c:pt idx="158">
                  <c:v>86007</c:v>
                </c:pt>
                <c:pt idx="159">
                  <c:v>85922</c:v>
                </c:pt>
                <c:pt idx="160">
                  <c:v>86005</c:v>
                </c:pt>
                <c:pt idx="161">
                  <c:v>84818</c:v>
                </c:pt>
                <c:pt idx="162">
                  <c:v>84777</c:v>
                </c:pt>
                <c:pt idx="163">
                  <c:v>84921</c:v>
                </c:pt>
                <c:pt idx="164">
                  <c:v>84374</c:v>
                </c:pt>
                <c:pt idx="165">
                  <c:v>84378</c:v>
                </c:pt>
                <c:pt idx="166">
                  <c:v>84378</c:v>
                </c:pt>
                <c:pt idx="167">
                  <c:v>84484</c:v>
                </c:pt>
                <c:pt idx="168">
                  <c:v>83460</c:v>
                </c:pt>
                <c:pt idx="169">
                  <c:v>83227</c:v>
                </c:pt>
                <c:pt idx="170">
                  <c:v>83554</c:v>
                </c:pt>
                <c:pt idx="171">
                  <c:v>82880</c:v>
                </c:pt>
                <c:pt idx="172">
                  <c:v>82929</c:v>
                </c:pt>
                <c:pt idx="173">
                  <c:v>82642</c:v>
                </c:pt>
                <c:pt idx="174">
                  <c:v>82882</c:v>
                </c:pt>
                <c:pt idx="175">
                  <c:v>90696</c:v>
                </c:pt>
                <c:pt idx="176">
                  <c:v>90285</c:v>
                </c:pt>
                <c:pt idx="177">
                  <c:v>82472</c:v>
                </c:pt>
                <c:pt idx="178">
                  <c:v>82179</c:v>
                </c:pt>
                <c:pt idx="179">
                  <c:v>85631</c:v>
                </c:pt>
                <c:pt idx="180">
                  <c:v>82296</c:v>
                </c:pt>
                <c:pt idx="181">
                  <c:v>95306</c:v>
                </c:pt>
                <c:pt idx="182">
                  <c:v>92742</c:v>
                </c:pt>
                <c:pt idx="183">
                  <c:v>92754</c:v>
                </c:pt>
                <c:pt idx="184">
                  <c:v>92732</c:v>
                </c:pt>
                <c:pt idx="185">
                  <c:v>95183</c:v>
                </c:pt>
                <c:pt idx="186">
                  <c:v>94849</c:v>
                </c:pt>
                <c:pt idx="187">
                  <c:v>95089</c:v>
                </c:pt>
                <c:pt idx="188">
                  <c:v>95118</c:v>
                </c:pt>
                <c:pt idx="189">
                  <c:v>92501</c:v>
                </c:pt>
                <c:pt idx="190">
                  <c:v>92494</c:v>
                </c:pt>
                <c:pt idx="191">
                  <c:v>94917</c:v>
                </c:pt>
                <c:pt idx="192">
                  <c:v>95002</c:v>
                </c:pt>
                <c:pt idx="193">
                  <c:v>95037</c:v>
                </c:pt>
                <c:pt idx="194">
                  <c:v>95501</c:v>
                </c:pt>
                <c:pt idx="195">
                  <c:v>95790</c:v>
                </c:pt>
                <c:pt idx="196">
                  <c:v>93193</c:v>
                </c:pt>
                <c:pt idx="197">
                  <c:v>94659</c:v>
                </c:pt>
                <c:pt idx="198">
                  <c:v>95724</c:v>
                </c:pt>
                <c:pt idx="199">
                  <c:v>104245</c:v>
                </c:pt>
                <c:pt idx="200">
                  <c:v>111442</c:v>
                </c:pt>
                <c:pt idx="201">
                  <c:v>106930</c:v>
                </c:pt>
                <c:pt idx="202">
                  <c:v>108825</c:v>
                </c:pt>
                <c:pt idx="203">
                  <c:v>114161</c:v>
                </c:pt>
                <c:pt idx="204">
                  <c:v>112365</c:v>
                </c:pt>
                <c:pt idx="205">
                  <c:v>100144</c:v>
                </c:pt>
                <c:pt idx="206">
                  <c:v>97719</c:v>
                </c:pt>
                <c:pt idx="207">
                  <c:v>99920</c:v>
                </c:pt>
                <c:pt idx="208">
                  <c:v>105258</c:v>
                </c:pt>
                <c:pt idx="209">
                  <c:v>101827</c:v>
                </c:pt>
                <c:pt idx="210">
                  <c:v>96730</c:v>
                </c:pt>
                <c:pt idx="211">
                  <c:v>99227</c:v>
                </c:pt>
                <c:pt idx="212">
                  <c:v>102079</c:v>
                </c:pt>
                <c:pt idx="213">
                  <c:v>102780</c:v>
                </c:pt>
                <c:pt idx="214">
                  <c:v>100320</c:v>
                </c:pt>
                <c:pt idx="215">
                  <c:v>111465</c:v>
                </c:pt>
                <c:pt idx="216">
                  <c:v>117139</c:v>
                </c:pt>
                <c:pt idx="217">
                  <c:v>116211</c:v>
                </c:pt>
                <c:pt idx="218">
                  <c:v>123687</c:v>
                </c:pt>
                <c:pt idx="219">
                  <c:v>102731</c:v>
                </c:pt>
                <c:pt idx="220">
                  <c:v>103973</c:v>
                </c:pt>
                <c:pt idx="221">
                  <c:v>105614</c:v>
                </c:pt>
                <c:pt idx="222">
                  <c:v>113503</c:v>
                </c:pt>
                <c:pt idx="223">
                  <c:v>106341</c:v>
                </c:pt>
                <c:pt idx="224">
                  <c:v>104181</c:v>
                </c:pt>
                <c:pt idx="225">
                  <c:v>107825</c:v>
                </c:pt>
                <c:pt idx="226">
                  <c:v>107244</c:v>
                </c:pt>
                <c:pt idx="227">
                  <c:v>108227</c:v>
                </c:pt>
                <c:pt idx="228">
                  <c:v>108945</c:v>
                </c:pt>
                <c:pt idx="229">
                  <c:v>109786</c:v>
                </c:pt>
                <c:pt idx="230">
                  <c:v>109640</c:v>
                </c:pt>
                <c:pt idx="231">
                  <c:v>108202</c:v>
                </c:pt>
                <c:pt idx="232">
                  <c:v>108190</c:v>
                </c:pt>
                <c:pt idx="233">
                  <c:v>111146</c:v>
                </c:pt>
                <c:pt idx="234">
                  <c:v>111603</c:v>
                </c:pt>
                <c:pt idx="235">
                  <c:v>111906</c:v>
                </c:pt>
                <c:pt idx="236">
                  <c:v>111931</c:v>
                </c:pt>
                <c:pt idx="237">
                  <c:v>111879</c:v>
                </c:pt>
                <c:pt idx="238">
                  <c:v>110379</c:v>
                </c:pt>
                <c:pt idx="239">
                  <c:v>110542</c:v>
                </c:pt>
                <c:pt idx="240">
                  <c:v>112126</c:v>
                </c:pt>
                <c:pt idx="241">
                  <c:v>112334</c:v>
                </c:pt>
                <c:pt idx="242">
                  <c:v>112202</c:v>
                </c:pt>
                <c:pt idx="243">
                  <c:v>91728</c:v>
                </c:pt>
                <c:pt idx="244">
                  <c:v>91573</c:v>
                </c:pt>
                <c:pt idx="245">
                  <c:v>91087</c:v>
                </c:pt>
                <c:pt idx="246">
                  <c:v>91118</c:v>
                </c:pt>
                <c:pt idx="247">
                  <c:v>91068</c:v>
                </c:pt>
                <c:pt idx="248">
                  <c:v>91413</c:v>
                </c:pt>
                <c:pt idx="249">
                  <c:v>91092</c:v>
                </c:pt>
                <c:pt idx="250">
                  <c:v>91073</c:v>
                </c:pt>
                <c:pt idx="251">
                  <c:v>90801</c:v>
                </c:pt>
                <c:pt idx="252">
                  <c:v>90270</c:v>
                </c:pt>
                <c:pt idx="253">
                  <c:v>94152</c:v>
                </c:pt>
                <c:pt idx="254">
                  <c:v>94633</c:v>
                </c:pt>
                <c:pt idx="255">
                  <c:v>89538</c:v>
                </c:pt>
                <c:pt idx="256">
                  <c:v>89082</c:v>
                </c:pt>
                <c:pt idx="257">
                  <c:v>88359</c:v>
                </c:pt>
                <c:pt idx="258">
                  <c:v>87611</c:v>
                </c:pt>
                <c:pt idx="259">
                  <c:v>87187</c:v>
                </c:pt>
                <c:pt idx="260">
                  <c:v>87210</c:v>
                </c:pt>
                <c:pt idx="261">
                  <c:v>87155</c:v>
                </c:pt>
                <c:pt idx="262">
                  <c:v>87200</c:v>
                </c:pt>
                <c:pt idx="263">
                  <c:v>86020</c:v>
                </c:pt>
                <c:pt idx="264">
                  <c:v>85564</c:v>
                </c:pt>
                <c:pt idx="265">
                  <c:v>86793</c:v>
                </c:pt>
                <c:pt idx="266">
                  <c:v>84222</c:v>
                </c:pt>
                <c:pt idx="267">
                  <c:v>84368</c:v>
                </c:pt>
                <c:pt idx="268">
                  <c:v>84373</c:v>
                </c:pt>
                <c:pt idx="269">
                  <c:v>84334</c:v>
                </c:pt>
                <c:pt idx="270">
                  <c:v>83895</c:v>
                </c:pt>
                <c:pt idx="271">
                  <c:v>83570</c:v>
                </c:pt>
                <c:pt idx="272">
                  <c:v>83432</c:v>
                </c:pt>
                <c:pt idx="273">
                  <c:v>89349</c:v>
                </c:pt>
                <c:pt idx="274">
                  <c:v>89386</c:v>
                </c:pt>
                <c:pt idx="275">
                  <c:v>91375</c:v>
                </c:pt>
                <c:pt idx="276">
                  <c:v>91147</c:v>
                </c:pt>
                <c:pt idx="277">
                  <c:v>90811</c:v>
                </c:pt>
                <c:pt idx="278">
                  <c:v>90282</c:v>
                </c:pt>
                <c:pt idx="279">
                  <c:v>89573</c:v>
                </c:pt>
                <c:pt idx="280">
                  <c:v>87637</c:v>
                </c:pt>
                <c:pt idx="281">
                  <c:v>87608</c:v>
                </c:pt>
                <c:pt idx="282">
                  <c:v>88014</c:v>
                </c:pt>
                <c:pt idx="283">
                  <c:v>89524</c:v>
                </c:pt>
                <c:pt idx="284">
                  <c:v>89281</c:v>
                </c:pt>
                <c:pt idx="285">
                  <c:v>88934</c:v>
                </c:pt>
                <c:pt idx="286">
                  <c:v>88345</c:v>
                </c:pt>
                <c:pt idx="287">
                  <c:v>86617</c:v>
                </c:pt>
                <c:pt idx="288">
                  <c:v>86516</c:v>
                </c:pt>
                <c:pt idx="289">
                  <c:v>88426</c:v>
                </c:pt>
                <c:pt idx="290">
                  <c:v>88551</c:v>
                </c:pt>
                <c:pt idx="291">
                  <c:v>88153</c:v>
                </c:pt>
                <c:pt idx="292">
                  <c:v>89418</c:v>
                </c:pt>
                <c:pt idx="293">
                  <c:v>113857</c:v>
                </c:pt>
                <c:pt idx="294">
                  <c:v>85357</c:v>
                </c:pt>
                <c:pt idx="295">
                  <c:v>85440</c:v>
                </c:pt>
                <c:pt idx="296">
                  <c:v>86900</c:v>
                </c:pt>
                <c:pt idx="297">
                  <c:v>86495</c:v>
                </c:pt>
                <c:pt idx="298">
                  <c:v>85886</c:v>
                </c:pt>
                <c:pt idx="299">
                  <c:v>85472</c:v>
                </c:pt>
                <c:pt idx="300">
                  <c:v>85307</c:v>
                </c:pt>
                <c:pt idx="301">
                  <c:v>83254</c:v>
                </c:pt>
                <c:pt idx="302">
                  <c:v>83366</c:v>
                </c:pt>
                <c:pt idx="303">
                  <c:v>84987</c:v>
                </c:pt>
                <c:pt idx="304">
                  <c:v>83862</c:v>
                </c:pt>
                <c:pt idx="305">
                  <c:v>83473</c:v>
                </c:pt>
                <c:pt idx="306">
                  <c:v>83085</c:v>
                </c:pt>
                <c:pt idx="307">
                  <c:v>82710</c:v>
                </c:pt>
                <c:pt idx="308">
                  <c:v>80334</c:v>
                </c:pt>
                <c:pt idx="309">
                  <c:v>80361</c:v>
                </c:pt>
                <c:pt idx="310">
                  <c:v>82336</c:v>
                </c:pt>
                <c:pt idx="311">
                  <c:v>81889</c:v>
                </c:pt>
                <c:pt idx="312">
                  <c:v>81442</c:v>
                </c:pt>
                <c:pt idx="313">
                  <c:v>81425</c:v>
                </c:pt>
                <c:pt idx="314">
                  <c:v>78763</c:v>
                </c:pt>
                <c:pt idx="315">
                  <c:v>78699</c:v>
                </c:pt>
                <c:pt idx="316">
                  <c:v>78712</c:v>
                </c:pt>
                <c:pt idx="317">
                  <c:v>83103</c:v>
                </c:pt>
                <c:pt idx="318">
                  <c:v>84051</c:v>
                </c:pt>
                <c:pt idx="319">
                  <c:v>83883</c:v>
                </c:pt>
                <c:pt idx="320">
                  <c:v>87040</c:v>
                </c:pt>
                <c:pt idx="321">
                  <c:v>86420</c:v>
                </c:pt>
                <c:pt idx="322">
                  <c:v>85629</c:v>
                </c:pt>
                <c:pt idx="323">
                  <c:v>91328</c:v>
                </c:pt>
                <c:pt idx="324">
                  <c:v>88733</c:v>
                </c:pt>
                <c:pt idx="325">
                  <c:v>90111</c:v>
                </c:pt>
                <c:pt idx="326">
                  <c:v>87973</c:v>
                </c:pt>
                <c:pt idx="327">
                  <c:v>82860</c:v>
                </c:pt>
                <c:pt idx="328">
                  <c:v>79543</c:v>
                </c:pt>
                <c:pt idx="329">
                  <c:v>83874</c:v>
                </c:pt>
                <c:pt idx="330">
                  <c:v>76228</c:v>
                </c:pt>
                <c:pt idx="331">
                  <c:v>82798</c:v>
                </c:pt>
                <c:pt idx="332">
                  <c:v>90412</c:v>
                </c:pt>
                <c:pt idx="333">
                  <c:v>77815</c:v>
                </c:pt>
                <c:pt idx="334">
                  <c:v>100160</c:v>
                </c:pt>
                <c:pt idx="335">
                  <c:v>100542</c:v>
                </c:pt>
                <c:pt idx="336">
                  <c:v>99659</c:v>
                </c:pt>
                <c:pt idx="337">
                  <c:v>99777</c:v>
                </c:pt>
                <c:pt idx="338">
                  <c:v>100939</c:v>
                </c:pt>
                <c:pt idx="339">
                  <c:v>101184</c:v>
                </c:pt>
                <c:pt idx="340">
                  <c:v>101587</c:v>
                </c:pt>
                <c:pt idx="341">
                  <c:v>101894</c:v>
                </c:pt>
                <c:pt idx="342">
                  <c:v>102205</c:v>
                </c:pt>
                <c:pt idx="343">
                  <c:v>104626</c:v>
                </c:pt>
                <c:pt idx="344">
                  <c:v>105653</c:v>
                </c:pt>
                <c:pt idx="345">
                  <c:v>107885</c:v>
                </c:pt>
                <c:pt idx="346">
                  <c:v>108322</c:v>
                </c:pt>
                <c:pt idx="347">
                  <c:v>104031</c:v>
                </c:pt>
                <c:pt idx="348">
                  <c:v>103996</c:v>
                </c:pt>
                <c:pt idx="349">
                  <c:v>104724</c:v>
                </c:pt>
                <c:pt idx="350">
                  <c:v>103711</c:v>
                </c:pt>
                <c:pt idx="351">
                  <c:v>103677</c:v>
                </c:pt>
                <c:pt idx="352">
                  <c:v>105275</c:v>
                </c:pt>
                <c:pt idx="353">
                  <c:v>106156</c:v>
                </c:pt>
                <c:pt idx="354">
                  <c:v>106727</c:v>
                </c:pt>
                <c:pt idx="355">
                  <c:v>107379</c:v>
                </c:pt>
                <c:pt idx="356">
                  <c:v>107911</c:v>
                </c:pt>
                <c:pt idx="357">
                  <c:v>104712</c:v>
                </c:pt>
                <c:pt idx="358">
                  <c:v>137441</c:v>
                </c:pt>
                <c:pt idx="359">
                  <c:v>130761</c:v>
                </c:pt>
                <c:pt idx="360">
                  <c:v>108206</c:v>
                </c:pt>
                <c:pt idx="361">
                  <c:v>108465</c:v>
                </c:pt>
                <c:pt idx="362">
                  <c:v>108526</c:v>
                </c:pt>
                <c:pt idx="363">
                  <c:v>108413</c:v>
                </c:pt>
                <c:pt idx="364">
                  <c:v>107391</c:v>
                </c:pt>
                <c:pt idx="365">
                  <c:v>94016</c:v>
                </c:pt>
                <c:pt idx="366">
                  <c:v>94454</c:v>
                </c:pt>
                <c:pt idx="367">
                  <c:v>102020</c:v>
                </c:pt>
                <c:pt idx="368">
                  <c:v>94119</c:v>
                </c:pt>
                <c:pt idx="369">
                  <c:v>94044</c:v>
                </c:pt>
                <c:pt idx="370">
                  <c:v>93946</c:v>
                </c:pt>
                <c:pt idx="371">
                  <c:v>93480</c:v>
                </c:pt>
                <c:pt idx="372">
                  <c:v>98021</c:v>
                </c:pt>
                <c:pt idx="373">
                  <c:v>96139</c:v>
                </c:pt>
                <c:pt idx="374">
                  <c:v>98898</c:v>
                </c:pt>
                <c:pt idx="375">
                  <c:v>104109</c:v>
                </c:pt>
                <c:pt idx="376">
                  <c:v>94517</c:v>
                </c:pt>
                <c:pt idx="377">
                  <c:v>93852</c:v>
                </c:pt>
                <c:pt idx="378">
                  <c:v>93409</c:v>
                </c:pt>
                <c:pt idx="379">
                  <c:v>96633</c:v>
                </c:pt>
                <c:pt idx="380">
                  <c:v>93467</c:v>
                </c:pt>
                <c:pt idx="381">
                  <c:v>93841</c:v>
                </c:pt>
                <c:pt idx="382">
                  <c:v>93868</c:v>
                </c:pt>
                <c:pt idx="383">
                  <c:v>93861</c:v>
                </c:pt>
                <c:pt idx="384">
                  <c:v>93800</c:v>
                </c:pt>
                <c:pt idx="385">
                  <c:v>98042</c:v>
                </c:pt>
                <c:pt idx="386">
                  <c:v>95074</c:v>
                </c:pt>
                <c:pt idx="387">
                  <c:v>94736</c:v>
                </c:pt>
                <c:pt idx="388">
                  <c:v>93709</c:v>
                </c:pt>
                <c:pt idx="389">
                  <c:v>98885</c:v>
                </c:pt>
                <c:pt idx="390">
                  <c:v>93888</c:v>
                </c:pt>
                <c:pt idx="391">
                  <c:v>96841</c:v>
                </c:pt>
                <c:pt idx="392">
                  <c:v>93510</c:v>
                </c:pt>
                <c:pt idx="393">
                  <c:v>93466</c:v>
                </c:pt>
                <c:pt idx="394">
                  <c:v>96448</c:v>
                </c:pt>
                <c:pt idx="395">
                  <c:v>105917</c:v>
                </c:pt>
                <c:pt idx="396">
                  <c:v>108299</c:v>
                </c:pt>
                <c:pt idx="397">
                  <c:v>95939</c:v>
                </c:pt>
                <c:pt idx="398">
                  <c:v>129754</c:v>
                </c:pt>
                <c:pt idx="399">
                  <c:v>125063</c:v>
                </c:pt>
                <c:pt idx="400">
                  <c:v>103758</c:v>
                </c:pt>
                <c:pt idx="401">
                  <c:v>102328</c:v>
                </c:pt>
                <c:pt idx="402">
                  <c:v>99873</c:v>
                </c:pt>
                <c:pt idx="403">
                  <c:v>94054</c:v>
                </c:pt>
                <c:pt idx="404">
                  <c:v>95249</c:v>
                </c:pt>
                <c:pt idx="405">
                  <c:v>89302</c:v>
                </c:pt>
                <c:pt idx="406">
                  <c:v>96248</c:v>
                </c:pt>
                <c:pt idx="407">
                  <c:v>93823</c:v>
                </c:pt>
                <c:pt idx="408">
                  <c:v>95136</c:v>
                </c:pt>
                <c:pt idx="409">
                  <c:v>97019</c:v>
                </c:pt>
                <c:pt idx="410">
                  <c:v>90662</c:v>
                </c:pt>
                <c:pt idx="411">
                  <c:v>91118</c:v>
                </c:pt>
                <c:pt idx="412">
                  <c:v>100347</c:v>
                </c:pt>
                <c:pt idx="413">
                  <c:v>97997</c:v>
                </c:pt>
                <c:pt idx="414">
                  <c:v>89593</c:v>
                </c:pt>
                <c:pt idx="415">
                  <c:v>89652</c:v>
                </c:pt>
                <c:pt idx="416">
                  <c:v>96664</c:v>
                </c:pt>
                <c:pt idx="417">
                  <c:v>96898</c:v>
                </c:pt>
                <c:pt idx="418">
                  <c:v>107727</c:v>
                </c:pt>
                <c:pt idx="419">
                  <c:v>112852</c:v>
                </c:pt>
                <c:pt idx="420">
                  <c:v>110807</c:v>
                </c:pt>
                <c:pt idx="421">
                  <c:v>109258</c:v>
                </c:pt>
                <c:pt idx="422">
                  <c:v>107500</c:v>
                </c:pt>
                <c:pt idx="423">
                  <c:v>105100</c:v>
                </c:pt>
                <c:pt idx="424">
                  <c:v>97909</c:v>
                </c:pt>
                <c:pt idx="425">
                  <c:v>99606</c:v>
                </c:pt>
                <c:pt idx="426">
                  <c:v>99571</c:v>
                </c:pt>
                <c:pt idx="427">
                  <c:v>100399</c:v>
                </c:pt>
                <c:pt idx="428">
                  <c:v>95844</c:v>
                </c:pt>
                <c:pt idx="429">
                  <c:v>96709</c:v>
                </c:pt>
                <c:pt idx="430">
                  <c:v>97247</c:v>
                </c:pt>
                <c:pt idx="431">
                  <c:v>97428</c:v>
                </c:pt>
                <c:pt idx="432">
                  <c:v>97556</c:v>
                </c:pt>
                <c:pt idx="433">
                  <c:v>97612</c:v>
                </c:pt>
                <c:pt idx="434">
                  <c:v>97214</c:v>
                </c:pt>
                <c:pt idx="435">
                  <c:v>97307</c:v>
                </c:pt>
                <c:pt idx="436">
                  <c:v>97867</c:v>
                </c:pt>
                <c:pt idx="437">
                  <c:v>97801</c:v>
                </c:pt>
                <c:pt idx="438">
                  <c:v>97883</c:v>
                </c:pt>
                <c:pt idx="439">
                  <c:v>97918</c:v>
                </c:pt>
                <c:pt idx="440">
                  <c:v>97907</c:v>
                </c:pt>
                <c:pt idx="441">
                  <c:v>97511</c:v>
                </c:pt>
                <c:pt idx="442">
                  <c:v>100033</c:v>
                </c:pt>
                <c:pt idx="443">
                  <c:v>98042</c:v>
                </c:pt>
                <c:pt idx="444">
                  <c:v>97967</c:v>
                </c:pt>
                <c:pt idx="445">
                  <c:v>97930</c:v>
                </c:pt>
                <c:pt idx="446">
                  <c:v>97907</c:v>
                </c:pt>
                <c:pt idx="447">
                  <c:v>97927</c:v>
                </c:pt>
                <c:pt idx="448">
                  <c:v>97515</c:v>
                </c:pt>
                <c:pt idx="449">
                  <c:v>97530</c:v>
                </c:pt>
                <c:pt idx="450">
                  <c:v>98134</c:v>
                </c:pt>
                <c:pt idx="451">
                  <c:v>98004</c:v>
                </c:pt>
                <c:pt idx="452">
                  <c:v>97915</c:v>
                </c:pt>
                <c:pt idx="453">
                  <c:v>98761</c:v>
                </c:pt>
                <c:pt idx="454">
                  <c:v>97173</c:v>
                </c:pt>
                <c:pt idx="455">
                  <c:v>85473</c:v>
                </c:pt>
                <c:pt idx="456">
                  <c:v>91570</c:v>
                </c:pt>
                <c:pt idx="457">
                  <c:v>85741</c:v>
                </c:pt>
                <c:pt idx="458">
                  <c:v>81146</c:v>
                </c:pt>
                <c:pt idx="459">
                  <c:v>89729</c:v>
                </c:pt>
                <c:pt idx="460">
                  <c:v>82442</c:v>
                </c:pt>
                <c:pt idx="461">
                  <c:v>84700</c:v>
                </c:pt>
                <c:pt idx="462">
                  <c:v>82046</c:v>
                </c:pt>
                <c:pt idx="463">
                  <c:v>86865</c:v>
                </c:pt>
                <c:pt idx="464">
                  <c:v>79823</c:v>
                </c:pt>
                <c:pt idx="465">
                  <c:v>79643</c:v>
                </c:pt>
                <c:pt idx="466">
                  <c:v>79457</c:v>
                </c:pt>
                <c:pt idx="467">
                  <c:v>79045</c:v>
                </c:pt>
                <c:pt idx="468">
                  <c:v>78638</c:v>
                </c:pt>
                <c:pt idx="469">
                  <c:v>93972</c:v>
                </c:pt>
                <c:pt idx="470">
                  <c:v>78731</c:v>
                </c:pt>
                <c:pt idx="471">
                  <c:v>143274</c:v>
                </c:pt>
                <c:pt idx="472">
                  <c:v>78443</c:v>
                </c:pt>
                <c:pt idx="473">
                  <c:v>78476</c:v>
                </c:pt>
                <c:pt idx="474">
                  <c:v>77661</c:v>
                </c:pt>
                <c:pt idx="475">
                  <c:v>77173</c:v>
                </c:pt>
                <c:pt idx="476">
                  <c:v>77399</c:v>
                </c:pt>
                <c:pt idx="477">
                  <c:v>77423</c:v>
                </c:pt>
                <c:pt idx="478">
                  <c:v>79217</c:v>
                </c:pt>
                <c:pt idx="479">
                  <c:v>79852</c:v>
                </c:pt>
                <c:pt idx="480">
                  <c:v>79920</c:v>
                </c:pt>
                <c:pt idx="481">
                  <c:v>76206</c:v>
                </c:pt>
                <c:pt idx="482">
                  <c:v>75493</c:v>
                </c:pt>
                <c:pt idx="483">
                  <c:v>75701</c:v>
                </c:pt>
                <c:pt idx="484">
                  <c:v>78051</c:v>
                </c:pt>
                <c:pt idx="485">
                  <c:v>84932</c:v>
                </c:pt>
                <c:pt idx="486">
                  <c:v>84731</c:v>
                </c:pt>
                <c:pt idx="487">
                  <c:v>84697</c:v>
                </c:pt>
                <c:pt idx="488">
                  <c:v>84527</c:v>
                </c:pt>
                <c:pt idx="489">
                  <c:v>84175</c:v>
                </c:pt>
                <c:pt idx="490">
                  <c:v>83094</c:v>
                </c:pt>
                <c:pt idx="491">
                  <c:v>83189</c:v>
                </c:pt>
                <c:pt idx="492">
                  <c:v>83863</c:v>
                </c:pt>
                <c:pt idx="493">
                  <c:v>83665</c:v>
                </c:pt>
                <c:pt idx="494">
                  <c:v>83468</c:v>
                </c:pt>
                <c:pt idx="495">
                  <c:v>83101</c:v>
                </c:pt>
                <c:pt idx="496">
                  <c:v>82789</c:v>
                </c:pt>
                <c:pt idx="497">
                  <c:v>81632</c:v>
                </c:pt>
                <c:pt idx="498">
                  <c:v>81614</c:v>
                </c:pt>
                <c:pt idx="499">
                  <c:v>82328</c:v>
                </c:pt>
                <c:pt idx="500">
                  <c:v>81989</c:v>
                </c:pt>
                <c:pt idx="501">
                  <c:v>83276</c:v>
                </c:pt>
                <c:pt idx="502">
                  <c:v>81740</c:v>
                </c:pt>
                <c:pt idx="503">
                  <c:v>81349</c:v>
                </c:pt>
                <c:pt idx="504">
                  <c:v>80322</c:v>
                </c:pt>
                <c:pt idx="505">
                  <c:v>80343</c:v>
                </c:pt>
                <c:pt idx="506">
                  <c:v>81204</c:v>
                </c:pt>
                <c:pt idx="507">
                  <c:v>80809</c:v>
                </c:pt>
                <c:pt idx="508">
                  <c:v>109789</c:v>
                </c:pt>
                <c:pt idx="509">
                  <c:v>80709</c:v>
                </c:pt>
                <c:pt idx="510">
                  <c:v>79918</c:v>
                </c:pt>
                <c:pt idx="511">
                  <c:v>78910</c:v>
                </c:pt>
                <c:pt idx="512">
                  <c:v>82755</c:v>
                </c:pt>
                <c:pt idx="513">
                  <c:v>78954</c:v>
                </c:pt>
                <c:pt idx="514">
                  <c:v>79679</c:v>
                </c:pt>
                <c:pt idx="515">
                  <c:v>82131</c:v>
                </c:pt>
                <c:pt idx="516">
                  <c:v>89236</c:v>
                </c:pt>
                <c:pt idx="517">
                  <c:v>80976</c:v>
                </c:pt>
                <c:pt idx="518">
                  <c:v>80406</c:v>
                </c:pt>
                <c:pt idx="519">
                  <c:v>80715</c:v>
                </c:pt>
                <c:pt idx="520">
                  <c:v>80408</c:v>
                </c:pt>
                <c:pt idx="521">
                  <c:v>80083</c:v>
                </c:pt>
                <c:pt idx="522">
                  <c:v>79877</c:v>
                </c:pt>
                <c:pt idx="523">
                  <c:v>79684</c:v>
                </c:pt>
                <c:pt idx="524">
                  <c:v>79573</c:v>
                </c:pt>
                <c:pt idx="525">
                  <c:v>79027</c:v>
                </c:pt>
                <c:pt idx="526">
                  <c:v>80819</c:v>
                </c:pt>
                <c:pt idx="527">
                  <c:v>83069</c:v>
                </c:pt>
                <c:pt idx="528">
                  <c:v>79978</c:v>
                </c:pt>
                <c:pt idx="529">
                  <c:v>79292</c:v>
                </c:pt>
                <c:pt idx="530">
                  <c:v>80521</c:v>
                </c:pt>
                <c:pt idx="531">
                  <c:v>79753</c:v>
                </c:pt>
                <c:pt idx="532">
                  <c:v>78755</c:v>
                </c:pt>
                <c:pt idx="533">
                  <c:v>78766</c:v>
                </c:pt>
                <c:pt idx="534">
                  <c:v>79332</c:v>
                </c:pt>
                <c:pt idx="535">
                  <c:v>79641</c:v>
                </c:pt>
                <c:pt idx="536">
                  <c:v>82626</c:v>
                </c:pt>
                <c:pt idx="537">
                  <c:v>82853</c:v>
                </c:pt>
                <c:pt idx="538">
                  <c:v>83614</c:v>
                </c:pt>
                <c:pt idx="539">
                  <c:v>83706</c:v>
                </c:pt>
                <c:pt idx="540">
                  <c:v>90667</c:v>
                </c:pt>
                <c:pt idx="541">
                  <c:v>79857</c:v>
                </c:pt>
                <c:pt idx="542">
                  <c:v>81927</c:v>
                </c:pt>
                <c:pt idx="543">
                  <c:v>80606</c:v>
                </c:pt>
                <c:pt idx="544">
                  <c:v>84765</c:v>
                </c:pt>
                <c:pt idx="545">
                  <c:v>90282</c:v>
                </c:pt>
                <c:pt idx="546">
                  <c:v>91529</c:v>
                </c:pt>
                <c:pt idx="547">
                  <c:v>90630</c:v>
                </c:pt>
                <c:pt idx="548">
                  <c:v>93253</c:v>
                </c:pt>
                <c:pt idx="549">
                  <c:v>92909</c:v>
                </c:pt>
                <c:pt idx="550">
                  <c:v>93918</c:v>
                </c:pt>
                <c:pt idx="551">
                  <c:v>111561</c:v>
                </c:pt>
                <c:pt idx="552">
                  <c:v>103843</c:v>
                </c:pt>
                <c:pt idx="553">
                  <c:v>101374</c:v>
                </c:pt>
                <c:pt idx="554">
                  <c:v>101914</c:v>
                </c:pt>
                <c:pt idx="555">
                  <c:v>95073</c:v>
                </c:pt>
                <c:pt idx="556">
                  <c:v>98442</c:v>
                </c:pt>
                <c:pt idx="557">
                  <c:v>106860</c:v>
                </c:pt>
                <c:pt idx="558">
                  <c:v>108384</c:v>
                </c:pt>
                <c:pt idx="559">
                  <c:v>103993</c:v>
                </c:pt>
                <c:pt idx="560">
                  <c:v>96757</c:v>
                </c:pt>
                <c:pt idx="561">
                  <c:v>94767</c:v>
                </c:pt>
                <c:pt idx="562">
                  <c:v>106357</c:v>
                </c:pt>
                <c:pt idx="563">
                  <c:v>102974</c:v>
                </c:pt>
                <c:pt idx="564">
                  <c:v>109235</c:v>
                </c:pt>
                <c:pt idx="565">
                  <c:v>106192</c:v>
                </c:pt>
                <c:pt idx="566">
                  <c:v>100569</c:v>
                </c:pt>
                <c:pt idx="567">
                  <c:v>99319</c:v>
                </c:pt>
                <c:pt idx="568">
                  <c:v>105344</c:v>
                </c:pt>
                <c:pt idx="569">
                  <c:v>108987</c:v>
                </c:pt>
                <c:pt idx="570">
                  <c:v>108778</c:v>
                </c:pt>
                <c:pt idx="571">
                  <c:v>113114</c:v>
                </c:pt>
                <c:pt idx="572">
                  <c:v>103590</c:v>
                </c:pt>
                <c:pt idx="573">
                  <c:v>115401</c:v>
                </c:pt>
                <c:pt idx="574">
                  <c:v>101683</c:v>
                </c:pt>
                <c:pt idx="575">
                  <c:v>101678</c:v>
                </c:pt>
                <c:pt idx="576">
                  <c:v>105095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01-421C-9001-D9B701434EA6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StdO_Customers_Residential!$X$10:$X$586</c:f>
              <c:numCache>
                <c:formatCode>#,##0</c:formatCode>
                <c:ptCount val="577"/>
                <c:pt idx="0">
                  <c:v>80029</c:v>
                </c:pt>
                <c:pt idx="1">
                  <c:v>80697</c:v>
                </c:pt>
                <c:pt idx="2">
                  <c:v>91576</c:v>
                </c:pt>
                <c:pt idx="3">
                  <c:v>89588</c:v>
                </c:pt>
                <c:pt idx="4">
                  <c:v>79343</c:v>
                </c:pt>
                <c:pt idx="5">
                  <c:v>79364</c:v>
                </c:pt>
                <c:pt idx="6">
                  <c:v>82017</c:v>
                </c:pt>
                <c:pt idx="7">
                  <c:v>90447</c:v>
                </c:pt>
                <c:pt idx="8">
                  <c:v>80095</c:v>
                </c:pt>
                <c:pt idx="9">
                  <c:v>90292</c:v>
                </c:pt>
                <c:pt idx="10">
                  <c:v>101114</c:v>
                </c:pt>
                <c:pt idx="11">
                  <c:v>85526</c:v>
                </c:pt>
                <c:pt idx="12">
                  <c:v>79410</c:v>
                </c:pt>
                <c:pt idx="13">
                  <c:v>91759</c:v>
                </c:pt>
                <c:pt idx="14">
                  <c:v>103429</c:v>
                </c:pt>
                <c:pt idx="15">
                  <c:v>93167</c:v>
                </c:pt>
                <c:pt idx="16">
                  <c:v>80934</c:v>
                </c:pt>
                <c:pt idx="17">
                  <c:v>93958</c:v>
                </c:pt>
                <c:pt idx="18">
                  <c:v>85878</c:v>
                </c:pt>
                <c:pt idx="19">
                  <c:v>97494</c:v>
                </c:pt>
                <c:pt idx="20">
                  <c:v>96554</c:v>
                </c:pt>
                <c:pt idx="21">
                  <c:v>98082</c:v>
                </c:pt>
                <c:pt idx="22">
                  <c:v>88530</c:v>
                </c:pt>
                <c:pt idx="23">
                  <c:v>91384</c:v>
                </c:pt>
                <c:pt idx="24">
                  <c:v>86772</c:v>
                </c:pt>
                <c:pt idx="25">
                  <c:v>100344</c:v>
                </c:pt>
                <c:pt idx="26">
                  <c:v>93841</c:v>
                </c:pt>
                <c:pt idx="27">
                  <c:v>90692</c:v>
                </c:pt>
                <c:pt idx="28">
                  <c:v>96835</c:v>
                </c:pt>
                <c:pt idx="29">
                  <c:v>96124</c:v>
                </c:pt>
                <c:pt idx="30">
                  <c:v>97896</c:v>
                </c:pt>
                <c:pt idx="31">
                  <c:v>95215</c:v>
                </c:pt>
                <c:pt idx="32">
                  <c:v>95536</c:v>
                </c:pt>
                <c:pt idx="33">
                  <c:v>78962</c:v>
                </c:pt>
                <c:pt idx="34">
                  <c:v>94619</c:v>
                </c:pt>
                <c:pt idx="35">
                  <c:v>98143</c:v>
                </c:pt>
                <c:pt idx="36">
                  <c:v>102808</c:v>
                </c:pt>
                <c:pt idx="37">
                  <c:v>80905</c:v>
                </c:pt>
                <c:pt idx="38">
                  <c:v>79141</c:v>
                </c:pt>
                <c:pt idx="39">
                  <c:v>84361</c:v>
                </c:pt>
                <c:pt idx="40">
                  <c:v>80507</c:v>
                </c:pt>
                <c:pt idx="41">
                  <c:v>80962</c:v>
                </c:pt>
                <c:pt idx="42">
                  <c:v>81792</c:v>
                </c:pt>
                <c:pt idx="43">
                  <c:v>93916</c:v>
                </c:pt>
                <c:pt idx="44">
                  <c:v>98516</c:v>
                </c:pt>
                <c:pt idx="45">
                  <c:v>94874</c:v>
                </c:pt>
                <c:pt idx="46">
                  <c:v>82251</c:v>
                </c:pt>
                <c:pt idx="47">
                  <c:v>82610</c:v>
                </c:pt>
                <c:pt idx="48">
                  <c:v>89537</c:v>
                </c:pt>
                <c:pt idx="49">
                  <c:v>88162</c:v>
                </c:pt>
                <c:pt idx="50">
                  <c:v>86095</c:v>
                </c:pt>
                <c:pt idx="51">
                  <c:v>83799</c:v>
                </c:pt>
                <c:pt idx="52">
                  <c:v>83219</c:v>
                </c:pt>
                <c:pt idx="53">
                  <c:v>83440</c:v>
                </c:pt>
                <c:pt idx="54">
                  <c:v>90271</c:v>
                </c:pt>
                <c:pt idx="55">
                  <c:v>99447</c:v>
                </c:pt>
                <c:pt idx="56">
                  <c:v>93727</c:v>
                </c:pt>
                <c:pt idx="57">
                  <c:v>89924</c:v>
                </c:pt>
                <c:pt idx="58">
                  <c:v>96421</c:v>
                </c:pt>
                <c:pt idx="59">
                  <c:v>84767</c:v>
                </c:pt>
                <c:pt idx="60">
                  <c:v>87928</c:v>
                </c:pt>
                <c:pt idx="61">
                  <c:v>93786</c:v>
                </c:pt>
                <c:pt idx="62">
                  <c:v>92084</c:v>
                </c:pt>
                <c:pt idx="63">
                  <c:v>83257</c:v>
                </c:pt>
                <c:pt idx="64">
                  <c:v>81430</c:v>
                </c:pt>
                <c:pt idx="65">
                  <c:v>80064</c:v>
                </c:pt>
                <c:pt idx="66">
                  <c:v>82557</c:v>
                </c:pt>
                <c:pt idx="67">
                  <c:v>80351</c:v>
                </c:pt>
                <c:pt idx="68">
                  <c:v>79700</c:v>
                </c:pt>
                <c:pt idx="69">
                  <c:v>79452</c:v>
                </c:pt>
                <c:pt idx="70">
                  <c:v>80785</c:v>
                </c:pt>
                <c:pt idx="71">
                  <c:v>87034</c:v>
                </c:pt>
                <c:pt idx="72">
                  <c:v>79400</c:v>
                </c:pt>
                <c:pt idx="73">
                  <c:v>79320</c:v>
                </c:pt>
                <c:pt idx="74">
                  <c:v>79088</c:v>
                </c:pt>
                <c:pt idx="75">
                  <c:v>79068</c:v>
                </c:pt>
                <c:pt idx="76">
                  <c:v>79189</c:v>
                </c:pt>
                <c:pt idx="77">
                  <c:v>80411</c:v>
                </c:pt>
                <c:pt idx="78">
                  <c:v>80417</c:v>
                </c:pt>
                <c:pt idx="79">
                  <c:v>79124</c:v>
                </c:pt>
                <c:pt idx="80">
                  <c:v>79171</c:v>
                </c:pt>
                <c:pt idx="81">
                  <c:v>73911</c:v>
                </c:pt>
                <c:pt idx="82">
                  <c:v>78932</c:v>
                </c:pt>
                <c:pt idx="83">
                  <c:v>78933</c:v>
                </c:pt>
                <c:pt idx="84">
                  <c:v>80277</c:v>
                </c:pt>
                <c:pt idx="85">
                  <c:v>80382</c:v>
                </c:pt>
                <c:pt idx="86">
                  <c:v>81783</c:v>
                </c:pt>
                <c:pt idx="87">
                  <c:v>80718</c:v>
                </c:pt>
                <c:pt idx="88">
                  <c:v>78813</c:v>
                </c:pt>
                <c:pt idx="89">
                  <c:v>78748</c:v>
                </c:pt>
                <c:pt idx="90">
                  <c:v>73262</c:v>
                </c:pt>
                <c:pt idx="91">
                  <c:v>74127</c:v>
                </c:pt>
                <c:pt idx="92">
                  <c:v>75140</c:v>
                </c:pt>
                <c:pt idx="93">
                  <c:v>74099</c:v>
                </c:pt>
                <c:pt idx="94">
                  <c:v>72037</c:v>
                </c:pt>
                <c:pt idx="95">
                  <c:v>71585</c:v>
                </c:pt>
                <c:pt idx="96">
                  <c:v>71179</c:v>
                </c:pt>
                <c:pt idx="97">
                  <c:v>71171</c:v>
                </c:pt>
                <c:pt idx="98">
                  <c:v>71565</c:v>
                </c:pt>
                <c:pt idx="99">
                  <c:v>71587</c:v>
                </c:pt>
                <c:pt idx="100">
                  <c:v>71199</c:v>
                </c:pt>
                <c:pt idx="101">
                  <c:v>71214</c:v>
                </c:pt>
                <c:pt idx="102">
                  <c:v>66479</c:v>
                </c:pt>
                <c:pt idx="103">
                  <c:v>71032</c:v>
                </c:pt>
                <c:pt idx="104">
                  <c:v>71034</c:v>
                </c:pt>
                <c:pt idx="105">
                  <c:v>72358</c:v>
                </c:pt>
                <c:pt idx="106">
                  <c:v>72287</c:v>
                </c:pt>
                <c:pt idx="107">
                  <c:v>70974</c:v>
                </c:pt>
                <c:pt idx="108">
                  <c:v>69022</c:v>
                </c:pt>
                <c:pt idx="109">
                  <c:v>70125</c:v>
                </c:pt>
                <c:pt idx="110">
                  <c:v>74751</c:v>
                </c:pt>
                <c:pt idx="111">
                  <c:v>69091</c:v>
                </c:pt>
                <c:pt idx="112">
                  <c:v>70462</c:v>
                </c:pt>
                <c:pt idx="113">
                  <c:v>68622</c:v>
                </c:pt>
                <c:pt idx="114">
                  <c:v>68863</c:v>
                </c:pt>
                <c:pt idx="115">
                  <c:v>68947</c:v>
                </c:pt>
                <c:pt idx="116">
                  <c:v>67236</c:v>
                </c:pt>
                <c:pt idx="117">
                  <c:v>71852</c:v>
                </c:pt>
                <c:pt idx="118">
                  <c:v>72774</c:v>
                </c:pt>
                <c:pt idx="119">
                  <c:v>68108</c:v>
                </c:pt>
                <c:pt idx="120">
                  <c:v>68981</c:v>
                </c:pt>
                <c:pt idx="121">
                  <c:v>66629</c:v>
                </c:pt>
                <c:pt idx="122">
                  <c:v>66614</c:v>
                </c:pt>
                <c:pt idx="123">
                  <c:v>66770</c:v>
                </c:pt>
                <c:pt idx="124">
                  <c:v>66529</c:v>
                </c:pt>
                <c:pt idx="125">
                  <c:v>67561</c:v>
                </c:pt>
                <c:pt idx="126">
                  <c:v>68451</c:v>
                </c:pt>
                <c:pt idx="127">
                  <c:v>67548</c:v>
                </c:pt>
                <c:pt idx="128">
                  <c:v>67266</c:v>
                </c:pt>
                <c:pt idx="129">
                  <c:v>65795</c:v>
                </c:pt>
                <c:pt idx="130">
                  <c:v>64870</c:v>
                </c:pt>
                <c:pt idx="131">
                  <c:v>64936</c:v>
                </c:pt>
                <c:pt idx="132">
                  <c:v>66029</c:v>
                </c:pt>
                <c:pt idx="133">
                  <c:v>70136</c:v>
                </c:pt>
                <c:pt idx="134">
                  <c:v>65015</c:v>
                </c:pt>
                <c:pt idx="135">
                  <c:v>64985</c:v>
                </c:pt>
                <c:pt idx="136">
                  <c:v>65015</c:v>
                </c:pt>
                <c:pt idx="137">
                  <c:v>65036</c:v>
                </c:pt>
                <c:pt idx="138">
                  <c:v>65003</c:v>
                </c:pt>
                <c:pt idx="139">
                  <c:v>65062</c:v>
                </c:pt>
                <c:pt idx="140">
                  <c:v>65146</c:v>
                </c:pt>
                <c:pt idx="141">
                  <c:v>67815</c:v>
                </c:pt>
                <c:pt idx="142">
                  <c:v>65066</c:v>
                </c:pt>
                <c:pt idx="143">
                  <c:v>65141</c:v>
                </c:pt>
                <c:pt idx="144">
                  <c:v>65231</c:v>
                </c:pt>
                <c:pt idx="145">
                  <c:v>65417</c:v>
                </c:pt>
                <c:pt idx="146">
                  <c:v>68092</c:v>
                </c:pt>
                <c:pt idx="147">
                  <c:v>66820</c:v>
                </c:pt>
                <c:pt idx="148">
                  <c:v>68049</c:v>
                </c:pt>
                <c:pt idx="149">
                  <c:v>67617</c:v>
                </c:pt>
                <c:pt idx="150">
                  <c:v>66500</c:v>
                </c:pt>
                <c:pt idx="151">
                  <c:v>68944</c:v>
                </c:pt>
                <c:pt idx="152">
                  <c:v>69123</c:v>
                </c:pt>
                <c:pt idx="153">
                  <c:v>68911</c:v>
                </c:pt>
                <c:pt idx="154">
                  <c:v>69232</c:v>
                </c:pt>
                <c:pt idx="155">
                  <c:v>68879</c:v>
                </c:pt>
                <c:pt idx="156">
                  <c:v>67898</c:v>
                </c:pt>
                <c:pt idx="157">
                  <c:v>67878</c:v>
                </c:pt>
                <c:pt idx="158">
                  <c:v>67594</c:v>
                </c:pt>
                <c:pt idx="159">
                  <c:v>67544</c:v>
                </c:pt>
                <c:pt idx="160">
                  <c:v>67551</c:v>
                </c:pt>
                <c:pt idx="161">
                  <c:v>68103</c:v>
                </c:pt>
                <c:pt idx="162">
                  <c:v>68073</c:v>
                </c:pt>
                <c:pt idx="163">
                  <c:v>66755</c:v>
                </c:pt>
                <c:pt idx="164">
                  <c:v>68868</c:v>
                </c:pt>
                <c:pt idx="165">
                  <c:v>68303</c:v>
                </c:pt>
                <c:pt idx="166">
                  <c:v>66330</c:v>
                </c:pt>
                <c:pt idx="167">
                  <c:v>66348</c:v>
                </c:pt>
                <c:pt idx="168">
                  <c:v>67028</c:v>
                </c:pt>
                <c:pt idx="169">
                  <c:v>66842</c:v>
                </c:pt>
                <c:pt idx="170">
                  <c:v>65676</c:v>
                </c:pt>
                <c:pt idx="171">
                  <c:v>65147</c:v>
                </c:pt>
                <c:pt idx="172">
                  <c:v>65161</c:v>
                </c:pt>
                <c:pt idx="173">
                  <c:v>64938</c:v>
                </c:pt>
                <c:pt idx="174">
                  <c:v>67767</c:v>
                </c:pt>
                <c:pt idx="175">
                  <c:v>78388</c:v>
                </c:pt>
                <c:pt idx="176">
                  <c:v>74922</c:v>
                </c:pt>
                <c:pt idx="177">
                  <c:v>67058</c:v>
                </c:pt>
                <c:pt idx="178">
                  <c:v>66393</c:v>
                </c:pt>
                <c:pt idx="179">
                  <c:v>70022</c:v>
                </c:pt>
                <c:pt idx="180">
                  <c:v>66980</c:v>
                </c:pt>
                <c:pt idx="181">
                  <c:v>77347</c:v>
                </c:pt>
                <c:pt idx="182">
                  <c:v>76253</c:v>
                </c:pt>
                <c:pt idx="183">
                  <c:v>75806</c:v>
                </c:pt>
                <c:pt idx="184">
                  <c:v>75783</c:v>
                </c:pt>
                <c:pt idx="185">
                  <c:v>77283</c:v>
                </c:pt>
                <c:pt idx="186">
                  <c:v>77008</c:v>
                </c:pt>
                <c:pt idx="187">
                  <c:v>77111</c:v>
                </c:pt>
                <c:pt idx="188">
                  <c:v>77213</c:v>
                </c:pt>
                <c:pt idx="189">
                  <c:v>75625</c:v>
                </c:pt>
                <c:pt idx="190">
                  <c:v>75610</c:v>
                </c:pt>
                <c:pt idx="191">
                  <c:v>77092</c:v>
                </c:pt>
                <c:pt idx="192">
                  <c:v>77136</c:v>
                </c:pt>
                <c:pt idx="193">
                  <c:v>79974</c:v>
                </c:pt>
                <c:pt idx="194">
                  <c:v>77408</c:v>
                </c:pt>
                <c:pt idx="195">
                  <c:v>77797</c:v>
                </c:pt>
                <c:pt idx="196">
                  <c:v>76998</c:v>
                </c:pt>
                <c:pt idx="197">
                  <c:v>80652</c:v>
                </c:pt>
                <c:pt idx="198">
                  <c:v>79478</c:v>
                </c:pt>
                <c:pt idx="199">
                  <c:v>87331</c:v>
                </c:pt>
                <c:pt idx="200">
                  <c:v>90986</c:v>
                </c:pt>
                <c:pt idx="201">
                  <c:v>90763</c:v>
                </c:pt>
                <c:pt idx="202">
                  <c:v>94550</c:v>
                </c:pt>
                <c:pt idx="203">
                  <c:v>96091</c:v>
                </c:pt>
                <c:pt idx="204">
                  <c:v>94868</c:v>
                </c:pt>
                <c:pt idx="205">
                  <c:v>85145</c:v>
                </c:pt>
                <c:pt idx="206">
                  <c:v>82490</c:v>
                </c:pt>
                <c:pt idx="207">
                  <c:v>83159</c:v>
                </c:pt>
                <c:pt idx="208">
                  <c:v>88680</c:v>
                </c:pt>
                <c:pt idx="209">
                  <c:v>87993</c:v>
                </c:pt>
                <c:pt idx="210">
                  <c:v>81315</c:v>
                </c:pt>
                <c:pt idx="211">
                  <c:v>86522</c:v>
                </c:pt>
                <c:pt idx="212">
                  <c:v>88328</c:v>
                </c:pt>
                <c:pt idx="213">
                  <c:v>90645</c:v>
                </c:pt>
                <c:pt idx="214">
                  <c:v>82313</c:v>
                </c:pt>
                <c:pt idx="215">
                  <c:v>95456</c:v>
                </c:pt>
                <c:pt idx="216">
                  <c:v>103900</c:v>
                </c:pt>
                <c:pt idx="217">
                  <c:v>106307</c:v>
                </c:pt>
                <c:pt idx="218">
                  <c:v>109374</c:v>
                </c:pt>
                <c:pt idx="219">
                  <c:v>93339</c:v>
                </c:pt>
                <c:pt idx="220">
                  <c:v>85315</c:v>
                </c:pt>
                <c:pt idx="221">
                  <c:v>86668</c:v>
                </c:pt>
                <c:pt idx="222">
                  <c:v>99543</c:v>
                </c:pt>
                <c:pt idx="223">
                  <c:v>93088</c:v>
                </c:pt>
                <c:pt idx="224">
                  <c:v>92184</c:v>
                </c:pt>
                <c:pt idx="225">
                  <c:v>93621</c:v>
                </c:pt>
                <c:pt idx="226">
                  <c:v>87995</c:v>
                </c:pt>
                <c:pt idx="227">
                  <c:v>88799</c:v>
                </c:pt>
                <c:pt idx="228">
                  <c:v>89386</c:v>
                </c:pt>
                <c:pt idx="229">
                  <c:v>90090</c:v>
                </c:pt>
                <c:pt idx="230">
                  <c:v>89889</c:v>
                </c:pt>
                <c:pt idx="231">
                  <c:v>90912</c:v>
                </c:pt>
                <c:pt idx="232">
                  <c:v>90323</c:v>
                </c:pt>
                <c:pt idx="233">
                  <c:v>91192</c:v>
                </c:pt>
                <c:pt idx="234">
                  <c:v>91579</c:v>
                </c:pt>
                <c:pt idx="235">
                  <c:v>91819</c:v>
                </c:pt>
                <c:pt idx="236">
                  <c:v>91861</c:v>
                </c:pt>
                <c:pt idx="237">
                  <c:v>91827</c:v>
                </c:pt>
                <c:pt idx="238">
                  <c:v>89958</c:v>
                </c:pt>
                <c:pt idx="239">
                  <c:v>90019</c:v>
                </c:pt>
                <c:pt idx="240">
                  <c:v>91984</c:v>
                </c:pt>
                <c:pt idx="241">
                  <c:v>92036</c:v>
                </c:pt>
                <c:pt idx="242">
                  <c:v>91964</c:v>
                </c:pt>
                <c:pt idx="243">
                  <c:v>75751</c:v>
                </c:pt>
                <c:pt idx="244">
                  <c:v>75573</c:v>
                </c:pt>
                <c:pt idx="245">
                  <c:v>74847</c:v>
                </c:pt>
                <c:pt idx="246">
                  <c:v>74856</c:v>
                </c:pt>
                <c:pt idx="247">
                  <c:v>74805</c:v>
                </c:pt>
                <c:pt idx="248">
                  <c:v>75430</c:v>
                </c:pt>
                <c:pt idx="249">
                  <c:v>75176</c:v>
                </c:pt>
                <c:pt idx="250">
                  <c:v>75132</c:v>
                </c:pt>
                <c:pt idx="251">
                  <c:v>74969</c:v>
                </c:pt>
                <c:pt idx="252">
                  <c:v>75374</c:v>
                </c:pt>
                <c:pt idx="253">
                  <c:v>81395</c:v>
                </c:pt>
                <c:pt idx="254">
                  <c:v>80884</c:v>
                </c:pt>
                <c:pt idx="255">
                  <c:v>75211</c:v>
                </c:pt>
                <c:pt idx="256">
                  <c:v>73486</c:v>
                </c:pt>
                <c:pt idx="257">
                  <c:v>72920</c:v>
                </c:pt>
                <c:pt idx="258">
                  <c:v>72348</c:v>
                </c:pt>
                <c:pt idx="259">
                  <c:v>71630</c:v>
                </c:pt>
                <c:pt idx="260">
                  <c:v>71654</c:v>
                </c:pt>
                <c:pt idx="261">
                  <c:v>71963</c:v>
                </c:pt>
                <c:pt idx="262">
                  <c:v>71995</c:v>
                </c:pt>
                <c:pt idx="263">
                  <c:v>71051</c:v>
                </c:pt>
                <c:pt idx="264">
                  <c:v>70600</c:v>
                </c:pt>
                <c:pt idx="265">
                  <c:v>77437</c:v>
                </c:pt>
                <c:pt idx="266">
                  <c:v>70240</c:v>
                </c:pt>
                <c:pt idx="267">
                  <c:v>69333</c:v>
                </c:pt>
                <c:pt idx="268">
                  <c:v>69566</c:v>
                </c:pt>
                <c:pt idx="269">
                  <c:v>69533</c:v>
                </c:pt>
                <c:pt idx="270">
                  <c:v>69244</c:v>
                </c:pt>
                <c:pt idx="271">
                  <c:v>68984</c:v>
                </c:pt>
                <c:pt idx="272">
                  <c:v>68688</c:v>
                </c:pt>
                <c:pt idx="273">
                  <c:v>70555</c:v>
                </c:pt>
                <c:pt idx="274">
                  <c:v>70579</c:v>
                </c:pt>
                <c:pt idx="275">
                  <c:v>71557</c:v>
                </c:pt>
                <c:pt idx="276">
                  <c:v>70060</c:v>
                </c:pt>
                <c:pt idx="277">
                  <c:v>69714</c:v>
                </c:pt>
                <c:pt idx="278">
                  <c:v>69399</c:v>
                </c:pt>
                <c:pt idx="279">
                  <c:v>68917</c:v>
                </c:pt>
                <c:pt idx="280">
                  <c:v>70696</c:v>
                </c:pt>
                <c:pt idx="281">
                  <c:v>69176</c:v>
                </c:pt>
                <c:pt idx="282">
                  <c:v>74647</c:v>
                </c:pt>
                <c:pt idx="283">
                  <c:v>70640</c:v>
                </c:pt>
                <c:pt idx="284">
                  <c:v>68639</c:v>
                </c:pt>
                <c:pt idx="285">
                  <c:v>68370</c:v>
                </c:pt>
                <c:pt idx="286">
                  <c:v>67997</c:v>
                </c:pt>
                <c:pt idx="287">
                  <c:v>68248</c:v>
                </c:pt>
                <c:pt idx="288">
                  <c:v>68312</c:v>
                </c:pt>
                <c:pt idx="289">
                  <c:v>68073</c:v>
                </c:pt>
                <c:pt idx="290">
                  <c:v>68097</c:v>
                </c:pt>
                <c:pt idx="291">
                  <c:v>75125</c:v>
                </c:pt>
                <c:pt idx="292">
                  <c:v>79609</c:v>
                </c:pt>
                <c:pt idx="293">
                  <c:v>113057</c:v>
                </c:pt>
                <c:pt idx="294">
                  <c:v>67395</c:v>
                </c:pt>
                <c:pt idx="295">
                  <c:v>74713</c:v>
                </c:pt>
                <c:pt idx="296">
                  <c:v>66827</c:v>
                </c:pt>
                <c:pt idx="297">
                  <c:v>66543</c:v>
                </c:pt>
                <c:pt idx="298">
                  <c:v>66118</c:v>
                </c:pt>
                <c:pt idx="299">
                  <c:v>65736</c:v>
                </c:pt>
                <c:pt idx="300">
                  <c:v>69733</c:v>
                </c:pt>
                <c:pt idx="301">
                  <c:v>65734</c:v>
                </c:pt>
                <c:pt idx="302">
                  <c:v>65837</c:v>
                </c:pt>
                <c:pt idx="303">
                  <c:v>65295</c:v>
                </c:pt>
                <c:pt idx="304">
                  <c:v>65206</c:v>
                </c:pt>
                <c:pt idx="305">
                  <c:v>64940</c:v>
                </c:pt>
                <c:pt idx="306">
                  <c:v>64637</c:v>
                </c:pt>
                <c:pt idx="307">
                  <c:v>64344</c:v>
                </c:pt>
                <c:pt idx="308">
                  <c:v>66028</c:v>
                </c:pt>
                <c:pt idx="309">
                  <c:v>66053</c:v>
                </c:pt>
                <c:pt idx="310">
                  <c:v>63967</c:v>
                </c:pt>
                <c:pt idx="311">
                  <c:v>63691</c:v>
                </c:pt>
                <c:pt idx="312">
                  <c:v>63280</c:v>
                </c:pt>
                <c:pt idx="313">
                  <c:v>63363</c:v>
                </c:pt>
                <c:pt idx="314">
                  <c:v>64748</c:v>
                </c:pt>
                <c:pt idx="315">
                  <c:v>64685</c:v>
                </c:pt>
                <c:pt idx="316">
                  <c:v>64689</c:v>
                </c:pt>
                <c:pt idx="317">
                  <c:v>68857</c:v>
                </c:pt>
                <c:pt idx="318">
                  <c:v>69734</c:v>
                </c:pt>
                <c:pt idx="319">
                  <c:v>70848</c:v>
                </c:pt>
                <c:pt idx="320">
                  <c:v>73461</c:v>
                </c:pt>
                <c:pt idx="321">
                  <c:v>74511</c:v>
                </c:pt>
                <c:pt idx="322">
                  <c:v>75510</c:v>
                </c:pt>
                <c:pt idx="323">
                  <c:v>79741</c:v>
                </c:pt>
                <c:pt idx="324">
                  <c:v>74298</c:v>
                </c:pt>
                <c:pt idx="325">
                  <c:v>77635</c:v>
                </c:pt>
                <c:pt idx="326">
                  <c:v>76175</c:v>
                </c:pt>
                <c:pt idx="327">
                  <c:v>73433</c:v>
                </c:pt>
                <c:pt idx="328">
                  <c:v>69991</c:v>
                </c:pt>
                <c:pt idx="329">
                  <c:v>73632</c:v>
                </c:pt>
                <c:pt idx="330">
                  <c:v>64686</c:v>
                </c:pt>
                <c:pt idx="331">
                  <c:v>69942</c:v>
                </c:pt>
                <c:pt idx="332">
                  <c:v>77323</c:v>
                </c:pt>
                <c:pt idx="333">
                  <c:v>63682</c:v>
                </c:pt>
                <c:pt idx="334">
                  <c:v>76103</c:v>
                </c:pt>
                <c:pt idx="335">
                  <c:v>81489</c:v>
                </c:pt>
                <c:pt idx="336">
                  <c:v>75450</c:v>
                </c:pt>
                <c:pt idx="337">
                  <c:v>84502</c:v>
                </c:pt>
                <c:pt idx="338">
                  <c:v>74464</c:v>
                </c:pt>
                <c:pt idx="339">
                  <c:v>74655</c:v>
                </c:pt>
                <c:pt idx="340">
                  <c:v>74961</c:v>
                </c:pt>
                <c:pt idx="341">
                  <c:v>76515</c:v>
                </c:pt>
                <c:pt idx="342">
                  <c:v>83800</c:v>
                </c:pt>
                <c:pt idx="343">
                  <c:v>90326</c:v>
                </c:pt>
                <c:pt idx="344">
                  <c:v>88690</c:v>
                </c:pt>
                <c:pt idx="345">
                  <c:v>89157</c:v>
                </c:pt>
                <c:pt idx="346">
                  <c:v>89212</c:v>
                </c:pt>
                <c:pt idx="347">
                  <c:v>81577</c:v>
                </c:pt>
                <c:pt idx="348">
                  <c:v>82338</c:v>
                </c:pt>
                <c:pt idx="349">
                  <c:v>81435</c:v>
                </c:pt>
                <c:pt idx="350">
                  <c:v>81212</c:v>
                </c:pt>
                <c:pt idx="351">
                  <c:v>82520</c:v>
                </c:pt>
                <c:pt idx="352">
                  <c:v>83357</c:v>
                </c:pt>
                <c:pt idx="353">
                  <c:v>82812</c:v>
                </c:pt>
                <c:pt idx="354">
                  <c:v>89030</c:v>
                </c:pt>
                <c:pt idx="355">
                  <c:v>86160</c:v>
                </c:pt>
                <c:pt idx="356">
                  <c:v>79581</c:v>
                </c:pt>
                <c:pt idx="357">
                  <c:v>81488</c:v>
                </c:pt>
                <c:pt idx="358">
                  <c:v>119217</c:v>
                </c:pt>
                <c:pt idx="359">
                  <c:v>118263</c:v>
                </c:pt>
                <c:pt idx="360">
                  <c:v>87112</c:v>
                </c:pt>
                <c:pt idx="361">
                  <c:v>86101</c:v>
                </c:pt>
                <c:pt idx="362">
                  <c:v>80531</c:v>
                </c:pt>
                <c:pt idx="363">
                  <c:v>79937</c:v>
                </c:pt>
                <c:pt idx="364">
                  <c:v>81308</c:v>
                </c:pt>
                <c:pt idx="365">
                  <c:v>79115</c:v>
                </c:pt>
                <c:pt idx="366">
                  <c:v>76580</c:v>
                </c:pt>
                <c:pt idx="367">
                  <c:v>87173</c:v>
                </c:pt>
                <c:pt idx="368">
                  <c:v>76332</c:v>
                </c:pt>
                <c:pt idx="369">
                  <c:v>80859</c:v>
                </c:pt>
                <c:pt idx="370">
                  <c:v>80538</c:v>
                </c:pt>
                <c:pt idx="371">
                  <c:v>82755</c:v>
                </c:pt>
                <c:pt idx="372">
                  <c:v>85057</c:v>
                </c:pt>
                <c:pt idx="373">
                  <c:v>82730</c:v>
                </c:pt>
                <c:pt idx="374">
                  <c:v>86475</c:v>
                </c:pt>
                <c:pt idx="375">
                  <c:v>90159</c:v>
                </c:pt>
                <c:pt idx="376">
                  <c:v>81065</c:v>
                </c:pt>
                <c:pt idx="377">
                  <c:v>76121</c:v>
                </c:pt>
                <c:pt idx="378">
                  <c:v>82740</c:v>
                </c:pt>
                <c:pt idx="379">
                  <c:v>85162</c:v>
                </c:pt>
                <c:pt idx="380">
                  <c:v>80684</c:v>
                </c:pt>
                <c:pt idx="381">
                  <c:v>77887</c:v>
                </c:pt>
                <c:pt idx="382">
                  <c:v>76663</c:v>
                </c:pt>
                <c:pt idx="383">
                  <c:v>78274</c:v>
                </c:pt>
                <c:pt idx="384">
                  <c:v>82248</c:v>
                </c:pt>
                <c:pt idx="385">
                  <c:v>87545</c:v>
                </c:pt>
                <c:pt idx="386">
                  <c:v>83405</c:v>
                </c:pt>
                <c:pt idx="387">
                  <c:v>82160</c:v>
                </c:pt>
                <c:pt idx="388">
                  <c:v>78801</c:v>
                </c:pt>
                <c:pt idx="389">
                  <c:v>85967</c:v>
                </c:pt>
                <c:pt idx="390">
                  <c:v>79437</c:v>
                </c:pt>
                <c:pt idx="391">
                  <c:v>86279</c:v>
                </c:pt>
                <c:pt idx="392">
                  <c:v>80405</c:v>
                </c:pt>
                <c:pt idx="393">
                  <c:v>76865</c:v>
                </c:pt>
                <c:pt idx="394">
                  <c:v>83707</c:v>
                </c:pt>
                <c:pt idx="395">
                  <c:v>92458</c:v>
                </c:pt>
                <c:pt idx="396">
                  <c:v>94580</c:v>
                </c:pt>
                <c:pt idx="397">
                  <c:v>82789</c:v>
                </c:pt>
                <c:pt idx="398">
                  <c:v>116742</c:v>
                </c:pt>
                <c:pt idx="399">
                  <c:v>113142</c:v>
                </c:pt>
                <c:pt idx="400">
                  <c:v>91367</c:v>
                </c:pt>
                <c:pt idx="401">
                  <c:v>89930</c:v>
                </c:pt>
                <c:pt idx="402">
                  <c:v>86781</c:v>
                </c:pt>
                <c:pt idx="403">
                  <c:v>82151</c:v>
                </c:pt>
                <c:pt idx="404">
                  <c:v>82699</c:v>
                </c:pt>
                <c:pt idx="405">
                  <c:v>78893</c:v>
                </c:pt>
                <c:pt idx="406">
                  <c:v>86190</c:v>
                </c:pt>
                <c:pt idx="407">
                  <c:v>84071</c:v>
                </c:pt>
                <c:pt idx="408">
                  <c:v>82156</c:v>
                </c:pt>
                <c:pt idx="409">
                  <c:v>84673</c:v>
                </c:pt>
                <c:pt idx="410">
                  <c:v>76055</c:v>
                </c:pt>
                <c:pt idx="411">
                  <c:v>74535</c:v>
                </c:pt>
                <c:pt idx="412">
                  <c:v>89007</c:v>
                </c:pt>
                <c:pt idx="413">
                  <c:v>87364</c:v>
                </c:pt>
                <c:pt idx="414">
                  <c:v>77103</c:v>
                </c:pt>
                <c:pt idx="415">
                  <c:v>78576</c:v>
                </c:pt>
                <c:pt idx="416">
                  <c:v>83961</c:v>
                </c:pt>
                <c:pt idx="417">
                  <c:v>85134</c:v>
                </c:pt>
                <c:pt idx="418">
                  <c:v>95053</c:v>
                </c:pt>
                <c:pt idx="419">
                  <c:v>100998</c:v>
                </c:pt>
                <c:pt idx="420">
                  <c:v>100606</c:v>
                </c:pt>
                <c:pt idx="421">
                  <c:v>97217</c:v>
                </c:pt>
                <c:pt idx="422">
                  <c:v>94389</c:v>
                </c:pt>
                <c:pt idx="423">
                  <c:v>91025</c:v>
                </c:pt>
                <c:pt idx="424">
                  <c:v>83571</c:v>
                </c:pt>
                <c:pt idx="425">
                  <c:v>85316</c:v>
                </c:pt>
                <c:pt idx="426">
                  <c:v>86750</c:v>
                </c:pt>
                <c:pt idx="427">
                  <c:v>87378</c:v>
                </c:pt>
                <c:pt idx="428">
                  <c:v>80007</c:v>
                </c:pt>
                <c:pt idx="429">
                  <c:v>82086</c:v>
                </c:pt>
                <c:pt idx="430">
                  <c:v>81317</c:v>
                </c:pt>
                <c:pt idx="431">
                  <c:v>77375</c:v>
                </c:pt>
                <c:pt idx="432">
                  <c:v>80758</c:v>
                </c:pt>
                <c:pt idx="433">
                  <c:v>82183</c:v>
                </c:pt>
                <c:pt idx="434">
                  <c:v>81028</c:v>
                </c:pt>
                <c:pt idx="435">
                  <c:v>80236</c:v>
                </c:pt>
                <c:pt idx="436">
                  <c:v>77679</c:v>
                </c:pt>
                <c:pt idx="437">
                  <c:v>78822</c:v>
                </c:pt>
                <c:pt idx="438">
                  <c:v>81563</c:v>
                </c:pt>
                <c:pt idx="439">
                  <c:v>77954</c:v>
                </c:pt>
                <c:pt idx="440">
                  <c:v>76855</c:v>
                </c:pt>
                <c:pt idx="441">
                  <c:v>78144</c:v>
                </c:pt>
                <c:pt idx="442">
                  <c:v>86300</c:v>
                </c:pt>
                <c:pt idx="443">
                  <c:v>78197</c:v>
                </c:pt>
                <c:pt idx="444">
                  <c:v>76885</c:v>
                </c:pt>
                <c:pt idx="445">
                  <c:v>76898</c:v>
                </c:pt>
                <c:pt idx="446">
                  <c:v>76884</c:v>
                </c:pt>
                <c:pt idx="447">
                  <c:v>78639</c:v>
                </c:pt>
                <c:pt idx="448">
                  <c:v>79341</c:v>
                </c:pt>
                <c:pt idx="449">
                  <c:v>78184</c:v>
                </c:pt>
                <c:pt idx="450">
                  <c:v>76973</c:v>
                </c:pt>
                <c:pt idx="451">
                  <c:v>76946</c:v>
                </c:pt>
                <c:pt idx="452">
                  <c:v>76841</c:v>
                </c:pt>
                <c:pt idx="453">
                  <c:v>84251</c:v>
                </c:pt>
                <c:pt idx="454">
                  <c:v>76781</c:v>
                </c:pt>
                <c:pt idx="455">
                  <c:v>74702</c:v>
                </c:pt>
                <c:pt idx="456">
                  <c:v>78998</c:v>
                </c:pt>
                <c:pt idx="457">
                  <c:v>73879</c:v>
                </c:pt>
                <c:pt idx="458">
                  <c:v>70700</c:v>
                </c:pt>
                <c:pt idx="459">
                  <c:v>78448</c:v>
                </c:pt>
                <c:pt idx="460">
                  <c:v>71378</c:v>
                </c:pt>
                <c:pt idx="461">
                  <c:v>118741</c:v>
                </c:pt>
                <c:pt idx="462">
                  <c:v>136466</c:v>
                </c:pt>
                <c:pt idx="463">
                  <c:v>96179</c:v>
                </c:pt>
                <c:pt idx="464">
                  <c:v>89152</c:v>
                </c:pt>
                <c:pt idx="465">
                  <c:v>64477</c:v>
                </c:pt>
                <c:pt idx="466">
                  <c:v>64418</c:v>
                </c:pt>
                <c:pt idx="467">
                  <c:v>64144</c:v>
                </c:pt>
                <c:pt idx="468">
                  <c:v>104025</c:v>
                </c:pt>
                <c:pt idx="469">
                  <c:v>99143</c:v>
                </c:pt>
                <c:pt idx="470">
                  <c:v>96785</c:v>
                </c:pt>
                <c:pt idx="471">
                  <c:v>196019</c:v>
                </c:pt>
                <c:pt idx="472">
                  <c:v>66604</c:v>
                </c:pt>
                <c:pt idx="473">
                  <c:v>69548</c:v>
                </c:pt>
                <c:pt idx="474">
                  <c:v>67046</c:v>
                </c:pt>
                <c:pt idx="475">
                  <c:v>64935</c:v>
                </c:pt>
                <c:pt idx="476">
                  <c:v>65420</c:v>
                </c:pt>
                <c:pt idx="477">
                  <c:v>65262</c:v>
                </c:pt>
                <c:pt idx="478">
                  <c:v>67733</c:v>
                </c:pt>
                <c:pt idx="479">
                  <c:v>68252</c:v>
                </c:pt>
                <c:pt idx="480">
                  <c:v>69334</c:v>
                </c:pt>
                <c:pt idx="481">
                  <c:v>65445</c:v>
                </c:pt>
                <c:pt idx="482">
                  <c:v>62181</c:v>
                </c:pt>
                <c:pt idx="483">
                  <c:v>62612</c:v>
                </c:pt>
                <c:pt idx="484">
                  <c:v>66592</c:v>
                </c:pt>
                <c:pt idx="485">
                  <c:v>68249</c:v>
                </c:pt>
                <c:pt idx="486">
                  <c:v>67398</c:v>
                </c:pt>
                <c:pt idx="487">
                  <c:v>71608</c:v>
                </c:pt>
                <c:pt idx="488">
                  <c:v>71100</c:v>
                </c:pt>
                <c:pt idx="489">
                  <c:v>67048</c:v>
                </c:pt>
                <c:pt idx="490">
                  <c:v>65374</c:v>
                </c:pt>
                <c:pt idx="491">
                  <c:v>65377</c:v>
                </c:pt>
                <c:pt idx="492">
                  <c:v>65110</c:v>
                </c:pt>
                <c:pt idx="493">
                  <c:v>65144</c:v>
                </c:pt>
                <c:pt idx="494">
                  <c:v>64771</c:v>
                </c:pt>
                <c:pt idx="495">
                  <c:v>64530</c:v>
                </c:pt>
                <c:pt idx="496">
                  <c:v>64201</c:v>
                </c:pt>
                <c:pt idx="497">
                  <c:v>64239</c:v>
                </c:pt>
                <c:pt idx="498">
                  <c:v>64365</c:v>
                </c:pt>
                <c:pt idx="499">
                  <c:v>63908</c:v>
                </c:pt>
                <c:pt idx="500">
                  <c:v>64651</c:v>
                </c:pt>
                <c:pt idx="501">
                  <c:v>70632</c:v>
                </c:pt>
                <c:pt idx="502">
                  <c:v>66419</c:v>
                </c:pt>
                <c:pt idx="503">
                  <c:v>65465</c:v>
                </c:pt>
                <c:pt idx="504">
                  <c:v>64218</c:v>
                </c:pt>
                <c:pt idx="505">
                  <c:v>64575</c:v>
                </c:pt>
                <c:pt idx="506">
                  <c:v>64380</c:v>
                </c:pt>
                <c:pt idx="507">
                  <c:v>64404</c:v>
                </c:pt>
                <c:pt idx="508">
                  <c:v>103682</c:v>
                </c:pt>
                <c:pt idx="509">
                  <c:v>67801</c:v>
                </c:pt>
                <c:pt idx="510">
                  <c:v>66214</c:v>
                </c:pt>
                <c:pt idx="511">
                  <c:v>65524</c:v>
                </c:pt>
                <c:pt idx="512">
                  <c:v>70504</c:v>
                </c:pt>
                <c:pt idx="513">
                  <c:v>64901</c:v>
                </c:pt>
                <c:pt idx="514">
                  <c:v>64547</c:v>
                </c:pt>
                <c:pt idx="515">
                  <c:v>68134</c:v>
                </c:pt>
                <c:pt idx="516">
                  <c:v>75943</c:v>
                </c:pt>
                <c:pt idx="517">
                  <c:v>64987</c:v>
                </c:pt>
                <c:pt idx="518">
                  <c:v>69559</c:v>
                </c:pt>
                <c:pt idx="519">
                  <c:v>68911</c:v>
                </c:pt>
                <c:pt idx="520">
                  <c:v>66990</c:v>
                </c:pt>
                <c:pt idx="521">
                  <c:v>66282</c:v>
                </c:pt>
                <c:pt idx="522">
                  <c:v>66854</c:v>
                </c:pt>
                <c:pt idx="523">
                  <c:v>66223</c:v>
                </c:pt>
                <c:pt idx="524">
                  <c:v>66547</c:v>
                </c:pt>
                <c:pt idx="525">
                  <c:v>66924</c:v>
                </c:pt>
                <c:pt idx="526">
                  <c:v>69142</c:v>
                </c:pt>
                <c:pt idx="527">
                  <c:v>69932</c:v>
                </c:pt>
                <c:pt idx="528">
                  <c:v>67875</c:v>
                </c:pt>
                <c:pt idx="529">
                  <c:v>65884</c:v>
                </c:pt>
                <c:pt idx="530">
                  <c:v>67977</c:v>
                </c:pt>
                <c:pt idx="531">
                  <c:v>68761</c:v>
                </c:pt>
                <c:pt idx="532">
                  <c:v>65523</c:v>
                </c:pt>
                <c:pt idx="533">
                  <c:v>66826</c:v>
                </c:pt>
                <c:pt idx="534">
                  <c:v>66751</c:v>
                </c:pt>
                <c:pt idx="535">
                  <c:v>67252</c:v>
                </c:pt>
                <c:pt idx="536">
                  <c:v>69301</c:v>
                </c:pt>
                <c:pt idx="537">
                  <c:v>69905</c:v>
                </c:pt>
                <c:pt idx="538">
                  <c:v>71791</c:v>
                </c:pt>
                <c:pt idx="539">
                  <c:v>71959</c:v>
                </c:pt>
                <c:pt idx="540">
                  <c:v>78387</c:v>
                </c:pt>
                <c:pt idx="541">
                  <c:v>66821</c:v>
                </c:pt>
                <c:pt idx="542">
                  <c:v>69325</c:v>
                </c:pt>
                <c:pt idx="543">
                  <c:v>69087</c:v>
                </c:pt>
                <c:pt idx="544">
                  <c:v>72118</c:v>
                </c:pt>
                <c:pt idx="545">
                  <c:v>77670</c:v>
                </c:pt>
                <c:pt idx="546">
                  <c:v>79313</c:v>
                </c:pt>
                <c:pt idx="547">
                  <c:v>74698</c:v>
                </c:pt>
                <c:pt idx="548">
                  <c:v>80491</c:v>
                </c:pt>
                <c:pt idx="549">
                  <c:v>83496</c:v>
                </c:pt>
                <c:pt idx="550">
                  <c:v>76889</c:v>
                </c:pt>
                <c:pt idx="551">
                  <c:v>96499</c:v>
                </c:pt>
                <c:pt idx="552">
                  <c:v>90395</c:v>
                </c:pt>
                <c:pt idx="553">
                  <c:v>88708</c:v>
                </c:pt>
                <c:pt idx="554">
                  <c:v>88726</c:v>
                </c:pt>
                <c:pt idx="555">
                  <c:v>81523</c:v>
                </c:pt>
                <c:pt idx="556">
                  <c:v>85042</c:v>
                </c:pt>
                <c:pt idx="557">
                  <c:v>91582</c:v>
                </c:pt>
                <c:pt idx="558">
                  <c:v>93168</c:v>
                </c:pt>
                <c:pt idx="559">
                  <c:v>91538</c:v>
                </c:pt>
                <c:pt idx="560">
                  <c:v>85572</c:v>
                </c:pt>
                <c:pt idx="561">
                  <c:v>81825</c:v>
                </c:pt>
                <c:pt idx="562">
                  <c:v>91909</c:v>
                </c:pt>
                <c:pt idx="563">
                  <c:v>89442</c:v>
                </c:pt>
                <c:pt idx="564">
                  <c:v>93073</c:v>
                </c:pt>
                <c:pt idx="565">
                  <c:v>90643</c:v>
                </c:pt>
                <c:pt idx="566">
                  <c:v>85557</c:v>
                </c:pt>
                <c:pt idx="567">
                  <c:v>86453</c:v>
                </c:pt>
                <c:pt idx="568">
                  <c:v>89950</c:v>
                </c:pt>
                <c:pt idx="569">
                  <c:v>94640</c:v>
                </c:pt>
                <c:pt idx="570">
                  <c:v>93717</c:v>
                </c:pt>
                <c:pt idx="571">
                  <c:v>96858</c:v>
                </c:pt>
                <c:pt idx="572">
                  <c:v>88543</c:v>
                </c:pt>
                <c:pt idx="573">
                  <c:v>99803</c:v>
                </c:pt>
                <c:pt idx="574">
                  <c:v>84408</c:v>
                </c:pt>
                <c:pt idx="575">
                  <c:v>83011</c:v>
                </c:pt>
                <c:pt idx="576">
                  <c:v>85258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01-421C-9001-D9B701434EA6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StdO_Customers_Residential!$Y$10:$Y$586</c:f>
              <c:numCache>
                <c:formatCode>#,##0</c:formatCode>
                <c:ptCount val="577"/>
                <c:pt idx="0">
                  <c:v>70124</c:v>
                </c:pt>
                <c:pt idx="1">
                  <c:v>72046</c:v>
                </c:pt>
                <c:pt idx="2">
                  <c:v>82623</c:v>
                </c:pt>
                <c:pt idx="3">
                  <c:v>79558</c:v>
                </c:pt>
                <c:pt idx="4">
                  <c:v>69632</c:v>
                </c:pt>
                <c:pt idx="5">
                  <c:v>69744</c:v>
                </c:pt>
                <c:pt idx="6">
                  <c:v>73273</c:v>
                </c:pt>
                <c:pt idx="7">
                  <c:v>80627</c:v>
                </c:pt>
                <c:pt idx="8">
                  <c:v>70175</c:v>
                </c:pt>
                <c:pt idx="9">
                  <c:v>81249</c:v>
                </c:pt>
                <c:pt idx="10">
                  <c:v>91031</c:v>
                </c:pt>
                <c:pt idx="11">
                  <c:v>75768</c:v>
                </c:pt>
                <c:pt idx="12">
                  <c:v>69673</c:v>
                </c:pt>
                <c:pt idx="13">
                  <c:v>83817</c:v>
                </c:pt>
                <c:pt idx="14">
                  <c:v>93120</c:v>
                </c:pt>
                <c:pt idx="15">
                  <c:v>83331</c:v>
                </c:pt>
                <c:pt idx="16">
                  <c:v>70965</c:v>
                </c:pt>
                <c:pt idx="17">
                  <c:v>84799</c:v>
                </c:pt>
                <c:pt idx="18">
                  <c:v>76736</c:v>
                </c:pt>
                <c:pt idx="19">
                  <c:v>89307</c:v>
                </c:pt>
                <c:pt idx="20">
                  <c:v>88251</c:v>
                </c:pt>
                <c:pt idx="21">
                  <c:v>88673</c:v>
                </c:pt>
                <c:pt idx="22">
                  <c:v>78773</c:v>
                </c:pt>
                <c:pt idx="23">
                  <c:v>81113</c:v>
                </c:pt>
                <c:pt idx="24">
                  <c:v>78691</c:v>
                </c:pt>
                <c:pt idx="25">
                  <c:v>90816</c:v>
                </c:pt>
                <c:pt idx="26">
                  <c:v>83720</c:v>
                </c:pt>
                <c:pt idx="27">
                  <c:v>82244</c:v>
                </c:pt>
                <c:pt idx="28">
                  <c:v>88900</c:v>
                </c:pt>
                <c:pt idx="29">
                  <c:v>86729</c:v>
                </c:pt>
                <c:pt idx="30">
                  <c:v>89002</c:v>
                </c:pt>
                <c:pt idx="31">
                  <c:v>85940</c:v>
                </c:pt>
                <c:pt idx="32">
                  <c:v>105183</c:v>
                </c:pt>
                <c:pt idx="33">
                  <c:v>72377</c:v>
                </c:pt>
                <c:pt idx="34">
                  <c:v>86158</c:v>
                </c:pt>
                <c:pt idx="35">
                  <c:v>89103</c:v>
                </c:pt>
                <c:pt idx="36">
                  <c:v>88737</c:v>
                </c:pt>
                <c:pt idx="37">
                  <c:v>72353</c:v>
                </c:pt>
                <c:pt idx="38">
                  <c:v>69859</c:v>
                </c:pt>
                <c:pt idx="39">
                  <c:v>77353</c:v>
                </c:pt>
                <c:pt idx="40">
                  <c:v>71069</c:v>
                </c:pt>
                <c:pt idx="41">
                  <c:v>71460</c:v>
                </c:pt>
                <c:pt idx="42">
                  <c:v>71883</c:v>
                </c:pt>
                <c:pt idx="43">
                  <c:v>84580</c:v>
                </c:pt>
                <c:pt idx="44">
                  <c:v>90501</c:v>
                </c:pt>
                <c:pt idx="45">
                  <c:v>86861</c:v>
                </c:pt>
                <c:pt idx="46">
                  <c:v>72603</c:v>
                </c:pt>
                <c:pt idx="47">
                  <c:v>72918</c:v>
                </c:pt>
                <c:pt idx="48">
                  <c:v>81816</c:v>
                </c:pt>
                <c:pt idx="49">
                  <c:v>80532</c:v>
                </c:pt>
                <c:pt idx="50">
                  <c:v>75651</c:v>
                </c:pt>
                <c:pt idx="51">
                  <c:v>73633</c:v>
                </c:pt>
                <c:pt idx="52">
                  <c:v>73453</c:v>
                </c:pt>
                <c:pt idx="53">
                  <c:v>76478</c:v>
                </c:pt>
                <c:pt idx="54">
                  <c:v>82021</c:v>
                </c:pt>
                <c:pt idx="55">
                  <c:v>91491</c:v>
                </c:pt>
                <c:pt idx="56">
                  <c:v>86021</c:v>
                </c:pt>
                <c:pt idx="57">
                  <c:v>81085</c:v>
                </c:pt>
                <c:pt idx="58">
                  <c:v>87460</c:v>
                </c:pt>
                <c:pt idx="59">
                  <c:v>77360</c:v>
                </c:pt>
                <c:pt idx="60">
                  <c:v>81746</c:v>
                </c:pt>
                <c:pt idx="61">
                  <c:v>85587</c:v>
                </c:pt>
                <c:pt idx="62">
                  <c:v>84563</c:v>
                </c:pt>
                <c:pt idx="63">
                  <c:v>75370</c:v>
                </c:pt>
                <c:pt idx="64">
                  <c:v>71617</c:v>
                </c:pt>
                <c:pt idx="65">
                  <c:v>70848</c:v>
                </c:pt>
                <c:pt idx="66">
                  <c:v>74875</c:v>
                </c:pt>
                <c:pt idx="67">
                  <c:v>72616</c:v>
                </c:pt>
                <c:pt idx="68">
                  <c:v>70531</c:v>
                </c:pt>
                <c:pt idx="69">
                  <c:v>70296</c:v>
                </c:pt>
                <c:pt idx="70">
                  <c:v>72845</c:v>
                </c:pt>
                <c:pt idx="71">
                  <c:v>78119</c:v>
                </c:pt>
                <c:pt idx="72">
                  <c:v>70768</c:v>
                </c:pt>
                <c:pt idx="73">
                  <c:v>70109</c:v>
                </c:pt>
                <c:pt idx="74">
                  <c:v>69975</c:v>
                </c:pt>
                <c:pt idx="75">
                  <c:v>69959</c:v>
                </c:pt>
                <c:pt idx="76">
                  <c:v>70066</c:v>
                </c:pt>
                <c:pt idx="77">
                  <c:v>70695</c:v>
                </c:pt>
                <c:pt idx="78">
                  <c:v>70716</c:v>
                </c:pt>
                <c:pt idx="79">
                  <c:v>70003</c:v>
                </c:pt>
                <c:pt idx="80">
                  <c:v>70047</c:v>
                </c:pt>
                <c:pt idx="81">
                  <c:v>66716</c:v>
                </c:pt>
                <c:pt idx="82">
                  <c:v>69836</c:v>
                </c:pt>
                <c:pt idx="83">
                  <c:v>69843</c:v>
                </c:pt>
                <c:pt idx="84">
                  <c:v>70592</c:v>
                </c:pt>
                <c:pt idx="85">
                  <c:v>70687</c:v>
                </c:pt>
                <c:pt idx="86">
                  <c:v>74869</c:v>
                </c:pt>
                <c:pt idx="87">
                  <c:v>73841</c:v>
                </c:pt>
                <c:pt idx="88">
                  <c:v>69742</c:v>
                </c:pt>
                <c:pt idx="89">
                  <c:v>69677</c:v>
                </c:pt>
                <c:pt idx="90">
                  <c:v>63149</c:v>
                </c:pt>
                <c:pt idx="91">
                  <c:v>64961</c:v>
                </c:pt>
                <c:pt idx="92">
                  <c:v>63127</c:v>
                </c:pt>
                <c:pt idx="93">
                  <c:v>62362</c:v>
                </c:pt>
                <c:pt idx="94">
                  <c:v>60641</c:v>
                </c:pt>
                <c:pt idx="95">
                  <c:v>59705</c:v>
                </c:pt>
                <c:pt idx="96">
                  <c:v>59363</c:v>
                </c:pt>
                <c:pt idx="97">
                  <c:v>59335</c:v>
                </c:pt>
                <c:pt idx="98">
                  <c:v>60077</c:v>
                </c:pt>
                <c:pt idx="99">
                  <c:v>60307</c:v>
                </c:pt>
                <c:pt idx="100">
                  <c:v>59368</c:v>
                </c:pt>
                <c:pt idx="101">
                  <c:v>59405</c:v>
                </c:pt>
                <c:pt idx="102">
                  <c:v>55448</c:v>
                </c:pt>
                <c:pt idx="103">
                  <c:v>59208</c:v>
                </c:pt>
                <c:pt idx="104">
                  <c:v>59233</c:v>
                </c:pt>
                <c:pt idx="105">
                  <c:v>60755</c:v>
                </c:pt>
                <c:pt idx="106">
                  <c:v>60686</c:v>
                </c:pt>
                <c:pt idx="107">
                  <c:v>59534</c:v>
                </c:pt>
                <c:pt idx="108">
                  <c:v>60536</c:v>
                </c:pt>
                <c:pt idx="109">
                  <c:v>60974</c:v>
                </c:pt>
                <c:pt idx="110">
                  <c:v>65429</c:v>
                </c:pt>
                <c:pt idx="111">
                  <c:v>58803</c:v>
                </c:pt>
                <c:pt idx="112">
                  <c:v>60024</c:v>
                </c:pt>
                <c:pt idx="113">
                  <c:v>57622</c:v>
                </c:pt>
                <c:pt idx="114">
                  <c:v>57416</c:v>
                </c:pt>
                <c:pt idx="115">
                  <c:v>57489</c:v>
                </c:pt>
                <c:pt idx="116">
                  <c:v>56817</c:v>
                </c:pt>
                <c:pt idx="117">
                  <c:v>61630</c:v>
                </c:pt>
                <c:pt idx="118">
                  <c:v>63283</c:v>
                </c:pt>
                <c:pt idx="119">
                  <c:v>59723</c:v>
                </c:pt>
                <c:pt idx="120">
                  <c:v>58387</c:v>
                </c:pt>
                <c:pt idx="121">
                  <c:v>55658</c:v>
                </c:pt>
                <c:pt idx="122">
                  <c:v>54862</c:v>
                </c:pt>
                <c:pt idx="123">
                  <c:v>56744</c:v>
                </c:pt>
                <c:pt idx="124">
                  <c:v>55353</c:v>
                </c:pt>
                <c:pt idx="125">
                  <c:v>57762</c:v>
                </c:pt>
                <c:pt idx="126">
                  <c:v>59438</c:v>
                </c:pt>
                <c:pt idx="127">
                  <c:v>56792</c:v>
                </c:pt>
                <c:pt idx="128">
                  <c:v>55082</c:v>
                </c:pt>
                <c:pt idx="129">
                  <c:v>53869</c:v>
                </c:pt>
                <c:pt idx="130">
                  <c:v>53117</c:v>
                </c:pt>
                <c:pt idx="131">
                  <c:v>53164</c:v>
                </c:pt>
                <c:pt idx="132">
                  <c:v>55281</c:v>
                </c:pt>
                <c:pt idx="133">
                  <c:v>61586</c:v>
                </c:pt>
                <c:pt idx="134">
                  <c:v>53498</c:v>
                </c:pt>
                <c:pt idx="135">
                  <c:v>53203</c:v>
                </c:pt>
                <c:pt idx="136">
                  <c:v>53214</c:v>
                </c:pt>
                <c:pt idx="137">
                  <c:v>53239</c:v>
                </c:pt>
                <c:pt idx="138">
                  <c:v>53218</c:v>
                </c:pt>
                <c:pt idx="139">
                  <c:v>53930</c:v>
                </c:pt>
                <c:pt idx="140">
                  <c:v>54477</c:v>
                </c:pt>
                <c:pt idx="141">
                  <c:v>56154</c:v>
                </c:pt>
                <c:pt idx="142">
                  <c:v>53269</c:v>
                </c:pt>
                <c:pt idx="143">
                  <c:v>53324</c:v>
                </c:pt>
                <c:pt idx="144">
                  <c:v>53423</c:v>
                </c:pt>
                <c:pt idx="145">
                  <c:v>53672</c:v>
                </c:pt>
                <c:pt idx="146">
                  <c:v>57072</c:v>
                </c:pt>
                <c:pt idx="147">
                  <c:v>56161</c:v>
                </c:pt>
                <c:pt idx="148">
                  <c:v>56779</c:v>
                </c:pt>
                <c:pt idx="149">
                  <c:v>56586</c:v>
                </c:pt>
                <c:pt idx="150">
                  <c:v>54437</c:v>
                </c:pt>
                <c:pt idx="151">
                  <c:v>58040</c:v>
                </c:pt>
                <c:pt idx="152">
                  <c:v>58085</c:v>
                </c:pt>
                <c:pt idx="153">
                  <c:v>58022</c:v>
                </c:pt>
                <c:pt idx="154">
                  <c:v>58003</c:v>
                </c:pt>
                <c:pt idx="155">
                  <c:v>57703</c:v>
                </c:pt>
                <c:pt idx="156">
                  <c:v>57152</c:v>
                </c:pt>
                <c:pt idx="157">
                  <c:v>57150</c:v>
                </c:pt>
                <c:pt idx="158">
                  <c:v>56911</c:v>
                </c:pt>
                <c:pt idx="159">
                  <c:v>56861</c:v>
                </c:pt>
                <c:pt idx="160">
                  <c:v>56875</c:v>
                </c:pt>
                <c:pt idx="161">
                  <c:v>57062</c:v>
                </c:pt>
                <c:pt idx="162">
                  <c:v>57412</c:v>
                </c:pt>
                <c:pt idx="163">
                  <c:v>56196</c:v>
                </c:pt>
                <c:pt idx="164">
                  <c:v>58493</c:v>
                </c:pt>
                <c:pt idx="165">
                  <c:v>57760</c:v>
                </c:pt>
                <c:pt idx="166">
                  <c:v>55837</c:v>
                </c:pt>
                <c:pt idx="167">
                  <c:v>56401</c:v>
                </c:pt>
                <c:pt idx="168">
                  <c:v>56161</c:v>
                </c:pt>
                <c:pt idx="169">
                  <c:v>56013</c:v>
                </c:pt>
                <c:pt idx="170">
                  <c:v>55304</c:v>
                </c:pt>
                <c:pt idx="171">
                  <c:v>54854</c:v>
                </c:pt>
                <c:pt idx="172">
                  <c:v>54869</c:v>
                </c:pt>
                <c:pt idx="173">
                  <c:v>54678</c:v>
                </c:pt>
                <c:pt idx="174">
                  <c:v>56034</c:v>
                </c:pt>
                <c:pt idx="175">
                  <c:v>65317</c:v>
                </c:pt>
                <c:pt idx="176">
                  <c:v>64951</c:v>
                </c:pt>
                <c:pt idx="177">
                  <c:v>56057</c:v>
                </c:pt>
                <c:pt idx="178">
                  <c:v>55883</c:v>
                </c:pt>
                <c:pt idx="179">
                  <c:v>59687</c:v>
                </c:pt>
                <c:pt idx="180">
                  <c:v>56388</c:v>
                </c:pt>
                <c:pt idx="181">
                  <c:v>64930</c:v>
                </c:pt>
                <c:pt idx="182">
                  <c:v>62105</c:v>
                </c:pt>
                <c:pt idx="183">
                  <c:v>62158</c:v>
                </c:pt>
                <c:pt idx="184">
                  <c:v>61211</c:v>
                </c:pt>
                <c:pt idx="185">
                  <c:v>61280</c:v>
                </c:pt>
                <c:pt idx="186">
                  <c:v>61054</c:v>
                </c:pt>
                <c:pt idx="187">
                  <c:v>61144</c:v>
                </c:pt>
                <c:pt idx="188">
                  <c:v>61277</c:v>
                </c:pt>
                <c:pt idx="189">
                  <c:v>61086</c:v>
                </c:pt>
                <c:pt idx="190">
                  <c:v>61068</c:v>
                </c:pt>
                <c:pt idx="191">
                  <c:v>61510</c:v>
                </c:pt>
                <c:pt idx="192">
                  <c:v>61164</c:v>
                </c:pt>
                <c:pt idx="193">
                  <c:v>65133</c:v>
                </c:pt>
                <c:pt idx="194">
                  <c:v>61372</c:v>
                </c:pt>
                <c:pt idx="195">
                  <c:v>63731</c:v>
                </c:pt>
                <c:pt idx="196">
                  <c:v>65058</c:v>
                </c:pt>
                <c:pt idx="197">
                  <c:v>67587</c:v>
                </c:pt>
                <c:pt idx="198">
                  <c:v>66686</c:v>
                </c:pt>
                <c:pt idx="199">
                  <c:v>69469</c:v>
                </c:pt>
                <c:pt idx="200">
                  <c:v>73622</c:v>
                </c:pt>
                <c:pt idx="201">
                  <c:v>75471</c:v>
                </c:pt>
                <c:pt idx="202">
                  <c:v>76018</c:v>
                </c:pt>
                <c:pt idx="203">
                  <c:v>78811</c:v>
                </c:pt>
                <c:pt idx="204">
                  <c:v>79937</c:v>
                </c:pt>
                <c:pt idx="205">
                  <c:v>70072</c:v>
                </c:pt>
                <c:pt idx="206">
                  <c:v>68307</c:v>
                </c:pt>
                <c:pt idx="207">
                  <c:v>68954</c:v>
                </c:pt>
                <c:pt idx="208">
                  <c:v>72950</c:v>
                </c:pt>
                <c:pt idx="209">
                  <c:v>70895</c:v>
                </c:pt>
                <c:pt idx="210">
                  <c:v>68434</c:v>
                </c:pt>
                <c:pt idx="211">
                  <c:v>70534</c:v>
                </c:pt>
                <c:pt idx="212">
                  <c:v>73270</c:v>
                </c:pt>
                <c:pt idx="213">
                  <c:v>73881</c:v>
                </c:pt>
                <c:pt idx="214">
                  <c:v>65362</c:v>
                </c:pt>
                <c:pt idx="215">
                  <c:v>81749</c:v>
                </c:pt>
                <c:pt idx="216">
                  <c:v>84177</c:v>
                </c:pt>
                <c:pt idx="217">
                  <c:v>87648</c:v>
                </c:pt>
                <c:pt idx="218">
                  <c:v>91598</c:v>
                </c:pt>
                <c:pt idx="219">
                  <c:v>80123</c:v>
                </c:pt>
                <c:pt idx="220">
                  <c:v>67729</c:v>
                </c:pt>
                <c:pt idx="221">
                  <c:v>68825</c:v>
                </c:pt>
                <c:pt idx="222">
                  <c:v>87565</c:v>
                </c:pt>
                <c:pt idx="223">
                  <c:v>78485</c:v>
                </c:pt>
                <c:pt idx="224">
                  <c:v>80033</c:v>
                </c:pt>
                <c:pt idx="225">
                  <c:v>79908</c:v>
                </c:pt>
                <c:pt idx="226">
                  <c:v>69855</c:v>
                </c:pt>
                <c:pt idx="227">
                  <c:v>70499</c:v>
                </c:pt>
                <c:pt idx="228">
                  <c:v>70978</c:v>
                </c:pt>
                <c:pt idx="229">
                  <c:v>71531</c:v>
                </c:pt>
                <c:pt idx="230">
                  <c:v>71264</c:v>
                </c:pt>
                <c:pt idx="231">
                  <c:v>74871</c:v>
                </c:pt>
                <c:pt idx="232">
                  <c:v>74963</c:v>
                </c:pt>
                <c:pt idx="233">
                  <c:v>72411</c:v>
                </c:pt>
                <c:pt idx="234">
                  <c:v>72697</c:v>
                </c:pt>
                <c:pt idx="235">
                  <c:v>72914</c:v>
                </c:pt>
                <c:pt idx="236">
                  <c:v>72935</c:v>
                </c:pt>
                <c:pt idx="237">
                  <c:v>72904</c:v>
                </c:pt>
                <c:pt idx="238">
                  <c:v>73163</c:v>
                </c:pt>
                <c:pt idx="239">
                  <c:v>73221</c:v>
                </c:pt>
                <c:pt idx="240">
                  <c:v>73042</c:v>
                </c:pt>
                <c:pt idx="241">
                  <c:v>73593</c:v>
                </c:pt>
                <c:pt idx="242">
                  <c:v>73025</c:v>
                </c:pt>
                <c:pt idx="243">
                  <c:v>61429</c:v>
                </c:pt>
                <c:pt idx="244">
                  <c:v>60549</c:v>
                </c:pt>
                <c:pt idx="245">
                  <c:v>59715</c:v>
                </c:pt>
                <c:pt idx="246">
                  <c:v>59748</c:v>
                </c:pt>
                <c:pt idx="247">
                  <c:v>59678</c:v>
                </c:pt>
                <c:pt idx="248">
                  <c:v>60408</c:v>
                </c:pt>
                <c:pt idx="249">
                  <c:v>60209</c:v>
                </c:pt>
                <c:pt idx="250">
                  <c:v>60175</c:v>
                </c:pt>
                <c:pt idx="251">
                  <c:v>62617</c:v>
                </c:pt>
                <c:pt idx="252">
                  <c:v>64572</c:v>
                </c:pt>
                <c:pt idx="253">
                  <c:v>68415</c:v>
                </c:pt>
                <c:pt idx="254">
                  <c:v>67291</c:v>
                </c:pt>
                <c:pt idx="255">
                  <c:v>62862</c:v>
                </c:pt>
                <c:pt idx="256">
                  <c:v>60279</c:v>
                </c:pt>
                <c:pt idx="257">
                  <c:v>58370</c:v>
                </c:pt>
                <c:pt idx="258">
                  <c:v>57961</c:v>
                </c:pt>
                <c:pt idx="259">
                  <c:v>57146</c:v>
                </c:pt>
                <c:pt idx="260">
                  <c:v>57165</c:v>
                </c:pt>
                <c:pt idx="261">
                  <c:v>57645</c:v>
                </c:pt>
                <c:pt idx="262">
                  <c:v>57691</c:v>
                </c:pt>
                <c:pt idx="263">
                  <c:v>56918</c:v>
                </c:pt>
                <c:pt idx="264">
                  <c:v>56720.5</c:v>
                </c:pt>
                <c:pt idx="265">
                  <c:v>67185</c:v>
                </c:pt>
                <c:pt idx="266">
                  <c:v>60998</c:v>
                </c:pt>
                <c:pt idx="267">
                  <c:v>55264</c:v>
                </c:pt>
                <c:pt idx="268">
                  <c:v>55730</c:v>
                </c:pt>
                <c:pt idx="269">
                  <c:v>55692</c:v>
                </c:pt>
                <c:pt idx="270">
                  <c:v>55467</c:v>
                </c:pt>
                <c:pt idx="271">
                  <c:v>55246</c:v>
                </c:pt>
                <c:pt idx="272">
                  <c:v>56817</c:v>
                </c:pt>
                <c:pt idx="273">
                  <c:v>58313</c:v>
                </c:pt>
                <c:pt idx="274">
                  <c:v>60906</c:v>
                </c:pt>
                <c:pt idx="275">
                  <c:v>61129</c:v>
                </c:pt>
                <c:pt idx="276">
                  <c:v>58935</c:v>
                </c:pt>
                <c:pt idx="277">
                  <c:v>57657</c:v>
                </c:pt>
                <c:pt idx="278">
                  <c:v>57388</c:v>
                </c:pt>
                <c:pt idx="279">
                  <c:v>57009</c:v>
                </c:pt>
                <c:pt idx="280">
                  <c:v>61022</c:v>
                </c:pt>
                <c:pt idx="281">
                  <c:v>60304</c:v>
                </c:pt>
                <c:pt idx="282">
                  <c:v>64510</c:v>
                </c:pt>
                <c:pt idx="283">
                  <c:v>60009</c:v>
                </c:pt>
                <c:pt idx="284">
                  <c:v>57312</c:v>
                </c:pt>
                <c:pt idx="285">
                  <c:v>56623</c:v>
                </c:pt>
                <c:pt idx="286">
                  <c:v>57411</c:v>
                </c:pt>
                <c:pt idx="287">
                  <c:v>57421</c:v>
                </c:pt>
                <c:pt idx="288">
                  <c:v>57309</c:v>
                </c:pt>
                <c:pt idx="289">
                  <c:v>56308</c:v>
                </c:pt>
                <c:pt idx="290">
                  <c:v>56327</c:v>
                </c:pt>
                <c:pt idx="291">
                  <c:v>68633</c:v>
                </c:pt>
                <c:pt idx="292">
                  <c:v>68673</c:v>
                </c:pt>
                <c:pt idx="293">
                  <c:v>105294</c:v>
                </c:pt>
                <c:pt idx="294">
                  <c:v>55712</c:v>
                </c:pt>
                <c:pt idx="295">
                  <c:v>69816</c:v>
                </c:pt>
                <c:pt idx="296">
                  <c:v>55263</c:v>
                </c:pt>
                <c:pt idx="297">
                  <c:v>55035</c:v>
                </c:pt>
                <c:pt idx="298">
                  <c:v>54687</c:v>
                </c:pt>
                <c:pt idx="299">
                  <c:v>54359</c:v>
                </c:pt>
                <c:pt idx="300">
                  <c:v>60666</c:v>
                </c:pt>
                <c:pt idx="301">
                  <c:v>54351</c:v>
                </c:pt>
                <c:pt idx="302">
                  <c:v>54425</c:v>
                </c:pt>
                <c:pt idx="303">
                  <c:v>54020</c:v>
                </c:pt>
                <c:pt idx="304">
                  <c:v>56865</c:v>
                </c:pt>
                <c:pt idx="305">
                  <c:v>56664</c:v>
                </c:pt>
                <c:pt idx="306">
                  <c:v>56396</c:v>
                </c:pt>
                <c:pt idx="307">
                  <c:v>56124</c:v>
                </c:pt>
                <c:pt idx="308">
                  <c:v>52443</c:v>
                </c:pt>
                <c:pt idx="309">
                  <c:v>52433</c:v>
                </c:pt>
                <c:pt idx="310">
                  <c:v>55772</c:v>
                </c:pt>
                <c:pt idx="311">
                  <c:v>55613</c:v>
                </c:pt>
                <c:pt idx="312">
                  <c:v>55196</c:v>
                </c:pt>
                <c:pt idx="313">
                  <c:v>55271</c:v>
                </c:pt>
                <c:pt idx="314">
                  <c:v>51420</c:v>
                </c:pt>
                <c:pt idx="315">
                  <c:v>51374</c:v>
                </c:pt>
                <c:pt idx="316">
                  <c:v>51380</c:v>
                </c:pt>
                <c:pt idx="317">
                  <c:v>59821</c:v>
                </c:pt>
                <c:pt idx="318">
                  <c:v>62203</c:v>
                </c:pt>
                <c:pt idx="319">
                  <c:v>62586</c:v>
                </c:pt>
                <c:pt idx="320">
                  <c:v>65449</c:v>
                </c:pt>
                <c:pt idx="321">
                  <c:v>66571</c:v>
                </c:pt>
                <c:pt idx="322">
                  <c:v>64835</c:v>
                </c:pt>
                <c:pt idx="323">
                  <c:v>68902</c:v>
                </c:pt>
                <c:pt idx="324">
                  <c:v>66541</c:v>
                </c:pt>
                <c:pt idx="325">
                  <c:v>68871</c:v>
                </c:pt>
                <c:pt idx="326">
                  <c:v>69225</c:v>
                </c:pt>
                <c:pt idx="327">
                  <c:v>64210</c:v>
                </c:pt>
                <c:pt idx="328">
                  <c:v>60248</c:v>
                </c:pt>
                <c:pt idx="329">
                  <c:v>62974</c:v>
                </c:pt>
                <c:pt idx="330">
                  <c:v>56000</c:v>
                </c:pt>
                <c:pt idx="331">
                  <c:v>62878</c:v>
                </c:pt>
                <c:pt idx="332">
                  <c:v>68948</c:v>
                </c:pt>
                <c:pt idx="333">
                  <c:v>55985</c:v>
                </c:pt>
                <c:pt idx="334">
                  <c:v>71031</c:v>
                </c:pt>
                <c:pt idx="335">
                  <c:v>76158</c:v>
                </c:pt>
                <c:pt idx="336">
                  <c:v>70570</c:v>
                </c:pt>
                <c:pt idx="337">
                  <c:v>78156</c:v>
                </c:pt>
                <c:pt idx="338">
                  <c:v>70046</c:v>
                </c:pt>
                <c:pt idx="339">
                  <c:v>70199</c:v>
                </c:pt>
                <c:pt idx="340">
                  <c:v>70496</c:v>
                </c:pt>
                <c:pt idx="341">
                  <c:v>71058</c:v>
                </c:pt>
                <c:pt idx="342">
                  <c:v>78089</c:v>
                </c:pt>
                <c:pt idx="343">
                  <c:v>84546</c:v>
                </c:pt>
                <c:pt idx="344">
                  <c:v>82355</c:v>
                </c:pt>
                <c:pt idx="345">
                  <c:v>82618</c:v>
                </c:pt>
                <c:pt idx="346">
                  <c:v>82389</c:v>
                </c:pt>
                <c:pt idx="347">
                  <c:v>74970</c:v>
                </c:pt>
                <c:pt idx="348">
                  <c:v>74498</c:v>
                </c:pt>
                <c:pt idx="349">
                  <c:v>75703</c:v>
                </c:pt>
                <c:pt idx="350">
                  <c:v>75267</c:v>
                </c:pt>
                <c:pt idx="351">
                  <c:v>75726</c:v>
                </c:pt>
                <c:pt idx="352">
                  <c:v>77086</c:v>
                </c:pt>
                <c:pt idx="353">
                  <c:v>76551</c:v>
                </c:pt>
                <c:pt idx="354">
                  <c:v>81827</c:v>
                </c:pt>
                <c:pt idx="355">
                  <c:v>79140</c:v>
                </c:pt>
                <c:pt idx="356">
                  <c:v>74849</c:v>
                </c:pt>
                <c:pt idx="357">
                  <c:v>80034</c:v>
                </c:pt>
                <c:pt idx="358">
                  <c:v>113306</c:v>
                </c:pt>
                <c:pt idx="359">
                  <c:v>110536</c:v>
                </c:pt>
                <c:pt idx="360">
                  <c:v>82377</c:v>
                </c:pt>
                <c:pt idx="361">
                  <c:v>78690</c:v>
                </c:pt>
                <c:pt idx="362">
                  <c:v>75266</c:v>
                </c:pt>
                <c:pt idx="363">
                  <c:v>75189</c:v>
                </c:pt>
                <c:pt idx="364">
                  <c:v>76072</c:v>
                </c:pt>
                <c:pt idx="365">
                  <c:v>67741</c:v>
                </c:pt>
                <c:pt idx="366">
                  <c:v>67347</c:v>
                </c:pt>
                <c:pt idx="367">
                  <c:v>76476</c:v>
                </c:pt>
                <c:pt idx="368">
                  <c:v>66975</c:v>
                </c:pt>
                <c:pt idx="369">
                  <c:v>71940</c:v>
                </c:pt>
                <c:pt idx="370">
                  <c:v>71946</c:v>
                </c:pt>
                <c:pt idx="371">
                  <c:v>74945</c:v>
                </c:pt>
                <c:pt idx="372">
                  <c:v>75788</c:v>
                </c:pt>
                <c:pt idx="373">
                  <c:v>73736</c:v>
                </c:pt>
                <c:pt idx="374">
                  <c:v>77684</c:v>
                </c:pt>
                <c:pt idx="375">
                  <c:v>80675</c:v>
                </c:pt>
                <c:pt idx="376">
                  <c:v>71501</c:v>
                </c:pt>
                <c:pt idx="377">
                  <c:v>66790</c:v>
                </c:pt>
                <c:pt idx="378">
                  <c:v>74415</c:v>
                </c:pt>
                <c:pt idx="379">
                  <c:v>76403</c:v>
                </c:pt>
                <c:pt idx="380">
                  <c:v>71848</c:v>
                </c:pt>
                <c:pt idx="381">
                  <c:v>69480</c:v>
                </c:pt>
                <c:pt idx="382">
                  <c:v>68155</c:v>
                </c:pt>
                <c:pt idx="383">
                  <c:v>70292</c:v>
                </c:pt>
                <c:pt idx="384">
                  <c:v>74126</c:v>
                </c:pt>
                <c:pt idx="385">
                  <c:v>79743</c:v>
                </c:pt>
                <c:pt idx="386">
                  <c:v>74744</c:v>
                </c:pt>
                <c:pt idx="387">
                  <c:v>73490</c:v>
                </c:pt>
                <c:pt idx="388">
                  <c:v>70611</c:v>
                </c:pt>
                <c:pt idx="389">
                  <c:v>76516</c:v>
                </c:pt>
                <c:pt idx="390">
                  <c:v>71709</c:v>
                </c:pt>
                <c:pt idx="391">
                  <c:v>77952</c:v>
                </c:pt>
                <c:pt idx="392">
                  <c:v>73012</c:v>
                </c:pt>
                <c:pt idx="393">
                  <c:v>67349</c:v>
                </c:pt>
                <c:pt idx="394">
                  <c:v>74595</c:v>
                </c:pt>
                <c:pt idx="395">
                  <c:v>83788</c:v>
                </c:pt>
                <c:pt idx="396">
                  <c:v>86441</c:v>
                </c:pt>
                <c:pt idx="397">
                  <c:v>76257</c:v>
                </c:pt>
                <c:pt idx="398">
                  <c:v>109157</c:v>
                </c:pt>
                <c:pt idx="399">
                  <c:v>102920</c:v>
                </c:pt>
                <c:pt idx="400">
                  <c:v>81833</c:v>
                </c:pt>
                <c:pt idx="401">
                  <c:v>82105</c:v>
                </c:pt>
                <c:pt idx="402">
                  <c:v>78191</c:v>
                </c:pt>
                <c:pt idx="403">
                  <c:v>74809</c:v>
                </c:pt>
                <c:pt idx="404">
                  <c:v>74218</c:v>
                </c:pt>
                <c:pt idx="405">
                  <c:v>71563</c:v>
                </c:pt>
                <c:pt idx="406">
                  <c:v>77533</c:v>
                </c:pt>
                <c:pt idx="407">
                  <c:v>75598</c:v>
                </c:pt>
                <c:pt idx="408">
                  <c:v>74783</c:v>
                </c:pt>
                <c:pt idx="409">
                  <c:v>76928</c:v>
                </c:pt>
                <c:pt idx="410">
                  <c:v>68365</c:v>
                </c:pt>
                <c:pt idx="411">
                  <c:v>66913</c:v>
                </c:pt>
                <c:pt idx="412">
                  <c:v>81759</c:v>
                </c:pt>
                <c:pt idx="413">
                  <c:v>79269</c:v>
                </c:pt>
                <c:pt idx="414">
                  <c:v>69754</c:v>
                </c:pt>
                <c:pt idx="415">
                  <c:v>71281</c:v>
                </c:pt>
                <c:pt idx="416">
                  <c:v>75710</c:v>
                </c:pt>
                <c:pt idx="417">
                  <c:v>78167</c:v>
                </c:pt>
                <c:pt idx="418">
                  <c:v>87026</c:v>
                </c:pt>
                <c:pt idx="419">
                  <c:v>93172</c:v>
                </c:pt>
                <c:pt idx="420">
                  <c:v>92627</c:v>
                </c:pt>
                <c:pt idx="421">
                  <c:v>88736</c:v>
                </c:pt>
                <c:pt idx="422">
                  <c:v>86234</c:v>
                </c:pt>
                <c:pt idx="423">
                  <c:v>81994</c:v>
                </c:pt>
                <c:pt idx="424">
                  <c:v>75699</c:v>
                </c:pt>
                <c:pt idx="425">
                  <c:v>77242</c:v>
                </c:pt>
                <c:pt idx="426">
                  <c:v>79247</c:v>
                </c:pt>
                <c:pt idx="427">
                  <c:v>79288</c:v>
                </c:pt>
                <c:pt idx="428">
                  <c:v>72014</c:v>
                </c:pt>
                <c:pt idx="429">
                  <c:v>74336</c:v>
                </c:pt>
                <c:pt idx="430">
                  <c:v>73953</c:v>
                </c:pt>
                <c:pt idx="431">
                  <c:v>69623</c:v>
                </c:pt>
                <c:pt idx="432">
                  <c:v>73240</c:v>
                </c:pt>
                <c:pt idx="433">
                  <c:v>75066</c:v>
                </c:pt>
                <c:pt idx="434">
                  <c:v>73848</c:v>
                </c:pt>
                <c:pt idx="435">
                  <c:v>72409</c:v>
                </c:pt>
                <c:pt idx="436">
                  <c:v>69893</c:v>
                </c:pt>
                <c:pt idx="437">
                  <c:v>71333</c:v>
                </c:pt>
                <c:pt idx="438">
                  <c:v>73214</c:v>
                </c:pt>
                <c:pt idx="439">
                  <c:v>70001</c:v>
                </c:pt>
                <c:pt idx="440">
                  <c:v>68928</c:v>
                </c:pt>
                <c:pt idx="441">
                  <c:v>69651</c:v>
                </c:pt>
                <c:pt idx="442">
                  <c:v>77809</c:v>
                </c:pt>
                <c:pt idx="443">
                  <c:v>70144</c:v>
                </c:pt>
                <c:pt idx="444">
                  <c:v>68034</c:v>
                </c:pt>
                <c:pt idx="445">
                  <c:v>68054</c:v>
                </c:pt>
                <c:pt idx="446">
                  <c:v>68030</c:v>
                </c:pt>
                <c:pt idx="447">
                  <c:v>71235</c:v>
                </c:pt>
                <c:pt idx="448">
                  <c:v>72152</c:v>
                </c:pt>
                <c:pt idx="449">
                  <c:v>69317</c:v>
                </c:pt>
                <c:pt idx="450">
                  <c:v>68114</c:v>
                </c:pt>
                <c:pt idx="451">
                  <c:v>68089</c:v>
                </c:pt>
                <c:pt idx="452">
                  <c:v>67981</c:v>
                </c:pt>
                <c:pt idx="453">
                  <c:v>75817</c:v>
                </c:pt>
                <c:pt idx="454">
                  <c:v>69616</c:v>
                </c:pt>
                <c:pt idx="455">
                  <c:v>65672</c:v>
                </c:pt>
                <c:pt idx="456">
                  <c:v>68773</c:v>
                </c:pt>
                <c:pt idx="457">
                  <c:v>63411</c:v>
                </c:pt>
                <c:pt idx="458">
                  <c:v>60863</c:v>
                </c:pt>
                <c:pt idx="459">
                  <c:v>68354</c:v>
                </c:pt>
                <c:pt idx="460">
                  <c:v>61424</c:v>
                </c:pt>
                <c:pt idx="461">
                  <c:v>73570</c:v>
                </c:pt>
                <c:pt idx="462">
                  <c:v>80098</c:v>
                </c:pt>
                <c:pt idx="463">
                  <c:v>81046</c:v>
                </c:pt>
                <c:pt idx="464">
                  <c:v>63090</c:v>
                </c:pt>
                <c:pt idx="465">
                  <c:v>74844</c:v>
                </c:pt>
                <c:pt idx="466">
                  <c:v>55827</c:v>
                </c:pt>
                <c:pt idx="467">
                  <c:v>53471</c:v>
                </c:pt>
                <c:pt idx="468">
                  <c:v>98098</c:v>
                </c:pt>
                <c:pt idx="469">
                  <c:v>63221</c:v>
                </c:pt>
                <c:pt idx="470">
                  <c:v>91983</c:v>
                </c:pt>
                <c:pt idx="471">
                  <c:v>87385</c:v>
                </c:pt>
                <c:pt idx="472">
                  <c:v>57962</c:v>
                </c:pt>
                <c:pt idx="473">
                  <c:v>59558</c:v>
                </c:pt>
                <c:pt idx="474">
                  <c:v>58914</c:v>
                </c:pt>
                <c:pt idx="475">
                  <c:v>56974</c:v>
                </c:pt>
                <c:pt idx="476">
                  <c:v>57203</c:v>
                </c:pt>
                <c:pt idx="477">
                  <c:v>56036</c:v>
                </c:pt>
                <c:pt idx="478">
                  <c:v>58459</c:v>
                </c:pt>
                <c:pt idx="479">
                  <c:v>58882</c:v>
                </c:pt>
                <c:pt idx="480">
                  <c:v>59916</c:v>
                </c:pt>
                <c:pt idx="481">
                  <c:v>56599</c:v>
                </c:pt>
                <c:pt idx="482">
                  <c:v>54505</c:v>
                </c:pt>
                <c:pt idx="483">
                  <c:v>54674</c:v>
                </c:pt>
                <c:pt idx="484">
                  <c:v>56861</c:v>
                </c:pt>
                <c:pt idx="485">
                  <c:v>58250</c:v>
                </c:pt>
                <c:pt idx="486">
                  <c:v>57495</c:v>
                </c:pt>
                <c:pt idx="487">
                  <c:v>61301</c:v>
                </c:pt>
                <c:pt idx="488">
                  <c:v>60624</c:v>
                </c:pt>
                <c:pt idx="489">
                  <c:v>57543</c:v>
                </c:pt>
                <c:pt idx="490">
                  <c:v>54792</c:v>
                </c:pt>
                <c:pt idx="491">
                  <c:v>54304</c:v>
                </c:pt>
                <c:pt idx="492">
                  <c:v>54601</c:v>
                </c:pt>
                <c:pt idx="493">
                  <c:v>56247</c:v>
                </c:pt>
                <c:pt idx="494">
                  <c:v>53611</c:v>
                </c:pt>
                <c:pt idx="495">
                  <c:v>53285</c:v>
                </c:pt>
                <c:pt idx="496">
                  <c:v>53930</c:v>
                </c:pt>
                <c:pt idx="497">
                  <c:v>55352</c:v>
                </c:pt>
                <c:pt idx="498">
                  <c:v>54448</c:v>
                </c:pt>
                <c:pt idx="499">
                  <c:v>52315</c:v>
                </c:pt>
                <c:pt idx="500">
                  <c:v>54762</c:v>
                </c:pt>
                <c:pt idx="501">
                  <c:v>60158</c:v>
                </c:pt>
                <c:pt idx="502">
                  <c:v>56937</c:v>
                </c:pt>
                <c:pt idx="503">
                  <c:v>55335</c:v>
                </c:pt>
                <c:pt idx="504">
                  <c:v>55532</c:v>
                </c:pt>
                <c:pt idx="505">
                  <c:v>54774</c:v>
                </c:pt>
                <c:pt idx="506">
                  <c:v>54481</c:v>
                </c:pt>
                <c:pt idx="507">
                  <c:v>54171</c:v>
                </c:pt>
                <c:pt idx="508">
                  <c:v>51150</c:v>
                </c:pt>
                <c:pt idx="509">
                  <c:v>57107</c:v>
                </c:pt>
                <c:pt idx="510">
                  <c:v>55873</c:v>
                </c:pt>
                <c:pt idx="511">
                  <c:v>55702</c:v>
                </c:pt>
                <c:pt idx="512">
                  <c:v>59171</c:v>
                </c:pt>
                <c:pt idx="513">
                  <c:v>54817</c:v>
                </c:pt>
                <c:pt idx="514">
                  <c:v>53111</c:v>
                </c:pt>
                <c:pt idx="515">
                  <c:v>57433</c:v>
                </c:pt>
                <c:pt idx="516">
                  <c:v>64983</c:v>
                </c:pt>
                <c:pt idx="517">
                  <c:v>56334</c:v>
                </c:pt>
                <c:pt idx="518">
                  <c:v>60140</c:v>
                </c:pt>
                <c:pt idx="519">
                  <c:v>59762</c:v>
                </c:pt>
                <c:pt idx="520">
                  <c:v>57982</c:v>
                </c:pt>
                <c:pt idx="521">
                  <c:v>57219</c:v>
                </c:pt>
                <c:pt idx="522">
                  <c:v>57573</c:v>
                </c:pt>
                <c:pt idx="523">
                  <c:v>56597</c:v>
                </c:pt>
                <c:pt idx="524">
                  <c:v>56817</c:v>
                </c:pt>
                <c:pt idx="525">
                  <c:v>57470</c:v>
                </c:pt>
                <c:pt idx="526">
                  <c:v>58471</c:v>
                </c:pt>
                <c:pt idx="527">
                  <c:v>59576</c:v>
                </c:pt>
                <c:pt idx="528">
                  <c:v>52471</c:v>
                </c:pt>
                <c:pt idx="529">
                  <c:v>57277</c:v>
                </c:pt>
                <c:pt idx="530">
                  <c:v>57809</c:v>
                </c:pt>
                <c:pt idx="531">
                  <c:v>59259</c:v>
                </c:pt>
                <c:pt idx="532">
                  <c:v>56181</c:v>
                </c:pt>
                <c:pt idx="533">
                  <c:v>57235</c:v>
                </c:pt>
                <c:pt idx="534">
                  <c:v>56449</c:v>
                </c:pt>
                <c:pt idx="535">
                  <c:v>56179</c:v>
                </c:pt>
                <c:pt idx="536">
                  <c:v>57966</c:v>
                </c:pt>
                <c:pt idx="537">
                  <c:v>58159</c:v>
                </c:pt>
                <c:pt idx="538">
                  <c:v>60981</c:v>
                </c:pt>
                <c:pt idx="539">
                  <c:v>62037</c:v>
                </c:pt>
                <c:pt idx="540">
                  <c:v>66091</c:v>
                </c:pt>
                <c:pt idx="541">
                  <c:v>58702</c:v>
                </c:pt>
                <c:pt idx="542">
                  <c:v>60079</c:v>
                </c:pt>
                <c:pt idx="543">
                  <c:v>58522</c:v>
                </c:pt>
                <c:pt idx="544">
                  <c:v>60967</c:v>
                </c:pt>
                <c:pt idx="545">
                  <c:v>66097</c:v>
                </c:pt>
                <c:pt idx="546">
                  <c:v>67435</c:v>
                </c:pt>
                <c:pt idx="547">
                  <c:v>63476</c:v>
                </c:pt>
                <c:pt idx="548">
                  <c:v>67162</c:v>
                </c:pt>
                <c:pt idx="549">
                  <c:v>71173</c:v>
                </c:pt>
                <c:pt idx="550">
                  <c:v>62498</c:v>
                </c:pt>
                <c:pt idx="551">
                  <c:v>78064</c:v>
                </c:pt>
                <c:pt idx="552">
                  <c:v>75081</c:v>
                </c:pt>
                <c:pt idx="553">
                  <c:v>76169</c:v>
                </c:pt>
                <c:pt idx="554">
                  <c:v>73543</c:v>
                </c:pt>
                <c:pt idx="555">
                  <c:v>69309</c:v>
                </c:pt>
                <c:pt idx="556">
                  <c:v>70354</c:v>
                </c:pt>
                <c:pt idx="557">
                  <c:v>76024</c:v>
                </c:pt>
                <c:pt idx="558">
                  <c:v>77538</c:v>
                </c:pt>
                <c:pt idx="559">
                  <c:v>76509</c:v>
                </c:pt>
                <c:pt idx="560">
                  <c:v>72722</c:v>
                </c:pt>
                <c:pt idx="561">
                  <c:v>70538</c:v>
                </c:pt>
                <c:pt idx="562">
                  <c:v>77064</c:v>
                </c:pt>
                <c:pt idx="563">
                  <c:v>74797</c:v>
                </c:pt>
                <c:pt idx="564">
                  <c:v>76892</c:v>
                </c:pt>
                <c:pt idx="565">
                  <c:v>75146</c:v>
                </c:pt>
                <c:pt idx="566">
                  <c:v>72070</c:v>
                </c:pt>
                <c:pt idx="567">
                  <c:v>74509</c:v>
                </c:pt>
                <c:pt idx="568">
                  <c:v>75648</c:v>
                </c:pt>
                <c:pt idx="569">
                  <c:v>78878</c:v>
                </c:pt>
                <c:pt idx="570">
                  <c:v>79365</c:v>
                </c:pt>
                <c:pt idx="571">
                  <c:v>81466</c:v>
                </c:pt>
                <c:pt idx="572">
                  <c:v>74756</c:v>
                </c:pt>
                <c:pt idx="573">
                  <c:v>84766</c:v>
                </c:pt>
                <c:pt idx="574">
                  <c:v>72195</c:v>
                </c:pt>
                <c:pt idx="575">
                  <c:v>67166</c:v>
                </c:pt>
                <c:pt idx="576">
                  <c:v>67482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01-421C-9001-D9B701434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26224"/>
        <c:axId val="2019110496"/>
      </c:lineChart>
      <c:dateAx>
        <c:axId val="837726224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110496"/>
        <c:crosses val="autoZero"/>
        <c:auto val="1"/>
        <c:lblOffset val="100"/>
        <c:baseTimeUnit val="days"/>
      </c:dateAx>
      <c:valAx>
        <c:axId val="201911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2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StdO_Customers_Small_Commercial!$B$10:$B$586</c:f>
              <c:numCache>
                <c:formatCode>#,##0</c:formatCode>
                <c:ptCount val="577"/>
                <c:pt idx="0">
                  <c:v>15093</c:v>
                </c:pt>
                <c:pt idx="1">
                  <c:v>15002</c:v>
                </c:pt>
                <c:pt idx="2">
                  <c:v>15677</c:v>
                </c:pt>
                <c:pt idx="3">
                  <c:v>18181</c:v>
                </c:pt>
                <c:pt idx="4">
                  <c:v>17297</c:v>
                </c:pt>
                <c:pt idx="5">
                  <c:v>15052</c:v>
                </c:pt>
                <c:pt idx="6">
                  <c:v>15183</c:v>
                </c:pt>
                <c:pt idx="7">
                  <c:v>15780</c:v>
                </c:pt>
                <c:pt idx="8">
                  <c:v>17413</c:v>
                </c:pt>
                <c:pt idx="9">
                  <c:v>15058</c:v>
                </c:pt>
                <c:pt idx="10">
                  <c:v>17700</c:v>
                </c:pt>
                <c:pt idx="11">
                  <c:v>20112</c:v>
                </c:pt>
                <c:pt idx="12">
                  <c:v>16437</c:v>
                </c:pt>
                <c:pt idx="13">
                  <c:v>15059</c:v>
                </c:pt>
                <c:pt idx="14">
                  <c:v>18623</c:v>
                </c:pt>
                <c:pt idx="15">
                  <c:v>20212</c:v>
                </c:pt>
                <c:pt idx="16">
                  <c:v>15294</c:v>
                </c:pt>
                <c:pt idx="17">
                  <c:v>15027</c:v>
                </c:pt>
                <c:pt idx="18">
                  <c:v>18730</c:v>
                </c:pt>
                <c:pt idx="19">
                  <c:v>16181</c:v>
                </c:pt>
                <c:pt idx="20">
                  <c:v>19577</c:v>
                </c:pt>
                <c:pt idx="21">
                  <c:v>20045</c:v>
                </c:pt>
                <c:pt idx="22">
                  <c:v>18961</c:v>
                </c:pt>
                <c:pt idx="23">
                  <c:v>16744</c:v>
                </c:pt>
                <c:pt idx="24">
                  <c:v>17429</c:v>
                </c:pt>
                <c:pt idx="25">
                  <c:v>16743</c:v>
                </c:pt>
                <c:pt idx="26">
                  <c:v>19546</c:v>
                </c:pt>
                <c:pt idx="27">
                  <c:v>17686</c:v>
                </c:pt>
                <c:pt idx="28">
                  <c:v>17132</c:v>
                </c:pt>
                <c:pt idx="29">
                  <c:v>18537</c:v>
                </c:pt>
                <c:pt idx="30">
                  <c:v>18514</c:v>
                </c:pt>
                <c:pt idx="31">
                  <c:v>19602</c:v>
                </c:pt>
                <c:pt idx="32">
                  <c:v>14093</c:v>
                </c:pt>
                <c:pt idx="33">
                  <c:v>13548</c:v>
                </c:pt>
                <c:pt idx="34">
                  <c:v>14681</c:v>
                </c:pt>
                <c:pt idx="35">
                  <c:v>17175</c:v>
                </c:pt>
                <c:pt idx="36">
                  <c:v>19371</c:v>
                </c:pt>
                <c:pt idx="37">
                  <c:v>16321</c:v>
                </c:pt>
                <c:pt idx="38">
                  <c:v>14605</c:v>
                </c:pt>
                <c:pt idx="39">
                  <c:v>14258</c:v>
                </c:pt>
                <c:pt idx="40">
                  <c:v>15099</c:v>
                </c:pt>
                <c:pt idx="41">
                  <c:v>13879</c:v>
                </c:pt>
                <c:pt idx="42">
                  <c:v>13829</c:v>
                </c:pt>
                <c:pt idx="43">
                  <c:v>13863</c:v>
                </c:pt>
                <c:pt idx="44">
                  <c:v>16754</c:v>
                </c:pt>
                <c:pt idx="45">
                  <c:v>18119</c:v>
                </c:pt>
                <c:pt idx="46">
                  <c:v>17407</c:v>
                </c:pt>
                <c:pt idx="47">
                  <c:v>14095</c:v>
                </c:pt>
                <c:pt idx="48">
                  <c:v>14092</c:v>
                </c:pt>
                <c:pt idx="49">
                  <c:v>16119</c:v>
                </c:pt>
                <c:pt idx="50">
                  <c:v>15900</c:v>
                </c:pt>
                <c:pt idx="51">
                  <c:v>14518</c:v>
                </c:pt>
                <c:pt idx="52">
                  <c:v>14162</c:v>
                </c:pt>
                <c:pt idx="53">
                  <c:v>14198</c:v>
                </c:pt>
                <c:pt idx="54">
                  <c:v>15212</c:v>
                </c:pt>
                <c:pt idx="55">
                  <c:v>16413</c:v>
                </c:pt>
                <c:pt idx="56">
                  <c:v>18066</c:v>
                </c:pt>
                <c:pt idx="57">
                  <c:v>16696</c:v>
                </c:pt>
                <c:pt idx="58">
                  <c:v>16054</c:v>
                </c:pt>
                <c:pt idx="59">
                  <c:v>17857</c:v>
                </c:pt>
                <c:pt idx="60">
                  <c:v>15496</c:v>
                </c:pt>
                <c:pt idx="61">
                  <c:v>15666</c:v>
                </c:pt>
                <c:pt idx="62">
                  <c:v>17481</c:v>
                </c:pt>
                <c:pt idx="63">
                  <c:v>17123</c:v>
                </c:pt>
                <c:pt idx="64">
                  <c:v>14839</c:v>
                </c:pt>
                <c:pt idx="65">
                  <c:v>14120</c:v>
                </c:pt>
                <c:pt idx="66">
                  <c:v>14119</c:v>
                </c:pt>
                <c:pt idx="67">
                  <c:v>15204</c:v>
                </c:pt>
                <c:pt idx="68">
                  <c:v>14552</c:v>
                </c:pt>
                <c:pt idx="69">
                  <c:v>14095</c:v>
                </c:pt>
                <c:pt idx="70">
                  <c:v>13981</c:v>
                </c:pt>
                <c:pt idx="71">
                  <c:v>14493</c:v>
                </c:pt>
                <c:pt idx="72">
                  <c:v>15646</c:v>
                </c:pt>
                <c:pt idx="73">
                  <c:v>14275</c:v>
                </c:pt>
                <c:pt idx="74">
                  <c:v>14100</c:v>
                </c:pt>
                <c:pt idx="75">
                  <c:v>14099</c:v>
                </c:pt>
                <c:pt idx="76">
                  <c:v>14092</c:v>
                </c:pt>
                <c:pt idx="77">
                  <c:v>13976</c:v>
                </c:pt>
                <c:pt idx="78">
                  <c:v>13981</c:v>
                </c:pt>
                <c:pt idx="79">
                  <c:v>14091</c:v>
                </c:pt>
                <c:pt idx="80">
                  <c:v>14106</c:v>
                </c:pt>
                <c:pt idx="81">
                  <c:v>14575</c:v>
                </c:pt>
                <c:pt idx="82">
                  <c:v>14094</c:v>
                </c:pt>
                <c:pt idx="83">
                  <c:v>14099</c:v>
                </c:pt>
                <c:pt idx="84">
                  <c:v>13995</c:v>
                </c:pt>
                <c:pt idx="85">
                  <c:v>14010</c:v>
                </c:pt>
                <c:pt idx="86">
                  <c:v>14078</c:v>
                </c:pt>
                <c:pt idx="87">
                  <c:v>14920</c:v>
                </c:pt>
                <c:pt idx="88">
                  <c:v>15135</c:v>
                </c:pt>
                <c:pt idx="89">
                  <c:v>14072</c:v>
                </c:pt>
                <c:pt idx="90">
                  <c:v>12426</c:v>
                </c:pt>
                <c:pt idx="91">
                  <c:v>12823</c:v>
                </c:pt>
                <c:pt idx="92">
                  <c:v>13118</c:v>
                </c:pt>
                <c:pt idx="93">
                  <c:v>13230</c:v>
                </c:pt>
                <c:pt idx="94">
                  <c:v>13430</c:v>
                </c:pt>
                <c:pt idx="95">
                  <c:v>13378</c:v>
                </c:pt>
                <c:pt idx="96">
                  <c:v>12920</c:v>
                </c:pt>
                <c:pt idx="97">
                  <c:v>12898</c:v>
                </c:pt>
                <c:pt idx="98">
                  <c:v>12802</c:v>
                </c:pt>
                <c:pt idx="99">
                  <c:v>12810</c:v>
                </c:pt>
                <c:pt idx="100">
                  <c:v>12927</c:v>
                </c:pt>
                <c:pt idx="101">
                  <c:v>12935</c:v>
                </c:pt>
                <c:pt idx="102">
                  <c:v>12021</c:v>
                </c:pt>
                <c:pt idx="103">
                  <c:v>12866</c:v>
                </c:pt>
                <c:pt idx="104">
                  <c:v>12941</c:v>
                </c:pt>
                <c:pt idx="105">
                  <c:v>12933</c:v>
                </c:pt>
                <c:pt idx="106">
                  <c:v>13346</c:v>
                </c:pt>
                <c:pt idx="107">
                  <c:v>13966</c:v>
                </c:pt>
                <c:pt idx="108">
                  <c:v>12726</c:v>
                </c:pt>
                <c:pt idx="109">
                  <c:v>13541</c:v>
                </c:pt>
                <c:pt idx="110">
                  <c:v>13649</c:v>
                </c:pt>
                <c:pt idx="111">
                  <c:v>12705</c:v>
                </c:pt>
                <c:pt idx="112">
                  <c:v>12748</c:v>
                </c:pt>
                <c:pt idx="113">
                  <c:v>13237</c:v>
                </c:pt>
                <c:pt idx="114">
                  <c:v>12820</c:v>
                </c:pt>
                <c:pt idx="115">
                  <c:v>12742</c:v>
                </c:pt>
                <c:pt idx="116">
                  <c:v>13004</c:v>
                </c:pt>
                <c:pt idx="117">
                  <c:v>12502</c:v>
                </c:pt>
                <c:pt idx="118">
                  <c:v>13430</c:v>
                </c:pt>
                <c:pt idx="119">
                  <c:v>13538</c:v>
                </c:pt>
                <c:pt idx="120">
                  <c:v>12460</c:v>
                </c:pt>
                <c:pt idx="121">
                  <c:v>12677</c:v>
                </c:pt>
                <c:pt idx="122">
                  <c:v>12241</c:v>
                </c:pt>
                <c:pt idx="123">
                  <c:v>12151</c:v>
                </c:pt>
                <c:pt idx="124">
                  <c:v>12594</c:v>
                </c:pt>
                <c:pt idx="125">
                  <c:v>12361</c:v>
                </c:pt>
                <c:pt idx="126">
                  <c:v>12560</c:v>
                </c:pt>
                <c:pt idx="127">
                  <c:v>12637</c:v>
                </c:pt>
                <c:pt idx="128">
                  <c:v>12637</c:v>
                </c:pt>
                <c:pt idx="129">
                  <c:v>12557</c:v>
                </c:pt>
                <c:pt idx="130">
                  <c:v>12745</c:v>
                </c:pt>
                <c:pt idx="131">
                  <c:v>12762</c:v>
                </c:pt>
                <c:pt idx="132">
                  <c:v>12941</c:v>
                </c:pt>
                <c:pt idx="133">
                  <c:v>13297</c:v>
                </c:pt>
                <c:pt idx="134">
                  <c:v>13592</c:v>
                </c:pt>
                <c:pt idx="135">
                  <c:v>12778</c:v>
                </c:pt>
                <c:pt idx="136">
                  <c:v>13132</c:v>
                </c:pt>
                <c:pt idx="137">
                  <c:v>12790</c:v>
                </c:pt>
                <c:pt idx="138">
                  <c:v>12879</c:v>
                </c:pt>
                <c:pt idx="139">
                  <c:v>12942</c:v>
                </c:pt>
                <c:pt idx="140">
                  <c:v>12988</c:v>
                </c:pt>
                <c:pt idx="141">
                  <c:v>13043</c:v>
                </c:pt>
                <c:pt idx="142">
                  <c:v>12837</c:v>
                </c:pt>
                <c:pt idx="143">
                  <c:v>12855</c:v>
                </c:pt>
                <c:pt idx="144">
                  <c:v>12978</c:v>
                </c:pt>
                <c:pt idx="145">
                  <c:v>12934</c:v>
                </c:pt>
                <c:pt idx="146">
                  <c:v>12925</c:v>
                </c:pt>
                <c:pt idx="147">
                  <c:v>13534</c:v>
                </c:pt>
                <c:pt idx="148">
                  <c:v>13056</c:v>
                </c:pt>
                <c:pt idx="149">
                  <c:v>13096</c:v>
                </c:pt>
                <c:pt idx="150">
                  <c:v>13595</c:v>
                </c:pt>
                <c:pt idx="151">
                  <c:v>13192</c:v>
                </c:pt>
                <c:pt idx="152">
                  <c:v>13205</c:v>
                </c:pt>
                <c:pt idx="153">
                  <c:v>13346</c:v>
                </c:pt>
                <c:pt idx="154">
                  <c:v>13596</c:v>
                </c:pt>
                <c:pt idx="155">
                  <c:v>13994</c:v>
                </c:pt>
                <c:pt idx="156">
                  <c:v>14040</c:v>
                </c:pt>
                <c:pt idx="157">
                  <c:v>14053</c:v>
                </c:pt>
                <c:pt idx="158">
                  <c:v>13821</c:v>
                </c:pt>
                <c:pt idx="159">
                  <c:v>13881</c:v>
                </c:pt>
                <c:pt idx="160">
                  <c:v>13835</c:v>
                </c:pt>
                <c:pt idx="161">
                  <c:v>14043</c:v>
                </c:pt>
                <c:pt idx="162">
                  <c:v>14346</c:v>
                </c:pt>
                <c:pt idx="163">
                  <c:v>14986</c:v>
                </c:pt>
                <c:pt idx="164">
                  <c:v>15346</c:v>
                </c:pt>
                <c:pt idx="165">
                  <c:v>14593</c:v>
                </c:pt>
                <c:pt idx="166">
                  <c:v>14787</c:v>
                </c:pt>
                <c:pt idx="167">
                  <c:v>14160</c:v>
                </c:pt>
                <c:pt idx="168">
                  <c:v>12929</c:v>
                </c:pt>
                <c:pt idx="169">
                  <c:v>14807</c:v>
                </c:pt>
                <c:pt idx="170">
                  <c:v>14701</c:v>
                </c:pt>
                <c:pt idx="171">
                  <c:v>14673</c:v>
                </c:pt>
                <c:pt idx="172">
                  <c:v>14997</c:v>
                </c:pt>
                <c:pt idx="173">
                  <c:v>15490</c:v>
                </c:pt>
                <c:pt idx="174">
                  <c:v>15313</c:v>
                </c:pt>
                <c:pt idx="175">
                  <c:v>15988</c:v>
                </c:pt>
                <c:pt idx="176">
                  <c:v>18455</c:v>
                </c:pt>
                <c:pt idx="177">
                  <c:v>18520</c:v>
                </c:pt>
                <c:pt idx="178">
                  <c:v>17226</c:v>
                </c:pt>
                <c:pt idx="179">
                  <c:v>16222</c:v>
                </c:pt>
                <c:pt idx="180">
                  <c:v>16051</c:v>
                </c:pt>
                <c:pt idx="181">
                  <c:v>16231</c:v>
                </c:pt>
                <c:pt idx="182">
                  <c:v>17310</c:v>
                </c:pt>
                <c:pt idx="183">
                  <c:v>16711</c:v>
                </c:pt>
                <c:pt idx="184">
                  <c:v>16662</c:v>
                </c:pt>
                <c:pt idx="185">
                  <c:v>16232</c:v>
                </c:pt>
                <c:pt idx="186">
                  <c:v>15912</c:v>
                </c:pt>
                <c:pt idx="187">
                  <c:v>15838</c:v>
                </c:pt>
                <c:pt idx="188">
                  <c:v>15836</c:v>
                </c:pt>
                <c:pt idx="189">
                  <c:v>15745</c:v>
                </c:pt>
                <c:pt idx="190">
                  <c:v>15681</c:v>
                </c:pt>
                <c:pt idx="191">
                  <c:v>15839</c:v>
                </c:pt>
                <c:pt idx="192">
                  <c:v>16075</c:v>
                </c:pt>
                <c:pt idx="193">
                  <c:v>16630</c:v>
                </c:pt>
                <c:pt idx="194">
                  <c:v>17550</c:v>
                </c:pt>
                <c:pt idx="195">
                  <c:v>15299</c:v>
                </c:pt>
                <c:pt idx="196">
                  <c:v>16181</c:v>
                </c:pt>
                <c:pt idx="197">
                  <c:v>16157</c:v>
                </c:pt>
                <c:pt idx="198">
                  <c:v>16805</c:v>
                </c:pt>
                <c:pt idx="199">
                  <c:v>17619</c:v>
                </c:pt>
                <c:pt idx="200">
                  <c:v>18679</c:v>
                </c:pt>
                <c:pt idx="201">
                  <c:v>19083</c:v>
                </c:pt>
                <c:pt idx="202">
                  <c:v>18653</c:v>
                </c:pt>
                <c:pt idx="203">
                  <c:v>18880</c:v>
                </c:pt>
                <c:pt idx="204">
                  <c:v>19711</c:v>
                </c:pt>
                <c:pt idx="205">
                  <c:v>19793</c:v>
                </c:pt>
                <c:pt idx="206">
                  <c:v>16539</c:v>
                </c:pt>
                <c:pt idx="207">
                  <c:v>15017</c:v>
                </c:pt>
                <c:pt idx="208">
                  <c:v>15728</c:v>
                </c:pt>
                <c:pt idx="209">
                  <c:v>16870</c:v>
                </c:pt>
                <c:pt idx="210">
                  <c:v>16205</c:v>
                </c:pt>
                <c:pt idx="211">
                  <c:v>15173</c:v>
                </c:pt>
                <c:pt idx="212">
                  <c:v>16053</c:v>
                </c:pt>
                <c:pt idx="213">
                  <c:v>16049</c:v>
                </c:pt>
                <c:pt idx="214">
                  <c:v>15234</c:v>
                </c:pt>
                <c:pt idx="215">
                  <c:v>15371</c:v>
                </c:pt>
                <c:pt idx="216">
                  <c:v>17258</c:v>
                </c:pt>
                <c:pt idx="217">
                  <c:v>17887</c:v>
                </c:pt>
                <c:pt idx="218">
                  <c:v>18390</c:v>
                </c:pt>
                <c:pt idx="219">
                  <c:v>22801</c:v>
                </c:pt>
                <c:pt idx="220">
                  <c:v>12764</c:v>
                </c:pt>
                <c:pt idx="221">
                  <c:v>12017</c:v>
                </c:pt>
                <c:pt idx="222">
                  <c:v>15677</c:v>
                </c:pt>
                <c:pt idx="223">
                  <c:v>15156</c:v>
                </c:pt>
                <c:pt idx="224">
                  <c:v>14196</c:v>
                </c:pt>
                <c:pt idx="225">
                  <c:v>14582</c:v>
                </c:pt>
                <c:pt idx="226">
                  <c:v>12142</c:v>
                </c:pt>
                <c:pt idx="227">
                  <c:v>11822</c:v>
                </c:pt>
                <c:pt idx="228">
                  <c:v>12219</c:v>
                </c:pt>
                <c:pt idx="229">
                  <c:v>11839</c:v>
                </c:pt>
                <c:pt idx="230">
                  <c:v>11910</c:v>
                </c:pt>
                <c:pt idx="231">
                  <c:v>12416</c:v>
                </c:pt>
                <c:pt idx="232">
                  <c:v>13036</c:v>
                </c:pt>
                <c:pt idx="233">
                  <c:v>12416</c:v>
                </c:pt>
                <c:pt idx="234">
                  <c:v>12765</c:v>
                </c:pt>
                <c:pt idx="235">
                  <c:v>12039</c:v>
                </c:pt>
                <c:pt idx="236">
                  <c:v>12108</c:v>
                </c:pt>
                <c:pt idx="237">
                  <c:v>12424</c:v>
                </c:pt>
                <c:pt idx="238">
                  <c:v>11931</c:v>
                </c:pt>
                <c:pt idx="239">
                  <c:v>11927</c:v>
                </c:pt>
                <c:pt idx="240">
                  <c:v>12008</c:v>
                </c:pt>
                <c:pt idx="241">
                  <c:v>12267</c:v>
                </c:pt>
                <c:pt idx="242">
                  <c:v>12951</c:v>
                </c:pt>
                <c:pt idx="243">
                  <c:v>12156</c:v>
                </c:pt>
                <c:pt idx="244">
                  <c:v>11097</c:v>
                </c:pt>
                <c:pt idx="245">
                  <c:v>10989</c:v>
                </c:pt>
                <c:pt idx="246">
                  <c:v>10990</c:v>
                </c:pt>
                <c:pt idx="247">
                  <c:v>11137</c:v>
                </c:pt>
                <c:pt idx="248">
                  <c:v>11007</c:v>
                </c:pt>
                <c:pt idx="249">
                  <c:v>11003</c:v>
                </c:pt>
                <c:pt idx="250">
                  <c:v>10999</c:v>
                </c:pt>
                <c:pt idx="251">
                  <c:v>11006</c:v>
                </c:pt>
                <c:pt idx="252">
                  <c:v>11708</c:v>
                </c:pt>
                <c:pt idx="253">
                  <c:v>11885</c:v>
                </c:pt>
                <c:pt idx="254">
                  <c:v>12896</c:v>
                </c:pt>
                <c:pt idx="255">
                  <c:v>12776</c:v>
                </c:pt>
                <c:pt idx="256">
                  <c:v>12080</c:v>
                </c:pt>
                <c:pt idx="257">
                  <c:v>11264</c:v>
                </c:pt>
                <c:pt idx="258">
                  <c:v>10677</c:v>
                </c:pt>
                <c:pt idx="259">
                  <c:v>10661</c:v>
                </c:pt>
                <c:pt idx="260">
                  <c:v>10664</c:v>
                </c:pt>
                <c:pt idx="261">
                  <c:v>10726</c:v>
                </c:pt>
                <c:pt idx="262">
                  <c:v>10653</c:v>
                </c:pt>
                <c:pt idx="263">
                  <c:v>10858</c:v>
                </c:pt>
                <c:pt idx="264">
                  <c:v>10688</c:v>
                </c:pt>
                <c:pt idx="265">
                  <c:v>12616</c:v>
                </c:pt>
                <c:pt idx="266">
                  <c:v>13403</c:v>
                </c:pt>
                <c:pt idx="267">
                  <c:v>11488</c:v>
                </c:pt>
                <c:pt idx="268">
                  <c:v>10818</c:v>
                </c:pt>
                <c:pt idx="269">
                  <c:v>10470</c:v>
                </c:pt>
                <c:pt idx="270">
                  <c:v>10668</c:v>
                </c:pt>
                <c:pt idx="271">
                  <c:v>10448</c:v>
                </c:pt>
                <c:pt idx="272">
                  <c:v>10883</c:v>
                </c:pt>
                <c:pt idx="273">
                  <c:v>10617</c:v>
                </c:pt>
                <c:pt idx="274">
                  <c:v>10619</c:v>
                </c:pt>
                <c:pt idx="275">
                  <c:v>11241</c:v>
                </c:pt>
                <c:pt idx="276">
                  <c:v>11446</c:v>
                </c:pt>
                <c:pt idx="277">
                  <c:v>11041</c:v>
                </c:pt>
                <c:pt idx="278">
                  <c:v>10666</c:v>
                </c:pt>
                <c:pt idx="279">
                  <c:v>10658</c:v>
                </c:pt>
                <c:pt idx="280">
                  <c:v>10632</c:v>
                </c:pt>
                <c:pt idx="281">
                  <c:v>11538</c:v>
                </c:pt>
                <c:pt idx="282">
                  <c:v>11473</c:v>
                </c:pt>
                <c:pt idx="283">
                  <c:v>12133</c:v>
                </c:pt>
                <c:pt idx="284">
                  <c:v>11337</c:v>
                </c:pt>
                <c:pt idx="285">
                  <c:v>10812</c:v>
                </c:pt>
                <c:pt idx="286">
                  <c:v>10696</c:v>
                </c:pt>
                <c:pt idx="287">
                  <c:v>10720</c:v>
                </c:pt>
                <c:pt idx="288">
                  <c:v>11002</c:v>
                </c:pt>
                <c:pt idx="289">
                  <c:v>10678</c:v>
                </c:pt>
                <c:pt idx="290">
                  <c:v>10672</c:v>
                </c:pt>
                <c:pt idx="291">
                  <c:v>12294</c:v>
                </c:pt>
                <c:pt idx="292">
                  <c:v>10591</c:v>
                </c:pt>
                <c:pt idx="293">
                  <c:v>12669</c:v>
                </c:pt>
                <c:pt idx="294">
                  <c:v>13826</c:v>
                </c:pt>
                <c:pt idx="295">
                  <c:v>10588</c:v>
                </c:pt>
                <c:pt idx="296">
                  <c:v>10608</c:v>
                </c:pt>
                <c:pt idx="297">
                  <c:v>10587</c:v>
                </c:pt>
                <c:pt idx="298">
                  <c:v>10535</c:v>
                </c:pt>
                <c:pt idx="299">
                  <c:v>10525</c:v>
                </c:pt>
                <c:pt idx="300">
                  <c:v>10519</c:v>
                </c:pt>
                <c:pt idx="301">
                  <c:v>11891</c:v>
                </c:pt>
                <c:pt idx="302">
                  <c:v>10734</c:v>
                </c:pt>
                <c:pt idx="303">
                  <c:v>10542</c:v>
                </c:pt>
                <c:pt idx="304">
                  <c:v>10482</c:v>
                </c:pt>
                <c:pt idx="305">
                  <c:v>10411</c:v>
                </c:pt>
                <c:pt idx="306">
                  <c:v>10401</c:v>
                </c:pt>
                <c:pt idx="307">
                  <c:v>10363</c:v>
                </c:pt>
                <c:pt idx="308">
                  <c:v>10387</c:v>
                </c:pt>
                <c:pt idx="309">
                  <c:v>10388</c:v>
                </c:pt>
                <c:pt idx="310">
                  <c:v>10351</c:v>
                </c:pt>
                <c:pt idx="311">
                  <c:v>10353</c:v>
                </c:pt>
                <c:pt idx="312">
                  <c:v>10457</c:v>
                </c:pt>
                <c:pt idx="313">
                  <c:v>10360</c:v>
                </c:pt>
                <c:pt idx="314">
                  <c:v>10332</c:v>
                </c:pt>
                <c:pt idx="315">
                  <c:v>10334</c:v>
                </c:pt>
                <c:pt idx="316">
                  <c:v>10368</c:v>
                </c:pt>
                <c:pt idx="317">
                  <c:v>11499</c:v>
                </c:pt>
                <c:pt idx="318">
                  <c:v>12712</c:v>
                </c:pt>
                <c:pt idx="319">
                  <c:v>12208</c:v>
                </c:pt>
                <c:pt idx="320">
                  <c:v>12221</c:v>
                </c:pt>
                <c:pt idx="321">
                  <c:v>12994</c:v>
                </c:pt>
                <c:pt idx="322">
                  <c:v>12971</c:v>
                </c:pt>
                <c:pt idx="323">
                  <c:v>12873</c:v>
                </c:pt>
                <c:pt idx="324">
                  <c:v>13960</c:v>
                </c:pt>
                <c:pt idx="325">
                  <c:v>13217</c:v>
                </c:pt>
                <c:pt idx="326">
                  <c:v>13146</c:v>
                </c:pt>
                <c:pt idx="327">
                  <c:v>13598</c:v>
                </c:pt>
                <c:pt idx="328">
                  <c:v>12934</c:v>
                </c:pt>
                <c:pt idx="329">
                  <c:v>11890</c:v>
                </c:pt>
                <c:pt idx="330">
                  <c:v>12669</c:v>
                </c:pt>
                <c:pt idx="331">
                  <c:v>11162</c:v>
                </c:pt>
                <c:pt idx="332">
                  <c:v>12385</c:v>
                </c:pt>
                <c:pt idx="333">
                  <c:v>13806</c:v>
                </c:pt>
                <c:pt idx="334">
                  <c:v>12007</c:v>
                </c:pt>
                <c:pt idx="335">
                  <c:v>12885</c:v>
                </c:pt>
                <c:pt idx="336">
                  <c:v>13570</c:v>
                </c:pt>
                <c:pt idx="337">
                  <c:v>12107</c:v>
                </c:pt>
                <c:pt idx="338">
                  <c:v>14134</c:v>
                </c:pt>
                <c:pt idx="339">
                  <c:v>12224</c:v>
                </c:pt>
                <c:pt idx="340">
                  <c:v>12063</c:v>
                </c:pt>
                <c:pt idx="341">
                  <c:v>12127</c:v>
                </c:pt>
                <c:pt idx="342">
                  <c:v>12893</c:v>
                </c:pt>
                <c:pt idx="343">
                  <c:v>14208</c:v>
                </c:pt>
                <c:pt idx="344">
                  <c:v>15122</c:v>
                </c:pt>
                <c:pt idx="345">
                  <c:v>14528</c:v>
                </c:pt>
                <c:pt idx="346">
                  <c:v>15132</c:v>
                </c:pt>
                <c:pt idx="347">
                  <c:v>15375</c:v>
                </c:pt>
                <c:pt idx="348">
                  <c:v>13452</c:v>
                </c:pt>
                <c:pt idx="349">
                  <c:v>13552</c:v>
                </c:pt>
                <c:pt idx="350">
                  <c:v>13675</c:v>
                </c:pt>
                <c:pt idx="351">
                  <c:v>13540</c:v>
                </c:pt>
                <c:pt idx="352">
                  <c:v>13712</c:v>
                </c:pt>
                <c:pt idx="353">
                  <c:v>13871</c:v>
                </c:pt>
                <c:pt idx="354">
                  <c:v>13778</c:v>
                </c:pt>
                <c:pt idx="355">
                  <c:v>14880</c:v>
                </c:pt>
                <c:pt idx="356">
                  <c:v>14029</c:v>
                </c:pt>
                <c:pt idx="357">
                  <c:v>12985</c:v>
                </c:pt>
                <c:pt idx="358">
                  <c:v>17695</c:v>
                </c:pt>
                <c:pt idx="359">
                  <c:v>20519</c:v>
                </c:pt>
                <c:pt idx="360">
                  <c:v>14071</c:v>
                </c:pt>
                <c:pt idx="361">
                  <c:v>15161</c:v>
                </c:pt>
                <c:pt idx="362">
                  <c:v>14508</c:v>
                </c:pt>
                <c:pt idx="363">
                  <c:v>13392</c:v>
                </c:pt>
                <c:pt idx="364">
                  <c:v>12952</c:v>
                </c:pt>
                <c:pt idx="365">
                  <c:v>14010</c:v>
                </c:pt>
                <c:pt idx="366">
                  <c:v>13899</c:v>
                </c:pt>
                <c:pt idx="367">
                  <c:v>18812</c:v>
                </c:pt>
                <c:pt idx="368">
                  <c:v>13924</c:v>
                </c:pt>
                <c:pt idx="369">
                  <c:v>13950</c:v>
                </c:pt>
                <c:pt idx="370">
                  <c:v>15195</c:v>
                </c:pt>
                <c:pt idx="371">
                  <c:v>15025</c:v>
                </c:pt>
                <c:pt idx="372">
                  <c:v>15692</c:v>
                </c:pt>
                <c:pt idx="373">
                  <c:v>15755</c:v>
                </c:pt>
                <c:pt idx="374">
                  <c:v>15537</c:v>
                </c:pt>
                <c:pt idx="375">
                  <c:v>16673</c:v>
                </c:pt>
                <c:pt idx="376">
                  <c:v>16983</c:v>
                </c:pt>
                <c:pt idx="377">
                  <c:v>14898</c:v>
                </c:pt>
                <c:pt idx="378">
                  <c:v>13883</c:v>
                </c:pt>
                <c:pt idx="379">
                  <c:v>15355</c:v>
                </c:pt>
                <c:pt idx="380">
                  <c:v>15838</c:v>
                </c:pt>
                <c:pt idx="381">
                  <c:v>15016</c:v>
                </c:pt>
                <c:pt idx="382">
                  <c:v>14582</c:v>
                </c:pt>
                <c:pt idx="383">
                  <c:v>14306</c:v>
                </c:pt>
                <c:pt idx="384">
                  <c:v>14670</c:v>
                </c:pt>
                <c:pt idx="385">
                  <c:v>15463</c:v>
                </c:pt>
                <c:pt idx="386">
                  <c:v>16704</c:v>
                </c:pt>
                <c:pt idx="387">
                  <c:v>15534</c:v>
                </c:pt>
                <c:pt idx="388">
                  <c:v>15430</c:v>
                </c:pt>
                <c:pt idx="389">
                  <c:v>14743</c:v>
                </c:pt>
                <c:pt idx="390">
                  <c:v>15737</c:v>
                </c:pt>
                <c:pt idx="391">
                  <c:v>14928</c:v>
                </c:pt>
                <c:pt idx="392">
                  <c:v>16068</c:v>
                </c:pt>
                <c:pt idx="393">
                  <c:v>14887</c:v>
                </c:pt>
                <c:pt idx="394">
                  <c:v>13749</c:v>
                </c:pt>
                <c:pt idx="395">
                  <c:v>15389</c:v>
                </c:pt>
                <c:pt idx="396">
                  <c:v>16424</c:v>
                </c:pt>
                <c:pt idx="397">
                  <c:v>17606</c:v>
                </c:pt>
                <c:pt idx="398">
                  <c:v>15109</c:v>
                </c:pt>
                <c:pt idx="399">
                  <c:v>22164</c:v>
                </c:pt>
                <c:pt idx="400">
                  <c:v>20078</c:v>
                </c:pt>
                <c:pt idx="401">
                  <c:v>15912</c:v>
                </c:pt>
                <c:pt idx="402">
                  <c:v>16291</c:v>
                </c:pt>
                <c:pt idx="403">
                  <c:v>15450</c:v>
                </c:pt>
                <c:pt idx="404">
                  <c:v>14603</c:v>
                </c:pt>
                <c:pt idx="405">
                  <c:v>14440</c:v>
                </c:pt>
                <c:pt idx="406">
                  <c:v>13817</c:v>
                </c:pt>
                <c:pt idx="407">
                  <c:v>14747</c:v>
                </c:pt>
                <c:pt idx="408">
                  <c:v>14542</c:v>
                </c:pt>
                <c:pt idx="409">
                  <c:v>14509</c:v>
                </c:pt>
                <c:pt idx="410">
                  <c:v>15093</c:v>
                </c:pt>
                <c:pt idx="411">
                  <c:v>13203</c:v>
                </c:pt>
                <c:pt idx="412">
                  <c:v>12987</c:v>
                </c:pt>
                <c:pt idx="413">
                  <c:v>15773</c:v>
                </c:pt>
                <c:pt idx="414">
                  <c:v>15125</c:v>
                </c:pt>
                <c:pt idx="415">
                  <c:v>13199</c:v>
                </c:pt>
                <c:pt idx="416">
                  <c:v>13747</c:v>
                </c:pt>
                <c:pt idx="417">
                  <c:v>14622</c:v>
                </c:pt>
                <c:pt idx="418">
                  <c:v>15335</c:v>
                </c:pt>
                <c:pt idx="419">
                  <c:v>16944</c:v>
                </c:pt>
                <c:pt idx="420">
                  <c:v>18067</c:v>
                </c:pt>
                <c:pt idx="421">
                  <c:v>17932</c:v>
                </c:pt>
                <c:pt idx="422">
                  <c:v>17239</c:v>
                </c:pt>
                <c:pt idx="423">
                  <c:v>16752</c:v>
                </c:pt>
                <c:pt idx="424">
                  <c:v>15974</c:v>
                </c:pt>
                <c:pt idx="425">
                  <c:v>14811</c:v>
                </c:pt>
                <c:pt idx="426">
                  <c:v>15205</c:v>
                </c:pt>
                <c:pt idx="427">
                  <c:v>15336</c:v>
                </c:pt>
                <c:pt idx="428">
                  <c:v>15249</c:v>
                </c:pt>
                <c:pt idx="429">
                  <c:v>13975</c:v>
                </c:pt>
                <c:pt idx="430">
                  <c:v>14719</c:v>
                </c:pt>
                <c:pt idx="431">
                  <c:v>14476</c:v>
                </c:pt>
                <c:pt idx="432">
                  <c:v>13670</c:v>
                </c:pt>
                <c:pt idx="433">
                  <c:v>14492</c:v>
                </c:pt>
                <c:pt idx="434">
                  <c:v>14713</c:v>
                </c:pt>
                <c:pt idx="435">
                  <c:v>14302</c:v>
                </c:pt>
                <c:pt idx="436">
                  <c:v>14134</c:v>
                </c:pt>
                <c:pt idx="437">
                  <c:v>13570</c:v>
                </c:pt>
                <c:pt idx="438">
                  <c:v>14129</c:v>
                </c:pt>
                <c:pt idx="439">
                  <c:v>14399</c:v>
                </c:pt>
                <c:pt idx="440">
                  <c:v>13892</c:v>
                </c:pt>
                <c:pt idx="441">
                  <c:v>13297</c:v>
                </c:pt>
                <c:pt idx="442">
                  <c:v>13412</c:v>
                </c:pt>
                <c:pt idx="443">
                  <c:v>15274</c:v>
                </c:pt>
                <c:pt idx="444">
                  <c:v>13936</c:v>
                </c:pt>
                <c:pt idx="445">
                  <c:v>13343</c:v>
                </c:pt>
                <c:pt idx="446">
                  <c:v>13463</c:v>
                </c:pt>
                <c:pt idx="447">
                  <c:v>13455</c:v>
                </c:pt>
                <c:pt idx="448">
                  <c:v>13967</c:v>
                </c:pt>
                <c:pt idx="449">
                  <c:v>13989</c:v>
                </c:pt>
                <c:pt idx="450">
                  <c:v>13504</c:v>
                </c:pt>
                <c:pt idx="451">
                  <c:v>13341</c:v>
                </c:pt>
                <c:pt idx="452">
                  <c:v>13316</c:v>
                </c:pt>
                <c:pt idx="453">
                  <c:v>13294</c:v>
                </c:pt>
                <c:pt idx="454">
                  <c:v>14916</c:v>
                </c:pt>
                <c:pt idx="455">
                  <c:v>13582</c:v>
                </c:pt>
                <c:pt idx="456">
                  <c:v>13086</c:v>
                </c:pt>
                <c:pt idx="457">
                  <c:v>13990</c:v>
                </c:pt>
                <c:pt idx="458">
                  <c:v>13080</c:v>
                </c:pt>
                <c:pt idx="459">
                  <c:v>12659</c:v>
                </c:pt>
                <c:pt idx="460">
                  <c:v>13782</c:v>
                </c:pt>
                <c:pt idx="461">
                  <c:v>12350</c:v>
                </c:pt>
                <c:pt idx="462">
                  <c:v>13688</c:v>
                </c:pt>
                <c:pt idx="463">
                  <c:v>13149</c:v>
                </c:pt>
                <c:pt idx="464">
                  <c:v>10902</c:v>
                </c:pt>
                <c:pt idx="465">
                  <c:v>13070</c:v>
                </c:pt>
                <c:pt idx="466">
                  <c:v>11108</c:v>
                </c:pt>
                <c:pt idx="467">
                  <c:v>11238</c:v>
                </c:pt>
                <c:pt idx="468">
                  <c:v>10763</c:v>
                </c:pt>
                <c:pt idx="469">
                  <c:v>13166</c:v>
                </c:pt>
                <c:pt idx="470">
                  <c:v>11329</c:v>
                </c:pt>
                <c:pt idx="471">
                  <c:v>16283</c:v>
                </c:pt>
                <c:pt idx="472">
                  <c:v>11326</c:v>
                </c:pt>
                <c:pt idx="473">
                  <c:v>11734</c:v>
                </c:pt>
                <c:pt idx="474">
                  <c:v>12136</c:v>
                </c:pt>
                <c:pt idx="475">
                  <c:v>12063</c:v>
                </c:pt>
                <c:pt idx="476">
                  <c:v>11503</c:v>
                </c:pt>
                <c:pt idx="477">
                  <c:v>11429</c:v>
                </c:pt>
                <c:pt idx="478">
                  <c:v>11111</c:v>
                </c:pt>
                <c:pt idx="479">
                  <c:v>11727</c:v>
                </c:pt>
                <c:pt idx="480">
                  <c:v>11784</c:v>
                </c:pt>
                <c:pt idx="481">
                  <c:v>12158</c:v>
                </c:pt>
                <c:pt idx="482">
                  <c:v>11428</c:v>
                </c:pt>
                <c:pt idx="483">
                  <c:v>11093</c:v>
                </c:pt>
                <c:pt idx="484">
                  <c:v>10969</c:v>
                </c:pt>
                <c:pt idx="485">
                  <c:v>11510</c:v>
                </c:pt>
                <c:pt idx="486">
                  <c:v>11341</c:v>
                </c:pt>
                <c:pt idx="487">
                  <c:v>11232</c:v>
                </c:pt>
                <c:pt idx="488">
                  <c:v>11944</c:v>
                </c:pt>
                <c:pt idx="489">
                  <c:v>11815</c:v>
                </c:pt>
                <c:pt idx="490">
                  <c:v>11147</c:v>
                </c:pt>
                <c:pt idx="491">
                  <c:v>10507</c:v>
                </c:pt>
                <c:pt idx="492">
                  <c:v>10372</c:v>
                </c:pt>
                <c:pt idx="493">
                  <c:v>10620</c:v>
                </c:pt>
                <c:pt idx="494">
                  <c:v>11043</c:v>
                </c:pt>
                <c:pt idx="495">
                  <c:v>10425</c:v>
                </c:pt>
                <c:pt idx="496">
                  <c:v>10193</c:v>
                </c:pt>
                <c:pt idx="497">
                  <c:v>10301</c:v>
                </c:pt>
                <c:pt idx="498">
                  <c:v>10510</c:v>
                </c:pt>
                <c:pt idx="499">
                  <c:v>10457</c:v>
                </c:pt>
                <c:pt idx="500">
                  <c:v>10234</c:v>
                </c:pt>
                <c:pt idx="501">
                  <c:v>10683</c:v>
                </c:pt>
                <c:pt idx="502">
                  <c:v>11777</c:v>
                </c:pt>
                <c:pt idx="503">
                  <c:v>11000</c:v>
                </c:pt>
                <c:pt idx="504">
                  <c:v>10798</c:v>
                </c:pt>
                <c:pt idx="505">
                  <c:v>10521</c:v>
                </c:pt>
                <c:pt idx="506">
                  <c:v>10370</c:v>
                </c:pt>
                <c:pt idx="507">
                  <c:v>10658</c:v>
                </c:pt>
                <c:pt idx="508">
                  <c:v>21151</c:v>
                </c:pt>
                <c:pt idx="509">
                  <c:v>10830</c:v>
                </c:pt>
                <c:pt idx="510">
                  <c:v>11126</c:v>
                </c:pt>
                <c:pt idx="511">
                  <c:v>10888</c:v>
                </c:pt>
                <c:pt idx="512">
                  <c:v>10491</c:v>
                </c:pt>
                <c:pt idx="513">
                  <c:v>11067</c:v>
                </c:pt>
                <c:pt idx="514">
                  <c:v>10460</c:v>
                </c:pt>
                <c:pt idx="515">
                  <c:v>10446</c:v>
                </c:pt>
                <c:pt idx="516">
                  <c:v>11105</c:v>
                </c:pt>
                <c:pt idx="517">
                  <c:v>12336</c:v>
                </c:pt>
                <c:pt idx="518">
                  <c:v>10834</c:v>
                </c:pt>
                <c:pt idx="519">
                  <c:v>11562</c:v>
                </c:pt>
                <c:pt idx="520">
                  <c:v>11547</c:v>
                </c:pt>
                <c:pt idx="521">
                  <c:v>11253</c:v>
                </c:pt>
                <c:pt idx="522">
                  <c:v>11227</c:v>
                </c:pt>
                <c:pt idx="523">
                  <c:v>11225</c:v>
                </c:pt>
                <c:pt idx="524">
                  <c:v>11044</c:v>
                </c:pt>
                <c:pt idx="525">
                  <c:v>11087</c:v>
                </c:pt>
                <c:pt idx="526">
                  <c:v>11049</c:v>
                </c:pt>
                <c:pt idx="527">
                  <c:v>11096</c:v>
                </c:pt>
                <c:pt idx="528">
                  <c:v>9799</c:v>
                </c:pt>
                <c:pt idx="529">
                  <c:v>11242</c:v>
                </c:pt>
                <c:pt idx="530">
                  <c:v>10988</c:v>
                </c:pt>
                <c:pt idx="531">
                  <c:v>11217</c:v>
                </c:pt>
                <c:pt idx="532">
                  <c:v>11312</c:v>
                </c:pt>
                <c:pt idx="533">
                  <c:v>10790</c:v>
                </c:pt>
                <c:pt idx="534">
                  <c:v>10932</c:v>
                </c:pt>
                <c:pt idx="535">
                  <c:v>10941</c:v>
                </c:pt>
                <c:pt idx="536">
                  <c:v>10889</c:v>
                </c:pt>
                <c:pt idx="537">
                  <c:v>11338</c:v>
                </c:pt>
                <c:pt idx="538">
                  <c:v>11282</c:v>
                </c:pt>
                <c:pt idx="539">
                  <c:v>11891</c:v>
                </c:pt>
                <c:pt idx="540">
                  <c:v>11794</c:v>
                </c:pt>
                <c:pt idx="541">
                  <c:v>9859</c:v>
                </c:pt>
                <c:pt idx="542">
                  <c:v>11157</c:v>
                </c:pt>
                <c:pt idx="543">
                  <c:v>11512</c:v>
                </c:pt>
                <c:pt idx="544">
                  <c:v>11584</c:v>
                </c:pt>
                <c:pt idx="545">
                  <c:v>11943</c:v>
                </c:pt>
                <c:pt idx="546">
                  <c:v>12616</c:v>
                </c:pt>
                <c:pt idx="547">
                  <c:v>12560</c:v>
                </c:pt>
                <c:pt idx="548">
                  <c:v>11764</c:v>
                </c:pt>
                <c:pt idx="549">
                  <c:v>12539</c:v>
                </c:pt>
                <c:pt idx="550">
                  <c:v>10933</c:v>
                </c:pt>
                <c:pt idx="551">
                  <c:v>13641</c:v>
                </c:pt>
                <c:pt idx="552">
                  <c:v>14425</c:v>
                </c:pt>
                <c:pt idx="553">
                  <c:v>13964</c:v>
                </c:pt>
                <c:pt idx="554">
                  <c:v>13943</c:v>
                </c:pt>
                <c:pt idx="555">
                  <c:v>13559</c:v>
                </c:pt>
                <c:pt idx="556">
                  <c:v>12874</c:v>
                </c:pt>
                <c:pt idx="557">
                  <c:v>12930</c:v>
                </c:pt>
                <c:pt idx="558">
                  <c:v>13789</c:v>
                </c:pt>
                <c:pt idx="559">
                  <c:v>14096</c:v>
                </c:pt>
                <c:pt idx="560">
                  <c:v>14011</c:v>
                </c:pt>
                <c:pt idx="561">
                  <c:v>13360</c:v>
                </c:pt>
                <c:pt idx="562">
                  <c:v>12792</c:v>
                </c:pt>
                <c:pt idx="563">
                  <c:v>13900</c:v>
                </c:pt>
                <c:pt idx="564">
                  <c:v>13567</c:v>
                </c:pt>
                <c:pt idx="565">
                  <c:v>13699</c:v>
                </c:pt>
                <c:pt idx="566">
                  <c:v>13256</c:v>
                </c:pt>
                <c:pt idx="567">
                  <c:v>12857</c:v>
                </c:pt>
                <c:pt idx="568">
                  <c:v>13154</c:v>
                </c:pt>
                <c:pt idx="569">
                  <c:v>13219</c:v>
                </c:pt>
                <c:pt idx="570">
                  <c:v>13915</c:v>
                </c:pt>
                <c:pt idx="571">
                  <c:v>13992</c:v>
                </c:pt>
                <c:pt idx="572">
                  <c:v>14164</c:v>
                </c:pt>
                <c:pt idx="573">
                  <c:v>12963</c:v>
                </c:pt>
                <c:pt idx="574">
                  <c:v>14656</c:v>
                </c:pt>
                <c:pt idx="575">
                  <c:v>12467</c:v>
                </c:pt>
                <c:pt idx="576">
                  <c:v>11510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0-49BC-B0CA-7675A26267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StdO_Customers_Small_Commercial!$C$10:$C$586</c:f>
              <c:numCache>
                <c:formatCode>#,##0</c:formatCode>
                <c:ptCount val="577"/>
                <c:pt idx="0">
                  <c:v>14949</c:v>
                </c:pt>
                <c:pt idx="1">
                  <c:v>14859</c:v>
                </c:pt>
                <c:pt idx="2">
                  <c:v>15937</c:v>
                </c:pt>
                <c:pt idx="3">
                  <c:v>18664</c:v>
                </c:pt>
                <c:pt idx="4">
                  <c:v>17432</c:v>
                </c:pt>
                <c:pt idx="5">
                  <c:v>14902</c:v>
                </c:pt>
                <c:pt idx="6">
                  <c:v>15291</c:v>
                </c:pt>
                <c:pt idx="7">
                  <c:v>15883</c:v>
                </c:pt>
                <c:pt idx="8">
                  <c:v>17281</c:v>
                </c:pt>
                <c:pt idx="9">
                  <c:v>14909</c:v>
                </c:pt>
                <c:pt idx="10">
                  <c:v>18010</c:v>
                </c:pt>
                <c:pt idx="11">
                  <c:v>20591</c:v>
                </c:pt>
                <c:pt idx="12">
                  <c:v>16666</c:v>
                </c:pt>
                <c:pt idx="13">
                  <c:v>15158</c:v>
                </c:pt>
                <c:pt idx="14">
                  <c:v>18991</c:v>
                </c:pt>
                <c:pt idx="15">
                  <c:v>20374</c:v>
                </c:pt>
                <c:pt idx="16">
                  <c:v>15385</c:v>
                </c:pt>
                <c:pt idx="17">
                  <c:v>14878</c:v>
                </c:pt>
                <c:pt idx="18">
                  <c:v>18995</c:v>
                </c:pt>
                <c:pt idx="19">
                  <c:v>16311</c:v>
                </c:pt>
                <c:pt idx="20">
                  <c:v>19593</c:v>
                </c:pt>
                <c:pt idx="21">
                  <c:v>20357</c:v>
                </c:pt>
                <c:pt idx="22">
                  <c:v>19305</c:v>
                </c:pt>
                <c:pt idx="23">
                  <c:v>17017</c:v>
                </c:pt>
                <c:pt idx="24">
                  <c:v>17580</c:v>
                </c:pt>
                <c:pt idx="25">
                  <c:v>17741</c:v>
                </c:pt>
                <c:pt idx="26">
                  <c:v>20027</c:v>
                </c:pt>
                <c:pt idx="27">
                  <c:v>17682</c:v>
                </c:pt>
                <c:pt idx="28">
                  <c:v>17461</c:v>
                </c:pt>
                <c:pt idx="29">
                  <c:v>18548</c:v>
                </c:pt>
                <c:pt idx="30">
                  <c:v>18932</c:v>
                </c:pt>
                <c:pt idx="31">
                  <c:v>19621</c:v>
                </c:pt>
                <c:pt idx="32">
                  <c:v>14210</c:v>
                </c:pt>
                <c:pt idx="33">
                  <c:v>13657</c:v>
                </c:pt>
                <c:pt idx="34">
                  <c:v>14941</c:v>
                </c:pt>
                <c:pt idx="35">
                  <c:v>16989</c:v>
                </c:pt>
                <c:pt idx="36">
                  <c:v>20391</c:v>
                </c:pt>
                <c:pt idx="37">
                  <c:v>16357</c:v>
                </c:pt>
                <c:pt idx="38">
                  <c:v>14647</c:v>
                </c:pt>
                <c:pt idx="39">
                  <c:v>15233</c:v>
                </c:pt>
                <c:pt idx="40">
                  <c:v>15353</c:v>
                </c:pt>
                <c:pt idx="41">
                  <c:v>14000</c:v>
                </c:pt>
                <c:pt idx="42">
                  <c:v>13841</c:v>
                </c:pt>
                <c:pt idx="43">
                  <c:v>14039</c:v>
                </c:pt>
                <c:pt idx="44">
                  <c:v>17096</c:v>
                </c:pt>
                <c:pt idx="45">
                  <c:v>18415</c:v>
                </c:pt>
                <c:pt idx="46">
                  <c:v>18043</c:v>
                </c:pt>
                <c:pt idx="47">
                  <c:v>14208</c:v>
                </c:pt>
                <c:pt idx="48">
                  <c:v>14205</c:v>
                </c:pt>
                <c:pt idx="49">
                  <c:v>16266</c:v>
                </c:pt>
                <c:pt idx="50">
                  <c:v>16186</c:v>
                </c:pt>
                <c:pt idx="51">
                  <c:v>14572</c:v>
                </c:pt>
                <c:pt idx="52">
                  <c:v>14276</c:v>
                </c:pt>
                <c:pt idx="53">
                  <c:v>14312</c:v>
                </c:pt>
                <c:pt idx="54">
                  <c:v>15728</c:v>
                </c:pt>
                <c:pt idx="55">
                  <c:v>16705</c:v>
                </c:pt>
                <c:pt idx="56">
                  <c:v>18373</c:v>
                </c:pt>
                <c:pt idx="57">
                  <c:v>16982</c:v>
                </c:pt>
                <c:pt idx="58">
                  <c:v>16315</c:v>
                </c:pt>
                <c:pt idx="59">
                  <c:v>17967</c:v>
                </c:pt>
                <c:pt idx="60">
                  <c:v>15436</c:v>
                </c:pt>
                <c:pt idx="61">
                  <c:v>15950</c:v>
                </c:pt>
                <c:pt idx="62">
                  <c:v>17951</c:v>
                </c:pt>
                <c:pt idx="63">
                  <c:v>18409</c:v>
                </c:pt>
                <c:pt idx="64">
                  <c:v>15787</c:v>
                </c:pt>
                <c:pt idx="65">
                  <c:v>13823</c:v>
                </c:pt>
                <c:pt idx="66">
                  <c:v>13821</c:v>
                </c:pt>
                <c:pt idx="67">
                  <c:v>15415</c:v>
                </c:pt>
                <c:pt idx="68">
                  <c:v>14832</c:v>
                </c:pt>
                <c:pt idx="69">
                  <c:v>14211</c:v>
                </c:pt>
                <c:pt idx="70">
                  <c:v>13994</c:v>
                </c:pt>
                <c:pt idx="71" formatCode="General">
                  <c:v>0</c:v>
                </c:pt>
                <c:pt idx="72">
                  <c:v>15854</c:v>
                </c:pt>
                <c:pt idx="73">
                  <c:v>14332</c:v>
                </c:pt>
                <c:pt idx="74">
                  <c:v>13804</c:v>
                </c:pt>
                <c:pt idx="75">
                  <c:v>13802</c:v>
                </c:pt>
                <c:pt idx="76">
                  <c:v>13795</c:v>
                </c:pt>
                <c:pt idx="77">
                  <c:v>13711</c:v>
                </c:pt>
                <c:pt idx="78">
                  <c:v>13929</c:v>
                </c:pt>
                <c:pt idx="79">
                  <c:v>13795</c:v>
                </c:pt>
                <c:pt idx="80">
                  <c:v>13826</c:v>
                </c:pt>
                <c:pt idx="81">
                  <c:v>14734</c:v>
                </c:pt>
                <c:pt idx="82">
                  <c:v>13973</c:v>
                </c:pt>
                <c:pt idx="83">
                  <c:v>14034</c:v>
                </c:pt>
                <c:pt idx="84">
                  <c:v>13813</c:v>
                </c:pt>
                <c:pt idx="85">
                  <c:v>13744</c:v>
                </c:pt>
                <c:pt idx="86">
                  <c:v>13782</c:v>
                </c:pt>
                <c:pt idx="87">
                  <c:v>15326</c:v>
                </c:pt>
                <c:pt idx="88">
                  <c:v>15287</c:v>
                </c:pt>
                <c:pt idx="89">
                  <c:v>13776</c:v>
                </c:pt>
                <c:pt idx="90">
                  <c:v>12424</c:v>
                </c:pt>
                <c:pt idx="91">
                  <c:v>13078</c:v>
                </c:pt>
                <c:pt idx="92">
                  <c:v>13429</c:v>
                </c:pt>
                <c:pt idx="93">
                  <c:v>13220</c:v>
                </c:pt>
                <c:pt idx="94">
                  <c:v>13837</c:v>
                </c:pt>
                <c:pt idx="95">
                  <c:v>13650</c:v>
                </c:pt>
                <c:pt idx="96">
                  <c:v>13321</c:v>
                </c:pt>
                <c:pt idx="97">
                  <c:v>12913</c:v>
                </c:pt>
                <c:pt idx="98">
                  <c:v>12935</c:v>
                </c:pt>
                <c:pt idx="99">
                  <c:v>12821</c:v>
                </c:pt>
                <c:pt idx="100">
                  <c:v>13048</c:v>
                </c:pt>
                <c:pt idx="101">
                  <c:v>12868</c:v>
                </c:pt>
                <c:pt idx="102">
                  <c:v>12402</c:v>
                </c:pt>
                <c:pt idx="103">
                  <c:v>12799</c:v>
                </c:pt>
                <c:pt idx="104">
                  <c:v>13120</c:v>
                </c:pt>
                <c:pt idx="105">
                  <c:v>12911</c:v>
                </c:pt>
                <c:pt idx="106">
                  <c:v>13357</c:v>
                </c:pt>
                <c:pt idx="107">
                  <c:v>14103</c:v>
                </c:pt>
                <c:pt idx="108">
                  <c:v>12772</c:v>
                </c:pt>
                <c:pt idx="109">
                  <c:v>13633</c:v>
                </c:pt>
                <c:pt idx="110">
                  <c:v>14514</c:v>
                </c:pt>
                <c:pt idx="111">
                  <c:v>12894</c:v>
                </c:pt>
                <c:pt idx="112">
                  <c:v>13027</c:v>
                </c:pt>
                <c:pt idx="113">
                  <c:v>13508</c:v>
                </c:pt>
                <c:pt idx="114">
                  <c:v>12863</c:v>
                </c:pt>
                <c:pt idx="115">
                  <c:v>12755</c:v>
                </c:pt>
                <c:pt idx="116">
                  <c:v>13094</c:v>
                </c:pt>
                <c:pt idx="117">
                  <c:v>12728</c:v>
                </c:pt>
                <c:pt idx="118">
                  <c:v>13573</c:v>
                </c:pt>
                <c:pt idx="119">
                  <c:v>13668</c:v>
                </c:pt>
                <c:pt idx="120">
                  <c:v>12567</c:v>
                </c:pt>
                <c:pt idx="121">
                  <c:v>12925</c:v>
                </c:pt>
                <c:pt idx="122">
                  <c:v>12580</c:v>
                </c:pt>
                <c:pt idx="123">
                  <c:v>12257</c:v>
                </c:pt>
                <c:pt idx="124">
                  <c:v>12712</c:v>
                </c:pt>
                <c:pt idx="125">
                  <c:v>12476</c:v>
                </c:pt>
                <c:pt idx="126">
                  <c:v>12746</c:v>
                </c:pt>
                <c:pt idx="127">
                  <c:v>12658</c:v>
                </c:pt>
                <c:pt idx="128">
                  <c:v>12803</c:v>
                </c:pt>
                <c:pt idx="129">
                  <c:v>12917</c:v>
                </c:pt>
                <c:pt idx="130">
                  <c:v>12790</c:v>
                </c:pt>
                <c:pt idx="131">
                  <c:v>12589</c:v>
                </c:pt>
                <c:pt idx="132">
                  <c:v>12867</c:v>
                </c:pt>
                <c:pt idx="133">
                  <c:v>13039</c:v>
                </c:pt>
                <c:pt idx="134">
                  <c:v>14092</c:v>
                </c:pt>
                <c:pt idx="135">
                  <c:v>12813</c:v>
                </c:pt>
                <c:pt idx="136">
                  <c:v>12933</c:v>
                </c:pt>
                <c:pt idx="137">
                  <c:v>12559</c:v>
                </c:pt>
                <c:pt idx="138">
                  <c:v>12871</c:v>
                </c:pt>
                <c:pt idx="139">
                  <c:v>13059</c:v>
                </c:pt>
                <c:pt idx="140">
                  <c:v>12995</c:v>
                </c:pt>
                <c:pt idx="141">
                  <c:v>12886</c:v>
                </c:pt>
                <c:pt idx="142">
                  <c:v>12578</c:v>
                </c:pt>
                <c:pt idx="143">
                  <c:v>12820</c:v>
                </c:pt>
                <c:pt idx="144">
                  <c:v>12958</c:v>
                </c:pt>
                <c:pt idx="145">
                  <c:v>12889</c:v>
                </c:pt>
                <c:pt idx="146">
                  <c:v>12974</c:v>
                </c:pt>
                <c:pt idx="147">
                  <c:v>13581</c:v>
                </c:pt>
                <c:pt idx="148">
                  <c:v>12968</c:v>
                </c:pt>
                <c:pt idx="149">
                  <c:v>12928</c:v>
                </c:pt>
                <c:pt idx="150">
                  <c:v>13434</c:v>
                </c:pt>
                <c:pt idx="151">
                  <c:v>12938</c:v>
                </c:pt>
                <c:pt idx="152">
                  <c:v>13039</c:v>
                </c:pt>
                <c:pt idx="153">
                  <c:v>13328</c:v>
                </c:pt>
                <c:pt idx="154">
                  <c:v>13568</c:v>
                </c:pt>
                <c:pt idx="155">
                  <c:v>13857</c:v>
                </c:pt>
                <c:pt idx="156">
                  <c:v>13821</c:v>
                </c:pt>
                <c:pt idx="157">
                  <c:v>14119</c:v>
                </c:pt>
                <c:pt idx="158">
                  <c:v>13814</c:v>
                </c:pt>
                <c:pt idx="159">
                  <c:v>13808</c:v>
                </c:pt>
                <c:pt idx="160">
                  <c:v>13651</c:v>
                </c:pt>
                <c:pt idx="161">
                  <c:v>14066</c:v>
                </c:pt>
                <c:pt idx="162">
                  <c:v>14391</c:v>
                </c:pt>
                <c:pt idx="163">
                  <c:v>15066</c:v>
                </c:pt>
                <c:pt idx="164">
                  <c:v>15290</c:v>
                </c:pt>
                <c:pt idx="165">
                  <c:v>14428</c:v>
                </c:pt>
                <c:pt idx="166">
                  <c:v>14697</c:v>
                </c:pt>
                <c:pt idx="167">
                  <c:v>13749</c:v>
                </c:pt>
                <c:pt idx="168">
                  <c:v>12886</c:v>
                </c:pt>
                <c:pt idx="169">
                  <c:v>14673</c:v>
                </c:pt>
                <c:pt idx="170">
                  <c:v>14714</c:v>
                </c:pt>
                <c:pt idx="171">
                  <c:v>14577</c:v>
                </c:pt>
                <c:pt idx="172">
                  <c:v>14788</c:v>
                </c:pt>
                <c:pt idx="173">
                  <c:v>15341</c:v>
                </c:pt>
                <c:pt idx="174">
                  <c:v>14959</c:v>
                </c:pt>
                <c:pt idx="175">
                  <c:v>15615</c:v>
                </c:pt>
                <c:pt idx="176">
                  <c:v>18219</c:v>
                </c:pt>
                <c:pt idx="177">
                  <c:v>18374</c:v>
                </c:pt>
                <c:pt idx="178">
                  <c:v>16928</c:v>
                </c:pt>
                <c:pt idx="179">
                  <c:v>16027</c:v>
                </c:pt>
                <c:pt idx="180">
                  <c:v>16135</c:v>
                </c:pt>
                <c:pt idx="181">
                  <c:v>15894</c:v>
                </c:pt>
                <c:pt idx="182">
                  <c:v>16727</c:v>
                </c:pt>
                <c:pt idx="183">
                  <c:v>15914</c:v>
                </c:pt>
                <c:pt idx="184">
                  <c:v>16092</c:v>
                </c:pt>
                <c:pt idx="185">
                  <c:v>15894</c:v>
                </c:pt>
                <c:pt idx="186">
                  <c:v>15518</c:v>
                </c:pt>
                <c:pt idx="187">
                  <c:v>15508</c:v>
                </c:pt>
                <c:pt idx="188">
                  <c:v>15580</c:v>
                </c:pt>
                <c:pt idx="189">
                  <c:v>15385</c:v>
                </c:pt>
                <c:pt idx="190">
                  <c:v>15385</c:v>
                </c:pt>
                <c:pt idx="191">
                  <c:v>15509</c:v>
                </c:pt>
                <c:pt idx="192">
                  <c:v>16241</c:v>
                </c:pt>
                <c:pt idx="193">
                  <c:v>16414</c:v>
                </c:pt>
                <c:pt idx="194">
                  <c:v>16746</c:v>
                </c:pt>
                <c:pt idx="195">
                  <c:v>15393</c:v>
                </c:pt>
                <c:pt idx="196">
                  <c:v>15320</c:v>
                </c:pt>
                <c:pt idx="197">
                  <c:v>15771</c:v>
                </c:pt>
                <c:pt idx="198">
                  <c:v>16827</c:v>
                </c:pt>
                <c:pt idx="199">
                  <c:v>17760</c:v>
                </c:pt>
                <c:pt idx="200">
                  <c:v>18489</c:v>
                </c:pt>
                <c:pt idx="201">
                  <c:v>19572</c:v>
                </c:pt>
                <c:pt idx="202">
                  <c:v>18259</c:v>
                </c:pt>
                <c:pt idx="203">
                  <c:v>18563</c:v>
                </c:pt>
                <c:pt idx="204">
                  <c:v>19162</c:v>
                </c:pt>
                <c:pt idx="205">
                  <c:v>19858</c:v>
                </c:pt>
                <c:pt idx="206">
                  <c:v>16520</c:v>
                </c:pt>
                <c:pt idx="207">
                  <c:v>15610</c:v>
                </c:pt>
                <c:pt idx="208">
                  <c:v>15955</c:v>
                </c:pt>
                <c:pt idx="209">
                  <c:v>17170</c:v>
                </c:pt>
                <c:pt idx="210">
                  <c:v>15884</c:v>
                </c:pt>
                <c:pt idx="211">
                  <c:v>14929</c:v>
                </c:pt>
                <c:pt idx="212">
                  <c:v>15726</c:v>
                </c:pt>
                <c:pt idx="213">
                  <c:v>15860</c:v>
                </c:pt>
                <c:pt idx="214">
                  <c:v>14432</c:v>
                </c:pt>
                <c:pt idx="215">
                  <c:v>15136</c:v>
                </c:pt>
                <c:pt idx="216">
                  <c:v>16765</c:v>
                </c:pt>
                <c:pt idx="217">
                  <c:v>17353</c:v>
                </c:pt>
                <c:pt idx="218">
                  <c:v>18156</c:v>
                </c:pt>
                <c:pt idx="219">
                  <c:v>22562</c:v>
                </c:pt>
                <c:pt idx="220">
                  <c:v>12756</c:v>
                </c:pt>
                <c:pt idx="221">
                  <c:v>11831</c:v>
                </c:pt>
                <c:pt idx="222">
                  <c:v>15584</c:v>
                </c:pt>
                <c:pt idx="223">
                  <c:v>15126</c:v>
                </c:pt>
                <c:pt idx="224">
                  <c:v>14065</c:v>
                </c:pt>
                <c:pt idx="225">
                  <c:v>14305</c:v>
                </c:pt>
                <c:pt idx="226">
                  <c:v>11954</c:v>
                </c:pt>
                <c:pt idx="227">
                  <c:v>11679</c:v>
                </c:pt>
                <c:pt idx="228">
                  <c:v>11977</c:v>
                </c:pt>
                <c:pt idx="229">
                  <c:v>11656</c:v>
                </c:pt>
                <c:pt idx="230">
                  <c:v>11726</c:v>
                </c:pt>
                <c:pt idx="231">
                  <c:v>12005</c:v>
                </c:pt>
                <c:pt idx="232">
                  <c:v>12877</c:v>
                </c:pt>
                <c:pt idx="233">
                  <c:v>12409</c:v>
                </c:pt>
                <c:pt idx="234">
                  <c:v>12234</c:v>
                </c:pt>
                <c:pt idx="235">
                  <c:v>11852</c:v>
                </c:pt>
                <c:pt idx="236">
                  <c:v>11844</c:v>
                </c:pt>
                <c:pt idx="237">
                  <c:v>12569</c:v>
                </c:pt>
                <c:pt idx="238">
                  <c:v>11752</c:v>
                </c:pt>
                <c:pt idx="239">
                  <c:v>11749</c:v>
                </c:pt>
                <c:pt idx="240">
                  <c:v>11822</c:v>
                </c:pt>
                <c:pt idx="241">
                  <c:v>12171</c:v>
                </c:pt>
                <c:pt idx="242">
                  <c:v>12963</c:v>
                </c:pt>
                <c:pt idx="243">
                  <c:v>12229</c:v>
                </c:pt>
                <c:pt idx="244">
                  <c:v>10954</c:v>
                </c:pt>
                <c:pt idx="245">
                  <c:v>10847</c:v>
                </c:pt>
                <c:pt idx="246">
                  <c:v>10980</c:v>
                </c:pt>
                <c:pt idx="247">
                  <c:v>11153</c:v>
                </c:pt>
                <c:pt idx="248">
                  <c:v>10865</c:v>
                </c:pt>
                <c:pt idx="249">
                  <c:v>10932</c:v>
                </c:pt>
                <c:pt idx="250">
                  <c:v>10856</c:v>
                </c:pt>
                <c:pt idx="251">
                  <c:v>10988</c:v>
                </c:pt>
                <c:pt idx="252">
                  <c:v>11679</c:v>
                </c:pt>
                <c:pt idx="253">
                  <c:v>11940</c:v>
                </c:pt>
                <c:pt idx="254">
                  <c:v>12864</c:v>
                </c:pt>
                <c:pt idx="255">
                  <c:v>12712</c:v>
                </c:pt>
                <c:pt idx="256">
                  <c:v>12202</c:v>
                </c:pt>
                <c:pt idx="257">
                  <c:v>11176</c:v>
                </c:pt>
                <c:pt idx="258">
                  <c:v>10539</c:v>
                </c:pt>
                <c:pt idx="259">
                  <c:v>10523</c:v>
                </c:pt>
                <c:pt idx="260">
                  <c:v>10644</c:v>
                </c:pt>
                <c:pt idx="261">
                  <c:v>10752</c:v>
                </c:pt>
                <c:pt idx="262">
                  <c:v>10838</c:v>
                </c:pt>
                <c:pt idx="263">
                  <c:v>10942</c:v>
                </c:pt>
                <c:pt idx="264">
                  <c:v>10736</c:v>
                </c:pt>
                <c:pt idx="265">
                  <c:v>13228</c:v>
                </c:pt>
                <c:pt idx="266">
                  <c:v>13720</c:v>
                </c:pt>
                <c:pt idx="267">
                  <c:v>11923</c:v>
                </c:pt>
                <c:pt idx="268">
                  <c:v>10908</c:v>
                </c:pt>
                <c:pt idx="269">
                  <c:v>10334</c:v>
                </c:pt>
                <c:pt idx="270">
                  <c:v>10790</c:v>
                </c:pt>
                <c:pt idx="271">
                  <c:v>10312</c:v>
                </c:pt>
                <c:pt idx="272">
                  <c:v>10956</c:v>
                </c:pt>
                <c:pt idx="273">
                  <c:v>11486</c:v>
                </c:pt>
                <c:pt idx="274">
                  <c:v>11488</c:v>
                </c:pt>
                <c:pt idx="275">
                  <c:v>11460</c:v>
                </c:pt>
                <c:pt idx="276">
                  <c:v>11656</c:v>
                </c:pt>
                <c:pt idx="277">
                  <c:v>10964</c:v>
                </c:pt>
                <c:pt idx="278">
                  <c:v>10405</c:v>
                </c:pt>
                <c:pt idx="279">
                  <c:v>10625</c:v>
                </c:pt>
                <c:pt idx="280">
                  <c:v>11501</c:v>
                </c:pt>
                <c:pt idx="281">
                  <c:v>11566</c:v>
                </c:pt>
                <c:pt idx="282">
                  <c:v>11627</c:v>
                </c:pt>
                <c:pt idx="283">
                  <c:v>12060</c:v>
                </c:pt>
                <c:pt idx="284">
                  <c:v>11334</c:v>
                </c:pt>
                <c:pt idx="285">
                  <c:v>10712</c:v>
                </c:pt>
                <c:pt idx="286">
                  <c:v>10595</c:v>
                </c:pt>
                <c:pt idx="287">
                  <c:v>11513</c:v>
                </c:pt>
                <c:pt idx="288">
                  <c:v>11516</c:v>
                </c:pt>
                <c:pt idx="289">
                  <c:v>10519</c:v>
                </c:pt>
                <c:pt idx="290">
                  <c:v>10411</c:v>
                </c:pt>
                <c:pt idx="291">
                  <c:v>12816</c:v>
                </c:pt>
                <c:pt idx="292">
                  <c:v>10331</c:v>
                </c:pt>
                <c:pt idx="293">
                  <c:v>14951</c:v>
                </c:pt>
                <c:pt idx="294">
                  <c:v>14263</c:v>
                </c:pt>
                <c:pt idx="295">
                  <c:v>11455</c:v>
                </c:pt>
                <c:pt idx="296">
                  <c:v>10349</c:v>
                </c:pt>
                <c:pt idx="297">
                  <c:v>10327</c:v>
                </c:pt>
                <c:pt idx="298">
                  <c:v>10277</c:v>
                </c:pt>
                <c:pt idx="299">
                  <c:v>10267</c:v>
                </c:pt>
                <c:pt idx="300">
                  <c:v>10261</c:v>
                </c:pt>
                <c:pt idx="301">
                  <c:v>11707</c:v>
                </c:pt>
                <c:pt idx="302">
                  <c:v>11376</c:v>
                </c:pt>
                <c:pt idx="303">
                  <c:v>10283</c:v>
                </c:pt>
                <c:pt idx="304">
                  <c:v>10572</c:v>
                </c:pt>
                <c:pt idx="305">
                  <c:v>10501</c:v>
                </c:pt>
                <c:pt idx="306">
                  <c:v>10496</c:v>
                </c:pt>
                <c:pt idx="307">
                  <c:v>10451</c:v>
                </c:pt>
                <c:pt idx="308">
                  <c:v>10399</c:v>
                </c:pt>
                <c:pt idx="309">
                  <c:v>10400</c:v>
                </c:pt>
                <c:pt idx="310">
                  <c:v>10439</c:v>
                </c:pt>
                <c:pt idx="311">
                  <c:v>10441</c:v>
                </c:pt>
                <c:pt idx="312">
                  <c:v>10928</c:v>
                </c:pt>
                <c:pt idx="313">
                  <c:v>10433</c:v>
                </c:pt>
                <c:pt idx="314">
                  <c:v>10343</c:v>
                </c:pt>
                <c:pt idx="315">
                  <c:v>10345</c:v>
                </c:pt>
                <c:pt idx="316">
                  <c:v>10380</c:v>
                </c:pt>
                <c:pt idx="317">
                  <c:v>11657</c:v>
                </c:pt>
                <c:pt idx="318">
                  <c:v>13044</c:v>
                </c:pt>
                <c:pt idx="319">
                  <c:v>12406</c:v>
                </c:pt>
                <c:pt idx="320">
                  <c:v>12470</c:v>
                </c:pt>
                <c:pt idx="321">
                  <c:v>13106</c:v>
                </c:pt>
                <c:pt idx="322">
                  <c:v>13416</c:v>
                </c:pt>
                <c:pt idx="323">
                  <c:v>13142</c:v>
                </c:pt>
                <c:pt idx="324">
                  <c:v>14228</c:v>
                </c:pt>
                <c:pt idx="325">
                  <c:v>13733</c:v>
                </c:pt>
                <c:pt idx="326">
                  <c:v>13228</c:v>
                </c:pt>
                <c:pt idx="327">
                  <c:v>13968</c:v>
                </c:pt>
                <c:pt idx="328">
                  <c:v>13347</c:v>
                </c:pt>
                <c:pt idx="329">
                  <c:v>12195</c:v>
                </c:pt>
                <c:pt idx="330">
                  <c:v>12999</c:v>
                </c:pt>
                <c:pt idx="331">
                  <c:v>11414</c:v>
                </c:pt>
                <c:pt idx="332">
                  <c:v>12606</c:v>
                </c:pt>
                <c:pt idx="333">
                  <c:v>14123</c:v>
                </c:pt>
                <c:pt idx="334">
                  <c:v>11756</c:v>
                </c:pt>
                <c:pt idx="335">
                  <c:v>12820</c:v>
                </c:pt>
                <c:pt idx="336">
                  <c:v>13431</c:v>
                </c:pt>
                <c:pt idx="337">
                  <c:v>11865</c:v>
                </c:pt>
                <c:pt idx="338">
                  <c:v>14256</c:v>
                </c:pt>
                <c:pt idx="339">
                  <c:v>12243</c:v>
                </c:pt>
                <c:pt idx="340">
                  <c:v>11811</c:v>
                </c:pt>
                <c:pt idx="341">
                  <c:v>11874</c:v>
                </c:pt>
                <c:pt idx="342">
                  <c:v>13026</c:v>
                </c:pt>
                <c:pt idx="343">
                  <c:v>14218</c:v>
                </c:pt>
                <c:pt idx="344">
                  <c:v>15208</c:v>
                </c:pt>
                <c:pt idx="345">
                  <c:v>14588</c:v>
                </c:pt>
                <c:pt idx="346">
                  <c:v>15167</c:v>
                </c:pt>
                <c:pt idx="347">
                  <c:v>15567</c:v>
                </c:pt>
                <c:pt idx="348">
                  <c:v>13602</c:v>
                </c:pt>
                <c:pt idx="349">
                  <c:v>13574</c:v>
                </c:pt>
                <c:pt idx="350">
                  <c:v>13601</c:v>
                </c:pt>
                <c:pt idx="351">
                  <c:v>13382</c:v>
                </c:pt>
                <c:pt idx="352">
                  <c:v>13741</c:v>
                </c:pt>
                <c:pt idx="353">
                  <c:v>13735</c:v>
                </c:pt>
                <c:pt idx="354">
                  <c:v>13857</c:v>
                </c:pt>
                <c:pt idx="355">
                  <c:v>15059</c:v>
                </c:pt>
                <c:pt idx="356">
                  <c:v>13981</c:v>
                </c:pt>
                <c:pt idx="357">
                  <c:v>12726</c:v>
                </c:pt>
                <c:pt idx="358">
                  <c:v>18177</c:v>
                </c:pt>
                <c:pt idx="359">
                  <c:v>20845</c:v>
                </c:pt>
                <c:pt idx="360">
                  <c:v>14012</c:v>
                </c:pt>
                <c:pt idx="361">
                  <c:v>15278</c:v>
                </c:pt>
                <c:pt idx="362">
                  <c:v>14472</c:v>
                </c:pt>
                <c:pt idx="363">
                  <c:v>13382</c:v>
                </c:pt>
                <c:pt idx="364">
                  <c:v>12693</c:v>
                </c:pt>
                <c:pt idx="365">
                  <c:v>13745</c:v>
                </c:pt>
                <c:pt idx="366">
                  <c:v>13761</c:v>
                </c:pt>
                <c:pt idx="367">
                  <c:v>19735</c:v>
                </c:pt>
                <c:pt idx="368">
                  <c:v>13786</c:v>
                </c:pt>
                <c:pt idx="369">
                  <c:v>14256</c:v>
                </c:pt>
                <c:pt idx="370">
                  <c:v>15247</c:v>
                </c:pt>
                <c:pt idx="371">
                  <c:v>15006</c:v>
                </c:pt>
                <c:pt idx="372">
                  <c:v>15974</c:v>
                </c:pt>
                <c:pt idx="373">
                  <c:v>15858</c:v>
                </c:pt>
                <c:pt idx="374">
                  <c:v>15646</c:v>
                </c:pt>
                <c:pt idx="375">
                  <c:v>16950</c:v>
                </c:pt>
                <c:pt idx="376">
                  <c:v>17164</c:v>
                </c:pt>
                <c:pt idx="377">
                  <c:v>14878</c:v>
                </c:pt>
                <c:pt idx="378">
                  <c:v>13979</c:v>
                </c:pt>
                <c:pt idx="379">
                  <c:v>15436</c:v>
                </c:pt>
                <c:pt idx="380">
                  <c:v>15954</c:v>
                </c:pt>
                <c:pt idx="381">
                  <c:v>15257</c:v>
                </c:pt>
                <c:pt idx="382">
                  <c:v>14630</c:v>
                </c:pt>
                <c:pt idx="383">
                  <c:v>14304</c:v>
                </c:pt>
                <c:pt idx="384">
                  <c:v>14859</c:v>
                </c:pt>
                <c:pt idx="385">
                  <c:v>15493</c:v>
                </c:pt>
                <c:pt idx="386">
                  <c:v>16920</c:v>
                </c:pt>
                <c:pt idx="387">
                  <c:v>15592</c:v>
                </c:pt>
                <c:pt idx="388">
                  <c:v>15500</c:v>
                </c:pt>
                <c:pt idx="389">
                  <c:v>14938</c:v>
                </c:pt>
                <c:pt idx="390">
                  <c:v>15680</c:v>
                </c:pt>
                <c:pt idx="391">
                  <c:v>15023</c:v>
                </c:pt>
                <c:pt idx="392">
                  <c:v>16235</c:v>
                </c:pt>
                <c:pt idx="393">
                  <c:v>15064</c:v>
                </c:pt>
                <c:pt idx="394">
                  <c:v>13862</c:v>
                </c:pt>
                <c:pt idx="395">
                  <c:v>15586</c:v>
                </c:pt>
                <c:pt idx="396">
                  <c:v>16673</c:v>
                </c:pt>
                <c:pt idx="397">
                  <c:v>17907</c:v>
                </c:pt>
                <c:pt idx="398">
                  <c:v>15232</c:v>
                </c:pt>
                <c:pt idx="399">
                  <c:v>22450</c:v>
                </c:pt>
                <c:pt idx="400">
                  <c:v>20136</c:v>
                </c:pt>
                <c:pt idx="401">
                  <c:v>16054</c:v>
                </c:pt>
                <c:pt idx="402">
                  <c:v>16629</c:v>
                </c:pt>
                <c:pt idx="403">
                  <c:v>15535</c:v>
                </c:pt>
                <c:pt idx="404">
                  <c:v>14817</c:v>
                </c:pt>
                <c:pt idx="405">
                  <c:v>14552</c:v>
                </c:pt>
                <c:pt idx="406">
                  <c:v>14072</c:v>
                </c:pt>
                <c:pt idx="407">
                  <c:v>14748</c:v>
                </c:pt>
                <c:pt idx="408">
                  <c:v>14710</c:v>
                </c:pt>
                <c:pt idx="409">
                  <c:v>14696</c:v>
                </c:pt>
                <c:pt idx="410">
                  <c:v>15347</c:v>
                </c:pt>
                <c:pt idx="411">
                  <c:v>13306</c:v>
                </c:pt>
                <c:pt idx="412">
                  <c:v>13122</c:v>
                </c:pt>
                <c:pt idx="413">
                  <c:v>16073</c:v>
                </c:pt>
                <c:pt idx="414">
                  <c:v>15198</c:v>
                </c:pt>
                <c:pt idx="415">
                  <c:v>13261</c:v>
                </c:pt>
                <c:pt idx="416">
                  <c:v>13958</c:v>
                </c:pt>
                <c:pt idx="417">
                  <c:v>14706</c:v>
                </c:pt>
                <c:pt idx="418">
                  <c:v>15608</c:v>
                </c:pt>
                <c:pt idx="419">
                  <c:v>17158</c:v>
                </c:pt>
                <c:pt idx="420">
                  <c:v>18388</c:v>
                </c:pt>
                <c:pt idx="421">
                  <c:v>18253</c:v>
                </c:pt>
                <c:pt idx="422">
                  <c:v>17600</c:v>
                </c:pt>
                <c:pt idx="423">
                  <c:v>16987</c:v>
                </c:pt>
                <c:pt idx="424">
                  <c:v>16092</c:v>
                </c:pt>
                <c:pt idx="425">
                  <c:v>15048</c:v>
                </c:pt>
                <c:pt idx="426">
                  <c:v>15337</c:v>
                </c:pt>
                <c:pt idx="427">
                  <c:v>16349</c:v>
                </c:pt>
                <c:pt idx="428">
                  <c:v>16257</c:v>
                </c:pt>
                <c:pt idx="429">
                  <c:v>14169</c:v>
                </c:pt>
                <c:pt idx="430">
                  <c:v>14858</c:v>
                </c:pt>
                <c:pt idx="431">
                  <c:v>14679</c:v>
                </c:pt>
                <c:pt idx="432">
                  <c:v>13967</c:v>
                </c:pt>
                <c:pt idx="433">
                  <c:v>14717</c:v>
                </c:pt>
                <c:pt idx="434">
                  <c:v>15813</c:v>
                </c:pt>
                <c:pt idx="435">
                  <c:v>0</c:v>
                </c:pt>
                <c:pt idx="436">
                  <c:v>14344</c:v>
                </c:pt>
                <c:pt idx="437">
                  <c:v>13764</c:v>
                </c:pt>
                <c:pt idx="438">
                  <c:v>14316</c:v>
                </c:pt>
                <c:pt idx="439">
                  <c:v>14530</c:v>
                </c:pt>
                <c:pt idx="440">
                  <c:v>14188</c:v>
                </c:pt>
                <c:pt idx="441">
                  <c:v>14155</c:v>
                </c:pt>
                <c:pt idx="442">
                  <c:v>14354</c:v>
                </c:pt>
                <c:pt idx="443">
                  <c:v>15486</c:v>
                </c:pt>
                <c:pt idx="444">
                  <c:v>14244</c:v>
                </c:pt>
                <c:pt idx="445">
                  <c:v>13373</c:v>
                </c:pt>
                <c:pt idx="446">
                  <c:v>13606</c:v>
                </c:pt>
                <c:pt idx="447">
                  <c:v>13593</c:v>
                </c:pt>
                <c:pt idx="448">
                  <c:v>14991</c:v>
                </c:pt>
                <c:pt idx="449">
                  <c:v>14981</c:v>
                </c:pt>
                <c:pt idx="450">
                  <c:v>13646</c:v>
                </c:pt>
                <c:pt idx="451">
                  <c:v>13183</c:v>
                </c:pt>
                <c:pt idx="452">
                  <c:v>13512</c:v>
                </c:pt>
                <c:pt idx="453">
                  <c:v>13557</c:v>
                </c:pt>
                <c:pt idx="454">
                  <c:v>15184</c:v>
                </c:pt>
                <c:pt idx="455">
                  <c:v>13859</c:v>
                </c:pt>
                <c:pt idx="456">
                  <c:v>13322</c:v>
                </c:pt>
                <c:pt idx="457">
                  <c:v>14216</c:v>
                </c:pt>
                <c:pt idx="458">
                  <c:v>13412</c:v>
                </c:pt>
                <c:pt idx="459">
                  <c:v>12992</c:v>
                </c:pt>
                <c:pt idx="460">
                  <c:v>14033</c:v>
                </c:pt>
                <c:pt idx="461">
                  <c:v>12715</c:v>
                </c:pt>
                <c:pt idx="462">
                  <c:v>14860</c:v>
                </c:pt>
                <c:pt idx="463">
                  <c:v>15224</c:v>
                </c:pt>
                <c:pt idx="464">
                  <c:v>11050</c:v>
                </c:pt>
                <c:pt idx="465">
                  <c:v>13008</c:v>
                </c:pt>
                <c:pt idx="466">
                  <c:v>11263</c:v>
                </c:pt>
                <c:pt idx="467">
                  <c:v>11591</c:v>
                </c:pt>
                <c:pt idx="468">
                  <c:v>10706</c:v>
                </c:pt>
                <c:pt idx="469">
                  <c:v>10663</c:v>
                </c:pt>
                <c:pt idx="470">
                  <c:v>11470</c:v>
                </c:pt>
                <c:pt idx="471">
                  <c:v>16038</c:v>
                </c:pt>
                <c:pt idx="472">
                  <c:v>11521</c:v>
                </c:pt>
                <c:pt idx="473">
                  <c:v>11898</c:v>
                </c:pt>
                <c:pt idx="474">
                  <c:v>12350</c:v>
                </c:pt>
                <c:pt idx="475">
                  <c:v>12317</c:v>
                </c:pt>
                <c:pt idx="476">
                  <c:v>11761</c:v>
                </c:pt>
                <c:pt idx="477">
                  <c:v>11731</c:v>
                </c:pt>
                <c:pt idx="478">
                  <c:v>11241</c:v>
                </c:pt>
                <c:pt idx="479">
                  <c:v>11804</c:v>
                </c:pt>
                <c:pt idx="480">
                  <c:v>11974</c:v>
                </c:pt>
                <c:pt idx="481">
                  <c:v>12457</c:v>
                </c:pt>
                <c:pt idx="482">
                  <c:v>11683</c:v>
                </c:pt>
                <c:pt idx="483">
                  <c:v>11216</c:v>
                </c:pt>
                <c:pt idx="484">
                  <c:v>11081</c:v>
                </c:pt>
                <c:pt idx="485">
                  <c:v>11530</c:v>
                </c:pt>
                <c:pt idx="486">
                  <c:v>11514</c:v>
                </c:pt>
                <c:pt idx="487">
                  <c:v>11393</c:v>
                </c:pt>
                <c:pt idx="488">
                  <c:v>12079</c:v>
                </c:pt>
                <c:pt idx="489">
                  <c:v>11927</c:v>
                </c:pt>
                <c:pt idx="490">
                  <c:v>11248</c:v>
                </c:pt>
                <c:pt idx="491">
                  <c:v>10492</c:v>
                </c:pt>
                <c:pt idx="492">
                  <c:v>10439</c:v>
                </c:pt>
                <c:pt idx="493">
                  <c:v>10797</c:v>
                </c:pt>
                <c:pt idx="494">
                  <c:v>11210</c:v>
                </c:pt>
                <c:pt idx="495">
                  <c:v>10520</c:v>
                </c:pt>
                <c:pt idx="496">
                  <c:v>10255</c:v>
                </c:pt>
                <c:pt idx="497">
                  <c:v>10227</c:v>
                </c:pt>
                <c:pt idx="498">
                  <c:v>10609</c:v>
                </c:pt>
                <c:pt idx="499">
                  <c:v>10577</c:v>
                </c:pt>
                <c:pt idx="500">
                  <c:v>10255</c:v>
                </c:pt>
                <c:pt idx="501">
                  <c:v>10778</c:v>
                </c:pt>
                <c:pt idx="502">
                  <c:v>11970</c:v>
                </c:pt>
                <c:pt idx="503">
                  <c:v>11173</c:v>
                </c:pt>
                <c:pt idx="504">
                  <c:v>10737</c:v>
                </c:pt>
                <c:pt idx="505">
                  <c:v>10587</c:v>
                </c:pt>
                <c:pt idx="506">
                  <c:v>10299</c:v>
                </c:pt>
                <c:pt idx="507">
                  <c:v>10811</c:v>
                </c:pt>
                <c:pt idx="508">
                  <c:v>21846</c:v>
                </c:pt>
                <c:pt idx="509">
                  <c:v>10932</c:v>
                </c:pt>
                <c:pt idx="510">
                  <c:v>11196</c:v>
                </c:pt>
                <c:pt idx="511">
                  <c:v>10940</c:v>
                </c:pt>
                <c:pt idx="512">
                  <c:v>10360</c:v>
                </c:pt>
                <c:pt idx="513">
                  <c:v>10853</c:v>
                </c:pt>
                <c:pt idx="514">
                  <c:v>10516</c:v>
                </c:pt>
                <c:pt idx="515">
                  <c:v>10434</c:v>
                </c:pt>
                <c:pt idx="516">
                  <c:v>11078</c:v>
                </c:pt>
                <c:pt idx="517">
                  <c:v>12278</c:v>
                </c:pt>
                <c:pt idx="518">
                  <c:v>10902</c:v>
                </c:pt>
                <c:pt idx="519">
                  <c:v>11661</c:v>
                </c:pt>
                <c:pt idx="520">
                  <c:v>11616</c:v>
                </c:pt>
                <c:pt idx="521">
                  <c:v>11460</c:v>
                </c:pt>
                <c:pt idx="522">
                  <c:v>11357</c:v>
                </c:pt>
                <c:pt idx="523">
                  <c:v>11361</c:v>
                </c:pt>
                <c:pt idx="524">
                  <c:v>11207</c:v>
                </c:pt>
                <c:pt idx="525">
                  <c:v>11191</c:v>
                </c:pt>
                <c:pt idx="526">
                  <c:v>11123</c:v>
                </c:pt>
                <c:pt idx="527">
                  <c:v>11093</c:v>
                </c:pt>
                <c:pt idx="528">
                  <c:v>9609</c:v>
                </c:pt>
                <c:pt idx="529">
                  <c:v>11297</c:v>
                </c:pt>
                <c:pt idx="530">
                  <c:v>10908</c:v>
                </c:pt>
                <c:pt idx="531">
                  <c:v>11149</c:v>
                </c:pt>
                <c:pt idx="532">
                  <c:v>11286</c:v>
                </c:pt>
                <c:pt idx="533">
                  <c:v>10776</c:v>
                </c:pt>
                <c:pt idx="534">
                  <c:v>10949</c:v>
                </c:pt>
                <c:pt idx="535">
                  <c:v>10939</c:v>
                </c:pt>
                <c:pt idx="536">
                  <c:v>10935</c:v>
                </c:pt>
                <c:pt idx="537">
                  <c:v>11272</c:v>
                </c:pt>
                <c:pt idx="538">
                  <c:v>11237</c:v>
                </c:pt>
                <c:pt idx="539">
                  <c:v>11926</c:v>
                </c:pt>
                <c:pt idx="540">
                  <c:v>11980</c:v>
                </c:pt>
                <c:pt idx="541">
                  <c:v>12725</c:v>
                </c:pt>
                <c:pt idx="542">
                  <c:v>11212</c:v>
                </c:pt>
                <c:pt idx="543">
                  <c:v>11455</c:v>
                </c:pt>
                <c:pt idx="544">
                  <c:v>11568</c:v>
                </c:pt>
                <c:pt idx="545">
                  <c:v>11879</c:v>
                </c:pt>
                <c:pt idx="546">
                  <c:v>12353</c:v>
                </c:pt>
                <c:pt idx="547">
                  <c:v>12369</c:v>
                </c:pt>
                <c:pt idx="548">
                  <c:v>11802</c:v>
                </c:pt>
                <c:pt idx="549">
                  <c:v>12342</c:v>
                </c:pt>
                <c:pt idx="550">
                  <c:v>10705</c:v>
                </c:pt>
                <c:pt idx="551">
                  <c:v>13554</c:v>
                </c:pt>
                <c:pt idx="552">
                  <c:v>14243</c:v>
                </c:pt>
                <c:pt idx="553">
                  <c:v>13883</c:v>
                </c:pt>
                <c:pt idx="554">
                  <c:v>13803</c:v>
                </c:pt>
                <c:pt idx="555">
                  <c:v>13522</c:v>
                </c:pt>
                <c:pt idx="556">
                  <c:v>12764</c:v>
                </c:pt>
                <c:pt idx="557">
                  <c:v>12782</c:v>
                </c:pt>
                <c:pt idx="558">
                  <c:v>13736</c:v>
                </c:pt>
                <c:pt idx="559">
                  <c:v>14054</c:v>
                </c:pt>
                <c:pt idx="560">
                  <c:v>13944</c:v>
                </c:pt>
                <c:pt idx="561">
                  <c:v>13295</c:v>
                </c:pt>
                <c:pt idx="562">
                  <c:v>12812</c:v>
                </c:pt>
                <c:pt idx="563">
                  <c:v>13803</c:v>
                </c:pt>
                <c:pt idx="564">
                  <c:v>13564</c:v>
                </c:pt>
                <c:pt idx="565">
                  <c:v>13573</c:v>
                </c:pt>
                <c:pt idx="566">
                  <c:v>13048</c:v>
                </c:pt>
                <c:pt idx="567">
                  <c:v>12713</c:v>
                </c:pt>
                <c:pt idx="568">
                  <c:v>13080</c:v>
                </c:pt>
                <c:pt idx="569">
                  <c:v>13087</c:v>
                </c:pt>
                <c:pt idx="570">
                  <c:v>13890</c:v>
                </c:pt>
                <c:pt idx="571">
                  <c:v>13989</c:v>
                </c:pt>
                <c:pt idx="572">
                  <c:v>14033</c:v>
                </c:pt>
                <c:pt idx="573">
                  <c:v>12733</c:v>
                </c:pt>
                <c:pt idx="574">
                  <c:v>14515</c:v>
                </c:pt>
                <c:pt idx="575">
                  <c:v>12400</c:v>
                </c:pt>
                <c:pt idx="576">
                  <c:v>11445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0-49BC-B0CA-7675A262674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StdO_Customers_Small_Commercial!$D$10:$D$586</c:f>
              <c:numCache>
                <c:formatCode>#,##0</c:formatCode>
                <c:ptCount val="577"/>
                <c:pt idx="0">
                  <c:v>14926</c:v>
                </c:pt>
                <c:pt idx="1">
                  <c:v>14825</c:v>
                </c:pt>
                <c:pt idx="2">
                  <c:v>16370</c:v>
                </c:pt>
                <c:pt idx="3">
                  <c:v>18966</c:v>
                </c:pt>
                <c:pt idx="4">
                  <c:v>18235</c:v>
                </c:pt>
                <c:pt idx="5">
                  <c:v>14783</c:v>
                </c:pt>
                <c:pt idx="6">
                  <c:v>15531</c:v>
                </c:pt>
                <c:pt idx="7">
                  <c:v>16257</c:v>
                </c:pt>
                <c:pt idx="8">
                  <c:v>17284</c:v>
                </c:pt>
                <c:pt idx="9">
                  <c:v>14789</c:v>
                </c:pt>
                <c:pt idx="10">
                  <c:v>18558</c:v>
                </c:pt>
                <c:pt idx="11">
                  <c:v>20826</c:v>
                </c:pt>
                <c:pt idx="12">
                  <c:v>16988</c:v>
                </c:pt>
                <c:pt idx="13">
                  <c:v>15298</c:v>
                </c:pt>
                <c:pt idx="14">
                  <c:v>19330</c:v>
                </c:pt>
                <c:pt idx="15">
                  <c:v>20774</c:v>
                </c:pt>
                <c:pt idx="16">
                  <c:v>15614</c:v>
                </c:pt>
                <c:pt idx="17">
                  <c:v>14759</c:v>
                </c:pt>
                <c:pt idx="18">
                  <c:v>19369</c:v>
                </c:pt>
                <c:pt idx="19">
                  <c:v>16344</c:v>
                </c:pt>
                <c:pt idx="20">
                  <c:v>19482</c:v>
                </c:pt>
                <c:pt idx="21">
                  <c:v>21485</c:v>
                </c:pt>
                <c:pt idx="22">
                  <c:v>19436</c:v>
                </c:pt>
                <c:pt idx="23">
                  <c:v>17066</c:v>
                </c:pt>
                <c:pt idx="24">
                  <c:v>18024</c:v>
                </c:pt>
                <c:pt idx="25">
                  <c:v>17617</c:v>
                </c:pt>
                <c:pt idx="26">
                  <c:v>20464</c:v>
                </c:pt>
                <c:pt idx="27">
                  <c:v>17794</c:v>
                </c:pt>
                <c:pt idx="28">
                  <c:v>17822</c:v>
                </c:pt>
                <c:pt idx="29">
                  <c:v>18741</c:v>
                </c:pt>
                <c:pt idx="30">
                  <c:v>19110</c:v>
                </c:pt>
                <c:pt idx="31">
                  <c:v>20714</c:v>
                </c:pt>
                <c:pt idx="32">
                  <c:v>15495</c:v>
                </c:pt>
                <c:pt idx="33">
                  <c:v>13897</c:v>
                </c:pt>
                <c:pt idx="34">
                  <c:v>15620</c:v>
                </c:pt>
                <c:pt idx="35">
                  <c:v>17453</c:v>
                </c:pt>
                <c:pt idx="36">
                  <c:v>21796</c:v>
                </c:pt>
                <c:pt idx="37">
                  <c:v>16776</c:v>
                </c:pt>
                <c:pt idx="38">
                  <c:v>14982</c:v>
                </c:pt>
                <c:pt idx="39">
                  <c:v>16421</c:v>
                </c:pt>
                <c:pt idx="40">
                  <c:v>15885</c:v>
                </c:pt>
                <c:pt idx="41">
                  <c:v>14270</c:v>
                </c:pt>
                <c:pt idx="42">
                  <c:v>14134</c:v>
                </c:pt>
                <c:pt idx="43">
                  <c:v>14614</c:v>
                </c:pt>
                <c:pt idx="44">
                  <c:v>17647</c:v>
                </c:pt>
                <c:pt idx="45">
                  <c:v>18936</c:v>
                </c:pt>
                <c:pt idx="46">
                  <c:v>18648</c:v>
                </c:pt>
                <c:pt idx="47">
                  <c:v>14458</c:v>
                </c:pt>
                <c:pt idx="48">
                  <c:v>14455</c:v>
                </c:pt>
                <c:pt idx="49">
                  <c:v>16860</c:v>
                </c:pt>
                <c:pt idx="50">
                  <c:v>16962</c:v>
                </c:pt>
                <c:pt idx="51">
                  <c:v>14973</c:v>
                </c:pt>
                <c:pt idx="52">
                  <c:v>14528</c:v>
                </c:pt>
                <c:pt idx="53">
                  <c:v>14564</c:v>
                </c:pt>
                <c:pt idx="54">
                  <c:v>16445</c:v>
                </c:pt>
                <c:pt idx="55">
                  <c:v>17425</c:v>
                </c:pt>
                <c:pt idx="56">
                  <c:v>18982</c:v>
                </c:pt>
                <c:pt idx="57">
                  <c:v>17556</c:v>
                </c:pt>
                <c:pt idx="58">
                  <c:v>16878</c:v>
                </c:pt>
                <c:pt idx="59">
                  <c:v>18561</c:v>
                </c:pt>
                <c:pt idx="60">
                  <c:v>15658</c:v>
                </c:pt>
                <c:pt idx="61">
                  <c:v>16283</c:v>
                </c:pt>
                <c:pt idx="62">
                  <c:v>18318</c:v>
                </c:pt>
                <c:pt idx="63">
                  <c:v>17623</c:v>
                </c:pt>
                <c:pt idx="64">
                  <c:v>14872</c:v>
                </c:pt>
                <c:pt idx="65">
                  <c:v>13930</c:v>
                </c:pt>
                <c:pt idx="66">
                  <c:v>14116</c:v>
                </c:pt>
                <c:pt idx="67">
                  <c:v>16099</c:v>
                </c:pt>
                <c:pt idx="68">
                  <c:v>15107</c:v>
                </c:pt>
                <c:pt idx="69">
                  <c:v>14633</c:v>
                </c:pt>
                <c:pt idx="70">
                  <c:v>13710</c:v>
                </c:pt>
                <c:pt idx="71">
                  <c:v>13406</c:v>
                </c:pt>
                <c:pt idx="72">
                  <c:v>16038</c:v>
                </c:pt>
                <c:pt idx="73">
                  <c:v>14384</c:v>
                </c:pt>
                <c:pt idx="74">
                  <c:v>14046</c:v>
                </c:pt>
                <c:pt idx="75">
                  <c:v>13909</c:v>
                </c:pt>
                <c:pt idx="76">
                  <c:v>13902</c:v>
                </c:pt>
                <c:pt idx="77">
                  <c:v>13705</c:v>
                </c:pt>
                <c:pt idx="78">
                  <c:v>13710</c:v>
                </c:pt>
                <c:pt idx="79">
                  <c:v>13902</c:v>
                </c:pt>
                <c:pt idx="80">
                  <c:v>13915</c:v>
                </c:pt>
                <c:pt idx="81">
                  <c:v>14927</c:v>
                </c:pt>
                <c:pt idx="82">
                  <c:v>14245</c:v>
                </c:pt>
                <c:pt idx="83">
                  <c:v>14313</c:v>
                </c:pt>
                <c:pt idx="84">
                  <c:v>13724</c:v>
                </c:pt>
                <c:pt idx="85">
                  <c:v>13739</c:v>
                </c:pt>
                <c:pt idx="86">
                  <c:v>13889</c:v>
                </c:pt>
                <c:pt idx="87">
                  <c:v>15818</c:v>
                </c:pt>
                <c:pt idx="88">
                  <c:v>15595</c:v>
                </c:pt>
                <c:pt idx="89">
                  <c:v>13883</c:v>
                </c:pt>
                <c:pt idx="90">
                  <c:v>12898</c:v>
                </c:pt>
                <c:pt idx="91">
                  <c:v>12769</c:v>
                </c:pt>
                <c:pt idx="92">
                  <c:v>13136</c:v>
                </c:pt>
                <c:pt idx="93">
                  <c:v>13733</c:v>
                </c:pt>
                <c:pt idx="94">
                  <c:v>14486</c:v>
                </c:pt>
                <c:pt idx="95">
                  <c:v>14242</c:v>
                </c:pt>
                <c:pt idx="96">
                  <c:v>13844</c:v>
                </c:pt>
                <c:pt idx="97">
                  <c:v>13401</c:v>
                </c:pt>
                <c:pt idx="98">
                  <c:v>12673</c:v>
                </c:pt>
                <c:pt idx="99">
                  <c:v>12454</c:v>
                </c:pt>
                <c:pt idx="100">
                  <c:v>13516</c:v>
                </c:pt>
                <c:pt idx="101">
                  <c:v>13264</c:v>
                </c:pt>
                <c:pt idx="102">
                  <c:v>13059</c:v>
                </c:pt>
                <c:pt idx="103">
                  <c:v>12958</c:v>
                </c:pt>
                <c:pt idx="104">
                  <c:v>13493</c:v>
                </c:pt>
                <c:pt idx="105">
                  <c:v>12021</c:v>
                </c:pt>
                <c:pt idx="106">
                  <c:v>12960</c:v>
                </c:pt>
                <c:pt idx="107">
                  <c:v>13909</c:v>
                </c:pt>
                <c:pt idx="108">
                  <c:v>12929</c:v>
                </c:pt>
                <c:pt idx="109">
                  <c:v>14274</c:v>
                </c:pt>
                <c:pt idx="110">
                  <c:v>15290</c:v>
                </c:pt>
                <c:pt idx="111">
                  <c:v>13362</c:v>
                </c:pt>
                <c:pt idx="112">
                  <c:v>12876</c:v>
                </c:pt>
                <c:pt idx="113">
                  <c:v>13256</c:v>
                </c:pt>
                <c:pt idx="114">
                  <c:v>13498</c:v>
                </c:pt>
                <c:pt idx="115">
                  <c:v>13259</c:v>
                </c:pt>
                <c:pt idx="116">
                  <c:v>13537</c:v>
                </c:pt>
                <c:pt idx="117">
                  <c:v>13151</c:v>
                </c:pt>
                <c:pt idx="118">
                  <c:v>14189</c:v>
                </c:pt>
                <c:pt idx="119">
                  <c:v>13390</c:v>
                </c:pt>
                <c:pt idx="120">
                  <c:v>12610</c:v>
                </c:pt>
                <c:pt idx="121">
                  <c:v>13254</c:v>
                </c:pt>
                <c:pt idx="122">
                  <c:v>12911</c:v>
                </c:pt>
                <c:pt idx="123">
                  <c:v>12417</c:v>
                </c:pt>
                <c:pt idx="124">
                  <c:v>12889</c:v>
                </c:pt>
                <c:pt idx="125">
                  <c:v>13128</c:v>
                </c:pt>
                <c:pt idx="126">
                  <c:v>13153</c:v>
                </c:pt>
                <c:pt idx="127">
                  <c:v>13280</c:v>
                </c:pt>
                <c:pt idx="128">
                  <c:v>13119</c:v>
                </c:pt>
                <c:pt idx="129">
                  <c:v>13036</c:v>
                </c:pt>
                <c:pt idx="130">
                  <c:v>13027</c:v>
                </c:pt>
                <c:pt idx="131">
                  <c:v>12643</c:v>
                </c:pt>
                <c:pt idx="132">
                  <c:v>12910</c:v>
                </c:pt>
                <c:pt idx="133">
                  <c:v>13017</c:v>
                </c:pt>
                <c:pt idx="134">
                  <c:v>13804</c:v>
                </c:pt>
                <c:pt idx="135">
                  <c:v>13027</c:v>
                </c:pt>
                <c:pt idx="136">
                  <c:v>13009</c:v>
                </c:pt>
                <c:pt idx="137">
                  <c:v>12854</c:v>
                </c:pt>
                <c:pt idx="138">
                  <c:v>13217</c:v>
                </c:pt>
                <c:pt idx="139">
                  <c:v>13177</c:v>
                </c:pt>
                <c:pt idx="140">
                  <c:v>12946</c:v>
                </c:pt>
                <c:pt idx="141">
                  <c:v>12968</c:v>
                </c:pt>
                <c:pt idx="142">
                  <c:v>12471</c:v>
                </c:pt>
                <c:pt idx="143">
                  <c:v>13034</c:v>
                </c:pt>
                <c:pt idx="144">
                  <c:v>13193</c:v>
                </c:pt>
                <c:pt idx="145">
                  <c:v>12947</c:v>
                </c:pt>
                <c:pt idx="146">
                  <c:v>13054</c:v>
                </c:pt>
                <c:pt idx="147">
                  <c:v>13421</c:v>
                </c:pt>
                <c:pt idx="148">
                  <c:v>12783</c:v>
                </c:pt>
                <c:pt idx="149">
                  <c:v>13004</c:v>
                </c:pt>
                <c:pt idx="150">
                  <c:v>13309</c:v>
                </c:pt>
                <c:pt idx="151">
                  <c:v>13078</c:v>
                </c:pt>
                <c:pt idx="152">
                  <c:v>13212</c:v>
                </c:pt>
                <c:pt idx="153">
                  <c:v>13241</c:v>
                </c:pt>
                <c:pt idx="154">
                  <c:v>13469</c:v>
                </c:pt>
                <c:pt idx="155">
                  <c:v>13744</c:v>
                </c:pt>
                <c:pt idx="156">
                  <c:v>13846</c:v>
                </c:pt>
                <c:pt idx="157">
                  <c:v>14077</c:v>
                </c:pt>
                <c:pt idx="158">
                  <c:v>13749</c:v>
                </c:pt>
                <c:pt idx="159">
                  <c:v>13812</c:v>
                </c:pt>
                <c:pt idx="160">
                  <c:v>13616</c:v>
                </c:pt>
                <c:pt idx="161">
                  <c:v>13693</c:v>
                </c:pt>
                <c:pt idx="162">
                  <c:v>14133</c:v>
                </c:pt>
                <c:pt idx="163">
                  <c:v>14896</c:v>
                </c:pt>
                <c:pt idx="164">
                  <c:v>15078</c:v>
                </c:pt>
                <c:pt idx="165">
                  <c:v>14284</c:v>
                </c:pt>
                <c:pt idx="166">
                  <c:v>14567</c:v>
                </c:pt>
                <c:pt idx="167">
                  <c:v>14150</c:v>
                </c:pt>
                <c:pt idx="168">
                  <c:v>12376</c:v>
                </c:pt>
                <c:pt idx="169">
                  <c:v>14327</c:v>
                </c:pt>
                <c:pt idx="170">
                  <c:v>14522</c:v>
                </c:pt>
                <c:pt idx="171">
                  <c:v>14541</c:v>
                </c:pt>
                <c:pt idx="172">
                  <c:v>14964</c:v>
                </c:pt>
                <c:pt idx="173">
                  <c:v>15093</c:v>
                </c:pt>
                <c:pt idx="174">
                  <c:v>15290</c:v>
                </c:pt>
                <c:pt idx="175">
                  <c:v>15326</c:v>
                </c:pt>
                <c:pt idx="176">
                  <c:v>17666</c:v>
                </c:pt>
                <c:pt idx="177">
                  <c:v>18139</c:v>
                </c:pt>
                <c:pt idx="178">
                  <c:v>16599</c:v>
                </c:pt>
                <c:pt idx="179">
                  <c:v>16066</c:v>
                </c:pt>
                <c:pt idx="180">
                  <c:v>16407</c:v>
                </c:pt>
                <c:pt idx="181">
                  <c:v>16003</c:v>
                </c:pt>
                <c:pt idx="182">
                  <c:v>16985</c:v>
                </c:pt>
                <c:pt idx="183">
                  <c:v>16146</c:v>
                </c:pt>
                <c:pt idx="184">
                  <c:v>16370</c:v>
                </c:pt>
                <c:pt idx="185">
                  <c:v>16004</c:v>
                </c:pt>
                <c:pt idx="186">
                  <c:v>15624</c:v>
                </c:pt>
                <c:pt idx="187">
                  <c:v>15614</c:v>
                </c:pt>
                <c:pt idx="188">
                  <c:v>15848</c:v>
                </c:pt>
                <c:pt idx="189">
                  <c:v>15510</c:v>
                </c:pt>
                <c:pt idx="190">
                  <c:v>15431</c:v>
                </c:pt>
                <c:pt idx="191">
                  <c:v>15616</c:v>
                </c:pt>
                <c:pt idx="192">
                  <c:v>16188</c:v>
                </c:pt>
                <c:pt idx="193">
                  <c:v>16721</c:v>
                </c:pt>
                <c:pt idx="194">
                  <c:v>17303</c:v>
                </c:pt>
                <c:pt idx="195">
                  <c:v>15661</c:v>
                </c:pt>
                <c:pt idx="196">
                  <c:v>15544</c:v>
                </c:pt>
                <c:pt idx="197">
                  <c:v>16214</c:v>
                </c:pt>
                <c:pt idx="198">
                  <c:v>17035</c:v>
                </c:pt>
                <c:pt idx="199">
                  <c:v>18319</c:v>
                </c:pt>
                <c:pt idx="200">
                  <c:v>18674</c:v>
                </c:pt>
                <c:pt idx="201">
                  <c:v>19408</c:v>
                </c:pt>
                <c:pt idx="202">
                  <c:v>18753</c:v>
                </c:pt>
                <c:pt idx="203">
                  <c:v>18750</c:v>
                </c:pt>
                <c:pt idx="204">
                  <c:v>19192</c:v>
                </c:pt>
                <c:pt idx="205">
                  <c:v>20150</c:v>
                </c:pt>
                <c:pt idx="206">
                  <c:v>16355</c:v>
                </c:pt>
                <c:pt idx="207">
                  <c:v>15629</c:v>
                </c:pt>
                <c:pt idx="208">
                  <c:v>16204</c:v>
                </c:pt>
                <c:pt idx="209">
                  <c:v>17290</c:v>
                </c:pt>
                <c:pt idx="210">
                  <c:v>15723</c:v>
                </c:pt>
                <c:pt idx="211">
                  <c:v>14941</c:v>
                </c:pt>
                <c:pt idx="212">
                  <c:v>15620</c:v>
                </c:pt>
                <c:pt idx="213">
                  <c:v>15758</c:v>
                </c:pt>
                <c:pt idx="214">
                  <c:v>13278</c:v>
                </c:pt>
                <c:pt idx="215">
                  <c:v>15179</c:v>
                </c:pt>
                <c:pt idx="216">
                  <c:v>16833</c:v>
                </c:pt>
                <c:pt idx="217">
                  <c:v>17200</c:v>
                </c:pt>
                <c:pt idx="218">
                  <c:v>17990</c:v>
                </c:pt>
                <c:pt idx="219">
                  <c:v>22112</c:v>
                </c:pt>
                <c:pt idx="220">
                  <c:v>12750</c:v>
                </c:pt>
                <c:pt idx="221">
                  <c:v>11555</c:v>
                </c:pt>
                <c:pt idx="222">
                  <c:v>15386</c:v>
                </c:pt>
                <c:pt idx="223">
                  <c:v>14880</c:v>
                </c:pt>
                <c:pt idx="224">
                  <c:v>14098</c:v>
                </c:pt>
                <c:pt idx="225">
                  <c:v>14411</c:v>
                </c:pt>
                <c:pt idx="226">
                  <c:v>11675</c:v>
                </c:pt>
                <c:pt idx="227">
                  <c:v>11647</c:v>
                </c:pt>
                <c:pt idx="228">
                  <c:v>11824</c:v>
                </c:pt>
                <c:pt idx="229">
                  <c:v>11384</c:v>
                </c:pt>
                <c:pt idx="230">
                  <c:v>11453</c:v>
                </c:pt>
                <c:pt idx="231">
                  <c:v>11960</c:v>
                </c:pt>
                <c:pt idx="232">
                  <c:v>12763</c:v>
                </c:pt>
                <c:pt idx="233">
                  <c:v>12063</c:v>
                </c:pt>
                <c:pt idx="234">
                  <c:v>12507</c:v>
                </c:pt>
                <c:pt idx="235">
                  <c:v>11576</c:v>
                </c:pt>
                <c:pt idx="236">
                  <c:v>11690</c:v>
                </c:pt>
                <c:pt idx="237">
                  <c:v>12285</c:v>
                </c:pt>
                <c:pt idx="238">
                  <c:v>11536</c:v>
                </c:pt>
                <c:pt idx="239">
                  <c:v>11533</c:v>
                </c:pt>
                <c:pt idx="240">
                  <c:v>11546</c:v>
                </c:pt>
                <c:pt idx="241">
                  <c:v>12407</c:v>
                </c:pt>
                <c:pt idx="242">
                  <c:v>12634</c:v>
                </c:pt>
                <c:pt idx="243">
                  <c:v>12179</c:v>
                </c:pt>
                <c:pt idx="244">
                  <c:v>11121</c:v>
                </c:pt>
                <c:pt idx="245">
                  <c:v>10698</c:v>
                </c:pt>
                <c:pt idx="246">
                  <c:v>10861</c:v>
                </c:pt>
                <c:pt idx="247">
                  <c:v>11053</c:v>
                </c:pt>
                <c:pt idx="248">
                  <c:v>10834</c:v>
                </c:pt>
                <c:pt idx="249">
                  <c:v>10913</c:v>
                </c:pt>
                <c:pt idx="250">
                  <c:v>10767</c:v>
                </c:pt>
                <c:pt idx="251">
                  <c:v>10975</c:v>
                </c:pt>
                <c:pt idx="252">
                  <c:v>11457</c:v>
                </c:pt>
                <c:pt idx="253">
                  <c:v>11701</c:v>
                </c:pt>
                <c:pt idx="254">
                  <c:v>12807</c:v>
                </c:pt>
                <c:pt idx="255">
                  <c:v>12527</c:v>
                </c:pt>
                <c:pt idx="256">
                  <c:v>12212</c:v>
                </c:pt>
                <c:pt idx="257">
                  <c:v>11082</c:v>
                </c:pt>
                <c:pt idx="258">
                  <c:v>10460</c:v>
                </c:pt>
                <c:pt idx="259">
                  <c:v>10434</c:v>
                </c:pt>
                <c:pt idx="260">
                  <c:v>10561</c:v>
                </c:pt>
                <c:pt idx="261">
                  <c:v>10813</c:v>
                </c:pt>
                <c:pt idx="262">
                  <c:v>10976</c:v>
                </c:pt>
                <c:pt idx="263">
                  <c:v>11061</c:v>
                </c:pt>
                <c:pt idx="264">
                  <c:v>10959</c:v>
                </c:pt>
                <c:pt idx="265">
                  <c:v>12641</c:v>
                </c:pt>
                <c:pt idx="266">
                  <c:v>13772</c:v>
                </c:pt>
                <c:pt idx="267">
                  <c:v>11526</c:v>
                </c:pt>
                <c:pt idx="268">
                  <c:v>10965</c:v>
                </c:pt>
                <c:pt idx="269">
                  <c:v>10177</c:v>
                </c:pt>
                <c:pt idx="270">
                  <c:v>10791</c:v>
                </c:pt>
                <c:pt idx="271">
                  <c:v>10155</c:v>
                </c:pt>
                <c:pt idx="272">
                  <c:v>10869</c:v>
                </c:pt>
                <c:pt idx="273">
                  <c:v>10826</c:v>
                </c:pt>
                <c:pt idx="274">
                  <c:v>10573</c:v>
                </c:pt>
                <c:pt idx="275">
                  <c:v>11903</c:v>
                </c:pt>
                <c:pt idx="276">
                  <c:v>12156</c:v>
                </c:pt>
                <c:pt idx="277">
                  <c:v>11402</c:v>
                </c:pt>
                <c:pt idx="278">
                  <c:v>10671</c:v>
                </c:pt>
                <c:pt idx="279">
                  <c:v>10934</c:v>
                </c:pt>
                <c:pt idx="280">
                  <c:v>10506</c:v>
                </c:pt>
                <c:pt idx="281">
                  <c:v>12041</c:v>
                </c:pt>
                <c:pt idx="282">
                  <c:v>12070</c:v>
                </c:pt>
                <c:pt idx="283">
                  <c:v>12601</c:v>
                </c:pt>
                <c:pt idx="284">
                  <c:v>11799</c:v>
                </c:pt>
                <c:pt idx="285">
                  <c:v>11195</c:v>
                </c:pt>
                <c:pt idx="286">
                  <c:v>11008</c:v>
                </c:pt>
                <c:pt idx="287">
                  <c:v>10935</c:v>
                </c:pt>
                <c:pt idx="288">
                  <c:v>11080</c:v>
                </c:pt>
                <c:pt idx="289">
                  <c:v>10880</c:v>
                </c:pt>
                <c:pt idx="290">
                  <c:v>10521</c:v>
                </c:pt>
                <c:pt idx="291">
                  <c:v>13417</c:v>
                </c:pt>
                <c:pt idx="292">
                  <c:v>12151</c:v>
                </c:pt>
                <c:pt idx="293">
                  <c:v>15327</c:v>
                </c:pt>
                <c:pt idx="294">
                  <c:v>15080</c:v>
                </c:pt>
                <c:pt idx="295">
                  <c:v>10719</c:v>
                </c:pt>
                <c:pt idx="296">
                  <c:v>10459</c:v>
                </c:pt>
                <c:pt idx="297">
                  <c:v>10437</c:v>
                </c:pt>
                <c:pt idx="298">
                  <c:v>10386</c:v>
                </c:pt>
                <c:pt idx="299">
                  <c:v>10403</c:v>
                </c:pt>
                <c:pt idx="300">
                  <c:v>10712</c:v>
                </c:pt>
                <c:pt idx="301">
                  <c:v>12385</c:v>
                </c:pt>
                <c:pt idx="302">
                  <c:v>11282</c:v>
                </c:pt>
                <c:pt idx="303">
                  <c:v>10596</c:v>
                </c:pt>
                <c:pt idx="304">
                  <c:v>10683</c:v>
                </c:pt>
                <c:pt idx="305">
                  <c:v>10611</c:v>
                </c:pt>
                <c:pt idx="306">
                  <c:v>10600</c:v>
                </c:pt>
                <c:pt idx="307">
                  <c:v>10561</c:v>
                </c:pt>
                <c:pt idx="308">
                  <c:v>10491</c:v>
                </c:pt>
                <c:pt idx="309">
                  <c:v>10491</c:v>
                </c:pt>
                <c:pt idx="310">
                  <c:v>10549</c:v>
                </c:pt>
                <c:pt idx="311">
                  <c:v>10551</c:v>
                </c:pt>
                <c:pt idx="312">
                  <c:v>11516</c:v>
                </c:pt>
                <c:pt idx="313">
                  <c:v>10543</c:v>
                </c:pt>
                <c:pt idx="314">
                  <c:v>10435</c:v>
                </c:pt>
                <c:pt idx="315">
                  <c:v>10437</c:v>
                </c:pt>
                <c:pt idx="316">
                  <c:v>10472</c:v>
                </c:pt>
                <c:pt idx="317">
                  <c:v>11967</c:v>
                </c:pt>
                <c:pt idx="318">
                  <c:v>13294</c:v>
                </c:pt>
                <c:pt idx="319">
                  <c:v>12544</c:v>
                </c:pt>
                <c:pt idx="320">
                  <c:v>12616</c:v>
                </c:pt>
                <c:pt idx="321">
                  <c:v>13378</c:v>
                </c:pt>
                <c:pt idx="322">
                  <c:v>13672</c:v>
                </c:pt>
                <c:pt idx="323">
                  <c:v>13175</c:v>
                </c:pt>
                <c:pt idx="324">
                  <c:v>14651</c:v>
                </c:pt>
                <c:pt idx="325">
                  <c:v>13900</c:v>
                </c:pt>
                <c:pt idx="326">
                  <c:v>13446</c:v>
                </c:pt>
                <c:pt idx="327">
                  <c:v>14188</c:v>
                </c:pt>
                <c:pt idx="328">
                  <c:v>13540</c:v>
                </c:pt>
                <c:pt idx="329">
                  <c:v>12308</c:v>
                </c:pt>
                <c:pt idx="330">
                  <c:v>13129</c:v>
                </c:pt>
                <c:pt idx="331">
                  <c:v>11523</c:v>
                </c:pt>
                <c:pt idx="332">
                  <c:v>12862</c:v>
                </c:pt>
                <c:pt idx="333">
                  <c:v>14441</c:v>
                </c:pt>
                <c:pt idx="334">
                  <c:v>11839</c:v>
                </c:pt>
                <c:pt idx="335">
                  <c:v>12833</c:v>
                </c:pt>
                <c:pt idx="336">
                  <c:v>13234</c:v>
                </c:pt>
                <c:pt idx="337">
                  <c:v>11905</c:v>
                </c:pt>
                <c:pt idx="338">
                  <c:v>14175</c:v>
                </c:pt>
                <c:pt idx="339">
                  <c:v>12245</c:v>
                </c:pt>
                <c:pt idx="340">
                  <c:v>11894</c:v>
                </c:pt>
                <c:pt idx="341">
                  <c:v>11957</c:v>
                </c:pt>
                <c:pt idx="342">
                  <c:v>13132</c:v>
                </c:pt>
                <c:pt idx="343">
                  <c:v>14403</c:v>
                </c:pt>
                <c:pt idx="344">
                  <c:v>15258</c:v>
                </c:pt>
                <c:pt idx="345">
                  <c:v>14680</c:v>
                </c:pt>
                <c:pt idx="346">
                  <c:v>15215</c:v>
                </c:pt>
                <c:pt idx="347">
                  <c:v>15596</c:v>
                </c:pt>
                <c:pt idx="348">
                  <c:v>13535</c:v>
                </c:pt>
                <c:pt idx="349">
                  <c:v>13807</c:v>
                </c:pt>
                <c:pt idx="350">
                  <c:v>13680</c:v>
                </c:pt>
                <c:pt idx="351">
                  <c:v>13496</c:v>
                </c:pt>
                <c:pt idx="352">
                  <c:v>13847</c:v>
                </c:pt>
                <c:pt idx="353">
                  <c:v>13878</c:v>
                </c:pt>
                <c:pt idx="354">
                  <c:v>13943</c:v>
                </c:pt>
                <c:pt idx="355">
                  <c:v>14844</c:v>
                </c:pt>
                <c:pt idx="356">
                  <c:v>14024</c:v>
                </c:pt>
                <c:pt idx="357">
                  <c:v>12770</c:v>
                </c:pt>
                <c:pt idx="358">
                  <c:v>20450</c:v>
                </c:pt>
                <c:pt idx="359">
                  <c:v>21363</c:v>
                </c:pt>
                <c:pt idx="360">
                  <c:v>14177</c:v>
                </c:pt>
                <c:pt idx="361">
                  <c:v>15596</c:v>
                </c:pt>
                <c:pt idx="362">
                  <c:v>14487</c:v>
                </c:pt>
                <c:pt idx="363">
                  <c:v>13380</c:v>
                </c:pt>
                <c:pt idx="364">
                  <c:v>12736</c:v>
                </c:pt>
                <c:pt idx="365">
                  <c:v>14241</c:v>
                </c:pt>
                <c:pt idx="366">
                  <c:v>14394</c:v>
                </c:pt>
                <c:pt idx="367">
                  <c:v>19620</c:v>
                </c:pt>
                <c:pt idx="368">
                  <c:v>13675</c:v>
                </c:pt>
                <c:pt idx="369">
                  <c:v>14560</c:v>
                </c:pt>
                <c:pt idx="370">
                  <c:v>15401</c:v>
                </c:pt>
                <c:pt idx="371">
                  <c:v>15190</c:v>
                </c:pt>
                <c:pt idx="372">
                  <c:v>16294</c:v>
                </c:pt>
                <c:pt idx="373">
                  <c:v>16056</c:v>
                </c:pt>
                <c:pt idx="374">
                  <c:v>15851</c:v>
                </c:pt>
                <c:pt idx="375">
                  <c:v>17350</c:v>
                </c:pt>
                <c:pt idx="376">
                  <c:v>17402</c:v>
                </c:pt>
                <c:pt idx="377">
                  <c:v>14961</c:v>
                </c:pt>
                <c:pt idx="378">
                  <c:v>14247</c:v>
                </c:pt>
                <c:pt idx="379">
                  <c:v>15761</c:v>
                </c:pt>
                <c:pt idx="380">
                  <c:v>16214</c:v>
                </c:pt>
                <c:pt idx="381">
                  <c:v>15474</c:v>
                </c:pt>
                <c:pt idx="382">
                  <c:v>14853</c:v>
                </c:pt>
                <c:pt idx="383">
                  <c:v>14593</c:v>
                </c:pt>
                <c:pt idx="384">
                  <c:v>14949</c:v>
                </c:pt>
                <c:pt idx="385">
                  <c:v>15769</c:v>
                </c:pt>
                <c:pt idx="386">
                  <c:v>17258</c:v>
                </c:pt>
                <c:pt idx="387">
                  <c:v>15791</c:v>
                </c:pt>
                <c:pt idx="388">
                  <c:v>15648</c:v>
                </c:pt>
                <c:pt idx="389">
                  <c:v>15372</c:v>
                </c:pt>
                <c:pt idx="390">
                  <c:v>15670</c:v>
                </c:pt>
                <c:pt idx="391">
                  <c:v>15391</c:v>
                </c:pt>
                <c:pt idx="392">
                  <c:v>16468</c:v>
                </c:pt>
                <c:pt idx="393">
                  <c:v>15328</c:v>
                </c:pt>
                <c:pt idx="394">
                  <c:v>14103</c:v>
                </c:pt>
                <c:pt idx="395">
                  <c:v>15875</c:v>
                </c:pt>
                <c:pt idx="396">
                  <c:v>17449</c:v>
                </c:pt>
                <c:pt idx="397">
                  <c:v>18498</c:v>
                </c:pt>
                <c:pt idx="398">
                  <c:v>15480</c:v>
                </c:pt>
                <c:pt idx="399">
                  <c:v>23294</c:v>
                </c:pt>
                <c:pt idx="400">
                  <c:v>20639</c:v>
                </c:pt>
                <c:pt idx="401">
                  <c:v>16434</c:v>
                </c:pt>
                <c:pt idx="402">
                  <c:v>17324</c:v>
                </c:pt>
                <c:pt idx="403">
                  <c:v>15889</c:v>
                </c:pt>
                <c:pt idx="404">
                  <c:v>15348</c:v>
                </c:pt>
                <c:pt idx="405">
                  <c:v>14819</c:v>
                </c:pt>
                <c:pt idx="406">
                  <c:v>14559</c:v>
                </c:pt>
                <c:pt idx="407">
                  <c:v>15160</c:v>
                </c:pt>
                <c:pt idx="408">
                  <c:v>15173</c:v>
                </c:pt>
                <c:pt idx="409">
                  <c:v>15162</c:v>
                </c:pt>
                <c:pt idx="410">
                  <c:v>15894</c:v>
                </c:pt>
                <c:pt idx="411">
                  <c:v>13666</c:v>
                </c:pt>
                <c:pt idx="412">
                  <c:v>13497</c:v>
                </c:pt>
                <c:pt idx="413">
                  <c:v>16843</c:v>
                </c:pt>
                <c:pt idx="414">
                  <c:v>15514</c:v>
                </c:pt>
                <c:pt idx="415">
                  <c:v>13651</c:v>
                </c:pt>
                <c:pt idx="416">
                  <c:v>14411</c:v>
                </c:pt>
                <c:pt idx="417">
                  <c:v>15085</c:v>
                </c:pt>
                <c:pt idx="418">
                  <c:v>16170</c:v>
                </c:pt>
                <c:pt idx="419">
                  <c:v>17602</c:v>
                </c:pt>
                <c:pt idx="420">
                  <c:v>19055</c:v>
                </c:pt>
                <c:pt idx="421">
                  <c:v>18962</c:v>
                </c:pt>
                <c:pt idx="422">
                  <c:v>18194</c:v>
                </c:pt>
                <c:pt idx="423">
                  <c:v>17465</c:v>
                </c:pt>
                <c:pt idx="424">
                  <c:v>16430</c:v>
                </c:pt>
                <c:pt idx="425">
                  <c:v>15357</c:v>
                </c:pt>
                <c:pt idx="426">
                  <c:v>15801</c:v>
                </c:pt>
                <c:pt idx="427">
                  <c:v>15546</c:v>
                </c:pt>
                <c:pt idx="428">
                  <c:v>15416</c:v>
                </c:pt>
                <c:pt idx="429">
                  <c:v>14619</c:v>
                </c:pt>
                <c:pt idx="430">
                  <c:v>15171</c:v>
                </c:pt>
                <c:pt idx="431">
                  <c:v>14927</c:v>
                </c:pt>
                <c:pt idx="432">
                  <c:v>14341</c:v>
                </c:pt>
                <c:pt idx="433">
                  <c:v>15088</c:v>
                </c:pt>
                <c:pt idx="434">
                  <c:v>15069</c:v>
                </c:pt>
                <c:pt idx="435">
                  <c:v>12874</c:v>
                </c:pt>
                <c:pt idx="436">
                  <c:v>14776</c:v>
                </c:pt>
                <c:pt idx="437">
                  <c:v>14188</c:v>
                </c:pt>
                <c:pt idx="438">
                  <c:v>14634</c:v>
                </c:pt>
                <c:pt idx="439">
                  <c:v>14955</c:v>
                </c:pt>
                <c:pt idx="440">
                  <c:v>14565</c:v>
                </c:pt>
                <c:pt idx="441">
                  <c:v>13419</c:v>
                </c:pt>
                <c:pt idx="442">
                  <c:v>13695</c:v>
                </c:pt>
                <c:pt idx="443">
                  <c:v>15834</c:v>
                </c:pt>
                <c:pt idx="444">
                  <c:v>14663</c:v>
                </c:pt>
                <c:pt idx="445">
                  <c:v>13916</c:v>
                </c:pt>
                <c:pt idx="446">
                  <c:v>13967</c:v>
                </c:pt>
                <c:pt idx="447">
                  <c:v>13887</c:v>
                </c:pt>
                <c:pt idx="448">
                  <c:v>14294</c:v>
                </c:pt>
                <c:pt idx="449">
                  <c:v>14190</c:v>
                </c:pt>
                <c:pt idx="450">
                  <c:v>13935</c:v>
                </c:pt>
                <c:pt idx="451">
                  <c:v>13545</c:v>
                </c:pt>
                <c:pt idx="452">
                  <c:v>13906</c:v>
                </c:pt>
                <c:pt idx="453">
                  <c:v>13819</c:v>
                </c:pt>
                <c:pt idx="454">
                  <c:v>15461</c:v>
                </c:pt>
                <c:pt idx="455">
                  <c:v>13520</c:v>
                </c:pt>
                <c:pt idx="456">
                  <c:v>12897</c:v>
                </c:pt>
                <c:pt idx="457">
                  <c:v>14880</c:v>
                </c:pt>
                <c:pt idx="458">
                  <c:v>13911</c:v>
                </c:pt>
                <c:pt idx="459">
                  <c:v>13560</c:v>
                </c:pt>
                <c:pt idx="460">
                  <c:v>14376</c:v>
                </c:pt>
                <c:pt idx="461">
                  <c:v>13126</c:v>
                </c:pt>
                <c:pt idx="462">
                  <c:v>15022</c:v>
                </c:pt>
                <c:pt idx="463">
                  <c:v>12836</c:v>
                </c:pt>
                <c:pt idx="464">
                  <c:v>14981</c:v>
                </c:pt>
                <c:pt idx="465">
                  <c:v>12659</c:v>
                </c:pt>
                <c:pt idx="466">
                  <c:v>11679</c:v>
                </c:pt>
                <c:pt idx="467">
                  <c:v>11931</c:v>
                </c:pt>
                <c:pt idx="468">
                  <c:v>11274</c:v>
                </c:pt>
                <c:pt idx="469">
                  <c:v>10399</c:v>
                </c:pt>
                <c:pt idx="470">
                  <c:v>10929</c:v>
                </c:pt>
                <c:pt idx="471">
                  <c:v>15271</c:v>
                </c:pt>
                <c:pt idx="472">
                  <c:v>11845</c:v>
                </c:pt>
                <c:pt idx="473">
                  <c:v>12349</c:v>
                </c:pt>
                <c:pt idx="474">
                  <c:v>12728</c:v>
                </c:pt>
                <c:pt idx="475">
                  <c:v>12849</c:v>
                </c:pt>
                <c:pt idx="476">
                  <c:v>11495</c:v>
                </c:pt>
                <c:pt idx="477">
                  <c:v>11490</c:v>
                </c:pt>
                <c:pt idx="478">
                  <c:v>11641</c:v>
                </c:pt>
                <c:pt idx="479">
                  <c:v>12193</c:v>
                </c:pt>
                <c:pt idx="480">
                  <c:v>12358</c:v>
                </c:pt>
                <c:pt idx="481">
                  <c:v>12952</c:v>
                </c:pt>
                <c:pt idx="482">
                  <c:v>12137</c:v>
                </c:pt>
                <c:pt idx="483">
                  <c:v>11030</c:v>
                </c:pt>
                <c:pt idx="484">
                  <c:v>10800</c:v>
                </c:pt>
                <c:pt idx="485">
                  <c:v>11378</c:v>
                </c:pt>
                <c:pt idx="486">
                  <c:v>11770</c:v>
                </c:pt>
                <c:pt idx="487">
                  <c:v>11602</c:v>
                </c:pt>
                <c:pt idx="488">
                  <c:v>12353</c:v>
                </c:pt>
                <c:pt idx="489">
                  <c:v>12093</c:v>
                </c:pt>
                <c:pt idx="490">
                  <c:v>11376</c:v>
                </c:pt>
                <c:pt idx="491">
                  <c:v>10574</c:v>
                </c:pt>
                <c:pt idx="492">
                  <c:v>10514</c:v>
                </c:pt>
                <c:pt idx="493">
                  <c:v>11058</c:v>
                </c:pt>
                <c:pt idx="494">
                  <c:v>11474</c:v>
                </c:pt>
                <c:pt idx="495">
                  <c:v>10642</c:v>
                </c:pt>
                <c:pt idx="496">
                  <c:v>10409</c:v>
                </c:pt>
                <c:pt idx="497">
                  <c:v>10320</c:v>
                </c:pt>
                <c:pt idx="498">
                  <c:v>10725</c:v>
                </c:pt>
                <c:pt idx="499">
                  <c:v>10855</c:v>
                </c:pt>
                <c:pt idx="500">
                  <c:v>10439</c:v>
                </c:pt>
                <c:pt idx="501">
                  <c:v>10986</c:v>
                </c:pt>
                <c:pt idx="502">
                  <c:v>12218</c:v>
                </c:pt>
                <c:pt idx="503">
                  <c:v>11371</c:v>
                </c:pt>
                <c:pt idx="504">
                  <c:v>10819</c:v>
                </c:pt>
                <c:pt idx="505">
                  <c:v>10625</c:v>
                </c:pt>
                <c:pt idx="506">
                  <c:v>10393</c:v>
                </c:pt>
                <c:pt idx="507">
                  <c:v>10995</c:v>
                </c:pt>
                <c:pt idx="508">
                  <c:v>21515</c:v>
                </c:pt>
                <c:pt idx="509">
                  <c:v>11074</c:v>
                </c:pt>
                <c:pt idx="510">
                  <c:v>11405</c:v>
                </c:pt>
                <c:pt idx="511">
                  <c:v>11064</c:v>
                </c:pt>
                <c:pt idx="512">
                  <c:v>10400</c:v>
                </c:pt>
                <c:pt idx="513">
                  <c:v>10755</c:v>
                </c:pt>
                <c:pt idx="514">
                  <c:v>10702</c:v>
                </c:pt>
                <c:pt idx="515">
                  <c:v>10535</c:v>
                </c:pt>
                <c:pt idx="516">
                  <c:v>11066</c:v>
                </c:pt>
                <c:pt idx="517">
                  <c:v>12197</c:v>
                </c:pt>
                <c:pt idx="518">
                  <c:v>10757</c:v>
                </c:pt>
                <c:pt idx="519">
                  <c:v>11568</c:v>
                </c:pt>
                <c:pt idx="520">
                  <c:v>11668</c:v>
                </c:pt>
                <c:pt idx="521">
                  <c:v>11437</c:v>
                </c:pt>
                <c:pt idx="522">
                  <c:v>11395</c:v>
                </c:pt>
                <c:pt idx="523">
                  <c:v>11416</c:v>
                </c:pt>
                <c:pt idx="524">
                  <c:v>11219</c:v>
                </c:pt>
                <c:pt idx="525">
                  <c:v>11048</c:v>
                </c:pt>
                <c:pt idx="526">
                  <c:v>11017</c:v>
                </c:pt>
                <c:pt idx="527">
                  <c:v>11068</c:v>
                </c:pt>
                <c:pt idx="528">
                  <c:v>9428</c:v>
                </c:pt>
                <c:pt idx="529">
                  <c:v>11249</c:v>
                </c:pt>
                <c:pt idx="530">
                  <c:v>10944</c:v>
                </c:pt>
                <c:pt idx="531">
                  <c:v>11081</c:v>
                </c:pt>
                <c:pt idx="532">
                  <c:v>11057</c:v>
                </c:pt>
                <c:pt idx="533">
                  <c:v>10609</c:v>
                </c:pt>
                <c:pt idx="534">
                  <c:v>10972</c:v>
                </c:pt>
                <c:pt idx="535">
                  <c:v>10961</c:v>
                </c:pt>
                <c:pt idx="536">
                  <c:v>10969</c:v>
                </c:pt>
                <c:pt idx="537">
                  <c:v>11188</c:v>
                </c:pt>
                <c:pt idx="538">
                  <c:v>11134</c:v>
                </c:pt>
                <c:pt idx="539">
                  <c:v>11617</c:v>
                </c:pt>
                <c:pt idx="540">
                  <c:v>11873</c:v>
                </c:pt>
                <c:pt idx="541">
                  <c:v>12603</c:v>
                </c:pt>
                <c:pt idx="542">
                  <c:v>11171</c:v>
                </c:pt>
                <c:pt idx="543">
                  <c:v>11405</c:v>
                </c:pt>
                <c:pt idx="544">
                  <c:v>11638</c:v>
                </c:pt>
                <c:pt idx="545">
                  <c:v>11795</c:v>
                </c:pt>
                <c:pt idx="546">
                  <c:v>12427</c:v>
                </c:pt>
                <c:pt idx="547">
                  <c:v>12474</c:v>
                </c:pt>
                <c:pt idx="548">
                  <c:v>11978</c:v>
                </c:pt>
                <c:pt idx="549">
                  <c:v>12481</c:v>
                </c:pt>
                <c:pt idx="550">
                  <c:v>10779</c:v>
                </c:pt>
                <c:pt idx="551">
                  <c:v>13675</c:v>
                </c:pt>
                <c:pt idx="552">
                  <c:v>14263</c:v>
                </c:pt>
                <c:pt idx="553">
                  <c:v>13881</c:v>
                </c:pt>
                <c:pt idx="554">
                  <c:v>13891</c:v>
                </c:pt>
                <c:pt idx="555">
                  <c:v>13655</c:v>
                </c:pt>
                <c:pt idx="556">
                  <c:v>12999</c:v>
                </c:pt>
                <c:pt idx="557">
                  <c:v>12891</c:v>
                </c:pt>
                <c:pt idx="558">
                  <c:v>13800</c:v>
                </c:pt>
                <c:pt idx="559">
                  <c:v>14271</c:v>
                </c:pt>
                <c:pt idx="560">
                  <c:v>13975</c:v>
                </c:pt>
                <c:pt idx="561">
                  <c:v>13432</c:v>
                </c:pt>
                <c:pt idx="562">
                  <c:v>13143</c:v>
                </c:pt>
                <c:pt idx="563">
                  <c:v>13967</c:v>
                </c:pt>
                <c:pt idx="564">
                  <c:v>13718</c:v>
                </c:pt>
                <c:pt idx="565">
                  <c:v>13681</c:v>
                </c:pt>
                <c:pt idx="566">
                  <c:v>13102</c:v>
                </c:pt>
                <c:pt idx="567">
                  <c:v>12882</c:v>
                </c:pt>
                <c:pt idx="568">
                  <c:v>13094</c:v>
                </c:pt>
                <c:pt idx="569">
                  <c:v>13254</c:v>
                </c:pt>
                <c:pt idx="570">
                  <c:v>14037</c:v>
                </c:pt>
                <c:pt idx="571">
                  <c:v>14160</c:v>
                </c:pt>
                <c:pt idx="572">
                  <c:v>14220</c:v>
                </c:pt>
                <c:pt idx="573">
                  <c:v>12950</c:v>
                </c:pt>
                <c:pt idx="574">
                  <c:v>14345</c:v>
                </c:pt>
                <c:pt idx="575">
                  <c:v>12444</c:v>
                </c:pt>
                <c:pt idx="576">
                  <c:v>11676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9BC-B0CA-7675A262674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StdO_Customers_Small_Commercial!$E$10:$E$586</c:f>
              <c:numCache>
                <c:formatCode>#,##0</c:formatCode>
                <c:ptCount val="577"/>
                <c:pt idx="0">
                  <c:v>14988</c:v>
                </c:pt>
                <c:pt idx="1">
                  <c:v>14988</c:v>
                </c:pt>
                <c:pt idx="2">
                  <c:v>16706</c:v>
                </c:pt>
                <c:pt idx="3">
                  <c:v>19422</c:v>
                </c:pt>
                <c:pt idx="4">
                  <c:v>18095</c:v>
                </c:pt>
                <c:pt idx="5">
                  <c:v>15146</c:v>
                </c:pt>
                <c:pt idx="6">
                  <c:v>15801</c:v>
                </c:pt>
                <c:pt idx="7">
                  <c:v>16493</c:v>
                </c:pt>
                <c:pt idx="8">
                  <c:v>17174</c:v>
                </c:pt>
                <c:pt idx="9">
                  <c:v>15362</c:v>
                </c:pt>
                <c:pt idx="10">
                  <c:v>19080</c:v>
                </c:pt>
                <c:pt idx="11">
                  <c:v>21051</c:v>
                </c:pt>
                <c:pt idx="12">
                  <c:v>17311</c:v>
                </c:pt>
                <c:pt idx="13">
                  <c:v>15553</c:v>
                </c:pt>
                <c:pt idx="14">
                  <c:v>19573</c:v>
                </c:pt>
                <c:pt idx="15">
                  <c:v>20850</c:v>
                </c:pt>
                <c:pt idx="16">
                  <c:v>15624</c:v>
                </c:pt>
                <c:pt idx="17">
                  <c:v>15122</c:v>
                </c:pt>
                <c:pt idx="18">
                  <c:v>19778</c:v>
                </c:pt>
                <c:pt idx="19">
                  <c:v>16663</c:v>
                </c:pt>
                <c:pt idx="20">
                  <c:v>19958</c:v>
                </c:pt>
                <c:pt idx="21">
                  <c:v>21649</c:v>
                </c:pt>
                <c:pt idx="22">
                  <c:v>19558</c:v>
                </c:pt>
                <c:pt idx="23">
                  <c:v>17987</c:v>
                </c:pt>
                <c:pt idx="24">
                  <c:v>18502</c:v>
                </c:pt>
                <c:pt idx="25">
                  <c:v>17959</c:v>
                </c:pt>
                <c:pt idx="26">
                  <c:v>20670</c:v>
                </c:pt>
                <c:pt idx="27">
                  <c:v>17933</c:v>
                </c:pt>
                <c:pt idx="28">
                  <c:v>18194</c:v>
                </c:pt>
                <c:pt idx="29">
                  <c:v>18935</c:v>
                </c:pt>
                <c:pt idx="30">
                  <c:v>19539</c:v>
                </c:pt>
                <c:pt idx="31">
                  <c:v>20985</c:v>
                </c:pt>
                <c:pt idx="32">
                  <c:v>16019</c:v>
                </c:pt>
                <c:pt idx="33">
                  <c:v>13865</c:v>
                </c:pt>
                <c:pt idx="34">
                  <c:v>15835</c:v>
                </c:pt>
                <c:pt idx="35">
                  <c:v>17182</c:v>
                </c:pt>
                <c:pt idx="36">
                  <c:v>20551</c:v>
                </c:pt>
                <c:pt idx="37">
                  <c:v>16823</c:v>
                </c:pt>
                <c:pt idx="38">
                  <c:v>15126</c:v>
                </c:pt>
                <c:pt idx="39">
                  <c:v>16639</c:v>
                </c:pt>
                <c:pt idx="40">
                  <c:v>15958</c:v>
                </c:pt>
                <c:pt idx="41">
                  <c:v>14481</c:v>
                </c:pt>
                <c:pt idx="42">
                  <c:v>13903</c:v>
                </c:pt>
                <c:pt idx="43">
                  <c:v>14360</c:v>
                </c:pt>
                <c:pt idx="44">
                  <c:v>17869</c:v>
                </c:pt>
                <c:pt idx="45">
                  <c:v>19103</c:v>
                </c:pt>
                <c:pt idx="46">
                  <c:v>18987</c:v>
                </c:pt>
                <c:pt idx="47">
                  <c:v>14425</c:v>
                </c:pt>
                <c:pt idx="48">
                  <c:v>14422</c:v>
                </c:pt>
                <c:pt idx="49">
                  <c:v>16779</c:v>
                </c:pt>
                <c:pt idx="50">
                  <c:v>16902</c:v>
                </c:pt>
                <c:pt idx="51">
                  <c:v>14473</c:v>
                </c:pt>
                <c:pt idx="52">
                  <c:v>14495</c:v>
                </c:pt>
                <c:pt idx="53">
                  <c:v>14531</c:v>
                </c:pt>
                <c:pt idx="54">
                  <c:v>16603</c:v>
                </c:pt>
                <c:pt idx="55">
                  <c:v>17496</c:v>
                </c:pt>
                <c:pt idx="56">
                  <c:v>18774</c:v>
                </c:pt>
                <c:pt idx="57">
                  <c:v>17254</c:v>
                </c:pt>
                <c:pt idx="58">
                  <c:v>17093</c:v>
                </c:pt>
                <c:pt idx="59">
                  <c:v>18792</c:v>
                </c:pt>
                <c:pt idx="60">
                  <c:v>15349</c:v>
                </c:pt>
                <c:pt idx="61">
                  <c:v>16149</c:v>
                </c:pt>
                <c:pt idx="62">
                  <c:v>18419</c:v>
                </c:pt>
                <c:pt idx="63">
                  <c:v>17728</c:v>
                </c:pt>
                <c:pt idx="64">
                  <c:v>14955</c:v>
                </c:pt>
                <c:pt idx="65">
                  <c:v>14125</c:v>
                </c:pt>
                <c:pt idx="66">
                  <c:v>14124</c:v>
                </c:pt>
                <c:pt idx="67">
                  <c:v>15813</c:v>
                </c:pt>
                <c:pt idx="68">
                  <c:v>15284</c:v>
                </c:pt>
                <c:pt idx="69">
                  <c:v>14705</c:v>
                </c:pt>
                <c:pt idx="70">
                  <c:v>13803</c:v>
                </c:pt>
                <c:pt idx="71">
                  <c:v>15136</c:v>
                </c:pt>
                <c:pt idx="72">
                  <c:v>15966</c:v>
                </c:pt>
                <c:pt idx="73">
                  <c:v>14390</c:v>
                </c:pt>
                <c:pt idx="74">
                  <c:v>14106</c:v>
                </c:pt>
                <c:pt idx="75">
                  <c:v>14104</c:v>
                </c:pt>
                <c:pt idx="76">
                  <c:v>14097</c:v>
                </c:pt>
                <c:pt idx="77">
                  <c:v>13798</c:v>
                </c:pt>
                <c:pt idx="78">
                  <c:v>13803</c:v>
                </c:pt>
                <c:pt idx="79">
                  <c:v>14097</c:v>
                </c:pt>
                <c:pt idx="80">
                  <c:v>14110</c:v>
                </c:pt>
                <c:pt idx="81">
                  <c:v>14945</c:v>
                </c:pt>
                <c:pt idx="82">
                  <c:v>14121</c:v>
                </c:pt>
                <c:pt idx="83">
                  <c:v>15001</c:v>
                </c:pt>
                <c:pt idx="84">
                  <c:v>13817</c:v>
                </c:pt>
                <c:pt idx="85">
                  <c:v>13832</c:v>
                </c:pt>
                <c:pt idx="86">
                  <c:v>14084</c:v>
                </c:pt>
                <c:pt idx="87">
                  <c:v>15807</c:v>
                </c:pt>
                <c:pt idx="88">
                  <c:v>15615</c:v>
                </c:pt>
                <c:pt idx="89">
                  <c:v>14078</c:v>
                </c:pt>
                <c:pt idx="90">
                  <c:v>12290</c:v>
                </c:pt>
                <c:pt idx="91">
                  <c:v>13064</c:v>
                </c:pt>
                <c:pt idx="92">
                  <c:v>13412</c:v>
                </c:pt>
                <c:pt idx="93">
                  <c:v>13318</c:v>
                </c:pt>
                <c:pt idx="94">
                  <c:v>14061</c:v>
                </c:pt>
                <c:pt idx="95">
                  <c:v>14039</c:v>
                </c:pt>
                <c:pt idx="96">
                  <c:v>13571</c:v>
                </c:pt>
                <c:pt idx="97">
                  <c:v>13059</c:v>
                </c:pt>
                <c:pt idx="98">
                  <c:v>12997</c:v>
                </c:pt>
                <c:pt idx="99">
                  <c:v>12763</c:v>
                </c:pt>
                <c:pt idx="100">
                  <c:v>13118</c:v>
                </c:pt>
                <c:pt idx="101">
                  <c:v>12925</c:v>
                </c:pt>
                <c:pt idx="102">
                  <c:v>12796</c:v>
                </c:pt>
                <c:pt idx="103">
                  <c:v>12620</c:v>
                </c:pt>
                <c:pt idx="104">
                  <c:v>13071</c:v>
                </c:pt>
                <c:pt idx="105">
                  <c:v>12678</c:v>
                </c:pt>
                <c:pt idx="106">
                  <c:v>13083</c:v>
                </c:pt>
                <c:pt idx="107">
                  <c:v>14437</c:v>
                </c:pt>
                <c:pt idx="108">
                  <c:v>12591</c:v>
                </c:pt>
                <c:pt idx="109">
                  <c:v>13777</c:v>
                </c:pt>
                <c:pt idx="110">
                  <c:v>14742</c:v>
                </c:pt>
                <c:pt idx="111">
                  <c:v>12749</c:v>
                </c:pt>
                <c:pt idx="112">
                  <c:v>13216</c:v>
                </c:pt>
                <c:pt idx="113">
                  <c:v>13738</c:v>
                </c:pt>
                <c:pt idx="114">
                  <c:v>13200</c:v>
                </c:pt>
                <c:pt idx="115">
                  <c:v>12837</c:v>
                </c:pt>
                <c:pt idx="116">
                  <c:v>13116</c:v>
                </c:pt>
                <c:pt idx="117">
                  <c:v>12900</c:v>
                </c:pt>
                <c:pt idx="118">
                  <c:v>13561</c:v>
                </c:pt>
                <c:pt idx="119">
                  <c:v>13615</c:v>
                </c:pt>
                <c:pt idx="120">
                  <c:v>12748</c:v>
                </c:pt>
                <c:pt idx="121">
                  <c:v>13377</c:v>
                </c:pt>
                <c:pt idx="122">
                  <c:v>13094</c:v>
                </c:pt>
                <c:pt idx="123">
                  <c:v>12555</c:v>
                </c:pt>
                <c:pt idx="124">
                  <c:v>12982</c:v>
                </c:pt>
                <c:pt idx="125">
                  <c:v>12939</c:v>
                </c:pt>
                <c:pt idx="126">
                  <c:v>12747</c:v>
                </c:pt>
                <c:pt idx="127">
                  <c:v>13356</c:v>
                </c:pt>
                <c:pt idx="128">
                  <c:v>13458</c:v>
                </c:pt>
                <c:pt idx="129">
                  <c:v>13211</c:v>
                </c:pt>
                <c:pt idx="130">
                  <c:v>13189</c:v>
                </c:pt>
                <c:pt idx="131">
                  <c:v>12794</c:v>
                </c:pt>
                <c:pt idx="132">
                  <c:v>12870</c:v>
                </c:pt>
                <c:pt idx="133">
                  <c:v>12919</c:v>
                </c:pt>
                <c:pt idx="134">
                  <c:v>13709</c:v>
                </c:pt>
                <c:pt idx="135">
                  <c:v>12986</c:v>
                </c:pt>
                <c:pt idx="136">
                  <c:v>13120</c:v>
                </c:pt>
                <c:pt idx="137">
                  <c:v>12825</c:v>
                </c:pt>
                <c:pt idx="138">
                  <c:v>13276</c:v>
                </c:pt>
                <c:pt idx="139">
                  <c:v>13205</c:v>
                </c:pt>
                <c:pt idx="140">
                  <c:v>13245</c:v>
                </c:pt>
                <c:pt idx="141">
                  <c:v>12986</c:v>
                </c:pt>
                <c:pt idx="142">
                  <c:v>12621</c:v>
                </c:pt>
                <c:pt idx="143">
                  <c:v>13057</c:v>
                </c:pt>
                <c:pt idx="144">
                  <c:v>13354</c:v>
                </c:pt>
                <c:pt idx="145">
                  <c:v>12978</c:v>
                </c:pt>
                <c:pt idx="146">
                  <c:v>12952</c:v>
                </c:pt>
                <c:pt idx="147">
                  <c:v>13403</c:v>
                </c:pt>
                <c:pt idx="148">
                  <c:v>12783</c:v>
                </c:pt>
                <c:pt idx="149">
                  <c:v>12758</c:v>
                </c:pt>
                <c:pt idx="150">
                  <c:v>13173</c:v>
                </c:pt>
                <c:pt idx="151">
                  <c:v>13321</c:v>
                </c:pt>
                <c:pt idx="152">
                  <c:v>13177</c:v>
                </c:pt>
                <c:pt idx="153">
                  <c:v>13214</c:v>
                </c:pt>
                <c:pt idx="154">
                  <c:v>13534</c:v>
                </c:pt>
                <c:pt idx="155">
                  <c:v>13812</c:v>
                </c:pt>
                <c:pt idx="156">
                  <c:v>13842</c:v>
                </c:pt>
                <c:pt idx="157">
                  <c:v>13963</c:v>
                </c:pt>
                <c:pt idx="158">
                  <c:v>13743</c:v>
                </c:pt>
                <c:pt idx="159">
                  <c:v>13842</c:v>
                </c:pt>
                <c:pt idx="160">
                  <c:v>13779</c:v>
                </c:pt>
                <c:pt idx="161">
                  <c:v>13912</c:v>
                </c:pt>
                <c:pt idx="162">
                  <c:v>13975</c:v>
                </c:pt>
                <c:pt idx="163">
                  <c:v>15112</c:v>
                </c:pt>
                <c:pt idx="164">
                  <c:v>15314</c:v>
                </c:pt>
                <c:pt idx="165">
                  <c:v>14276</c:v>
                </c:pt>
                <c:pt idx="166">
                  <c:v>14283</c:v>
                </c:pt>
                <c:pt idx="167">
                  <c:v>13823</c:v>
                </c:pt>
                <c:pt idx="168">
                  <c:v>12367</c:v>
                </c:pt>
                <c:pt idx="169">
                  <c:v>14225</c:v>
                </c:pt>
                <c:pt idx="170">
                  <c:v>14769</c:v>
                </c:pt>
                <c:pt idx="171">
                  <c:v>14675</c:v>
                </c:pt>
                <c:pt idx="172">
                  <c:v>15011</c:v>
                </c:pt>
                <c:pt idx="173">
                  <c:v>14974</c:v>
                </c:pt>
                <c:pt idx="174">
                  <c:v>15238</c:v>
                </c:pt>
                <c:pt idx="175">
                  <c:v>15046</c:v>
                </c:pt>
                <c:pt idx="176">
                  <c:v>17402</c:v>
                </c:pt>
                <c:pt idx="177">
                  <c:v>17341</c:v>
                </c:pt>
                <c:pt idx="178">
                  <c:v>16662</c:v>
                </c:pt>
                <c:pt idx="179">
                  <c:v>15729</c:v>
                </c:pt>
                <c:pt idx="180">
                  <c:v>15913</c:v>
                </c:pt>
                <c:pt idx="181">
                  <c:v>15463</c:v>
                </c:pt>
                <c:pt idx="182">
                  <c:v>16552</c:v>
                </c:pt>
                <c:pt idx="183">
                  <c:v>15660</c:v>
                </c:pt>
                <c:pt idx="184">
                  <c:v>15788</c:v>
                </c:pt>
                <c:pt idx="185">
                  <c:v>15363</c:v>
                </c:pt>
                <c:pt idx="186">
                  <c:v>15071</c:v>
                </c:pt>
                <c:pt idx="187">
                  <c:v>14990</c:v>
                </c:pt>
                <c:pt idx="188">
                  <c:v>15502</c:v>
                </c:pt>
                <c:pt idx="189">
                  <c:v>14962</c:v>
                </c:pt>
                <c:pt idx="190">
                  <c:v>14818</c:v>
                </c:pt>
                <c:pt idx="191">
                  <c:v>14991</c:v>
                </c:pt>
                <c:pt idx="192">
                  <c:v>16199</c:v>
                </c:pt>
                <c:pt idx="193">
                  <c:v>16462</c:v>
                </c:pt>
                <c:pt idx="194">
                  <c:v>17067</c:v>
                </c:pt>
                <c:pt idx="195">
                  <c:v>15258</c:v>
                </c:pt>
                <c:pt idx="196">
                  <c:v>14900</c:v>
                </c:pt>
                <c:pt idx="197">
                  <c:v>15666</c:v>
                </c:pt>
                <c:pt idx="198">
                  <c:v>16339</c:v>
                </c:pt>
                <c:pt idx="199">
                  <c:v>17774</c:v>
                </c:pt>
                <c:pt idx="200">
                  <c:v>18198</c:v>
                </c:pt>
                <c:pt idx="201">
                  <c:v>18733</c:v>
                </c:pt>
                <c:pt idx="202">
                  <c:v>18440</c:v>
                </c:pt>
                <c:pt idx="203">
                  <c:v>17671</c:v>
                </c:pt>
                <c:pt idx="204">
                  <c:v>18376</c:v>
                </c:pt>
                <c:pt idx="205">
                  <c:v>19728</c:v>
                </c:pt>
                <c:pt idx="206">
                  <c:v>15851</c:v>
                </c:pt>
                <c:pt idx="207">
                  <c:v>15216</c:v>
                </c:pt>
                <c:pt idx="208">
                  <c:v>15331</c:v>
                </c:pt>
                <c:pt idx="209">
                  <c:v>17093</c:v>
                </c:pt>
                <c:pt idx="210">
                  <c:v>15037</c:v>
                </c:pt>
                <c:pt idx="211">
                  <c:v>14307</c:v>
                </c:pt>
                <c:pt idx="212">
                  <c:v>15474</c:v>
                </c:pt>
                <c:pt idx="213">
                  <c:v>15452</c:v>
                </c:pt>
                <c:pt idx="214">
                  <c:v>13106</c:v>
                </c:pt>
                <c:pt idx="215">
                  <c:v>15062</c:v>
                </c:pt>
                <c:pt idx="216">
                  <c:v>16709</c:v>
                </c:pt>
                <c:pt idx="217">
                  <c:v>17007</c:v>
                </c:pt>
                <c:pt idx="218">
                  <c:v>17958</c:v>
                </c:pt>
                <c:pt idx="219">
                  <c:v>21859</c:v>
                </c:pt>
                <c:pt idx="220">
                  <c:v>12810</c:v>
                </c:pt>
                <c:pt idx="221">
                  <c:v>11405</c:v>
                </c:pt>
                <c:pt idx="222">
                  <c:v>15497</c:v>
                </c:pt>
                <c:pt idx="223">
                  <c:v>14940</c:v>
                </c:pt>
                <c:pt idx="224">
                  <c:v>13871</c:v>
                </c:pt>
                <c:pt idx="225">
                  <c:v>14306</c:v>
                </c:pt>
                <c:pt idx="226">
                  <c:v>11523</c:v>
                </c:pt>
                <c:pt idx="227">
                  <c:v>11494</c:v>
                </c:pt>
                <c:pt idx="228">
                  <c:v>11852</c:v>
                </c:pt>
                <c:pt idx="229">
                  <c:v>11561</c:v>
                </c:pt>
                <c:pt idx="230">
                  <c:v>11304</c:v>
                </c:pt>
                <c:pt idx="231">
                  <c:v>11810</c:v>
                </c:pt>
                <c:pt idx="232">
                  <c:v>12633</c:v>
                </c:pt>
                <c:pt idx="233">
                  <c:v>12082</c:v>
                </c:pt>
                <c:pt idx="234">
                  <c:v>12439</c:v>
                </c:pt>
                <c:pt idx="235">
                  <c:v>11426</c:v>
                </c:pt>
                <c:pt idx="236">
                  <c:v>11836</c:v>
                </c:pt>
                <c:pt idx="237">
                  <c:v>12156</c:v>
                </c:pt>
                <c:pt idx="238">
                  <c:v>11365</c:v>
                </c:pt>
                <c:pt idx="239">
                  <c:v>11361</c:v>
                </c:pt>
                <c:pt idx="240">
                  <c:v>11396</c:v>
                </c:pt>
                <c:pt idx="241">
                  <c:v>12388</c:v>
                </c:pt>
                <c:pt idx="242">
                  <c:v>12849</c:v>
                </c:pt>
                <c:pt idx="243">
                  <c:v>11958</c:v>
                </c:pt>
                <c:pt idx="244">
                  <c:v>10735</c:v>
                </c:pt>
                <c:pt idx="245">
                  <c:v>10568</c:v>
                </c:pt>
                <c:pt idx="246">
                  <c:v>10569</c:v>
                </c:pt>
                <c:pt idx="247">
                  <c:v>10568</c:v>
                </c:pt>
                <c:pt idx="248">
                  <c:v>10588</c:v>
                </c:pt>
                <c:pt idx="249">
                  <c:v>10715</c:v>
                </c:pt>
                <c:pt idx="250">
                  <c:v>10580</c:v>
                </c:pt>
                <c:pt idx="251">
                  <c:v>10843</c:v>
                </c:pt>
                <c:pt idx="252">
                  <c:v>11214</c:v>
                </c:pt>
                <c:pt idx="253">
                  <c:v>11465</c:v>
                </c:pt>
                <c:pt idx="254">
                  <c:v>12556</c:v>
                </c:pt>
                <c:pt idx="255">
                  <c:v>12187</c:v>
                </c:pt>
                <c:pt idx="256">
                  <c:v>11974</c:v>
                </c:pt>
                <c:pt idx="257">
                  <c:v>10669</c:v>
                </c:pt>
                <c:pt idx="258">
                  <c:v>10320</c:v>
                </c:pt>
                <c:pt idx="259">
                  <c:v>10352</c:v>
                </c:pt>
                <c:pt idx="260">
                  <c:v>10316</c:v>
                </c:pt>
                <c:pt idx="261">
                  <c:v>10695</c:v>
                </c:pt>
                <c:pt idx="262">
                  <c:v>10822</c:v>
                </c:pt>
                <c:pt idx="263">
                  <c:v>10884</c:v>
                </c:pt>
                <c:pt idx="264">
                  <c:v>10736</c:v>
                </c:pt>
                <c:pt idx="265">
                  <c:v>12940</c:v>
                </c:pt>
                <c:pt idx="266">
                  <c:v>13631</c:v>
                </c:pt>
                <c:pt idx="267">
                  <c:v>10749</c:v>
                </c:pt>
                <c:pt idx="268">
                  <c:v>10827</c:v>
                </c:pt>
                <c:pt idx="269">
                  <c:v>10071</c:v>
                </c:pt>
                <c:pt idx="270">
                  <c:v>10615</c:v>
                </c:pt>
                <c:pt idx="271">
                  <c:v>10049</c:v>
                </c:pt>
                <c:pt idx="272">
                  <c:v>10931</c:v>
                </c:pt>
                <c:pt idx="273">
                  <c:v>10554</c:v>
                </c:pt>
                <c:pt idx="274">
                  <c:v>10458</c:v>
                </c:pt>
                <c:pt idx="275">
                  <c:v>11912</c:v>
                </c:pt>
                <c:pt idx="276">
                  <c:v>12012</c:v>
                </c:pt>
                <c:pt idx="277">
                  <c:v>11330</c:v>
                </c:pt>
                <c:pt idx="278">
                  <c:v>10545</c:v>
                </c:pt>
                <c:pt idx="279">
                  <c:v>10822</c:v>
                </c:pt>
                <c:pt idx="280">
                  <c:v>10470</c:v>
                </c:pt>
                <c:pt idx="281">
                  <c:v>11670</c:v>
                </c:pt>
                <c:pt idx="282">
                  <c:v>12031</c:v>
                </c:pt>
                <c:pt idx="283">
                  <c:v>12519</c:v>
                </c:pt>
                <c:pt idx="284">
                  <c:v>11845</c:v>
                </c:pt>
                <c:pt idx="285">
                  <c:v>11077</c:v>
                </c:pt>
                <c:pt idx="286">
                  <c:v>10739</c:v>
                </c:pt>
                <c:pt idx="287">
                  <c:v>10992</c:v>
                </c:pt>
                <c:pt idx="288">
                  <c:v>10818</c:v>
                </c:pt>
                <c:pt idx="289">
                  <c:v>10689</c:v>
                </c:pt>
                <c:pt idx="290">
                  <c:v>13332</c:v>
                </c:pt>
                <c:pt idx="291">
                  <c:v>13099</c:v>
                </c:pt>
                <c:pt idx="292">
                  <c:v>11675</c:v>
                </c:pt>
                <c:pt idx="293">
                  <c:v>14955</c:v>
                </c:pt>
                <c:pt idx="294">
                  <c:v>14039</c:v>
                </c:pt>
                <c:pt idx="295">
                  <c:v>10450</c:v>
                </c:pt>
                <c:pt idx="296">
                  <c:v>10491</c:v>
                </c:pt>
                <c:pt idx="297">
                  <c:v>10467</c:v>
                </c:pt>
                <c:pt idx="298">
                  <c:v>10417</c:v>
                </c:pt>
                <c:pt idx="299">
                  <c:v>10406</c:v>
                </c:pt>
                <c:pt idx="300">
                  <c:v>10648</c:v>
                </c:pt>
                <c:pt idx="301">
                  <c:v>12285</c:v>
                </c:pt>
                <c:pt idx="302">
                  <c:v>11329</c:v>
                </c:pt>
                <c:pt idx="303">
                  <c:v>10690</c:v>
                </c:pt>
                <c:pt idx="304">
                  <c:v>10721</c:v>
                </c:pt>
                <c:pt idx="305">
                  <c:v>10649</c:v>
                </c:pt>
                <c:pt idx="306">
                  <c:v>10867</c:v>
                </c:pt>
                <c:pt idx="307">
                  <c:v>10599</c:v>
                </c:pt>
                <c:pt idx="308">
                  <c:v>10475</c:v>
                </c:pt>
                <c:pt idx="309">
                  <c:v>10475</c:v>
                </c:pt>
                <c:pt idx="310">
                  <c:v>10586</c:v>
                </c:pt>
                <c:pt idx="311">
                  <c:v>10589</c:v>
                </c:pt>
                <c:pt idx="312">
                  <c:v>11241</c:v>
                </c:pt>
                <c:pt idx="313">
                  <c:v>10580</c:v>
                </c:pt>
                <c:pt idx="314">
                  <c:v>10419</c:v>
                </c:pt>
                <c:pt idx="315">
                  <c:v>10421</c:v>
                </c:pt>
                <c:pt idx="316">
                  <c:v>10456</c:v>
                </c:pt>
                <c:pt idx="317">
                  <c:v>12093</c:v>
                </c:pt>
                <c:pt idx="318">
                  <c:v>13428</c:v>
                </c:pt>
                <c:pt idx="319">
                  <c:v>12660</c:v>
                </c:pt>
                <c:pt idx="320">
                  <c:v>12891</c:v>
                </c:pt>
                <c:pt idx="321">
                  <c:v>13470</c:v>
                </c:pt>
                <c:pt idx="322">
                  <c:v>13499</c:v>
                </c:pt>
                <c:pt idx="323">
                  <c:v>13037</c:v>
                </c:pt>
                <c:pt idx="324">
                  <c:v>14792</c:v>
                </c:pt>
                <c:pt idx="325">
                  <c:v>13991</c:v>
                </c:pt>
                <c:pt idx="326">
                  <c:v>13504</c:v>
                </c:pt>
                <c:pt idx="327">
                  <c:v>14215</c:v>
                </c:pt>
                <c:pt idx="328">
                  <c:v>13540</c:v>
                </c:pt>
                <c:pt idx="329">
                  <c:v>12195</c:v>
                </c:pt>
                <c:pt idx="330">
                  <c:v>13063</c:v>
                </c:pt>
                <c:pt idx="331">
                  <c:v>11432</c:v>
                </c:pt>
                <c:pt idx="332">
                  <c:v>13071</c:v>
                </c:pt>
                <c:pt idx="333">
                  <c:v>14433</c:v>
                </c:pt>
                <c:pt idx="334">
                  <c:v>11995</c:v>
                </c:pt>
                <c:pt idx="335">
                  <c:v>13346</c:v>
                </c:pt>
                <c:pt idx="336">
                  <c:v>13246</c:v>
                </c:pt>
                <c:pt idx="337">
                  <c:v>11973</c:v>
                </c:pt>
                <c:pt idx="338">
                  <c:v>14623</c:v>
                </c:pt>
                <c:pt idx="339">
                  <c:v>12841</c:v>
                </c:pt>
                <c:pt idx="340">
                  <c:v>12051</c:v>
                </c:pt>
                <c:pt idx="341">
                  <c:v>12114</c:v>
                </c:pt>
                <c:pt idx="342">
                  <c:v>13636</c:v>
                </c:pt>
                <c:pt idx="343">
                  <c:v>14644</c:v>
                </c:pt>
                <c:pt idx="344">
                  <c:v>15635</c:v>
                </c:pt>
                <c:pt idx="345">
                  <c:v>15193</c:v>
                </c:pt>
                <c:pt idx="346">
                  <c:v>15731</c:v>
                </c:pt>
                <c:pt idx="347">
                  <c:v>16259</c:v>
                </c:pt>
                <c:pt idx="348">
                  <c:v>13814</c:v>
                </c:pt>
                <c:pt idx="349">
                  <c:v>14158</c:v>
                </c:pt>
                <c:pt idx="350">
                  <c:v>13918</c:v>
                </c:pt>
                <c:pt idx="351">
                  <c:v>13493</c:v>
                </c:pt>
                <c:pt idx="352">
                  <c:v>14298</c:v>
                </c:pt>
                <c:pt idx="353">
                  <c:v>14286</c:v>
                </c:pt>
                <c:pt idx="354">
                  <c:v>14325</c:v>
                </c:pt>
                <c:pt idx="355">
                  <c:v>15679</c:v>
                </c:pt>
                <c:pt idx="356">
                  <c:v>14204</c:v>
                </c:pt>
                <c:pt idx="357">
                  <c:v>12842</c:v>
                </c:pt>
                <c:pt idx="358">
                  <c:v>20801</c:v>
                </c:pt>
                <c:pt idx="359">
                  <c:v>21887</c:v>
                </c:pt>
                <c:pt idx="360">
                  <c:v>14514</c:v>
                </c:pt>
                <c:pt idx="361">
                  <c:v>16007</c:v>
                </c:pt>
                <c:pt idx="362">
                  <c:v>14974</c:v>
                </c:pt>
                <c:pt idx="363">
                  <c:v>13774</c:v>
                </c:pt>
                <c:pt idx="364">
                  <c:v>12808</c:v>
                </c:pt>
                <c:pt idx="365">
                  <c:v>13864</c:v>
                </c:pt>
                <c:pt idx="366">
                  <c:v>14066</c:v>
                </c:pt>
                <c:pt idx="367">
                  <c:v>19075</c:v>
                </c:pt>
                <c:pt idx="368">
                  <c:v>14011</c:v>
                </c:pt>
                <c:pt idx="369">
                  <c:v>14897</c:v>
                </c:pt>
                <c:pt idx="370">
                  <c:v>15619</c:v>
                </c:pt>
                <c:pt idx="371">
                  <c:v>15233</c:v>
                </c:pt>
                <c:pt idx="372">
                  <c:v>16488</c:v>
                </c:pt>
                <c:pt idx="373">
                  <c:v>16355</c:v>
                </c:pt>
                <c:pt idx="374">
                  <c:v>16074</c:v>
                </c:pt>
                <c:pt idx="375">
                  <c:v>17801</c:v>
                </c:pt>
                <c:pt idx="376">
                  <c:v>17650</c:v>
                </c:pt>
                <c:pt idx="377">
                  <c:v>15113</c:v>
                </c:pt>
                <c:pt idx="378">
                  <c:v>14443</c:v>
                </c:pt>
                <c:pt idx="379">
                  <c:v>15922</c:v>
                </c:pt>
                <c:pt idx="380">
                  <c:v>16333</c:v>
                </c:pt>
                <c:pt idx="381">
                  <c:v>15728</c:v>
                </c:pt>
                <c:pt idx="382">
                  <c:v>15116</c:v>
                </c:pt>
                <c:pt idx="383">
                  <c:v>14912</c:v>
                </c:pt>
                <c:pt idx="384">
                  <c:v>15355</c:v>
                </c:pt>
                <c:pt idx="385">
                  <c:v>15882</c:v>
                </c:pt>
                <c:pt idx="386">
                  <c:v>17518</c:v>
                </c:pt>
                <c:pt idx="387">
                  <c:v>15981</c:v>
                </c:pt>
                <c:pt idx="388">
                  <c:v>15940</c:v>
                </c:pt>
                <c:pt idx="389">
                  <c:v>15856</c:v>
                </c:pt>
                <c:pt idx="390">
                  <c:v>15713</c:v>
                </c:pt>
                <c:pt idx="391">
                  <c:v>15789</c:v>
                </c:pt>
                <c:pt idx="392">
                  <c:v>16559</c:v>
                </c:pt>
                <c:pt idx="393">
                  <c:v>15394</c:v>
                </c:pt>
                <c:pt idx="394">
                  <c:v>14369</c:v>
                </c:pt>
                <c:pt idx="395">
                  <c:v>16168</c:v>
                </c:pt>
                <c:pt idx="396">
                  <c:v>17949</c:v>
                </c:pt>
                <c:pt idx="397">
                  <c:v>18708</c:v>
                </c:pt>
                <c:pt idx="398">
                  <c:v>15575</c:v>
                </c:pt>
                <c:pt idx="399">
                  <c:v>22963</c:v>
                </c:pt>
                <c:pt idx="400">
                  <c:v>20128</c:v>
                </c:pt>
                <c:pt idx="401">
                  <c:v>16429</c:v>
                </c:pt>
                <c:pt idx="402">
                  <c:v>17539</c:v>
                </c:pt>
                <c:pt idx="403">
                  <c:v>15944</c:v>
                </c:pt>
                <c:pt idx="404">
                  <c:v>15598</c:v>
                </c:pt>
                <c:pt idx="405">
                  <c:v>14835</c:v>
                </c:pt>
                <c:pt idx="406">
                  <c:v>14462</c:v>
                </c:pt>
                <c:pt idx="407">
                  <c:v>15002</c:v>
                </c:pt>
                <c:pt idx="408">
                  <c:v>15342</c:v>
                </c:pt>
                <c:pt idx="409">
                  <c:v>15366</c:v>
                </c:pt>
                <c:pt idx="410">
                  <c:v>16110</c:v>
                </c:pt>
                <c:pt idx="411">
                  <c:v>13773</c:v>
                </c:pt>
                <c:pt idx="412">
                  <c:v>13667</c:v>
                </c:pt>
                <c:pt idx="413">
                  <c:v>16758</c:v>
                </c:pt>
                <c:pt idx="414">
                  <c:v>15267</c:v>
                </c:pt>
                <c:pt idx="415">
                  <c:v>13489</c:v>
                </c:pt>
                <c:pt idx="416">
                  <c:v>14726</c:v>
                </c:pt>
                <c:pt idx="417">
                  <c:v>15256</c:v>
                </c:pt>
                <c:pt idx="418">
                  <c:v>16437</c:v>
                </c:pt>
                <c:pt idx="419">
                  <c:v>17682</c:v>
                </c:pt>
                <c:pt idx="420">
                  <c:v>18878</c:v>
                </c:pt>
                <c:pt idx="421">
                  <c:v>18862</c:v>
                </c:pt>
                <c:pt idx="422">
                  <c:v>18425</c:v>
                </c:pt>
                <c:pt idx="423">
                  <c:v>18352</c:v>
                </c:pt>
                <c:pt idx="424">
                  <c:v>16396</c:v>
                </c:pt>
                <c:pt idx="425">
                  <c:v>15271</c:v>
                </c:pt>
                <c:pt idx="426">
                  <c:v>15810</c:v>
                </c:pt>
                <c:pt idx="427">
                  <c:v>15503</c:v>
                </c:pt>
                <c:pt idx="428">
                  <c:v>15532</c:v>
                </c:pt>
                <c:pt idx="429">
                  <c:v>14665</c:v>
                </c:pt>
                <c:pt idx="430">
                  <c:v>15102</c:v>
                </c:pt>
                <c:pt idx="431">
                  <c:v>14917</c:v>
                </c:pt>
                <c:pt idx="432">
                  <c:v>14421</c:v>
                </c:pt>
                <c:pt idx="433">
                  <c:v>15145</c:v>
                </c:pt>
                <c:pt idx="434">
                  <c:v>15182</c:v>
                </c:pt>
                <c:pt idx="435">
                  <c:v>14696</c:v>
                </c:pt>
                <c:pt idx="436">
                  <c:v>14850</c:v>
                </c:pt>
                <c:pt idx="437">
                  <c:v>14170</c:v>
                </c:pt>
                <c:pt idx="438">
                  <c:v>14690</c:v>
                </c:pt>
                <c:pt idx="439">
                  <c:v>14932</c:v>
                </c:pt>
                <c:pt idx="440">
                  <c:v>14644</c:v>
                </c:pt>
                <c:pt idx="441">
                  <c:v>13365</c:v>
                </c:pt>
                <c:pt idx="442">
                  <c:v>13875</c:v>
                </c:pt>
                <c:pt idx="443">
                  <c:v>15902</c:v>
                </c:pt>
                <c:pt idx="444">
                  <c:v>14828</c:v>
                </c:pt>
                <c:pt idx="445">
                  <c:v>14542</c:v>
                </c:pt>
                <c:pt idx="446">
                  <c:v>13869</c:v>
                </c:pt>
                <c:pt idx="447">
                  <c:v>13954</c:v>
                </c:pt>
                <c:pt idx="448">
                  <c:v>14444</c:v>
                </c:pt>
                <c:pt idx="449">
                  <c:v>14159</c:v>
                </c:pt>
                <c:pt idx="450">
                  <c:v>13964</c:v>
                </c:pt>
                <c:pt idx="451">
                  <c:v>13577</c:v>
                </c:pt>
                <c:pt idx="452">
                  <c:v>13978</c:v>
                </c:pt>
                <c:pt idx="453">
                  <c:v>13785</c:v>
                </c:pt>
                <c:pt idx="454">
                  <c:v>15500</c:v>
                </c:pt>
                <c:pt idx="455">
                  <c:v>13773</c:v>
                </c:pt>
                <c:pt idx="456">
                  <c:v>13111</c:v>
                </c:pt>
                <c:pt idx="457">
                  <c:v>14539</c:v>
                </c:pt>
                <c:pt idx="458">
                  <c:v>13557</c:v>
                </c:pt>
                <c:pt idx="459">
                  <c:v>13399</c:v>
                </c:pt>
                <c:pt idx="460">
                  <c:v>13865</c:v>
                </c:pt>
                <c:pt idx="461">
                  <c:v>12618</c:v>
                </c:pt>
                <c:pt idx="462">
                  <c:v>15945</c:v>
                </c:pt>
                <c:pt idx="463">
                  <c:v>14393</c:v>
                </c:pt>
                <c:pt idx="464">
                  <c:v>15003</c:v>
                </c:pt>
                <c:pt idx="465">
                  <c:v>11882</c:v>
                </c:pt>
                <c:pt idx="466">
                  <c:v>11304</c:v>
                </c:pt>
                <c:pt idx="467">
                  <c:v>11833</c:v>
                </c:pt>
                <c:pt idx="468">
                  <c:v>10959</c:v>
                </c:pt>
                <c:pt idx="469">
                  <c:v>10470</c:v>
                </c:pt>
                <c:pt idx="470">
                  <c:v>10798</c:v>
                </c:pt>
                <c:pt idx="471">
                  <c:v>17133</c:v>
                </c:pt>
                <c:pt idx="472">
                  <c:v>11394</c:v>
                </c:pt>
                <c:pt idx="473">
                  <c:v>11931</c:v>
                </c:pt>
                <c:pt idx="474">
                  <c:v>12311</c:v>
                </c:pt>
                <c:pt idx="475">
                  <c:v>12590</c:v>
                </c:pt>
                <c:pt idx="476">
                  <c:v>11787</c:v>
                </c:pt>
                <c:pt idx="477">
                  <c:v>11734</c:v>
                </c:pt>
                <c:pt idx="478">
                  <c:v>11285</c:v>
                </c:pt>
                <c:pt idx="479">
                  <c:v>11848</c:v>
                </c:pt>
                <c:pt idx="480">
                  <c:v>11925</c:v>
                </c:pt>
                <c:pt idx="481">
                  <c:v>12564</c:v>
                </c:pt>
                <c:pt idx="482">
                  <c:v>11834</c:v>
                </c:pt>
                <c:pt idx="483">
                  <c:v>11251</c:v>
                </c:pt>
                <c:pt idx="484">
                  <c:v>11009</c:v>
                </c:pt>
                <c:pt idx="485">
                  <c:v>11405</c:v>
                </c:pt>
                <c:pt idx="486">
                  <c:v>11793</c:v>
                </c:pt>
                <c:pt idx="487">
                  <c:v>11660</c:v>
                </c:pt>
                <c:pt idx="488">
                  <c:v>12420</c:v>
                </c:pt>
                <c:pt idx="489">
                  <c:v>12146</c:v>
                </c:pt>
                <c:pt idx="490">
                  <c:v>11472</c:v>
                </c:pt>
                <c:pt idx="491">
                  <c:v>10708</c:v>
                </c:pt>
                <c:pt idx="492">
                  <c:v>10596</c:v>
                </c:pt>
                <c:pt idx="493">
                  <c:v>11226</c:v>
                </c:pt>
                <c:pt idx="494">
                  <c:v>11587</c:v>
                </c:pt>
                <c:pt idx="495">
                  <c:v>10748</c:v>
                </c:pt>
                <c:pt idx="496">
                  <c:v>10468</c:v>
                </c:pt>
                <c:pt idx="497">
                  <c:v>10282</c:v>
                </c:pt>
                <c:pt idx="498">
                  <c:v>10774</c:v>
                </c:pt>
                <c:pt idx="499">
                  <c:v>10996</c:v>
                </c:pt>
                <c:pt idx="500">
                  <c:v>10510</c:v>
                </c:pt>
                <c:pt idx="501">
                  <c:v>11059</c:v>
                </c:pt>
                <c:pt idx="502">
                  <c:v>12265</c:v>
                </c:pt>
                <c:pt idx="503">
                  <c:v>11470</c:v>
                </c:pt>
                <c:pt idx="504">
                  <c:v>10850</c:v>
                </c:pt>
                <c:pt idx="505">
                  <c:v>10675</c:v>
                </c:pt>
                <c:pt idx="506">
                  <c:v>10496</c:v>
                </c:pt>
                <c:pt idx="507">
                  <c:v>11164</c:v>
                </c:pt>
                <c:pt idx="508">
                  <c:v>21979</c:v>
                </c:pt>
                <c:pt idx="509">
                  <c:v>11135</c:v>
                </c:pt>
                <c:pt idx="510">
                  <c:v>11412</c:v>
                </c:pt>
                <c:pt idx="511">
                  <c:v>11065</c:v>
                </c:pt>
                <c:pt idx="512">
                  <c:v>10321</c:v>
                </c:pt>
                <c:pt idx="513">
                  <c:v>10653</c:v>
                </c:pt>
                <c:pt idx="514">
                  <c:v>10754</c:v>
                </c:pt>
                <c:pt idx="515">
                  <c:v>10621</c:v>
                </c:pt>
                <c:pt idx="516">
                  <c:v>10976</c:v>
                </c:pt>
                <c:pt idx="517">
                  <c:v>11883</c:v>
                </c:pt>
                <c:pt idx="518">
                  <c:v>10801</c:v>
                </c:pt>
                <c:pt idx="519">
                  <c:v>11624</c:v>
                </c:pt>
                <c:pt idx="520">
                  <c:v>11736</c:v>
                </c:pt>
                <c:pt idx="521">
                  <c:v>11414</c:v>
                </c:pt>
                <c:pt idx="522">
                  <c:v>11406</c:v>
                </c:pt>
                <c:pt idx="523">
                  <c:v>11400</c:v>
                </c:pt>
                <c:pt idx="524">
                  <c:v>11211</c:v>
                </c:pt>
                <c:pt idx="525">
                  <c:v>11166</c:v>
                </c:pt>
                <c:pt idx="526">
                  <c:v>11053</c:v>
                </c:pt>
                <c:pt idx="527">
                  <c:v>11007</c:v>
                </c:pt>
                <c:pt idx="528">
                  <c:v>9471</c:v>
                </c:pt>
                <c:pt idx="529">
                  <c:v>11205</c:v>
                </c:pt>
                <c:pt idx="530">
                  <c:v>10872</c:v>
                </c:pt>
                <c:pt idx="531">
                  <c:v>10962</c:v>
                </c:pt>
                <c:pt idx="532">
                  <c:v>11078</c:v>
                </c:pt>
                <c:pt idx="533">
                  <c:v>10752</c:v>
                </c:pt>
                <c:pt idx="534">
                  <c:v>10979</c:v>
                </c:pt>
                <c:pt idx="535">
                  <c:v>10910</c:v>
                </c:pt>
                <c:pt idx="536">
                  <c:v>10931</c:v>
                </c:pt>
                <c:pt idx="537">
                  <c:v>11110</c:v>
                </c:pt>
                <c:pt idx="538">
                  <c:v>11060</c:v>
                </c:pt>
                <c:pt idx="539">
                  <c:v>11668</c:v>
                </c:pt>
                <c:pt idx="540">
                  <c:v>11793</c:v>
                </c:pt>
                <c:pt idx="541">
                  <c:v>12323</c:v>
                </c:pt>
                <c:pt idx="542">
                  <c:v>11169</c:v>
                </c:pt>
                <c:pt idx="543">
                  <c:v>11441</c:v>
                </c:pt>
                <c:pt idx="544">
                  <c:v>11647</c:v>
                </c:pt>
                <c:pt idx="545">
                  <c:v>11675</c:v>
                </c:pt>
                <c:pt idx="546">
                  <c:v>12063</c:v>
                </c:pt>
                <c:pt idx="547">
                  <c:v>12152</c:v>
                </c:pt>
                <c:pt idx="548">
                  <c:v>11751</c:v>
                </c:pt>
                <c:pt idx="549">
                  <c:v>12191</c:v>
                </c:pt>
                <c:pt idx="550">
                  <c:v>10347</c:v>
                </c:pt>
                <c:pt idx="551">
                  <c:v>13326</c:v>
                </c:pt>
                <c:pt idx="552">
                  <c:v>14002</c:v>
                </c:pt>
                <c:pt idx="553">
                  <c:v>13492</c:v>
                </c:pt>
                <c:pt idx="554">
                  <c:v>13523</c:v>
                </c:pt>
                <c:pt idx="555">
                  <c:v>13367</c:v>
                </c:pt>
                <c:pt idx="556">
                  <c:v>12691</c:v>
                </c:pt>
                <c:pt idx="557">
                  <c:v>12678</c:v>
                </c:pt>
                <c:pt idx="558">
                  <c:v>13406</c:v>
                </c:pt>
                <c:pt idx="559">
                  <c:v>14034</c:v>
                </c:pt>
                <c:pt idx="560">
                  <c:v>13600</c:v>
                </c:pt>
                <c:pt idx="561">
                  <c:v>13066</c:v>
                </c:pt>
                <c:pt idx="562">
                  <c:v>12952</c:v>
                </c:pt>
                <c:pt idx="563">
                  <c:v>13641</c:v>
                </c:pt>
                <c:pt idx="564">
                  <c:v>13496</c:v>
                </c:pt>
                <c:pt idx="565">
                  <c:v>13263</c:v>
                </c:pt>
                <c:pt idx="566">
                  <c:v>12811</c:v>
                </c:pt>
                <c:pt idx="567">
                  <c:v>12514</c:v>
                </c:pt>
                <c:pt idx="568">
                  <c:v>12733</c:v>
                </c:pt>
                <c:pt idx="569">
                  <c:v>12812</c:v>
                </c:pt>
                <c:pt idx="570">
                  <c:v>13709</c:v>
                </c:pt>
                <c:pt idx="571">
                  <c:v>13795</c:v>
                </c:pt>
                <c:pt idx="572">
                  <c:v>13894</c:v>
                </c:pt>
                <c:pt idx="573">
                  <c:v>12766</c:v>
                </c:pt>
                <c:pt idx="574">
                  <c:v>13946</c:v>
                </c:pt>
                <c:pt idx="575">
                  <c:v>12050</c:v>
                </c:pt>
                <c:pt idx="576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0-49BC-B0CA-7675A2626744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StdO_Customers_Small_Commercial!$F$10:$F$586</c:f>
              <c:numCache>
                <c:formatCode>#,##0</c:formatCode>
                <c:ptCount val="577"/>
                <c:pt idx="0">
                  <c:v>15536</c:v>
                </c:pt>
                <c:pt idx="1">
                  <c:v>15535</c:v>
                </c:pt>
                <c:pt idx="2">
                  <c:v>17723</c:v>
                </c:pt>
                <c:pt idx="3">
                  <c:v>20199</c:v>
                </c:pt>
                <c:pt idx="4">
                  <c:v>18510</c:v>
                </c:pt>
                <c:pt idx="5">
                  <c:v>15693</c:v>
                </c:pt>
                <c:pt idx="6">
                  <c:v>16342</c:v>
                </c:pt>
                <c:pt idx="7">
                  <c:v>17098</c:v>
                </c:pt>
                <c:pt idx="8">
                  <c:v>17246</c:v>
                </c:pt>
                <c:pt idx="9">
                  <c:v>16260</c:v>
                </c:pt>
                <c:pt idx="10">
                  <c:v>19876</c:v>
                </c:pt>
                <c:pt idx="11">
                  <c:v>21546</c:v>
                </c:pt>
                <c:pt idx="12">
                  <c:v>17915</c:v>
                </c:pt>
                <c:pt idx="13">
                  <c:v>15927</c:v>
                </c:pt>
                <c:pt idx="14">
                  <c:v>20347</c:v>
                </c:pt>
                <c:pt idx="15">
                  <c:v>21053</c:v>
                </c:pt>
                <c:pt idx="16">
                  <c:v>15881</c:v>
                </c:pt>
                <c:pt idx="17">
                  <c:v>15668</c:v>
                </c:pt>
                <c:pt idx="18">
                  <c:v>20322</c:v>
                </c:pt>
                <c:pt idx="19">
                  <c:v>17128</c:v>
                </c:pt>
                <c:pt idx="20">
                  <c:v>20538</c:v>
                </c:pt>
                <c:pt idx="21">
                  <c:v>21723</c:v>
                </c:pt>
                <c:pt idx="22">
                  <c:v>19717</c:v>
                </c:pt>
                <c:pt idx="23">
                  <c:v>18608</c:v>
                </c:pt>
                <c:pt idx="24">
                  <c:v>18838</c:v>
                </c:pt>
                <c:pt idx="25">
                  <c:v>18974</c:v>
                </c:pt>
                <c:pt idx="26">
                  <c:v>21493</c:v>
                </c:pt>
                <c:pt idx="27">
                  <c:v>18492</c:v>
                </c:pt>
                <c:pt idx="28">
                  <c:v>18666</c:v>
                </c:pt>
                <c:pt idx="29">
                  <c:v>18891</c:v>
                </c:pt>
                <c:pt idx="30">
                  <c:v>20311</c:v>
                </c:pt>
                <c:pt idx="31">
                  <c:v>21237</c:v>
                </c:pt>
                <c:pt idx="32">
                  <c:v>15680</c:v>
                </c:pt>
                <c:pt idx="33">
                  <c:v>14507</c:v>
                </c:pt>
                <c:pt idx="34">
                  <c:v>16166</c:v>
                </c:pt>
                <c:pt idx="35">
                  <c:v>17536</c:v>
                </c:pt>
                <c:pt idx="36">
                  <c:v>19782</c:v>
                </c:pt>
                <c:pt idx="37">
                  <c:v>17055</c:v>
                </c:pt>
                <c:pt idx="38">
                  <c:v>15088</c:v>
                </c:pt>
                <c:pt idx="39">
                  <c:v>16926</c:v>
                </c:pt>
                <c:pt idx="40">
                  <c:v>15911</c:v>
                </c:pt>
                <c:pt idx="41">
                  <c:v>14900</c:v>
                </c:pt>
                <c:pt idx="42">
                  <c:v>14604</c:v>
                </c:pt>
                <c:pt idx="43">
                  <c:v>14764</c:v>
                </c:pt>
                <c:pt idx="44">
                  <c:v>18084</c:v>
                </c:pt>
                <c:pt idx="45">
                  <c:v>19272</c:v>
                </c:pt>
                <c:pt idx="46">
                  <c:v>19310</c:v>
                </c:pt>
                <c:pt idx="47">
                  <c:v>15092</c:v>
                </c:pt>
                <c:pt idx="48">
                  <c:v>15089</c:v>
                </c:pt>
                <c:pt idx="49">
                  <c:v>17051</c:v>
                </c:pt>
                <c:pt idx="50">
                  <c:v>17208</c:v>
                </c:pt>
                <c:pt idx="51">
                  <c:v>14925</c:v>
                </c:pt>
                <c:pt idx="52">
                  <c:v>15166</c:v>
                </c:pt>
                <c:pt idx="53">
                  <c:v>15203</c:v>
                </c:pt>
                <c:pt idx="54">
                  <c:v>16469</c:v>
                </c:pt>
                <c:pt idx="55">
                  <c:v>17603</c:v>
                </c:pt>
                <c:pt idx="56">
                  <c:v>19062</c:v>
                </c:pt>
                <c:pt idx="57">
                  <c:v>17221</c:v>
                </c:pt>
                <c:pt idx="58">
                  <c:v>17562</c:v>
                </c:pt>
                <c:pt idx="59">
                  <c:v>19086</c:v>
                </c:pt>
                <c:pt idx="60">
                  <c:v>15594</c:v>
                </c:pt>
                <c:pt idx="61">
                  <c:v>16439</c:v>
                </c:pt>
                <c:pt idx="62">
                  <c:v>18597</c:v>
                </c:pt>
                <c:pt idx="63">
                  <c:v>17865</c:v>
                </c:pt>
                <c:pt idx="64">
                  <c:v>14956</c:v>
                </c:pt>
                <c:pt idx="65">
                  <c:v>14306</c:v>
                </c:pt>
                <c:pt idx="66">
                  <c:v>14305</c:v>
                </c:pt>
                <c:pt idx="67">
                  <c:v>16206</c:v>
                </c:pt>
                <c:pt idx="68">
                  <c:v>15425</c:v>
                </c:pt>
                <c:pt idx="69">
                  <c:v>15059</c:v>
                </c:pt>
                <c:pt idx="70">
                  <c:v>14052</c:v>
                </c:pt>
                <c:pt idx="71">
                  <c:v>14912</c:v>
                </c:pt>
                <c:pt idx="72">
                  <c:v>16157</c:v>
                </c:pt>
                <c:pt idx="73">
                  <c:v>14532</c:v>
                </c:pt>
                <c:pt idx="74">
                  <c:v>14402</c:v>
                </c:pt>
                <c:pt idx="75">
                  <c:v>14285</c:v>
                </c:pt>
                <c:pt idx="76">
                  <c:v>14277</c:v>
                </c:pt>
                <c:pt idx="77">
                  <c:v>14048</c:v>
                </c:pt>
                <c:pt idx="78">
                  <c:v>14052</c:v>
                </c:pt>
                <c:pt idx="79">
                  <c:v>14277</c:v>
                </c:pt>
                <c:pt idx="80">
                  <c:v>14292</c:v>
                </c:pt>
                <c:pt idx="81">
                  <c:v>15093</c:v>
                </c:pt>
                <c:pt idx="82">
                  <c:v>14458</c:v>
                </c:pt>
                <c:pt idx="83">
                  <c:v>14513</c:v>
                </c:pt>
                <c:pt idx="84">
                  <c:v>14067</c:v>
                </c:pt>
                <c:pt idx="85">
                  <c:v>14082</c:v>
                </c:pt>
                <c:pt idx="86">
                  <c:v>14264</c:v>
                </c:pt>
                <c:pt idx="87">
                  <c:v>16099</c:v>
                </c:pt>
                <c:pt idx="88">
                  <c:v>15911</c:v>
                </c:pt>
                <c:pt idx="89">
                  <c:v>14258</c:v>
                </c:pt>
                <c:pt idx="90">
                  <c:v>12662</c:v>
                </c:pt>
                <c:pt idx="91">
                  <c:v>13318</c:v>
                </c:pt>
                <c:pt idx="92">
                  <c:v>13615</c:v>
                </c:pt>
                <c:pt idx="93">
                  <c:v>13748</c:v>
                </c:pt>
                <c:pt idx="94">
                  <c:v>14593</c:v>
                </c:pt>
                <c:pt idx="95">
                  <c:v>14591</c:v>
                </c:pt>
                <c:pt idx="96">
                  <c:v>14098</c:v>
                </c:pt>
                <c:pt idx="97">
                  <c:v>13486</c:v>
                </c:pt>
                <c:pt idx="98">
                  <c:v>13220</c:v>
                </c:pt>
                <c:pt idx="99">
                  <c:v>13050</c:v>
                </c:pt>
                <c:pt idx="100">
                  <c:v>13573</c:v>
                </c:pt>
                <c:pt idx="101">
                  <c:v>13312</c:v>
                </c:pt>
                <c:pt idx="102">
                  <c:v>13220</c:v>
                </c:pt>
                <c:pt idx="103">
                  <c:v>13134</c:v>
                </c:pt>
                <c:pt idx="104">
                  <c:v>13456</c:v>
                </c:pt>
                <c:pt idx="105">
                  <c:v>13175</c:v>
                </c:pt>
                <c:pt idx="106">
                  <c:v>13595</c:v>
                </c:pt>
                <c:pt idx="107">
                  <c:v>14959</c:v>
                </c:pt>
                <c:pt idx="108">
                  <c:v>12942</c:v>
                </c:pt>
                <c:pt idx="109">
                  <c:v>14253</c:v>
                </c:pt>
                <c:pt idx="110">
                  <c:v>15173</c:v>
                </c:pt>
                <c:pt idx="111">
                  <c:v>13169</c:v>
                </c:pt>
                <c:pt idx="112">
                  <c:v>13359</c:v>
                </c:pt>
                <c:pt idx="113">
                  <c:v>13799</c:v>
                </c:pt>
                <c:pt idx="114">
                  <c:v>13846</c:v>
                </c:pt>
                <c:pt idx="115">
                  <c:v>13314</c:v>
                </c:pt>
                <c:pt idx="116">
                  <c:v>13473</c:v>
                </c:pt>
                <c:pt idx="117">
                  <c:v>13337</c:v>
                </c:pt>
                <c:pt idx="118">
                  <c:v>14041</c:v>
                </c:pt>
                <c:pt idx="119">
                  <c:v>13712</c:v>
                </c:pt>
                <c:pt idx="120">
                  <c:v>12766</c:v>
                </c:pt>
                <c:pt idx="121">
                  <c:v>13903</c:v>
                </c:pt>
                <c:pt idx="122">
                  <c:v>13463</c:v>
                </c:pt>
                <c:pt idx="123">
                  <c:v>12858</c:v>
                </c:pt>
                <c:pt idx="124">
                  <c:v>13112</c:v>
                </c:pt>
                <c:pt idx="125">
                  <c:v>13443</c:v>
                </c:pt>
                <c:pt idx="126">
                  <c:v>13343</c:v>
                </c:pt>
                <c:pt idx="127">
                  <c:v>13436</c:v>
                </c:pt>
                <c:pt idx="128">
                  <c:v>13987</c:v>
                </c:pt>
                <c:pt idx="129">
                  <c:v>13570</c:v>
                </c:pt>
                <c:pt idx="130">
                  <c:v>13733</c:v>
                </c:pt>
                <c:pt idx="131">
                  <c:v>13083</c:v>
                </c:pt>
                <c:pt idx="132">
                  <c:v>13108</c:v>
                </c:pt>
                <c:pt idx="133">
                  <c:v>13020</c:v>
                </c:pt>
                <c:pt idx="134">
                  <c:v>13610</c:v>
                </c:pt>
                <c:pt idx="135">
                  <c:v>13238</c:v>
                </c:pt>
                <c:pt idx="136">
                  <c:v>13137</c:v>
                </c:pt>
                <c:pt idx="137">
                  <c:v>13161</c:v>
                </c:pt>
                <c:pt idx="138">
                  <c:v>13579</c:v>
                </c:pt>
                <c:pt idx="139">
                  <c:v>13464</c:v>
                </c:pt>
                <c:pt idx="140">
                  <c:v>13234</c:v>
                </c:pt>
                <c:pt idx="141">
                  <c:v>13027</c:v>
                </c:pt>
                <c:pt idx="142">
                  <c:v>12932</c:v>
                </c:pt>
                <c:pt idx="143">
                  <c:v>13313</c:v>
                </c:pt>
                <c:pt idx="144">
                  <c:v>13610</c:v>
                </c:pt>
                <c:pt idx="145">
                  <c:v>13361</c:v>
                </c:pt>
                <c:pt idx="146">
                  <c:v>13257</c:v>
                </c:pt>
                <c:pt idx="147">
                  <c:v>13441</c:v>
                </c:pt>
                <c:pt idx="148">
                  <c:v>12823</c:v>
                </c:pt>
                <c:pt idx="149">
                  <c:v>12865</c:v>
                </c:pt>
                <c:pt idx="150">
                  <c:v>13265</c:v>
                </c:pt>
                <c:pt idx="151">
                  <c:v>13348</c:v>
                </c:pt>
                <c:pt idx="152">
                  <c:v>13231</c:v>
                </c:pt>
                <c:pt idx="153">
                  <c:v>13309</c:v>
                </c:pt>
                <c:pt idx="154">
                  <c:v>13441</c:v>
                </c:pt>
                <c:pt idx="155">
                  <c:v>13699</c:v>
                </c:pt>
                <c:pt idx="156">
                  <c:v>14016</c:v>
                </c:pt>
                <c:pt idx="157">
                  <c:v>14119</c:v>
                </c:pt>
                <c:pt idx="158">
                  <c:v>13997</c:v>
                </c:pt>
                <c:pt idx="159">
                  <c:v>13820</c:v>
                </c:pt>
                <c:pt idx="160">
                  <c:v>13919</c:v>
                </c:pt>
                <c:pt idx="161">
                  <c:v>13646</c:v>
                </c:pt>
                <c:pt idx="162">
                  <c:v>13635</c:v>
                </c:pt>
                <c:pt idx="163">
                  <c:v>15249</c:v>
                </c:pt>
                <c:pt idx="164">
                  <c:v>15291</c:v>
                </c:pt>
                <c:pt idx="165">
                  <c:v>14332</c:v>
                </c:pt>
                <c:pt idx="166">
                  <c:v>13974</c:v>
                </c:pt>
                <c:pt idx="167">
                  <c:v>14436</c:v>
                </c:pt>
                <c:pt idx="168">
                  <c:v>12589</c:v>
                </c:pt>
                <c:pt idx="169">
                  <c:v>14495</c:v>
                </c:pt>
                <c:pt idx="170">
                  <c:v>14923</c:v>
                </c:pt>
                <c:pt idx="171">
                  <c:v>14748</c:v>
                </c:pt>
                <c:pt idx="172">
                  <c:v>15135</c:v>
                </c:pt>
                <c:pt idx="173">
                  <c:v>15303</c:v>
                </c:pt>
                <c:pt idx="174">
                  <c:v>15272</c:v>
                </c:pt>
                <c:pt idx="175">
                  <c:v>15047</c:v>
                </c:pt>
                <c:pt idx="176">
                  <c:v>16702</c:v>
                </c:pt>
                <c:pt idx="177">
                  <c:v>17230</c:v>
                </c:pt>
                <c:pt idx="178">
                  <c:v>16508</c:v>
                </c:pt>
                <c:pt idx="179">
                  <c:v>15683</c:v>
                </c:pt>
                <c:pt idx="180">
                  <c:v>15905</c:v>
                </c:pt>
                <c:pt idx="181">
                  <c:v>15707</c:v>
                </c:pt>
                <c:pt idx="182">
                  <c:v>16780</c:v>
                </c:pt>
                <c:pt idx="183">
                  <c:v>15561</c:v>
                </c:pt>
                <c:pt idx="184">
                  <c:v>15703</c:v>
                </c:pt>
                <c:pt idx="185">
                  <c:v>15707</c:v>
                </c:pt>
                <c:pt idx="186">
                  <c:v>15335</c:v>
                </c:pt>
                <c:pt idx="187">
                  <c:v>15325</c:v>
                </c:pt>
                <c:pt idx="188">
                  <c:v>15324</c:v>
                </c:pt>
                <c:pt idx="189">
                  <c:v>15182</c:v>
                </c:pt>
                <c:pt idx="190">
                  <c:v>15182</c:v>
                </c:pt>
                <c:pt idx="191">
                  <c:v>15327</c:v>
                </c:pt>
                <c:pt idx="192">
                  <c:v>15983</c:v>
                </c:pt>
                <c:pt idx="193">
                  <c:v>16258</c:v>
                </c:pt>
                <c:pt idx="194">
                  <c:v>16784</c:v>
                </c:pt>
                <c:pt idx="195">
                  <c:v>15162</c:v>
                </c:pt>
                <c:pt idx="196">
                  <c:v>15176</c:v>
                </c:pt>
                <c:pt idx="197">
                  <c:v>15303</c:v>
                </c:pt>
                <c:pt idx="198">
                  <c:v>16311</c:v>
                </c:pt>
                <c:pt idx="199">
                  <c:v>18329</c:v>
                </c:pt>
                <c:pt idx="200">
                  <c:v>18184</c:v>
                </c:pt>
                <c:pt idx="201">
                  <c:v>18575</c:v>
                </c:pt>
                <c:pt idx="202">
                  <c:v>18102</c:v>
                </c:pt>
                <c:pt idx="203">
                  <c:v>17238</c:v>
                </c:pt>
                <c:pt idx="204">
                  <c:v>17827</c:v>
                </c:pt>
                <c:pt idx="205">
                  <c:v>19575</c:v>
                </c:pt>
                <c:pt idx="206">
                  <c:v>15911</c:v>
                </c:pt>
                <c:pt idx="207">
                  <c:v>15034</c:v>
                </c:pt>
                <c:pt idx="208">
                  <c:v>15284</c:v>
                </c:pt>
                <c:pt idx="209">
                  <c:v>16765</c:v>
                </c:pt>
                <c:pt idx="210">
                  <c:v>15248</c:v>
                </c:pt>
                <c:pt idx="211">
                  <c:v>14188</c:v>
                </c:pt>
                <c:pt idx="212">
                  <c:v>15542</c:v>
                </c:pt>
                <c:pt idx="213">
                  <c:v>15134</c:v>
                </c:pt>
                <c:pt idx="214">
                  <c:v>13366</c:v>
                </c:pt>
                <c:pt idx="215">
                  <c:v>15074</c:v>
                </c:pt>
                <c:pt idx="216">
                  <c:v>16604</c:v>
                </c:pt>
                <c:pt idx="217">
                  <c:v>16690</c:v>
                </c:pt>
                <c:pt idx="218">
                  <c:v>17181</c:v>
                </c:pt>
                <c:pt idx="219">
                  <c:v>21406</c:v>
                </c:pt>
                <c:pt idx="220">
                  <c:v>12739</c:v>
                </c:pt>
                <c:pt idx="221">
                  <c:v>11632</c:v>
                </c:pt>
                <c:pt idx="222">
                  <c:v>15506</c:v>
                </c:pt>
                <c:pt idx="223">
                  <c:v>14667</c:v>
                </c:pt>
                <c:pt idx="224">
                  <c:v>13727</c:v>
                </c:pt>
                <c:pt idx="225">
                  <c:v>13897</c:v>
                </c:pt>
                <c:pt idx="226">
                  <c:v>11752</c:v>
                </c:pt>
                <c:pt idx="227">
                  <c:v>11363</c:v>
                </c:pt>
                <c:pt idx="228">
                  <c:v>11473</c:v>
                </c:pt>
                <c:pt idx="229">
                  <c:v>11655</c:v>
                </c:pt>
                <c:pt idx="230">
                  <c:v>11561</c:v>
                </c:pt>
                <c:pt idx="231">
                  <c:v>11630</c:v>
                </c:pt>
                <c:pt idx="232">
                  <c:v>12289</c:v>
                </c:pt>
                <c:pt idx="233">
                  <c:v>12150</c:v>
                </c:pt>
                <c:pt idx="234">
                  <c:v>12626</c:v>
                </c:pt>
                <c:pt idx="235">
                  <c:v>11653</c:v>
                </c:pt>
                <c:pt idx="236">
                  <c:v>11712</c:v>
                </c:pt>
                <c:pt idx="237">
                  <c:v>12131</c:v>
                </c:pt>
                <c:pt idx="238">
                  <c:v>11550</c:v>
                </c:pt>
                <c:pt idx="239">
                  <c:v>11547</c:v>
                </c:pt>
                <c:pt idx="240">
                  <c:v>11623</c:v>
                </c:pt>
                <c:pt idx="241">
                  <c:v>12456</c:v>
                </c:pt>
                <c:pt idx="242">
                  <c:v>12370</c:v>
                </c:pt>
                <c:pt idx="243">
                  <c:v>11902</c:v>
                </c:pt>
                <c:pt idx="244">
                  <c:v>10743</c:v>
                </c:pt>
                <c:pt idx="245">
                  <c:v>10697</c:v>
                </c:pt>
                <c:pt idx="246">
                  <c:v>10698</c:v>
                </c:pt>
                <c:pt idx="247">
                  <c:v>10698</c:v>
                </c:pt>
                <c:pt idx="248">
                  <c:v>10800</c:v>
                </c:pt>
                <c:pt idx="249">
                  <c:v>10887</c:v>
                </c:pt>
                <c:pt idx="250">
                  <c:v>10789</c:v>
                </c:pt>
                <c:pt idx="251">
                  <c:v>10987</c:v>
                </c:pt>
                <c:pt idx="252">
                  <c:v>11061</c:v>
                </c:pt>
                <c:pt idx="253">
                  <c:v>11124</c:v>
                </c:pt>
                <c:pt idx="254">
                  <c:v>12532</c:v>
                </c:pt>
                <c:pt idx="255">
                  <c:v>12194</c:v>
                </c:pt>
                <c:pt idx="256">
                  <c:v>11955</c:v>
                </c:pt>
                <c:pt idx="257">
                  <c:v>10691</c:v>
                </c:pt>
                <c:pt idx="258">
                  <c:v>10429</c:v>
                </c:pt>
                <c:pt idx="259">
                  <c:v>10378</c:v>
                </c:pt>
                <c:pt idx="260">
                  <c:v>10381</c:v>
                </c:pt>
                <c:pt idx="261">
                  <c:v>10943</c:v>
                </c:pt>
                <c:pt idx="262">
                  <c:v>10985</c:v>
                </c:pt>
                <c:pt idx="263">
                  <c:v>11077</c:v>
                </c:pt>
                <c:pt idx="264">
                  <c:v>10890</c:v>
                </c:pt>
                <c:pt idx="265">
                  <c:v>13163</c:v>
                </c:pt>
                <c:pt idx="266">
                  <c:v>13562</c:v>
                </c:pt>
                <c:pt idx="267">
                  <c:v>10778</c:v>
                </c:pt>
                <c:pt idx="268">
                  <c:v>11078</c:v>
                </c:pt>
                <c:pt idx="269">
                  <c:v>10214</c:v>
                </c:pt>
                <c:pt idx="270">
                  <c:v>10864</c:v>
                </c:pt>
                <c:pt idx="271">
                  <c:v>10193</c:v>
                </c:pt>
                <c:pt idx="272">
                  <c:v>11406</c:v>
                </c:pt>
                <c:pt idx="273">
                  <c:v>10768</c:v>
                </c:pt>
                <c:pt idx="274">
                  <c:v>10769</c:v>
                </c:pt>
                <c:pt idx="275">
                  <c:v>12214</c:v>
                </c:pt>
                <c:pt idx="276">
                  <c:v>12469</c:v>
                </c:pt>
                <c:pt idx="277">
                  <c:v>11687</c:v>
                </c:pt>
                <c:pt idx="278">
                  <c:v>10832</c:v>
                </c:pt>
                <c:pt idx="279">
                  <c:v>11096</c:v>
                </c:pt>
                <c:pt idx="280">
                  <c:v>10782</c:v>
                </c:pt>
                <c:pt idx="281">
                  <c:v>11929</c:v>
                </c:pt>
                <c:pt idx="282">
                  <c:v>12357</c:v>
                </c:pt>
                <c:pt idx="283">
                  <c:v>13016</c:v>
                </c:pt>
                <c:pt idx="284">
                  <c:v>12229</c:v>
                </c:pt>
                <c:pt idx="285">
                  <c:v>11288</c:v>
                </c:pt>
                <c:pt idx="286">
                  <c:v>11002</c:v>
                </c:pt>
                <c:pt idx="287">
                  <c:v>10891</c:v>
                </c:pt>
                <c:pt idx="288">
                  <c:v>10938</c:v>
                </c:pt>
                <c:pt idx="289">
                  <c:v>11048</c:v>
                </c:pt>
                <c:pt idx="290">
                  <c:v>12911</c:v>
                </c:pt>
                <c:pt idx="291">
                  <c:v>11201</c:v>
                </c:pt>
                <c:pt idx="292">
                  <c:v>10761</c:v>
                </c:pt>
                <c:pt idx="293">
                  <c:v>12625</c:v>
                </c:pt>
                <c:pt idx="294">
                  <c:v>12273</c:v>
                </c:pt>
                <c:pt idx="295">
                  <c:v>10738</c:v>
                </c:pt>
                <c:pt idx="296">
                  <c:v>10777</c:v>
                </c:pt>
                <c:pt idx="297">
                  <c:v>10751</c:v>
                </c:pt>
                <c:pt idx="298">
                  <c:v>10700</c:v>
                </c:pt>
                <c:pt idx="299">
                  <c:v>10688</c:v>
                </c:pt>
                <c:pt idx="300">
                  <c:v>10871</c:v>
                </c:pt>
                <c:pt idx="301">
                  <c:v>12469</c:v>
                </c:pt>
                <c:pt idx="302">
                  <c:v>11492</c:v>
                </c:pt>
                <c:pt idx="303">
                  <c:v>10938</c:v>
                </c:pt>
                <c:pt idx="304">
                  <c:v>11163</c:v>
                </c:pt>
                <c:pt idx="305">
                  <c:v>11088</c:v>
                </c:pt>
                <c:pt idx="306">
                  <c:v>11143</c:v>
                </c:pt>
                <c:pt idx="307">
                  <c:v>11036</c:v>
                </c:pt>
                <c:pt idx="308">
                  <c:v>10960</c:v>
                </c:pt>
                <c:pt idx="309">
                  <c:v>10961</c:v>
                </c:pt>
                <c:pt idx="310">
                  <c:v>11023</c:v>
                </c:pt>
                <c:pt idx="311">
                  <c:v>11025</c:v>
                </c:pt>
                <c:pt idx="312">
                  <c:v>11440</c:v>
                </c:pt>
                <c:pt idx="313">
                  <c:v>11017</c:v>
                </c:pt>
                <c:pt idx="314">
                  <c:v>10903</c:v>
                </c:pt>
                <c:pt idx="315">
                  <c:v>10904</c:v>
                </c:pt>
                <c:pt idx="316">
                  <c:v>10940</c:v>
                </c:pt>
                <c:pt idx="317">
                  <c:v>12563</c:v>
                </c:pt>
                <c:pt idx="318">
                  <c:v>13671</c:v>
                </c:pt>
                <c:pt idx="319">
                  <c:v>12905</c:v>
                </c:pt>
                <c:pt idx="320">
                  <c:v>13099</c:v>
                </c:pt>
                <c:pt idx="321">
                  <c:v>13924</c:v>
                </c:pt>
                <c:pt idx="322">
                  <c:v>13810</c:v>
                </c:pt>
                <c:pt idx="323">
                  <c:v>13209</c:v>
                </c:pt>
                <c:pt idx="324">
                  <c:v>15101</c:v>
                </c:pt>
                <c:pt idx="325">
                  <c:v>14040</c:v>
                </c:pt>
                <c:pt idx="326">
                  <c:v>13430</c:v>
                </c:pt>
                <c:pt idx="327">
                  <c:v>14212</c:v>
                </c:pt>
                <c:pt idx="328">
                  <c:v>13732</c:v>
                </c:pt>
                <c:pt idx="329">
                  <c:v>12328</c:v>
                </c:pt>
                <c:pt idx="330">
                  <c:v>13109</c:v>
                </c:pt>
                <c:pt idx="331">
                  <c:v>11833</c:v>
                </c:pt>
                <c:pt idx="332">
                  <c:v>13413</c:v>
                </c:pt>
                <c:pt idx="333">
                  <c:v>14280</c:v>
                </c:pt>
                <c:pt idx="334">
                  <c:v>12245</c:v>
                </c:pt>
                <c:pt idx="335">
                  <c:v>13512</c:v>
                </c:pt>
                <c:pt idx="336">
                  <c:v>12881</c:v>
                </c:pt>
                <c:pt idx="337">
                  <c:v>12267</c:v>
                </c:pt>
                <c:pt idx="338">
                  <c:v>14838</c:v>
                </c:pt>
                <c:pt idx="339">
                  <c:v>12835</c:v>
                </c:pt>
                <c:pt idx="340">
                  <c:v>12302</c:v>
                </c:pt>
                <c:pt idx="341">
                  <c:v>12367</c:v>
                </c:pt>
                <c:pt idx="342">
                  <c:v>13760</c:v>
                </c:pt>
                <c:pt idx="343">
                  <c:v>14595</c:v>
                </c:pt>
                <c:pt idx="344">
                  <c:v>15558</c:v>
                </c:pt>
                <c:pt idx="345">
                  <c:v>15347</c:v>
                </c:pt>
                <c:pt idx="346">
                  <c:v>15632</c:v>
                </c:pt>
                <c:pt idx="347">
                  <c:v>16318</c:v>
                </c:pt>
                <c:pt idx="348">
                  <c:v>14058</c:v>
                </c:pt>
                <c:pt idx="349">
                  <c:v>14199</c:v>
                </c:pt>
                <c:pt idx="350">
                  <c:v>13756</c:v>
                </c:pt>
                <c:pt idx="351">
                  <c:v>13353</c:v>
                </c:pt>
                <c:pt idx="352">
                  <c:v>14456</c:v>
                </c:pt>
                <c:pt idx="353">
                  <c:v>14404</c:v>
                </c:pt>
                <c:pt idx="354">
                  <c:v>14559</c:v>
                </c:pt>
                <c:pt idx="355">
                  <c:v>15608</c:v>
                </c:pt>
                <c:pt idx="356">
                  <c:v>14179</c:v>
                </c:pt>
                <c:pt idx="357">
                  <c:v>13157</c:v>
                </c:pt>
                <c:pt idx="358">
                  <c:v>19893</c:v>
                </c:pt>
                <c:pt idx="359">
                  <c:v>20511</c:v>
                </c:pt>
                <c:pt idx="360">
                  <c:v>14560</c:v>
                </c:pt>
                <c:pt idx="361">
                  <c:v>16041</c:v>
                </c:pt>
                <c:pt idx="362">
                  <c:v>14905</c:v>
                </c:pt>
                <c:pt idx="363">
                  <c:v>13794</c:v>
                </c:pt>
                <c:pt idx="364">
                  <c:v>13122</c:v>
                </c:pt>
                <c:pt idx="365">
                  <c:v>14369</c:v>
                </c:pt>
                <c:pt idx="366">
                  <c:v>14491</c:v>
                </c:pt>
                <c:pt idx="367">
                  <c:v>20030</c:v>
                </c:pt>
                <c:pt idx="368">
                  <c:v>14517</c:v>
                </c:pt>
                <c:pt idx="369">
                  <c:v>15509</c:v>
                </c:pt>
                <c:pt idx="370">
                  <c:v>16147</c:v>
                </c:pt>
                <c:pt idx="371">
                  <c:v>15510</c:v>
                </c:pt>
                <c:pt idx="372">
                  <c:v>16913</c:v>
                </c:pt>
                <c:pt idx="373">
                  <c:v>17010</c:v>
                </c:pt>
                <c:pt idx="374">
                  <c:v>16596</c:v>
                </c:pt>
                <c:pt idx="375">
                  <c:v>18448</c:v>
                </c:pt>
                <c:pt idx="376">
                  <c:v>18303</c:v>
                </c:pt>
                <c:pt idx="377">
                  <c:v>15501</c:v>
                </c:pt>
                <c:pt idx="378">
                  <c:v>14752</c:v>
                </c:pt>
                <c:pt idx="379">
                  <c:v>16301</c:v>
                </c:pt>
                <c:pt idx="380">
                  <c:v>16747</c:v>
                </c:pt>
                <c:pt idx="381">
                  <c:v>16292</c:v>
                </c:pt>
                <c:pt idx="382">
                  <c:v>15687</c:v>
                </c:pt>
                <c:pt idx="383">
                  <c:v>15531</c:v>
                </c:pt>
                <c:pt idx="384">
                  <c:v>16036</c:v>
                </c:pt>
                <c:pt idx="385">
                  <c:v>16314</c:v>
                </c:pt>
                <c:pt idx="386">
                  <c:v>17884</c:v>
                </c:pt>
                <c:pt idx="387">
                  <c:v>16511</c:v>
                </c:pt>
                <c:pt idx="388">
                  <c:v>16411</c:v>
                </c:pt>
                <c:pt idx="389">
                  <c:v>16680</c:v>
                </c:pt>
                <c:pt idx="390">
                  <c:v>16058</c:v>
                </c:pt>
                <c:pt idx="391">
                  <c:v>16522</c:v>
                </c:pt>
                <c:pt idx="392">
                  <c:v>16761</c:v>
                </c:pt>
                <c:pt idx="393">
                  <c:v>15671</c:v>
                </c:pt>
                <c:pt idx="394">
                  <c:v>15224</c:v>
                </c:pt>
                <c:pt idx="395">
                  <c:v>16799</c:v>
                </c:pt>
                <c:pt idx="396">
                  <c:v>18153</c:v>
                </c:pt>
                <c:pt idx="397">
                  <c:v>18772</c:v>
                </c:pt>
                <c:pt idx="398">
                  <c:v>15828</c:v>
                </c:pt>
                <c:pt idx="399">
                  <c:v>23017</c:v>
                </c:pt>
                <c:pt idx="400">
                  <c:v>19985</c:v>
                </c:pt>
                <c:pt idx="401">
                  <c:v>16660</c:v>
                </c:pt>
                <c:pt idx="402">
                  <c:v>17820</c:v>
                </c:pt>
                <c:pt idx="403">
                  <c:v>16048</c:v>
                </c:pt>
                <c:pt idx="404">
                  <c:v>15836</c:v>
                </c:pt>
                <c:pt idx="405">
                  <c:v>14903</c:v>
                </c:pt>
                <c:pt idx="406">
                  <c:v>14839</c:v>
                </c:pt>
                <c:pt idx="407">
                  <c:v>15075</c:v>
                </c:pt>
                <c:pt idx="408">
                  <c:v>15593</c:v>
                </c:pt>
                <c:pt idx="409">
                  <c:v>15579</c:v>
                </c:pt>
                <c:pt idx="410">
                  <c:v>16435</c:v>
                </c:pt>
                <c:pt idx="411">
                  <c:v>14026</c:v>
                </c:pt>
                <c:pt idx="412">
                  <c:v>13834</c:v>
                </c:pt>
                <c:pt idx="413">
                  <c:v>17089</c:v>
                </c:pt>
                <c:pt idx="414">
                  <c:v>15268</c:v>
                </c:pt>
                <c:pt idx="415">
                  <c:v>13791</c:v>
                </c:pt>
                <c:pt idx="416">
                  <c:v>15080</c:v>
                </c:pt>
                <c:pt idx="417">
                  <c:v>15610</c:v>
                </c:pt>
                <c:pt idx="418">
                  <c:v>16731</c:v>
                </c:pt>
                <c:pt idx="419">
                  <c:v>17732</c:v>
                </c:pt>
                <c:pt idx="420">
                  <c:v>19123</c:v>
                </c:pt>
                <c:pt idx="421">
                  <c:v>19026</c:v>
                </c:pt>
                <c:pt idx="422">
                  <c:v>18689</c:v>
                </c:pt>
                <c:pt idx="423">
                  <c:v>19579</c:v>
                </c:pt>
                <c:pt idx="424">
                  <c:v>16575</c:v>
                </c:pt>
                <c:pt idx="425">
                  <c:v>15465</c:v>
                </c:pt>
                <c:pt idx="426">
                  <c:v>16080</c:v>
                </c:pt>
                <c:pt idx="427">
                  <c:v>15416</c:v>
                </c:pt>
                <c:pt idx="428">
                  <c:v>15630</c:v>
                </c:pt>
                <c:pt idx="429">
                  <c:v>14987</c:v>
                </c:pt>
                <c:pt idx="430">
                  <c:v>15379</c:v>
                </c:pt>
                <c:pt idx="431">
                  <c:v>15117</c:v>
                </c:pt>
                <c:pt idx="432">
                  <c:v>14629</c:v>
                </c:pt>
                <c:pt idx="433">
                  <c:v>15419</c:v>
                </c:pt>
                <c:pt idx="434">
                  <c:v>15232</c:v>
                </c:pt>
                <c:pt idx="435">
                  <c:v>14616</c:v>
                </c:pt>
                <c:pt idx="436">
                  <c:v>15104</c:v>
                </c:pt>
                <c:pt idx="437">
                  <c:v>14449</c:v>
                </c:pt>
                <c:pt idx="438">
                  <c:v>14816</c:v>
                </c:pt>
                <c:pt idx="439">
                  <c:v>15079</c:v>
                </c:pt>
                <c:pt idx="440">
                  <c:v>14941</c:v>
                </c:pt>
                <c:pt idx="441">
                  <c:v>13419</c:v>
                </c:pt>
                <c:pt idx="442">
                  <c:v>13942</c:v>
                </c:pt>
                <c:pt idx="443">
                  <c:v>16265</c:v>
                </c:pt>
                <c:pt idx="444">
                  <c:v>15120</c:v>
                </c:pt>
                <c:pt idx="445">
                  <c:v>14798</c:v>
                </c:pt>
                <c:pt idx="446">
                  <c:v>14157</c:v>
                </c:pt>
                <c:pt idx="447">
                  <c:v>14238</c:v>
                </c:pt>
                <c:pt idx="448">
                  <c:v>14558</c:v>
                </c:pt>
                <c:pt idx="449">
                  <c:v>14118</c:v>
                </c:pt>
                <c:pt idx="450">
                  <c:v>14129</c:v>
                </c:pt>
                <c:pt idx="451">
                  <c:v>13802</c:v>
                </c:pt>
                <c:pt idx="452">
                  <c:v>14224</c:v>
                </c:pt>
                <c:pt idx="453">
                  <c:v>13948</c:v>
                </c:pt>
                <c:pt idx="454">
                  <c:v>15726</c:v>
                </c:pt>
                <c:pt idx="455">
                  <c:v>13787</c:v>
                </c:pt>
                <c:pt idx="456">
                  <c:v>13241</c:v>
                </c:pt>
                <c:pt idx="457">
                  <c:v>15040</c:v>
                </c:pt>
                <c:pt idx="458">
                  <c:v>13969</c:v>
                </c:pt>
                <c:pt idx="459">
                  <c:v>13948</c:v>
                </c:pt>
                <c:pt idx="460">
                  <c:v>14269</c:v>
                </c:pt>
                <c:pt idx="461">
                  <c:v>13076</c:v>
                </c:pt>
                <c:pt idx="462">
                  <c:v>14444</c:v>
                </c:pt>
                <c:pt idx="463">
                  <c:v>14437</c:v>
                </c:pt>
                <c:pt idx="464">
                  <c:v>16149</c:v>
                </c:pt>
                <c:pt idx="465">
                  <c:v>12948</c:v>
                </c:pt>
                <c:pt idx="466">
                  <c:v>11752</c:v>
                </c:pt>
                <c:pt idx="467">
                  <c:v>12349</c:v>
                </c:pt>
                <c:pt idx="468">
                  <c:v>11346</c:v>
                </c:pt>
                <c:pt idx="469">
                  <c:v>10880</c:v>
                </c:pt>
                <c:pt idx="470">
                  <c:v>10880</c:v>
                </c:pt>
                <c:pt idx="471">
                  <c:v>14976</c:v>
                </c:pt>
                <c:pt idx="472">
                  <c:v>11723</c:v>
                </c:pt>
                <c:pt idx="473">
                  <c:v>12283</c:v>
                </c:pt>
                <c:pt idx="474">
                  <c:v>12667</c:v>
                </c:pt>
                <c:pt idx="475">
                  <c:v>13029</c:v>
                </c:pt>
                <c:pt idx="476">
                  <c:v>11911</c:v>
                </c:pt>
                <c:pt idx="477">
                  <c:v>11935</c:v>
                </c:pt>
                <c:pt idx="478">
                  <c:v>11693</c:v>
                </c:pt>
                <c:pt idx="479">
                  <c:v>12181</c:v>
                </c:pt>
                <c:pt idx="480">
                  <c:v>12289</c:v>
                </c:pt>
                <c:pt idx="481">
                  <c:v>12870</c:v>
                </c:pt>
                <c:pt idx="482">
                  <c:v>12334</c:v>
                </c:pt>
                <c:pt idx="483">
                  <c:v>11455</c:v>
                </c:pt>
                <c:pt idx="484">
                  <c:v>11074</c:v>
                </c:pt>
                <c:pt idx="485">
                  <c:v>11436</c:v>
                </c:pt>
                <c:pt idx="486">
                  <c:v>12043</c:v>
                </c:pt>
                <c:pt idx="487">
                  <c:v>11968</c:v>
                </c:pt>
                <c:pt idx="488">
                  <c:v>12642</c:v>
                </c:pt>
                <c:pt idx="489">
                  <c:v>12387</c:v>
                </c:pt>
                <c:pt idx="490">
                  <c:v>11623</c:v>
                </c:pt>
                <c:pt idx="491">
                  <c:v>10723</c:v>
                </c:pt>
                <c:pt idx="492">
                  <c:v>10916</c:v>
                </c:pt>
                <c:pt idx="493">
                  <c:v>11658</c:v>
                </c:pt>
                <c:pt idx="494">
                  <c:v>12004</c:v>
                </c:pt>
                <c:pt idx="495">
                  <c:v>11066</c:v>
                </c:pt>
                <c:pt idx="496">
                  <c:v>10523</c:v>
                </c:pt>
                <c:pt idx="497">
                  <c:v>10300</c:v>
                </c:pt>
                <c:pt idx="498">
                  <c:v>10853</c:v>
                </c:pt>
                <c:pt idx="499">
                  <c:v>11227</c:v>
                </c:pt>
                <c:pt idx="500">
                  <c:v>10689</c:v>
                </c:pt>
                <c:pt idx="501">
                  <c:v>11365</c:v>
                </c:pt>
                <c:pt idx="502">
                  <c:v>12687</c:v>
                </c:pt>
                <c:pt idx="503">
                  <c:v>11779</c:v>
                </c:pt>
                <c:pt idx="504">
                  <c:v>10892</c:v>
                </c:pt>
                <c:pt idx="505">
                  <c:v>10631</c:v>
                </c:pt>
                <c:pt idx="506">
                  <c:v>10840</c:v>
                </c:pt>
                <c:pt idx="507">
                  <c:v>11493</c:v>
                </c:pt>
                <c:pt idx="508">
                  <c:v>18952</c:v>
                </c:pt>
                <c:pt idx="509">
                  <c:v>11404</c:v>
                </c:pt>
                <c:pt idx="510">
                  <c:v>11666</c:v>
                </c:pt>
                <c:pt idx="511">
                  <c:v>11165</c:v>
                </c:pt>
                <c:pt idx="512">
                  <c:v>10272</c:v>
                </c:pt>
                <c:pt idx="513">
                  <c:v>10599</c:v>
                </c:pt>
                <c:pt idx="514">
                  <c:v>11035</c:v>
                </c:pt>
                <c:pt idx="515">
                  <c:v>10814</c:v>
                </c:pt>
                <c:pt idx="516">
                  <c:v>10994</c:v>
                </c:pt>
                <c:pt idx="517">
                  <c:v>11782</c:v>
                </c:pt>
                <c:pt idx="518">
                  <c:v>10833</c:v>
                </c:pt>
                <c:pt idx="519">
                  <c:v>11630</c:v>
                </c:pt>
                <c:pt idx="520">
                  <c:v>11852</c:v>
                </c:pt>
                <c:pt idx="521">
                  <c:v>11587</c:v>
                </c:pt>
                <c:pt idx="522">
                  <c:v>11556</c:v>
                </c:pt>
                <c:pt idx="523">
                  <c:v>11555</c:v>
                </c:pt>
                <c:pt idx="524">
                  <c:v>11332</c:v>
                </c:pt>
                <c:pt idx="525">
                  <c:v>11168</c:v>
                </c:pt>
                <c:pt idx="526">
                  <c:v>11004</c:v>
                </c:pt>
                <c:pt idx="527">
                  <c:v>11078</c:v>
                </c:pt>
                <c:pt idx="528">
                  <c:v>9640</c:v>
                </c:pt>
                <c:pt idx="529">
                  <c:v>11287</c:v>
                </c:pt>
                <c:pt idx="530">
                  <c:v>10971</c:v>
                </c:pt>
                <c:pt idx="531">
                  <c:v>11033</c:v>
                </c:pt>
                <c:pt idx="532">
                  <c:v>10950</c:v>
                </c:pt>
                <c:pt idx="533">
                  <c:v>10638</c:v>
                </c:pt>
                <c:pt idx="534">
                  <c:v>11029</c:v>
                </c:pt>
                <c:pt idx="535">
                  <c:v>10987</c:v>
                </c:pt>
                <c:pt idx="536">
                  <c:v>11042</c:v>
                </c:pt>
                <c:pt idx="537">
                  <c:v>11085</c:v>
                </c:pt>
                <c:pt idx="538">
                  <c:v>11075</c:v>
                </c:pt>
                <c:pt idx="539">
                  <c:v>11586</c:v>
                </c:pt>
                <c:pt idx="540">
                  <c:v>11626</c:v>
                </c:pt>
                <c:pt idx="541">
                  <c:v>12311</c:v>
                </c:pt>
                <c:pt idx="542">
                  <c:v>11226</c:v>
                </c:pt>
                <c:pt idx="543">
                  <c:v>11471</c:v>
                </c:pt>
                <c:pt idx="544">
                  <c:v>11664</c:v>
                </c:pt>
                <c:pt idx="545">
                  <c:v>11657</c:v>
                </c:pt>
                <c:pt idx="546">
                  <c:v>12056</c:v>
                </c:pt>
                <c:pt idx="547">
                  <c:v>12044</c:v>
                </c:pt>
                <c:pt idx="548">
                  <c:v>11770</c:v>
                </c:pt>
                <c:pt idx="549">
                  <c:v>12176</c:v>
                </c:pt>
                <c:pt idx="550">
                  <c:v>10579</c:v>
                </c:pt>
                <c:pt idx="551">
                  <c:v>13088</c:v>
                </c:pt>
                <c:pt idx="552">
                  <c:v>13930</c:v>
                </c:pt>
                <c:pt idx="553">
                  <c:v>13370</c:v>
                </c:pt>
                <c:pt idx="554">
                  <c:v>13435</c:v>
                </c:pt>
                <c:pt idx="555">
                  <c:v>13280</c:v>
                </c:pt>
                <c:pt idx="556">
                  <c:v>12631</c:v>
                </c:pt>
                <c:pt idx="557">
                  <c:v>12629</c:v>
                </c:pt>
                <c:pt idx="558">
                  <c:v>13258</c:v>
                </c:pt>
                <c:pt idx="559">
                  <c:v>13933</c:v>
                </c:pt>
                <c:pt idx="560">
                  <c:v>13504</c:v>
                </c:pt>
                <c:pt idx="561">
                  <c:v>13013</c:v>
                </c:pt>
                <c:pt idx="562">
                  <c:v>12877</c:v>
                </c:pt>
                <c:pt idx="563">
                  <c:v>13646</c:v>
                </c:pt>
                <c:pt idx="564">
                  <c:v>13348</c:v>
                </c:pt>
                <c:pt idx="565">
                  <c:v>13004</c:v>
                </c:pt>
                <c:pt idx="566">
                  <c:v>12587</c:v>
                </c:pt>
                <c:pt idx="567">
                  <c:v>12457</c:v>
                </c:pt>
                <c:pt idx="568">
                  <c:v>12602</c:v>
                </c:pt>
                <c:pt idx="569">
                  <c:v>12669</c:v>
                </c:pt>
                <c:pt idx="570">
                  <c:v>13625</c:v>
                </c:pt>
                <c:pt idx="571">
                  <c:v>13644</c:v>
                </c:pt>
                <c:pt idx="572">
                  <c:v>13736</c:v>
                </c:pt>
                <c:pt idx="573">
                  <c:v>12743</c:v>
                </c:pt>
                <c:pt idx="574">
                  <c:v>13713</c:v>
                </c:pt>
                <c:pt idx="575">
                  <c:v>11848</c:v>
                </c:pt>
                <c:pt idx="576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80-49BC-B0CA-7675A2626744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StdO_Customers_Small_Commercial!$G$10:$G$586</c:f>
              <c:numCache>
                <c:formatCode>#,##0</c:formatCode>
                <c:ptCount val="577"/>
                <c:pt idx="0">
                  <c:v>16282</c:v>
                </c:pt>
                <c:pt idx="1">
                  <c:v>16281</c:v>
                </c:pt>
                <c:pt idx="2">
                  <c:v>18081</c:v>
                </c:pt>
                <c:pt idx="3">
                  <c:v>20398</c:v>
                </c:pt>
                <c:pt idx="4">
                  <c:v>18809</c:v>
                </c:pt>
                <c:pt idx="5">
                  <c:v>16535</c:v>
                </c:pt>
                <c:pt idx="6">
                  <c:v>16536</c:v>
                </c:pt>
                <c:pt idx="7">
                  <c:v>17057</c:v>
                </c:pt>
                <c:pt idx="8">
                  <c:v>16746</c:v>
                </c:pt>
                <c:pt idx="9">
                  <c:v>16975</c:v>
                </c:pt>
                <c:pt idx="10">
                  <c:v>20454</c:v>
                </c:pt>
                <c:pt idx="11">
                  <c:v>21550</c:v>
                </c:pt>
                <c:pt idx="12">
                  <c:v>18176</c:v>
                </c:pt>
                <c:pt idx="13">
                  <c:v>16543</c:v>
                </c:pt>
                <c:pt idx="14">
                  <c:v>19953</c:v>
                </c:pt>
                <c:pt idx="15">
                  <c:v>20359</c:v>
                </c:pt>
                <c:pt idx="16">
                  <c:v>16289</c:v>
                </c:pt>
                <c:pt idx="17">
                  <c:v>16509</c:v>
                </c:pt>
                <c:pt idx="18">
                  <c:v>20524</c:v>
                </c:pt>
                <c:pt idx="19">
                  <c:v>17275</c:v>
                </c:pt>
                <c:pt idx="20">
                  <c:v>20336</c:v>
                </c:pt>
                <c:pt idx="21">
                  <c:v>21404</c:v>
                </c:pt>
                <c:pt idx="22">
                  <c:v>19062</c:v>
                </c:pt>
                <c:pt idx="23">
                  <c:v>19253</c:v>
                </c:pt>
                <c:pt idx="24">
                  <c:v>18844</c:v>
                </c:pt>
                <c:pt idx="25">
                  <c:v>19292</c:v>
                </c:pt>
                <c:pt idx="26">
                  <c:v>21941</c:v>
                </c:pt>
                <c:pt idx="27">
                  <c:v>18463</c:v>
                </c:pt>
                <c:pt idx="28">
                  <c:v>18278</c:v>
                </c:pt>
                <c:pt idx="29">
                  <c:v>18309</c:v>
                </c:pt>
                <c:pt idx="30">
                  <c:v>20494</c:v>
                </c:pt>
                <c:pt idx="31">
                  <c:v>21624</c:v>
                </c:pt>
                <c:pt idx="32">
                  <c:v>17978</c:v>
                </c:pt>
                <c:pt idx="33">
                  <c:v>15243</c:v>
                </c:pt>
                <c:pt idx="34">
                  <c:v>16555</c:v>
                </c:pt>
                <c:pt idx="35">
                  <c:v>18157</c:v>
                </c:pt>
                <c:pt idx="36">
                  <c:v>20873</c:v>
                </c:pt>
                <c:pt idx="37">
                  <c:v>17791</c:v>
                </c:pt>
                <c:pt idx="38">
                  <c:v>17370</c:v>
                </c:pt>
                <c:pt idx="39">
                  <c:v>17883</c:v>
                </c:pt>
                <c:pt idx="40">
                  <c:v>16626</c:v>
                </c:pt>
                <c:pt idx="41">
                  <c:v>15656</c:v>
                </c:pt>
                <c:pt idx="42">
                  <c:v>15312</c:v>
                </c:pt>
                <c:pt idx="43">
                  <c:v>15312</c:v>
                </c:pt>
                <c:pt idx="44">
                  <c:v>18822</c:v>
                </c:pt>
                <c:pt idx="45">
                  <c:v>19785</c:v>
                </c:pt>
                <c:pt idx="46">
                  <c:v>20118</c:v>
                </c:pt>
                <c:pt idx="47">
                  <c:v>15857</c:v>
                </c:pt>
                <c:pt idx="48">
                  <c:v>15854</c:v>
                </c:pt>
                <c:pt idx="49">
                  <c:v>17254</c:v>
                </c:pt>
                <c:pt idx="50">
                  <c:v>17416</c:v>
                </c:pt>
                <c:pt idx="51">
                  <c:v>15650</c:v>
                </c:pt>
                <c:pt idx="52">
                  <c:v>15935</c:v>
                </c:pt>
                <c:pt idx="53">
                  <c:v>15974</c:v>
                </c:pt>
                <c:pt idx="54">
                  <c:v>17203</c:v>
                </c:pt>
                <c:pt idx="55">
                  <c:v>17819</c:v>
                </c:pt>
                <c:pt idx="56">
                  <c:v>19244</c:v>
                </c:pt>
                <c:pt idx="57">
                  <c:v>17133</c:v>
                </c:pt>
                <c:pt idx="58">
                  <c:v>18482</c:v>
                </c:pt>
                <c:pt idx="59">
                  <c:v>19626</c:v>
                </c:pt>
                <c:pt idx="60">
                  <c:v>16056</c:v>
                </c:pt>
                <c:pt idx="61">
                  <c:v>17083</c:v>
                </c:pt>
                <c:pt idx="62">
                  <c:v>19346</c:v>
                </c:pt>
                <c:pt idx="63">
                  <c:v>18147</c:v>
                </c:pt>
                <c:pt idx="64">
                  <c:v>15127</c:v>
                </c:pt>
                <c:pt idx="65">
                  <c:v>15420</c:v>
                </c:pt>
                <c:pt idx="66">
                  <c:v>15419</c:v>
                </c:pt>
                <c:pt idx="67">
                  <c:v>16975</c:v>
                </c:pt>
                <c:pt idx="68">
                  <c:v>16351</c:v>
                </c:pt>
                <c:pt idx="69">
                  <c:v>15726</c:v>
                </c:pt>
                <c:pt idx="70">
                  <c:v>15039</c:v>
                </c:pt>
                <c:pt idx="71">
                  <c:v>15131</c:v>
                </c:pt>
                <c:pt idx="72">
                  <c:v>16891</c:v>
                </c:pt>
                <c:pt idx="73">
                  <c:v>15407</c:v>
                </c:pt>
                <c:pt idx="74">
                  <c:v>15399</c:v>
                </c:pt>
                <c:pt idx="75">
                  <c:v>15397</c:v>
                </c:pt>
                <c:pt idx="76">
                  <c:v>15389</c:v>
                </c:pt>
                <c:pt idx="77">
                  <c:v>15034</c:v>
                </c:pt>
                <c:pt idx="78">
                  <c:v>15038</c:v>
                </c:pt>
                <c:pt idx="79">
                  <c:v>15389</c:v>
                </c:pt>
                <c:pt idx="80">
                  <c:v>15405</c:v>
                </c:pt>
                <c:pt idx="81">
                  <c:v>15801</c:v>
                </c:pt>
                <c:pt idx="82">
                  <c:v>15392</c:v>
                </c:pt>
                <c:pt idx="83">
                  <c:v>15397</c:v>
                </c:pt>
                <c:pt idx="84">
                  <c:v>15054</c:v>
                </c:pt>
                <c:pt idx="85">
                  <c:v>15071</c:v>
                </c:pt>
                <c:pt idx="86">
                  <c:v>15375</c:v>
                </c:pt>
                <c:pt idx="87">
                  <c:v>16938</c:v>
                </c:pt>
                <c:pt idx="88">
                  <c:v>16610</c:v>
                </c:pt>
                <c:pt idx="89">
                  <c:v>15368</c:v>
                </c:pt>
                <c:pt idx="90">
                  <c:v>13626</c:v>
                </c:pt>
                <c:pt idx="91">
                  <c:v>13480</c:v>
                </c:pt>
                <c:pt idx="92">
                  <c:v>13681</c:v>
                </c:pt>
                <c:pt idx="93">
                  <c:v>14693</c:v>
                </c:pt>
                <c:pt idx="94">
                  <c:v>15635</c:v>
                </c:pt>
                <c:pt idx="95">
                  <c:v>15590</c:v>
                </c:pt>
                <c:pt idx="96">
                  <c:v>15056</c:v>
                </c:pt>
                <c:pt idx="97">
                  <c:v>14504</c:v>
                </c:pt>
                <c:pt idx="98">
                  <c:v>13914</c:v>
                </c:pt>
                <c:pt idx="99">
                  <c:v>13922</c:v>
                </c:pt>
                <c:pt idx="100">
                  <c:v>14586</c:v>
                </c:pt>
                <c:pt idx="101">
                  <c:v>14210</c:v>
                </c:pt>
                <c:pt idx="102">
                  <c:v>14191</c:v>
                </c:pt>
                <c:pt idx="103">
                  <c:v>14134</c:v>
                </c:pt>
                <c:pt idx="104">
                  <c:v>14263</c:v>
                </c:pt>
                <c:pt idx="105">
                  <c:v>14055</c:v>
                </c:pt>
                <c:pt idx="106">
                  <c:v>14504</c:v>
                </c:pt>
                <c:pt idx="107">
                  <c:v>15658</c:v>
                </c:pt>
                <c:pt idx="108">
                  <c:v>13872</c:v>
                </c:pt>
                <c:pt idx="109">
                  <c:v>14982</c:v>
                </c:pt>
                <c:pt idx="110">
                  <c:v>15980</c:v>
                </c:pt>
                <c:pt idx="111">
                  <c:v>13680</c:v>
                </c:pt>
                <c:pt idx="112">
                  <c:v>13656</c:v>
                </c:pt>
                <c:pt idx="113">
                  <c:v>13755</c:v>
                </c:pt>
                <c:pt idx="114">
                  <c:v>14836</c:v>
                </c:pt>
                <c:pt idx="115">
                  <c:v>14182</c:v>
                </c:pt>
                <c:pt idx="116">
                  <c:v>14454</c:v>
                </c:pt>
                <c:pt idx="117">
                  <c:v>14293</c:v>
                </c:pt>
                <c:pt idx="118">
                  <c:v>14817</c:v>
                </c:pt>
                <c:pt idx="119">
                  <c:v>13728</c:v>
                </c:pt>
                <c:pt idx="120">
                  <c:v>12064</c:v>
                </c:pt>
                <c:pt idx="121">
                  <c:v>14047</c:v>
                </c:pt>
                <c:pt idx="122">
                  <c:v>13554</c:v>
                </c:pt>
                <c:pt idx="123">
                  <c:v>13108</c:v>
                </c:pt>
                <c:pt idx="124">
                  <c:v>13254</c:v>
                </c:pt>
                <c:pt idx="125">
                  <c:v>13568</c:v>
                </c:pt>
                <c:pt idx="126">
                  <c:v>12766</c:v>
                </c:pt>
                <c:pt idx="127">
                  <c:v>12840</c:v>
                </c:pt>
                <c:pt idx="128">
                  <c:v>14096</c:v>
                </c:pt>
                <c:pt idx="129">
                  <c:v>13866</c:v>
                </c:pt>
                <c:pt idx="130">
                  <c:v>13911</c:v>
                </c:pt>
                <c:pt idx="131">
                  <c:v>13494</c:v>
                </c:pt>
                <c:pt idx="132">
                  <c:v>13493</c:v>
                </c:pt>
                <c:pt idx="133">
                  <c:v>13195</c:v>
                </c:pt>
                <c:pt idx="134">
                  <c:v>13202</c:v>
                </c:pt>
                <c:pt idx="135">
                  <c:v>13510</c:v>
                </c:pt>
                <c:pt idx="136">
                  <c:v>13515</c:v>
                </c:pt>
                <c:pt idx="137">
                  <c:v>13523</c:v>
                </c:pt>
                <c:pt idx="138">
                  <c:v>13626</c:v>
                </c:pt>
                <c:pt idx="139">
                  <c:v>13571</c:v>
                </c:pt>
                <c:pt idx="140">
                  <c:v>13235</c:v>
                </c:pt>
                <c:pt idx="141">
                  <c:v>13244</c:v>
                </c:pt>
                <c:pt idx="142">
                  <c:v>13572</c:v>
                </c:pt>
                <c:pt idx="143">
                  <c:v>13591</c:v>
                </c:pt>
                <c:pt idx="144">
                  <c:v>13727</c:v>
                </c:pt>
                <c:pt idx="145">
                  <c:v>13540</c:v>
                </c:pt>
                <c:pt idx="146">
                  <c:v>13544</c:v>
                </c:pt>
                <c:pt idx="147">
                  <c:v>13265</c:v>
                </c:pt>
                <c:pt idx="148">
                  <c:v>13293</c:v>
                </c:pt>
                <c:pt idx="149">
                  <c:v>13330</c:v>
                </c:pt>
                <c:pt idx="150">
                  <c:v>13680</c:v>
                </c:pt>
                <c:pt idx="151">
                  <c:v>14831</c:v>
                </c:pt>
                <c:pt idx="152">
                  <c:v>14057</c:v>
                </c:pt>
                <c:pt idx="153">
                  <c:v>14067</c:v>
                </c:pt>
                <c:pt idx="154">
                  <c:v>13926</c:v>
                </c:pt>
                <c:pt idx="155">
                  <c:v>14346</c:v>
                </c:pt>
                <c:pt idx="156">
                  <c:v>15001</c:v>
                </c:pt>
                <c:pt idx="157">
                  <c:v>14831</c:v>
                </c:pt>
                <c:pt idx="158">
                  <c:v>14730</c:v>
                </c:pt>
                <c:pt idx="159">
                  <c:v>14367</c:v>
                </c:pt>
                <c:pt idx="160">
                  <c:v>14595</c:v>
                </c:pt>
                <c:pt idx="161">
                  <c:v>14221</c:v>
                </c:pt>
                <c:pt idx="162">
                  <c:v>14279</c:v>
                </c:pt>
                <c:pt idx="163">
                  <c:v>15740</c:v>
                </c:pt>
                <c:pt idx="164">
                  <c:v>15631</c:v>
                </c:pt>
                <c:pt idx="165">
                  <c:v>15023</c:v>
                </c:pt>
                <c:pt idx="166">
                  <c:v>14952</c:v>
                </c:pt>
                <c:pt idx="167">
                  <c:v>14917</c:v>
                </c:pt>
                <c:pt idx="168">
                  <c:v>13183</c:v>
                </c:pt>
                <c:pt idx="169">
                  <c:v>15178</c:v>
                </c:pt>
                <c:pt idx="170">
                  <c:v>15583</c:v>
                </c:pt>
                <c:pt idx="171">
                  <c:v>15477</c:v>
                </c:pt>
                <c:pt idx="172">
                  <c:v>15691</c:v>
                </c:pt>
                <c:pt idx="173">
                  <c:v>16348</c:v>
                </c:pt>
                <c:pt idx="174">
                  <c:v>15857</c:v>
                </c:pt>
                <c:pt idx="175">
                  <c:v>15357</c:v>
                </c:pt>
                <c:pt idx="176">
                  <c:v>16176</c:v>
                </c:pt>
                <c:pt idx="177">
                  <c:v>17807</c:v>
                </c:pt>
                <c:pt idx="178">
                  <c:v>16732</c:v>
                </c:pt>
                <c:pt idx="179">
                  <c:v>16494</c:v>
                </c:pt>
                <c:pt idx="180">
                  <c:v>16254</c:v>
                </c:pt>
                <c:pt idx="181">
                  <c:v>16615</c:v>
                </c:pt>
                <c:pt idx="182">
                  <c:v>16430</c:v>
                </c:pt>
                <c:pt idx="183">
                  <c:v>16172</c:v>
                </c:pt>
                <c:pt idx="184">
                  <c:v>16173</c:v>
                </c:pt>
                <c:pt idx="185">
                  <c:v>16616</c:v>
                </c:pt>
                <c:pt idx="186">
                  <c:v>16223</c:v>
                </c:pt>
                <c:pt idx="187">
                  <c:v>16212</c:v>
                </c:pt>
                <c:pt idx="188">
                  <c:v>16211</c:v>
                </c:pt>
                <c:pt idx="189">
                  <c:v>15779</c:v>
                </c:pt>
                <c:pt idx="190">
                  <c:v>15778</c:v>
                </c:pt>
                <c:pt idx="191">
                  <c:v>16214</c:v>
                </c:pt>
                <c:pt idx="192">
                  <c:v>16635</c:v>
                </c:pt>
                <c:pt idx="193">
                  <c:v>16799</c:v>
                </c:pt>
                <c:pt idx="194">
                  <c:v>17272</c:v>
                </c:pt>
                <c:pt idx="195">
                  <c:v>15661</c:v>
                </c:pt>
                <c:pt idx="196">
                  <c:v>15267</c:v>
                </c:pt>
                <c:pt idx="197">
                  <c:v>15270</c:v>
                </c:pt>
                <c:pt idx="198">
                  <c:v>16847</c:v>
                </c:pt>
                <c:pt idx="199">
                  <c:v>19037</c:v>
                </c:pt>
                <c:pt idx="200">
                  <c:v>18290</c:v>
                </c:pt>
                <c:pt idx="201">
                  <c:v>19009</c:v>
                </c:pt>
                <c:pt idx="202">
                  <c:v>18440</c:v>
                </c:pt>
                <c:pt idx="203">
                  <c:v>16941</c:v>
                </c:pt>
                <c:pt idx="204">
                  <c:v>17102</c:v>
                </c:pt>
                <c:pt idx="205">
                  <c:v>20109</c:v>
                </c:pt>
                <c:pt idx="206">
                  <c:v>16151</c:v>
                </c:pt>
                <c:pt idx="207">
                  <c:v>15171</c:v>
                </c:pt>
                <c:pt idx="208">
                  <c:v>15924</c:v>
                </c:pt>
                <c:pt idx="209">
                  <c:v>17469</c:v>
                </c:pt>
                <c:pt idx="210">
                  <c:v>14922</c:v>
                </c:pt>
                <c:pt idx="211">
                  <c:v>14114</c:v>
                </c:pt>
                <c:pt idx="212">
                  <c:v>16423</c:v>
                </c:pt>
                <c:pt idx="213">
                  <c:v>16235</c:v>
                </c:pt>
                <c:pt idx="214">
                  <c:v>14940</c:v>
                </c:pt>
                <c:pt idx="215">
                  <c:v>16272</c:v>
                </c:pt>
                <c:pt idx="216">
                  <c:v>17226</c:v>
                </c:pt>
                <c:pt idx="217">
                  <c:v>16698</c:v>
                </c:pt>
                <c:pt idx="218">
                  <c:v>17401</c:v>
                </c:pt>
                <c:pt idx="219">
                  <c:v>21440</c:v>
                </c:pt>
                <c:pt idx="220">
                  <c:v>13547</c:v>
                </c:pt>
                <c:pt idx="221">
                  <c:v>13001</c:v>
                </c:pt>
                <c:pt idx="222">
                  <c:v>16341</c:v>
                </c:pt>
                <c:pt idx="223">
                  <c:v>15167</c:v>
                </c:pt>
                <c:pt idx="224">
                  <c:v>13927</c:v>
                </c:pt>
                <c:pt idx="225">
                  <c:v>14019</c:v>
                </c:pt>
                <c:pt idx="226">
                  <c:v>13137</c:v>
                </c:pt>
                <c:pt idx="227">
                  <c:v>12684</c:v>
                </c:pt>
                <c:pt idx="228">
                  <c:v>12752</c:v>
                </c:pt>
                <c:pt idx="229">
                  <c:v>12810</c:v>
                </c:pt>
                <c:pt idx="230">
                  <c:v>12887</c:v>
                </c:pt>
                <c:pt idx="231">
                  <c:v>12521</c:v>
                </c:pt>
                <c:pt idx="232">
                  <c:v>12521</c:v>
                </c:pt>
                <c:pt idx="233">
                  <c:v>12946</c:v>
                </c:pt>
                <c:pt idx="234">
                  <c:v>13449</c:v>
                </c:pt>
                <c:pt idx="235">
                  <c:v>13026</c:v>
                </c:pt>
                <c:pt idx="236">
                  <c:v>13016</c:v>
                </c:pt>
                <c:pt idx="237">
                  <c:v>13004</c:v>
                </c:pt>
                <c:pt idx="238">
                  <c:v>12633</c:v>
                </c:pt>
                <c:pt idx="239">
                  <c:v>12630</c:v>
                </c:pt>
                <c:pt idx="240">
                  <c:v>12992</c:v>
                </c:pt>
                <c:pt idx="241">
                  <c:v>13365</c:v>
                </c:pt>
                <c:pt idx="242">
                  <c:v>13891</c:v>
                </c:pt>
                <c:pt idx="243">
                  <c:v>12985</c:v>
                </c:pt>
                <c:pt idx="244">
                  <c:v>11836</c:v>
                </c:pt>
                <c:pt idx="245">
                  <c:v>11600</c:v>
                </c:pt>
                <c:pt idx="246">
                  <c:v>11601</c:v>
                </c:pt>
                <c:pt idx="247">
                  <c:v>11601</c:v>
                </c:pt>
                <c:pt idx="248">
                  <c:v>11831</c:v>
                </c:pt>
                <c:pt idx="249">
                  <c:v>11827</c:v>
                </c:pt>
                <c:pt idx="250">
                  <c:v>11822</c:v>
                </c:pt>
                <c:pt idx="251">
                  <c:v>11841</c:v>
                </c:pt>
                <c:pt idx="252">
                  <c:v>11558</c:v>
                </c:pt>
                <c:pt idx="253">
                  <c:v>11564</c:v>
                </c:pt>
                <c:pt idx="254">
                  <c:v>13517</c:v>
                </c:pt>
                <c:pt idx="255">
                  <c:v>12772</c:v>
                </c:pt>
                <c:pt idx="256">
                  <c:v>12974</c:v>
                </c:pt>
                <c:pt idx="257">
                  <c:v>11550</c:v>
                </c:pt>
                <c:pt idx="258">
                  <c:v>11475</c:v>
                </c:pt>
                <c:pt idx="259">
                  <c:v>11254</c:v>
                </c:pt>
                <c:pt idx="260">
                  <c:v>11257</c:v>
                </c:pt>
                <c:pt idx="261">
                  <c:v>12038</c:v>
                </c:pt>
                <c:pt idx="262">
                  <c:v>11898</c:v>
                </c:pt>
                <c:pt idx="263">
                  <c:v>11984</c:v>
                </c:pt>
                <c:pt idx="264">
                  <c:v>11506.5</c:v>
                </c:pt>
                <c:pt idx="265">
                  <c:v>13370</c:v>
                </c:pt>
                <c:pt idx="266">
                  <c:v>13695</c:v>
                </c:pt>
                <c:pt idx="267">
                  <c:v>11407</c:v>
                </c:pt>
                <c:pt idx="268">
                  <c:v>11782</c:v>
                </c:pt>
                <c:pt idx="269">
                  <c:v>11253</c:v>
                </c:pt>
                <c:pt idx="270">
                  <c:v>11728</c:v>
                </c:pt>
                <c:pt idx="271">
                  <c:v>11257</c:v>
                </c:pt>
                <c:pt idx="272">
                  <c:v>12431</c:v>
                </c:pt>
                <c:pt idx="273">
                  <c:v>11449</c:v>
                </c:pt>
                <c:pt idx="274">
                  <c:v>11451</c:v>
                </c:pt>
                <c:pt idx="275">
                  <c:v>12699</c:v>
                </c:pt>
                <c:pt idx="276">
                  <c:v>12940</c:v>
                </c:pt>
                <c:pt idx="277">
                  <c:v>12124</c:v>
                </c:pt>
                <c:pt idx="278">
                  <c:v>11616</c:v>
                </c:pt>
                <c:pt idx="279">
                  <c:v>11607</c:v>
                </c:pt>
                <c:pt idx="280">
                  <c:v>11464</c:v>
                </c:pt>
                <c:pt idx="281">
                  <c:v>11895</c:v>
                </c:pt>
                <c:pt idx="282">
                  <c:v>12753</c:v>
                </c:pt>
                <c:pt idx="283">
                  <c:v>13409</c:v>
                </c:pt>
                <c:pt idx="284">
                  <c:v>12699</c:v>
                </c:pt>
                <c:pt idx="285">
                  <c:v>11752</c:v>
                </c:pt>
                <c:pt idx="286">
                  <c:v>11617</c:v>
                </c:pt>
                <c:pt idx="287">
                  <c:v>11476</c:v>
                </c:pt>
                <c:pt idx="288">
                  <c:v>11478</c:v>
                </c:pt>
                <c:pt idx="289">
                  <c:v>11629</c:v>
                </c:pt>
                <c:pt idx="290">
                  <c:v>12756</c:v>
                </c:pt>
                <c:pt idx="291">
                  <c:v>11617</c:v>
                </c:pt>
                <c:pt idx="292">
                  <c:v>11541</c:v>
                </c:pt>
                <c:pt idx="293">
                  <c:v>11550</c:v>
                </c:pt>
                <c:pt idx="294">
                  <c:v>11408</c:v>
                </c:pt>
                <c:pt idx="295">
                  <c:v>11418</c:v>
                </c:pt>
                <c:pt idx="296">
                  <c:v>11555</c:v>
                </c:pt>
                <c:pt idx="297">
                  <c:v>11529</c:v>
                </c:pt>
                <c:pt idx="298">
                  <c:v>11473</c:v>
                </c:pt>
                <c:pt idx="299">
                  <c:v>11469</c:v>
                </c:pt>
                <c:pt idx="300">
                  <c:v>11573</c:v>
                </c:pt>
                <c:pt idx="301">
                  <c:v>12439</c:v>
                </c:pt>
                <c:pt idx="302">
                  <c:v>11427</c:v>
                </c:pt>
                <c:pt idx="303">
                  <c:v>11655</c:v>
                </c:pt>
                <c:pt idx="304">
                  <c:v>12028</c:v>
                </c:pt>
                <c:pt idx="305">
                  <c:v>11947</c:v>
                </c:pt>
                <c:pt idx="306">
                  <c:v>12276</c:v>
                </c:pt>
                <c:pt idx="307">
                  <c:v>11891</c:v>
                </c:pt>
                <c:pt idx="308">
                  <c:v>11623</c:v>
                </c:pt>
                <c:pt idx="309">
                  <c:v>11623</c:v>
                </c:pt>
                <c:pt idx="310">
                  <c:v>11877</c:v>
                </c:pt>
                <c:pt idx="311">
                  <c:v>11880</c:v>
                </c:pt>
                <c:pt idx="312">
                  <c:v>12545</c:v>
                </c:pt>
                <c:pt idx="313">
                  <c:v>11870</c:v>
                </c:pt>
                <c:pt idx="314">
                  <c:v>11562</c:v>
                </c:pt>
                <c:pt idx="315">
                  <c:v>11564</c:v>
                </c:pt>
                <c:pt idx="316">
                  <c:v>11602</c:v>
                </c:pt>
                <c:pt idx="317">
                  <c:v>13583</c:v>
                </c:pt>
                <c:pt idx="318">
                  <c:v>14795</c:v>
                </c:pt>
                <c:pt idx="319">
                  <c:v>13829</c:v>
                </c:pt>
                <c:pt idx="320">
                  <c:v>13989</c:v>
                </c:pt>
                <c:pt idx="321">
                  <c:v>14791</c:v>
                </c:pt>
                <c:pt idx="322">
                  <c:v>13890</c:v>
                </c:pt>
                <c:pt idx="323">
                  <c:v>13142</c:v>
                </c:pt>
                <c:pt idx="324">
                  <c:v>16032</c:v>
                </c:pt>
                <c:pt idx="325">
                  <c:v>14867</c:v>
                </c:pt>
                <c:pt idx="326">
                  <c:v>14107</c:v>
                </c:pt>
                <c:pt idx="327">
                  <c:v>14448</c:v>
                </c:pt>
                <c:pt idx="328">
                  <c:v>13856</c:v>
                </c:pt>
                <c:pt idx="329">
                  <c:v>12433</c:v>
                </c:pt>
                <c:pt idx="330">
                  <c:v>13088</c:v>
                </c:pt>
                <c:pt idx="331">
                  <c:v>12524</c:v>
                </c:pt>
                <c:pt idx="332">
                  <c:v>14533</c:v>
                </c:pt>
                <c:pt idx="333">
                  <c:v>15131</c:v>
                </c:pt>
                <c:pt idx="334">
                  <c:v>13251</c:v>
                </c:pt>
                <c:pt idx="335">
                  <c:v>14854</c:v>
                </c:pt>
                <c:pt idx="336">
                  <c:v>13111</c:v>
                </c:pt>
                <c:pt idx="337">
                  <c:v>13142</c:v>
                </c:pt>
                <c:pt idx="338">
                  <c:v>16052</c:v>
                </c:pt>
                <c:pt idx="339">
                  <c:v>13926</c:v>
                </c:pt>
                <c:pt idx="340">
                  <c:v>13313</c:v>
                </c:pt>
                <c:pt idx="341">
                  <c:v>13383</c:v>
                </c:pt>
                <c:pt idx="342">
                  <c:v>14914</c:v>
                </c:pt>
                <c:pt idx="343">
                  <c:v>15064</c:v>
                </c:pt>
                <c:pt idx="344">
                  <c:v>15967</c:v>
                </c:pt>
                <c:pt idx="345">
                  <c:v>16600</c:v>
                </c:pt>
                <c:pt idx="346">
                  <c:v>16781</c:v>
                </c:pt>
                <c:pt idx="347">
                  <c:v>17213</c:v>
                </c:pt>
                <c:pt idx="348">
                  <c:v>15293</c:v>
                </c:pt>
                <c:pt idx="349">
                  <c:v>15133</c:v>
                </c:pt>
                <c:pt idx="350">
                  <c:v>14207</c:v>
                </c:pt>
                <c:pt idx="351">
                  <c:v>13717</c:v>
                </c:pt>
                <c:pt idx="352">
                  <c:v>15321</c:v>
                </c:pt>
                <c:pt idx="353">
                  <c:v>15685</c:v>
                </c:pt>
                <c:pt idx="354">
                  <c:v>15779</c:v>
                </c:pt>
                <c:pt idx="355">
                  <c:v>16623</c:v>
                </c:pt>
                <c:pt idx="356">
                  <c:v>15037</c:v>
                </c:pt>
                <c:pt idx="357">
                  <c:v>14096</c:v>
                </c:pt>
                <c:pt idx="358">
                  <c:v>19201</c:v>
                </c:pt>
                <c:pt idx="359">
                  <c:v>19597</c:v>
                </c:pt>
                <c:pt idx="360">
                  <c:v>15438</c:v>
                </c:pt>
                <c:pt idx="361">
                  <c:v>16780</c:v>
                </c:pt>
                <c:pt idx="362">
                  <c:v>15809</c:v>
                </c:pt>
                <c:pt idx="363">
                  <c:v>14643</c:v>
                </c:pt>
                <c:pt idx="364">
                  <c:v>14058</c:v>
                </c:pt>
                <c:pt idx="365">
                  <c:v>15058</c:v>
                </c:pt>
                <c:pt idx="366">
                  <c:v>15268</c:v>
                </c:pt>
                <c:pt idx="367">
                  <c:v>21211</c:v>
                </c:pt>
                <c:pt idx="368">
                  <c:v>15296</c:v>
                </c:pt>
                <c:pt idx="369">
                  <c:v>15786</c:v>
                </c:pt>
                <c:pt idx="370">
                  <c:v>16326</c:v>
                </c:pt>
                <c:pt idx="371">
                  <c:v>15301</c:v>
                </c:pt>
                <c:pt idx="372">
                  <c:v>16608</c:v>
                </c:pt>
                <c:pt idx="373">
                  <c:v>17484</c:v>
                </c:pt>
                <c:pt idx="374">
                  <c:v>16909</c:v>
                </c:pt>
                <c:pt idx="375">
                  <c:v>18974</c:v>
                </c:pt>
                <c:pt idx="376">
                  <c:v>18554</c:v>
                </c:pt>
                <c:pt idx="377">
                  <c:v>15623</c:v>
                </c:pt>
                <c:pt idx="378">
                  <c:v>15067</c:v>
                </c:pt>
                <c:pt idx="379">
                  <c:v>16005</c:v>
                </c:pt>
                <c:pt idx="380">
                  <c:v>16755</c:v>
                </c:pt>
                <c:pt idx="381">
                  <c:v>16518</c:v>
                </c:pt>
                <c:pt idx="382">
                  <c:v>15959</c:v>
                </c:pt>
                <c:pt idx="383">
                  <c:v>16034</c:v>
                </c:pt>
                <c:pt idx="384">
                  <c:v>16179</c:v>
                </c:pt>
                <c:pt idx="385">
                  <c:v>16136</c:v>
                </c:pt>
                <c:pt idx="386">
                  <c:v>17437</c:v>
                </c:pt>
                <c:pt idx="387">
                  <c:v>16449</c:v>
                </c:pt>
                <c:pt idx="388">
                  <c:v>16587</c:v>
                </c:pt>
                <c:pt idx="389">
                  <c:v>17127</c:v>
                </c:pt>
                <c:pt idx="390">
                  <c:v>15880</c:v>
                </c:pt>
                <c:pt idx="391">
                  <c:v>16995</c:v>
                </c:pt>
                <c:pt idx="392">
                  <c:v>16287</c:v>
                </c:pt>
                <c:pt idx="393">
                  <c:v>15383</c:v>
                </c:pt>
                <c:pt idx="394">
                  <c:v>15792</c:v>
                </c:pt>
                <c:pt idx="395">
                  <c:v>17031</c:v>
                </c:pt>
                <c:pt idx="396">
                  <c:v>18945</c:v>
                </c:pt>
                <c:pt idx="397">
                  <c:v>19241</c:v>
                </c:pt>
                <c:pt idx="398">
                  <c:v>16682</c:v>
                </c:pt>
                <c:pt idx="399">
                  <c:v>22837</c:v>
                </c:pt>
                <c:pt idx="400">
                  <c:v>19600</c:v>
                </c:pt>
                <c:pt idx="401">
                  <c:v>17313</c:v>
                </c:pt>
                <c:pt idx="402">
                  <c:v>18462</c:v>
                </c:pt>
                <c:pt idx="403">
                  <c:v>16645</c:v>
                </c:pt>
                <c:pt idx="404">
                  <c:v>16568</c:v>
                </c:pt>
                <c:pt idx="405">
                  <c:v>15375</c:v>
                </c:pt>
                <c:pt idx="406">
                  <c:v>14943</c:v>
                </c:pt>
                <c:pt idx="407">
                  <c:v>15104</c:v>
                </c:pt>
                <c:pt idx="408">
                  <c:v>16222</c:v>
                </c:pt>
                <c:pt idx="409">
                  <c:v>16212</c:v>
                </c:pt>
                <c:pt idx="410">
                  <c:v>17098</c:v>
                </c:pt>
                <c:pt idx="411">
                  <c:v>14744</c:v>
                </c:pt>
                <c:pt idx="412">
                  <c:v>14315</c:v>
                </c:pt>
                <c:pt idx="413">
                  <c:v>17264</c:v>
                </c:pt>
                <c:pt idx="414">
                  <c:v>15210</c:v>
                </c:pt>
                <c:pt idx="415">
                  <c:v>14366</c:v>
                </c:pt>
                <c:pt idx="416">
                  <c:v>15622</c:v>
                </c:pt>
                <c:pt idx="417">
                  <c:v>16065</c:v>
                </c:pt>
                <c:pt idx="418">
                  <c:v>17271</c:v>
                </c:pt>
                <c:pt idx="419">
                  <c:v>18007</c:v>
                </c:pt>
                <c:pt idx="420">
                  <c:v>19199</c:v>
                </c:pt>
                <c:pt idx="421">
                  <c:v>19022</c:v>
                </c:pt>
                <c:pt idx="422">
                  <c:v>19306</c:v>
                </c:pt>
                <c:pt idx="423">
                  <c:v>20400</c:v>
                </c:pt>
                <c:pt idx="424">
                  <c:v>17188</c:v>
                </c:pt>
                <c:pt idx="425">
                  <c:v>16034</c:v>
                </c:pt>
                <c:pt idx="426">
                  <c:v>16678</c:v>
                </c:pt>
                <c:pt idx="427">
                  <c:v>15660</c:v>
                </c:pt>
                <c:pt idx="428">
                  <c:v>15905</c:v>
                </c:pt>
                <c:pt idx="429">
                  <c:v>15767</c:v>
                </c:pt>
                <c:pt idx="430">
                  <c:v>16042</c:v>
                </c:pt>
                <c:pt idx="431">
                  <c:v>15734</c:v>
                </c:pt>
                <c:pt idx="432">
                  <c:v>15338</c:v>
                </c:pt>
                <c:pt idx="433">
                  <c:v>16003</c:v>
                </c:pt>
                <c:pt idx="434">
                  <c:v>15550</c:v>
                </c:pt>
                <c:pt idx="435">
                  <c:v>14604</c:v>
                </c:pt>
                <c:pt idx="436">
                  <c:v>15770</c:v>
                </c:pt>
                <c:pt idx="437">
                  <c:v>14968</c:v>
                </c:pt>
                <c:pt idx="438">
                  <c:v>15246</c:v>
                </c:pt>
                <c:pt idx="439">
                  <c:v>15694</c:v>
                </c:pt>
                <c:pt idx="440">
                  <c:v>15502</c:v>
                </c:pt>
                <c:pt idx="441">
                  <c:v>14197</c:v>
                </c:pt>
                <c:pt idx="442">
                  <c:v>14195</c:v>
                </c:pt>
                <c:pt idx="443">
                  <c:v>16962</c:v>
                </c:pt>
                <c:pt idx="444">
                  <c:v>15698</c:v>
                </c:pt>
                <c:pt idx="445">
                  <c:v>15619</c:v>
                </c:pt>
                <c:pt idx="446">
                  <c:v>14865</c:v>
                </c:pt>
                <c:pt idx="447">
                  <c:v>14763</c:v>
                </c:pt>
                <c:pt idx="448">
                  <c:v>14850</c:v>
                </c:pt>
                <c:pt idx="449">
                  <c:v>14254</c:v>
                </c:pt>
                <c:pt idx="450">
                  <c:v>14832</c:v>
                </c:pt>
                <c:pt idx="451">
                  <c:v>14606</c:v>
                </c:pt>
                <c:pt idx="452">
                  <c:v>15067</c:v>
                </c:pt>
                <c:pt idx="453">
                  <c:v>14926</c:v>
                </c:pt>
                <c:pt idx="454">
                  <c:v>16336</c:v>
                </c:pt>
                <c:pt idx="455">
                  <c:v>13830</c:v>
                </c:pt>
                <c:pt idx="456">
                  <c:v>13268</c:v>
                </c:pt>
                <c:pt idx="457">
                  <c:v>15903</c:v>
                </c:pt>
                <c:pt idx="458">
                  <c:v>14629</c:v>
                </c:pt>
                <c:pt idx="459">
                  <c:v>14858</c:v>
                </c:pt>
                <c:pt idx="460">
                  <c:v>14988</c:v>
                </c:pt>
                <c:pt idx="461">
                  <c:v>13762</c:v>
                </c:pt>
                <c:pt idx="462">
                  <c:v>14726</c:v>
                </c:pt>
                <c:pt idx="463">
                  <c:v>17006</c:v>
                </c:pt>
                <c:pt idx="464">
                  <c:v>16617</c:v>
                </c:pt>
                <c:pt idx="465">
                  <c:v>13330</c:v>
                </c:pt>
                <c:pt idx="466">
                  <c:v>12680</c:v>
                </c:pt>
                <c:pt idx="467">
                  <c:v>13041</c:v>
                </c:pt>
                <c:pt idx="468">
                  <c:v>11822</c:v>
                </c:pt>
                <c:pt idx="469">
                  <c:v>11608</c:v>
                </c:pt>
                <c:pt idx="470">
                  <c:v>11609</c:v>
                </c:pt>
                <c:pt idx="471">
                  <c:v>11600</c:v>
                </c:pt>
                <c:pt idx="472">
                  <c:v>12253</c:v>
                </c:pt>
                <c:pt idx="473">
                  <c:v>12960</c:v>
                </c:pt>
                <c:pt idx="474">
                  <c:v>13305</c:v>
                </c:pt>
                <c:pt idx="475">
                  <c:v>13520</c:v>
                </c:pt>
                <c:pt idx="476">
                  <c:v>12042</c:v>
                </c:pt>
                <c:pt idx="477">
                  <c:v>11912</c:v>
                </c:pt>
                <c:pt idx="478">
                  <c:v>12423</c:v>
                </c:pt>
                <c:pt idx="479">
                  <c:v>12900</c:v>
                </c:pt>
                <c:pt idx="480">
                  <c:v>13046</c:v>
                </c:pt>
                <c:pt idx="481">
                  <c:v>13574</c:v>
                </c:pt>
                <c:pt idx="482">
                  <c:v>13041</c:v>
                </c:pt>
                <c:pt idx="483">
                  <c:v>11585</c:v>
                </c:pt>
                <c:pt idx="484">
                  <c:v>11277</c:v>
                </c:pt>
                <c:pt idx="485">
                  <c:v>11598</c:v>
                </c:pt>
                <c:pt idx="486">
                  <c:v>12074</c:v>
                </c:pt>
                <c:pt idx="487">
                  <c:v>12002</c:v>
                </c:pt>
                <c:pt idx="488">
                  <c:v>12659</c:v>
                </c:pt>
                <c:pt idx="489">
                  <c:v>12276</c:v>
                </c:pt>
                <c:pt idx="490">
                  <c:v>11181</c:v>
                </c:pt>
                <c:pt idx="491">
                  <c:v>10540</c:v>
                </c:pt>
                <c:pt idx="492">
                  <c:v>10983</c:v>
                </c:pt>
                <c:pt idx="493">
                  <c:v>11820</c:v>
                </c:pt>
                <c:pt idx="494">
                  <c:v>12079</c:v>
                </c:pt>
                <c:pt idx="495">
                  <c:v>11130</c:v>
                </c:pt>
                <c:pt idx="496">
                  <c:v>10813</c:v>
                </c:pt>
                <c:pt idx="497">
                  <c:v>10357</c:v>
                </c:pt>
                <c:pt idx="498">
                  <c:v>10360</c:v>
                </c:pt>
                <c:pt idx="499">
                  <c:v>11404</c:v>
                </c:pt>
                <c:pt idx="500">
                  <c:v>10764</c:v>
                </c:pt>
                <c:pt idx="501">
                  <c:v>11420</c:v>
                </c:pt>
                <c:pt idx="502">
                  <c:v>12626</c:v>
                </c:pt>
                <c:pt idx="503">
                  <c:v>11732</c:v>
                </c:pt>
                <c:pt idx="504">
                  <c:v>10411</c:v>
                </c:pt>
                <c:pt idx="505">
                  <c:v>10220</c:v>
                </c:pt>
                <c:pt idx="506">
                  <c:v>10912</c:v>
                </c:pt>
                <c:pt idx="507">
                  <c:v>11488</c:v>
                </c:pt>
                <c:pt idx="508">
                  <c:v>14535</c:v>
                </c:pt>
                <c:pt idx="509">
                  <c:v>11426</c:v>
                </c:pt>
                <c:pt idx="510">
                  <c:v>11666</c:v>
                </c:pt>
                <c:pt idx="511">
                  <c:v>10659</c:v>
                </c:pt>
                <c:pt idx="512">
                  <c:v>10096</c:v>
                </c:pt>
                <c:pt idx="513">
                  <c:v>10098</c:v>
                </c:pt>
                <c:pt idx="514">
                  <c:v>10982</c:v>
                </c:pt>
                <c:pt idx="515">
                  <c:v>10809</c:v>
                </c:pt>
                <c:pt idx="516">
                  <c:v>11556</c:v>
                </c:pt>
                <c:pt idx="517">
                  <c:v>12087</c:v>
                </c:pt>
                <c:pt idx="518">
                  <c:v>10825</c:v>
                </c:pt>
                <c:pt idx="519">
                  <c:v>11456</c:v>
                </c:pt>
                <c:pt idx="520">
                  <c:v>12577</c:v>
                </c:pt>
                <c:pt idx="521">
                  <c:v>12169</c:v>
                </c:pt>
                <c:pt idx="522">
                  <c:v>12204</c:v>
                </c:pt>
                <c:pt idx="523">
                  <c:v>12095</c:v>
                </c:pt>
                <c:pt idx="524">
                  <c:v>11948</c:v>
                </c:pt>
                <c:pt idx="525">
                  <c:v>11097</c:v>
                </c:pt>
                <c:pt idx="526">
                  <c:v>10756</c:v>
                </c:pt>
                <c:pt idx="527">
                  <c:v>11621</c:v>
                </c:pt>
                <c:pt idx="528">
                  <c:v>10338</c:v>
                </c:pt>
                <c:pt idx="529">
                  <c:v>11846</c:v>
                </c:pt>
                <c:pt idx="530">
                  <c:v>11479</c:v>
                </c:pt>
                <c:pt idx="531">
                  <c:v>11430</c:v>
                </c:pt>
                <c:pt idx="532">
                  <c:v>10841</c:v>
                </c:pt>
                <c:pt idx="533">
                  <c:v>10526</c:v>
                </c:pt>
                <c:pt idx="534">
                  <c:v>11309</c:v>
                </c:pt>
                <c:pt idx="535">
                  <c:v>11345</c:v>
                </c:pt>
                <c:pt idx="536">
                  <c:v>11560</c:v>
                </c:pt>
                <c:pt idx="537">
                  <c:v>11494</c:v>
                </c:pt>
                <c:pt idx="538">
                  <c:v>11416</c:v>
                </c:pt>
                <c:pt idx="539">
                  <c:v>11334</c:v>
                </c:pt>
                <c:pt idx="540">
                  <c:v>11281</c:v>
                </c:pt>
                <c:pt idx="541">
                  <c:v>12537</c:v>
                </c:pt>
                <c:pt idx="542">
                  <c:v>11576</c:v>
                </c:pt>
                <c:pt idx="543">
                  <c:v>11786</c:v>
                </c:pt>
                <c:pt idx="544">
                  <c:v>11922</c:v>
                </c:pt>
                <c:pt idx="545">
                  <c:v>11992</c:v>
                </c:pt>
                <c:pt idx="546">
                  <c:v>11915</c:v>
                </c:pt>
                <c:pt idx="547">
                  <c:v>11739</c:v>
                </c:pt>
                <c:pt idx="548">
                  <c:v>11884</c:v>
                </c:pt>
                <c:pt idx="549">
                  <c:v>11977</c:v>
                </c:pt>
                <c:pt idx="550">
                  <c:v>11192</c:v>
                </c:pt>
                <c:pt idx="551">
                  <c:v>13353</c:v>
                </c:pt>
                <c:pt idx="552">
                  <c:v>14094</c:v>
                </c:pt>
                <c:pt idx="553">
                  <c:v>13089</c:v>
                </c:pt>
                <c:pt idx="554">
                  <c:v>13076</c:v>
                </c:pt>
                <c:pt idx="555">
                  <c:v>13643</c:v>
                </c:pt>
                <c:pt idx="556">
                  <c:v>12991</c:v>
                </c:pt>
                <c:pt idx="557">
                  <c:v>12933</c:v>
                </c:pt>
                <c:pt idx="558">
                  <c:v>13519</c:v>
                </c:pt>
                <c:pt idx="559">
                  <c:v>14155</c:v>
                </c:pt>
                <c:pt idx="560">
                  <c:v>13251</c:v>
                </c:pt>
                <c:pt idx="561">
                  <c:v>12719</c:v>
                </c:pt>
                <c:pt idx="562">
                  <c:v>13341</c:v>
                </c:pt>
                <c:pt idx="563">
                  <c:v>13952</c:v>
                </c:pt>
                <c:pt idx="564">
                  <c:v>13634</c:v>
                </c:pt>
                <c:pt idx="565">
                  <c:v>13186</c:v>
                </c:pt>
                <c:pt idx="566">
                  <c:v>12729</c:v>
                </c:pt>
                <c:pt idx="567">
                  <c:v>12250</c:v>
                </c:pt>
                <c:pt idx="568">
                  <c:v>12217</c:v>
                </c:pt>
                <c:pt idx="569">
                  <c:v>12851</c:v>
                </c:pt>
                <c:pt idx="570">
                  <c:v>13750</c:v>
                </c:pt>
                <c:pt idx="571">
                  <c:v>13852</c:v>
                </c:pt>
                <c:pt idx="572">
                  <c:v>13997</c:v>
                </c:pt>
                <c:pt idx="573">
                  <c:v>12877</c:v>
                </c:pt>
                <c:pt idx="574">
                  <c:v>13459</c:v>
                </c:pt>
                <c:pt idx="575">
                  <c:v>11493</c:v>
                </c:pt>
                <c:pt idx="576">
                  <c:v>11685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0-49BC-B0CA-7675A2626744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StdO_Customers_Small_Commercial!$H$10:$H$586</c:f>
              <c:numCache>
                <c:formatCode>#,##0</c:formatCode>
                <c:ptCount val="577"/>
                <c:pt idx="0">
                  <c:v>17049</c:v>
                </c:pt>
                <c:pt idx="1">
                  <c:v>17048</c:v>
                </c:pt>
                <c:pt idx="2">
                  <c:v>17370</c:v>
                </c:pt>
                <c:pt idx="3">
                  <c:v>19336</c:v>
                </c:pt>
                <c:pt idx="4">
                  <c:v>18005</c:v>
                </c:pt>
                <c:pt idx="5">
                  <c:v>17249</c:v>
                </c:pt>
                <c:pt idx="6">
                  <c:v>17249</c:v>
                </c:pt>
                <c:pt idx="7">
                  <c:v>17081</c:v>
                </c:pt>
                <c:pt idx="8">
                  <c:v>17081</c:v>
                </c:pt>
                <c:pt idx="9">
                  <c:v>17257</c:v>
                </c:pt>
                <c:pt idx="10">
                  <c:v>19433</c:v>
                </c:pt>
                <c:pt idx="11">
                  <c:v>20086</c:v>
                </c:pt>
                <c:pt idx="12">
                  <c:v>17280</c:v>
                </c:pt>
                <c:pt idx="13">
                  <c:v>17256</c:v>
                </c:pt>
                <c:pt idx="14">
                  <c:v>18575</c:v>
                </c:pt>
                <c:pt idx="15">
                  <c:v>18753</c:v>
                </c:pt>
                <c:pt idx="16">
                  <c:v>17056</c:v>
                </c:pt>
                <c:pt idx="17">
                  <c:v>17221</c:v>
                </c:pt>
                <c:pt idx="18">
                  <c:v>19296</c:v>
                </c:pt>
                <c:pt idx="19">
                  <c:v>17198</c:v>
                </c:pt>
                <c:pt idx="20">
                  <c:v>19132</c:v>
                </c:pt>
                <c:pt idx="21">
                  <c:v>19679</c:v>
                </c:pt>
                <c:pt idx="22">
                  <c:v>17319</c:v>
                </c:pt>
                <c:pt idx="23">
                  <c:v>18552</c:v>
                </c:pt>
                <c:pt idx="24">
                  <c:v>17847</c:v>
                </c:pt>
                <c:pt idx="25">
                  <c:v>18482</c:v>
                </c:pt>
                <c:pt idx="26">
                  <c:v>20567</c:v>
                </c:pt>
                <c:pt idx="27">
                  <c:v>17473</c:v>
                </c:pt>
                <c:pt idx="28">
                  <c:v>16961</c:v>
                </c:pt>
                <c:pt idx="29">
                  <c:v>16956</c:v>
                </c:pt>
                <c:pt idx="30">
                  <c:v>19497</c:v>
                </c:pt>
                <c:pt idx="31">
                  <c:v>20315</c:v>
                </c:pt>
                <c:pt idx="32">
                  <c:v>17040</c:v>
                </c:pt>
                <c:pt idx="33">
                  <c:v>16376</c:v>
                </c:pt>
                <c:pt idx="34">
                  <c:v>16474</c:v>
                </c:pt>
                <c:pt idx="35">
                  <c:v>16287</c:v>
                </c:pt>
                <c:pt idx="36">
                  <c:v>19698</c:v>
                </c:pt>
                <c:pt idx="37">
                  <c:v>16922</c:v>
                </c:pt>
                <c:pt idx="38">
                  <c:v>23617</c:v>
                </c:pt>
                <c:pt idx="39">
                  <c:v>16619</c:v>
                </c:pt>
                <c:pt idx="40">
                  <c:v>16623</c:v>
                </c:pt>
                <c:pt idx="41">
                  <c:v>16708</c:v>
                </c:pt>
                <c:pt idx="42">
                  <c:v>16274</c:v>
                </c:pt>
                <c:pt idx="43">
                  <c:v>16274</c:v>
                </c:pt>
                <c:pt idx="44">
                  <c:v>17857</c:v>
                </c:pt>
                <c:pt idx="45">
                  <c:v>18569</c:v>
                </c:pt>
                <c:pt idx="46">
                  <c:v>18968</c:v>
                </c:pt>
                <c:pt idx="47">
                  <c:v>17036</c:v>
                </c:pt>
                <c:pt idx="48">
                  <c:v>17033</c:v>
                </c:pt>
                <c:pt idx="49">
                  <c:v>16594</c:v>
                </c:pt>
                <c:pt idx="50">
                  <c:v>16592</c:v>
                </c:pt>
                <c:pt idx="51">
                  <c:v>16632</c:v>
                </c:pt>
                <c:pt idx="52">
                  <c:v>17119</c:v>
                </c:pt>
                <c:pt idx="53">
                  <c:v>17161</c:v>
                </c:pt>
                <c:pt idx="54">
                  <c:v>17185</c:v>
                </c:pt>
                <c:pt idx="55">
                  <c:v>17218</c:v>
                </c:pt>
                <c:pt idx="56">
                  <c:v>17483</c:v>
                </c:pt>
                <c:pt idx="57">
                  <c:v>16771</c:v>
                </c:pt>
                <c:pt idx="58">
                  <c:v>17413</c:v>
                </c:pt>
                <c:pt idx="59">
                  <c:v>18343</c:v>
                </c:pt>
                <c:pt idx="60">
                  <c:v>16477</c:v>
                </c:pt>
                <c:pt idx="61">
                  <c:v>16549</c:v>
                </c:pt>
                <c:pt idx="62">
                  <c:v>18280</c:v>
                </c:pt>
                <c:pt idx="63">
                  <c:v>16835</c:v>
                </c:pt>
                <c:pt idx="64">
                  <c:v>15912</c:v>
                </c:pt>
                <c:pt idx="65">
                  <c:v>16547</c:v>
                </c:pt>
                <c:pt idx="66">
                  <c:v>16546</c:v>
                </c:pt>
                <c:pt idx="67">
                  <c:v>16546</c:v>
                </c:pt>
                <c:pt idx="68">
                  <c:v>16541</c:v>
                </c:pt>
                <c:pt idx="69">
                  <c:v>16517</c:v>
                </c:pt>
                <c:pt idx="70">
                  <c:v>15882</c:v>
                </c:pt>
                <c:pt idx="71">
                  <c:v>15526</c:v>
                </c:pt>
                <c:pt idx="72">
                  <c:v>16499</c:v>
                </c:pt>
                <c:pt idx="73">
                  <c:v>16533</c:v>
                </c:pt>
                <c:pt idx="74">
                  <c:v>16523</c:v>
                </c:pt>
                <c:pt idx="75">
                  <c:v>16522</c:v>
                </c:pt>
                <c:pt idx="76">
                  <c:v>16513</c:v>
                </c:pt>
                <c:pt idx="77">
                  <c:v>15878</c:v>
                </c:pt>
                <c:pt idx="78">
                  <c:v>15882</c:v>
                </c:pt>
                <c:pt idx="79">
                  <c:v>16514</c:v>
                </c:pt>
                <c:pt idx="80">
                  <c:v>16530</c:v>
                </c:pt>
                <c:pt idx="81">
                  <c:v>15231</c:v>
                </c:pt>
                <c:pt idx="82">
                  <c:v>16516</c:v>
                </c:pt>
                <c:pt idx="83">
                  <c:v>16521</c:v>
                </c:pt>
                <c:pt idx="84">
                  <c:v>15899</c:v>
                </c:pt>
                <c:pt idx="85">
                  <c:v>15916</c:v>
                </c:pt>
                <c:pt idx="86">
                  <c:v>16498</c:v>
                </c:pt>
                <c:pt idx="87">
                  <c:v>16527</c:v>
                </c:pt>
                <c:pt idx="88">
                  <c:v>16502</c:v>
                </c:pt>
                <c:pt idx="89">
                  <c:v>16491</c:v>
                </c:pt>
                <c:pt idx="90">
                  <c:v>14737</c:v>
                </c:pt>
                <c:pt idx="91">
                  <c:v>14373</c:v>
                </c:pt>
                <c:pt idx="92">
                  <c:v>14597</c:v>
                </c:pt>
                <c:pt idx="93">
                  <c:v>15320</c:v>
                </c:pt>
                <c:pt idx="94">
                  <c:v>15487</c:v>
                </c:pt>
                <c:pt idx="95">
                  <c:v>15413</c:v>
                </c:pt>
                <c:pt idx="96">
                  <c:v>15334</c:v>
                </c:pt>
                <c:pt idx="97">
                  <c:v>15324</c:v>
                </c:pt>
                <c:pt idx="98">
                  <c:v>14846</c:v>
                </c:pt>
                <c:pt idx="99">
                  <c:v>14855</c:v>
                </c:pt>
                <c:pt idx="100">
                  <c:v>15358</c:v>
                </c:pt>
                <c:pt idx="101">
                  <c:v>15368</c:v>
                </c:pt>
                <c:pt idx="102">
                  <c:v>14269</c:v>
                </c:pt>
                <c:pt idx="103">
                  <c:v>15286</c:v>
                </c:pt>
                <c:pt idx="104">
                  <c:v>15275</c:v>
                </c:pt>
                <c:pt idx="105">
                  <c:v>14997</c:v>
                </c:pt>
                <c:pt idx="106">
                  <c:v>15476</c:v>
                </c:pt>
                <c:pt idx="107">
                  <c:v>16039</c:v>
                </c:pt>
                <c:pt idx="108">
                  <c:v>14267</c:v>
                </c:pt>
                <c:pt idx="109">
                  <c:v>15383</c:v>
                </c:pt>
                <c:pt idx="110">
                  <c:v>14870</c:v>
                </c:pt>
                <c:pt idx="111">
                  <c:v>14780</c:v>
                </c:pt>
                <c:pt idx="112">
                  <c:v>14571</c:v>
                </c:pt>
                <c:pt idx="113">
                  <c:v>14628</c:v>
                </c:pt>
                <c:pt idx="114">
                  <c:v>15231</c:v>
                </c:pt>
                <c:pt idx="115">
                  <c:v>15139</c:v>
                </c:pt>
                <c:pt idx="116">
                  <c:v>15313</c:v>
                </c:pt>
                <c:pt idx="117">
                  <c:v>14430</c:v>
                </c:pt>
                <c:pt idx="118">
                  <c:v>14431</c:v>
                </c:pt>
                <c:pt idx="119">
                  <c:v>14022</c:v>
                </c:pt>
                <c:pt idx="120">
                  <c:v>12998</c:v>
                </c:pt>
                <c:pt idx="121">
                  <c:v>13939</c:v>
                </c:pt>
                <c:pt idx="122">
                  <c:v>13582</c:v>
                </c:pt>
                <c:pt idx="123">
                  <c:v>13591</c:v>
                </c:pt>
                <c:pt idx="124">
                  <c:v>13582</c:v>
                </c:pt>
                <c:pt idx="125">
                  <c:v>13559</c:v>
                </c:pt>
                <c:pt idx="126">
                  <c:v>13102</c:v>
                </c:pt>
                <c:pt idx="127">
                  <c:v>13260</c:v>
                </c:pt>
                <c:pt idx="128">
                  <c:v>14065</c:v>
                </c:pt>
                <c:pt idx="129">
                  <c:v>14511</c:v>
                </c:pt>
                <c:pt idx="130">
                  <c:v>14727</c:v>
                </c:pt>
                <c:pt idx="131">
                  <c:v>14748</c:v>
                </c:pt>
                <c:pt idx="132">
                  <c:v>14747</c:v>
                </c:pt>
                <c:pt idx="133">
                  <c:v>14243</c:v>
                </c:pt>
                <c:pt idx="134">
                  <c:v>14249</c:v>
                </c:pt>
                <c:pt idx="135">
                  <c:v>14766</c:v>
                </c:pt>
                <c:pt idx="136">
                  <c:v>14771</c:v>
                </c:pt>
                <c:pt idx="137">
                  <c:v>14780</c:v>
                </c:pt>
                <c:pt idx="138">
                  <c:v>14787</c:v>
                </c:pt>
                <c:pt idx="139">
                  <c:v>14787</c:v>
                </c:pt>
                <c:pt idx="140">
                  <c:v>14285</c:v>
                </c:pt>
                <c:pt idx="141">
                  <c:v>14295</c:v>
                </c:pt>
                <c:pt idx="142">
                  <c:v>14834</c:v>
                </c:pt>
                <c:pt idx="143">
                  <c:v>14855</c:v>
                </c:pt>
                <c:pt idx="144">
                  <c:v>14873</c:v>
                </c:pt>
                <c:pt idx="145">
                  <c:v>14799</c:v>
                </c:pt>
                <c:pt idx="146">
                  <c:v>14803</c:v>
                </c:pt>
                <c:pt idx="147">
                  <c:v>14318</c:v>
                </c:pt>
                <c:pt idx="148">
                  <c:v>14348</c:v>
                </c:pt>
                <c:pt idx="149">
                  <c:v>14388</c:v>
                </c:pt>
                <c:pt idx="150">
                  <c:v>14952</c:v>
                </c:pt>
                <c:pt idx="151">
                  <c:v>16308</c:v>
                </c:pt>
                <c:pt idx="152">
                  <c:v>15610</c:v>
                </c:pt>
                <c:pt idx="153">
                  <c:v>15593</c:v>
                </c:pt>
                <c:pt idx="154">
                  <c:v>15075</c:v>
                </c:pt>
                <c:pt idx="155">
                  <c:v>15530</c:v>
                </c:pt>
                <c:pt idx="156">
                  <c:v>16473</c:v>
                </c:pt>
                <c:pt idx="157">
                  <c:v>16489</c:v>
                </c:pt>
                <c:pt idx="158">
                  <c:v>16296</c:v>
                </c:pt>
                <c:pt idx="159">
                  <c:v>16153</c:v>
                </c:pt>
                <c:pt idx="160">
                  <c:v>16120</c:v>
                </c:pt>
                <c:pt idx="161">
                  <c:v>15395</c:v>
                </c:pt>
                <c:pt idx="162">
                  <c:v>15457</c:v>
                </c:pt>
                <c:pt idx="163">
                  <c:v>17316</c:v>
                </c:pt>
                <c:pt idx="164">
                  <c:v>17217</c:v>
                </c:pt>
                <c:pt idx="165">
                  <c:v>16503</c:v>
                </c:pt>
                <c:pt idx="166">
                  <c:v>16459</c:v>
                </c:pt>
                <c:pt idx="167">
                  <c:v>16239</c:v>
                </c:pt>
                <c:pt idx="168">
                  <c:v>14271</c:v>
                </c:pt>
                <c:pt idx="169">
                  <c:v>16432</c:v>
                </c:pt>
                <c:pt idx="170">
                  <c:v>16690</c:v>
                </c:pt>
                <c:pt idx="171">
                  <c:v>17104</c:v>
                </c:pt>
                <c:pt idx="172">
                  <c:v>17268</c:v>
                </c:pt>
                <c:pt idx="173">
                  <c:v>18067</c:v>
                </c:pt>
                <c:pt idx="174">
                  <c:v>17525</c:v>
                </c:pt>
                <c:pt idx="175">
                  <c:v>16625</c:v>
                </c:pt>
                <c:pt idx="176">
                  <c:v>16696</c:v>
                </c:pt>
                <c:pt idx="177">
                  <c:v>19097</c:v>
                </c:pt>
                <c:pt idx="178">
                  <c:v>18416</c:v>
                </c:pt>
                <c:pt idx="179">
                  <c:v>18229</c:v>
                </c:pt>
                <c:pt idx="180">
                  <c:v>18011</c:v>
                </c:pt>
                <c:pt idx="181">
                  <c:v>18420</c:v>
                </c:pt>
                <c:pt idx="182">
                  <c:v>17769</c:v>
                </c:pt>
                <c:pt idx="183">
                  <c:v>17768</c:v>
                </c:pt>
                <c:pt idx="184">
                  <c:v>17768</c:v>
                </c:pt>
                <c:pt idx="185">
                  <c:v>18421</c:v>
                </c:pt>
                <c:pt idx="186">
                  <c:v>17985</c:v>
                </c:pt>
                <c:pt idx="187">
                  <c:v>17972</c:v>
                </c:pt>
                <c:pt idx="188">
                  <c:v>17971</c:v>
                </c:pt>
                <c:pt idx="189">
                  <c:v>17335</c:v>
                </c:pt>
                <c:pt idx="190">
                  <c:v>17335</c:v>
                </c:pt>
                <c:pt idx="191">
                  <c:v>17975</c:v>
                </c:pt>
                <c:pt idx="192">
                  <c:v>17975</c:v>
                </c:pt>
                <c:pt idx="193">
                  <c:v>17976</c:v>
                </c:pt>
                <c:pt idx="194">
                  <c:v>17980</c:v>
                </c:pt>
                <c:pt idx="195">
                  <c:v>17362</c:v>
                </c:pt>
                <c:pt idx="196">
                  <c:v>16773</c:v>
                </c:pt>
                <c:pt idx="197">
                  <c:v>16776</c:v>
                </c:pt>
                <c:pt idx="198">
                  <c:v>17772</c:v>
                </c:pt>
                <c:pt idx="199">
                  <c:v>19566</c:v>
                </c:pt>
                <c:pt idx="200">
                  <c:v>19434</c:v>
                </c:pt>
                <c:pt idx="201">
                  <c:v>20310</c:v>
                </c:pt>
                <c:pt idx="202">
                  <c:v>19526</c:v>
                </c:pt>
                <c:pt idx="203">
                  <c:v>17418</c:v>
                </c:pt>
                <c:pt idx="204">
                  <c:v>17367</c:v>
                </c:pt>
                <c:pt idx="205">
                  <c:v>20767</c:v>
                </c:pt>
                <c:pt idx="206">
                  <c:v>16638</c:v>
                </c:pt>
                <c:pt idx="207">
                  <c:v>16444</c:v>
                </c:pt>
                <c:pt idx="208">
                  <c:v>16835</c:v>
                </c:pt>
                <c:pt idx="209">
                  <c:v>17803</c:v>
                </c:pt>
                <c:pt idx="210">
                  <c:v>15515</c:v>
                </c:pt>
                <c:pt idx="211">
                  <c:v>15507</c:v>
                </c:pt>
                <c:pt idx="212">
                  <c:v>17685</c:v>
                </c:pt>
                <c:pt idx="213">
                  <c:v>17160</c:v>
                </c:pt>
                <c:pt idx="214">
                  <c:v>16579</c:v>
                </c:pt>
                <c:pt idx="215">
                  <c:v>16951</c:v>
                </c:pt>
                <c:pt idx="216">
                  <c:v>18008</c:v>
                </c:pt>
                <c:pt idx="217">
                  <c:v>17303</c:v>
                </c:pt>
                <c:pt idx="218">
                  <c:v>17466</c:v>
                </c:pt>
                <c:pt idx="219">
                  <c:v>21137</c:v>
                </c:pt>
                <c:pt idx="220">
                  <c:v>14966</c:v>
                </c:pt>
                <c:pt idx="221">
                  <c:v>14427</c:v>
                </c:pt>
                <c:pt idx="222">
                  <c:v>16987</c:v>
                </c:pt>
                <c:pt idx="223">
                  <c:v>16242</c:v>
                </c:pt>
                <c:pt idx="224">
                  <c:v>14027</c:v>
                </c:pt>
                <c:pt idx="225">
                  <c:v>13931</c:v>
                </c:pt>
                <c:pt idx="226">
                  <c:v>14579</c:v>
                </c:pt>
                <c:pt idx="227">
                  <c:v>14076</c:v>
                </c:pt>
                <c:pt idx="228">
                  <c:v>14152</c:v>
                </c:pt>
                <c:pt idx="229">
                  <c:v>14216</c:v>
                </c:pt>
                <c:pt idx="230">
                  <c:v>14302</c:v>
                </c:pt>
                <c:pt idx="231">
                  <c:v>13694</c:v>
                </c:pt>
                <c:pt idx="232">
                  <c:v>13694</c:v>
                </c:pt>
                <c:pt idx="233">
                  <c:v>14368</c:v>
                </c:pt>
                <c:pt idx="234">
                  <c:v>14435</c:v>
                </c:pt>
                <c:pt idx="235">
                  <c:v>14456</c:v>
                </c:pt>
                <c:pt idx="236">
                  <c:v>14445</c:v>
                </c:pt>
                <c:pt idx="237">
                  <c:v>14432</c:v>
                </c:pt>
                <c:pt idx="238">
                  <c:v>13817</c:v>
                </c:pt>
                <c:pt idx="239">
                  <c:v>13813</c:v>
                </c:pt>
                <c:pt idx="240">
                  <c:v>14419</c:v>
                </c:pt>
                <c:pt idx="241">
                  <c:v>14641</c:v>
                </c:pt>
                <c:pt idx="242">
                  <c:v>15061</c:v>
                </c:pt>
                <c:pt idx="243">
                  <c:v>12937</c:v>
                </c:pt>
                <c:pt idx="244">
                  <c:v>12935</c:v>
                </c:pt>
                <c:pt idx="245">
                  <c:v>12542</c:v>
                </c:pt>
                <c:pt idx="246">
                  <c:v>12542</c:v>
                </c:pt>
                <c:pt idx="247">
                  <c:v>12543</c:v>
                </c:pt>
                <c:pt idx="248">
                  <c:v>12930</c:v>
                </c:pt>
                <c:pt idx="249">
                  <c:v>12926</c:v>
                </c:pt>
                <c:pt idx="250">
                  <c:v>12920</c:v>
                </c:pt>
                <c:pt idx="251">
                  <c:v>12885</c:v>
                </c:pt>
                <c:pt idx="252">
                  <c:v>12497</c:v>
                </c:pt>
                <c:pt idx="253">
                  <c:v>12502</c:v>
                </c:pt>
                <c:pt idx="254">
                  <c:v>12853</c:v>
                </c:pt>
                <c:pt idx="255">
                  <c:v>12798</c:v>
                </c:pt>
                <c:pt idx="256">
                  <c:v>12683</c:v>
                </c:pt>
                <c:pt idx="257">
                  <c:v>12622</c:v>
                </c:pt>
                <c:pt idx="258">
                  <c:v>12540</c:v>
                </c:pt>
                <c:pt idx="259">
                  <c:v>12167</c:v>
                </c:pt>
                <c:pt idx="260">
                  <c:v>12170</c:v>
                </c:pt>
                <c:pt idx="261">
                  <c:v>12511</c:v>
                </c:pt>
                <c:pt idx="262">
                  <c:v>12513</c:v>
                </c:pt>
                <c:pt idx="263">
                  <c:v>12415</c:v>
                </c:pt>
                <c:pt idx="264">
                  <c:v>12361.5</c:v>
                </c:pt>
                <c:pt idx="265">
                  <c:v>12589</c:v>
                </c:pt>
                <c:pt idx="266">
                  <c:v>12833</c:v>
                </c:pt>
                <c:pt idx="267">
                  <c:v>12333</c:v>
                </c:pt>
                <c:pt idx="268">
                  <c:v>12708</c:v>
                </c:pt>
                <c:pt idx="269">
                  <c:v>12299</c:v>
                </c:pt>
                <c:pt idx="270">
                  <c:v>12285</c:v>
                </c:pt>
                <c:pt idx="271">
                  <c:v>12273</c:v>
                </c:pt>
                <c:pt idx="272">
                  <c:v>12735</c:v>
                </c:pt>
                <c:pt idx="273">
                  <c:v>12565</c:v>
                </c:pt>
                <c:pt idx="274">
                  <c:v>12567</c:v>
                </c:pt>
                <c:pt idx="275">
                  <c:v>12993</c:v>
                </c:pt>
                <c:pt idx="276">
                  <c:v>13157</c:v>
                </c:pt>
                <c:pt idx="277">
                  <c:v>12862</c:v>
                </c:pt>
                <c:pt idx="278">
                  <c:v>12840</c:v>
                </c:pt>
                <c:pt idx="279">
                  <c:v>12830</c:v>
                </c:pt>
                <c:pt idx="280">
                  <c:v>12582</c:v>
                </c:pt>
                <c:pt idx="281">
                  <c:v>12585</c:v>
                </c:pt>
                <c:pt idx="282">
                  <c:v>12735</c:v>
                </c:pt>
                <c:pt idx="283">
                  <c:v>13537</c:v>
                </c:pt>
                <c:pt idx="284">
                  <c:v>12893</c:v>
                </c:pt>
                <c:pt idx="285">
                  <c:v>12846</c:v>
                </c:pt>
                <c:pt idx="286">
                  <c:v>12842</c:v>
                </c:pt>
                <c:pt idx="287">
                  <c:v>12594</c:v>
                </c:pt>
                <c:pt idx="288">
                  <c:v>12598</c:v>
                </c:pt>
                <c:pt idx="289">
                  <c:v>12854</c:v>
                </c:pt>
                <c:pt idx="290">
                  <c:v>12848</c:v>
                </c:pt>
                <c:pt idx="291">
                  <c:v>12840</c:v>
                </c:pt>
                <c:pt idx="292">
                  <c:v>12750</c:v>
                </c:pt>
                <c:pt idx="293">
                  <c:v>12765</c:v>
                </c:pt>
                <c:pt idx="294">
                  <c:v>12520</c:v>
                </c:pt>
                <c:pt idx="295">
                  <c:v>12531</c:v>
                </c:pt>
                <c:pt idx="296">
                  <c:v>12775</c:v>
                </c:pt>
                <c:pt idx="297">
                  <c:v>12745</c:v>
                </c:pt>
                <c:pt idx="298">
                  <c:v>12690</c:v>
                </c:pt>
                <c:pt idx="299">
                  <c:v>12679</c:v>
                </c:pt>
                <c:pt idx="300">
                  <c:v>12672</c:v>
                </c:pt>
                <c:pt idx="301">
                  <c:v>12424</c:v>
                </c:pt>
                <c:pt idx="302">
                  <c:v>12445</c:v>
                </c:pt>
                <c:pt idx="303">
                  <c:v>12690</c:v>
                </c:pt>
                <c:pt idx="304">
                  <c:v>12821</c:v>
                </c:pt>
                <c:pt idx="305">
                  <c:v>12735</c:v>
                </c:pt>
                <c:pt idx="306">
                  <c:v>12721</c:v>
                </c:pt>
                <c:pt idx="307">
                  <c:v>12675</c:v>
                </c:pt>
                <c:pt idx="308">
                  <c:v>12559</c:v>
                </c:pt>
                <c:pt idx="309">
                  <c:v>12559</c:v>
                </c:pt>
                <c:pt idx="310">
                  <c:v>12660</c:v>
                </c:pt>
                <c:pt idx="311">
                  <c:v>12664</c:v>
                </c:pt>
                <c:pt idx="312">
                  <c:v>12659</c:v>
                </c:pt>
                <c:pt idx="313">
                  <c:v>12653</c:v>
                </c:pt>
                <c:pt idx="314">
                  <c:v>12493</c:v>
                </c:pt>
                <c:pt idx="315">
                  <c:v>12494</c:v>
                </c:pt>
                <c:pt idx="316">
                  <c:v>12535</c:v>
                </c:pt>
                <c:pt idx="317">
                  <c:v>13441</c:v>
                </c:pt>
                <c:pt idx="318">
                  <c:v>14618</c:v>
                </c:pt>
                <c:pt idx="319">
                  <c:v>13606</c:v>
                </c:pt>
                <c:pt idx="320">
                  <c:v>13649</c:v>
                </c:pt>
                <c:pt idx="321">
                  <c:v>14420</c:v>
                </c:pt>
                <c:pt idx="322">
                  <c:v>13702</c:v>
                </c:pt>
                <c:pt idx="323">
                  <c:v>12824</c:v>
                </c:pt>
                <c:pt idx="324">
                  <c:v>15343</c:v>
                </c:pt>
                <c:pt idx="325">
                  <c:v>14244</c:v>
                </c:pt>
                <c:pt idx="326">
                  <c:v>13400</c:v>
                </c:pt>
                <c:pt idx="327">
                  <c:v>14278</c:v>
                </c:pt>
                <c:pt idx="328">
                  <c:v>13594</c:v>
                </c:pt>
                <c:pt idx="329">
                  <c:v>12249</c:v>
                </c:pt>
                <c:pt idx="330">
                  <c:v>12860</c:v>
                </c:pt>
                <c:pt idx="331">
                  <c:v>12535</c:v>
                </c:pt>
                <c:pt idx="332">
                  <c:v>14071</c:v>
                </c:pt>
                <c:pt idx="333">
                  <c:v>14653</c:v>
                </c:pt>
                <c:pt idx="334">
                  <c:v>13902</c:v>
                </c:pt>
                <c:pt idx="335">
                  <c:v>14911</c:v>
                </c:pt>
                <c:pt idx="336">
                  <c:v>13717</c:v>
                </c:pt>
                <c:pt idx="337">
                  <c:v>13750</c:v>
                </c:pt>
                <c:pt idx="338">
                  <c:v>16053</c:v>
                </c:pt>
                <c:pt idx="339">
                  <c:v>13950</c:v>
                </c:pt>
                <c:pt idx="340">
                  <c:v>13966</c:v>
                </c:pt>
                <c:pt idx="341">
                  <c:v>14040</c:v>
                </c:pt>
                <c:pt idx="342">
                  <c:v>14915</c:v>
                </c:pt>
                <c:pt idx="343">
                  <c:v>14560</c:v>
                </c:pt>
                <c:pt idx="344">
                  <c:v>15306</c:v>
                </c:pt>
                <c:pt idx="345">
                  <c:v>16690</c:v>
                </c:pt>
                <c:pt idx="346">
                  <c:v>16842</c:v>
                </c:pt>
                <c:pt idx="347">
                  <c:v>17028</c:v>
                </c:pt>
                <c:pt idx="348">
                  <c:v>15120</c:v>
                </c:pt>
                <c:pt idx="349">
                  <c:v>15228</c:v>
                </c:pt>
                <c:pt idx="350">
                  <c:v>14201</c:v>
                </c:pt>
                <c:pt idx="351">
                  <c:v>14200</c:v>
                </c:pt>
                <c:pt idx="352">
                  <c:v>15347</c:v>
                </c:pt>
                <c:pt idx="353">
                  <c:v>15335</c:v>
                </c:pt>
                <c:pt idx="354">
                  <c:v>15471</c:v>
                </c:pt>
                <c:pt idx="355">
                  <c:v>16607</c:v>
                </c:pt>
                <c:pt idx="356">
                  <c:v>14780</c:v>
                </c:pt>
                <c:pt idx="357">
                  <c:v>14747</c:v>
                </c:pt>
                <c:pt idx="358">
                  <c:v>18769</c:v>
                </c:pt>
                <c:pt idx="359">
                  <c:v>18741</c:v>
                </c:pt>
                <c:pt idx="360">
                  <c:v>14867</c:v>
                </c:pt>
                <c:pt idx="361">
                  <c:v>16081</c:v>
                </c:pt>
                <c:pt idx="362">
                  <c:v>15209</c:v>
                </c:pt>
                <c:pt idx="363">
                  <c:v>14912</c:v>
                </c:pt>
                <c:pt idx="364">
                  <c:v>14708</c:v>
                </c:pt>
                <c:pt idx="365">
                  <c:v>15767</c:v>
                </c:pt>
                <c:pt idx="366">
                  <c:v>15926</c:v>
                </c:pt>
                <c:pt idx="367">
                  <c:v>20004</c:v>
                </c:pt>
                <c:pt idx="368">
                  <c:v>15956</c:v>
                </c:pt>
                <c:pt idx="369">
                  <c:v>15959</c:v>
                </c:pt>
                <c:pt idx="370">
                  <c:v>15966</c:v>
                </c:pt>
                <c:pt idx="371">
                  <c:v>15809</c:v>
                </c:pt>
                <c:pt idx="372">
                  <c:v>15809</c:v>
                </c:pt>
                <c:pt idx="373">
                  <c:v>16838</c:v>
                </c:pt>
                <c:pt idx="374">
                  <c:v>16201</c:v>
                </c:pt>
                <c:pt idx="375">
                  <c:v>18163</c:v>
                </c:pt>
                <c:pt idx="376">
                  <c:v>17683</c:v>
                </c:pt>
                <c:pt idx="377">
                  <c:v>15930</c:v>
                </c:pt>
                <c:pt idx="378">
                  <c:v>15777</c:v>
                </c:pt>
                <c:pt idx="379">
                  <c:v>15776</c:v>
                </c:pt>
                <c:pt idx="380">
                  <c:v>15776</c:v>
                </c:pt>
                <c:pt idx="381">
                  <c:v>15927</c:v>
                </c:pt>
                <c:pt idx="382">
                  <c:v>15881</c:v>
                </c:pt>
                <c:pt idx="383">
                  <c:v>15864</c:v>
                </c:pt>
                <c:pt idx="384">
                  <c:v>15842</c:v>
                </c:pt>
                <c:pt idx="385">
                  <c:v>15688</c:v>
                </c:pt>
                <c:pt idx="386">
                  <c:v>16178</c:v>
                </c:pt>
                <c:pt idx="387">
                  <c:v>15793</c:v>
                </c:pt>
                <c:pt idx="388">
                  <c:v>16013</c:v>
                </c:pt>
                <c:pt idx="389">
                  <c:v>16649</c:v>
                </c:pt>
                <c:pt idx="390">
                  <c:v>15621</c:v>
                </c:pt>
                <c:pt idx="391">
                  <c:v>16365</c:v>
                </c:pt>
                <c:pt idx="392">
                  <c:v>15445</c:v>
                </c:pt>
                <c:pt idx="393">
                  <c:v>15441</c:v>
                </c:pt>
                <c:pt idx="394">
                  <c:v>15568</c:v>
                </c:pt>
                <c:pt idx="395">
                  <c:v>16140</c:v>
                </c:pt>
                <c:pt idx="396">
                  <c:v>18268</c:v>
                </c:pt>
                <c:pt idx="397">
                  <c:v>18210</c:v>
                </c:pt>
                <c:pt idx="398">
                  <c:v>16388</c:v>
                </c:pt>
                <c:pt idx="399">
                  <c:v>20755</c:v>
                </c:pt>
                <c:pt idx="400">
                  <c:v>17624</c:v>
                </c:pt>
                <c:pt idx="401">
                  <c:v>16383</c:v>
                </c:pt>
                <c:pt idx="402">
                  <c:v>17562</c:v>
                </c:pt>
                <c:pt idx="403">
                  <c:v>15790</c:v>
                </c:pt>
                <c:pt idx="404">
                  <c:v>15991</c:v>
                </c:pt>
                <c:pt idx="405">
                  <c:v>14793</c:v>
                </c:pt>
                <c:pt idx="406">
                  <c:v>14413</c:v>
                </c:pt>
                <c:pt idx="407">
                  <c:v>14412</c:v>
                </c:pt>
                <c:pt idx="408">
                  <c:v>15485</c:v>
                </c:pt>
                <c:pt idx="409">
                  <c:v>15459</c:v>
                </c:pt>
                <c:pt idx="410">
                  <c:v>16192</c:v>
                </c:pt>
                <c:pt idx="411">
                  <c:v>15095</c:v>
                </c:pt>
                <c:pt idx="412">
                  <c:v>15170</c:v>
                </c:pt>
                <c:pt idx="413">
                  <c:v>15902</c:v>
                </c:pt>
                <c:pt idx="414">
                  <c:v>14779</c:v>
                </c:pt>
                <c:pt idx="415">
                  <c:v>14777</c:v>
                </c:pt>
                <c:pt idx="416">
                  <c:v>15259</c:v>
                </c:pt>
                <c:pt idx="417">
                  <c:v>15330</c:v>
                </c:pt>
                <c:pt idx="418">
                  <c:v>16092</c:v>
                </c:pt>
                <c:pt idx="419">
                  <c:v>16574</c:v>
                </c:pt>
                <c:pt idx="420">
                  <c:v>17492</c:v>
                </c:pt>
                <c:pt idx="421">
                  <c:v>17227</c:v>
                </c:pt>
                <c:pt idx="422">
                  <c:v>18136</c:v>
                </c:pt>
                <c:pt idx="423">
                  <c:v>17517</c:v>
                </c:pt>
                <c:pt idx="424">
                  <c:v>16201</c:v>
                </c:pt>
                <c:pt idx="425">
                  <c:v>15357</c:v>
                </c:pt>
                <c:pt idx="426">
                  <c:v>15757</c:v>
                </c:pt>
                <c:pt idx="427">
                  <c:v>14646</c:v>
                </c:pt>
                <c:pt idx="428">
                  <c:v>14841</c:v>
                </c:pt>
                <c:pt idx="429">
                  <c:v>15315</c:v>
                </c:pt>
                <c:pt idx="430">
                  <c:v>15407</c:v>
                </c:pt>
                <c:pt idx="431">
                  <c:v>15441</c:v>
                </c:pt>
                <c:pt idx="432">
                  <c:v>15472</c:v>
                </c:pt>
                <c:pt idx="433">
                  <c:v>15506</c:v>
                </c:pt>
                <c:pt idx="434">
                  <c:v>14909</c:v>
                </c:pt>
                <c:pt idx="435">
                  <c:v>14911</c:v>
                </c:pt>
                <c:pt idx="436">
                  <c:v>15531</c:v>
                </c:pt>
                <c:pt idx="437">
                  <c:v>15548</c:v>
                </c:pt>
                <c:pt idx="438">
                  <c:v>15566</c:v>
                </c:pt>
                <c:pt idx="439">
                  <c:v>15584</c:v>
                </c:pt>
                <c:pt idx="440">
                  <c:v>15591</c:v>
                </c:pt>
                <c:pt idx="441">
                  <c:v>14994</c:v>
                </c:pt>
                <c:pt idx="442">
                  <c:v>14991</c:v>
                </c:pt>
                <c:pt idx="443">
                  <c:v>16284</c:v>
                </c:pt>
                <c:pt idx="444">
                  <c:v>15590</c:v>
                </c:pt>
                <c:pt idx="445">
                  <c:v>15637</c:v>
                </c:pt>
                <c:pt idx="446">
                  <c:v>15634</c:v>
                </c:pt>
                <c:pt idx="447">
                  <c:v>15652</c:v>
                </c:pt>
                <c:pt idx="448">
                  <c:v>15053</c:v>
                </c:pt>
                <c:pt idx="449">
                  <c:v>15054</c:v>
                </c:pt>
                <c:pt idx="450">
                  <c:v>15632</c:v>
                </c:pt>
                <c:pt idx="451">
                  <c:v>15635</c:v>
                </c:pt>
                <c:pt idx="452">
                  <c:v>15605</c:v>
                </c:pt>
                <c:pt idx="453">
                  <c:v>15559</c:v>
                </c:pt>
                <c:pt idx="454">
                  <c:v>15599</c:v>
                </c:pt>
                <c:pt idx="455">
                  <c:v>12820</c:v>
                </c:pt>
                <c:pt idx="456">
                  <c:v>12740</c:v>
                </c:pt>
                <c:pt idx="457">
                  <c:v>15397</c:v>
                </c:pt>
                <c:pt idx="458">
                  <c:v>14120</c:v>
                </c:pt>
                <c:pt idx="459">
                  <c:v>14391</c:v>
                </c:pt>
                <c:pt idx="460">
                  <c:v>14426</c:v>
                </c:pt>
                <c:pt idx="461">
                  <c:v>13327</c:v>
                </c:pt>
                <c:pt idx="462">
                  <c:v>14719</c:v>
                </c:pt>
                <c:pt idx="463">
                  <c:v>15029</c:v>
                </c:pt>
                <c:pt idx="464">
                  <c:v>14860</c:v>
                </c:pt>
                <c:pt idx="465">
                  <c:v>12960</c:v>
                </c:pt>
                <c:pt idx="466">
                  <c:v>12885</c:v>
                </c:pt>
                <c:pt idx="467">
                  <c:v>12840</c:v>
                </c:pt>
                <c:pt idx="468">
                  <c:v>12787</c:v>
                </c:pt>
                <c:pt idx="469">
                  <c:v>12387</c:v>
                </c:pt>
                <c:pt idx="470">
                  <c:v>12387</c:v>
                </c:pt>
                <c:pt idx="471">
                  <c:v>12375</c:v>
                </c:pt>
                <c:pt idx="472">
                  <c:v>12735</c:v>
                </c:pt>
                <c:pt idx="473">
                  <c:v>12714</c:v>
                </c:pt>
                <c:pt idx="474">
                  <c:v>12773</c:v>
                </c:pt>
                <c:pt idx="475">
                  <c:v>12690</c:v>
                </c:pt>
                <c:pt idx="476">
                  <c:v>12161</c:v>
                </c:pt>
                <c:pt idx="477">
                  <c:v>12161</c:v>
                </c:pt>
                <c:pt idx="478">
                  <c:v>12465</c:v>
                </c:pt>
                <c:pt idx="479">
                  <c:v>12668</c:v>
                </c:pt>
                <c:pt idx="480">
                  <c:v>12692</c:v>
                </c:pt>
                <c:pt idx="481">
                  <c:v>13051</c:v>
                </c:pt>
                <c:pt idx="482">
                  <c:v>12606</c:v>
                </c:pt>
                <c:pt idx="483">
                  <c:v>12033</c:v>
                </c:pt>
                <c:pt idx="484">
                  <c:v>12033</c:v>
                </c:pt>
                <c:pt idx="485">
                  <c:v>11832</c:v>
                </c:pt>
                <c:pt idx="486">
                  <c:v>11917</c:v>
                </c:pt>
                <c:pt idx="487">
                  <c:v>11975</c:v>
                </c:pt>
                <c:pt idx="488">
                  <c:v>12482</c:v>
                </c:pt>
                <c:pt idx="489">
                  <c:v>12043</c:v>
                </c:pt>
                <c:pt idx="490">
                  <c:v>11376</c:v>
                </c:pt>
                <c:pt idx="491">
                  <c:v>11376</c:v>
                </c:pt>
                <c:pt idx="492">
                  <c:v>11756</c:v>
                </c:pt>
                <c:pt idx="493">
                  <c:v>11713</c:v>
                </c:pt>
                <c:pt idx="494">
                  <c:v>11878</c:v>
                </c:pt>
                <c:pt idx="495">
                  <c:v>11661</c:v>
                </c:pt>
                <c:pt idx="496">
                  <c:v>11576</c:v>
                </c:pt>
                <c:pt idx="497">
                  <c:v>11178</c:v>
                </c:pt>
                <c:pt idx="498">
                  <c:v>11182</c:v>
                </c:pt>
                <c:pt idx="499">
                  <c:v>11543</c:v>
                </c:pt>
                <c:pt idx="500">
                  <c:v>11490</c:v>
                </c:pt>
                <c:pt idx="501">
                  <c:v>11487</c:v>
                </c:pt>
                <c:pt idx="502">
                  <c:v>12264</c:v>
                </c:pt>
                <c:pt idx="503">
                  <c:v>11603</c:v>
                </c:pt>
                <c:pt idx="504">
                  <c:v>11027</c:v>
                </c:pt>
                <c:pt idx="505">
                  <c:v>11031</c:v>
                </c:pt>
                <c:pt idx="506">
                  <c:v>11373</c:v>
                </c:pt>
                <c:pt idx="507">
                  <c:v>11409</c:v>
                </c:pt>
                <c:pt idx="508">
                  <c:v>11295</c:v>
                </c:pt>
                <c:pt idx="509">
                  <c:v>11449</c:v>
                </c:pt>
                <c:pt idx="510">
                  <c:v>11462</c:v>
                </c:pt>
                <c:pt idx="511">
                  <c:v>10896</c:v>
                </c:pt>
                <c:pt idx="512">
                  <c:v>10897</c:v>
                </c:pt>
                <c:pt idx="513">
                  <c:v>10900</c:v>
                </c:pt>
                <c:pt idx="514">
                  <c:v>11270</c:v>
                </c:pt>
                <c:pt idx="515">
                  <c:v>11275</c:v>
                </c:pt>
                <c:pt idx="516">
                  <c:v>12739</c:v>
                </c:pt>
                <c:pt idx="517">
                  <c:v>13246</c:v>
                </c:pt>
                <c:pt idx="518">
                  <c:v>11304</c:v>
                </c:pt>
                <c:pt idx="519">
                  <c:v>11814</c:v>
                </c:pt>
                <c:pt idx="520">
                  <c:v>13807</c:v>
                </c:pt>
                <c:pt idx="521">
                  <c:v>13413</c:v>
                </c:pt>
                <c:pt idx="522">
                  <c:v>13238</c:v>
                </c:pt>
                <c:pt idx="523">
                  <c:v>13179</c:v>
                </c:pt>
                <c:pt idx="524">
                  <c:v>13049</c:v>
                </c:pt>
                <c:pt idx="525">
                  <c:v>11471</c:v>
                </c:pt>
                <c:pt idx="526">
                  <c:v>11012</c:v>
                </c:pt>
                <c:pt idx="527">
                  <c:v>12674</c:v>
                </c:pt>
                <c:pt idx="528">
                  <c:v>11426</c:v>
                </c:pt>
                <c:pt idx="529">
                  <c:v>12840</c:v>
                </c:pt>
                <c:pt idx="530">
                  <c:v>12454</c:v>
                </c:pt>
                <c:pt idx="531">
                  <c:v>12450</c:v>
                </c:pt>
                <c:pt idx="532">
                  <c:v>11226</c:v>
                </c:pt>
                <c:pt idx="533">
                  <c:v>10905</c:v>
                </c:pt>
                <c:pt idx="534">
                  <c:v>12089</c:v>
                </c:pt>
                <c:pt idx="535">
                  <c:v>12360</c:v>
                </c:pt>
                <c:pt idx="536">
                  <c:v>12411</c:v>
                </c:pt>
                <c:pt idx="537">
                  <c:v>12495</c:v>
                </c:pt>
                <c:pt idx="538">
                  <c:v>12252</c:v>
                </c:pt>
                <c:pt idx="539">
                  <c:v>11585</c:v>
                </c:pt>
                <c:pt idx="540">
                  <c:v>11507</c:v>
                </c:pt>
                <c:pt idx="541">
                  <c:v>13271</c:v>
                </c:pt>
                <c:pt idx="542">
                  <c:v>12480</c:v>
                </c:pt>
                <c:pt idx="543">
                  <c:v>12713</c:v>
                </c:pt>
                <c:pt idx="544">
                  <c:v>12897</c:v>
                </c:pt>
                <c:pt idx="545">
                  <c:v>12818</c:v>
                </c:pt>
                <c:pt idx="546">
                  <c:v>11983</c:v>
                </c:pt>
                <c:pt idx="547">
                  <c:v>11979</c:v>
                </c:pt>
                <c:pt idx="548">
                  <c:v>12454</c:v>
                </c:pt>
                <c:pt idx="549">
                  <c:v>12042</c:v>
                </c:pt>
                <c:pt idx="550">
                  <c:v>12408</c:v>
                </c:pt>
                <c:pt idx="551">
                  <c:v>13914</c:v>
                </c:pt>
                <c:pt idx="552">
                  <c:v>14445</c:v>
                </c:pt>
                <c:pt idx="553">
                  <c:v>12849</c:v>
                </c:pt>
                <c:pt idx="554">
                  <c:v>12841</c:v>
                </c:pt>
                <c:pt idx="555">
                  <c:v>14158</c:v>
                </c:pt>
                <c:pt idx="556">
                  <c:v>13401</c:v>
                </c:pt>
                <c:pt idx="557">
                  <c:v>13618</c:v>
                </c:pt>
                <c:pt idx="558">
                  <c:v>14027</c:v>
                </c:pt>
                <c:pt idx="559">
                  <c:v>14493</c:v>
                </c:pt>
                <c:pt idx="560">
                  <c:v>13049</c:v>
                </c:pt>
                <c:pt idx="561">
                  <c:v>12438</c:v>
                </c:pt>
                <c:pt idx="562">
                  <c:v>13748</c:v>
                </c:pt>
                <c:pt idx="563">
                  <c:v>14273</c:v>
                </c:pt>
                <c:pt idx="564">
                  <c:v>14114</c:v>
                </c:pt>
                <c:pt idx="565">
                  <c:v>13740</c:v>
                </c:pt>
                <c:pt idx="566">
                  <c:v>13127</c:v>
                </c:pt>
                <c:pt idx="567">
                  <c:v>12231</c:v>
                </c:pt>
                <c:pt idx="568">
                  <c:v>12231</c:v>
                </c:pt>
                <c:pt idx="569">
                  <c:v>13348</c:v>
                </c:pt>
                <c:pt idx="570">
                  <c:v>14309</c:v>
                </c:pt>
                <c:pt idx="571">
                  <c:v>14233</c:v>
                </c:pt>
                <c:pt idx="572">
                  <c:v>14247</c:v>
                </c:pt>
                <c:pt idx="573">
                  <c:v>13473</c:v>
                </c:pt>
                <c:pt idx="574">
                  <c:v>13223</c:v>
                </c:pt>
                <c:pt idx="575">
                  <c:v>12305</c:v>
                </c:pt>
                <c:pt idx="576">
                  <c:v>12771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80-49BC-B0CA-7675A2626744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StdO_Customers_Small_Commercial!$I$10:$I$586</c:f>
              <c:numCache>
                <c:formatCode>#,##0</c:formatCode>
                <c:ptCount val="577"/>
                <c:pt idx="0">
                  <c:v>20425</c:v>
                </c:pt>
                <c:pt idx="1">
                  <c:v>20425</c:v>
                </c:pt>
                <c:pt idx="2">
                  <c:v>21384</c:v>
                </c:pt>
                <c:pt idx="3">
                  <c:v>22411</c:v>
                </c:pt>
                <c:pt idx="4">
                  <c:v>21398</c:v>
                </c:pt>
                <c:pt idx="5">
                  <c:v>21403</c:v>
                </c:pt>
                <c:pt idx="6">
                  <c:v>21403</c:v>
                </c:pt>
                <c:pt idx="7">
                  <c:v>20464</c:v>
                </c:pt>
                <c:pt idx="8">
                  <c:v>20463</c:v>
                </c:pt>
                <c:pt idx="9">
                  <c:v>21412</c:v>
                </c:pt>
                <c:pt idx="10">
                  <c:v>23018</c:v>
                </c:pt>
                <c:pt idx="11">
                  <c:v>23233</c:v>
                </c:pt>
                <c:pt idx="12">
                  <c:v>21405</c:v>
                </c:pt>
                <c:pt idx="13">
                  <c:v>21412</c:v>
                </c:pt>
                <c:pt idx="14">
                  <c:v>21137</c:v>
                </c:pt>
                <c:pt idx="15">
                  <c:v>21050</c:v>
                </c:pt>
                <c:pt idx="16">
                  <c:v>20434</c:v>
                </c:pt>
                <c:pt idx="17">
                  <c:v>21368</c:v>
                </c:pt>
                <c:pt idx="18">
                  <c:v>22356</c:v>
                </c:pt>
                <c:pt idx="19">
                  <c:v>21339</c:v>
                </c:pt>
                <c:pt idx="20">
                  <c:v>22233</c:v>
                </c:pt>
                <c:pt idx="21">
                  <c:v>22056</c:v>
                </c:pt>
                <c:pt idx="22">
                  <c:v>20330</c:v>
                </c:pt>
                <c:pt idx="23">
                  <c:v>21790</c:v>
                </c:pt>
                <c:pt idx="24">
                  <c:v>21336</c:v>
                </c:pt>
                <c:pt idx="25">
                  <c:v>21587</c:v>
                </c:pt>
                <c:pt idx="26">
                  <c:v>23941</c:v>
                </c:pt>
                <c:pt idx="27">
                  <c:v>21258</c:v>
                </c:pt>
                <c:pt idx="28">
                  <c:v>20320</c:v>
                </c:pt>
                <c:pt idx="29">
                  <c:v>20313</c:v>
                </c:pt>
                <c:pt idx="30">
                  <c:v>22732</c:v>
                </c:pt>
                <c:pt idx="31">
                  <c:v>23142</c:v>
                </c:pt>
                <c:pt idx="32">
                  <c:v>20780</c:v>
                </c:pt>
                <c:pt idx="33">
                  <c:v>19469</c:v>
                </c:pt>
                <c:pt idx="34">
                  <c:v>19586</c:v>
                </c:pt>
                <c:pt idx="35">
                  <c:v>18602</c:v>
                </c:pt>
                <c:pt idx="36">
                  <c:v>22428</c:v>
                </c:pt>
                <c:pt idx="37">
                  <c:v>19631</c:v>
                </c:pt>
                <c:pt idx="38">
                  <c:v>25277</c:v>
                </c:pt>
                <c:pt idx="39">
                  <c:v>19917</c:v>
                </c:pt>
                <c:pt idx="40">
                  <c:v>19763</c:v>
                </c:pt>
                <c:pt idx="41">
                  <c:v>19864</c:v>
                </c:pt>
                <c:pt idx="42">
                  <c:v>18863</c:v>
                </c:pt>
                <c:pt idx="43">
                  <c:v>18863</c:v>
                </c:pt>
                <c:pt idx="44">
                  <c:v>20498</c:v>
                </c:pt>
                <c:pt idx="45">
                  <c:v>21099</c:v>
                </c:pt>
                <c:pt idx="46">
                  <c:v>21334</c:v>
                </c:pt>
                <c:pt idx="47">
                  <c:v>20254</c:v>
                </c:pt>
                <c:pt idx="48">
                  <c:v>20250</c:v>
                </c:pt>
                <c:pt idx="49">
                  <c:v>19234</c:v>
                </c:pt>
                <c:pt idx="50">
                  <c:v>19231</c:v>
                </c:pt>
                <c:pt idx="51">
                  <c:v>19279</c:v>
                </c:pt>
                <c:pt idx="52">
                  <c:v>20352</c:v>
                </c:pt>
                <c:pt idx="53">
                  <c:v>20402</c:v>
                </c:pt>
                <c:pt idx="54">
                  <c:v>20431</c:v>
                </c:pt>
                <c:pt idx="55">
                  <c:v>20470</c:v>
                </c:pt>
                <c:pt idx="56">
                  <c:v>19443</c:v>
                </c:pt>
                <c:pt idx="57">
                  <c:v>19439</c:v>
                </c:pt>
                <c:pt idx="58">
                  <c:v>20497</c:v>
                </c:pt>
                <c:pt idx="59">
                  <c:v>20234</c:v>
                </c:pt>
                <c:pt idx="60">
                  <c:v>19591</c:v>
                </c:pt>
                <c:pt idx="61">
                  <c:v>19677</c:v>
                </c:pt>
                <c:pt idx="62">
                  <c:v>19994</c:v>
                </c:pt>
                <c:pt idx="63">
                  <c:v>18065</c:v>
                </c:pt>
                <c:pt idx="64">
                  <c:v>18063</c:v>
                </c:pt>
                <c:pt idx="65">
                  <c:v>19675</c:v>
                </c:pt>
                <c:pt idx="66">
                  <c:v>19673</c:v>
                </c:pt>
                <c:pt idx="67">
                  <c:v>19673</c:v>
                </c:pt>
                <c:pt idx="68">
                  <c:v>19667</c:v>
                </c:pt>
                <c:pt idx="69">
                  <c:v>19638</c:v>
                </c:pt>
                <c:pt idx="70">
                  <c:v>18029</c:v>
                </c:pt>
                <c:pt idx="71">
                  <c:v>17624</c:v>
                </c:pt>
                <c:pt idx="72">
                  <c:v>19617</c:v>
                </c:pt>
                <c:pt idx="73">
                  <c:v>19657</c:v>
                </c:pt>
                <c:pt idx="74">
                  <c:v>19646</c:v>
                </c:pt>
                <c:pt idx="75">
                  <c:v>19644</c:v>
                </c:pt>
                <c:pt idx="76">
                  <c:v>19634</c:v>
                </c:pt>
                <c:pt idx="77">
                  <c:v>18024</c:v>
                </c:pt>
                <c:pt idx="78">
                  <c:v>18028</c:v>
                </c:pt>
                <c:pt idx="79">
                  <c:v>19635</c:v>
                </c:pt>
                <c:pt idx="80">
                  <c:v>19654</c:v>
                </c:pt>
                <c:pt idx="81">
                  <c:v>18075</c:v>
                </c:pt>
                <c:pt idx="82">
                  <c:v>19637</c:v>
                </c:pt>
                <c:pt idx="83">
                  <c:v>19643</c:v>
                </c:pt>
                <c:pt idx="84">
                  <c:v>18048</c:v>
                </c:pt>
                <c:pt idx="85">
                  <c:v>18067</c:v>
                </c:pt>
                <c:pt idx="86">
                  <c:v>19617</c:v>
                </c:pt>
                <c:pt idx="87">
                  <c:v>19651</c:v>
                </c:pt>
                <c:pt idx="88">
                  <c:v>19620</c:v>
                </c:pt>
                <c:pt idx="89">
                  <c:v>19608</c:v>
                </c:pt>
                <c:pt idx="90">
                  <c:v>18092</c:v>
                </c:pt>
                <c:pt idx="91">
                  <c:v>17201</c:v>
                </c:pt>
                <c:pt idx="92">
                  <c:v>17468</c:v>
                </c:pt>
                <c:pt idx="93">
                  <c:v>18807</c:v>
                </c:pt>
                <c:pt idx="94">
                  <c:v>19012</c:v>
                </c:pt>
                <c:pt idx="95">
                  <c:v>18921</c:v>
                </c:pt>
                <c:pt idx="96">
                  <c:v>18824</c:v>
                </c:pt>
                <c:pt idx="97">
                  <c:v>18814</c:v>
                </c:pt>
                <c:pt idx="98">
                  <c:v>17768</c:v>
                </c:pt>
                <c:pt idx="99">
                  <c:v>17778</c:v>
                </c:pt>
                <c:pt idx="100">
                  <c:v>18854</c:v>
                </c:pt>
                <c:pt idx="101">
                  <c:v>18867</c:v>
                </c:pt>
                <c:pt idx="102">
                  <c:v>17516</c:v>
                </c:pt>
                <c:pt idx="103">
                  <c:v>18766</c:v>
                </c:pt>
                <c:pt idx="104">
                  <c:v>18752</c:v>
                </c:pt>
                <c:pt idx="105">
                  <c:v>17949</c:v>
                </c:pt>
                <c:pt idx="106">
                  <c:v>18521</c:v>
                </c:pt>
                <c:pt idx="107">
                  <c:v>19194</c:v>
                </c:pt>
                <c:pt idx="108">
                  <c:v>17516</c:v>
                </c:pt>
                <c:pt idx="109">
                  <c:v>18885</c:v>
                </c:pt>
                <c:pt idx="110">
                  <c:v>18134</c:v>
                </c:pt>
                <c:pt idx="111">
                  <c:v>18145</c:v>
                </c:pt>
                <c:pt idx="112">
                  <c:v>17437</c:v>
                </c:pt>
                <c:pt idx="113">
                  <c:v>17506</c:v>
                </c:pt>
                <c:pt idx="114">
                  <c:v>18699</c:v>
                </c:pt>
                <c:pt idx="115">
                  <c:v>18586</c:v>
                </c:pt>
                <c:pt idx="116">
                  <c:v>18799</c:v>
                </c:pt>
                <c:pt idx="117">
                  <c:v>17715</c:v>
                </c:pt>
                <c:pt idx="118">
                  <c:v>17717</c:v>
                </c:pt>
                <c:pt idx="119">
                  <c:v>16781</c:v>
                </c:pt>
                <c:pt idx="120">
                  <c:v>15665</c:v>
                </c:pt>
                <c:pt idx="121">
                  <c:v>16857</c:v>
                </c:pt>
                <c:pt idx="122">
                  <c:v>16867</c:v>
                </c:pt>
                <c:pt idx="123">
                  <c:v>16878</c:v>
                </c:pt>
                <c:pt idx="124">
                  <c:v>16866</c:v>
                </c:pt>
                <c:pt idx="125">
                  <c:v>16838</c:v>
                </c:pt>
                <c:pt idx="126">
                  <c:v>15791</c:v>
                </c:pt>
                <c:pt idx="127">
                  <c:v>15980</c:v>
                </c:pt>
                <c:pt idx="128">
                  <c:v>17468</c:v>
                </c:pt>
                <c:pt idx="129">
                  <c:v>18022</c:v>
                </c:pt>
                <c:pt idx="130">
                  <c:v>18291</c:v>
                </c:pt>
                <c:pt idx="131">
                  <c:v>18316</c:v>
                </c:pt>
                <c:pt idx="132">
                  <c:v>18315</c:v>
                </c:pt>
                <c:pt idx="133">
                  <c:v>17167</c:v>
                </c:pt>
                <c:pt idx="134">
                  <c:v>17175</c:v>
                </c:pt>
                <c:pt idx="135">
                  <c:v>18339</c:v>
                </c:pt>
                <c:pt idx="136">
                  <c:v>18345</c:v>
                </c:pt>
                <c:pt idx="137">
                  <c:v>18356</c:v>
                </c:pt>
                <c:pt idx="138">
                  <c:v>18364</c:v>
                </c:pt>
                <c:pt idx="139">
                  <c:v>18365</c:v>
                </c:pt>
                <c:pt idx="140">
                  <c:v>17218</c:v>
                </c:pt>
                <c:pt idx="141">
                  <c:v>17230</c:v>
                </c:pt>
                <c:pt idx="142">
                  <c:v>18423</c:v>
                </c:pt>
                <c:pt idx="143">
                  <c:v>18449</c:v>
                </c:pt>
                <c:pt idx="144">
                  <c:v>18472</c:v>
                </c:pt>
                <c:pt idx="145">
                  <c:v>18379</c:v>
                </c:pt>
                <c:pt idx="146">
                  <c:v>18385</c:v>
                </c:pt>
                <c:pt idx="147">
                  <c:v>17257</c:v>
                </c:pt>
                <c:pt idx="148">
                  <c:v>17294</c:v>
                </c:pt>
                <c:pt idx="149">
                  <c:v>17342</c:v>
                </c:pt>
                <c:pt idx="150">
                  <c:v>18570</c:v>
                </c:pt>
                <c:pt idx="151">
                  <c:v>19219</c:v>
                </c:pt>
                <c:pt idx="152">
                  <c:v>19238</c:v>
                </c:pt>
                <c:pt idx="153">
                  <c:v>19363</c:v>
                </c:pt>
                <c:pt idx="154">
                  <c:v>18489</c:v>
                </c:pt>
                <c:pt idx="155">
                  <c:v>19054</c:v>
                </c:pt>
                <c:pt idx="156">
                  <c:v>20455</c:v>
                </c:pt>
                <c:pt idx="157">
                  <c:v>20473</c:v>
                </c:pt>
                <c:pt idx="158">
                  <c:v>19753</c:v>
                </c:pt>
                <c:pt idx="159">
                  <c:v>19741</c:v>
                </c:pt>
                <c:pt idx="160">
                  <c:v>19761</c:v>
                </c:pt>
                <c:pt idx="161">
                  <c:v>18882</c:v>
                </c:pt>
                <c:pt idx="162">
                  <c:v>18958</c:v>
                </c:pt>
                <c:pt idx="163">
                  <c:v>20933</c:v>
                </c:pt>
                <c:pt idx="164">
                  <c:v>20194</c:v>
                </c:pt>
                <c:pt idx="165">
                  <c:v>20232</c:v>
                </c:pt>
                <c:pt idx="166">
                  <c:v>20252</c:v>
                </c:pt>
                <c:pt idx="167">
                  <c:v>20283</c:v>
                </c:pt>
                <c:pt idx="168">
                  <c:v>17503</c:v>
                </c:pt>
                <c:pt idx="169">
                  <c:v>20153</c:v>
                </c:pt>
                <c:pt idx="170">
                  <c:v>20847</c:v>
                </c:pt>
                <c:pt idx="171">
                  <c:v>21364</c:v>
                </c:pt>
                <c:pt idx="172">
                  <c:v>21568</c:v>
                </c:pt>
                <c:pt idx="173">
                  <c:v>22566</c:v>
                </c:pt>
                <c:pt idx="174">
                  <c:v>21888</c:v>
                </c:pt>
                <c:pt idx="175">
                  <c:v>20390</c:v>
                </c:pt>
                <c:pt idx="176">
                  <c:v>20477</c:v>
                </c:pt>
                <c:pt idx="177">
                  <c:v>22606</c:v>
                </c:pt>
                <c:pt idx="178">
                  <c:v>22752</c:v>
                </c:pt>
                <c:pt idx="179">
                  <c:v>22768</c:v>
                </c:pt>
                <c:pt idx="180">
                  <c:v>22104</c:v>
                </c:pt>
                <c:pt idx="181">
                  <c:v>23043</c:v>
                </c:pt>
                <c:pt idx="182">
                  <c:v>21844</c:v>
                </c:pt>
                <c:pt idx="183">
                  <c:v>21843</c:v>
                </c:pt>
                <c:pt idx="184">
                  <c:v>21844</c:v>
                </c:pt>
                <c:pt idx="185">
                  <c:v>23043</c:v>
                </c:pt>
                <c:pt idx="186">
                  <c:v>22498</c:v>
                </c:pt>
                <c:pt idx="187">
                  <c:v>22482</c:v>
                </c:pt>
                <c:pt idx="188">
                  <c:v>22481</c:v>
                </c:pt>
                <c:pt idx="189">
                  <c:v>21311</c:v>
                </c:pt>
                <c:pt idx="190">
                  <c:v>21310</c:v>
                </c:pt>
                <c:pt idx="191">
                  <c:v>22485</c:v>
                </c:pt>
                <c:pt idx="192">
                  <c:v>22486</c:v>
                </c:pt>
                <c:pt idx="193">
                  <c:v>22486</c:v>
                </c:pt>
                <c:pt idx="194">
                  <c:v>22492</c:v>
                </c:pt>
                <c:pt idx="195">
                  <c:v>21718</c:v>
                </c:pt>
                <c:pt idx="196">
                  <c:v>20620</c:v>
                </c:pt>
                <c:pt idx="197">
                  <c:v>20624</c:v>
                </c:pt>
                <c:pt idx="198">
                  <c:v>21860</c:v>
                </c:pt>
                <c:pt idx="199">
                  <c:v>23408</c:v>
                </c:pt>
                <c:pt idx="200">
                  <c:v>22869</c:v>
                </c:pt>
                <c:pt idx="201">
                  <c:v>23692</c:v>
                </c:pt>
                <c:pt idx="202">
                  <c:v>23069</c:v>
                </c:pt>
                <c:pt idx="203">
                  <c:v>20374</c:v>
                </c:pt>
                <c:pt idx="204">
                  <c:v>20440</c:v>
                </c:pt>
                <c:pt idx="205">
                  <c:v>23800</c:v>
                </c:pt>
                <c:pt idx="206">
                  <c:v>20056</c:v>
                </c:pt>
                <c:pt idx="207">
                  <c:v>20082</c:v>
                </c:pt>
                <c:pt idx="208">
                  <c:v>20132</c:v>
                </c:pt>
                <c:pt idx="209">
                  <c:v>21280</c:v>
                </c:pt>
                <c:pt idx="210">
                  <c:v>19073</c:v>
                </c:pt>
                <c:pt idx="211">
                  <c:v>19063</c:v>
                </c:pt>
                <c:pt idx="212">
                  <c:v>20489</c:v>
                </c:pt>
                <c:pt idx="213">
                  <c:v>20166</c:v>
                </c:pt>
                <c:pt idx="214">
                  <c:v>19802</c:v>
                </c:pt>
                <c:pt idx="215">
                  <c:v>19442</c:v>
                </c:pt>
                <c:pt idx="216">
                  <c:v>20642</c:v>
                </c:pt>
                <c:pt idx="217">
                  <c:v>19012</c:v>
                </c:pt>
                <c:pt idx="218">
                  <c:v>19896</c:v>
                </c:pt>
                <c:pt idx="219">
                  <c:v>24022</c:v>
                </c:pt>
                <c:pt idx="220">
                  <c:v>17877</c:v>
                </c:pt>
                <c:pt idx="221">
                  <c:v>17232</c:v>
                </c:pt>
                <c:pt idx="222">
                  <c:v>19316</c:v>
                </c:pt>
                <c:pt idx="223">
                  <c:v>18395</c:v>
                </c:pt>
                <c:pt idx="224">
                  <c:v>16394</c:v>
                </c:pt>
                <c:pt idx="225">
                  <c:v>16405</c:v>
                </c:pt>
                <c:pt idx="226">
                  <c:v>17415</c:v>
                </c:pt>
                <c:pt idx="227">
                  <c:v>16814</c:v>
                </c:pt>
                <c:pt idx="228">
                  <c:v>16904</c:v>
                </c:pt>
                <c:pt idx="229">
                  <c:v>16981</c:v>
                </c:pt>
                <c:pt idx="230">
                  <c:v>17084</c:v>
                </c:pt>
                <c:pt idx="231">
                  <c:v>16127</c:v>
                </c:pt>
                <c:pt idx="232">
                  <c:v>16127</c:v>
                </c:pt>
                <c:pt idx="233">
                  <c:v>17162</c:v>
                </c:pt>
                <c:pt idx="234">
                  <c:v>17243</c:v>
                </c:pt>
                <c:pt idx="235">
                  <c:v>17268</c:v>
                </c:pt>
                <c:pt idx="236">
                  <c:v>17254</c:v>
                </c:pt>
                <c:pt idx="237">
                  <c:v>17239</c:v>
                </c:pt>
                <c:pt idx="238">
                  <c:v>16271</c:v>
                </c:pt>
                <c:pt idx="239">
                  <c:v>16267</c:v>
                </c:pt>
                <c:pt idx="240">
                  <c:v>17223</c:v>
                </c:pt>
                <c:pt idx="241">
                  <c:v>17236</c:v>
                </c:pt>
                <c:pt idx="242">
                  <c:v>17279</c:v>
                </c:pt>
                <c:pt idx="243">
                  <c:v>15163</c:v>
                </c:pt>
                <c:pt idx="244">
                  <c:v>15161</c:v>
                </c:pt>
                <c:pt idx="245">
                  <c:v>14490</c:v>
                </c:pt>
                <c:pt idx="246">
                  <c:v>14490</c:v>
                </c:pt>
                <c:pt idx="247">
                  <c:v>14491</c:v>
                </c:pt>
                <c:pt idx="248">
                  <c:v>15156</c:v>
                </c:pt>
                <c:pt idx="249">
                  <c:v>15150</c:v>
                </c:pt>
                <c:pt idx="250">
                  <c:v>15144</c:v>
                </c:pt>
                <c:pt idx="251">
                  <c:v>15102</c:v>
                </c:pt>
                <c:pt idx="252">
                  <c:v>14437</c:v>
                </c:pt>
                <c:pt idx="253">
                  <c:v>14444</c:v>
                </c:pt>
                <c:pt idx="254">
                  <c:v>15065</c:v>
                </c:pt>
                <c:pt idx="255">
                  <c:v>15001</c:v>
                </c:pt>
                <c:pt idx="256">
                  <c:v>14866</c:v>
                </c:pt>
                <c:pt idx="257">
                  <c:v>14793</c:v>
                </c:pt>
                <c:pt idx="258">
                  <c:v>14697</c:v>
                </c:pt>
                <c:pt idx="259">
                  <c:v>14054</c:v>
                </c:pt>
                <c:pt idx="260">
                  <c:v>14058</c:v>
                </c:pt>
                <c:pt idx="261">
                  <c:v>14662</c:v>
                </c:pt>
                <c:pt idx="262">
                  <c:v>14665</c:v>
                </c:pt>
                <c:pt idx="263">
                  <c:v>14550</c:v>
                </c:pt>
                <c:pt idx="264">
                  <c:v>14487</c:v>
                </c:pt>
                <c:pt idx="265">
                  <c:v>14469</c:v>
                </c:pt>
                <c:pt idx="266">
                  <c:v>14247</c:v>
                </c:pt>
                <c:pt idx="267">
                  <c:v>14248</c:v>
                </c:pt>
                <c:pt idx="268">
                  <c:v>14895</c:v>
                </c:pt>
                <c:pt idx="269">
                  <c:v>14415</c:v>
                </c:pt>
                <c:pt idx="270">
                  <c:v>14399</c:v>
                </c:pt>
                <c:pt idx="271">
                  <c:v>14385</c:v>
                </c:pt>
                <c:pt idx="272">
                  <c:v>14338</c:v>
                </c:pt>
                <c:pt idx="273">
                  <c:v>14764</c:v>
                </c:pt>
                <c:pt idx="274">
                  <c:v>14767</c:v>
                </c:pt>
                <c:pt idx="275">
                  <c:v>15506</c:v>
                </c:pt>
                <c:pt idx="276">
                  <c:v>15553</c:v>
                </c:pt>
                <c:pt idx="277">
                  <c:v>15529</c:v>
                </c:pt>
                <c:pt idx="278">
                  <c:v>15502</c:v>
                </c:pt>
                <c:pt idx="279">
                  <c:v>15490</c:v>
                </c:pt>
                <c:pt idx="280">
                  <c:v>14785</c:v>
                </c:pt>
                <c:pt idx="281">
                  <c:v>14788</c:v>
                </c:pt>
                <c:pt idx="282">
                  <c:v>14791</c:v>
                </c:pt>
                <c:pt idx="283">
                  <c:v>15615</c:v>
                </c:pt>
                <c:pt idx="284">
                  <c:v>15510</c:v>
                </c:pt>
                <c:pt idx="285">
                  <c:v>15509</c:v>
                </c:pt>
                <c:pt idx="286">
                  <c:v>15504</c:v>
                </c:pt>
                <c:pt idx="287">
                  <c:v>14799</c:v>
                </c:pt>
                <c:pt idx="288">
                  <c:v>14803</c:v>
                </c:pt>
                <c:pt idx="289">
                  <c:v>15519</c:v>
                </c:pt>
                <c:pt idx="290">
                  <c:v>15511</c:v>
                </c:pt>
                <c:pt idx="291">
                  <c:v>15502</c:v>
                </c:pt>
                <c:pt idx="292">
                  <c:v>15392</c:v>
                </c:pt>
                <c:pt idx="293">
                  <c:v>15409</c:v>
                </c:pt>
                <c:pt idx="294">
                  <c:v>14711</c:v>
                </c:pt>
                <c:pt idx="295">
                  <c:v>14724</c:v>
                </c:pt>
                <c:pt idx="296">
                  <c:v>16203</c:v>
                </c:pt>
                <c:pt idx="297">
                  <c:v>15398</c:v>
                </c:pt>
                <c:pt idx="298">
                  <c:v>15322</c:v>
                </c:pt>
                <c:pt idx="299">
                  <c:v>15305</c:v>
                </c:pt>
                <c:pt idx="300">
                  <c:v>15297</c:v>
                </c:pt>
                <c:pt idx="301">
                  <c:v>14598</c:v>
                </c:pt>
                <c:pt idx="302">
                  <c:v>14622</c:v>
                </c:pt>
                <c:pt idx="303">
                  <c:v>15321</c:v>
                </c:pt>
                <c:pt idx="304">
                  <c:v>15273</c:v>
                </c:pt>
                <c:pt idx="305">
                  <c:v>15170</c:v>
                </c:pt>
                <c:pt idx="306">
                  <c:v>15154</c:v>
                </c:pt>
                <c:pt idx="307">
                  <c:v>15099</c:v>
                </c:pt>
                <c:pt idx="308">
                  <c:v>14159</c:v>
                </c:pt>
                <c:pt idx="309">
                  <c:v>14159</c:v>
                </c:pt>
                <c:pt idx="310">
                  <c:v>15082</c:v>
                </c:pt>
                <c:pt idx="311">
                  <c:v>15085</c:v>
                </c:pt>
                <c:pt idx="312">
                  <c:v>15080</c:v>
                </c:pt>
                <c:pt idx="313">
                  <c:v>15072</c:v>
                </c:pt>
                <c:pt idx="314">
                  <c:v>14085</c:v>
                </c:pt>
                <c:pt idx="315">
                  <c:v>14086</c:v>
                </c:pt>
                <c:pt idx="316">
                  <c:v>14132</c:v>
                </c:pt>
                <c:pt idx="317">
                  <c:v>15568</c:v>
                </c:pt>
                <c:pt idx="318">
                  <c:v>16309</c:v>
                </c:pt>
                <c:pt idx="319">
                  <c:v>15673</c:v>
                </c:pt>
                <c:pt idx="320">
                  <c:v>15612</c:v>
                </c:pt>
                <c:pt idx="321">
                  <c:v>16211</c:v>
                </c:pt>
                <c:pt idx="322">
                  <c:v>15088</c:v>
                </c:pt>
                <c:pt idx="323">
                  <c:v>14169</c:v>
                </c:pt>
                <c:pt idx="324">
                  <c:v>17358</c:v>
                </c:pt>
                <c:pt idx="325">
                  <c:v>16298</c:v>
                </c:pt>
                <c:pt idx="326">
                  <c:v>15521</c:v>
                </c:pt>
                <c:pt idx="327">
                  <c:v>15984</c:v>
                </c:pt>
                <c:pt idx="328">
                  <c:v>14829</c:v>
                </c:pt>
                <c:pt idx="329">
                  <c:v>13809</c:v>
                </c:pt>
                <c:pt idx="330">
                  <c:v>14138</c:v>
                </c:pt>
                <c:pt idx="331">
                  <c:v>14720</c:v>
                </c:pt>
                <c:pt idx="332">
                  <c:v>16085</c:v>
                </c:pt>
                <c:pt idx="333">
                  <c:v>16796</c:v>
                </c:pt>
                <c:pt idx="334">
                  <c:v>16056</c:v>
                </c:pt>
                <c:pt idx="335">
                  <c:v>16048</c:v>
                </c:pt>
                <c:pt idx="336">
                  <c:v>15466</c:v>
                </c:pt>
                <c:pt idx="337">
                  <c:v>15502</c:v>
                </c:pt>
                <c:pt idx="338">
                  <c:v>17110</c:v>
                </c:pt>
                <c:pt idx="339">
                  <c:v>16112</c:v>
                </c:pt>
                <c:pt idx="340">
                  <c:v>16131</c:v>
                </c:pt>
                <c:pt idx="341">
                  <c:v>16216</c:v>
                </c:pt>
                <c:pt idx="342">
                  <c:v>16260</c:v>
                </c:pt>
                <c:pt idx="343">
                  <c:v>15655</c:v>
                </c:pt>
                <c:pt idx="344">
                  <c:v>15988</c:v>
                </c:pt>
                <c:pt idx="345">
                  <c:v>17949</c:v>
                </c:pt>
                <c:pt idx="346">
                  <c:v>17994</c:v>
                </c:pt>
                <c:pt idx="347">
                  <c:v>18002</c:v>
                </c:pt>
                <c:pt idx="348">
                  <c:v>16546</c:v>
                </c:pt>
                <c:pt idx="349">
                  <c:v>16631</c:v>
                </c:pt>
                <c:pt idx="350">
                  <c:v>16011</c:v>
                </c:pt>
                <c:pt idx="351">
                  <c:v>16010</c:v>
                </c:pt>
                <c:pt idx="352">
                  <c:v>16730</c:v>
                </c:pt>
                <c:pt idx="353">
                  <c:v>16850</c:v>
                </c:pt>
                <c:pt idx="354">
                  <c:v>16956</c:v>
                </c:pt>
                <c:pt idx="355">
                  <c:v>17822</c:v>
                </c:pt>
                <c:pt idx="356">
                  <c:v>17072</c:v>
                </c:pt>
                <c:pt idx="357">
                  <c:v>16627</c:v>
                </c:pt>
                <c:pt idx="358">
                  <c:v>20135</c:v>
                </c:pt>
                <c:pt idx="359">
                  <c:v>18634</c:v>
                </c:pt>
                <c:pt idx="360">
                  <c:v>17172</c:v>
                </c:pt>
                <c:pt idx="361">
                  <c:v>17362</c:v>
                </c:pt>
                <c:pt idx="362">
                  <c:v>17225</c:v>
                </c:pt>
                <c:pt idx="363">
                  <c:v>17224</c:v>
                </c:pt>
                <c:pt idx="364">
                  <c:v>16583</c:v>
                </c:pt>
                <c:pt idx="365">
                  <c:v>18889</c:v>
                </c:pt>
                <c:pt idx="366">
                  <c:v>19761</c:v>
                </c:pt>
                <c:pt idx="367">
                  <c:v>22583</c:v>
                </c:pt>
                <c:pt idx="368">
                  <c:v>19798</c:v>
                </c:pt>
                <c:pt idx="369">
                  <c:v>19801</c:v>
                </c:pt>
                <c:pt idx="370">
                  <c:v>19810</c:v>
                </c:pt>
                <c:pt idx="371">
                  <c:v>18939</c:v>
                </c:pt>
                <c:pt idx="372">
                  <c:v>18940</c:v>
                </c:pt>
                <c:pt idx="373">
                  <c:v>19836</c:v>
                </c:pt>
                <c:pt idx="374">
                  <c:v>19838</c:v>
                </c:pt>
                <c:pt idx="375">
                  <c:v>21134</c:v>
                </c:pt>
                <c:pt idx="376">
                  <c:v>20455</c:v>
                </c:pt>
                <c:pt idx="377">
                  <c:v>19765</c:v>
                </c:pt>
                <c:pt idx="378">
                  <c:v>18901</c:v>
                </c:pt>
                <c:pt idx="379">
                  <c:v>18900</c:v>
                </c:pt>
                <c:pt idx="380">
                  <c:v>18900</c:v>
                </c:pt>
                <c:pt idx="381">
                  <c:v>19762</c:v>
                </c:pt>
                <c:pt idx="382">
                  <c:v>19705</c:v>
                </c:pt>
                <c:pt idx="383">
                  <c:v>19684</c:v>
                </c:pt>
                <c:pt idx="384">
                  <c:v>19656</c:v>
                </c:pt>
                <c:pt idx="385">
                  <c:v>18794</c:v>
                </c:pt>
                <c:pt idx="386">
                  <c:v>18787</c:v>
                </c:pt>
                <c:pt idx="387">
                  <c:v>19595</c:v>
                </c:pt>
                <c:pt idx="388">
                  <c:v>19500</c:v>
                </c:pt>
                <c:pt idx="389">
                  <c:v>19441</c:v>
                </c:pt>
                <c:pt idx="390">
                  <c:v>19382</c:v>
                </c:pt>
                <c:pt idx="391">
                  <c:v>19357</c:v>
                </c:pt>
                <c:pt idx="392">
                  <c:v>18504</c:v>
                </c:pt>
                <c:pt idx="393">
                  <c:v>18498</c:v>
                </c:pt>
                <c:pt idx="394">
                  <c:v>19317</c:v>
                </c:pt>
                <c:pt idx="395">
                  <c:v>19274</c:v>
                </c:pt>
                <c:pt idx="396">
                  <c:v>20739</c:v>
                </c:pt>
                <c:pt idx="397">
                  <c:v>20629</c:v>
                </c:pt>
                <c:pt idx="398">
                  <c:v>19290</c:v>
                </c:pt>
                <c:pt idx="399">
                  <c:v>22951</c:v>
                </c:pt>
                <c:pt idx="400">
                  <c:v>19341</c:v>
                </c:pt>
                <c:pt idx="401">
                  <c:v>18626</c:v>
                </c:pt>
                <c:pt idx="402">
                  <c:v>19968</c:v>
                </c:pt>
                <c:pt idx="403">
                  <c:v>18038</c:v>
                </c:pt>
                <c:pt idx="404">
                  <c:v>18123</c:v>
                </c:pt>
                <c:pt idx="405">
                  <c:v>17587</c:v>
                </c:pt>
                <c:pt idx="406">
                  <c:v>16706</c:v>
                </c:pt>
                <c:pt idx="407">
                  <c:v>16705</c:v>
                </c:pt>
                <c:pt idx="408">
                  <c:v>17703</c:v>
                </c:pt>
                <c:pt idx="409">
                  <c:v>17772</c:v>
                </c:pt>
                <c:pt idx="410">
                  <c:v>18206</c:v>
                </c:pt>
                <c:pt idx="411">
                  <c:v>17945</c:v>
                </c:pt>
                <c:pt idx="412">
                  <c:v>18036</c:v>
                </c:pt>
                <c:pt idx="413">
                  <c:v>17619</c:v>
                </c:pt>
                <c:pt idx="414">
                  <c:v>17130</c:v>
                </c:pt>
                <c:pt idx="415">
                  <c:v>17127</c:v>
                </c:pt>
                <c:pt idx="416">
                  <c:v>18142</c:v>
                </c:pt>
                <c:pt idx="417">
                  <c:v>18225</c:v>
                </c:pt>
                <c:pt idx="418">
                  <c:v>18805</c:v>
                </c:pt>
                <c:pt idx="419">
                  <c:v>19091</c:v>
                </c:pt>
                <c:pt idx="420">
                  <c:v>19271</c:v>
                </c:pt>
                <c:pt idx="421">
                  <c:v>18968</c:v>
                </c:pt>
                <c:pt idx="422">
                  <c:v>20342</c:v>
                </c:pt>
                <c:pt idx="423">
                  <c:v>19307</c:v>
                </c:pt>
                <c:pt idx="424">
                  <c:v>18035</c:v>
                </c:pt>
                <c:pt idx="425">
                  <c:v>17942</c:v>
                </c:pt>
                <c:pt idx="426">
                  <c:v>18110</c:v>
                </c:pt>
                <c:pt idx="427">
                  <c:v>16626</c:v>
                </c:pt>
                <c:pt idx="428">
                  <c:v>16626</c:v>
                </c:pt>
                <c:pt idx="429">
                  <c:v>18209</c:v>
                </c:pt>
                <c:pt idx="430">
                  <c:v>18318</c:v>
                </c:pt>
                <c:pt idx="431">
                  <c:v>18359</c:v>
                </c:pt>
                <c:pt idx="432">
                  <c:v>18396</c:v>
                </c:pt>
                <c:pt idx="433">
                  <c:v>18436</c:v>
                </c:pt>
                <c:pt idx="434">
                  <c:v>16924</c:v>
                </c:pt>
                <c:pt idx="435">
                  <c:v>16926</c:v>
                </c:pt>
                <c:pt idx="436">
                  <c:v>18466</c:v>
                </c:pt>
                <c:pt idx="437">
                  <c:v>18486</c:v>
                </c:pt>
                <c:pt idx="438">
                  <c:v>18509</c:v>
                </c:pt>
                <c:pt idx="439">
                  <c:v>18529</c:v>
                </c:pt>
                <c:pt idx="440">
                  <c:v>18538</c:v>
                </c:pt>
                <c:pt idx="441">
                  <c:v>17021</c:v>
                </c:pt>
                <c:pt idx="442">
                  <c:v>17018</c:v>
                </c:pt>
                <c:pt idx="443">
                  <c:v>18542</c:v>
                </c:pt>
                <c:pt idx="444">
                  <c:v>18536</c:v>
                </c:pt>
                <c:pt idx="445">
                  <c:v>18592</c:v>
                </c:pt>
                <c:pt idx="446">
                  <c:v>18589</c:v>
                </c:pt>
                <c:pt idx="447">
                  <c:v>18610</c:v>
                </c:pt>
                <c:pt idx="448">
                  <c:v>17087</c:v>
                </c:pt>
                <c:pt idx="449">
                  <c:v>17089</c:v>
                </c:pt>
                <c:pt idx="450">
                  <c:v>18587</c:v>
                </c:pt>
                <c:pt idx="451">
                  <c:v>18590</c:v>
                </c:pt>
                <c:pt idx="452">
                  <c:v>18555</c:v>
                </c:pt>
                <c:pt idx="453">
                  <c:v>18500</c:v>
                </c:pt>
                <c:pt idx="454">
                  <c:v>18458</c:v>
                </c:pt>
                <c:pt idx="455">
                  <c:v>15246</c:v>
                </c:pt>
                <c:pt idx="456">
                  <c:v>15248</c:v>
                </c:pt>
                <c:pt idx="457">
                  <c:v>16951</c:v>
                </c:pt>
                <c:pt idx="458">
                  <c:v>16100</c:v>
                </c:pt>
                <c:pt idx="459">
                  <c:v>16659</c:v>
                </c:pt>
                <c:pt idx="460">
                  <c:v>16596</c:v>
                </c:pt>
                <c:pt idx="461">
                  <c:v>15951</c:v>
                </c:pt>
                <c:pt idx="462">
                  <c:v>15038</c:v>
                </c:pt>
                <c:pt idx="463">
                  <c:v>15930</c:v>
                </c:pt>
                <c:pt idx="464">
                  <c:v>15967</c:v>
                </c:pt>
                <c:pt idx="465">
                  <c:v>15874</c:v>
                </c:pt>
                <c:pt idx="466">
                  <c:v>15819</c:v>
                </c:pt>
                <c:pt idx="467">
                  <c:v>15763</c:v>
                </c:pt>
                <c:pt idx="468">
                  <c:v>15699</c:v>
                </c:pt>
                <c:pt idx="469">
                  <c:v>14821</c:v>
                </c:pt>
                <c:pt idx="470">
                  <c:v>14827</c:v>
                </c:pt>
                <c:pt idx="471">
                  <c:v>20300</c:v>
                </c:pt>
                <c:pt idx="472">
                  <c:v>15635</c:v>
                </c:pt>
                <c:pt idx="473">
                  <c:v>15609</c:v>
                </c:pt>
                <c:pt idx="474">
                  <c:v>15516</c:v>
                </c:pt>
                <c:pt idx="475">
                  <c:v>15451</c:v>
                </c:pt>
                <c:pt idx="476">
                  <c:v>14560</c:v>
                </c:pt>
                <c:pt idx="477">
                  <c:v>14564</c:v>
                </c:pt>
                <c:pt idx="478">
                  <c:v>15304</c:v>
                </c:pt>
                <c:pt idx="479">
                  <c:v>15281</c:v>
                </c:pt>
                <c:pt idx="480">
                  <c:v>15257</c:v>
                </c:pt>
                <c:pt idx="481">
                  <c:v>15244</c:v>
                </c:pt>
                <c:pt idx="482">
                  <c:v>15253</c:v>
                </c:pt>
                <c:pt idx="483">
                  <c:v>14401</c:v>
                </c:pt>
                <c:pt idx="484">
                  <c:v>14401</c:v>
                </c:pt>
                <c:pt idx="485">
                  <c:v>14695</c:v>
                </c:pt>
                <c:pt idx="486">
                  <c:v>14663</c:v>
                </c:pt>
                <c:pt idx="487">
                  <c:v>14643</c:v>
                </c:pt>
                <c:pt idx="488">
                  <c:v>14668</c:v>
                </c:pt>
                <c:pt idx="489">
                  <c:v>14635</c:v>
                </c:pt>
                <c:pt idx="490">
                  <c:v>13711</c:v>
                </c:pt>
                <c:pt idx="491">
                  <c:v>13711</c:v>
                </c:pt>
                <c:pt idx="492">
                  <c:v>14600</c:v>
                </c:pt>
                <c:pt idx="493">
                  <c:v>14546</c:v>
                </c:pt>
                <c:pt idx="494">
                  <c:v>14461</c:v>
                </c:pt>
                <c:pt idx="495">
                  <c:v>14482</c:v>
                </c:pt>
                <c:pt idx="496">
                  <c:v>14377</c:v>
                </c:pt>
                <c:pt idx="497">
                  <c:v>13473</c:v>
                </c:pt>
                <c:pt idx="498">
                  <c:v>13477</c:v>
                </c:pt>
                <c:pt idx="499">
                  <c:v>14336</c:v>
                </c:pt>
                <c:pt idx="500">
                  <c:v>14270</c:v>
                </c:pt>
                <c:pt idx="501">
                  <c:v>14233</c:v>
                </c:pt>
                <c:pt idx="502">
                  <c:v>14240</c:v>
                </c:pt>
                <c:pt idx="503">
                  <c:v>14182</c:v>
                </c:pt>
                <c:pt idx="504">
                  <c:v>13290</c:v>
                </c:pt>
                <c:pt idx="505">
                  <c:v>13295</c:v>
                </c:pt>
                <c:pt idx="506">
                  <c:v>14124</c:v>
                </c:pt>
                <c:pt idx="507">
                  <c:v>14104</c:v>
                </c:pt>
                <c:pt idx="508">
                  <c:v>14024</c:v>
                </c:pt>
                <c:pt idx="509">
                  <c:v>14027</c:v>
                </c:pt>
                <c:pt idx="510">
                  <c:v>14017</c:v>
                </c:pt>
                <c:pt idx="511">
                  <c:v>13133</c:v>
                </c:pt>
                <c:pt idx="512">
                  <c:v>13134</c:v>
                </c:pt>
                <c:pt idx="513">
                  <c:v>13137</c:v>
                </c:pt>
                <c:pt idx="514">
                  <c:v>13996</c:v>
                </c:pt>
                <c:pt idx="515">
                  <c:v>14003</c:v>
                </c:pt>
                <c:pt idx="516">
                  <c:v>14455</c:v>
                </c:pt>
                <c:pt idx="517">
                  <c:v>14670</c:v>
                </c:pt>
                <c:pt idx="518">
                  <c:v>13474</c:v>
                </c:pt>
                <c:pt idx="519">
                  <c:v>13477</c:v>
                </c:pt>
                <c:pt idx="520">
                  <c:v>15230</c:v>
                </c:pt>
                <c:pt idx="521">
                  <c:v>14729</c:v>
                </c:pt>
                <c:pt idx="522">
                  <c:v>14367</c:v>
                </c:pt>
                <c:pt idx="523">
                  <c:v>14552</c:v>
                </c:pt>
                <c:pt idx="524">
                  <c:v>14472</c:v>
                </c:pt>
                <c:pt idx="525">
                  <c:v>13381</c:v>
                </c:pt>
                <c:pt idx="526">
                  <c:v>13382</c:v>
                </c:pt>
                <c:pt idx="527">
                  <c:v>14338</c:v>
                </c:pt>
                <c:pt idx="528">
                  <c:v>14274</c:v>
                </c:pt>
                <c:pt idx="529">
                  <c:v>14369</c:v>
                </c:pt>
                <c:pt idx="530">
                  <c:v>14292</c:v>
                </c:pt>
                <c:pt idx="531">
                  <c:v>14286</c:v>
                </c:pt>
                <c:pt idx="532">
                  <c:v>13312</c:v>
                </c:pt>
                <c:pt idx="533">
                  <c:v>13313</c:v>
                </c:pt>
                <c:pt idx="534">
                  <c:v>14291</c:v>
                </c:pt>
                <c:pt idx="535">
                  <c:v>14292</c:v>
                </c:pt>
                <c:pt idx="536">
                  <c:v>14360</c:v>
                </c:pt>
                <c:pt idx="537">
                  <c:v>14359</c:v>
                </c:pt>
                <c:pt idx="538">
                  <c:v>14361</c:v>
                </c:pt>
                <c:pt idx="539">
                  <c:v>13381</c:v>
                </c:pt>
                <c:pt idx="540">
                  <c:v>13383</c:v>
                </c:pt>
                <c:pt idx="541">
                  <c:v>14757</c:v>
                </c:pt>
                <c:pt idx="542">
                  <c:v>14316</c:v>
                </c:pt>
                <c:pt idx="543">
                  <c:v>14328</c:v>
                </c:pt>
                <c:pt idx="544">
                  <c:v>14357</c:v>
                </c:pt>
                <c:pt idx="545">
                  <c:v>14453</c:v>
                </c:pt>
                <c:pt idx="546">
                  <c:v>14732</c:v>
                </c:pt>
                <c:pt idx="547">
                  <c:v>14727</c:v>
                </c:pt>
                <c:pt idx="548">
                  <c:v>15581</c:v>
                </c:pt>
                <c:pt idx="549">
                  <c:v>14771</c:v>
                </c:pt>
                <c:pt idx="550">
                  <c:v>15524</c:v>
                </c:pt>
                <c:pt idx="551">
                  <c:v>16689</c:v>
                </c:pt>
                <c:pt idx="552">
                  <c:v>17160</c:v>
                </c:pt>
                <c:pt idx="553">
                  <c:v>14871</c:v>
                </c:pt>
                <c:pt idx="554">
                  <c:v>14871</c:v>
                </c:pt>
                <c:pt idx="555">
                  <c:v>16522</c:v>
                </c:pt>
                <c:pt idx="556">
                  <c:v>15708</c:v>
                </c:pt>
                <c:pt idx="557">
                  <c:v>16192</c:v>
                </c:pt>
                <c:pt idx="558">
                  <c:v>16671</c:v>
                </c:pt>
                <c:pt idx="559">
                  <c:v>16944</c:v>
                </c:pt>
                <c:pt idx="560">
                  <c:v>15134</c:v>
                </c:pt>
                <c:pt idx="561">
                  <c:v>14909</c:v>
                </c:pt>
                <c:pt idx="562">
                  <c:v>16266</c:v>
                </c:pt>
                <c:pt idx="563">
                  <c:v>16659</c:v>
                </c:pt>
                <c:pt idx="564">
                  <c:v>16522</c:v>
                </c:pt>
                <c:pt idx="565">
                  <c:v>16203</c:v>
                </c:pt>
                <c:pt idx="566">
                  <c:v>15865</c:v>
                </c:pt>
                <c:pt idx="567">
                  <c:v>15038</c:v>
                </c:pt>
                <c:pt idx="568">
                  <c:v>15038</c:v>
                </c:pt>
                <c:pt idx="569">
                  <c:v>15888</c:v>
                </c:pt>
                <c:pt idx="570">
                  <c:v>16835</c:v>
                </c:pt>
                <c:pt idx="571">
                  <c:v>16716</c:v>
                </c:pt>
                <c:pt idx="572">
                  <c:v>16748</c:v>
                </c:pt>
                <c:pt idx="573">
                  <c:v>16173</c:v>
                </c:pt>
                <c:pt idx="574">
                  <c:v>15560</c:v>
                </c:pt>
                <c:pt idx="575">
                  <c:v>15128</c:v>
                </c:pt>
                <c:pt idx="576">
                  <c:v>15977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80-49BC-B0CA-7675A2626744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StdO_Customers_Small_Commercial!$J$10:$J$586</c:f>
              <c:numCache>
                <c:formatCode>#,##0</c:formatCode>
                <c:ptCount val="577"/>
                <c:pt idx="0">
                  <c:v>21609</c:v>
                </c:pt>
                <c:pt idx="1">
                  <c:v>21609</c:v>
                </c:pt>
                <c:pt idx="2">
                  <c:v>22656</c:v>
                </c:pt>
                <c:pt idx="3">
                  <c:v>23931</c:v>
                </c:pt>
                <c:pt idx="4">
                  <c:v>22670</c:v>
                </c:pt>
                <c:pt idx="5">
                  <c:v>22676</c:v>
                </c:pt>
                <c:pt idx="6">
                  <c:v>22676</c:v>
                </c:pt>
                <c:pt idx="7">
                  <c:v>21650</c:v>
                </c:pt>
                <c:pt idx="8">
                  <c:v>21650</c:v>
                </c:pt>
                <c:pt idx="9">
                  <c:v>22685</c:v>
                </c:pt>
                <c:pt idx="10">
                  <c:v>24612</c:v>
                </c:pt>
                <c:pt idx="11">
                  <c:v>24781</c:v>
                </c:pt>
                <c:pt idx="12">
                  <c:v>22678</c:v>
                </c:pt>
                <c:pt idx="13">
                  <c:v>22685</c:v>
                </c:pt>
                <c:pt idx="14">
                  <c:v>22964</c:v>
                </c:pt>
                <c:pt idx="15">
                  <c:v>22890</c:v>
                </c:pt>
                <c:pt idx="16">
                  <c:v>21619</c:v>
                </c:pt>
                <c:pt idx="17">
                  <c:v>22640</c:v>
                </c:pt>
                <c:pt idx="18">
                  <c:v>23895</c:v>
                </c:pt>
                <c:pt idx="19">
                  <c:v>22608</c:v>
                </c:pt>
                <c:pt idx="20">
                  <c:v>23818</c:v>
                </c:pt>
                <c:pt idx="21">
                  <c:v>23848</c:v>
                </c:pt>
                <c:pt idx="22">
                  <c:v>21509</c:v>
                </c:pt>
                <c:pt idx="23">
                  <c:v>23075</c:v>
                </c:pt>
                <c:pt idx="24">
                  <c:v>22606</c:v>
                </c:pt>
                <c:pt idx="25">
                  <c:v>22782</c:v>
                </c:pt>
                <c:pt idx="26">
                  <c:v>25806</c:v>
                </c:pt>
                <c:pt idx="27">
                  <c:v>22523</c:v>
                </c:pt>
                <c:pt idx="28">
                  <c:v>21840</c:v>
                </c:pt>
                <c:pt idx="29">
                  <c:v>21491</c:v>
                </c:pt>
                <c:pt idx="30">
                  <c:v>24068</c:v>
                </c:pt>
                <c:pt idx="31">
                  <c:v>24103</c:v>
                </c:pt>
                <c:pt idx="32">
                  <c:v>23117</c:v>
                </c:pt>
                <c:pt idx="33">
                  <c:v>21173</c:v>
                </c:pt>
                <c:pt idx="34">
                  <c:v>21300</c:v>
                </c:pt>
                <c:pt idx="35">
                  <c:v>20255</c:v>
                </c:pt>
                <c:pt idx="36">
                  <c:v>24645</c:v>
                </c:pt>
                <c:pt idx="37">
                  <c:v>21349</c:v>
                </c:pt>
                <c:pt idx="38">
                  <c:v>22856</c:v>
                </c:pt>
                <c:pt idx="39">
                  <c:v>21487</c:v>
                </c:pt>
                <c:pt idx="40">
                  <c:v>21492</c:v>
                </c:pt>
                <c:pt idx="41">
                  <c:v>21602</c:v>
                </c:pt>
                <c:pt idx="42">
                  <c:v>20539</c:v>
                </c:pt>
                <c:pt idx="43">
                  <c:v>20539</c:v>
                </c:pt>
                <c:pt idx="44">
                  <c:v>22630</c:v>
                </c:pt>
                <c:pt idx="45">
                  <c:v>22973</c:v>
                </c:pt>
                <c:pt idx="46">
                  <c:v>22530</c:v>
                </c:pt>
                <c:pt idx="47">
                  <c:v>22026</c:v>
                </c:pt>
                <c:pt idx="48">
                  <c:v>22022</c:v>
                </c:pt>
                <c:pt idx="49">
                  <c:v>20942</c:v>
                </c:pt>
                <c:pt idx="50">
                  <c:v>20939</c:v>
                </c:pt>
                <c:pt idx="51">
                  <c:v>20991</c:v>
                </c:pt>
                <c:pt idx="52">
                  <c:v>22134</c:v>
                </c:pt>
                <c:pt idx="53">
                  <c:v>22188</c:v>
                </c:pt>
                <c:pt idx="54">
                  <c:v>22218</c:v>
                </c:pt>
                <c:pt idx="55">
                  <c:v>22262</c:v>
                </c:pt>
                <c:pt idx="56">
                  <c:v>21169</c:v>
                </c:pt>
                <c:pt idx="57">
                  <c:v>21166</c:v>
                </c:pt>
                <c:pt idx="58">
                  <c:v>22290</c:v>
                </c:pt>
                <c:pt idx="59">
                  <c:v>21809</c:v>
                </c:pt>
                <c:pt idx="60">
                  <c:v>21845</c:v>
                </c:pt>
                <c:pt idx="61">
                  <c:v>21940</c:v>
                </c:pt>
                <c:pt idx="62">
                  <c:v>21940</c:v>
                </c:pt>
                <c:pt idx="63">
                  <c:v>20232</c:v>
                </c:pt>
                <c:pt idx="64">
                  <c:v>20232</c:v>
                </c:pt>
                <c:pt idx="65">
                  <c:v>21938</c:v>
                </c:pt>
                <c:pt idx="66">
                  <c:v>21936</c:v>
                </c:pt>
                <c:pt idx="67">
                  <c:v>21935</c:v>
                </c:pt>
                <c:pt idx="68">
                  <c:v>21929</c:v>
                </c:pt>
                <c:pt idx="69">
                  <c:v>21896</c:v>
                </c:pt>
                <c:pt idx="70">
                  <c:v>20194</c:v>
                </c:pt>
                <c:pt idx="71">
                  <c:v>19740</c:v>
                </c:pt>
                <c:pt idx="72">
                  <c:v>21874</c:v>
                </c:pt>
                <c:pt idx="73">
                  <c:v>21919</c:v>
                </c:pt>
                <c:pt idx="74">
                  <c:v>21907</c:v>
                </c:pt>
                <c:pt idx="75">
                  <c:v>21905</c:v>
                </c:pt>
                <c:pt idx="76">
                  <c:v>21893</c:v>
                </c:pt>
                <c:pt idx="77">
                  <c:v>20188</c:v>
                </c:pt>
                <c:pt idx="78">
                  <c:v>20193</c:v>
                </c:pt>
                <c:pt idx="79">
                  <c:v>21894</c:v>
                </c:pt>
                <c:pt idx="80">
                  <c:v>21915</c:v>
                </c:pt>
                <c:pt idx="81">
                  <c:v>20154</c:v>
                </c:pt>
                <c:pt idx="82">
                  <c:v>21897</c:v>
                </c:pt>
                <c:pt idx="83">
                  <c:v>21904</c:v>
                </c:pt>
                <c:pt idx="84">
                  <c:v>20214</c:v>
                </c:pt>
                <c:pt idx="85">
                  <c:v>20235</c:v>
                </c:pt>
                <c:pt idx="86">
                  <c:v>21874</c:v>
                </c:pt>
                <c:pt idx="87">
                  <c:v>21911</c:v>
                </c:pt>
                <c:pt idx="88">
                  <c:v>21876</c:v>
                </c:pt>
                <c:pt idx="89">
                  <c:v>21863</c:v>
                </c:pt>
                <c:pt idx="90">
                  <c:v>20840</c:v>
                </c:pt>
                <c:pt idx="91">
                  <c:v>19786</c:v>
                </c:pt>
                <c:pt idx="92">
                  <c:v>20093</c:v>
                </c:pt>
                <c:pt idx="93">
                  <c:v>21665</c:v>
                </c:pt>
                <c:pt idx="94">
                  <c:v>21899</c:v>
                </c:pt>
                <c:pt idx="95">
                  <c:v>21795</c:v>
                </c:pt>
                <c:pt idx="96">
                  <c:v>21683</c:v>
                </c:pt>
                <c:pt idx="97">
                  <c:v>21672</c:v>
                </c:pt>
                <c:pt idx="98">
                  <c:v>20438</c:v>
                </c:pt>
                <c:pt idx="99">
                  <c:v>20451</c:v>
                </c:pt>
                <c:pt idx="100">
                  <c:v>21717</c:v>
                </c:pt>
                <c:pt idx="101">
                  <c:v>21734</c:v>
                </c:pt>
                <c:pt idx="102">
                  <c:v>20176</c:v>
                </c:pt>
                <c:pt idx="103">
                  <c:v>21618</c:v>
                </c:pt>
                <c:pt idx="104">
                  <c:v>21602</c:v>
                </c:pt>
                <c:pt idx="105">
                  <c:v>20647</c:v>
                </c:pt>
                <c:pt idx="106">
                  <c:v>21305</c:v>
                </c:pt>
                <c:pt idx="107">
                  <c:v>22078</c:v>
                </c:pt>
                <c:pt idx="108">
                  <c:v>20179</c:v>
                </c:pt>
                <c:pt idx="109">
                  <c:v>21754</c:v>
                </c:pt>
                <c:pt idx="110">
                  <c:v>20888</c:v>
                </c:pt>
                <c:pt idx="111">
                  <c:v>20902</c:v>
                </c:pt>
                <c:pt idx="112">
                  <c:v>20057</c:v>
                </c:pt>
                <c:pt idx="113">
                  <c:v>20137</c:v>
                </c:pt>
                <c:pt idx="114">
                  <c:v>21539</c:v>
                </c:pt>
                <c:pt idx="115">
                  <c:v>21410</c:v>
                </c:pt>
                <c:pt idx="116">
                  <c:v>21656</c:v>
                </c:pt>
                <c:pt idx="117">
                  <c:v>20407</c:v>
                </c:pt>
                <c:pt idx="118">
                  <c:v>20409</c:v>
                </c:pt>
                <c:pt idx="119">
                  <c:v>19303</c:v>
                </c:pt>
                <c:pt idx="120">
                  <c:v>18447</c:v>
                </c:pt>
                <c:pt idx="121">
                  <c:v>20001</c:v>
                </c:pt>
                <c:pt idx="122">
                  <c:v>20013</c:v>
                </c:pt>
                <c:pt idx="123">
                  <c:v>20029</c:v>
                </c:pt>
                <c:pt idx="124">
                  <c:v>20013</c:v>
                </c:pt>
                <c:pt idx="125">
                  <c:v>19978</c:v>
                </c:pt>
                <c:pt idx="126">
                  <c:v>18592</c:v>
                </c:pt>
                <c:pt idx="127">
                  <c:v>18817</c:v>
                </c:pt>
                <c:pt idx="128">
                  <c:v>20727</c:v>
                </c:pt>
                <c:pt idx="129">
                  <c:v>21384</c:v>
                </c:pt>
                <c:pt idx="130">
                  <c:v>21703</c:v>
                </c:pt>
                <c:pt idx="131">
                  <c:v>21734</c:v>
                </c:pt>
                <c:pt idx="132">
                  <c:v>21732</c:v>
                </c:pt>
                <c:pt idx="133">
                  <c:v>20215</c:v>
                </c:pt>
                <c:pt idx="134">
                  <c:v>20224</c:v>
                </c:pt>
                <c:pt idx="135">
                  <c:v>21760</c:v>
                </c:pt>
                <c:pt idx="136">
                  <c:v>21768</c:v>
                </c:pt>
                <c:pt idx="137">
                  <c:v>21781</c:v>
                </c:pt>
                <c:pt idx="138">
                  <c:v>21791</c:v>
                </c:pt>
                <c:pt idx="139">
                  <c:v>21792</c:v>
                </c:pt>
                <c:pt idx="140">
                  <c:v>20275</c:v>
                </c:pt>
                <c:pt idx="141">
                  <c:v>20289</c:v>
                </c:pt>
                <c:pt idx="142">
                  <c:v>21860</c:v>
                </c:pt>
                <c:pt idx="143">
                  <c:v>21891</c:v>
                </c:pt>
                <c:pt idx="144">
                  <c:v>21918</c:v>
                </c:pt>
                <c:pt idx="145">
                  <c:v>21808</c:v>
                </c:pt>
                <c:pt idx="146">
                  <c:v>21815</c:v>
                </c:pt>
                <c:pt idx="147">
                  <c:v>20321</c:v>
                </c:pt>
                <c:pt idx="148">
                  <c:v>20364</c:v>
                </c:pt>
                <c:pt idx="149">
                  <c:v>20421</c:v>
                </c:pt>
                <c:pt idx="150">
                  <c:v>22035</c:v>
                </c:pt>
                <c:pt idx="151">
                  <c:v>23311</c:v>
                </c:pt>
                <c:pt idx="152">
                  <c:v>23334</c:v>
                </c:pt>
                <c:pt idx="153">
                  <c:v>23486</c:v>
                </c:pt>
                <c:pt idx="154">
                  <c:v>22084</c:v>
                </c:pt>
                <c:pt idx="155">
                  <c:v>22755</c:v>
                </c:pt>
                <c:pt idx="156">
                  <c:v>24810</c:v>
                </c:pt>
                <c:pt idx="157">
                  <c:v>24832</c:v>
                </c:pt>
                <c:pt idx="158">
                  <c:v>23959</c:v>
                </c:pt>
                <c:pt idx="159">
                  <c:v>23944</c:v>
                </c:pt>
                <c:pt idx="160">
                  <c:v>23969</c:v>
                </c:pt>
                <c:pt idx="161">
                  <c:v>22552</c:v>
                </c:pt>
                <c:pt idx="162">
                  <c:v>22643</c:v>
                </c:pt>
                <c:pt idx="163">
                  <c:v>25391</c:v>
                </c:pt>
                <c:pt idx="164">
                  <c:v>24494</c:v>
                </c:pt>
                <c:pt idx="165">
                  <c:v>24540</c:v>
                </c:pt>
                <c:pt idx="166">
                  <c:v>24564</c:v>
                </c:pt>
                <c:pt idx="167">
                  <c:v>24602</c:v>
                </c:pt>
                <c:pt idx="168">
                  <c:v>20905</c:v>
                </c:pt>
                <c:pt idx="169">
                  <c:v>24071</c:v>
                </c:pt>
                <c:pt idx="170">
                  <c:v>25286</c:v>
                </c:pt>
                <c:pt idx="171">
                  <c:v>25913</c:v>
                </c:pt>
                <c:pt idx="172">
                  <c:v>26161</c:v>
                </c:pt>
                <c:pt idx="173">
                  <c:v>27371</c:v>
                </c:pt>
                <c:pt idx="174">
                  <c:v>26550</c:v>
                </c:pt>
                <c:pt idx="175">
                  <c:v>24354</c:v>
                </c:pt>
                <c:pt idx="176">
                  <c:v>24458</c:v>
                </c:pt>
                <c:pt idx="177">
                  <c:v>27420</c:v>
                </c:pt>
                <c:pt idx="178">
                  <c:v>27597</c:v>
                </c:pt>
                <c:pt idx="179">
                  <c:v>27616</c:v>
                </c:pt>
                <c:pt idx="180">
                  <c:v>26811</c:v>
                </c:pt>
                <c:pt idx="181">
                  <c:v>28600</c:v>
                </c:pt>
                <c:pt idx="182">
                  <c:v>26704</c:v>
                </c:pt>
                <c:pt idx="183">
                  <c:v>26703</c:v>
                </c:pt>
                <c:pt idx="184">
                  <c:v>26703</c:v>
                </c:pt>
                <c:pt idx="185">
                  <c:v>28601</c:v>
                </c:pt>
                <c:pt idx="186">
                  <c:v>27924</c:v>
                </c:pt>
                <c:pt idx="187">
                  <c:v>27906</c:v>
                </c:pt>
                <c:pt idx="188">
                  <c:v>27903</c:v>
                </c:pt>
                <c:pt idx="189">
                  <c:v>26052</c:v>
                </c:pt>
                <c:pt idx="190">
                  <c:v>26052</c:v>
                </c:pt>
                <c:pt idx="191">
                  <c:v>27908</c:v>
                </c:pt>
                <c:pt idx="192">
                  <c:v>27909</c:v>
                </c:pt>
                <c:pt idx="193">
                  <c:v>27910</c:v>
                </c:pt>
                <c:pt idx="194">
                  <c:v>27917</c:v>
                </c:pt>
                <c:pt idx="195">
                  <c:v>26957</c:v>
                </c:pt>
                <c:pt idx="196">
                  <c:v>25208</c:v>
                </c:pt>
                <c:pt idx="197">
                  <c:v>25213</c:v>
                </c:pt>
                <c:pt idx="198">
                  <c:v>27545</c:v>
                </c:pt>
                <c:pt idx="199">
                  <c:v>29081</c:v>
                </c:pt>
                <c:pt idx="200">
                  <c:v>28884</c:v>
                </c:pt>
                <c:pt idx="201">
                  <c:v>30454</c:v>
                </c:pt>
                <c:pt idx="202">
                  <c:v>28916</c:v>
                </c:pt>
                <c:pt idx="203">
                  <c:v>25452</c:v>
                </c:pt>
                <c:pt idx="204">
                  <c:v>25083</c:v>
                </c:pt>
                <c:pt idx="205">
                  <c:v>29951</c:v>
                </c:pt>
                <c:pt idx="206">
                  <c:v>24896</c:v>
                </c:pt>
                <c:pt idx="207">
                  <c:v>24930</c:v>
                </c:pt>
                <c:pt idx="208">
                  <c:v>24988</c:v>
                </c:pt>
                <c:pt idx="209">
                  <c:v>26723</c:v>
                </c:pt>
                <c:pt idx="210">
                  <c:v>23316</c:v>
                </c:pt>
                <c:pt idx="211">
                  <c:v>23305</c:v>
                </c:pt>
                <c:pt idx="212">
                  <c:v>25347</c:v>
                </c:pt>
                <c:pt idx="213">
                  <c:v>24397</c:v>
                </c:pt>
                <c:pt idx="214">
                  <c:v>24497</c:v>
                </c:pt>
                <c:pt idx="215">
                  <c:v>23754</c:v>
                </c:pt>
                <c:pt idx="216">
                  <c:v>25174</c:v>
                </c:pt>
                <c:pt idx="217">
                  <c:v>22426</c:v>
                </c:pt>
                <c:pt idx="218">
                  <c:v>23512</c:v>
                </c:pt>
                <c:pt idx="219">
                  <c:v>27645</c:v>
                </c:pt>
                <c:pt idx="220">
                  <c:v>22117</c:v>
                </c:pt>
                <c:pt idx="221">
                  <c:v>21317</c:v>
                </c:pt>
                <c:pt idx="222">
                  <c:v>23487</c:v>
                </c:pt>
                <c:pt idx="223">
                  <c:v>22238</c:v>
                </c:pt>
                <c:pt idx="224">
                  <c:v>19881</c:v>
                </c:pt>
                <c:pt idx="225">
                  <c:v>19895</c:v>
                </c:pt>
                <c:pt idx="226">
                  <c:v>21546</c:v>
                </c:pt>
                <c:pt idx="227">
                  <c:v>20802</c:v>
                </c:pt>
                <c:pt idx="228">
                  <c:v>20914</c:v>
                </c:pt>
                <c:pt idx="229">
                  <c:v>21009</c:v>
                </c:pt>
                <c:pt idx="230">
                  <c:v>21136</c:v>
                </c:pt>
                <c:pt idx="231">
                  <c:v>19557</c:v>
                </c:pt>
                <c:pt idx="232">
                  <c:v>19557</c:v>
                </c:pt>
                <c:pt idx="233">
                  <c:v>21233</c:v>
                </c:pt>
                <c:pt idx="234">
                  <c:v>21333</c:v>
                </c:pt>
                <c:pt idx="235">
                  <c:v>21363</c:v>
                </c:pt>
                <c:pt idx="236">
                  <c:v>21347</c:v>
                </c:pt>
                <c:pt idx="237">
                  <c:v>21328</c:v>
                </c:pt>
                <c:pt idx="238">
                  <c:v>19732</c:v>
                </c:pt>
                <c:pt idx="239">
                  <c:v>19727</c:v>
                </c:pt>
                <c:pt idx="240">
                  <c:v>21308</c:v>
                </c:pt>
                <c:pt idx="241">
                  <c:v>21325</c:v>
                </c:pt>
                <c:pt idx="242">
                  <c:v>21326</c:v>
                </c:pt>
                <c:pt idx="243">
                  <c:v>18493</c:v>
                </c:pt>
                <c:pt idx="244">
                  <c:v>18491</c:v>
                </c:pt>
                <c:pt idx="245">
                  <c:v>17385</c:v>
                </c:pt>
                <c:pt idx="246">
                  <c:v>17385</c:v>
                </c:pt>
                <c:pt idx="247">
                  <c:v>17386</c:v>
                </c:pt>
                <c:pt idx="248">
                  <c:v>18484</c:v>
                </c:pt>
                <c:pt idx="249">
                  <c:v>18477</c:v>
                </c:pt>
                <c:pt idx="250">
                  <c:v>18469</c:v>
                </c:pt>
                <c:pt idx="251">
                  <c:v>18419</c:v>
                </c:pt>
                <c:pt idx="252">
                  <c:v>17322</c:v>
                </c:pt>
                <c:pt idx="253">
                  <c:v>17330</c:v>
                </c:pt>
                <c:pt idx="254">
                  <c:v>18373</c:v>
                </c:pt>
                <c:pt idx="255">
                  <c:v>18295</c:v>
                </c:pt>
                <c:pt idx="256">
                  <c:v>18130</c:v>
                </c:pt>
                <c:pt idx="257">
                  <c:v>18039</c:v>
                </c:pt>
                <c:pt idx="258">
                  <c:v>17923</c:v>
                </c:pt>
                <c:pt idx="259">
                  <c:v>16861</c:v>
                </c:pt>
                <c:pt idx="260">
                  <c:v>16866</c:v>
                </c:pt>
                <c:pt idx="261">
                  <c:v>17880</c:v>
                </c:pt>
                <c:pt idx="262">
                  <c:v>17883</c:v>
                </c:pt>
                <c:pt idx="263">
                  <c:v>17743</c:v>
                </c:pt>
                <c:pt idx="264">
                  <c:v>17667</c:v>
                </c:pt>
                <c:pt idx="265">
                  <c:v>17647</c:v>
                </c:pt>
                <c:pt idx="266">
                  <c:v>17094</c:v>
                </c:pt>
                <c:pt idx="267">
                  <c:v>17095</c:v>
                </c:pt>
                <c:pt idx="268">
                  <c:v>18166</c:v>
                </c:pt>
                <c:pt idx="269">
                  <c:v>17581</c:v>
                </c:pt>
                <c:pt idx="270">
                  <c:v>17561</c:v>
                </c:pt>
                <c:pt idx="271">
                  <c:v>17544</c:v>
                </c:pt>
                <c:pt idx="272">
                  <c:v>17487</c:v>
                </c:pt>
                <c:pt idx="273">
                  <c:v>16766</c:v>
                </c:pt>
                <c:pt idx="274">
                  <c:v>16769</c:v>
                </c:pt>
                <c:pt idx="275">
                  <c:v>17611</c:v>
                </c:pt>
                <c:pt idx="276">
                  <c:v>17664</c:v>
                </c:pt>
                <c:pt idx="277">
                  <c:v>17637</c:v>
                </c:pt>
                <c:pt idx="278">
                  <c:v>17606</c:v>
                </c:pt>
                <c:pt idx="279">
                  <c:v>17593</c:v>
                </c:pt>
                <c:pt idx="280">
                  <c:v>16789</c:v>
                </c:pt>
                <c:pt idx="281">
                  <c:v>16793</c:v>
                </c:pt>
                <c:pt idx="282">
                  <c:v>16796</c:v>
                </c:pt>
                <c:pt idx="283">
                  <c:v>17606</c:v>
                </c:pt>
                <c:pt idx="284">
                  <c:v>17615</c:v>
                </c:pt>
                <c:pt idx="285">
                  <c:v>17614</c:v>
                </c:pt>
                <c:pt idx="286">
                  <c:v>17609</c:v>
                </c:pt>
                <c:pt idx="287">
                  <c:v>16806</c:v>
                </c:pt>
                <c:pt idx="288">
                  <c:v>16810</c:v>
                </c:pt>
                <c:pt idx="289">
                  <c:v>17626</c:v>
                </c:pt>
                <c:pt idx="290">
                  <c:v>17617</c:v>
                </c:pt>
                <c:pt idx="291">
                  <c:v>17607</c:v>
                </c:pt>
                <c:pt idx="292">
                  <c:v>17480</c:v>
                </c:pt>
                <c:pt idx="293">
                  <c:v>17500</c:v>
                </c:pt>
                <c:pt idx="294">
                  <c:v>16706</c:v>
                </c:pt>
                <c:pt idx="295">
                  <c:v>16720</c:v>
                </c:pt>
                <c:pt idx="296">
                  <c:v>20546</c:v>
                </c:pt>
                <c:pt idx="297">
                  <c:v>17492</c:v>
                </c:pt>
                <c:pt idx="298">
                  <c:v>20110</c:v>
                </c:pt>
                <c:pt idx="299">
                  <c:v>17383</c:v>
                </c:pt>
                <c:pt idx="300">
                  <c:v>17373</c:v>
                </c:pt>
                <c:pt idx="301">
                  <c:v>16577</c:v>
                </c:pt>
                <c:pt idx="302">
                  <c:v>16605</c:v>
                </c:pt>
                <c:pt idx="303">
                  <c:v>17401</c:v>
                </c:pt>
                <c:pt idx="304">
                  <c:v>17196</c:v>
                </c:pt>
                <c:pt idx="305">
                  <c:v>17080</c:v>
                </c:pt>
                <c:pt idx="306">
                  <c:v>17062</c:v>
                </c:pt>
                <c:pt idx="307">
                  <c:v>17000</c:v>
                </c:pt>
                <c:pt idx="308">
                  <c:v>15682</c:v>
                </c:pt>
                <c:pt idx="309">
                  <c:v>15683</c:v>
                </c:pt>
                <c:pt idx="310">
                  <c:v>16980</c:v>
                </c:pt>
                <c:pt idx="311">
                  <c:v>16984</c:v>
                </c:pt>
                <c:pt idx="312">
                  <c:v>16979</c:v>
                </c:pt>
                <c:pt idx="313">
                  <c:v>16970</c:v>
                </c:pt>
                <c:pt idx="314">
                  <c:v>15600</c:v>
                </c:pt>
                <c:pt idx="315">
                  <c:v>15602</c:v>
                </c:pt>
                <c:pt idx="316">
                  <c:v>15654</c:v>
                </c:pt>
                <c:pt idx="317">
                  <c:v>17528</c:v>
                </c:pt>
                <c:pt idx="318">
                  <c:v>17677</c:v>
                </c:pt>
                <c:pt idx="319">
                  <c:v>18368</c:v>
                </c:pt>
                <c:pt idx="320">
                  <c:v>17673</c:v>
                </c:pt>
                <c:pt idx="321">
                  <c:v>18263</c:v>
                </c:pt>
                <c:pt idx="322">
                  <c:v>16158</c:v>
                </c:pt>
                <c:pt idx="323">
                  <c:v>15570</c:v>
                </c:pt>
                <c:pt idx="324">
                  <c:v>19146</c:v>
                </c:pt>
                <c:pt idx="325">
                  <c:v>17943</c:v>
                </c:pt>
                <c:pt idx="326">
                  <c:v>17758</c:v>
                </c:pt>
                <c:pt idx="327">
                  <c:v>17600</c:v>
                </c:pt>
                <c:pt idx="328">
                  <c:v>16390</c:v>
                </c:pt>
                <c:pt idx="329">
                  <c:v>15295</c:v>
                </c:pt>
                <c:pt idx="330">
                  <c:v>15406</c:v>
                </c:pt>
                <c:pt idx="331">
                  <c:v>16811</c:v>
                </c:pt>
                <c:pt idx="332">
                  <c:v>17606</c:v>
                </c:pt>
                <c:pt idx="333">
                  <c:v>18907</c:v>
                </c:pt>
                <c:pt idx="334">
                  <c:v>18032</c:v>
                </c:pt>
                <c:pt idx="335">
                  <c:v>18022</c:v>
                </c:pt>
                <c:pt idx="336">
                  <c:v>17288</c:v>
                </c:pt>
                <c:pt idx="337">
                  <c:v>17330</c:v>
                </c:pt>
                <c:pt idx="338">
                  <c:v>18149</c:v>
                </c:pt>
                <c:pt idx="339">
                  <c:v>18094</c:v>
                </c:pt>
                <c:pt idx="340">
                  <c:v>18116</c:v>
                </c:pt>
                <c:pt idx="341">
                  <c:v>18212</c:v>
                </c:pt>
                <c:pt idx="342">
                  <c:v>18260</c:v>
                </c:pt>
                <c:pt idx="343">
                  <c:v>17500</c:v>
                </c:pt>
                <c:pt idx="344">
                  <c:v>17936</c:v>
                </c:pt>
                <c:pt idx="345">
                  <c:v>19500</c:v>
                </c:pt>
                <c:pt idx="346">
                  <c:v>19484</c:v>
                </c:pt>
                <c:pt idx="347">
                  <c:v>19634</c:v>
                </c:pt>
                <c:pt idx="348">
                  <c:v>18581</c:v>
                </c:pt>
                <c:pt idx="349">
                  <c:v>18678</c:v>
                </c:pt>
                <c:pt idx="350">
                  <c:v>17898</c:v>
                </c:pt>
                <c:pt idx="351">
                  <c:v>17897</c:v>
                </c:pt>
                <c:pt idx="352">
                  <c:v>18789</c:v>
                </c:pt>
                <c:pt idx="353">
                  <c:v>18923</c:v>
                </c:pt>
                <c:pt idx="354">
                  <c:v>19042</c:v>
                </c:pt>
                <c:pt idx="355">
                  <c:v>19489</c:v>
                </c:pt>
                <c:pt idx="356">
                  <c:v>19173</c:v>
                </c:pt>
                <c:pt idx="357">
                  <c:v>18587</c:v>
                </c:pt>
                <c:pt idx="358">
                  <c:v>21289</c:v>
                </c:pt>
                <c:pt idx="359">
                  <c:v>19024</c:v>
                </c:pt>
                <c:pt idx="360">
                  <c:v>19285</c:v>
                </c:pt>
                <c:pt idx="361">
                  <c:v>19456</c:v>
                </c:pt>
                <c:pt idx="362">
                  <c:v>19345</c:v>
                </c:pt>
                <c:pt idx="363">
                  <c:v>19343</c:v>
                </c:pt>
                <c:pt idx="364">
                  <c:v>18537</c:v>
                </c:pt>
                <c:pt idx="365">
                  <c:v>19984</c:v>
                </c:pt>
                <c:pt idx="366">
                  <c:v>20938</c:v>
                </c:pt>
                <c:pt idx="367">
                  <c:v>23884</c:v>
                </c:pt>
                <c:pt idx="368">
                  <c:v>20975</c:v>
                </c:pt>
                <c:pt idx="369">
                  <c:v>20980</c:v>
                </c:pt>
                <c:pt idx="370">
                  <c:v>20989</c:v>
                </c:pt>
                <c:pt idx="371">
                  <c:v>20038</c:v>
                </c:pt>
                <c:pt idx="372">
                  <c:v>20038</c:v>
                </c:pt>
                <c:pt idx="373">
                  <c:v>21016</c:v>
                </c:pt>
                <c:pt idx="374">
                  <c:v>21018</c:v>
                </c:pt>
                <c:pt idx="375">
                  <c:v>22075</c:v>
                </c:pt>
                <c:pt idx="376">
                  <c:v>21867</c:v>
                </c:pt>
                <c:pt idx="377">
                  <c:v>20945</c:v>
                </c:pt>
                <c:pt idx="378">
                  <c:v>19997</c:v>
                </c:pt>
                <c:pt idx="379">
                  <c:v>20006</c:v>
                </c:pt>
                <c:pt idx="380">
                  <c:v>19996</c:v>
                </c:pt>
                <c:pt idx="381">
                  <c:v>20938</c:v>
                </c:pt>
                <c:pt idx="382">
                  <c:v>20877</c:v>
                </c:pt>
                <c:pt idx="383">
                  <c:v>20854</c:v>
                </c:pt>
                <c:pt idx="384">
                  <c:v>20826</c:v>
                </c:pt>
                <c:pt idx="385">
                  <c:v>19884</c:v>
                </c:pt>
                <c:pt idx="386">
                  <c:v>19902</c:v>
                </c:pt>
                <c:pt idx="387">
                  <c:v>20761</c:v>
                </c:pt>
                <c:pt idx="388">
                  <c:v>20660</c:v>
                </c:pt>
                <c:pt idx="389">
                  <c:v>20588</c:v>
                </c:pt>
                <c:pt idx="390">
                  <c:v>20536</c:v>
                </c:pt>
                <c:pt idx="391">
                  <c:v>20508</c:v>
                </c:pt>
                <c:pt idx="392">
                  <c:v>19577</c:v>
                </c:pt>
                <c:pt idx="393">
                  <c:v>19571</c:v>
                </c:pt>
                <c:pt idx="394">
                  <c:v>20466</c:v>
                </c:pt>
                <c:pt idx="395">
                  <c:v>20449</c:v>
                </c:pt>
                <c:pt idx="396">
                  <c:v>21933</c:v>
                </c:pt>
                <c:pt idx="397">
                  <c:v>21783</c:v>
                </c:pt>
                <c:pt idx="398">
                  <c:v>21059</c:v>
                </c:pt>
                <c:pt idx="399">
                  <c:v>24967</c:v>
                </c:pt>
                <c:pt idx="400">
                  <c:v>21014</c:v>
                </c:pt>
                <c:pt idx="401">
                  <c:v>20377</c:v>
                </c:pt>
                <c:pt idx="402">
                  <c:v>20915</c:v>
                </c:pt>
                <c:pt idx="403">
                  <c:v>19717</c:v>
                </c:pt>
                <c:pt idx="404">
                  <c:v>19099</c:v>
                </c:pt>
                <c:pt idx="405">
                  <c:v>19125</c:v>
                </c:pt>
                <c:pt idx="406">
                  <c:v>18190</c:v>
                </c:pt>
                <c:pt idx="407">
                  <c:v>18188</c:v>
                </c:pt>
                <c:pt idx="408">
                  <c:v>19252</c:v>
                </c:pt>
                <c:pt idx="409">
                  <c:v>19327</c:v>
                </c:pt>
                <c:pt idx="410">
                  <c:v>19552</c:v>
                </c:pt>
                <c:pt idx="411">
                  <c:v>19515</c:v>
                </c:pt>
                <c:pt idx="412">
                  <c:v>19614</c:v>
                </c:pt>
                <c:pt idx="413">
                  <c:v>18878</c:v>
                </c:pt>
                <c:pt idx="414">
                  <c:v>18651</c:v>
                </c:pt>
                <c:pt idx="415">
                  <c:v>18649</c:v>
                </c:pt>
                <c:pt idx="416">
                  <c:v>19729</c:v>
                </c:pt>
                <c:pt idx="417">
                  <c:v>19819</c:v>
                </c:pt>
                <c:pt idx="418">
                  <c:v>21368</c:v>
                </c:pt>
                <c:pt idx="419">
                  <c:v>21221</c:v>
                </c:pt>
                <c:pt idx="420">
                  <c:v>20696</c:v>
                </c:pt>
                <c:pt idx="421">
                  <c:v>20380</c:v>
                </c:pt>
                <c:pt idx="422">
                  <c:v>21731</c:v>
                </c:pt>
                <c:pt idx="423">
                  <c:v>20484</c:v>
                </c:pt>
                <c:pt idx="424">
                  <c:v>19924</c:v>
                </c:pt>
                <c:pt idx="425">
                  <c:v>20007</c:v>
                </c:pt>
                <c:pt idx="426">
                  <c:v>20193</c:v>
                </c:pt>
                <c:pt idx="427">
                  <c:v>18622</c:v>
                </c:pt>
                <c:pt idx="428">
                  <c:v>18621</c:v>
                </c:pt>
                <c:pt idx="429">
                  <c:v>20304</c:v>
                </c:pt>
                <c:pt idx="430">
                  <c:v>20426</c:v>
                </c:pt>
                <c:pt idx="431">
                  <c:v>20471</c:v>
                </c:pt>
                <c:pt idx="432">
                  <c:v>20513</c:v>
                </c:pt>
                <c:pt idx="433">
                  <c:v>20557</c:v>
                </c:pt>
                <c:pt idx="434">
                  <c:v>18955</c:v>
                </c:pt>
                <c:pt idx="435">
                  <c:v>18957</c:v>
                </c:pt>
                <c:pt idx="436">
                  <c:v>20590</c:v>
                </c:pt>
                <c:pt idx="437">
                  <c:v>20613</c:v>
                </c:pt>
                <c:pt idx="438">
                  <c:v>20639</c:v>
                </c:pt>
                <c:pt idx="439">
                  <c:v>20660</c:v>
                </c:pt>
                <c:pt idx="440">
                  <c:v>20671</c:v>
                </c:pt>
                <c:pt idx="441">
                  <c:v>19064</c:v>
                </c:pt>
                <c:pt idx="442">
                  <c:v>19061</c:v>
                </c:pt>
                <c:pt idx="443">
                  <c:v>20674</c:v>
                </c:pt>
                <c:pt idx="444">
                  <c:v>20668</c:v>
                </c:pt>
                <c:pt idx="445">
                  <c:v>20731</c:v>
                </c:pt>
                <c:pt idx="446">
                  <c:v>20728</c:v>
                </c:pt>
                <c:pt idx="447">
                  <c:v>20751</c:v>
                </c:pt>
                <c:pt idx="448">
                  <c:v>19138</c:v>
                </c:pt>
                <c:pt idx="449">
                  <c:v>19140</c:v>
                </c:pt>
                <c:pt idx="450">
                  <c:v>20725</c:v>
                </c:pt>
                <c:pt idx="451">
                  <c:v>20728</c:v>
                </c:pt>
                <c:pt idx="452">
                  <c:v>20689</c:v>
                </c:pt>
                <c:pt idx="453">
                  <c:v>20628</c:v>
                </c:pt>
                <c:pt idx="454">
                  <c:v>20581</c:v>
                </c:pt>
                <c:pt idx="455">
                  <c:v>17538</c:v>
                </c:pt>
                <c:pt idx="456">
                  <c:v>17539</c:v>
                </c:pt>
                <c:pt idx="457">
                  <c:v>18580</c:v>
                </c:pt>
                <c:pt idx="458">
                  <c:v>18545</c:v>
                </c:pt>
                <c:pt idx="459">
                  <c:v>18907</c:v>
                </c:pt>
                <c:pt idx="460">
                  <c:v>18713</c:v>
                </c:pt>
                <c:pt idx="461">
                  <c:v>18374</c:v>
                </c:pt>
                <c:pt idx="462">
                  <c:v>17297</c:v>
                </c:pt>
                <c:pt idx="463">
                  <c:v>17297</c:v>
                </c:pt>
                <c:pt idx="464">
                  <c:v>18320</c:v>
                </c:pt>
                <c:pt idx="465">
                  <c:v>18286</c:v>
                </c:pt>
                <c:pt idx="466">
                  <c:v>18222</c:v>
                </c:pt>
                <c:pt idx="467">
                  <c:v>18157</c:v>
                </c:pt>
                <c:pt idx="468">
                  <c:v>18083</c:v>
                </c:pt>
                <c:pt idx="469">
                  <c:v>17064</c:v>
                </c:pt>
                <c:pt idx="470">
                  <c:v>17063</c:v>
                </c:pt>
                <c:pt idx="471">
                  <c:v>20202</c:v>
                </c:pt>
                <c:pt idx="472">
                  <c:v>18011</c:v>
                </c:pt>
                <c:pt idx="473">
                  <c:v>17980</c:v>
                </c:pt>
                <c:pt idx="474">
                  <c:v>17874</c:v>
                </c:pt>
                <c:pt idx="475">
                  <c:v>17799</c:v>
                </c:pt>
                <c:pt idx="476">
                  <c:v>16746</c:v>
                </c:pt>
                <c:pt idx="477">
                  <c:v>16741</c:v>
                </c:pt>
                <c:pt idx="478">
                  <c:v>17629</c:v>
                </c:pt>
                <c:pt idx="479">
                  <c:v>17606</c:v>
                </c:pt>
                <c:pt idx="480">
                  <c:v>17575</c:v>
                </c:pt>
                <c:pt idx="481">
                  <c:v>17560</c:v>
                </c:pt>
                <c:pt idx="482">
                  <c:v>17570</c:v>
                </c:pt>
                <c:pt idx="483">
                  <c:v>16565</c:v>
                </c:pt>
                <c:pt idx="484">
                  <c:v>16566</c:v>
                </c:pt>
                <c:pt idx="485">
                  <c:v>17437</c:v>
                </c:pt>
                <c:pt idx="486">
                  <c:v>17399</c:v>
                </c:pt>
                <c:pt idx="487">
                  <c:v>17375</c:v>
                </c:pt>
                <c:pt idx="488">
                  <c:v>17633</c:v>
                </c:pt>
                <c:pt idx="489">
                  <c:v>17365</c:v>
                </c:pt>
                <c:pt idx="490">
                  <c:v>16145</c:v>
                </c:pt>
                <c:pt idx="491">
                  <c:v>16145</c:v>
                </c:pt>
                <c:pt idx="492">
                  <c:v>17324</c:v>
                </c:pt>
                <c:pt idx="493">
                  <c:v>17259</c:v>
                </c:pt>
                <c:pt idx="494">
                  <c:v>17159</c:v>
                </c:pt>
                <c:pt idx="495">
                  <c:v>17184</c:v>
                </c:pt>
                <c:pt idx="496">
                  <c:v>17059</c:v>
                </c:pt>
                <c:pt idx="497">
                  <c:v>15865</c:v>
                </c:pt>
                <c:pt idx="498">
                  <c:v>15870</c:v>
                </c:pt>
                <c:pt idx="499">
                  <c:v>17010</c:v>
                </c:pt>
                <c:pt idx="500">
                  <c:v>16932</c:v>
                </c:pt>
                <c:pt idx="501">
                  <c:v>16888</c:v>
                </c:pt>
                <c:pt idx="502">
                  <c:v>16897</c:v>
                </c:pt>
                <c:pt idx="503">
                  <c:v>16828</c:v>
                </c:pt>
                <c:pt idx="504">
                  <c:v>15650</c:v>
                </c:pt>
                <c:pt idx="505">
                  <c:v>15656</c:v>
                </c:pt>
                <c:pt idx="506">
                  <c:v>16759</c:v>
                </c:pt>
                <c:pt idx="507">
                  <c:v>16735</c:v>
                </c:pt>
                <c:pt idx="508">
                  <c:v>16641</c:v>
                </c:pt>
                <c:pt idx="509">
                  <c:v>16644</c:v>
                </c:pt>
                <c:pt idx="510">
                  <c:v>16632</c:v>
                </c:pt>
                <c:pt idx="511">
                  <c:v>15464</c:v>
                </c:pt>
                <c:pt idx="512">
                  <c:v>15465</c:v>
                </c:pt>
                <c:pt idx="513">
                  <c:v>15470</c:v>
                </c:pt>
                <c:pt idx="514">
                  <c:v>16607</c:v>
                </c:pt>
                <c:pt idx="515">
                  <c:v>16615</c:v>
                </c:pt>
                <c:pt idx="516">
                  <c:v>17533</c:v>
                </c:pt>
                <c:pt idx="517">
                  <c:v>17573</c:v>
                </c:pt>
                <c:pt idx="518">
                  <c:v>16094</c:v>
                </c:pt>
                <c:pt idx="519">
                  <c:v>16127</c:v>
                </c:pt>
                <c:pt idx="520">
                  <c:v>18122</c:v>
                </c:pt>
                <c:pt idx="521">
                  <c:v>17531</c:v>
                </c:pt>
                <c:pt idx="522">
                  <c:v>17426</c:v>
                </c:pt>
                <c:pt idx="523">
                  <c:v>17413</c:v>
                </c:pt>
                <c:pt idx="524">
                  <c:v>17411</c:v>
                </c:pt>
                <c:pt idx="525">
                  <c:v>15983</c:v>
                </c:pt>
                <c:pt idx="526">
                  <c:v>15984</c:v>
                </c:pt>
                <c:pt idx="527">
                  <c:v>17391</c:v>
                </c:pt>
                <c:pt idx="528">
                  <c:v>17313</c:v>
                </c:pt>
                <c:pt idx="529">
                  <c:v>17415</c:v>
                </c:pt>
                <c:pt idx="530">
                  <c:v>17336</c:v>
                </c:pt>
                <c:pt idx="531">
                  <c:v>17328</c:v>
                </c:pt>
                <c:pt idx="532">
                  <c:v>15900</c:v>
                </c:pt>
                <c:pt idx="533">
                  <c:v>15901</c:v>
                </c:pt>
                <c:pt idx="534">
                  <c:v>17334</c:v>
                </c:pt>
                <c:pt idx="535">
                  <c:v>17335</c:v>
                </c:pt>
                <c:pt idx="536">
                  <c:v>17418</c:v>
                </c:pt>
                <c:pt idx="537">
                  <c:v>17417</c:v>
                </c:pt>
                <c:pt idx="538">
                  <c:v>17418</c:v>
                </c:pt>
                <c:pt idx="539">
                  <c:v>15983</c:v>
                </c:pt>
                <c:pt idx="540">
                  <c:v>15984</c:v>
                </c:pt>
                <c:pt idx="541">
                  <c:v>18029</c:v>
                </c:pt>
                <c:pt idx="542">
                  <c:v>17365</c:v>
                </c:pt>
                <c:pt idx="543">
                  <c:v>17552</c:v>
                </c:pt>
                <c:pt idx="544">
                  <c:v>17688</c:v>
                </c:pt>
                <c:pt idx="545">
                  <c:v>17552</c:v>
                </c:pt>
                <c:pt idx="546">
                  <c:v>18012</c:v>
                </c:pt>
                <c:pt idx="547">
                  <c:v>18006</c:v>
                </c:pt>
                <c:pt idx="548">
                  <c:v>19341</c:v>
                </c:pt>
                <c:pt idx="549">
                  <c:v>18060</c:v>
                </c:pt>
                <c:pt idx="550">
                  <c:v>19270</c:v>
                </c:pt>
                <c:pt idx="551">
                  <c:v>21577</c:v>
                </c:pt>
                <c:pt idx="552">
                  <c:v>21905</c:v>
                </c:pt>
                <c:pt idx="553">
                  <c:v>18199</c:v>
                </c:pt>
                <c:pt idx="554">
                  <c:v>18331</c:v>
                </c:pt>
                <c:pt idx="555">
                  <c:v>20994</c:v>
                </c:pt>
                <c:pt idx="556">
                  <c:v>19637</c:v>
                </c:pt>
                <c:pt idx="557">
                  <c:v>20594</c:v>
                </c:pt>
                <c:pt idx="558">
                  <c:v>21019</c:v>
                </c:pt>
                <c:pt idx="559">
                  <c:v>21350</c:v>
                </c:pt>
                <c:pt idx="560">
                  <c:v>18771</c:v>
                </c:pt>
                <c:pt idx="561">
                  <c:v>18228</c:v>
                </c:pt>
                <c:pt idx="562">
                  <c:v>20767</c:v>
                </c:pt>
                <c:pt idx="563">
                  <c:v>20828</c:v>
                </c:pt>
                <c:pt idx="564">
                  <c:v>20622</c:v>
                </c:pt>
                <c:pt idx="565">
                  <c:v>20280</c:v>
                </c:pt>
                <c:pt idx="566">
                  <c:v>19789</c:v>
                </c:pt>
                <c:pt idx="567">
                  <c:v>18386</c:v>
                </c:pt>
                <c:pt idx="568">
                  <c:v>18385</c:v>
                </c:pt>
                <c:pt idx="569">
                  <c:v>20189</c:v>
                </c:pt>
                <c:pt idx="570">
                  <c:v>21246</c:v>
                </c:pt>
                <c:pt idx="571">
                  <c:v>21031</c:v>
                </c:pt>
                <c:pt idx="572">
                  <c:v>21129</c:v>
                </c:pt>
                <c:pt idx="573">
                  <c:v>20819</c:v>
                </c:pt>
                <c:pt idx="574">
                  <c:v>19010</c:v>
                </c:pt>
                <c:pt idx="575">
                  <c:v>18496</c:v>
                </c:pt>
                <c:pt idx="576">
                  <c:v>19832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0-49BC-B0CA-7675A2626744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StdO_Customers_Small_Commercial!$K$10:$K$586</c:f>
              <c:numCache>
                <c:formatCode>#,##0</c:formatCode>
                <c:ptCount val="577"/>
                <c:pt idx="0">
                  <c:v>23008</c:v>
                </c:pt>
                <c:pt idx="1">
                  <c:v>23009</c:v>
                </c:pt>
                <c:pt idx="2">
                  <c:v>23823</c:v>
                </c:pt>
                <c:pt idx="3">
                  <c:v>24922</c:v>
                </c:pt>
                <c:pt idx="4">
                  <c:v>23838</c:v>
                </c:pt>
                <c:pt idx="5">
                  <c:v>23843</c:v>
                </c:pt>
                <c:pt idx="6">
                  <c:v>23845</c:v>
                </c:pt>
                <c:pt idx="7">
                  <c:v>23052</c:v>
                </c:pt>
                <c:pt idx="8">
                  <c:v>23051</c:v>
                </c:pt>
                <c:pt idx="9">
                  <c:v>23854</c:v>
                </c:pt>
                <c:pt idx="10">
                  <c:v>25958</c:v>
                </c:pt>
                <c:pt idx="11">
                  <c:v>26257</c:v>
                </c:pt>
                <c:pt idx="12">
                  <c:v>23846</c:v>
                </c:pt>
                <c:pt idx="13">
                  <c:v>23854</c:v>
                </c:pt>
                <c:pt idx="14">
                  <c:v>24503</c:v>
                </c:pt>
                <c:pt idx="15">
                  <c:v>24035</c:v>
                </c:pt>
                <c:pt idx="16">
                  <c:v>23019</c:v>
                </c:pt>
                <c:pt idx="17">
                  <c:v>23806</c:v>
                </c:pt>
                <c:pt idx="18">
                  <c:v>24961</c:v>
                </c:pt>
                <c:pt idx="19">
                  <c:v>23773</c:v>
                </c:pt>
                <c:pt idx="20">
                  <c:v>25075</c:v>
                </c:pt>
                <c:pt idx="21">
                  <c:v>24967</c:v>
                </c:pt>
                <c:pt idx="22">
                  <c:v>22902</c:v>
                </c:pt>
                <c:pt idx="23">
                  <c:v>23984</c:v>
                </c:pt>
                <c:pt idx="24">
                  <c:v>24034</c:v>
                </c:pt>
                <c:pt idx="25">
                  <c:v>24135</c:v>
                </c:pt>
                <c:pt idx="26">
                  <c:v>26936</c:v>
                </c:pt>
                <c:pt idx="27">
                  <c:v>23683</c:v>
                </c:pt>
                <c:pt idx="28">
                  <c:v>24420</c:v>
                </c:pt>
                <c:pt idx="29">
                  <c:v>22882</c:v>
                </c:pt>
                <c:pt idx="30">
                  <c:v>24687</c:v>
                </c:pt>
                <c:pt idx="31">
                  <c:v>23583</c:v>
                </c:pt>
                <c:pt idx="32">
                  <c:v>23822</c:v>
                </c:pt>
                <c:pt idx="33">
                  <c:v>22139</c:v>
                </c:pt>
                <c:pt idx="34">
                  <c:v>22531</c:v>
                </c:pt>
                <c:pt idx="35">
                  <c:v>21340</c:v>
                </c:pt>
                <c:pt idx="36">
                  <c:v>25621</c:v>
                </c:pt>
                <c:pt idx="37">
                  <c:v>22323</c:v>
                </c:pt>
                <c:pt idx="38">
                  <c:v>25067</c:v>
                </c:pt>
                <c:pt idx="39">
                  <c:v>22467</c:v>
                </c:pt>
                <c:pt idx="40">
                  <c:v>22473</c:v>
                </c:pt>
                <c:pt idx="41">
                  <c:v>22587</c:v>
                </c:pt>
                <c:pt idx="42">
                  <c:v>21640</c:v>
                </c:pt>
                <c:pt idx="43">
                  <c:v>21640</c:v>
                </c:pt>
                <c:pt idx="44">
                  <c:v>23899</c:v>
                </c:pt>
                <c:pt idx="45">
                  <c:v>23763</c:v>
                </c:pt>
                <c:pt idx="46">
                  <c:v>22976</c:v>
                </c:pt>
                <c:pt idx="47">
                  <c:v>23031</c:v>
                </c:pt>
                <c:pt idx="48">
                  <c:v>23028</c:v>
                </c:pt>
                <c:pt idx="49">
                  <c:v>22064</c:v>
                </c:pt>
                <c:pt idx="50">
                  <c:v>22061</c:v>
                </c:pt>
                <c:pt idx="51">
                  <c:v>22116</c:v>
                </c:pt>
                <c:pt idx="52">
                  <c:v>23144</c:v>
                </c:pt>
                <c:pt idx="53">
                  <c:v>23200</c:v>
                </c:pt>
                <c:pt idx="54">
                  <c:v>23233</c:v>
                </c:pt>
                <c:pt idx="55">
                  <c:v>23734</c:v>
                </c:pt>
                <c:pt idx="56">
                  <c:v>22303</c:v>
                </c:pt>
                <c:pt idx="57">
                  <c:v>22300</c:v>
                </c:pt>
                <c:pt idx="58">
                  <c:v>23307</c:v>
                </c:pt>
                <c:pt idx="59">
                  <c:v>23094</c:v>
                </c:pt>
                <c:pt idx="60">
                  <c:v>23132</c:v>
                </c:pt>
                <c:pt idx="61">
                  <c:v>23234</c:v>
                </c:pt>
                <c:pt idx="62">
                  <c:v>23233</c:v>
                </c:pt>
                <c:pt idx="63">
                  <c:v>21689</c:v>
                </c:pt>
                <c:pt idx="64">
                  <c:v>21689</c:v>
                </c:pt>
                <c:pt idx="65">
                  <c:v>23232</c:v>
                </c:pt>
                <c:pt idx="66">
                  <c:v>23229</c:v>
                </c:pt>
                <c:pt idx="67">
                  <c:v>23229</c:v>
                </c:pt>
                <c:pt idx="68">
                  <c:v>23221</c:v>
                </c:pt>
                <c:pt idx="69">
                  <c:v>23186</c:v>
                </c:pt>
                <c:pt idx="70">
                  <c:v>21649</c:v>
                </c:pt>
                <c:pt idx="71">
                  <c:v>21161</c:v>
                </c:pt>
                <c:pt idx="72">
                  <c:v>23164</c:v>
                </c:pt>
                <c:pt idx="73">
                  <c:v>23210</c:v>
                </c:pt>
                <c:pt idx="74">
                  <c:v>23199</c:v>
                </c:pt>
                <c:pt idx="75">
                  <c:v>23196</c:v>
                </c:pt>
                <c:pt idx="76">
                  <c:v>23184</c:v>
                </c:pt>
                <c:pt idx="77">
                  <c:v>21643</c:v>
                </c:pt>
                <c:pt idx="78">
                  <c:v>21648</c:v>
                </c:pt>
                <c:pt idx="79">
                  <c:v>23184</c:v>
                </c:pt>
                <c:pt idx="80">
                  <c:v>23206</c:v>
                </c:pt>
                <c:pt idx="81">
                  <c:v>21341</c:v>
                </c:pt>
                <c:pt idx="82">
                  <c:v>23189</c:v>
                </c:pt>
                <c:pt idx="83">
                  <c:v>23195</c:v>
                </c:pt>
                <c:pt idx="84">
                  <c:v>21669</c:v>
                </c:pt>
                <c:pt idx="85">
                  <c:v>21692</c:v>
                </c:pt>
                <c:pt idx="86">
                  <c:v>23175</c:v>
                </c:pt>
                <c:pt idx="87">
                  <c:v>23202</c:v>
                </c:pt>
                <c:pt idx="88">
                  <c:v>23165</c:v>
                </c:pt>
                <c:pt idx="89">
                  <c:v>23152</c:v>
                </c:pt>
                <c:pt idx="90">
                  <c:v>21850</c:v>
                </c:pt>
                <c:pt idx="91">
                  <c:v>20961</c:v>
                </c:pt>
                <c:pt idx="92">
                  <c:v>21287</c:v>
                </c:pt>
                <c:pt idx="93">
                  <c:v>22713</c:v>
                </c:pt>
                <c:pt idx="94">
                  <c:v>22957</c:v>
                </c:pt>
                <c:pt idx="95">
                  <c:v>22848</c:v>
                </c:pt>
                <c:pt idx="96">
                  <c:v>22732</c:v>
                </c:pt>
                <c:pt idx="97">
                  <c:v>22722</c:v>
                </c:pt>
                <c:pt idx="98">
                  <c:v>21651</c:v>
                </c:pt>
                <c:pt idx="99">
                  <c:v>21665</c:v>
                </c:pt>
                <c:pt idx="100">
                  <c:v>22767</c:v>
                </c:pt>
                <c:pt idx="101">
                  <c:v>22786</c:v>
                </c:pt>
                <c:pt idx="102">
                  <c:v>21152</c:v>
                </c:pt>
                <c:pt idx="103">
                  <c:v>22665</c:v>
                </c:pt>
                <c:pt idx="104">
                  <c:v>22647</c:v>
                </c:pt>
                <c:pt idx="105">
                  <c:v>21874</c:v>
                </c:pt>
                <c:pt idx="106">
                  <c:v>22570</c:v>
                </c:pt>
                <c:pt idx="107">
                  <c:v>23388</c:v>
                </c:pt>
                <c:pt idx="108">
                  <c:v>21156</c:v>
                </c:pt>
                <c:pt idx="109">
                  <c:v>22807</c:v>
                </c:pt>
                <c:pt idx="110">
                  <c:v>21899</c:v>
                </c:pt>
                <c:pt idx="111">
                  <c:v>21914</c:v>
                </c:pt>
                <c:pt idx="112">
                  <c:v>21248</c:v>
                </c:pt>
                <c:pt idx="113">
                  <c:v>21333</c:v>
                </c:pt>
                <c:pt idx="114">
                  <c:v>22582</c:v>
                </c:pt>
                <c:pt idx="115">
                  <c:v>22446</c:v>
                </c:pt>
                <c:pt idx="116">
                  <c:v>22703</c:v>
                </c:pt>
                <c:pt idx="117">
                  <c:v>21395</c:v>
                </c:pt>
                <c:pt idx="118">
                  <c:v>21397</c:v>
                </c:pt>
                <c:pt idx="119">
                  <c:v>20450</c:v>
                </c:pt>
                <c:pt idx="120">
                  <c:v>20025</c:v>
                </c:pt>
                <c:pt idx="121">
                  <c:v>21571</c:v>
                </c:pt>
                <c:pt idx="122">
                  <c:v>21583</c:v>
                </c:pt>
                <c:pt idx="123">
                  <c:v>21601</c:v>
                </c:pt>
                <c:pt idx="124">
                  <c:v>21584</c:v>
                </c:pt>
                <c:pt idx="125">
                  <c:v>21546</c:v>
                </c:pt>
                <c:pt idx="126">
                  <c:v>20183</c:v>
                </c:pt>
                <c:pt idx="127">
                  <c:v>20426</c:v>
                </c:pt>
                <c:pt idx="128">
                  <c:v>22354</c:v>
                </c:pt>
                <c:pt idx="129">
                  <c:v>23063</c:v>
                </c:pt>
                <c:pt idx="130">
                  <c:v>23407</c:v>
                </c:pt>
                <c:pt idx="131">
                  <c:v>23440</c:v>
                </c:pt>
                <c:pt idx="132">
                  <c:v>23439</c:v>
                </c:pt>
                <c:pt idx="133">
                  <c:v>21945</c:v>
                </c:pt>
                <c:pt idx="134">
                  <c:v>21955</c:v>
                </c:pt>
                <c:pt idx="135">
                  <c:v>23469</c:v>
                </c:pt>
                <c:pt idx="136">
                  <c:v>23478</c:v>
                </c:pt>
                <c:pt idx="137">
                  <c:v>23491</c:v>
                </c:pt>
                <c:pt idx="138">
                  <c:v>23502</c:v>
                </c:pt>
                <c:pt idx="139">
                  <c:v>23503</c:v>
                </c:pt>
                <c:pt idx="140">
                  <c:v>22010</c:v>
                </c:pt>
                <c:pt idx="141">
                  <c:v>22026</c:v>
                </c:pt>
                <c:pt idx="142">
                  <c:v>23576</c:v>
                </c:pt>
                <c:pt idx="143">
                  <c:v>23609</c:v>
                </c:pt>
                <c:pt idx="144">
                  <c:v>23639</c:v>
                </c:pt>
                <c:pt idx="145">
                  <c:v>23521</c:v>
                </c:pt>
                <c:pt idx="146">
                  <c:v>23528</c:v>
                </c:pt>
                <c:pt idx="147">
                  <c:v>22060</c:v>
                </c:pt>
                <c:pt idx="148">
                  <c:v>22107</c:v>
                </c:pt>
                <c:pt idx="149">
                  <c:v>22168</c:v>
                </c:pt>
                <c:pt idx="150">
                  <c:v>23766</c:v>
                </c:pt>
                <c:pt idx="151">
                  <c:v>24814</c:v>
                </c:pt>
                <c:pt idx="152">
                  <c:v>24839</c:v>
                </c:pt>
                <c:pt idx="153">
                  <c:v>25000</c:v>
                </c:pt>
                <c:pt idx="154">
                  <c:v>23968</c:v>
                </c:pt>
                <c:pt idx="155">
                  <c:v>24690</c:v>
                </c:pt>
                <c:pt idx="156">
                  <c:v>26410</c:v>
                </c:pt>
                <c:pt idx="157">
                  <c:v>26433</c:v>
                </c:pt>
                <c:pt idx="158">
                  <c:v>25504</c:v>
                </c:pt>
                <c:pt idx="159">
                  <c:v>25488</c:v>
                </c:pt>
                <c:pt idx="160">
                  <c:v>25514</c:v>
                </c:pt>
                <c:pt idx="161">
                  <c:v>24477</c:v>
                </c:pt>
                <c:pt idx="162">
                  <c:v>24575</c:v>
                </c:pt>
                <c:pt idx="163">
                  <c:v>27028</c:v>
                </c:pt>
                <c:pt idx="164">
                  <c:v>26074</c:v>
                </c:pt>
                <c:pt idx="165">
                  <c:v>26122</c:v>
                </c:pt>
                <c:pt idx="166">
                  <c:v>26148</c:v>
                </c:pt>
                <c:pt idx="167">
                  <c:v>26189</c:v>
                </c:pt>
                <c:pt idx="168">
                  <c:v>22688</c:v>
                </c:pt>
                <c:pt idx="169">
                  <c:v>26125</c:v>
                </c:pt>
                <c:pt idx="170">
                  <c:v>26916</c:v>
                </c:pt>
                <c:pt idx="171">
                  <c:v>27583</c:v>
                </c:pt>
                <c:pt idx="172">
                  <c:v>27847</c:v>
                </c:pt>
                <c:pt idx="173">
                  <c:v>29136</c:v>
                </c:pt>
                <c:pt idx="174">
                  <c:v>28261</c:v>
                </c:pt>
                <c:pt idx="175">
                  <c:v>26432</c:v>
                </c:pt>
                <c:pt idx="176">
                  <c:v>26545</c:v>
                </c:pt>
                <c:pt idx="177">
                  <c:v>29189</c:v>
                </c:pt>
                <c:pt idx="178">
                  <c:v>29377</c:v>
                </c:pt>
                <c:pt idx="179">
                  <c:v>29396</c:v>
                </c:pt>
                <c:pt idx="180">
                  <c:v>28540</c:v>
                </c:pt>
                <c:pt idx="181">
                  <c:v>30853</c:v>
                </c:pt>
                <c:pt idx="182">
                  <c:v>29169</c:v>
                </c:pt>
                <c:pt idx="183">
                  <c:v>29167</c:v>
                </c:pt>
                <c:pt idx="184">
                  <c:v>29167</c:v>
                </c:pt>
                <c:pt idx="185">
                  <c:v>30853</c:v>
                </c:pt>
                <c:pt idx="186">
                  <c:v>30123</c:v>
                </c:pt>
                <c:pt idx="187">
                  <c:v>30101</c:v>
                </c:pt>
                <c:pt idx="188">
                  <c:v>30099</c:v>
                </c:pt>
                <c:pt idx="189">
                  <c:v>28455</c:v>
                </c:pt>
                <c:pt idx="190">
                  <c:v>28456</c:v>
                </c:pt>
                <c:pt idx="191">
                  <c:v>30105</c:v>
                </c:pt>
                <c:pt idx="192">
                  <c:v>30107</c:v>
                </c:pt>
                <c:pt idx="193">
                  <c:v>30107</c:v>
                </c:pt>
                <c:pt idx="194">
                  <c:v>30114</c:v>
                </c:pt>
                <c:pt idx="195">
                  <c:v>29079</c:v>
                </c:pt>
                <c:pt idx="196">
                  <c:v>27534</c:v>
                </c:pt>
                <c:pt idx="197">
                  <c:v>27539</c:v>
                </c:pt>
                <c:pt idx="198">
                  <c:v>29270</c:v>
                </c:pt>
                <c:pt idx="199">
                  <c:v>29997</c:v>
                </c:pt>
                <c:pt idx="200">
                  <c:v>29995</c:v>
                </c:pt>
                <c:pt idx="201">
                  <c:v>30433</c:v>
                </c:pt>
                <c:pt idx="202">
                  <c:v>29666</c:v>
                </c:pt>
                <c:pt idx="203">
                  <c:v>26506</c:v>
                </c:pt>
                <c:pt idx="204">
                  <c:v>26661</c:v>
                </c:pt>
                <c:pt idx="205">
                  <c:v>28876</c:v>
                </c:pt>
                <c:pt idx="206">
                  <c:v>26857</c:v>
                </c:pt>
                <c:pt idx="207">
                  <c:v>26888</c:v>
                </c:pt>
                <c:pt idx="208">
                  <c:v>26954</c:v>
                </c:pt>
                <c:pt idx="209">
                  <c:v>26951</c:v>
                </c:pt>
                <c:pt idx="210">
                  <c:v>25468</c:v>
                </c:pt>
                <c:pt idx="211">
                  <c:v>25455</c:v>
                </c:pt>
                <c:pt idx="212">
                  <c:v>27148</c:v>
                </c:pt>
                <c:pt idx="213">
                  <c:v>26131</c:v>
                </c:pt>
                <c:pt idx="214">
                  <c:v>26238</c:v>
                </c:pt>
                <c:pt idx="215">
                  <c:v>25442</c:v>
                </c:pt>
                <c:pt idx="216">
                  <c:v>25443</c:v>
                </c:pt>
                <c:pt idx="217">
                  <c:v>23648</c:v>
                </c:pt>
                <c:pt idx="218">
                  <c:v>24405</c:v>
                </c:pt>
                <c:pt idx="219">
                  <c:v>27570</c:v>
                </c:pt>
                <c:pt idx="220">
                  <c:v>23690</c:v>
                </c:pt>
                <c:pt idx="221">
                  <c:v>22831</c:v>
                </c:pt>
                <c:pt idx="222">
                  <c:v>23132</c:v>
                </c:pt>
                <c:pt idx="223">
                  <c:v>23012</c:v>
                </c:pt>
                <c:pt idx="224">
                  <c:v>21373</c:v>
                </c:pt>
                <c:pt idx="225">
                  <c:v>21389</c:v>
                </c:pt>
                <c:pt idx="226">
                  <c:v>23078</c:v>
                </c:pt>
                <c:pt idx="227">
                  <c:v>22281</c:v>
                </c:pt>
                <c:pt idx="228">
                  <c:v>22401</c:v>
                </c:pt>
                <c:pt idx="229">
                  <c:v>22503</c:v>
                </c:pt>
                <c:pt idx="230">
                  <c:v>22639</c:v>
                </c:pt>
                <c:pt idx="231">
                  <c:v>21025</c:v>
                </c:pt>
                <c:pt idx="232">
                  <c:v>21025</c:v>
                </c:pt>
                <c:pt idx="233">
                  <c:v>22742</c:v>
                </c:pt>
                <c:pt idx="234">
                  <c:v>22850</c:v>
                </c:pt>
                <c:pt idx="235">
                  <c:v>22882</c:v>
                </c:pt>
                <c:pt idx="236">
                  <c:v>22865</c:v>
                </c:pt>
                <c:pt idx="237">
                  <c:v>22844</c:v>
                </c:pt>
                <c:pt idx="238">
                  <c:v>21213</c:v>
                </c:pt>
                <c:pt idx="239">
                  <c:v>21208</c:v>
                </c:pt>
                <c:pt idx="240">
                  <c:v>22823</c:v>
                </c:pt>
                <c:pt idx="241">
                  <c:v>22841</c:v>
                </c:pt>
                <c:pt idx="242">
                  <c:v>22842</c:v>
                </c:pt>
                <c:pt idx="243">
                  <c:v>19601</c:v>
                </c:pt>
                <c:pt idx="244">
                  <c:v>19598</c:v>
                </c:pt>
                <c:pt idx="245">
                  <c:v>18611</c:v>
                </c:pt>
                <c:pt idx="246">
                  <c:v>18611</c:v>
                </c:pt>
                <c:pt idx="247">
                  <c:v>18613</c:v>
                </c:pt>
                <c:pt idx="248">
                  <c:v>19591</c:v>
                </c:pt>
                <c:pt idx="249">
                  <c:v>19583</c:v>
                </c:pt>
                <c:pt idx="250">
                  <c:v>19575</c:v>
                </c:pt>
                <c:pt idx="251">
                  <c:v>19521</c:v>
                </c:pt>
                <c:pt idx="252">
                  <c:v>18543</c:v>
                </c:pt>
                <c:pt idx="253">
                  <c:v>18552</c:v>
                </c:pt>
                <c:pt idx="254">
                  <c:v>19473</c:v>
                </c:pt>
                <c:pt idx="255">
                  <c:v>19391</c:v>
                </c:pt>
                <c:pt idx="256">
                  <c:v>19216</c:v>
                </c:pt>
                <c:pt idx="257">
                  <c:v>19119</c:v>
                </c:pt>
                <c:pt idx="258">
                  <c:v>18995</c:v>
                </c:pt>
                <c:pt idx="259">
                  <c:v>18048</c:v>
                </c:pt>
                <c:pt idx="260">
                  <c:v>18054</c:v>
                </c:pt>
                <c:pt idx="261">
                  <c:v>18951</c:v>
                </c:pt>
                <c:pt idx="262">
                  <c:v>18954</c:v>
                </c:pt>
                <c:pt idx="263">
                  <c:v>18805</c:v>
                </c:pt>
                <c:pt idx="264">
                  <c:v>18725</c:v>
                </c:pt>
                <c:pt idx="265">
                  <c:v>18703</c:v>
                </c:pt>
                <c:pt idx="266">
                  <c:v>18299</c:v>
                </c:pt>
                <c:pt idx="267">
                  <c:v>18301</c:v>
                </c:pt>
                <c:pt idx="268">
                  <c:v>19254</c:v>
                </c:pt>
                <c:pt idx="269">
                  <c:v>18634</c:v>
                </c:pt>
                <c:pt idx="270">
                  <c:v>18612</c:v>
                </c:pt>
                <c:pt idx="271">
                  <c:v>18595</c:v>
                </c:pt>
                <c:pt idx="272">
                  <c:v>18533</c:v>
                </c:pt>
                <c:pt idx="273">
                  <c:v>17956</c:v>
                </c:pt>
                <c:pt idx="274">
                  <c:v>17959</c:v>
                </c:pt>
                <c:pt idx="275">
                  <c:v>18740</c:v>
                </c:pt>
                <c:pt idx="276">
                  <c:v>18797</c:v>
                </c:pt>
                <c:pt idx="277">
                  <c:v>18769</c:v>
                </c:pt>
                <c:pt idx="278">
                  <c:v>18736</c:v>
                </c:pt>
                <c:pt idx="279">
                  <c:v>18722</c:v>
                </c:pt>
                <c:pt idx="280">
                  <c:v>17980</c:v>
                </c:pt>
                <c:pt idx="281">
                  <c:v>17984</c:v>
                </c:pt>
                <c:pt idx="282">
                  <c:v>17987</c:v>
                </c:pt>
                <c:pt idx="283">
                  <c:v>18735</c:v>
                </c:pt>
                <c:pt idx="284">
                  <c:v>18745</c:v>
                </c:pt>
                <c:pt idx="285">
                  <c:v>18745</c:v>
                </c:pt>
                <c:pt idx="286">
                  <c:v>18740</c:v>
                </c:pt>
                <c:pt idx="287">
                  <c:v>17998</c:v>
                </c:pt>
                <c:pt idx="288">
                  <c:v>18002</c:v>
                </c:pt>
                <c:pt idx="289">
                  <c:v>18757</c:v>
                </c:pt>
                <c:pt idx="290">
                  <c:v>18748</c:v>
                </c:pt>
                <c:pt idx="291">
                  <c:v>18738</c:v>
                </c:pt>
                <c:pt idx="292">
                  <c:v>18602</c:v>
                </c:pt>
                <c:pt idx="293">
                  <c:v>18614</c:v>
                </c:pt>
                <c:pt idx="294">
                  <c:v>17891</c:v>
                </c:pt>
                <c:pt idx="295">
                  <c:v>17907</c:v>
                </c:pt>
                <c:pt idx="296">
                  <c:v>20054</c:v>
                </c:pt>
                <c:pt idx="297">
                  <c:v>18615</c:v>
                </c:pt>
                <c:pt idx="298">
                  <c:v>20901</c:v>
                </c:pt>
                <c:pt idx="299">
                  <c:v>18488</c:v>
                </c:pt>
                <c:pt idx="300">
                  <c:v>18480</c:v>
                </c:pt>
                <c:pt idx="301">
                  <c:v>17753</c:v>
                </c:pt>
                <c:pt idx="302">
                  <c:v>17783</c:v>
                </c:pt>
                <c:pt idx="303">
                  <c:v>18517</c:v>
                </c:pt>
                <c:pt idx="304">
                  <c:v>17931</c:v>
                </c:pt>
                <c:pt idx="305">
                  <c:v>17811</c:v>
                </c:pt>
                <c:pt idx="306">
                  <c:v>17792</c:v>
                </c:pt>
                <c:pt idx="307">
                  <c:v>17727</c:v>
                </c:pt>
                <c:pt idx="308">
                  <c:v>16905</c:v>
                </c:pt>
                <c:pt idx="309">
                  <c:v>16906</c:v>
                </c:pt>
                <c:pt idx="310">
                  <c:v>17707</c:v>
                </c:pt>
                <c:pt idx="311">
                  <c:v>17711</c:v>
                </c:pt>
                <c:pt idx="312">
                  <c:v>17705</c:v>
                </c:pt>
                <c:pt idx="313">
                  <c:v>17695</c:v>
                </c:pt>
                <c:pt idx="314">
                  <c:v>16816</c:v>
                </c:pt>
                <c:pt idx="315">
                  <c:v>16819</c:v>
                </c:pt>
                <c:pt idx="316">
                  <c:v>16875</c:v>
                </c:pt>
                <c:pt idx="317">
                  <c:v>18278</c:v>
                </c:pt>
                <c:pt idx="318">
                  <c:v>18325</c:v>
                </c:pt>
                <c:pt idx="319">
                  <c:v>18982</c:v>
                </c:pt>
                <c:pt idx="320">
                  <c:v>18405</c:v>
                </c:pt>
                <c:pt idx="321">
                  <c:v>18322</c:v>
                </c:pt>
                <c:pt idx="322">
                  <c:v>16499</c:v>
                </c:pt>
                <c:pt idx="323">
                  <c:v>16498</c:v>
                </c:pt>
                <c:pt idx="324">
                  <c:v>19296</c:v>
                </c:pt>
                <c:pt idx="325">
                  <c:v>17856</c:v>
                </c:pt>
                <c:pt idx="326">
                  <c:v>18605</c:v>
                </c:pt>
                <c:pt idx="327">
                  <c:v>18124</c:v>
                </c:pt>
                <c:pt idx="328">
                  <c:v>17250</c:v>
                </c:pt>
                <c:pt idx="329">
                  <c:v>16487</c:v>
                </c:pt>
                <c:pt idx="330">
                  <c:v>16491</c:v>
                </c:pt>
                <c:pt idx="331">
                  <c:v>17469</c:v>
                </c:pt>
                <c:pt idx="332">
                  <c:v>17674</c:v>
                </c:pt>
                <c:pt idx="333">
                  <c:v>19702</c:v>
                </c:pt>
                <c:pt idx="334">
                  <c:v>19141</c:v>
                </c:pt>
                <c:pt idx="335">
                  <c:v>19131</c:v>
                </c:pt>
                <c:pt idx="336">
                  <c:v>18485</c:v>
                </c:pt>
                <c:pt idx="337">
                  <c:v>18529</c:v>
                </c:pt>
                <c:pt idx="338">
                  <c:v>19265</c:v>
                </c:pt>
                <c:pt idx="339">
                  <c:v>19207</c:v>
                </c:pt>
                <c:pt idx="340">
                  <c:v>19231</c:v>
                </c:pt>
                <c:pt idx="341">
                  <c:v>19332</c:v>
                </c:pt>
                <c:pt idx="342">
                  <c:v>19383</c:v>
                </c:pt>
                <c:pt idx="343">
                  <c:v>18711</c:v>
                </c:pt>
                <c:pt idx="344">
                  <c:v>19426</c:v>
                </c:pt>
                <c:pt idx="345">
                  <c:v>20039</c:v>
                </c:pt>
                <c:pt idx="346">
                  <c:v>19611</c:v>
                </c:pt>
                <c:pt idx="347">
                  <c:v>20034</c:v>
                </c:pt>
                <c:pt idx="348">
                  <c:v>19724</c:v>
                </c:pt>
                <c:pt idx="349">
                  <c:v>19827</c:v>
                </c:pt>
                <c:pt idx="350">
                  <c:v>19137</c:v>
                </c:pt>
                <c:pt idx="351">
                  <c:v>19135</c:v>
                </c:pt>
                <c:pt idx="352">
                  <c:v>19944</c:v>
                </c:pt>
                <c:pt idx="353">
                  <c:v>20087</c:v>
                </c:pt>
                <c:pt idx="354">
                  <c:v>20213</c:v>
                </c:pt>
                <c:pt idx="355">
                  <c:v>20248</c:v>
                </c:pt>
                <c:pt idx="356">
                  <c:v>20353</c:v>
                </c:pt>
                <c:pt idx="357">
                  <c:v>19873</c:v>
                </c:pt>
                <c:pt idx="358">
                  <c:v>21997</c:v>
                </c:pt>
                <c:pt idx="359">
                  <c:v>19650</c:v>
                </c:pt>
                <c:pt idx="360">
                  <c:v>20472</c:v>
                </c:pt>
                <c:pt idx="361">
                  <c:v>20682</c:v>
                </c:pt>
                <c:pt idx="362">
                  <c:v>20535</c:v>
                </c:pt>
                <c:pt idx="363">
                  <c:v>20533</c:v>
                </c:pt>
                <c:pt idx="364">
                  <c:v>19820</c:v>
                </c:pt>
                <c:pt idx="365">
                  <c:v>21279</c:v>
                </c:pt>
                <c:pt idx="366">
                  <c:v>22016</c:v>
                </c:pt>
                <c:pt idx="367">
                  <c:v>24562</c:v>
                </c:pt>
                <c:pt idx="368">
                  <c:v>22056</c:v>
                </c:pt>
                <c:pt idx="369">
                  <c:v>22061</c:v>
                </c:pt>
                <c:pt idx="370">
                  <c:v>22070</c:v>
                </c:pt>
                <c:pt idx="371">
                  <c:v>21335</c:v>
                </c:pt>
                <c:pt idx="372">
                  <c:v>21335</c:v>
                </c:pt>
                <c:pt idx="373">
                  <c:v>22139</c:v>
                </c:pt>
                <c:pt idx="374">
                  <c:v>22100</c:v>
                </c:pt>
                <c:pt idx="375">
                  <c:v>22526</c:v>
                </c:pt>
                <c:pt idx="376">
                  <c:v>22914</c:v>
                </c:pt>
                <c:pt idx="377">
                  <c:v>22033</c:v>
                </c:pt>
                <c:pt idx="378">
                  <c:v>21292</c:v>
                </c:pt>
                <c:pt idx="379">
                  <c:v>21302</c:v>
                </c:pt>
                <c:pt idx="380">
                  <c:v>21412</c:v>
                </c:pt>
                <c:pt idx="381">
                  <c:v>22016</c:v>
                </c:pt>
                <c:pt idx="382">
                  <c:v>21952</c:v>
                </c:pt>
                <c:pt idx="383">
                  <c:v>21928</c:v>
                </c:pt>
                <c:pt idx="384">
                  <c:v>21899</c:v>
                </c:pt>
                <c:pt idx="385">
                  <c:v>21171</c:v>
                </c:pt>
                <c:pt idx="386">
                  <c:v>21163</c:v>
                </c:pt>
                <c:pt idx="387">
                  <c:v>21831</c:v>
                </c:pt>
                <c:pt idx="388">
                  <c:v>21724</c:v>
                </c:pt>
                <c:pt idx="389">
                  <c:v>21648</c:v>
                </c:pt>
                <c:pt idx="390">
                  <c:v>21594</c:v>
                </c:pt>
                <c:pt idx="391">
                  <c:v>21564</c:v>
                </c:pt>
                <c:pt idx="392">
                  <c:v>20844</c:v>
                </c:pt>
                <c:pt idx="393">
                  <c:v>20838</c:v>
                </c:pt>
                <c:pt idx="394">
                  <c:v>21519</c:v>
                </c:pt>
                <c:pt idx="395">
                  <c:v>21472</c:v>
                </c:pt>
                <c:pt idx="396">
                  <c:v>22175</c:v>
                </c:pt>
                <c:pt idx="397">
                  <c:v>21884</c:v>
                </c:pt>
                <c:pt idx="398">
                  <c:v>22042</c:v>
                </c:pt>
                <c:pt idx="399">
                  <c:v>25874</c:v>
                </c:pt>
                <c:pt idx="400">
                  <c:v>21909</c:v>
                </c:pt>
                <c:pt idx="401">
                  <c:v>21443</c:v>
                </c:pt>
                <c:pt idx="402">
                  <c:v>21033</c:v>
                </c:pt>
                <c:pt idx="403">
                  <c:v>20852</c:v>
                </c:pt>
                <c:pt idx="404">
                  <c:v>19970</c:v>
                </c:pt>
                <c:pt idx="405">
                  <c:v>19998</c:v>
                </c:pt>
                <c:pt idx="406">
                  <c:v>19164</c:v>
                </c:pt>
                <c:pt idx="407">
                  <c:v>19163</c:v>
                </c:pt>
                <c:pt idx="408">
                  <c:v>20130</c:v>
                </c:pt>
                <c:pt idx="409">
                  <c:v>20217</c:v>
                </c:pt>
                <c:pt idx="410">
                  <c:v>20315</c:v>
                </c:pt>
                <c:pt idx="411">
                  <c:v>20405</c:v>
                </c:pt>
                <c:pt idx="412">
                  <c:v>20510</c:v>
                </c:pt>
                <c:pt idx="413">
                  <c:v>19652</c:v>
                </c:pt>
                <c:pt idx="414">
                  <c:v>19650</c:v>
                </c:pt>
                <c:pt idx="415">
                  <c:v>19648</c:v>
                </c:pt>
                <c:pt idx="416">
                  <c:v>20630</c:v>
                </c:pt>
                <c:pt idx="417">
                  <c:v>20724</c:v>
                </c:pt>
                <c:pt idx="418">
                  <c:v>23091</c:v>
                </c:pt>
                <c:pt idx="419">
                  <c:v>22856</c:v>
                </c:pt>
                <c:pt idx="420">
                  <c:v>21443</c:v>
                </c:pt>
                <c:pt idx="421">
                  <c:v>21320</c:v>
                </c:pt>
                <c:pt idx="422">
                  <c:v>22327</c:v>
                </c:pt>
                <c:pt idx="423">
                  <c:v>21359</c:v>
                </c:pt>
                <c:pt idx="424">
                  <c:v>20999</c:v>
                </c:pt>
                <c:pt idx="425">
                  <c:v>21186</c:v>
                </c:pt>
                <c:pt idx="426">
                  <c:v>21383</c:v>
                </c:pt>
                <c:pt idx="427">
                  <c:v>19964</c:v>
                </c:pt>
                <c:pt idx="428">
                  <c:v>19962</c:v>
                </c:pt>
                <c:pt idx="429">
                  <c:v>21500</c:v>
                </c:pt>
                <c:pt idx="430">
                  <c:v>21630</c:v>
                </c:pt>
                <c:pt idx="431">
                  <c:v>21678</c:v>
                </c:pt>
                <c:pt idx="432">
                  <c:v>21722</c:v>
                </c:pt>
                <c:pt idx="433">
                  <c:v>21768</c:v>
                </c:pt>
                <c:pt idx="434">
                  <c:v>20320</c:v>
                </c:pt>
                <c:pt idx="435">
                  <c:v>20322</c:v>
                </c:pt>
                <c:pt idx="436">
                  <c:v>21803</c:v>
                </c:pt>
                <c:pt idx="437">
                  <c:v>21829</c:v>
                </c:pt>
                <c:pt idx="438">
                  <c:v>21856</c:v>
                </c:pt>
                <c:pt idx="439">
                  <c:v>21877</c:v>
                </c:pt>
                <c:pt idx="440">
                  <c:v>21889</c:v>
                </c:pt>
                <c:pt idx="441">
                  <c:v>20437</c:v>
                </c:pt>
                <c:pt idx="442">
                  <c:v>20434</c:v>
                </c:pt>
                <c:pt idx="443">
                  <c:v>21892</c:v>
                </c:pt>
                <c:pt idx="444">
                  <c:v>21886</c:v>
                </c:pt>
                <c:pt idx="445">
                  <c:v>21952</c:v>
                </c:pt>
                <c:pt idx="446">
                  <c:v>21950</c:v>
                </c:pt>
                <c:pt idx="447">
                  <c:v>21975</c:v>
                </c:pt>
                <c:pt idx="448">
                  <c:v>20515</c:v>
                </c:pt>
                <c:pt idx="449">
                  <c:v>20519</c:v>
                </c:pt>
                <c:pt idx="450">
                  <c:v>21946</c:v>
                </c:pt>
                <c:pt idx="451">
                  <c:v>21950</c:v>
                </c:pt>
                <c:pt idx="452">
                  <c:v>21908</c:v>
                </c:pt>
                <c:pt idx="453">
                  <c:v>21844</c:v>
                </c:pt>
                <c:pt idx="454">
                  <c:v>21794</c:v>
                </c:pt>
                <c:pt idx="455">
                  <c:v>18630</c:v>
                </c:pt>
                <c:pt idx="456">
                  <c:v>18581</c:v>
                </c:pt>
                <c:pt idx="457">
                  <c:v>19479</c:v>
                </c:pt>
                <c:pt idx="458">
                  <c:v>19443</c:v>
                </c:pt>
                <c:pt idx="459">
                  <c:v>20194</c:v>
                </c:pt>
                <c:pt idx="460">
                  <c:v>19720</c:v>
                </c:pt>
                <c:pt idx="461">
                  <c:v>19263</c:v>
                </c:pt>
                <c:pt idx="462">
                  <c:v>18326</c:v>
                </c:pt>
                <c:pt idx="463">
                  <c:v>18324</c:v>
                </c:pt>
                <c:pt idx="464">
                  <c:v>19206</c:v>
                </c:pt>
                <c:pt idx="465">
                  <c:v>19171</c:v>
                </c:pt>
                <c:pt idx="466">
                  <c:v>19103</c:v>
                </c:pt>
                <c:pt idx="467">
                  <c:v>19036</c:v>
                </c:pt>
                <c:pt idx="468">
                  <c:v>18960</c:v>
                </c:pt>
                <c:pt idx="469">
                  <c:v>18075</c:v>
                </c:pt>
                <c:pt idx="470">
                  <c:v>18070</c:v>
                </c:pt>
                <c:pt idx="471">
                  <c:v>22967</c:v>
                </c:pt>
                <c:pt idx="472">
                  <c:v>18883</c:v>
                </c:pt>
                <c:pt idx="473">
                  <c:v>18857</c:v>
                </c:pt>
                <c:pt idx="474">
                  <c:v>18739</c:v>
                </c:pt>
                <c:pt idx="475">
                  <c:v>18660</c:v>
                </c:pt>
                <c:pt idx="476">
                  <c:v>17736</c:v>
                </c:pt>
                <c:pt idx="477">
                  <c:v>17735</c:v>
                </c:pt>
                <c:pt idx="478">
                  <c:v>18482</c:v>
                </c:pt>
                <c:pt idx="479">
                  <c:v>18462</c:v>
                </c:pt>
                <c:pt idx="480">
                  <c:v>18425</c:v>
                </c:pt>
                <c:pt idx="481">
                  <c:v>18410</c:v>
                </c:pt>
                <c:pt idx="482">
                  <c:v>18419</c:v>
                </c:pt>
                <c:pt idx="483">
                  <c:v>17549</c:v>
                </c:pt>
                <c:pt idx="484">
                  <c:v>17550</c:v>
                </c:pt>
                <c:pt idx="485">
                  <c:v>18806</c:v>
                </c:pt>
                <c:pt idx="486">
                  <c:v>18765</c:v>
                </c:pt>
                <c:pt idx="487">
                  <c:v>18748</c:v>
                </c:pt>
                <c:pt idx="488">
                  <c:v>18772</c:v>
                </c:pt>
                <c:pt idx="489">
                  <c:v>18728</c:v>
                </c:pt>
                <c:pt idx="490">
                  <c:v>17526</c:v>
                </c:pt>
                <c:pt idx="491">
                  <c:v>17526</c:v>
                </c:pt>
                <c:pt idx="492">
                  <c:v>18684</c:v>
                </c:pt>
                <c:pt idx="493">
                  <c:v>18614</c:v>
                </c:pt>
                <c:pt idx="494">
                  <c:v>18506</c:v>
                </c:pt>
                <c:pt idx="495">
                  <c:v>18533</c:v>
                </c:pt>
                <c:pt idx="496">
                  <c:v>18399</c:v>
                </c:pt>
                <c:pt idx="497">
                  <c:v>17222</c:v>
                </c:pt>
                <c:pt idx="498">
                  <c:v>17227</c:v>
                </c:pt>
                <c:pt idx="499">
                  <c:v>18346</c:v>
                </c:pt>
                <c:pt idx="500">
                  <c:v>18262</c:v>
                </c:pt>
                <c:pt idx="501">
                  <c:v>18214</c:v>
                </c:pt>
                <c:pt idx="502">
                  <c:v>18223</c:v>
                </c:pt>
                <c:pt idx="503">
                  <c:v>18149</c:v>
                </c:pt>
                <c:pt idx="504">
                  <c:v>16989</c:v>
                </c:pt>
                <c:pt idx="505">
                  <c:v>16996</c:v>
                </c:pt>
                <c:pt idx="506">
                  <c:v>18075</c:v>
                </c:pt>
                <c:pt idx="507">
                  <c:v>18058</c:v>
                </c:pt>
                <c:pt idx="508">
                  <c:v>17949</c:v>
                </c:pt>
                <c:pt idx="509">
                  <c:v>17951</c:v>
                </c:pt>
                <c:pt idx="510">
                  <c:v>17938</c:v>
                </c:pt>
                <c:pt idx="511">
                  <c:v>16787</c:v>
                </c:pt>
                <c:pt idx="512">
                  <c:v>16789</c:v>
                </c:pt>
                <c:pt idx="513">
                  <c:v>16793</c:v>
                </c:pt>
                <c:pt idx="514">
                  <c:v>17911</c:v>
                </c:pt>
                <c:pt idx="515">
                  <c:v>17920</c:v>
                </c:pt>
                <c:pt idx="516">
                  <c:v>18664</c:v>
                </c:pt>
                <c:pt idx="517">
                  <c:v>18668</c:v>
                </c:pt>
                <c:pt idx="518">
                  <c:v>17467</c:v>
                </c:pt>
                <c:pt idx="519">
                  <c:v>17471</c:v>
                </c:pt>
                <c:pt idx="520">
                  <c:v>18614</c:v>
                </c:pt>
                <c:pt idx="521">
                  <c:v>18573</c:v>
                </c:pt>
                <c:pt idx="522">
                  <c:v>18550</c:v>
                </c:pt>
                <c:pt idx="523">
                  <c:v>18535</c:v>
                </c:pt>
                <c:pt idx="524">
                  <c:v>18534</c:v>
                </c:pt>
                <c:pt idx="525">
                  <c:v>17346</c:v>
                </c:pt>
                <c:pt idx="526">
                  <c:v>17347</c:v>
                </c:pt>
                <c:pt idx="527">
                  <c:v>18512</c:v>
                </c:pt>
                <c:pt idx="528">
                  <c:v>18432</c:v>
                </c:pt>
                <c:pt idx="529">
                  <c:v>18470</c:v>
                </c:pt>
                <c:pt idx="530">
                  <c:v>18454</c:v>
                </c:pt>
                <c:pt idx="531">
                  <c:v>18445</c:v>
                </c:pt>
                <c:pt idx="532">
                  <c:v>17257</c:v>
                </c:pt>
                <c:pt idx="533">
                  <c:v>17258</c:v>
                </c:pt>
                <c:pt idx="534">
                  <c:v>18452</c:v>
                </c:pt>
                <c:pt idx="535">
                  <c:v>18453</c:v>
                </c:pt>
                <c:pt idx="536">
                  <c:v>18541</c:v>
                </c:pt>
                <c:pt idx="537">
                  <c:v>18539</c:v>
                </c:pt>
                <c:pt idx="538">
                  <c:v>18541</c:v>
                </c:pt>
                <c:pt idx="539">
                  <c:v>17347</c:v>
                </c:pt>
                <c:pt idx="540">
                  <c:v>17349</c:v>
                </c:pt>
                <c:pt idx="541">
                  <c:v>18593</c:v>
                </c:pt>
                <c:pt idx="542">
                  <c:v>18485</c:v>
                </c:pt>
                <c:pt idx="543">
                  <c:v>18500</c:v>
                </c:pt>
                <c:pt idx="544">
                  <c:v>18537</c:v>
                </c:pt>
                <c:pt idx="545">
                  <c:v>18544</c:v>
                </c:pt>
                <c:pt idx="546">
                  <c:v>19674</c:v>
                </c:pt>
                <c:pt idx="547">
                  <c:v>19668</c:v>
                </c:pt>
                <c:pt idx="548">
                  <c:v>20864</c:v>
                </c:pt>
                <c:pt idx="549">
                  <c:v>19727</c:v>
                </c:pt>
                <c:pt idx="550">
                  <c:v>20788</c:v>
                </c:pt>
                <c:pt idx="551">
                  <c:v>21834</c:v>
                </c:pt>
                <c:pt idx="552">
                  <c:v>21975</c:v>
                </c:pt>
                <c:pt idx="553">
                  <c:v>19859</c:v>
                </c:pt>
                <c:pt idx="554">
                  <c:v>19859</c:v>
                </c:pt>
                <c:pt idx="555">
                  <c:v>21044</c:v>
                </c:pt>
                <c:pt idx="556">
                  <c:v>21033</c:v>
                </c:pt>
                <c:pt idx="557">
                  <c:v>21022</c:v>
                </c:pt>
                <c:pt idx="558">
                  <c:v>20989</c:v>
                </c:pt>
                <c:pt idx="559">
                  <c:v>21330</c:v>
                </c:pt>
                <c:pt idx="560">
                  <c:v>19913</c:v>
                </c:pt>
                <c:pt idx="561">
                  <c:v>19911</c:v>
                </c:pt>
                <c:pt idx="562">
                  <c:v>21048</c:v>
                </c:pt>
                <c:pt idx="563">
                  <c:v>21157</c:v>
                </c:pt>
                <c:pt idx="564">
                  <c:v>21161</c:v>
                </c:pt>
                <c:pt idx="565">
                  <c:v>21162</c:v>
                </c:pt>
                <c:pt idx="566">
                  <c:v>21244</c:v>
                </c:pt>
                <c:pt idx="567">
                  <c:v>20083</c:v>
                </c:pt>
                <c:pt idx="568">
                  <c:v>20082</c:v>
                </c:pt>
                <c:pt idx="569">
                  <c:v>21275</c:v>
                </c:pt>
                <c:pt idx="570">
                  <c:v>21266</c:v>
                </c:pt>
                <c:pt idx="571">
                  <c:v>21261</c:v>
                </c:pt>
                <c:pt idx="572">
                  <c:v>21307</c:v>
                </c:pt>
                <c:pt idx="573">
                  <c:v>21374</c:v>
                </c:pt>
                <c:pt idx="574">
                  <c:v>20206</c:v>
                </c:pt>
                <c:pt idx="575">
                  <c:v>20203</c:v>
                </c:pt>
                <c:pt idx="576">
                  <c:v>21394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80-49BC-B0CA-7675A2626744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StdO_Customers_Small_Commercial!$L$10:$L$586</c:f>
              <c:numCache>
                <c:formatCode>#,##0</c:formatCode>
                <c:ptCount val="577"/>
                <c:pt idx="0">
                  <c:v>24136</c:v>
                </c:pt>
                <c:pt idx="1">
                  <c:v>24136</c:v>
                </c:pt>
                <c:pt idx="2">
                  <c:v>25135</c:v>
                </c:pt>
                <c:pt idx="3">
                  <c:v>25673</c:v>
                </c:pt>
                <c:pt idx="4">
                  <c:v>25018</c:v>
                </c:pt>
                <c:pt idx="5">
                  <c:v>25023</c:v>
                </c:pt>
                <c:pt idx="6">
                  <c:v>25025</c:v>
                </c:pt>
                <c:pt idx="7">
                  <c:v>24181</c:v>
                </c:pt>
                <c:pt idx="8">
                  <c:v>24181</c:v>
                </c:pt>
                <c:pt idx="9">
                  <c:v>25034</c:v>
                </c:pt>
                <c:pt idx="10">
                  <c:v>27120</c:v>
                </c:pt>
                <c:pt idx="11">
                  <c:v>27518</c:v>
                </c:pt>
                <c:pt idx="12">
                  <c:v>25026</c:v>
                </c:pt>
                <c:pt idx="13">
                  <c:v>25035</c:v>
                </c:pt>
                <c:pt idx="14">
                  <c:v>25968</c:v>
                </c:pt>
                <c:pt idx="15">
                  <c:v>25137</c:v>
                </c:pt>
                <c:pt idx="16">
                  <c:v>24146</c:v>
                </c:pt>
                <c:pt idx="17">
                  <c:v>24984</c:v>
                </c:pt>
                <c:pt idx="18">
                  <c:v>26406</c:v>
                </c:pt>
                <c:pt idx="19">
                  <c:v>24949</c:v>
                </c:pt>
                <c:pt idx="20">
                  <c:v>26525</c:v>
                </c:pt>
                <c:pt idx="21">
                  <c:v>26465</c:v>
                </c:pt>
                <c:pt idx="22">
                  <c:v>24489</c:v>
                </c:pt>
                <c:pt idx="23">
                  <c:v>24954</c:v>
                </c:pt>
                <c:pt idx="24">
                  <c:v>25453</c:v>
                </c:pt>
                <c:pt idx="25">
                  <c:v>25070</c:v>
                </c:pt>
                <c:pt idx="26">
                  <c:v>27676</c:v>
                </c:pt>
                <c:pt idx="27">
                  <c:v>25079</c:v>
                </c:pt>
                <c:pt idx="28">
                  <c:v>26987</c:v>
                </c:pt>
                <c:pt idx="29">
                  <c:v>24003</c:v>
                </c:pt>
                <c:pt idx="30">
                  <c:v>26053</c:v>
                </c:pt>
                <c:pt idx="31">
                  <c:v>24227</c:v>
                </c:pt>
                <c:pt idx="32">
                  <c:v>23666</c:v>
                </c:pt>
                <c:pt idx="33">
                  <c:v>22745</c:v>
                </c:pt>
                <c:pt idx="34">
                  <c:v>23883</c:v>
                </c:pt>
                <c:pt idx="35">
                  <c:v>22339</c:v>
                </c:pt>
                <c:pt idx="36">
                  <c:v>25555</c:v>
                </c:pt>
                <c:pt idx="37">
                  <c:v>22933</c:v>
                </c:pt>
                <c:pt idx="38">
                  <c:v>25036</c:v>
                </c:pt>
                <c:pt idx="39">
                  <c:v>23081</c:v>
                </c:pt>
                <c:pt idx="40">
                  <c:v>23087</c:v>
                </c:pt>
                <c:pt idx="41">
                  <c:v>23204</c:v>
                </c:pt>
                <c:pt idx="42">
                  <c:v>22192</c:v>
                </c:pt>
                <c:pt idx="43">
                  <c:v>22192</c:v>
                </c:pt>
                <c:pt idx="44">
                  <c:v>24826</c:v>
                </c:pt>
                <c:pt idx="45">
                  <c:v>23912</c:v>
                </c:pt>
                <c:pt idx="46">
                  <c:v>23604</c:v>
                </c:pt>
                <c:pt idx="47">
                  <c:v>23661</c:v>
                </c:pt>
                <c:pt idx="48">
                  <c:v>23658</c:v>
                </c:pt>
                <c:pt idx="49">
                  <c:v>22627</c:v>
                </c:pt>
                <c:pt idx="50">
                  <c:v>22623</c:v>
                </c:pt>
                <c:pt idx="51">
                  <c:v>22679</c:v>
                </c:pt>
                <c:pt idx="52">
                  <c:v>23777</c:v>
                </c:pt>
                <c:pt idx="53">
                  <c:v>23833</c:v>
                </c:pt>
                <c:pt idx="54">
                  <c:v>23867</c:v>
                </c:pt>
                <c:pt idx="55">
                  <c:v>25268</c:v>
                </c:pt>
                <c:pt idx="56">
                  <c:v>22872</c:v>
                </c:pt>
                <c:pt idx="57">
                  <c:v>22868</c:v>
                </c:pt>
                <c:pt idx="58">
                  <c:v>23944</c:v>
                </c:pt>
                <c:pt idx="59">
                  <c:v>23563</c:v>
                </c:pt>
                <c:pt idx="60">
                  <c:v>23603</c:v>
                </c:pt>
                <c:pt idx="61">
                  <c:v>23707</c:v>
                </c:pt>
                <c:pt idx="62">
                  <c:v>23705</c:v>
                </c:pt>
                <c:pt idx="63">
                  <c:v>22112</c:v>
                </c:pt>
                <c:pt idx="64">
                  <c:v>22113</c:v>
                </c:pt>
                <c:pt idx="65">
                  <c:v>23705</c:v>
                </c:pt>
                <c:pt idx="66">
                  <c:v>23702</c:v>
                </c:pt>
                <c:pt idx="67">
                  <c:v>23701</c:v>
                </c:pt>
                <c:pt idx="68">
                  <c:v>23694</c:v>
                </c:pt>
                <c:pt idx="69">
                  <c:v>23657</c:v>
                </c:pt>
                <c:pt idx="70">
                  <c:v>22072</c:v>
                </c:pt>
                <c:pt idx="71">
                  <c:v>21575</c:v>
                </c:pt>
                <c:pt idx="72">
                  <c:v>23634</c:v>
                </c:pt>
                <c:pt idx="73">
                  <c:v>23682</c:v>
                </c:pt>
                <c:pt idx="74">
                  <c:v>23671</c:v>
                </c:pt>
                <c:pt idx="75">
                  <c:v>23668</c:v>
                </c:pt>
                <c:pt idx="76">
                  <c:v>23655</c:v>
                </c:pt>
                <c:pt idx="77">
                  <c:v>22067</c:v>
                </c:pt>
                <c:pt idx="78">
                  <c:v>22071</c:v>
                </c:pt>
                <c:pt idx="79">
                  <c:v>23665</c:v>
                </c:pt>
                <c:pt idx="80">
                  <c:v>23678</c:v>
                </c:pt>
                <c:pt idx="81">
                  <c:v>21774</c:v>
                </c:pt>
                <c:pt idx="82">
                  <c:v>23661</c:v>
                </c:pt>
                <c:pt idx="83">
                  <c:v>23667</c:v>
                </c:pt>
                <c:pt idx="84">
                  <c:v>22091</c:v>
                </c:pt>
                <c:pt idx="85">
                  <c:v>22115</c:v>
                </c:pt>
                <c:pt idx="86">
                  <c:v>23647</c:v>
                </c:pt>
                <c:pt idx="87">
                  <c:v>23680</c:v>
                </c:pt>
                <c:pt idx="88">
                  <c:v>23636</c:v>
                </c:pt>
                <c:pt idx="89">
                  <c:v>23624</c:v>
                </c:pt>
                <c:pt idx="90">
                  <c:v>22913</c:v>
                </c:pt>
                <c:pt idx="91">
                  <c:v>21831</c:v>
                </c:pt>
                <c:pt idx="92">
                  <c:v>22170</c:v>
                </c:pt>
                <c:pt idx="93">
                  <c:v>23818</c:v>
                </c:pt>
                <c:pt idx="94">
                  <c:v>24074</c:v>
                </c:pt>
                <c:pt idx="95">
                  <c:v>23959</c:v>
                </c:pt>
                <c:pt idx="96">
                  <c:v>23838</c:v>
                </c:pt>
                <c:pt idx="97">
                  <c:v>23829</c:v>
                </c:pt>
                <c:pt idx="98">
                  <c:v>22549</c:v>
                </c:pt>
                <c:pt idx="99">
                  <c:v>22565</c:v>
                </c:pt>
                <c:pt idx="100">
                  <c:v>23874</c:v>
                </c:pt>
                <c:pt idx="101">
                  <c:v>23895</c:v>
                </c:pt>
                <c:pt idx="102">
                  <c:v>22182</c:v>
                </c:pt>
                <c:pt idx="103">
                  <c:v>23768</c:v>
                </c:pt>
                <c:pt idx="104">
                  <c:v>23748</c:v>
                </c:pt>
                <c:pt idx="105">
                  <c:v>22782</c:v>
                </c:pt>
                <c:pt idx="106">
                  <c:v>23507</c:v>
                </c:pt>
                <c:pt idx="107">
                  <c:v>24359</c:v>
                </c:pt>
                <c:pt idx="108">
                  <c:v>22280</c:v>
                </c:pt>
                <c:pt idx="109">
                  <c:v>23917</c:v>
                </c:pt>
                <c:pt idx="110">
                  <c:v>22964</c:v>
                </c:pt>
                <c:pt idx="111">
                  <c:v>22980</c:v>
                </c:pt>
                <c:pt idx="112">
                  <c:v>22130</c:v>
                </c:pt>
                <c:pt idx="113">
                  <c:v>22218</c:v>
                </c:pt>
                <c:pt idx="114">
                  <c:v>23680</c:v>
                </c:pt>
                <c:pt idx="115">
                  <c:v>23539</c:v>
                </c:pt>
                <c:pt idx="116">
                  <c:v>23808</c:v>
                </c:pt>
                <c:pt idx="117">
                  <c:v>22436</c:v>
                </c:pt>
                <c:pt idx="118">
                  <c:v>22438</c:v>
                </c:pt>
                <c:pt idx="119">
                  <c:v>21298</c:v>
                </c:pt>
                <c:pt idx="120">
                  <c:v>20988</c:v>
                </c:pt>
                <c:pt idx="121">
                  <c:v>22258</c:v>
                </c:pt>
                <c:pt idx="122">
                  <c:v>22271</c:v>
                </c:pt>
                <c:pt idx="123">
                  <c:v>22290</c:v>
                </c:pt>
                <c:pt idx="124">
                  <c:v>22271</c:v>
                </c:pt>
                <c:pt idx="125">
                  <c:v>22233</c:v>
                </c:pt>
                <c:pt idx="126">
                  <c:v>21154</c:v>
                </c:pt>
                <c:pt idx="127">
                  <c:v>21408</c:v>
                </c:pt>
                <c:pt idx="128">
                  <c:v>23066</c:v>
                </c:pt>
                <c:pt idx="129">
                  <c:v>23798</c:v>
                </c:pt>
                <c:pt idx="130">
                  <c:v>24153</c:v>
                </c:pt>
                <c:pt idx="131">
                  <c:v>24189</c:v>
                </c:pt>
                <c:pt idx="132">
                  <c:v>24186</c:v>
                </c:pt>
                <c:pt idx="133">
                  <c:v>23001</c:v>
                </c:pt>
                <c:pt idx="134">
                  <c:v>23011</c:v>
                </c:pt>
                <c:pt idx="135">
                  <c:v>24217</c:v>
                </c:pt>
                <c:pt idx="136">
                  <c:v>24226</c:v>
                </c:pt>
                <c:pt idx="137">
                  <c:v>24240</c:v>
                </c:pt>
                <c:pt idx="138">
                  <c:v>24251</c:v>
                </c:pt>
                <c:pt idx="139">
                  <c:v>24253</c:v>
                </c:pt>
                <c:pt idx="140">
                  <c:v>23069</c:v>
                </c:pt>
                <c:pt idx="141">
                  <c:v>23085</c:v>
                </c:pt>
                <c:pt idx="142">
                  <c:v>24328</c:v>
                </c:pt>
                <c:pt idx="143">
                  <c:v>24362</c:v>
                </c:pt>
                <c:pt idx="144">
                  <c:v>24392</c:v>
                </c:pt>
                <c:pt idx="145">
                  <c:v>24271</c:v>
                </c:pt>
                <c:pt idx="146">
                  <c:v>24278</c:v>
                </c:pt>
                <c:pt idx="147">
                  <c:v>23122</c:v>
                </c:pt>
                <c:pt idx="148">
                  <c:v>23170</c:v>
                </c:pt>
                <c:pt idx="149">
                  <c:v>23235</c:v>
                </c:pt>
                <c:pt idx="150">
                  <c:v>24523</c:v>
                </c:pt>
                <c:pt idx="151">
                  <c:v>26832</c:v>
                </c:pt>
                <c:pt idx="152">
                  <c:v>26859</c:v>
                </c:pt>
                <c:pt idx="153">
                  <c:v>27034</c:v>
                </c:pt>
                <c:pt idx="154">
                  <c:v>25909</c:v>
                </c:pt>
                <c:pt idx="155">
                  <c:v>26690</c:v>
                </c:pt>
                <c:pt idx="156">
                  <c:v>28558</c:v>
                </c:pt>
                <c:pt idx="157">
                  <c:v>28583</c:v>
                </c:pt>
                <c:pt idx="158">
                  <c:v>27579</c:v>
                </c:pt>
                <c:pt idx="159">
                  <c:v>27561</c:v>
                </c:pt>
                <c:pt idx="160">
                  <c:v>27589</c:v>
                </c:pt>
                <c:pt idx="161">
                  <c:v>26459</c:v>
                </c:pt>
                <c:pt idx="162">
                  <c:v>26566</c:v>
                </c:pt>
                <c:pt idx="163">
                  <c:v>29227</c:v>
                </c:pt>
                <c:pt idx="164">
                  <c:v>28194</c:v>
                </c:pt>
                <c:pt idx="165">
                  <c:v>28247</c:v>
                </c:pt>
                <c:pt idx="166">
                  <c:v>28275</c:v>
                </c:pt>
                <c:pt idx="167">
                  <c:v>28319</c:v>
                </c:pt>
                <c:pt idx="168">
                  <c:v>24526</c:v>
                </c:pt>
                <c:pt idx="169">
                  <c:v>28241</c:v>
                </c:pt>
                <c:pt idx="170">
                  <c:v>29106</c:v>
                </c:pt>
                <c:pt idx="171">
                  <c:v>29827</c:v>
                </c:pt>
                <c:pt idx="172">
                  <c:v>30112</c:v>
                </c:pt>
                <c:pt idx="173">
                  <c:v>31505</c:v>
                </c:pt>
                <c:pt idx="174">
                  <c:v>30560</c:v>
                </c:pt>
                <c:pt idx="175">
                  <c:v>28573</c:v>
                </c:pt>
                <c:pt idx="176">
                  <c:v>28695</c:v>
                </c:pt>
                <c:pt idx="177">
                  <c:v>31563</c:v>
                </c:pt>
                <c:pt idx="178">
                  <c:v>31766</c:v>
                </c:pt>
                <c:pt idx="179">
                  <c:v>31787</c:v>
                </c:pt>
                <c:pt idx="180">
                  <c:v>30861</c:v>
                </c:pt>
                <c:pt idx="181">
                  <c:v>33423</c:v>
                </c:pt>
                <c:pt idx="182">
                  <c:v>31580</c:v>
                </c:pt>
                <c:pt idx="183">
                  <c:v>31577</c:v>
                </c:pt>
                <c:pt idx="184">
                  <c:v>31578</c:v>
                </c:pt>
                <c:pt idx="185">
                  <c:v>33424</c:v>
                </c:pt>
                <c:pt idx="186">
                  <c:v>32632</c:v>
                </c:pt>
                <c:pt idx="187">
                  <c:v>32609</c:v>
                </c:pt>
                <c:pt idx="188">
                  <c:v>32607</c:v>
                </c:pt>
                <c:pt idx="189">
                  <c:v>30807</c:v>
                </c:pt>
                <c:pt idx="190">
                  <c:v>30808</c:v>
                </c:pt>
                <c:pt idx="191">
                  <c:v>32613</c:v>
                </c:pt>
                <c:pt idx="192">
                  <c:v>32615</c:v>
                </c:pt>
                <c:pt idx="193">
                  <c:v>32615</c:v>
                </c:pt>
                <c:pt idx="194">
                  <c:v>32623</c:v>
                </c:pt>
                <c:pt idx="195">
                  <c:v>31502</c:v>
                </c:pt>
                <c:pt idx="196">
                  <c:v>29810</c:v>
                </c:pt>
                <c:pt idx="197">
                  <c:v>29816</c:v>
                </c:pt>
                <c:pt idx="198">
                  <c:v>31708</c:v>
                </c:pt>
                <c:pt idx="199">
                  <c:v>32495</c:v>
                </c:pt>
                <c:pt idx="200">
                  <c:v>32486</c:v>
                </c:pt>
                <c:pt idx="201">
                  <c:v>34215</c:v>
                </c:pt>
                <c:pt idx="202">
                  <c:v>32687</c:v>
                </c:pt>
                <c:pt idx="203">
                  <c:v>29087</c:v>
                </c:pt>
                <c:pt idx="204">
                  <c:v>29463</c:v>
                </c:pt>
                <c:pt idx="205">
                  <c:v>32000</c:v>
                </c:pt>
                <c:pt idx="206">
                  <c:v>29095</c:v>
                </c:pt>
                <c:pt idx="207">
                  <c:v>29129</c:v>
                </c:pt>
                <c:pt idx="208">
                  <c:v>29201</c:v>
                </c:pt>
                <c:pt idx="209">
                  <c:v>29881</c:v>
                </c:pt>
                <c:pt idx="210">
                  <c:v>27573</c:v>
                </c:pt>
                <c:pt idx="211">
                  <c:v>27560</c:v>
                </c:pt>
                <c:pt idx="212">
                  <c:v>28817</c:v>
                </c:pt>
                <c:pt idx="213">
                  <c:v>27737</c:v>
                </c:pt>
                <c:pt idx="214">
                  <c:v>27850</c:v>
                </c:pt>
                <c:pt idx="215">
                  <c:v>27006</c:v>
                </c:pt>
                <c:pt idx="216">
                  <c:v>28137</c:v>
                </c:pt>
                <c:pt idx="217">
                  <c:v>25359</c:v>
                </c:pt>
                <c:pt idx="218">
                  <c:v>27780</c:v>
                </c:pt>
                <c:pt idx="219">
                  <c:v>29018</c:v>
                </c:pt>
                <c:pt idx="220">
                  <c:v>25146</c:v>
                </c:pt>
                <c:pt idx="221">
                  <c:v>24234</c:v>
                </c:pt>
                <c:pt idx="222">
                  <c:v>24959</c:v>
                </c:pt>
                <c:pt idx="223">
                  <c:v>24426</c:v>
                </c:pt>
                <c:pt idx="224">
                  <c:v>22920</c:v>
                </c:pt>
                <c:pt idx="225">
                  <c:v>22937</c:v>
                </c:pt>
                <c:pt idx="226">
                  <c:v>24497</c:v>
                </c:pt>
                <c:pt idx="227">
                  <c:v>23651</c:v>
                </c:pt>
                <c:pt idx="228">
                  <c:v>23778</c:v>
                </c:pt>
                <c:pt idx="229">
                  <c:v>23886</c:v>
                </c:pt>
                <c:pt idx="230">
                  <c:v>24030</c:v>
                </c:pt>
                <c:pt idx="231">
                  <c:v>22547</c:v>
                </c:pt>
                <c:pt idx="232">
                  <c:v>22548</c:v>
                </c:pt>
                <c:pt idx="233">
                  <c:v>24141</c:v>
                </c:pt>
                <c:pt idx="234">
                  <c:v>24254</c:v>
                </c:pt>
                <c:pt idx="235">
                  <c:v>24289</c:v>
                </c:pt>
                <c:pt idx="236">
                  <c:v>24271</c:v>
                </c:pt>
                <c:pt idx="237">
                  <c:v>24248</c:v>
                </c:pt>
                <c:pt idx="238">
                  <c:v>22748</c:v>
                </c:pt>
                <c:pt idx="239">
                  <c:v>22743</c:v>
                </c:pt>
                <c:pt idx="240">
                  <c:v>24227</c:v>
                </c:pt>
                <c:pt idx="241">
                  <c:v>24245</c:v>
                </c:pt>
                <c:pt idx="242">
                  <c:v>24246</c:v>
                </c:pt>
                <c:pt idx="243">
                  <c:v>21281</c:v>
                </c:pt>
                <c:pt idx="244">
                  <c:v>21278</c:v>
                </c:pt>
                <c:pt idx="245">
                  <c:v>20335</c:v>
                </c:pt>
                <c:pt idx="246">
                  <c:v>20336</c:v>
                </c:pt>
                <c:pt idx="247">
                  <c:v>20338</c:v>
                </c:pt>
                <c:pt idx="248">
                  <c:v>21271</c:v>
                </c:pt>
                <c:pt idx="249">
                  <c:v>21262</c:v>
                </c:pt>
                <c:pt idx="250">
                  <c:v>21254</c:v>
                </c:pt>
                <c:pt idx="251">
                  <c:v>21195</c:v>
                </c:pt>
                <c:pt idx="252">
                  <c:v>20262</c:v>
                </c:pt>
                <c:pt idx="253">
                  <c:v>20271</c:v>
                </c:pt>
                <c:pt idx="254">
                  <c:v>21148</c:v>
                </c:pt>
                <c:pt idx="255">
                  <c:v>21054</c:v>
                </c:pt>
                <c:pt idx="256">
                  <c:v>20863</c:v>
                </c:pt>
                <c:pt idx="257">
                  <c:v>20757</c:v>
                </c:pt>
                <c:pt idx="258">
                  <c:v>20623</c:v>
                </c:pt>
                <c:pt idx="259">
                  <c:v>19720</c:v>
                </c:pt>
                <c:pt idx="260">
                  <c:v>19727</c:v>
                </c:pt>
                <c:pt idx="261">
                  <c:v>20574</c:v>
                </c:pt>
                <c:pt idx="262">
                  <c:v>20578</c:v>
                </c:pt>
                <c:pt idx="263">
                  <c:v>20416</c:v>
                </c:pt>
                <c:pt idx="264">
                  <c:v>20329.5</c:v>
                </c:pt>
                <c:pt idx="265">
                  <c:v>20307</c:v>
                </c:pt>
                <c:pt idx="266">
                  <c:v>19994</c:v>
                </c:pt>
                <c:pt idx="267">
                  <c:v>19996</c:v>
                </c:pt>
                <c:pt idx="268">
                  <c:v>20904</c:v>
                </c:pt>
                <c:pt idx="269">
                  <c:v>20231</c:v>
                </c:pt>
                <c:pt idx="270">
                  <c:v>20208</c:v>
                </c:pt>
                <c:pt idx="271">
                  <c:v>20189</c:v>
                </c:pt>
                <c:pt idx="272">
                  <c:v>20122</c:v>
                </c:pt>
                <c:pt idx="273">
                  <c:v>18834</c:v>
                </c:pt>
                <c:pt idx="274">
                  <c:v>18838</c:v>
                </c:pt>
                <c:pt idx="275">
                  <c:v>19754</c:v>
                </c:pt>
                <c:pt idx="276">
                  <c:v>19814</c:v>
                </c:pt>
                <c:pt idx="277">
                  <c:v>19784</c:v>
                </c:pt>
                <c:pt idx="278">
                  <c:v>19749</c:v>
                </c:pt>
                <c:pt idx="279">
                  <c:v>19735</c:v>
                </c:pt>
                <c:pt idx="280">
                  <c:v>18860</c:v>
                </c:pt>
                <c:pt idx="281">
                  <c:v>18864</c:v>
                </c:pt>
                <c:pt idx="282">
                  <c:v>18867</c:v>
                </c:pt>
                <c:pt idx="283">
                  <c:v>19748</c:v>
                </c:pt>
                <c:pt idx="284">
                  <c:v>19759</c:v>
                </c:pt>
                <c:pt idx="285">
                  <c:v>19758</c:v>
                </c:pt>
                <c:pt idx="286">
                  <c:v>19754</c:v>
                </c:pt>
                <c:pt idx="287">
                  <c:v>18879</c:v>
                </c:pt>
                <c:pt idx="288">
                  <c:v>18883</c:v>
                </c:pt>
                <c:pt idx="289">
                  <c:v>19772</c:v>
                </c:pt>
                <c:pt idx="290">
                  <c:v>19763</c:v>
                </c:pt>
                <c:pt idx="291">
                  <c:v>19752</c:v>
                </c:pt>
                <c:pt idx="292">
                  <c:v>19610</c:v>
                </c:pt>
                <c:pt idx="293">
                  <c:v>19622</c:v>
                </c:pt>
                <c:pt idx="294">
                  <c:v>18766</c:v>
                </c:pt>
                <c:pt idx="295">
                  <c:v>18783</c:v>
                </c:pt>
                <c:pt idx="296">
                  <c:v>19746</c:v>
                </c:pt>
                <c:pt idx="297">
                  <c:v>19772</c:v>
                </c:pt>
                <c:pt idx="298">
                  <c:v>21507</c:v>
                </c:pt>
                <c:pt idx="299">
                  <c:v>19488</c:v>
                </c:pt>
                <c:pt idx="300">
                  <c:v>19477</c:v>
                </c:pt>
                <c:pt idx="301">
                  <c:v>18621</c:v>
                </c:pt>
                <c:pt idx="302">
                  <c:v>18652</c:v>
                </c:pt>
                <c:pt idx="303">
                  <c:v>19518</c:v>
                </c:pt>
                <c:pt idx="304">
                  <c:v>18876</c:v>
                </c:pt>
                <c:pt idx="305">
                  <c:v>18749</c:v>
                </c:pt>
                <c:pt idx="306">
                  <c:v>18729</c:v>
                </c:pt>
                <c:pt idx="307">
                  <c:v>18660</c:v>
                </c:pt>
                <c:pt idx="308">
                  <c:v>17518</c:v>
                </c:pt>
                <c:pt idx="309">
                  <c:v>17518</c:v>
                </c:pt>
                <c:pt idx="310">
                  <c:v>18640</c:v>
                </c:pt>
                <c:pt idx="311">
                  <c:v>18644</c:v>
                </c:pt>
                <c:pt idx="312">
                  <c:v>18637</c:v>
                </c:pt>
                <c:pt idx="313">
                  <c:v>18628</c:v>
                </c:pt>
                <c:pt idx="314">
                  <c:v>17425</c:v>
                </c:pt>
                <c:pt idx="315">
                  <c:v>17429</c:v>
                </c:pt>
                <c:pt idx="316">
                  <c:v>17486</c:v>
                </c:pt>
                <c:pt idx="317">
                  <c:v>19241</c:v>
                </c:pt>
                <c:pt idx="318">
                  <c:v>19290</c:v>
                </c:pt>
                <c:pt idx="319">
                  <c:v>20437</c:v>
                </c:pt>
                <c:pt idx="320">
                  <c:v>18859</c:v>
                </c:pt>
                <c:pt idx="321">
                  <c:v>18706</c:v>
                </c:pt>
                <c:pt idx="322">
                  <c:v>17096</c:v>
                </c:pt>
                <c:pt idx="323">
                  <c:v>17096</c:v>
                </c:pt>
                <c:pt idx="324">
                  <c:v>19929</c:v>
                </c:pt>
                <c:pt idx="325">
                  <c:v>18510</c:v>
                </c:pt>
                <c:pt idx="326">
                  <c:v>19644</c:v>
                </c:pt>
                <c:pt idx="327">
                  <c:v>18647</c:v>
                </c:pt>
                <c:pt idx="328">
                  <c:v>18234</c:v>
                </c:pt>
                <c:pt idx="329">
                  <c:v>17084</c:v>
                </c:pt>
                <c:pt idx="330">
                  <c:v>17088</c:v>
                </c:pt>
                <c:pt idx="331">
                  <c:v>18644</c:v>
                </c:pt>
                <c:pt idx="332">
                  <c:v>18226</c:v>
                </c:pt>
                <c:pt idx="333">
                  <c:v>20437</c:v>
                </c:pt>
                <c:pt idx="334">
                  <c:v>20025</c:v>
                </c:pt>
                <c:pt idx="335">
                  <c:v>20014</c:v>
                </c:pt>
                <c:pt idx="336">
                  <c:v>19313</c:v>
                </c:pt>
                <c:pt idx="337">
                  <c:v>19358</c:v>
                </c:pt>
                <c:pt idx="338">
                  <c:v>20155</c:v>
                </c:pt>
                <c:pt idx="339">
                  <c:v>20094</c:v>
                </c:pt>
                <c:pt idx="340">
                  <c:v>20119</c:v>
                </c:pt>
                <c:pt idx="341">
                  <c:v>20225</c:v>
                </c:pt>
                <c:pt idx="342">
                  <c:v>20278</c:v>
                </c:pt>
                <c:pt idx="343">
                  <c:v>19549</c:v>
                </c:pt>
                <c:pt idx="344">
                  <c:v>20485</c:v>
                </c:pt>
                <c:pt idx="345">
                  <c:v>20827</c:v>
                </c:pt>
                <c:pt idx="346">
                  <c:v>20516</c:v>
                </c:pt>
                <c:pt idx="347">
                  <c:v>21099</c:v>
                </c:pt>
                <c:pt idx="348">
                  <c:v>20635</c:v>
                </c:pt>
                <c:pt idx="349">
                  <c:v>20743</c:v>
                </c:pt>
                <c:pt idx="350">
                  <c:v>19994</c:v>
                </c:pt>
                <c:pt idx="351">
                  <c:v>19993</c:v>
                </c:pt>
                <c:pt idx="352">
                  <c:v>20866</c:v>
                </c:pt>
                <c:pt idx="353">
                  <c:v>21015</c:v>
                </c:pt>
                <c:pt idx="354">
                  <c:v>21147</c:v>
                </c:pt>
                <c:pt idx="355">
                  <c:v>21183</c:v>
                </c:pt>
                <c:pt idx="356">
                  <c:v>21293</c:v>
                </c:pt>
                <c:pt idx="357">
                  <c:v>20764</c:v>
                </c:pt>
                <c:pt idx="358">
                  <c:v>22846</c:v>
                </c:pt>
                <c:pt idx="359">
                  <c:v>20530</c:v>
                </c:pt>
                <c:pt idx="360">
                  <c:v>21418</c:v>
                </c:pt>
                <c:pt idx="361">
                  <c:v>22378</c:v>
                </c:pt>
                <c:pt idx="362">
                  <c:v>21484</c:v>
                </c:pt>
                <c:pt idx="363">
                  <c:v>21481</c:v>
                </c:pt>
                <c:pt idx="364">
                  <c:v>20708</c:v>
                </c:pt>
                <c:pt idx="365">
                  <c:v>22322</c:v>
                </c:pt>
                <c:pt idx="366">
                  <c:v>23105</c:v>
                </c:pt>
                <c:pt idx="367">
                  <c:v>25708</c:v>
                </c:pt>
                <c:pt idx="368">
                  <c:v>23147</c:v>
                </c:pt>
                <c:pt idx="369">
                  <c:v>23153</c:v>
                </c:pt>
                <c:pt idx="370">
                  <c:v>23162</c:v>
                </c:pt>
                <c:pt idx="371">
                  <c:v>22381</c:v>
                </c:pt>
                <c:pt idx="372">
                  <c:v>22380</c:v>
                </c:pt>
                <c:pt idx="373">
                  <c:v>23221</c:v>
                </c:pt>
                <c:pt idx="374">
                  <c:v>23194</c:v>
                </c:pt>
                <c:pt idx="375">
                  <c:v>23166</c:v>
                </c:pt>
                <c:pt idx="376">
                  <c:v>23667</c:v>
                </c:pt>
                <c:pt idx="377">
                  <c:v>23122</c:v>
                </c:pt>
                <c:pt idx="378">
                  <c:v>22336</c:v>
                </c:pt>
                <c:pt idx="379">
                  <c:v>22340</c:v>
                </c:pt>
                <c:pt idx="380">
                  <c:v>23324</c:v>
                </c:pt>
                <c:pt idx="381">
                  <c:v>23106</c:v>
                </c:pt>
                <c:pt idx="382">
                  <c:v>23038</c:v>
                </c:pt>
                <c:pt idx="383">
                  <c:v>23013</c:v>
                </c:pt>
                <c:pt idx="384">
                  <c:v>22983</c:v>
                </c:pt>
                <c:pt idx="385">
                  <c:v>22208</c:v>
                </c:pt>
                <c:pt idx="386">
                  <c:v>22200</c:v>
                </c:pt>
                <c:pt idx="387">
                  <c:v>23066</c:v>
                </c:pt>
                <c:pt idx="388">
                  <c:v>22800</c:v>
                </c:pt>
                <c:pt idx="389">
                  <c:v>22719</c:v>
                </c:pt>
                <c:pt idx="390">
                  <c:v>22662</c:v>
                </c:pt>
                <c:pt idx="391">
                  <c:v>22630</c:v>
                </c:pt>
                <c:pt idx="392">
                  <c:v>21865</c:v>
                </c:pt>
                <c:pt idx="393">
                  <c:v>21858</c:v>
                </c:pt>
                <c:pt idx="394">
                  <c:v>22584</c:v>
                </c:pt>
                <c:pt idx="395">
                  <c:v>22534</c:v>
                </c:pt>
                <c:pt idx="396">
                  <c:v>22215</c:v>
                </c:pt>
                <c:pt idx="397">
                  <c:v>21821</c:v>
                </c:pt>
                <c:pt idx="398">
                  <c:v>22860</c:v>
                </c:pt>
                <c:pt idx="399">
                  <c:v>26209</c:v>
                </c:pt>
                <c:pt idx="400">
                  <c:v>22656</c:v>
                </c:pt>
                <c:pt idx="401">
                  <c:v>21783</c:v>
                </c:pt>
                <c:pt idx="402">
                  <c:v>21092</c:v>
                </c:pt>
                <c:pt idx="403">
                  <c:v>21404</c:v>
                </c:pt>
                <c:pt idx="404">
                  <c:v>20515</c:v>
                </c:pt>
                <c:pt idx="405">
                  <c:v>20545</c:v>
                </c:pt>
                <c:pt idx="406">
                  <c:v>19652</c:v>
                </c:pt>
                <c:pt idx="407">
                  <c:v>19651</c:v>
                </c:pt>
                <c:pt idx="408">
                  <c:v>20680</c:v>
                </c:pt>
                <c:pt idx="409">
                  <c:v>20761</c:v>
                </c:pt>
                <c:pt idx="410">
                  <c:v>20870</c:v>
                </c:pt>
                <c:pt idx="411">
                  <c:v>20962</c:v>
                </c:pt>
                <c:pt idx="412">
                  <c:v>21072</c:v>
                </c:pt>
                <c:pt idx="413">
                  <c:v>20153</c:v>
                </c:pt>
                <c:pt idx="414">
                  <c:v>20151</c:v>
                </c:pt>
                <c:pt idx="415">
                  <c:v>20149</c:v>
                </c:pt>
                <c:pt idx="416">
                  <c:v>21193</c:v>
                </c:pt>
                <c:pt idx="417">
                  <c:v>21290</c:v>
                </c:pt>
                <c:pt idx="418">
                  <c:v>24251</c:v>
                </c:pt>
                <c:pt idx="419">
                  <c:v>23886</c:v>
                </c:pt>
                <c:pt idx="420">
                  <c:v>22048</c:v>
                </c:pt>
                <c:pt idx="421">
                  <c:v>22211</c:v>
                </c:pt>
                <c:pt idx="422">
                  <c:v>22372</c:v>
                </c:pt>
                <c:pt idx="423">
                  <c:v>22496</c:v>
                </c:pt>
                <c:pt idx="424">
                  <c:v>21426</c:v>
                </c:pt>
                <c:pt idx="425">
                  <c:v>21870</c:v>
                </c:pt>
                <c:pt idx="426">
                  <c:v>21818</c:v>
                </c:pt>
                <c:pt idx="427">
                  <c:v>20635</c:v>
                </c:pt>
                <c:pt idx="428">
                  <c:v>20351</c:v>
                </c:pt>
                <c:pt idx="429">
                  <c:v>21938</c:v>
                </c:pt>
                <c:pt idx="430">
                  <c:v>22070</c:v>
                </c:pt>
                <c:pt idx="431">
                  <c:v>22118</c:v>
                </c:pt>
                <c:pt idx="432">
                  <c:v>22164</c:v>
                </c:pt>
                <c:pt idx="433">
                  <c:v>22211</c:v>
                </c:pt>
                <c:pt idx="434">
                  <c:v>20716</c:v>
                </c:pt>
                <c:pt idx="435">
                  <c:v>20718</c:v>
                </c:pt>
                <c:pt idx="436">
                  <c:v>22246</c:v>
                </c:pt>
                <c:pt idx="437">
                  <c:v>22273</c:v>
                </c:pt>
                <c:pt idx="438">
                  <c:v>22301</c:v>
                </c:pt>
                <c:pt idx="439">
                  <c:v>22322</c:v>
                </c:pt>
                <c:pt idx="440">
                  <c:v>22334</c:v>
                </c:pt>
                <c:pt idx="441">
                  <c:v>20836</c:v>
                </c:pt>
                <c:pt idx="442">
                  <c:v>20833</c:v>
                </c:pt>
                <c:pt idx="443">
                  <c:v>22337</c:v>
                </c:pt>
                <c:pt idx="444">
                  <c:v>22331</c:v>
                </c:pt>
                <c:pt idx="445">
                  <c:v>22398</c:v>
                </c:pt>
                <c:pt idx="446">
                  <c:v>22397</c:v>
                </c:pt>
                <c:pt idx="447">
                  <c:v>22422</c:v>
                </c:pt>
                <c:pt idx="448">
                  <c:v>20916</c:v>
                </c:pt>
                <c:pt idx="449">
                  <c:v>20920</c:v>
                </c:pt>
                <c:pt idx="450">
                  <c:v>22393</c:v>
                </c:pt>
                <c:pt idx="451">
                  <c:v>22396</c:v>
                </c:pt>
                <c:pt idx="452">
                  <c:v>22353</c:v>
                </c:pt>
                <c:pt idx="453">
                  <c:v>22288</c:v>
                </c:pt>
                <c:pt idx="454">
                  <c:v>22237</c:v>
                </c:pt>
                <c:pt idx="455">
                  <c:v>20272</c:v>
                </c:pt>
                <c:pt idx="456">
                  <c:v>19352</c:v>
                </c:pt>
                <c:pt idx="457">
                  <c:v>20426</c:v>
                </c:pt>
                <c:pt idx="458">
                  <c:v>20389</c:v>
                </c:pt>
                <c:pt idx="459">
                  <c:v>21105</c:v>
                </c:pt>
                <c:pt idx="460">
                  <c:v>20783</c:v>
                </c:pt>
                <c:pt idx="461">
                  <c:v>20200</c:v>
                </c:pt>
                <c:pt idx="462">
                  <c:v>19087</c:v>
                </c:pt>
                <c:pt idx="463">
                  <c:v>19084</c:v>
                </c:pt>
                <c:pt idx="464">
                  <c:v>20140</c:v>
                </c:pt>
                <c:pt idx="465">
                  <c:v>20103</c:v>
                </c:pt>
                <c:pt idx="466">
                  <c:v>20032</c:v>
                </c:pt>
                <c:pt idx="467">
                  <c:v>19962</c:v>
                </c:pt>
                <c:pt idx="468">
                  <c:v>19880</c:v>
                </c:pt>
                <c:pt idx="469">
                  <c:v>18818</c:v>
                </c:pt>
                <c:pt idx="470">
                  <c:v>18817</c:v>
                </c:pt>
                <c:pt idx="471">
                  <c:v>28345</c:v>
                </c:pt>
                <c:pt idx="472">
                  <c:v>19802</c:v>
                </c:pt>
                <c:pt idx="473">
                  <c:v>19775</c:v>
                </c:pt>
                <c:pt idx="474">
                  <c:v>19650</c:v>
                </c:pt>
                <c:pt idx="475">
                  <c:v>19574</c:v>
                </c:pt>
                <c:pt idx="476">
                  <c:v>18472</c:v>
                </c:pt>
                <c:pt idx="477">
                  <c:v>18471</c:v>
                </c:pt>
                <c:pt idx="478">
                  <c:v>19404</c:v>
                </c:pt>
                <c:pt idx="479">
                  <c:v>19352</c:v>
                </c:pt>
                <c:pt idx="480">
                  <c:v>19322</c:v>
                </c:pt>
                <c:pt idx="481">
                  <c:v>19305</c:v>
                </c:pt>
                <c:pt idx="482">
                  <c:v>19315</c:v>
                </c:pt>
                <c:pt idx="483">
                  <c:v>18277</c:v>
                </c:pt>
                <c:pt idx="484">
                  <c:v>18279</c:v>
                </c:pt>
                <c:pt idx="485">
                  <c:v>19406</c:v>
                </c:pt>
                <c:pt idx="486">
                  <c:v>19363</c:v>
                </c:pt>
                <c:pt idx="487">
                  <c:v>19340</c:v>
                </c:pt>
                <c:pt idx="488">
                  <c:v>19393</c:v>
                </c:pt>
                <c:pt idx="489">
                  <c:v>19325</c:v>
                </c:pt>
                <c:pt idx="490">
                  <c:v>18369</c:v>
                </c:pt>
                <c:pt idx="491">
                  <c:v>18370</c:v>
                </c:pt>
                <c:pt idx="492">
                  <c:v>19280</c:v>
                </c:pt>
                <c:pt idx="493">
                  <c:v>19213</c:v>
                </c:pt>
                <c:pt idx="494">
                  <c:v>19096</c:v>
                </c:pt>
                <c:pt idx="495">
                  <c:v>19124</c:v>
                </c:pt>
                <c:pt idx="496">
                  <c:v>18985</c:v>
                </c:pt>
                <c:pt idx="497">
                  <c:v>18050</c:v>
                </c:pt>
                <c:pt idx="498">
                  <c:v>18056</c:v>
                </c:pt>
                <c:pt idx="499">
                  <c:v>18930</c:v>
                </c:pt>
                <c:pt idx="500">
                  <c:v>18845</c:v>
                </c:pt>
                <c:pt idx="501">
                  <c:v>18795</c:v>
                </c:pt>
                <c:pt idx="502">
                  <c:v>18804</c:v>
                </c:pt>
                <c:pt idx="503">
                  <c:v>18727</c:v>
                </c:pt>
                <c:pt idx="504">
                  <c:v>17806</c:v>
                </c:pt>
                <c:pt idx="505">
                  <c:v>17814</c:v>
                </c:pt>
                <c:pt idx="506">
                  <c:v>18651</c:v>
                </c:pt>
                <c:pt idx="507">
                  <c:v>18624</c:v>
                </c:pt>
                <c:pt idx="508">
                  <c:v>18520</c:v>
                </c:pt>
                <c:pt idx="509">
                  <c:v>18523</c:v>
                </c:pt>
                <c:pt idx="510">
                  <c:v>18510</c:v>
                </c:pt>
                <c:pt idx="511">
                  <c:v>17594</c:v>
                </c:pt>
                <c:pt idx="512">
                  <c:v>17597</c:v>
                </c:pt>
                <c:pt idx="513">
                  <c:v>17601</c:v>
                </c:pt>
                <c:pt idx="514">
                  <c:v>18482</c:v>
                </c:pt>
                <c:pt idx="515">
                  <c:v>18491</c:v>
                </c:pt>
                <c:pt idx="516">
                  <c:v>20182</c:v>
                </c:pt>
                <c:pt idx="517">
                  <c:v>20355</c:v>
                </c:pt>
                <c:pt idx="518">
                  <c:v>18882</c:v>
                </c:pt>
                <c:pt idx="519">
                  <c:v>18960</c:v>
                </c:pt>
                <c:pt idx="520">
                  <c:v>20552</c:v>
                </c:pt>
                <c:pt idx="521">
                  <c:v>20087</c:v>
                </c:pt>
                <c:pt idx="522">
                  <c:v>20058</c:v>
                </c:pt>
                <c:pt idx="523">
                  <c:v>20042</c:v>
                </c:pt>
                <c:pt idx="524">
                  <c:v>20041</c:v>
                </c:pt>
                <c:pt idx="525">
                  <c:v>18751</c:v>
                </c:pt>
                <c:pt idx="526">
                  <c:v>18752</c:v>
                </c:pt>
                <c:pt idx="527">
                  <c:v>20018</c:v>
                </c:pt>
                <c:pt idx="528">
                  <c:v>19935</c:v>
                </c:pt>
                <c:pt idx="529">
                  <c:v>19973</c:v>
                </c:pt>
                <c:pt idx="530">
                  <c:v>19955</c:v>
                </c:pt>
                <c:pt idx="531">
                  <c:v>19945</c:v>
                </c:pt>
                <c:pt idx="532">
                  <c:v>18655</c:v>
                </c:pt>
                <c:pt idx="533">
                  <c:v>18656</c:v>
                </c:pt>
                <c:pt idx="534">
                  <c:v>19953</c:v>
                </c:pt>
                <c:pt idx="535">
                  <c:v>19953</c:v>
                </c:pt>
                <c:pt idx="536">
                  <c:v>20049</c:v>
                </c:pt>
                <c:pt idx="537">
                  <c:v>20047</c:v>
                </c:pt>
                <c:pt idx="538">
                  <c:v>20050</c:v>
                </c:pt>
                <c:pt idx="539">
                  <c:v>18752</c:v>
                </c:pt>
                <c:pt idx="540">
                  <c:v>18754</c:v>
                </c:pt>
                <c:pt idx="541">
                  <c:v>20909</c:v>
                </c:pt>
                <c:pt idx="542">
                  <c:v>19988</c:v>
                </c:pt>
                <c:pt idx="543">
                  <c:v>20588</c:v>
                </c:pt>
                <c:pt idx="544">
                  <c:v>20375</c:v>
                </c:pt>
                <c:pt idx="545">
                  <c:v>20121</c:v>
                </c:pt>
                <c:pt idx="546">
                  <c:v>21301</c:v>
                </c:pt>
                <c:pt idx="547">
                  <c:v>21294</c:v>
                </c:pt>
                <c:pt idx="548">
                  <c:v>22603</c:v>
                </c:pt>
                <c:pt idx="549">
                  <c:v>21358</c:v>
                </c:pt>
                <c:pt idx="550">
                  <c:v>22520</c:v>
                </c:pt>
                <c:pt idx="551">
                  <c:v>24448</c:v>
                </c:pt>
                <c:pt idx="552">
                  <c:v>22756</c:v>
                </c:pt>
                <c:pt idx="553">
                  <c:v>21502</c:v>
                </c:pt>
                <c:pt idx="554">
                  <c:v>21502</c:v>
                </c:pt>
                <c:pt idx="555">
                  <c:v>22797</c:v>
                </c:pt>
                <c:pt idx="556">
                  <c:v>22786</c:v>
                </c:pt>
                <c:pt idx="557">
                  <c:v>22850</c:v>
                </c:pt>
                <c:pt idx="558">
                  <c:v>23414</c:v>
                </c:pt>
                <c:pt idx="559">
                  <c:v>23420</c:v>
                </c:pt>
                <c:pt idx="560">
                  <c:v>21559</c:v>
                </c:pt>
                <c:pt idx="561">
                  <c:v>21557</c:v>
                </c:pt>
                <c:pt idx="562">
                  <c:v>22929</c:v>
                </c:pt>
                <c:pt idx="563">
                  <c:v>23008</c:v>
                </c:pt>
                <c:pt idx="564">
                  <c:v>22925</c:v>
                </c:pt>
                <c:pt idx="565">
                  <c:v>22925</c:v>
                </c:pt>
                <c:pt idx="566">
                  <c:v>23015</c:v>
                </c:pt>
                <c:pt idx="567">
                  <c:v>21744</c:v>
                </c:pt>
                <c:pt idx="568">
                  <c:v>21743</c:v>
                </c:pt>
                <c:pt idx="569">
                  <c:v>23062</c:v>
                </c:pt>
                <c:pt idx="570">
                  <c:v>23287</c:v>
                </c:pt>
                <c:pt idx="571">
                  <c:v>23116</c:v>
                </c:pt>
                <c:pt idx="572">
                  <c:v>23083</c:v>
                </c:pt>
                <c:pt idx="573">
                  <c:v>23261</c:v>
                </c:pt>
                <c:pt idx="574">
                  <c:v>21877</c:v>
                </c:pt>
                <c:pt idx="575">
                  <c:v>21873</c:v>
                </c:pt>
                <c:pt idx="576">
                  <c:v>23177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80-49BC-B0CA-7675A2626744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StdO_Customers_Small_Commercial!$M$10:$M$586</c:f>
              <c:numCache>
                <c:formatCode>#,##0</c:formatCode>
                <c:ptCount val="577"/>
                <c:pt idx="0">
                  <c:v>23702</c:v>
                </c:pt>
                <c:pt idx="1">
                  <c:v>23703</c:v>
                </c:pt>
                <c:pt idx="2">
                  <c:v>25885</c:v>
                </c:pt>
                <c:pt idx="3">
                  <c:v>25223</c:v>
                </c:pt>
                <c:pt idx="4">
                  <c:v>24783</c:v>
                </c:pt>
                <c:pt idx="5">
                  <c:v>24637</c:v>
                </c:pt>
                <c:pt idx="6">
                  <c:v>24639</c:v>
                </c:pt>
                <c:pt idx="7">
                  <c:v>23746</c:v>
                </c:pt>
                <c:pt idx="8">
                  <c:v>23746</c:v>
                </c:pt>
                <c:pt idx="9">
                  <c:v>24648</c:v>
                </c:pt>
                <c:pt idx="10">
                  <c:v>26784</c:v>
                </c:pt>
                <c:pt idx="11">
                  <c:v>27039</c:v>
                </c:pt>
                <c:pt idx="12">
                  <c:v>24640</c:v>
                </c:pt>
                <c:pt idx="13">
                  <c:v>24649</c:v>
                </c:pt>
                <c:pt idx="14">
                  <c:v>25726</c:v>
                </c:pt>
                <c:pt idx="15">
                  <c:v>24663</c:v>
                </c:pt>
                <c:pt idx="16">
                  <c:v>23712</c:v>
                </c:pt>
                <c:pt idx="17">
                  <c:v>24598</c:v>
                </c:pt>
                <c:pt idx="18">
                  <c:v>26545</c:v>
                </c:pt>
                <c:pt idx="19">
                  <c:v>24564</c:v>
                </c:pt>
                <c:pt idx="20">
                  <c:v>25792</c:v>
                </c:pt>
                <c:pt idx="21">
                  <c:v>25946</c:v>
                </c:pt>
                <c:pt idx="22">
                  <c:v>23591</c:v>
                </c:pt>
                <c:pt idx="23">
                  <c:v>24480</c:v>
                </c:pt>
                <c:pt idx="24">
                  <c:v>25837</c:v>
                </c:pt>
                <c:pt idx="25">
                  <c:v>24699</c:v>
                </c:pt>
                <c:pt idx="26">
                  <c:v>26866</c:v>
                </c:pt>
                <c:pt idx="27">
                  <c:v>24538</c:v>
                </c:pt>
                <c:pt idx="28">
                  <c:v>27354</c:v>
                </c:pt>
                <c:pt idx="29">
                  <c:v>23571</c:v>
                </c:pt>
                <c:pt idx="30">
                  <c:v>24852</c:v>
                </c:pt>
                <c:pt idx="31">
                  <c:v>23465</c:v>
                </c:pt>
                <c:pt idx="32">
                  <c:v>23533</c:v>
                </c:pt>
                <c:pt idx="33">
                  <c:v>22618</c:v>
                </c:pt>
                <c:pt idx="34">
                  <c:v>23994</c:v>
                </c:pt>
                <c:pt idx="35">
                  <c:v>22130</c:v>
                </c:pt>
                <c:pt idx="36">
                  <c:v>25502</c:v>
                </c:pt>
                <c:pt idx="37">
                  <c:v>22806</c:v>
                </c:pt>
                <c:pt idx="38">
                  <c:v>23349</c:v>
                </c:pt>
                <c:pt idx="39">
                  <c:v>22952</c:v>
                </c:pt>
                <c:pt idx="40">
                  <c:v>22958</c:v>
                </c:pt>
                <c:pt idx="41">
                  <c:v>23075</c:v>
                </c:pt>
                <c:pt idx="42">
                  <c:v>22254</c:v>
                </c:pt>
                <c:pt idx="43">
                  <c:v>22255</c:v>
                </c:pt>
                <c:pt idx="44">
                  <c:v>25113</c:v>
                </c:pt>
                <c:pt idx="45">
                  <c:v>23518</c:v>
                </c:pt>
                <c:pt idx="46">
                  <c:v>23619</c:v>
                </c:pt>
                <c:pt idx="47">
                  <c:v>23529</c:v>
                </c:pt>
                <c:pt idx="48">
                  <c:v>23527</c:v>
                </c:pt>
                <c:pt idx="49">
                  <c:v>22691</c:v>
                </c:pt>
                <c:pt idx="50">
                  <c:v>22687</c:v>
                </c:pt>
                <c:pt idx="51">
                  <c:v>22742</c:v>
                </c:pt>
                <c:pt idx="52">
                  <c:v>23645</c:v>
                </c:pt>
                <c:pt idx="53">
                  <c:v>23701</c:v>
                </c:pt>
                <c:pt idx="54">
                  <c:v>23734</c:v>
                </c:pt>
                <c:pt idx="55">
                  <c:v>25513</c:v>
                </c:pt>
                <c:pt idx="56">
                  <c:v>22935</c:v>
                </c:pt>
                <c:pt idx="57">
                  <c:v>22933</c:v>
                </c:pt>
                <c:pt idx="58">
                  <c:v>23811</c:v>
                </c:pt>
                <c:pt idx="59">
                  <c:v>23462</c:v>
                </c:pt>
                <c:pt idx="60">
                  <c:v>23502</c:v>
                </c:pt>
                <c:pt idx="61">
                  <c:v>23605</c:v>
                </c:pt>
                <c:pt idx="62">
                  <c:v>23604</c:v>
                </c:pt>
                <c:pt idx="63">
                  <c:v>22231</c:v>
                </c:pt>
                <c:pt idx="64">
                  <c:v>22233</c:v>
                </c:pt>
                <c:pt idx="65">
                  <c:v>23603</c:v>
                </c:pt>
                <c:pt idx="66">
                  <c:v>23600</c:v>
                </c:pt>
                <c:pt idx="67">
                  <c:v>23599</c:v>
                </c:pt>
                <c:pt idx="68">
                  <c:v>23592</c:v>
                </c:pt>
                <c:pt idx="69">
                  <c:v>23556</c:v>
                </c:pt>
                <c:pt idx="70">
                  <c:v>22192</c:v>
                </c:pt>
                <c:pt idx="71">
                  <c:v>21693</c:v>
                </c:pt>
                <c:pt idx="72">
                  <c:v>23532</c:v>
                </c:pt>
                <c:pt idx="73">
                  <c:v>23580</c:v>
                </c:pt>
                <c:pt idx="74">
                  <c:v>23569</c:v>
                </c:pt>
                <c:pt idx="75">
                  <c:v>23566</c:v>
                </c:pt>
                <c:pt idx="76">
                  <c:v>23554</c:v>
                </c:pt>
                <c:pt idx="77">
                  <c:v>22187</c:v>
                </c:pt>
                <c:pt idx="78">
                  <c:v>22190</c:v>
                </c:pt>
                <c:pt idx="79">
                  <c:v>23565</c:v>
                </c:pt>
                <c:pt idx="80">
                  <c:v>23576</c:v>
                </c:pt>
                <c:pt idx="81">
                  <c:v>21681</c:v>
                </c:pt>
                <c:pt idx="82">
                  <c:v>23560</c:v>
                </c:pt>
                <c:pt idx="83">
                  <c:v>23566</c:v>
                </c:pt>
                <c:pt idx="84">
                  <c:v>22211</c:v>
                </c:pt>
                <c:pt idx="85">
                  <c:v>22235</c:v>
                </c:pt>
                <c:pt idx="86">
                  <c:v>23545</c:v>
                </c:pt>
                <c:pt idx="87">
                  <c:v>23583</c:v>
                </c:pt>
                <c:pt idx="88">
                  <c:v>23534</c:v>
                </c:pt>
                <c:pt idx="89">
                  <c:v>23523</c:v>
                </c:pt>
                <c:pt idx="90">
                  <c:v>22770</c:v>
                </c:pt>
                <c:pt idx="91">
                  <c:v>21852</c:v>
                </c:pt>
                <c:pt idx="92">
                  <c:v>22191</c:v>
                </c:pt>
                <c:pt idx="93">
                  <c:v>23667</c:v>
                </c:pt>
                <c:pt idx="94">
                  <c:v>23922</c:v>
                </c:pt>
                <c:pt idx="95">
                  <c:v>23808</c:v>
                </c:pt>
                <c:pt idx="96">
                  <c:v>23688</c:v>
                </c:pt>
                <c:pt idx="97">
                  <c:v>23679</c:v>
                </c:pt>
                <c:pt idx="98">
                  <c:v>22570</c:v>
                </c:pt>
                <c:pt idx="99">
                  <c:v>22587</c:v>
                </c:pt>
                <c:pt idx="100">
                  <c:v>23724</c:v>
                </c:pt>
                <c:pt idx="101">
                  <c:v>23744</c:v>
                </c:pt>
                <c:pt idx="102">
                  <c:v>22043</c:v>
                </c:pt>
                <c:pt idx="103">
                  <c:v>23619</c:v>
                </c:pt>
                <c:pt idx="104">
                  <c:v>23598</c:v>
                </c:pt>
                <c:pt idx="105">
                  <c:v>22804</c:v>
                </c:pt>
                <c:pt idx="106">
                  <c:v>23530</c:v>
                </c:pt>
                <c:pt idx="107">
                  <c:v>24381</c:v>
                </c:pt>
                <c:pt idx="108">
                  <c:v>22778</c:v>
                </c:pt>
                <c:pt idx="109">
                  <c:v>23767</c:v>
                </c:pt>
                <c:pt idx="110">
                  <c:v>22820</c:v>
                </c:pt>
                <c:pt idx="111">
                  <c:v>22835</c:v>
                </c:pt>
                <c:pt idx="112">
                  <c:v>22150</c:v>
                </c:pt>
                <c:pt idx="113">
                  <c:v>22239</c:v>
                </c:pt>
                <c:pt idx="114">
                  <c:v>23532</c:v>
                </c:pt>
                <c:pt idx="115">
                  <c:v>23391</c:v>
                </c:pt>
                <c:pt idx="116">
                  <c:v>23659</c:v>
                </c:pt>
                <c:pt idx="117">
                  <c:v>22295</c:v>
                </c:pt>
                <c:pt idx="118">
                  <c:v>22297</c:v>
                </c:pt>
                <c:pt idx="119">
                  <c:v>21318</c:v>
                </c:pt>
                <c:pt idx="120">
                  <c:v>21669</c:v>
                </c:pt>
                <c:pt idx="121">
                  <c:v>23017</c:v>
                </c:pt>
                <c:pt idx="122">
                  <c:v>23030</c:v>
                </c:pt>
                <c:pt idx="123">
                  <c:v>23050</c:v>
                </c:pt>
                <c:pt idx="124">
                  <c:v>23030</c:v>
                </c:pt>
                <c:pt idx="125">
                  <c:v>22989</c:v>
                </c:pt>
                <c:pt idx="126">
                  <c:v>21839</c:v>
                </c:pt>
                <c:pt idx="127">
                  <c:v>22102</c:v>
                </c:pt>
                <c:pt idx="128">
                  <c:v>23852</c:v>
                </c:pt>
                <c:pt idx="129">
                  <c:v>24609</c:v>
                </c:pt>
                <c:pt idx="130">
                  <c:v>24976</c:v>
                </c:pt>
                <c:pt idx="131">
                  <c:v>25012</c:v>
                </c:pt>
                <c:pt idx="132">
                  <c:v>25011</c:v>
                </c:pt>
                <c:pt idx="133">
                  <c:v>23747</c:v>
                </c:pt>
                <c:pt idx="134">
                  <c:v>23758</c:v>
                </c:pt>
                <c:pt idx="135">
                  <c:v>25043</c:v>
                </c:pt>
                <c:pt idx="136">
                  <c:v>25052</c:v>
                </c:pt>
                <c:pt idx="137">
                  <c:v>25066</c:v>
                </c:pt>
                <c:pt idx="138">
                  <c:v>25078</c:v>
                </c:pt>
                <c:pt idx="139">
                  <c:v>25079</c:v>
                </c:pt>
                <c:pt idx="140">
                  <c:v>23817</c:v>
                </c:pt>
                <c:pt idx="141">
                  <c:v>23834</c:v>
                </c:pt>
                <c:pt idx="142">
                  <c:v>25157</c:v>
                </c:pt>
                <c:pt idx="143">
                  <c:v>25193</c:v>
                </c:pt>
                <c:pt idx="144">
                  <c:v>25224</c:v>
                </c:pt>
                <c:pt idx="145">
                  <c:v>25098</c:v>
                </c:pt>
                <c:pt idx="146">
                  <c:v>25106</c:v>
                </c:pt>
                <c:pt idx="147">
                  <c:v>23872</c:v>
                </c:pt>
                <c:pt idx="148">
                  <c:v>23922</c:v>
                </c:pt>
                <c:pt idx="149">
                  <c:v>23989</c:v>
                </c:pt>
                <c:pt idx="150">
                  <c:v>25359</c:v>
                </c:pt>
                <c:pt idx="151">
                  <c:v>27460</c:v>
                </c:pt>
                <c:pt idx="152">
                  <c:v>27487</c:v>
                </c:pt>
                <c:pt idx="153">
                  <c:v>27666</c:v>
                </c:pt>
                <c:pt idx="154">
                  <c:v>26782</c:v>
                </c:pt>
                <c:pt idx="155">
                  <c:v>27590</c:v>
                </c:pt>
                <c:pt idx="156">
                  <c:v>29226</c:v>
                </c:pt>
                <c:pt idx="157">
                  <c:v>29251</c:v>
                </c:pt>
                <c:pt idx="158">
                  <c:v>28224</c:v>
                </c:pt>
                <c:pt idx="159">
                  <c:v>28206</c:v>
                </c:pt>
                <c:pt idx="160">
                  <c:v>28235</c:v>
                </c:pt>
                <c:pt idx="161">
                  <c:v>27351</c:v>
                </c:pt>
                <c:pt idx="162">
                  <c:v>27462</c:v>
                </c:pt>
                <c:pt idx="163">
                  <c:v>29911</c:v>
                </c:pt>
                <c:pt idx="164">
                  <c:v>28854</c:v>
                </c:pt>
                <c:pt idx="165">
                  <c:v>28907</c:v>
                </c:pt>
                <c:pt idx="166">
                  <c:v>28937</c:v>
                </c:pt>
                <c:pt idx="167">
                  <c:v>28981</c:v>
                </c:pt>
                <c:pt idx="168">
                  <c:v>25352</c:v>
                </c:pt>
                <c:pt idx="169">
                  <c:v>29193</c:v>
                </c:pt>
                <c:pt idx="170">
                  <c:v>29786</c:v>
                </c:pt>
                <c:pt idx="171">
                  <c:v>30524</c:v>
                </c:pt>
                <c:pt idx="172">
                  <c:v>30816</c:v>
                </c:pt>
                <c:pt idx="173">
                  <c:v>32242</c:v>
                </c:pt>
                <c:pt idx="174">
                  <c:v>31275</c:v>
                </c:pt>
                <c:pt idx="175">
                  <c:v>29537</c:v>
                </c:pt>
                <c:pt idx="176">
                  <c:v>29663</c:v>
                </c:pt>
                <c:pt idx="177">
                  <c:v>32531</c:v>
                </c:pt>
                <c:pt idx="178">
                  <c:v>32510</c:v>
                </c:pt>
                <c:pt idx="179">
                  <c:v>32531</c:v>
                </c:pt>
                <c:pt idx="180">
                  <c:v>31583</c:v>
                </c:pt>
                <c:pt idx="181">
                  <c:v>34299</c:v>
                </c:pt>
                <c:pt idx="182">
                  <c:v>32747</c:v>
                </c:pt>
                <c:pt idx="183">
                  <c:v>32745</c:v>
                </c:pt>
                <c:pt idx="184">
                  <c:v>32745</c:v>
                </c:pt>
                <c:pt idx="185">
                  <c:v>34300</c:v>
                </c:pt>
                <c:pt idx="186">
                  <c:v>33487</c:v>
                </c:pt>
                <c:pt idx="187">
                  <c:v>33464</c:v>
                </c:pt>
                <c:pt idx="188">
                  <c:v>33462</c:v>
                </c:pt>
                <c:pt idx="189">
                  <c:v>31946</c:v>
                </c:pt>
                <c:pt idx="190">
                  <c:v>31947</c:v>
                </c:pt>
                <c:pt idx="191">
                  <c:v>33468</c:v>
                </c:pt>
                <c:pt idx="192">
                  <c:v>33469</c:v>
                </c:pt>
                <c:pt idx="193">
                  <c:v>33470</c:v>
                </c:pt>
                <c:pt idx="194">
                  <c:v>33478</c:v>
                </c:pt>
                <c:pt idx="195">
                  <c:v>32328</c:v>
                </c:pt>
                <c:pt idx="196">
                  <c:v>30913</c:v>
                </c:pt>
                <c:pt idx="197">
                  <c:v>30919</c:v>
                </c:pt>
                <c:pt idx="198">
                  <c:v>33152</c:v>
                </c:pt>
                <c:pt idx="199">
                  <c:v>33347</c:v>
                </c:pt>
                <c:pt idx="200">
                  <c:v>33336</c:v>
                </c:pt>
                <c:pt idx="201">
                  <c:v>36122</c:v>
                </c:pt>
                <c:pt idx="202">
                  <c:v>34096</c:v>
                </c:pt>
                <c:pt idx="203">
                  <c:v>31294</c:v>
                </c:pt>
                <c:pt idx="204">
                  <c:v>32448</c:v>
                </c:pt>
                <c:pt idx="205">
                  <c:v>32178</c:v>
                </c:pt>
                <c:pt idx="206">
                  <c:v>29858</c:v>
                </c:pt>
                <c:pt idx="207">
                  <c:v>29893</c:v>
                </c:pt>
                <c:pt idx="208">
                  <c:v>29967</c:v>
                </c:pt>
                <c:pt idx="209">
                  <c:v>30728</c:v>
                </c:pt>
                <c:pt idx="210">
                  <c:v>28593</c:v>
                </c:pt>
                <c:pt idx="211">
                  <c:v>28578</c:v>
                </c:pt>
                <c:pt idx="212">
                  <c:v>30212</c:v>
                </c:pt>
                <c:pt idx="213">
                  <c:v>29080</c:v>
                </c:pt>
                <c:pt idx="214">
                  <c:v>29199</c:v>
                </c:pt>
                <c:pt idx="215">
                  <c:v>29137</c:v>
                </c:pt>
                <c:pt idx="216">
                  <c:v>30479</c:v>
                </c:pt>
                <c:pt idx="217">
                  <c:v>28255</c:v>
                </c:pt>
                <c:pt idx="218">
                  <c:v>30911</c:v>
                </c:pt>
                <c:pt idx="219">
                  <c:v>30517</c:v>
                </c:pt>
                <c:pt idx="220">
                  <c:v>26363</c:v>
                </c:pt>
                <c:pt idx="221">
                  <c:v>25408</c:v>
                </c:pt>
                <c:pt idx="222">
                  <c:v>26599</c:v>
                </c:pt>
                <c:pt idx="223">
                  <c:v>25721</c:v>
                </c:pt>
                <c:pt idx="224">
                  <c:v>24319</c:v>
                </c:pt>
                <c:pt idx="225">
                  <c:v>24337</c:v>
                </c:pt>
                <c:pt idx="226">
                  <c:v>25683</c:v>
                </c:pt>
                <c:pt idx="227">
                  <c:v>24797</c:v>
                </c:pt>
                <c:pt idx="228">
                  <c:v>24930</c:v>
                </c:pt>
                <c:pt idx="229">
                  <c:v>25042</c:v>
                </c:pt>
                <c:pt idx="230">
                  <c:v>25194</c:v>
                </c:pt>
                <c:pt idx="231">
                  <c:v>23924</c:v>
                </c:pt>
                <c:pt idx="232">
                  <c:v>23924</c:v>
                </c:pt>
                <c:pt idx="233">
                  <c:v>25310</c:v>
                </c:pt>
                <c:pt idx="234">
                  <c:v>25429</c:v>
                </c:pt>
                <c:pt idx="235">
                  <c:v>25465</c:v>
                </c:pt>
                <c:pt idx="236">
                  <c:v>25446</c:v>
                </c:pt>
                <c:pt idx="237">
                  <c:v>25423</c:v>
                </c:pt>
                <c:pt idx="238">
                  <c:v>24137</c:v>
                </c:pt>
                <c:pt idx="239">
                  <c:v>24131</c:v>
                </c:pt>
                <c:pt idx="240">
                  <c:v>25400</c:v>
                </c:pt>
                <c:pt idx="241">
                  <c:v>25419</c:v>
                </c:pt>
                <c:pt idx="242">
                  <c:v>25420</c:v>
                </c:pt>
                <c:pt idx="243">
                  <c:v>21590</c:v>
                </c:pt>
                <c:pt idx="244">
                  <c:v>21587</c:v>
                </c:pt>
                <c:pt idx="245">
                  <c:v>20632</c:v>
                </c:pt>
                <c:pt idx="246">
                  <c:v>20633</c:v>
                </c:pt>
                <c:pt idx="247">
                  <c:v>20635</c:v>
                </c:pt>
                <c:pt idx="248">
                  <c:v>21579</c:v>
                </c:pt>
                <c:pt idx="249">
                  <c:v>21571</c:v>
                </c:pt>
                <c:pt idx="250">
                  <c:v>21562</c:v>
                </c:pt>
                <c:pt idx="251">
                  <c:v>21503</c:v>
                </c:pt>
                <c:pt idx="252">
                  <c:v>20557</c:v>
                </c:pt>
                <c:pt idx="253">
                  <c:v>20567</c:v>
                </c:pt>
                <c:pt idx="254">
                  <c:v>22019</c:v>
                </c:pt>
                <c:pt idx="255">
                  <c:v>21359</c:v>
                </c:pt>
                <c:pt idx="256">
                  <c:v>21172</c:v>
                </c:pt>
                <c:pt idx="257">
                  <c:v>21058</c:v>
                </c:pt>
                <c:pt idx="258">
                  <c:v>20922</c:v>
                </c:pt>
                <c:pt idx="259">
                  <c:v>20008</c:v>
                </c:pt>
                <c:pt idx="260">
                  <c:v>20014</c:v>
                </c:pt>
                <c:pt idx="261">
                  <c:v>20873</c:v>
                </c:pt>
                <c:pt idx="262">
                  <c:v>20877</c:v>
                </c:pt>
                <c:pt idx="263">
                  <c:v>20712</c:v>
                </c:pt>
                <c:pt idx="264">
                  <c:v>20719</c:v>
                </c:pt>
                <c:pt idx="265">
                  <c:v>20602</c:v>
                </c:pt>
                <c:pt idx="266">
                  <c:v>20285</c:v>
                </c:pt>
                <c:pt idx="267">
                  <c:v>20288</c:v>
                </c:pt>
                <c:pt idx="268">
                  <c:v>21207</c:v>
                </c:pt>
                <c:pt idx="269">
                  <c:v>20525</c:v>
                </c:pt>
                <c:pt idx="270">
                  <c:v>20501</c:v>
                </c:pt>
                <c:pt idx="271">
                  <c:v>20482</c:v>
                </c:pt>
                <c:pt idx="272">
                  <c:v>20414</c:v>
                </c:pt>
                <c:pt idx="273">
                  <c:v>19164</c:v>
                </c:pt>
                <c:pt idx="274">
                  <c:v>19167</c:v>
                </c:pt>
                <c:pt idx="275">
                  <c:v>20069</c:v>
                </c:pt>
                <c:pt idx="276">
                  <c:v>20131</c:v>
                </c:pt>
                <c:pt idx="277">
                  <c:v>20100</c:v>
                </c:pt>
                <c:pt idx="278">
                  <c:v>20065</c:v>
                </c:pt>
                <c:pt idx="279">
                  <c:v>20050</c:v>
                </c:pt>
                <c:pt idx="280">
                  <c:v>19190</c:v>
                </c:pt>
                <c:pt idx="281">
                  <c:v>19194</c:v>
                </c:pt>
                <c:pt idx="282">
                  <c:v>19198</c:v>
                </c:pt>
                <c:pt idx="283">
                  <c:v>20064</c:v>
                </c:pt>
                <c:pt idx="284">
                  <c:v>20074</c:v>
                </c:pt>
                <c:pt idx="285">
                  <c:v>20074</c:v>
                </c:pt>
                <c:pt idx="286">
                  <c:v>20069</c:v>
                </c:pt>
                <c:pt idx="287">
                  <c:v>19209</c:v>
                </c:pt>
                <c:pt idx="288">
                  <c:v>19213</c:v>
                </c:pt>
                <c:pt idx="289">
                  <c:v>20088</c:v>
                </c:pt>
                <c:pt idx="290">
                  <c:v>20079</c:v>
                </c:pt>
                <c:pt idx="291">
                  <c:v>20069</c:v>
                </c:pt>
                <c:pt idx="292">
                  <c:v>19924</c:v>
                </c:pt>
                <c:pt idx="293">
                  <c:v>19937</c:v>
                </c:pt>
                <c:pt idx="294">
                  <c:v>19095</c:v>
                </c:pt>
                <c:pt idx="295">
                  <c:v>19113</c:v>
                </c:pt>
                <c:pt idx="296">
                  <c:v>20807</c:v>
                </c:pt>
                <c:pt idx="297">
                  <c:v>20718</c:v>
                </c:pt>
                <c:pt idx="298">
                  <c:v>20248</c:v>
                </c:pt>
                <c:pt idx="299">
                  <c:v>19800</c:v>
                </c:pt>
                <c:pt idx="300">
                  <c:v>19788</c:v>
                </c:pt>
                <c:pt idx="301">
                  <c:v>18946</c:v>
                </c:pt>
                <c:pt idx="302">
                  <c:v>18979</c:v>
                </c:pt>
                <c:pt idx="303">
                  <c:v>19831</c:v>
                </c:pt>
                <c:pt idx="304">
                  <c:v>19121</c:v>
                </c:pt>
                <c:pt idx="305">
                  <c:v>18993</c:v>
                </c:pt>
                <c:pt idx="306">
                  <c:v>18972</c:v>
                </c:pt>
                <c:pt idx="307">
                  <c:v>18903</c:v>
                </c:pt>
                <c:pt idx="308">
                  <c:v>17732</c:v>
                </c:pt>
                <c:pt idx="309">
                  <c:v>17733</c:v>
                </c:pt>
                <c:pt idx="310">
                  <c:v>18882</c:v>
                </c:pt>
                <c:pt idx="311">
                  <c:v>18886</c:v>
                </c:pt>
                <c:pt idx="312">
                  <c:v>18880</c:v>
                </c:pt>
                <c:pt idx="313">
                  <c:v>18870</c:v>
                </c:pt>
                <c:pt idx="314">
                  <c:v>17639</c:v>
                </c:pt>
                <c:pt idx="315">
                  <c:v>17643</c:v>
                </c:pt>
                <c:pt idx="316">
                  <c:v>17701</c:v>
                </c:pt>
                <c:pt idx="317">
                  <c:v>19491</c:v>
                </c:pt>
                <c:pt idx="318">
                  <c:v>19541</c:v>
                </c:pt>
                <c:pt idx="319">
                  <c:v>21198</c:v>
                </c:pt>
                <c:pt idx="320">
                  <c:v>19271</c:v>
                </c:pt>
                <c:pt idx="321">
                  <c:v>18894</c:v>
                </c:pt>
                <c:pt idx="322">
                  <c:v>17306</c:v>
                </c:pt>
                <c:pt idx="323">
                  <c:v>17784</c:v>
                </c:pt>
                <c:pt idx="324">
                  <c:v>20256</c:v>
                </c:pt>
                <c:pt idx="325">
                  <c:v>18903</c:v>
                </c:pt>
                <c:pt idx="326">
                  <c:v>19683</c:v>
                </c:pt>
                <c:pt idx="327">
                  <c:v>18883</c:v>
                </c:pt>
                <c:pt idx="328">
                  <c:v>18726</c:v>
                </c:pt>
                <c:pt idx="329">
                  <c:v>17294</c:v>
                </c:pt>
                <c:pt idx="330">
                  <c:v>17297</c:v>
                </c:pt>
                <c:pt idx="331">
                  <c:v>19342</c:v>
                </c:pt>
                <c:pt idx="332">
                  <c:v>18463</c:v>
                </c:pt>
                <c:pt idx="333">
                  <c:v>21349</c:v>
                </c:pt>
                <c:pt idx="334">
                  <c:v>19673</c:v>
                </c:pt>
                <c:pt idx="335">
                  <c:v>19662</c:v>
                </c:pt>
                <c:pt idx="336">
                  <c:v>18972</c:v>
                </c:pt>
                <c:pt idx="337">
                  <c:v>19016</c:v>
                </c:pt>
                <c:pt idx="338">
                  <c:v>19799</c:v>
                </c:pt>
                <c:pt idx="339">
                  <c:v>19741</c:v>
                </c:pt>
                <c:pt idx="340">
                  <c:v>19765</c:v>
                </c:pt>
                <c:pt idx="341">
                  <c:v>19869</c:v>
                </c:pt>
                <c:pt idx="342">
                  <c:v>19920</c:v>
                </c:pt>
                <c:pt idx="343">
                  <c:v>19202</c:v>
                </c:pt>
                <c:pt idx="344">
                  <c:v>20451</c:v>
                </c:pt>
                <c:pt idx="345">
                  <c:v>20423</c:v>
                </c:pt>
                <c:pt idx="346">
                  <c:v>20287</c:v>
                </c:pt>
                <c:pt idx="347">
                  <c:v>21538</c:v>
                </c:pt>
                <c:pt idx="348">
                  <c:v>20272</c:v>
                </c:pt>
                <c:pt idx="349">
                  <c:v>20951</c:v>
                </c:pt>
                <c:pt idx="350">
                  <c:v>19964</c:v>
                </c:pt>
                <c:pt idx="351">
                  <c:v>19639</c:v>
                </c:pt>
                <c:pt idx="352">
                  <c:v>20498</c:v>
                </c:pt>
                <c:pt idx="353">
                  <c:v>20645</c:v>
                </c:pt>
                <c:pt idx="354">
                  <c:v>20775</c:v>
                </c:pt>
                <c:pt idx="355">
                  <c:v>20810</c:v>
                </c:pt>
                <c:pt idx="356">
                  <c:v>21409</c:v>
                </c:pt>
                <c:pt idx="357">
                  <c:v>20396</c:v>
                </c:pt>
                <c:pt idx="358">
                  <c:v>23382</c:v>
                </c:pt>
                <c:pt idx="359">
                  <c:v>20905</c:v>
                </c:pt>
                <c:pt idx="360">
                  <c:v>21041</c:v>
                </c:pt>
                <c:pt idx="361">
                  <c:v>23708</c:v>
                </c:pt>
                <c:pt idx="362">
                  <c:v>21105</c:v>
                </c:pt>
                <c:pt idx="363">
                  <c:v>21103</c:v>
                </c:pt>
                <c:pt idx="364">
                  <c:v>20341</c:v>
                </c:pt>
                <c:pt idx="365">
                  <c:v>21921</c:v>
                </c:pt>
                <c:pt idx="366">
                  <c:v>22749</c:v>
                </c:pt>
                <c:pt idx="367">
                  <c:v>24357</c:v>
                </c:pt>
                <c:pt idx="368">
                  <c:v>22790</c:v>
                </c:pt>
                <c:pt idx="369">
                  <c:v>22927</c:v>
                </c:pt>
                <c:pt idx="370">
                  <c:v>22805</c:v>
                </c:pt>
                <c:pt idx="371">
                  <c:v>21978</c:v>
                </c:pt>
                <c:pt idx="372">
                  <c:v>21977</c:v>
                </c:pt>
                <c:pt idx="373">
                  <c:v>22821</c:v>
                </c:pt>
                <c:pt idx="374">
                  <c:v>22836</c:v>
                </c:pt>
                <c:pt idx="375">
                  <c:v>22808</c:v>
                </c:pt>
                <c:pt idx="376">
                  <c:v>23288</c:v>
                </c:pt>
                <c:pt idx="377">
                  <c:v>22766</c:v>
                </c:pt>
                <c:pt idx="378">
                  <c:v>21934</c:v>
                </c:pt>
                <c:pt idx="379">
                  <c:v>22054</c:v>
                </c:pt>
                <c:pt idx="380">
                  <c:v>23593</c:v>
                </c:pt>
                <c:pt idx="381">
                  <c:v>22749</c:v>
                </c:pt>
                <c:pt idx="382">
                  <c:v>22683</c:v>
                </c:pt>
                <c:pt idx="383">
                  <c:v>22658</c:v>
                </c:pt>
                <c:pt idx="384">
                  <c:v>22780</c:v>
                </c:pt>
                <c:pt idx="385">
                  <c:v>21808</c:v>
                </c:pt>
                <c:pt idx="386">
                  <c:v>22125</c:v>
                </c:pt>
                <c:pt idx="387">
                  <c:v>23278</c:v>
                </c:pt>
                <c:pt idx="388">
                  <c:v>22448</c:v>
                </c:pt>
                <c:pt idx="389">
                  <c:v>22368</c:v>
                </c:pt>
                <c:pt idx="390">
                  <c:v>22313</c:v>
                </c:pt>
                <c:pt idx="391">
                  <c:v>22280</c:v>
                </c:pt>
                <c:pt idx="392">
                  <c:v>21472</c:v>
                </c:pt>
                <c:pt idx="393">
                  <c:v>21465</c:v>
                </c:pt>
                <c:pt idx="394">
                  <c:v>22236</c:v>
                </c:pt>
                <c:pt idx="395">
                  <c:v>22187</c:v>
                </c:pt>
                <c:pt idx="396">
                  <c:v>21780</c:v>
                </c:pt>
                <c:pt idx="397">
                  <c:v>21657</c:v>
                </c:pt>
                <c:pt idx="398">
                  <c:v>23157</c:v>
                </c:pt>
                <c:pt idx="399">
                  <c:v>26960</c:v>
                </c:pt>
                <c:pt idx="400">
                  <c:v>22692</c:v>
                </c:pt>
                <c:pt idx="401">
                  <c:v>21715</c:v>
                </c:pt>
                <c:pt idx="402">
                  <c:v>20674</c:v>
                </c:pt>
                <c:pt idx="403">
                  <c:v>20885</c:v>
                </c:pt>
                <c:pt idx="404">
                  <c:v>20401</c:v>
                </c:pt>
                <c:pt idx="405">
                  <c:v>20431</c:v>
                </c:pt>
                <c:pt idx="406">
                  <c:v>19707</c:v>
                </c:pt>
                <c:pt idx="407">
                  <c:v>19707</c:v>
                </c:pt>
                <c:pt idx="408">
                  <c:v>20565</c:v>
                </c:pt>
                <c:pt idx="409">
                  <c:v>20645</c:v>
                </c:pt>
                <c:pt idx="410">
                  <c:v>20754</c:v>
                </c:pt>
                <c:pt idx="411">
                  <c:v>20845</c:v>
                </c:pt>
                <c:pt idx="412">
                  <c:v>21065</c:v>
                </c:pt>
                <c:pt idx="413">
                  <c:v>20209</c:v>
                </c:pt>
                <c:pt idx="414">
                  <c:v>20207</c:v>
                </c:pt>
                <c:pt idx="415">
                  <c:v>20205</c:v>
                </c:pt>
                <c:pt idx="416">
                  <c:v>21075</c:v>
                </c:pt>
                <c:pt idx="417">
                  <c:v>21171</c:v>
                </c:pt>
                <c:pt idx="418">
                  <c:v>24603</c:v>
                </c:pt>
                <c:pt idx="419">
                  <c:v>24057</c:v>
                </c:pt>
                <c:pt idx="420">
                  <c:v>22078</c:v>
                </c:pt>
                <c:pt idx="421">
                  <c:v>22628</c:v>
                </c:pt>
                <c:pt idx="422">
                  <c:v>21965</c:v>
                </c:pt>
                <c:pt idx="423">
                  <c:v>22310</c:v>
                </c:pt>
                <c:pt idx="424">
                  <c:v>21334</c:v>
                </c:pt>
                <c:pt idx="425">
                  <c:v>22386</c:v>
                </c:pt>
                <c:pt idx="426">
                  <c:v>21724</c:v>
                </c:pt>
                <c:pt idx="427">
                  <c:v>21580</c:v>
                </c:pt>
                <c:pt idx="428">
                  <c:v>20461</c:v>
                </c:pt>
                <c:pt idx="429">
                  <c:v>21845</c:v>
                </c:pt>
                <c:pt idx="430">
                  <c:v>21976</c:v>
                </c:pt>
                <c:pt idx="431">
                  <c:v>22023</c:v>
                </c:pt>
                <c:pt idx="432">
                  <c:v>22069</c:v>
                </c:pt>
                <c:pt idx="433">
                  <c:v>22116</c:v>
                </c:pt>
                <c:pt idx="434">
                  <c:v>20829</c:v>
                </c:pt>
                <c:pt idx="435">
                  <c:v>20830</c:v>
                </c:pt>
                <c:pt idx="436">
                  <c:v>22151</c:v>
                </c:pt>
                <c:pt idx="437">
                  <c:v>22178</c:v>
                </c:pt>
                <c:pt idx="438">
                  <c:v>22206</c:v>
                </c:pt>
                <c:pt idx="439">
                  <c:v>22226</c:v>
                </c:pt>
                <c:pt idx="440">
                  <c:v>22238</c:v>
                </c:pt>
                <c:pt idx="441">
                  <c:v>20949</c:v>
                </c:pt>
                <c:pt idx="442">
                  <c:v>20945</c:v>
                </c:pt>
                <c:pt idx="443">
                  <c:v>22240</c:v>
                </c:pt>
                <c:pt idx="444">
                  <c:v>22235</c:v>
                </c:pt>
                <c:pt idx="445">
                  <c:v>22302</c:v>
                </c:pt>
                <c:pt idx="446">
                  <c:v>22301</c:v>
                </c:pt>
                <c:pt idx="447">
                  <c:v>22326</c:v>
                </c:pt>
                <c:pt idx="448">
                  <c:v>21029</c:v>
                </c:pt>
                <c:pt idx="449">
                  <c:v>21034</c:v>
                </c:pt>
                <c:pt idx="450">
                  <c:v>22296</c:v>
                </c:pt>
                <c:pt idx="451">
                  <c:v>22301</c:v>
                </c:pt>
                <c:pt idx="452">
                  <c:v>22257</c:v>
                </c:pt>
                <c:pt idx="453">
                  <c:v>22192</c:v>
                </c:pt>
                <c:pt idx="454">
                  <c:v>22142</c:v>
                </c:pt>
                <c:pt idx="455">
                  <c:v>21169</c:v>
                </c:pt>
                <c:pt idx="456">
                  <c:v>19370</c:v>
                </c:pt>
                <c:pt idx="457">
                  <c:v>20297</c:v>
                </c:pt>
                <c:pt idx="458">
                  <c:v>20260</c:v>
                </c:pt>
                <c:pt idx="459">
                  <c:v>21693</c:v>
                </c:pt>
                <c:pt idx="460">
                  <c:v>21094</c:v>
                </c:pt>
                <c:pt idx="461">
                  <c:v>20073</c:v>
                </c:pt>
                <c:pt idx="462">
                  <c:v>19103</c:v>
                </c:pt>
                <c:pt idx="463">
                  <c:v>19102</c:v>
                </c:pt>
                <c:pt idx="464">
                  <c:v>20012</c:v>
                </c:pt>
                <c:pt idx="465">
                  <c:v>19977</c:v>
                </c:pt>
                <c:pt idx="466">
                  <c:v>19906</c:v>
                </c:pt>
                <c:pt idx="467">
                  <c:v>19836</c:v>
                </c:pt>
                <c:pt idx="468">
                  <c:v>19750</c:v>
                </c:pt>
                <c:pt idx="469">
                  <c:v>18831</c:v>
                </c:pt>
                <c:pt idx="470">
                  <c:v>18828</c:v>
                </c:pt>
                <c:pt idx="471">
                  <c:v>27488</c:v>
                </c:pt>
                <c:pt idx="472">
                  <c:v>19677</c:v>
                </c:pt>
                <c:pt idx="473">
                  <c:v>19644</c:v>
                </c:pt>
                <c:pt idx="474">
                  <c:v>19526</c:v>
                </c:pt>
                <c:pt idx="475">
                  <c:v>19453</c:v>
                </c:pt>
                <c:pt idx="476">
                  <c:v>18489</c:v>
                </c:pt>
                <c:pt idx="477">
                  <c:v>18488</c:v>
                </c:pt>
                <c:pt idx="478">
                  <c:v>19725</c:v>
                </c:pt>
                <c:pt idx="479">
                  <c:v>19577</c:v>
                </c:pt>
                <c:pt idx="480">
                  <c:v>19200</c:v>
                </c:pt>
                <c:pt idx="481">
                  <c:v>19183</c:v>
                </c:pt>
                <c:pt idx="482">
                  <c:v>19194</c:v>
                </c:pt>
                <c:pt idx="483">
                  <c:v>18293</c:v>
                </c:pt>
                <c:pt idx="484">
                  <c:v>18296</c:v>
                </c:pt>
                <c:pt idx="485">
                  <c:v>20068</c:v>
                </c:pt>
                <c:pt idx="486">
                  <c:v>20023</c:v>
                </c:pt>
                <c:pt idx="487">
                  <c:v>19996</c:v>
                </c:pt>
                <c:pt idx="488">
                  <c:v>20030</c:v>
                </c:pt>
                <c:pt idx="489">
                  <c:v>19983</c:v>
                </c:pt>
                <c:pt idx="490">
                  <c:v>18964</c:v>
                </c:pt>
                <c:pt idx="491">
                  <c:v>18966</c:v>
                </c:pt>
                <c:pt idx="492">
                  <c:v>19936</c:v>
                </c:pt>
                <c:pt idx="493">
                  <c:v>19862</c:v>
                </c:pt>
                <c:pt idx="494">
                  <c:v>19746</c:v>
                </c:pt>
                <c:pt idx="495">
                  <c:v>19776</c:v>
                </c:pt>
                <c:pt idx="496">
                  <c:v>19632</c:v>
                </c:pt>
                <c:pt idx="497">
                  <c:v>18635</c:v>
                </c:pt>
                <c:pt idx="498">
                  <c:v>18641</c:v>
                </c:pt>
                <c:pt idx="499">
                  <c:v>19579</c:v>
                </c:pt>
                <c:pt idx="500">
                  <c:v>19487</c:v>
                </c:pt>
                <c:pt idx="501">
                  <c:v>19435</c:v>
                </c:pt>
                <c:pt idx="502">
                  <c:v>19445</c:v>
                </c:pt>
                <c:pt idx="503">
                  <c:v>19365</c:v>
                </c:pt>
                <c:pt idx="504">
                  <c:v>18383</c:v>
                </c:pt>
                <c:pt idx="505">
                  <c:v>18391</c:v>
                </c:pt>
                <c:pt idx="506">
                  <c:v>19287</c:v>
                </c:pt>
                <c:pt idx="507">
                  <c:v>19259</c:v>
                </c:pt>
                <c:pt idx="508">
                  <c:v>19150</c:v>
                </c:pt>
                <c:pt idx="509">
                  <c:v>19154</c:v>
                </c:pt>
                <c:pt idx="510">
                  <c:v>19140</c:v>
                </c:pt>
                <c:pt idx="511">
                  <c:v>18164</c:v>
                </c:pt>
                <c:pt idx="512">
                  <c:v>18167</c:v>
                </c:pt>
                <c:pt idx="513">
                  <c:v>18172</c:v>
                </c:pt>
                <c:pt idx="514">
                  <c:v>19112</c:v>
                </c:pt>
                <c:pt idx="515">
                  <c:v>19122</c:v>
                </c:pt>
                <c:pt idx="516">
                  <c:v>20654</c:v>
                </c:pt>
                <c:pt idx="517">
                  <c:v>21544</c:v>
                </c:pt>
                <c:pt idx="518">
                  <c:v>19518</c:v>
                </c:pt>
                <c:pt idx="519">
                  <c:v>20114</c:v>
                </c:pt>
                <c:pt idx="520">
                  <c:v>21012</c:v>
                </c:pt>
                <c:pt idx="521">
                  <c:v>20547</c:v>
                </c:pt>
                <c:pt idx="522">
                  <c:v>20527</c:v>
                </c:pt>
                <c:pt idx="523">
                  <c:v>20511</c:v>
                </c:pt>
                <c:pt idx="524">
                  <c:v>20509</c:v>
                </c:pt>
                <c:pt idx="525">
                  <c:v>19383</c:v>
                </c:pt>
                <c:pt idx="526">
                  <c:v>19384</c:v>
                </c:pt>
                <c:pt idx="527">
                  <c:v>20486</c:v>
                </c:pt>
                <c:pt idx="528">
                  <c:v>20402</c:v>
                </c:pt>
                <c:pt idx="529">
                  <c:v>20440</c:v>
                </c:pt>
                <c:pt idx="530">
                  <c:v>20422</c:v>
                </c:pt>
                <c:pt idx="531">
                  <c:v>20412</c:v>
                </c:pt>
                <c:pt idx="532">
                  <c:v>19284</c:v>
                </c:pt>
                <c:pt idx="533">
                  <c:v>19285</c:v>
                </c:pt>
                <c:pt idx="534">
                  <c:v>20419</c:v>
                </c:pt>
                <c:pt idx="535">
                  <c:v>20420</c:v>
                </c:pt>
                <c:pt idx="536">
                  <c:v>20518</c:v>
                </c:pt>
                <c:pt idx="537">
                  <c:v>20516</c:v>
                </c:pt>
                <c:pt idx="538">
                  <c:v>20519</c:v>
                </c:pt>
                <c:pt idx="539">
                  <c:v>19384</c:v>
                </c:pt>
                <c:pt idx="540">
                  <c:v>19920</c:v>
                </c:pt>
                <c:pt idx="541">
                  <c:v>21128</c:v>
                </c:pt>
                <c:pt idx="542">
                  <c:v>20697</c:v>
                </c:pt>
                <c:pt idx="543">
                  <c:v>21619</c:v>
                </c:pt>
                <c:pt idx="544">
                  <c:v>20906</c:v>
                </c:pt>
                <c:pt idx="545">
                  <c:v>20771</c:v>
                </c:pt>
                <c:pt idx="546">
                  <c:v>22089</c:v>
                </c:pt>
                <c:pt idx="547">
                  <c:v>22082</c:v>
                </c:pt>
                <c:pt idx="548">
                  <c:v>23196</c:v>
                </c:pt>
                <c:pt idx="549">
                  <c:v>22148</c:v>
                </c:pt>
                <c:pt idx="550">
                  <c:v>23111</c:v>
                </c:pt>
                <c:pt idx="551">
                  <c:v>25801</c:v>
                </c:pt>
                <c:pt idx="552">
                  <c:v>25189</c:v>
                </c:pt>
                <c:pt idx="553">
                  <c:v>22297</c:v>
                </c:pt>
                <c:pt idx="554">
                  <c:v>22297</c:v>
                </c:pt>
                <c:pt idx="555">
                  <c:v>23584</c:v>
                </c:pt>
                <c:pt idx="556">
                  <c:v>23384</c:v>
                </c:pt>
                <c:pt idx="557">
                  <c:v>23989</c:v>
                </c:pt>
                <c:pt idx="558">
                  <c:v>24482</c:v>
                </c:pt>
                <c:pt idx="559">
                  <c:v>23696</c:v>
                </c:pt>
                <c:pt idx="560">
                  <c:v>22356</c:v>
                </c:pt>
                <c:pt idx="561">
                  <c:v>22354</c:v>
                </c:pt>
                <c:pt idx="562">
                  <c:v>23636</c:v>
                </c:pt>
                <c:pt idx="563">
                  <c:v>24031</c:v>
                </c:pt>
                <c:pt idx="564">
                  <c:v>23693</c:v>
                </c:pt>
                <c:pt idx="565">
                  <c:v>23526</c:v>
                </c:pt>
                <c:pt idx="566">
                  <c:v>23618</c:v>
                </c:pt>
                <c:pt idx="567">
                  <c:v>22548</c:v>
                </c:pt>
                <c:pt idx="568">
                  <c:v>22547</c:v>
                </c:pt>
                <c:pt idx="569">
                  <c:v>23653</c:v>
                </c:pt>
                <c:pt idx="570">
                  <c:v>24483</c:v>
                </c:pt>
                <c:pt idx="571">
                  <c:v>24246</c:v>
                </c:pt>
                <c:pt idx="572">
                  <c:v>23892</c:v>
                </c:pt>
                <c:pt idx="573">
                  <c:v>23993</c:v>
                </c:pt>
                <c:pt idx="574">
                  <c:v>22686</c:v>
                </c:pt>
                <c:pt idx="575">
                  <c:v>22682</c:v>
                </c:pt>
                <c:pt idx="576">
                  <c:v>23785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80-49BC-B0CA-7675A2626744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StdO_Customers_Small_Commercial!$N$10:$N$586</c:f>
              <c:numCache>
                <c:formatCode>#,##0</c:formatCode>
                <c:ptCount val="577"/>
                <c:pt idx="0">
                  <c:v>23221</c:v>
                </c:pt>
                <c:pt idx="1">
                  <c:v>23221</c:v>
                </c:pt>
                <c:pt idx="2">
                  <c:v>25993</c:v>
                </c:pt>
                <c:pt idx="3">
                  <c:v>25392</c:v>
                </c:pt>
                <c:pt idx="4">
                  <c:v>24972</c:v>
                </c:pt>
                <c:pt idx="5">
                  <c:v>24258</c:v>
                </c:pt>
                <c:pt idx="6">
                  <c:v>25043</c:v>
                </c:pt>
                <c:pt idx="7">
                  <c:v>23263</c:v>
                </c:pt>
                <c:pt idx="8">
                  <c:v>23264</c:v>
                </c:pt>
                <c:pt idx="9">
                  <c:v>24270</c:v>
                </c:pt>
                <c:pt idx="10">
                  <c:v>27073</c:v>
                </c:pt>
                <c:pt idx="11">
                  <c:v>27269</c:v>
                </c:pt>
                <c:pt idx="12">
                  <c:v>24737</c:v>
                </c:pt>
                <c:pt idx="13">
                  <c:v>24270</c:v>
                </c:pt>
                <c:pt idx="14">
                  <c:v>25779</c:v>
                </c:pt>
                <c:pt idx="15">
                  <c:v>24508</c:v>
                </c:pt>
                <c:pt idx="16">
                  <c:v>23231</c:v>
                </c:pt>
                <c:pt idx="17">
                  <c:v>24220</c:v>
                </c:pt>
                <c:pt idx="18">
                  <c:v>26995</c:v>
                </c:pt>
                <c:pt idx="19">
                  <c:v>24353</c:v>
                </c:pt>
                <c:pt idx="20">
                  <c:v>25815</c:v>
                </c:pt>
                <c:pt idx="21">
                  <c:v>25607</c:v>
                </c:pt>
                <c:pt idx="22">
                  <c:v>23222</c:v>
                </c:pt>
                <c:pt idx="23">
                  <c:v>24171</c:v>
                </c:pt>
                <c:pt idx="24">
                  <c:v>25985</c:v>
                </c:pt>
                <c:pt idx="25">
                  <c:v>24885</c:v>
                </c:pt>
                <c:pt idx="26">
                  <c:v>26594</c:v>
                </c:pt>
                <c:pt idx="27">
                  <c:v>24789</c:v>
                </c:pt>
                <c:pt idx="28">
                  <c:v>27633</c:v>
                </c:pt>
                <c:pt idx="29">
                  <c:v>23093</c:v>
                </c:pt>
                <c:pt idx="30">
                  <c:v>24438</c:v>
                </c:pt>
                <c:pt idx="31">
                  <c:v>22721</c:v>
                </c:pt>
                <c:pt idx="32">
                  <c:v>22787</c:v>
                </c:pt>
                <c:pt idx="33">
                  <c:v>21902</c:v>
                </c:pt>
                <c:pt idx="34">
                  <c:v>24840</c:v>
                </c:pt>
                <c:pt idx="35">
                  <c:v>22216</c:v>
                </c:pt>
                <c:pt idx="36">
                  <c:v>24238</c:v>
                </c:pt>
                <c:pt idx="37">
                  <c:v>22683</c:v>
                </c:pt>
                <c:pt idx="38">
                  <c:v>22167</c:v>
                </c:pt>
                <c:pt idx="39">
                  <c:v>22225</c:v>
                </c:pt>
                <c:pt idx="40">
                  <c:v>22231</c:v>
                </c:pt>
                <c:pt idx="41">
                  <c:v>22345</c:v>
                </c:pt>
                <c:pt idx="42">
                  <c:v>21347</c:v>
                </c:pt>
                <c:pt idx="43">
                  <c:v>21348</c:v>
                </c:pt>
                <c:pt idx="44">
                  <c:v>25356</c:v>
                </c:pt>
                <c:pt idx="45">
                  <c:v>23510</c:v>
                </c:pt>
                <c:pt idx="46">
                  <c:v>23521</c:v>
                </c:pt>
                <c:pt idx="47">
                  <c:v>22784</c:v>
                </c:pt>
                <c:pt idx="48">
                  <c:v>22782</c:v>
                </c:pt>
                <c:pt idx="49">
                  <c:v>21766</c:v>
                </c:pt>
                <c:pt idx="50">
                  <c:v>21762</c:v>
                </c:pt>
                <c:pt idx="51">
                  <c:v>21815</c:v>
                </c:pt>
                <c:pt idx="52">
                  <c:v>22897</c:v>
                </c:pt>
                <c:pt idx="53">
                  <c:v>22951</c:v>
                </c:pt>
                <c:pt idx="54">
                  <c:v>22983</c:v>
                </c:pt>
                <c:pt idx="55">
                  <c:v>25827</c:v>
                </c:pt>
                <c:pt idx="56">
                  <c:v>22001</c:v>
                </c:pt>
                <c:pt idx="57">
                  <c:v>21998</c:v>
                </c:pt>
                <c:pt idx="58">
                  <c:v>23057</c:v>
                </c:pt>
                <c:pt idx="59">
                  <c:v>22812</c:v>
                </c:pt>
                <c:pt idx="60">
                  <c:v>22851</c:v>
                </c:pt>
                <c:pt idx="61">
                  <c:v>22951</c:v>
                </c:pt>
                <c:pt idx="62">
                  <c:v>22951</c:v>
                </c:pt>
                <c:pt idx="63">
                  <c:v>21265</c:v>
                </c:pt>
                <c:pt idx="64">
                  <c:v>21268</c:v>
                </c:pt>
                <c:pt idx="65">
                  <c:v>22950</c:v>
                </c:pt>
                <c:pt idx="66">
                  <c:v>22947</c:v>
                </c:pt>
                <c:pt idx="67">
                  <c:v>22946</c:v>
                </c:pt>
                <c:pt idx="68">
                  <c:v>22938</c:v>
                </c:pt>
                <c:pt idx="69">
                  <c:v>22904</c:v>
                </c:pt>
                <c:pt idx="70">
                  <c:v>21228</c:v>
                </c:pt>
                <c:pt idx="71">
                  <c:v>20750</c:v>
                </c:pt>
                <c:pt idx="72">
                  <c:v>22879</c:v>
                </c:pt>
                <c:pt idx="73">
                  <c:v>22927</c:v>
                </c:pt>
                <c:pt idx="74">
                  <c:v>22916</c:v>
                </c:pt>
                <c:pt idx="75">
                  <c:v>22914</c:v>
                </c:pt>
                <c:pt idx="76">
                  <c:v>22901</c:v>
                </c:pt>
                <c:pt idx="77">
                  <c:v>21224</c:v>
                </c:pt>
                <c:pt idx="78">
                  <c:v>21226</c:v>
                </c:pt>
                <c:pt idx="79">
                  <c:v>22904</c:v>
                </c:pt>
                <c:pt idx="80">
                  <c:v>22923</c:v>
                </c:pt>
                <c:pt idx="81">
                  <c:v>21080</c:v>
                </c:pt>
                <c:pt idx="82">
                  <c:v>22908</c:v>
                </c:pt>
                <c:pt idx="83">
                  <c:v>22913</c:v>
                </c:pt>
                <c:pt idx="84">
                  <c:v>21247</c:v>
                </c:pt>
                <c:pt idx="85">
                  <c:v>21270</c:v>
                </c:pt>
                <c:pt idx="86">
                  <c:v>22892</c:v>
                </c:pt>
                <c:pt idx="87">
                  <c:v>22930</c:v>
                </c:pt>
                <c:pt idx="88">
                  <c:v>22882</c:v>
                </c:pt>
                <c:pt idx="89">
                  <c:v>22872</c:v>
                </c:pt>
                <c:pt idx="90">
                  <c:v>22118</c:v>
                </c:pt>
                <c:pt idx="91">
                  <c:v>21032</c:v>
                </c:pt>
                <c:pt idx="92">
                  <c:v>21359</c:v>
                </c:pt>
                <c:pt idx="93">
                  <c:v>22990</c:v>
                </c:pt>
                <c:pt idx="94">
                  <c:v>23238</c:v>
                </c:pt>
                <c:pt idx="95">
                  <c:v>23127</c:v>
                </c:pt>
                <c:pt idx="96">
                  <c:v>23010</c:v>
                </c:pt>
                <c:pt idx="97">
                  <c:v>23002</c:v>
                </c:pt>
                <c:pt idx="98">
                  <c:v>21724</c:v>
                </c:pt>
                <c:pt idx="99">
                  <c:v>21754</c:v>
                </c:pt>
                <c:pt idx="100">
                  <c:v>23045</c:v>
                </c:pt>
                <c:pt idx="101">
                  <c:v>23064</c:v>
                </c:pt>
                <c:pt idx="102">
                  <c:v>21414</c:v>
                </c:pt>
                <c:pt idx="103">
                  <c:v>22944</c:v>
                </c:pt>
                <c:pt idx="104">
                  <c:v>22922</c:v>
                </c:pt>
                <c:pt idx="105">
                  <c:v>21949</c:v>
                </c:pt>
                <c:pt idx="106">
                  <c:v>22648</c:v>
                </c:pt>
                <c:pt idx="107">
                  <c:v>23467</c:v>
                </c:pt>
                <c:pt idx="108">
                  <c:v>22451</c:v>
                </c:pt>
                <c:pt idx="109">
                  <c:v>23086</c:v>
                </c:pt>
                <c:pt idx="110">
                  <c:v>22167</c:v>
                </c:pt>
                <c:pt idx="111">
                  <c:v>22181</c:v>
                </c:pt>
                <c:pt idx="112">
                  <c:v>21320</c:v>
                </c:pt>
                <c:pt idx="113">
                  <c:v>21405</c:v>
                </c:pt>
                <c:pt idx="114">
                  <c:v>22858</c:v>
                </c:pt>
                <c:pt idx="115">
                  <c:v>22722</c:v>
                </c:pt>
                <c:pt idx="116">
                  <c:v>22982</c:v>
                </c:pt>
                <c:pt idx="117">
                  <c:v>21657</c:v>
                </c:pt>
                <c:pt idx="118">
                  <c:v>21658</c:v>
                </c:pt>
                <c:pt idx="119">
                  <c:v>20519</c:v>
                </c:pt>
                <c:pt idx="120">
                  <c:v>21160</c:v>
                </c:pt>
                <c:pt idx="121">
                  <c:v>22664</c:v>
                </c:pt>
                <c:pt idx="122">
                  <c:v>22677</c:v>
                </c:pt>
                <c:pt idx="123">
                  <c:v>22698</c:v>
                </c:pt>
                <c:pt idx="124">
                  <c:v>22676</c:v>
                </c:pt>
                <c:pt idx="125">
                  <c:v>22639</c:v>
                </c:pt>
                <c:pt idx="126">
                  <c:v>21327</c:v>
                </c:pt>
                <c:pt idx="127">
                  <c:v>21583</c:v>
                </c:pt>
                <c:pt idx="128">
                  <c:v>23487</c:v>
                </c:pt>
                <c:pt idx="129">
                  <c:v>24233</c:v>
                </c:pt>
                <c:pt idx="130">
                  <c:v>24594</c:v>
                </c:pt>
                <c:pt idx="131">
                  <c:v>24630</c:v>
                </c:pt>
                <c:pt idx="132">
                  <c:v>24628</c:v>
                </c:pt>
                <c:pt idx="133">
                  <c:v>23190</c:v>
                </c:pt>
                <c:pt idx="134">
                  <c:v>23200</c:v>
                </c:pt>
                <c:pt idx="135">
                  <c:v>24660</c:v>
                </c:pt>
                <c:pt idx="136">
                  <c:v>24668</c:v>
                </c:pt>
                <c:pt idx="137">
                  <c:v>24682</c:v>
                </c:pt>
                <c:pt idx="138">
                  <c:v>24694</c:v>
                </c:pt>
                <c:pt idx="139">
                  <c:v>24695</c:v>
                </c:pt>
                <c:pt idx="140">
                  <c:v>23258</c:v>
                </c:pt>
                <c:pt idx="141">
                  <c:v>23274</c:v>
                </c:pt>
                <c:pt idx="142">
                  <c:v>24772</c:v>
                </c:pt>
                <c:pt idx="143">
                  <c:v>24807</c:v>
                </c:pt>
                <c:pt idx="144">
                  <c:v>24838</c:v>
                </c:pt>
                <c:pt idx="145">
                  <c:v>24714</c:v>
                </c:pt>
                <c:pt idx="146">
                  <c:v>24722</c:v>
                </c:pt>
                <c:pt idx="147">
                  <c:v>23312</c:v>
                </c:pt>
                <c:pt idx="148">
                  <c:v>23360</c:v>
                </c:pt>
                <c:pt idx="149">
                  <c:v>23426</c:v>
                </c:pt>
                <c:pt idx="150">
                  <c:v>24971</c:v>
                </c:pt>
                <c:pt idx="151">
                  <c:v>27648</c:v>
                </c:pt>
                <c:pt idx="152">
                  <c:v>27675</c:v>
                </c:pt>
                <c:pt idx="153">
                  <c:v>27856</c:v>
                </c:pt>
                <c:pt idx="154">
                  <c:v>26684</c:v>
                </c:pt>
                <c:pt idx="155">
                  <c:v>27489</c:v>
                </c:pt>
                <c:pt idx="156">
                  <c:v>29426</c:v>
                </c:pt>
                <c:pt idx="157">
                  <c:v>29452</c:v>
                </c:pt>
                <c:pt idx="158">
                  <c:v>28417</c:v>
                </c:pt>
                <c:pt idx="159">
                  <c:v>28400</c:v>
                </c:pt>
                <c:pt idx="160">
                  <c:v>28428</c:v>
                </c:pt>
                <c:pt idx="161">
                  <c:v>27251</c:v>
                </c:pt>
                <c:pt idx="162">
                  <c:v>27361</c:v>
                </c:pt>
                <c:pt idx="163">
                  <c:v>30115</c:v>
                </c:pt>
                <c:pt idx="164">
                  <c:v>29052</c:v>
                </c:pt>
                <c:pt idx="165">
                  <c:v>29106</c:v>
                </c:pt>
                <c:pt idx="166">
                  <c:v>29135</c:v>
                </c:pt>
                <c:pt idx="167">
                  <c:v>29180</c:v>
                </c:pt>
                <c:pt idx="168">
                  <c:v>25260</c:v>
                </c:pt>
                <c:pt idx="169">
                  <c:v>29087</c:v>
                </c:pt>
                <c:pt idx="170">
                  <c:v>29990</c:v>
                </c:pt>
                <c:pt idx="171">
                  <c:v>30733</c:v>
                </c:pt>
                <c:pt idx="172">
                  <c:v>31028</c:v>
                </c:pt>
                <c:pt idx="173">
                  <c:v>32463</c:v>
                </c:pt>
                <c:pt idx="174">
                  <c:v>31490</c:v>
                </c:pt>
                <c:pt idx="175">
                  <c:v>29429</c:v>
                </c:pt>
                <c:pt idx="176">
                  <c:v>29725</c:v>
                </c:pt>
                <c:pt idx="177">
                  <c:v>32523</c:v>
                </c:pt>
                <c:pt idx="178">
                  <c:v>32732</c:v>
                </c:pt>
                <c:pt idx="179">
                  <c:v>32755</c:v>
                </c:pt>
                <c:pt idx="180">
                  <c:v>31800</c:v>
                </c:pt>
                <c:pt idx="181">
                  <c:v>34541</c:v>
                </c:pt>
                <c:pt idx="182">
                  <c:v>32623</c:v>
                </c:pt>
                <c:pt idx="183">
                  <c:v>32621</c:v>
                </c:pt>
                <c:pt idx="184">
                  <c:v>32621</c:v>
                </c:pt>
                <c:pt idx="185">
                  <c:v>34543</c:v>
                </c:pt>
                <c:pt idx="186">
                  <c:v>33724</c:v>
                </c:pt>
                <c:pt idx="187">
                  <c:v>33701</c:v>
                </c:pt>
                <c:pt idx="188">
                  <c:v>33699</c:v>
                </c:pt>
                <c:pt idx="189">
                  <c:v>31825</c:v>
                </c:pt>
                <c:pt idx="190">
                  <c:v>31826</c:v>
                </c:pt>
                <c:pt idx="191">
                  <c:v>33705</c:v>
                </c:pt>
                <c:pt idx="192">
                  <c:v>33706</c:v>
                </c:pt>
                <c:pt idx="193">
                  <c:v>33708</c:v>
                </c:pt>
                <c:pt idx="194">
                  <c:v>33716</c:v>
                </c:pt>
                <c:pt idx="195">
                  <c:v>32556</c:v>
                </c:pt>
                <c:pt idx="196">
                  <c:v>30796</c:v>
                </c:pt>
                <c:pt idx="197">
                  <c:v>30802</c:v>
                </c:pt>
                <c:pt idx="198">
                  <c:v>34292</c:v>
                </c:pt>
                <c:pt idx="199">
                  <c:v>35167</c:v>
                </c:pt>
                <c:pt idx="200">
                  <c:v>33572</c:v>
                </c:pt>
                <c:pt idx="201">
                  <c:v>37111</c:v>
                </c:pt>
                <c:pt idx="202">
                  <c:v>35174</c:v>
                </c:pt>
                <c:pt idx="203">
                  <c:v>32522</c:v>
                </c:pt>
                <c:pt idx="204">
                  <c:v>34273</c:v>
                </c:pt>
                <c:pt idx="205">
                  <c:v>33065</c:v>
                </c:pt>
                <c:pt idx="206">
                  <c:v>30069</c:v>
                </c:pt>
                <c:pt idx="207">
                  <c:v>30105</c:v>
                </c:pt>
                <c:pt idx="208">
                  <c:v>31552</c:v>
                </c:pt>
                <c:pt idx="209">
                  <c:v>32419</c:v>
                </c:pt>
                <c:pt idx="210">
                  <c:v>28484</c:v>
                </c:pt>
                <c:pt idx="211">
                  <c:v>28470</c:v>
                </c:pt>
                <c:pt idx="212">
                  <c:v>30956</c:v>
                </c:pt>
                <c:pt idx="213">
                  <c:v>29179</c:v>
                </c:pt>
                <c:pt idx="214">
                  <c:v>29298</c:v>
                </c:pt>
                <c:pt idx="215">
                  <c:v>30734</c:v>
                </c:pt>
                <c:pt idx="216">
                  <c:v>31874</c:v>
                </c:pt>
                <c:pt idx="217">
                  <c:v>28973</c:v>
                </c:pt>
                <c:pt idx="218">
                  <c:v>32067</c:v>
                </c:pt>
                <c:pt idx="219">
                  <c:v>29410</c:v>
                </c:pt>
                <c:pt idx="220">
                  <c:v>26453</c:v>
                </c:pt>
                <c:pt idx="221">
                  <c:v>25495</c:v>
                </c:pt>
                <c:pt idx="222">
                  <c:v>27732</c:v>
                </c:pt>
                <c:pt idx="223">
                  <c:v>25992</c:v>
                </c:pt>
                <c:pt idx="224">
                  <c:v>23936</c:v>
                </c:pt>
                <c:pt idx="225">
                  <c:v>23954</c:v>
                </c:pt>
                <c:pt idx="226">
                  <c:v>25770</c:v>
                </c:pt>
                <c:pt idx="227">
                  <c:v>24881</c:v>
                </c:pt>
                <c:pt idx="228">
                  <c:v>25014</c:v>
                </c:pt>
                <c:pt idx="229">
                  <c:v>25128</c:v>
                </c:pt>
                <c:pt idx="230">
                  <c:v>25280</c:v>
                </c:pt>
                <c:pt idx="231">
                  <c:v>23547</c:v>
                </c:pt>
                <c:pt idx="232">
                  <c:v>23548</c:v>
                </c:pt>
                <c:pt idx="233">
                  <c:v>25396</c:v>
                </c:pt>
                <c:pt idx="234">
                  <c:v>25515</c:v>
                </c:pt>
                <c:pt idx="235">
                  <c:v>25552</c:v>
                </c:pt>
                <c:pt idx="236">
                  <c:v>25533</c:v>
                </c:pt>
                <c:pt idx="237">
                  <c:v>25509</c:v>
                </c:pt>
                <c:pt idx="238">
                  <c:v>23756</c:v>
                </c:pt>
                <c:pt idx="239">
                  <c:v>23751</c:v>
                </c:pt>
                <c:pt idx="240">
                  <c:v>25487</c:v>
                </c:pt>
                <c:pt idx="241">
                  <c:v>25506</c:v>
                </c:pt>
                <c:pt idx="242">
                  <c:v>25507</c:v>
                </c:pt>
                <c:pt idx="243">
                  <c:v>21511</c:v>
                </c:pt>
                <c:pt idx="244">
                  <c:v>21507</c:v>
                </c:pt>
                <c:pt idx="245">
                  <c:v>20191</c:v>
                </c:pt>
                <c:pt idx="246">
                  <c:v>20192</c:v>
                </c:pt>
                <c:pt idx="247">
                  <c:v>20194</c:v>
                </c:pt>
                <c:pt idx="248">
                  <c:v>21499</c:v>
                </c:pt>
                <c:pt idx="249">
                  <c:v>21491</c:v>
                </c:pt>
                <c:pt idx="250">
                  <c:v>21482</c:v>
                </c:pt>
                <c:pt idx="251">
                  <c:v>21424</c:v>
                </c:pt>
                <c:pt idx="252">
                  <c:v>20118</c:v>
                </c:pt>
                <c:pt idx="253">
                  <c:v>20128</c:v>
                </c:pt>
                <c:pt idx="254">
                  <c:v>23249</c:v>
                </c:pt>
                <c:pt idx="255">
                  <c:v>21350</c:v>
                </c:pt>
                <c:pt idx="256">
                  <c:v>21096</c:v>
                </c:pt>
                <c:pt idx="257">
                  <c:v>20981</c:v>
                </c:pt>
                <c:pt idx="258">
                  <c:v>20845</c:v>
                </c:pt>
                <c:pt idx="259">
                  <c:v>19580</c:v>
                </c:pt>
                <c:pt idx="260">
                  <c:v>19587</c:v>
                </c:pt>
                <c:pt idx="261">
                  <c:v>20796</c:v>
                </c:pt>
                <c:pt idx="262">
                  <c:v>20799</c:v>
                </c:pt>
                <c:pt idx="263">
                  <c:v>20636</c:v>
                </c:pt>
                <c:pt idx="264">
                  <c:v>20916</c:v>
                </c:pt>
                <c:pt idx="265">
                  <c:v>20525</c:v>
                </c:pt>
                <c:pt idx="266">
                  <c:v>19852</c:v>
                </c:pt>
                <c:pt idx="267">
                  <c:v>19854</c:v>
                </c:pt>
                <c:pt idx="268">
                  <c:v>21129</c:v>
                </c:pt>
                <c:pt idx="269">
                  <c:v>20449</c:v>
                </c:pt>
                <c:pt idx="270">
                  <c:v>20425</c:v>
                </c:pt>
                <c:pt idx="271">
                  <c:v>20406</c:v>
                </c:pt>
                <c:pt idx="272">
                  <c:v>20338</c:v>
                </c:pt>
                <c:pt idx="273">
                  <c:v>18562</c:v>
                </c:pt>
                <c:pt idx="274">
                  <c:v>18565</c:v>
                </c:pt>
                <c:pt idx="275">
                  <c:v>19485</c:v>
                </c:pt>
                <c:pt idx="276">
                  <c:v>19545</c:v>
                </c:pt>
                <c:pt idx="277">
                  <c:v>19515</c:v>
                </c:pt>
                <c:pt idx="278">
                  <c:v>19481</c:v>
                </c:pt>
                <c:pt idx="279">
                  <c:v>19467</c:v>
                </c:pt>
                <c:pt idx="280">
                  <c:v>18586</c:v>
                </c:pt>
                <c:pt idx="281">
                  <c:v>18591</c:v>
                </c:pt>
                <c:pt idx="282">
                  <c:v>18595</c:v>
                </c:pt>
                <c:pt idx="283">
                  <c:v>19480</c:v>
                </c:pt>
                <c:pt idx="284">
                  <c:v>19490</c:v>
                </c:pt>
                <c:pt idx="285">
                  <c:v>19490</c:v>
                </c:pt>
                <c:pt idx="286">
                  <c:v>19485</c:v>
                </c:pt>
                <c:pt idx="287">
                  <c:v>18605</c:v>
                </c:pt>
                <c:pt idx="288">
                  <c:v>18609</c:v>
                </c:pt>
                <c:pt idx="289">
                  <c:v>19503</c:v>
                </c:pt>
                <c:pt idx="290">
                  <c:v>19495</c:v>
                </c:pt>
                <c:pt idx="291">
                  <c:v>19486</c:v>
                </c:pt>
                <c:pt idx="292">
                  <c:v>19345</c:v>
                </c:pt>
                <c:pt idx="293">
                  <c:v>19358</c:v>
                </c:pt>
                <c:pt idx="294">
                  <c:v>18496</c:v>
                </c:pt>
                <c:pt idx="295">
                  <c:v>18512</c:v>
                </c:pt>
                <c:pt idx="296">
                  <c:v>21744</c:v>
                </c:pt>
                <c:pt idx="297">
                  <c:v>26823</c:v>
                </c:pt>
                <c:pt idx="298">
                  <c:v>20173</c:v>
                </c:pt>
                <c:pt idx="299">
                  <c:v>19223</c:v>
                </c:pt>
                <c:pt idx="300">
                  <c:v>19212</c:v>
                </c:pt>
                <c:pt idx="301">
                  <c:v>18351</c:v>
                </c:pt>
                <c:pt idx="302">
                  <c:v>18382</c:v>
                </c:pt>
                <c:pt idx="303">
                  <c:v>19253</c:v>
                </c:pt>
                <c:pt idx="304">
                  <c:v>18529</c:v>
                </c:pt>
                <c:pt idx="305">
                  <c:v>18405</c:v>
                </c:pt>
                <c:pt idx="306">
                  <c:v>18385</c:v>
                </c:pt>
                <c:pt idx="307">
                  <c:v>18318</c:v>
                </c:pt>
                <c:pt idx="308">
                  <c:v>17035</c:v>
                </c:pt>
                <c:pt idx="309">
                  <c:v>17036</c:v>
                </c:pt>
                <c:pt idx="310">
                  <c:v>18297</c:v>
                </c:pt>
                <c:pt idx="311">
                  <c:v>18302</c:v>
                </c:pt>
                <c:pt idx="312">
                  <c:v>18295</c:v>
                </c:pt>
                <c:pt idx="313">
                  <c:v>18286</c:v>
                </c:pt>
                <c:pt idx="314">
                  <c:v>16945</c:v>
                </c:pt>
                <c:pt idx="315">
                  <c:v>16949</c:v>
                </c:pt>
                <c:pt idx="316">
                  <c:v>17005</c:v>
                </c:pt>
                <c:pt idx="317">
                  <c:v>18889</c:v>
                </c:pt>
                <c:pt idx="318">
                  <c:v>18936</c:v>
                </c:pt>
                <c:pt idx="319">
                  <c:v>21028</c:v>
                </c:pt>
                <c:pt idx="320">
                  <c:v>18946</c:v>
                </c:pt>
                <c:pt idx="321">
                  <c:v>18868</c:v>
                </c:pt>
                <c:pt idx="322">
                  <c:v>16625</c:v>
                </c:pt>
                <c:pt idx="323">
                  <c:v>17816</c:v>
                </c:pt>
                <c:pt idx="324">
                  <c:v>20272</c:v>
                </c:pt>
                <c:pt idx="325">
                  <c:v>18775</c:v>
                </c:pt>
                <c:pt idx="326">
                  <c:v>19947</c:v>
                </c:pt>
                <c:pt idx="327">
                  <c:v>18128</c:v>
                </c:pt>
                <c:pt idx="328">
                  <c:v>18566</c:v>
                </c:pt>
                <c:pt idx="329">
                  <c:v>16614</c:v>
                </c:pt>
                <c:pt idx="330">
                  <c:v>16617</c:v>
                </c:pt>
                <c:pt idx="331">
                  <c:v>19108</c:v>
                </c:pt>
                <c:pt idx="332">
                  <c:v>18282</c:v>
                </c:pt>
                <c:pt idx="333">
                  <c:v>20960</c:v>
                </c:pt>
                <c:pt idx="334">
                  <c:v>19146</c:v>
                </c:pt>
                <c:pt idx="335">
                  <c:v>19134</c:v>
                </c:pt>
                <c:pt idx="336">
                  <c:v>18371</c:v>
                </c:pt>
                <c:pt idx="337">
                  <c:v>18413</c:v>
                </c:pt>
                <c:pt idx="338">
                  <c:v>19269</c:v>
                </c:pt>
                <c:pt idx="339">
                  <c:v>19211</c:v>
                </c:pt>
                <c:pt idx="340">
                  <c:v>19235</c:v>
                </c:pt>
                <c:pt idx="341">
                  <c:v>19336</c:v>
                </c:pt>
                <c:pt idx="342">
                  <c:v>19386</c:v>
                </c:pt>
                <c:pt idx="343">
                  <c:v>18594</c:v>
                </c:pt>
                <c:pt idx="344">
                  <c:v>20801</c:v>
                </c:pt>
                <c:pt idx="345">
                  <c:v>20190</c:v>
                </c:pt>
                <c:pt idx="346">
                  <c:v>20812</c:v>
                </c:pt>
                <c:pt idx="347">
                  <c:v>21378</c:v>
                </c:pt>
                <c:pt idx="348">
                  <c:v>19728</c:v>
                </c:pt>
                <c:pt idx="349">
                  <c:v>20808</c:v>
                </c:pt>
                <c:pt idx="350">
                  <c:v>20127</c:v>
                </c:pt>
                <c:pt idx="351">
                  <c:v>19017</c:v>
                </c:pt>
                <c:pt idx="352">
                  <c:v>20045</c:v>
                </c:pt>
                <c:pt idx="353">
                  <c:v>20092</c:v>
                </c:pt>
                <c:pt idx="354">
                  <c:v>20423</c:v>
                </c:pt>
                <c:pt idx="355">
                  <c:v>20655</c:v>
                </c:pt>
                <c:pt idx="356">
                  <c:v>21029</c:v>
                </c:pt>
                <c:pt idx="357">
                  <c:v>19751</c:v>
                </c:pt>
                <c:pt idx="358">
                  <c:v>23210</c:v>
                </c:pt>
                <c:pt idx="359">
                  <c:v>21574</c:v>
                </c:pt>
                <c:pt idx="360">
                  <c:v>20476</c:v>
                </c:pt>
                <c:pt idx="361">
                  <c:v>22632</c:v>
                </c:pt>
                <c:pt idx="362">
                  <c:v>20539</c:v>
                </c:pt>
                <c:pt idx="363">
                  <c:v>20537</c:v>
                </c:pt>
                <c:pt idx="364">
                  <c:v>19697</c:v>
                </c:pt>
                <c:pt idx="365">
                  <c:v>21477</c:v>
                </c:pt>
                <c:pt idx="366">
                  <c:v>22400</c:v>
                </c:pt>
                <c:pt idx="367">
                  <c:v>23532</c:v>
                </c:pt>
                <c:pt idx="368">
                  <c:v>22440</c:v>
                </c:pt>
                <c:pt idx="369">
                  <c:v>23438</c:v>
                </c:pt>
                <c:pt idx="370">
                  <c:v>22756</c:v>
                </c:pt>
                <c:pt idx="371">
                  <c:v>21532</c:v>
                </c:pt>
                <c:pt idx="372">
                  <c:v>21531</c:v>
                </c:pt>
                <c:pt idx="373">
                  <c:v>22628</c:v>
                </c:pt>
                <c:pt idx="374">
                  <c:v>22485</c:v>
                </c:pt>
                <c:pt idx="375">
                  <c:v>22458</c:v>
                </c:pt>
                <c:pt idx="376">
                  <c:v>23800</c:v>
                </c:pt>
                <c:pt idx="377">
                  <c:v>22411</c:v>
                </c:pt>
                <c:pt idx="378">
                  <c:v>21489</c:v>
                </c:pt>
                <c:pt idx="379">
                  <c:v>22561</c:v>
                </c:pt>
                <c:pt idx="380">
                  <c:v>24050</c:v>
                </c:pt>
                <c:pt idx="381">
                  <c:v>22399</c:v>
                </c:pt>
                <c:pt idx="382">
                  <c:v>22334</c:v>
                </c:pt>
                <c:pt idx="383">
                  <c:v>22310</c:v>
                </c:pt>
                <c:pt idx="384">
                  <c:v>22924</c:v>
                </c:pt>
                <c:pt idx="385">
                  <c:v>21365</c:v>
                </c:pt>
                <c:pt idx="386">
                  <c:v>22602</c:v>
                </c:pt>
                <c:pt idx="387">
                  <c:v>23884</c:v>
                </c:pt>
                <c:pt idx="388">
                  <c:v>22103</c:v>
                </c:pt>
                <c:pt idx="389">
                  <c:v>22025</c:v>
                </c:pt>
                <c:pt idx="390">
                  <c:v>21970</c:v>
                </c:pt>
                <c:pt idx="391">
                  <c:v>21938</c:v>
                </c:pt>
                <c:pt idx="392">
                  <c:v>21036</c:v>
                </c:pt>
                <c:pt idx="393">
                  <c:v>21030</c:v>
                </c:pt>
                <c:pt idx="394">
                  <c:v>21895</c:v>
                </c:pt>
                <c:pt idx="395">
                  <c:v>21846</c:v>
                </c:pt>
                <c:pt idx="396">
                  <c:v>21772</c:v>
                </c:pt>
                <c:pt idx="397">
                  <c:v>21742</c:v>
                </c:pt>
                <c:pt idx="398">
                  <c:v>23460</c:v>
                </c:pt>
                <c:pt idx="399">
                  <c:v>26820</c:v>
                </c:pt>
                <c:pt idx="400">
                  <c:v>22126</c:v>
                </c:pt>
                <c:pt idx="401">
                  <c:v>21457</c:v>
                </c:pt>
                <c:pt idx="402">
                  <c:v>20376</c:v>
                </c:pt>
                <c:pt idx="403">
                  <c:v>19684</c:v>
                </c:pt>
                <c:pt idx="404">
                  <c:v>19755</c:v>
                </c:pt>
                <c:pt idx="405">
                  <c:v>19831</c:v>
                </c:pt>
                <c:pt idx="406">
                  <c:v>18904</c:v>
                </c:pt>
                <c:pt idx="407">
                  <c:v>18904</c:v>
                </c:pt>
                <c:pt idx="408">
                  <c:v>20041</c:v>
                </c:pt>
                <c:pt idx="409">
                  <c:v>19992</c:v>
                </c:pt>
                <c:pt idx="410">
                  <c:v>20744</c:v>
                </c:pt>
                <c:pt idx="411">
                  <c:v>20185</c:v>
                </c:pt>
                <c:pt idx="412">
                  <c:v>21361</c:v>
                </c:pt>
                <c:pt idx="413">
                  <c:v>19385</c:v>
                </c:pt>
                <c:pt idx="414">
                  <c:v>19384</c:v>
                </c:pt>
                <c:pt idx="415">
                  <c:v>19382</c:v>
                </c:pt>
                <c:pt idx="416">
                  <c:v>20407</c:v>
                </c:pt>
                <c:pt idx="417">
                  <c:v>20501</c:v>
                </c:pt>
                <c:pt idx="418">
                  <c:v>24766</c:v>
                </c:pt>
                <c:pt idx="419">
                  <c:v>24080</c:v>
                </c:pt>
                <c:pt idx="420">
                  <c:v>22175</c:v>
                </c:pt>
                <c:pt idx="421">
                  <c:v>22599</c:v>
                </c:pt>
                <c:pt idx="422">
                  <c:v>21668</c:v>
                </c:pt>
                <c:pt idx="423">
                  <c:v>22578</c:v>
                </c:pt>
                <c:pt idx="424">
                  <c:v>20743</c:v>
                </c:pt>
                <c:pt idx="425">
                  <c:v>22297</c:v>
                </c:pt>
                <c:pt idx="426">
                  <c:v>21122</c:v>
                </c:pt>
                <c:pt idx="427">
                  <c:v>21235</c:v>
                </c:pt>
                <c:pt idx="428">
                  <c:v>19572</c:v>
                </c:pt>
                <c:pt idx="429">
                  <c:v>21241</c:v>
                </c:pt>
                <c:pt idx="430">
                  <c:v>21367</c:v>
                </c:pt>
                <c:pt idx="431">
                  <c:v>21414</c:v>
                </c:pt>
                <c:pt idx="432">
                  <c:v>21458</c:v>
                </c:pt>
                <c:pt idx="433">
                  <c:v>21503</c:v>
                </c:pt>
                <c:pt idx="434">
                  <c:v>19924</c:v>
                </c:pt>
                <c:pt idx="435">
                  <c:v>19925</c:v>
                </c:pt>
                <c:pt idx="436">
                  <c:v>21537</c:v>
                </c:pt>
                <c:pt idx="437">
                  <c:v>21564</c:v>
                </c:pt>
                <c:pt idx="438">
                  <c:v>21591</c:v>
                </c:pt>
                <c:pt idx="439">
                  <c:v>21610</c:v>
                </c:pt>
                <c:pt idx="440">
                  <c:v>21622</c:v>
                </c:pt>
                <c:pt idx="441">
                  <c:v>20039</c:v>
                </c:pt>
                <c:pt idx="442">
                  <c:v>20035</c:v>
                </c:pt>
                <c:pt idx="443">
                  <c:v>21625</c:v>
                </c:pt>
                <c:pt idx="444">
                  <c:v>21619</c:v>
                </c:pt>
                <c:pt idx="445">
                  <c:v>21684</c:v>
                </c:pt>
                <c:pt idx="446">
                  <c:v>21684</c:v>
                </c:pt>
                <c:pt idx="447">
                  <c:v>21707</c:v>
                </c:pt>
                <c:pt idx="448">
                  <c:v>20116</c:v>
                </c:pt>
                <c:pt idx="449">
                  <c:v>20120</c:v>
                </c:pt>
                <c:pt idx="450">
                  <c:v>21679</c:v>
                </c:pt>
                <c:pt idx="451">
                  <c:v>21683</c:v>
                </c:pt>
                <c:pt idx="452">
                  <c:v>21640</c:v>
                </c:pt>
                <c:pt idx="453">
                  <c:v>21578</c:v>
                </c:pt>
                <c:pt idx="454">
                  <c:v>21528</c:v>
                </c:pt>
                <c:pt idx="455">
                  <c:v>20634</c:v>
                </c:pt>
                <c:pt idx="456">
                  <c:v>18644</c:v>
                </c:pt>
                <c:pt idx="457">
                  <c:v>19716</c:v>
                </c:pt>
                <c:pt idx="458">
                  <c:v>19680</c:v>
                </c:pt>
                <c:pt idx="459">
                  <c:v>21390</c:v>
                </c:pt>
                <c:pt idx="460">
                  <c:v>20253</c:v>
                </c:pt>
                <c:pt idx="461">
                  <c:v>19498</c:v>
                </c:pt>
                <c:pt idx="462">
                  <c:v>18387</c:v>
                </c:pt>
                <c:pt idx="463">
                  <c:v>18385</c:v>
                </c:pt>
                <c:pt idx="464">
                  <c:v>19439</c:v>
                </c:pt>
                <c:pt idx="465">
                  <c:v>19405</c:v>
                </c:pt>
                <c:pt idx="466">
                  <c:v>19337</c:v>
                </c:pt>
                <c:pt idx="467">
                  <c:v>19268</c:v>
                </c:pt>
                <c:pt idx="468">
                  <c:v>19190</c:v>
                </c:pt>
                <c:pt idx="469">
                  <c:v>18125</c:v>
                </c:pt>
                <c:pt idx="470">
                  <c:v>18129</c:v>
                </c:pt>
                <c:pt idx="471">
                  <c:v>28602</c:v>
                </c:pt>
                <c:pt idx="472">
                  <c:v>19114</c:v>
                </c:pt>
                <c:pt idx="473">
                  <c:v>19082</c:v>
                </c:pt>
                <c:pt idx="474">
                  <c:v>18967</c:v>
                </c:pt>
                <c:pt idx="475">
                  <c:v>18890</c:v>
                </c:pt>
                <c:pt idx="476">
                  <c:v>17796</c:v>
                </c:pt>
                <c:pt idx="477">
                  <c:v>17795</c:v>
                </c:pt>
                <c:pt idx="478">
                  <c:v>19694</c:v>
                </c:pt>
                <c:pt idx="479">
                  <c:v>19240</c:v>
                </c:pt>
                <c:pt idx="480">
                  <c:v>18651</c:v>
                </c:pt>
                <c:pt idx="481">
                  <c:v>18634</c:v>
                </c:pt>
                <c:pt idx="482">
                  <c:v>18650</c:v>
                </c:pt>
                <c:pt idx="483">
                  <c:v>17608</c:v>
                </c:pt>
                <c:pt idx="484">
                  <c:v>17611</c:v>
                </c:pt>
                <c:pt idx="485">
                  <c:v>19770</c:v>
                </c:pt>
                <c:pt idx="486">
                  <c:v>19716</c:v>
                </c:pt>
                <c:pt idx="487">
                  <c:v>19690</c:v>
                </c:pt>
                <c:pt idx="488">
                  <c:v>19724</c:v>
                </c:pt>
                <c:pt idx="489">
                  <c:v>19678</c:v>
                </c:pt>
                <c:pt idx="490">
                  <c:v>18519</c:v>
                </c:pt>
                <c:pt idx="491">
                  <c:v>18520</c:v>
                </c:pt>
                <c:pt idx="492">
                  <c:v>19631</c:v>
                </c:pt>
                <c:pt idx="493">
                  <c:v>19558</c:v>
                </c:pt>
                <c:pt idx="494">
                  <c:v>19444</c:v>
                </c:pt>
                <c:pt idx="495">
                  <c:v>19473</c:v>
                </c:pt>
                <c:pt idx="496">
                  <c:v>19332</c:v>
                </c:pt>
                <c:pt idx="497">
                  <c:v>18198</c:v>
                </c:pt>
                <c:pt idx="498">
                  <c:v>18203</c:v>
                </c:pt>
                <c:pt idx="499">
                  <c:v>19276</c:v>
                </c:pt>
                <c:pt idx="500">
                  <c:v>19189</c:v>
                </c:pt>
                <c:pt idx="501">
                  <c:v>19138</c:v>
                </c:pt>
                <c:pt idx="502">
                  <c:v>19147</c:v>
                </c:pt>
                <c:pt idx="503">
                  <c:v>19069</c:v>
                </c:pt>
                <c:pt idx="504">
                  <c:v>17952</c:v>
                </c:pt>
                <c:pt idx="505">
                  <c:v>17959</c:v>
                </c:pt>
                <c:pt idx="506">
                  <c:v>18992</c:v>
                </c:pt>
                <c:pt idx="507">
                  <c:v>18964</c:v>
                </c:pt>
                <c:pt idx="508">
                  <c:v>18855</c:v>
                </c:pt>
                <c:pt idx="509">
                  <c:v>18866</c:v>
                </c:pt>
                <c:pt idx="510">
                  <c:v>18847</c:v>
                </c:pt>
                <c:pt idx="511">
                  <c:v>17738</c:v>
                </c:pt>
                <c:pt idx="512">
                  <c:v>17741</c:v>
                </c:pt>
                <c:pt idx="513">
                  <c:v>17745</c:v>
                </c:pt>
                <c:pt idx="514">
                  <c:v>18820</c:v>
                </c:pt>
                <c:pt idx="515">
                  <c:v>18829</c:v>
                </c:pt>
                <c:pt idx="516">
                  <c:v>20796</c:v>
                </c:pt>
                <c:pt idx="517">
                  <c:v>21382</c:v>
                </c:pt>
                <c:pt idx="518">
                  <c:v>19447</c:v>
                </c:pt>
                <c:pt idx="519">
                  <c:v>20362</c:v>
                </c:pt>
                <c:pt idx="520">
                  <c:v>20736</c:v>
                </c:pt>
                <c:pt idx="521">
                  <c:v>20688</c:v>
                </c:pt>
                <c:pt idx="522">
                  <c:v>20668</c:v>
                </c:pt>
                <c:pt idx="523">
                  <c:v>20652</c:v>
                </c:pt>
                <c:pt idx="524">
                  <c:v>20650</c:v>
                </c:pt>
                <c:pt idx="525">
                  <c:v>19312</c:v>
                </c:pt>
                <c:pt idx="526">
                  <c:v>19314</c:v>
                </c:pt>
                <c:pt idx="527">
                  <c:v>20627</c:v>
                </c:pt>
                <c:pt idx="528">
                  <c:v>20542</c:v>
                </c:pt>
                <c:pt idx="529">
                  <c:v>20580</c:v>
                </c:pt>
                <c:pt idx="530">
                  <c:v>20561</c:v>
                </c:pt>
                <c:pt idx="531">
                  <c:v>20551</c:v>
                </c:pt>
                <c:pt idx="532">
                  <c:v>19214</c:v>
                </c:pt>
                <c:pt idx="533">
                  <c:v>19214</c:v>
                </c:pt>
                <c:pt idx="534">
                  <c:v>20559</c:v>
                </c:pt>
                <c:pt idx="535">
                  <c:v>20560</c:v>
                </c:pt>
                <c:pt idx="536">
                  <c:v>20658</c:v>
                </c:pt>
                <c:pt idx="537">
                  <c:v>20657</c:v>
                </c:pt>
                <c:pt idx="538">
                  <c:v>20660</c:v>
                </c:pt>
                <c:pt idx="539">
                  <c:v>19638</c:v>
                </c:pt>
                <c:pt idx="540">
                  <c:v>20125</c:v>
                </c:pt>
                <c:pt idx="541">
                  <c:v>21049</c:v>
                </c:pt>
                <c:pt idx="542">
                  <c:v>20596</c:v>
                </c:pt>
                <c:pt idx="543">
                  <c:v>21024</c:v>
                </c:pt>
                <c:pt idx="544">
                  <c:v>20654</c:v>
                </c:pt>
                <c:pt idx="545">
                  <c:v>20662</c:v>
                </c:pt>
                <c:pt idx="546">
                  <c:v>22005</c:v>
                </c:pt>
                <c:pt idx="547">
                  <c:v>21998</c:v>
                </c:pt>
                <c:pt idx="548">
                  <c:v>23360</c:v>
                </c:pt>
                <c:pt idx="549">
                  <c:v>22064</c:v>
                </c:pt>
                <c:pt idx="550">
                  <c:v>23275</c:v>
                </c:pt>
                <c:pt idx="551">
                  <c:v>27099</c:v>
                </c:pt>
                <c:pt idx="552">
                  <c:v>26839</c:v>
                </c:pt>
                <c:pt idx="553">
                  <c:v>23047</c:v>
                </c:pt>
                <c:pt idx="554">
                  <c:v>23040</c:v>
                </c:pt>
                <c:pt idx="555">
                  <c:v>23955</c:v>
                </c:pt>
                <c:pt idx="556">
                  <c:v>23549</c:v>
                </c:pt>
                <c:pt idx="557">
                  <c:v>25501</c:v>
                </c:pt>
                <c:pt idx="558">
                  <c:v>25637</c:v>
                </c:pt>
                <c:pt idx="559">
                  <c:v>24803</c:v>
                </c:pt>
                <c:pt idx="560">
                  <c:v>22271</c:v>
                </c:pt>
                <c:pt idx="561">
                  <c:v>22576</c:v>
                </c:pt>
                <c:pt idx="562">
                  <c:v>24811</c:v>
                </c:pt>
                <c:pt idx="563">
                  <c:v>25395</c:v>
                </c:pt>
                <c:pt idx="564">
                  <c:v>24748</c:v>
                </c:pt>
                <c:pt idx="565">
                  <c:v>24054</c:v>
                </c:pt>
                <c:pt idx="566">
                  <c:v>23786</c:v>
                </c:pt>
                <c:pt idx="567">
                  <c:v>22462</c:v>
                </c:pt>
                <c:pt idx="568">
                  <c:v>22462</c:v>
                </c:pt>
                <c:pt idx="569">
                  <c:v>24902</c:v>
                </c:pt>
                <c:pt idx="570">
                  <c:v>25567</c:v>
                </c:pt>
                <c:pt idx="571">
                  <c:v>25503</c:v>
                </c:pt>
                <c:pt idx="572">
                  <c:v>24774</c:v>
                </c:pt>
                <c:pt idx="573">
                  <c:v>25195</c:v>
                </c:pt>
                <c:pt idx="574">
                  <c:v>23180</c:v>
                </c:pt>
                <c:pt idx="575">
                  <c:v>22596</c:v>
                </c:pt>
                <c:pt idx="576">
                  <c:v>23953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80-49BC-B0CA-7675A2626744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StdO_Customers_Small_Commercial!$O$10:$O$586</c:f>
              <c:numCache>
                <c:formatCode>#,##0</c:formatCode>
                <c:ptCount val="577"/>
                <c:pt idx="0">
                  <c:v>22959</c:v>
                </c:pt>
                <c:pt idx="1">
                  <c:v>22964</c:v>
                </c:pt>
                <c:pt idx="2">
                  <c:v>25701</c:v>
                </c:pt>
                <c:pt idx="3">
                  <c:v>25494</c:v>
                </c:pt>
                <c:pt idx="4">
                  <c:v>24390</c:v>
                </c:pt>
                <c:pt idx="5">
                  <c:v>24017</c:v>
                </c:pt>
                <c:pt idx="6">
                  <c:v>25070</c:v>
                </c:pt>
                <c:pt idx="7">
                  <c:v>23001</c:v>
                </c:pt>
                <c:pt idx="8">
                  <c:v>23060</c:v>
                </c:pt>
                <c:pt idx="9">
                  <c:v>24028</c:v>
                </c:pt>
                <c:pt idx="10">
                  <c:v>26955</c:v>
                </c:pt>
                <c:pt idx="11">
                  <c:v>27208</c:v>
                </c:pt>
                <c:pt idx="12">
                  <c:v>24667</c:v>
                </c:pt>
                <c:pt idx="13">
                  <c:v>24029</c:v>
                </c:pt>
                <c:pt idx="14">
                  <c:v>25683</c:v>
                </c:pt>
                <c:pt idx="15">
                  <c:v>24093</c:v>
                </c:pt>
                <c:pt idx="16">
                  <c:v>22968</c:v>
                </c:pt>
                <c:pt idx="17">
                  <c:v>23980</c:v>
                </c:pt>
                <c:pt idx="18">
                  <c:v>26750</c:v>
                </c:pt>
                <c:pt idx="19">
                  <c:v>24050</c:v>
                </c:pt>
                <c:pt idx="20">
                  <c:v>25843</c:v>
                </c:pt>
                <c:pt idx="21">
                  <c:v>25034</c:v>
                </c:pt>
                <c:pt idx="22">
                  <c:v>23202</c:v>
                </c:pt>
                <c:pt idx="23">
                  <c:v>24001</c:v>
                </c:pt>
                <c:pt idx="24">
                  <c:v>25573</c:v>
                </c:pt>
                <c:pt idx="25">
                  <c:v>24906</c:v>
                </c:pt>
                <c:pt idx="26">
                  <c:v>26307</c:v>
                </c:pt>
                <c:pt idx="27">
                  <c:v>24549</c:v>
                </c:pt>
                <c:pt idx="28">
                  <c:v>27362</c:v>
                </c:pt>
                <c:pt idx="29">
                  <c:v>22833</c:v>
                </c:pt>
                <c:pt idx="30">
                  <c:v>24222</c:v>
                </c:pt>
                <c:pt idx="31">
                  <c:v>22988</c:v>
                </c:pt>
                <c:pt idx="32">
                  <c:v>23056</c:v>
                </c:pt>
                <c:pt idx="33">
                  <c:v>22160</c:v>
                </c:pt>
                <c:pt idx="34">
                  <c:v>25283</c:v>
                </c:pt>
                <c:pt idx="35">
                  <c:v>22467</c:v>
                </c:pt>
                <c:pt idx="36">
                  <c:v>23669</c:v>
                </c:pt>
                <c:pt idx="37">
                  <c:v>22944</c:v>
                </c:pt>
                <c:pt idx="38">
                  <c:v>22425</c:v>
                </c:pt>
                <c:pt idx="39">
                  <c:v>22486</c:v>
                </c:pt>
                <c:pt idx="40">
                  <c:v>22493</c:v>
                </c:pt>
                <c:pt idx="41">
                  <c:v>22607</c:v>
                </c:pt>
                <c:pt idx="42">
                  <c:v>21455</c:v>
                </c:pt>
                <c:pt idx="43">
                  <c:v>21456</c:v>
                </c:pt>
                <c:pt idx="44">
                  <c:v>25342</c:v>
                </c:pt>
                <c:pt idx="45">
                  <c:v>23584</c:v>
                </c:pt>
                <c:pt idx="46">
                  <c:v>23869</c:v>
                </c:pt>
                <c:pt idx="47">
                  <c:v>23052</c:v>
                </c:pt>
                <c:pt idx="48">
                  <c:v>23050</c:v>
                </c:pt>
                <c:pt idx="49">
                  <c:v>21876</c:v>
                </c:pt>
                <c:pt idx="50">
                  <c:v>21872</c:v>
                </c:pt>
                <c:pt idx="51">
                  <c:v>21925</c:v>
                </c:pt>
                <c:pt idx="52">
                  <c:v>23166</c:v>
                </c:pt>
                <c:pt idx="53">
                  <c:v>23221</c:v>
                </c:pt>
                <c:pt idx="54">
                  <c:v>23253</c:v>
                </c:pt>
                <c:pt idx="55">
                  <c:v>26344</c:v>
                </c:pt>
                <c:pt idx="56">
                  <c:v>22112</c:v>
                </c:pt>
                <c:pt idx="57">
                  <c:v>22109</c:v>
                </c:pt>
                <c:pt idx="58">
                  <c:v>23328</c:v>
                </c:pt>
                <c:pt idx="59">
                  <c:v>22595</c:v>
                </c:pt>
                <c:pt idx="60">
                  <c:v>22633</c:v>
                </c:pt>
                <c:pt idx="61">
                  <c:v>22732</c:v>
                </c:pt>
                <c:pt idx="62">
                  <c:v>22732</c:v>
                </c:pt>
                <c:pt idx="63">
                  <c:v>21022</c:v>
                </c:pt>
                <c:pt idx="64">
                  <c:v>21025</c:v>
                </c:pt>
                <c:pt idx="65">
                  <c:v>22731</c:v>
                </c:pt>
                <c:pt idx="66">
                  <c:v>22727</c:v>
                </c:pt>
                <c:pt idx="67">
                  <c:v>22728</c:v>
                </c:pt>
                <c:pt idx="68">
                  <c:v>22719</c:v>
                </c:pt>
                <c:pt idx="69">
                  <c:v>22686</c:v>
                </c:pt>
                <c:pt idx="70">
                  <c:v>20987</c:v>
                </c:pt>
                <c:pt idx="71">
                  <c:v>20514</c:v>
                </c:pt>
                <c:pt idx="72">
                  <c:v>22660</c:v>
                </c:pt>
                <c:pt idx="73">
                  <c:v>22708</c:v>
                </c:pt>
                <c:pt idx="74">
                  <c:v>22697</c:v>
                </c:pt>
                <c:pt idx="75">
                  <c:v>22696</c:v>
                </c:pt>
                <c:pt idx="76">
                  <c:v>22681</c:v>
                </c:pt>
                <c:pt idx="77">
                  <c:v>20982</c:v>
                </c:pt>
                <c:pt idx="78">
                  <c:v>20983</c:v>
                </c:pt>
                <c:pt idx="79">
                  <c:v>22685</c:v>
                </c:pt>
                <c:pt idx="80">
                  <c:v>22704</c:v>
                </c:pt>
                <c:pt idx="81">
                  <c:v>20879</c:v>
                </c:pt>
                <c:pt idx="82">
                  <c:v>22688</c:v>
                </c:pt>
                <c:pt idx="83">
                  <c:v>22694</c:v>
                </c:pt>
                <c:pt idx="84">
                  <c:v>21004</c:v>
                </c:pt>
                <c:pt idx="85">
                  <c:v>21027</c:v>
                </c:pt>
                <c:pt idx="86">
                  <c:v>22673</c:v>
                </c:pt>
                <c:pt idx="87">
                  <c:v>22712</c:v>
                </c:pt>
                <c:pt idx="88">
                  <c:v>22663</c:v>
                </c:pt>
                <c:pt idx="89">
                  <c:v>22654</c:v>
                </c:pt>
                <c:pt idx="90">
                  <c:v>22250</c:v>
                </c:pt>
                <c:pt idx="91">
                  <c:v>21065</c:v>
                </c:pt>
                <c:pt idx="92">
                  <c:v>21393</c:v>
                </c:pt>
                <c:pt idx="93">
                  <c:v>23126</c:v>
                </c:pt>
                <c:pt idx="94">
                  <c:v>23376</c:v>
                </c:pt>
                <c:pt idx="95">
                  <c:v>23265</c:v>
                </c:pt>
                <c:pt idx="96">
                  <c:v>23147</c:v>
                </c:pt>
                <c:pt idx="97">
                  <c:v>23139</c:v>
                </c:pt>
                <c:pt idx="98">
                  <c:v>21760</c:v>
                </c:pt>
                <c:pt idx="99">
                  <c:v>21785</c:v>
                </c:pt>
                <c:pt idx="100">
                  <c:v>23183</c:v>
                </c:pt>
                <c:pt idx="101">
                  <c:v>23201</c:v>
                </c:pt>
                <c:pt idx="102">
                  <c:v>21541</c:v>
                </c:pt>
                <c:pt idx="103">
                  <c:v>23082</c:v>
                </c:pt>
                <c:pt idx="104">
                  <c:v>23058</c:v>
                </c:pt>
                <c:pt idx="105">
                  <c:v>21985</c:v>
                </c:pt>
                <c:pt idx="106">
                  <c:v>22684</c:v>
                </c:pt>
                <c:pt idx="107">
                  <c:v>23505</c:v>
                </c:pt>
                <c:pt idx="108">
                  <c:v>23114</c:v>
                </c:pt>
                <c:pt idx="109">
                  <c:v>23224</c:v>
                </c:pt>
                <c:pt idx="110">
                  <c:v>22299</c:v>
                </c:pt>
                <c:pt idx="111">
                  <c:v>22314</c:v>
                </c:pt>
                <c:pt idx="112">
                  <c:v>21354</c:v>
                </c:pt>
                <c:pt idx="113">
                  <c:v>21439</c:v>
                </c:pt>
                <c:pt idx="114">
                  <c:v>22994</c:v>
                </c:pt>
                <c:pt idx="115">
                  <c:v>22857</c:v>
                </c:pt>
                <c:pt idx="116">
                  <c:v>23119</c:v>
                </c:pt>
                <c:pt idx="117">
                  <c:v>21787</c:v>
                </c:pt>
                <c:pt idx="118">
                  <c:v>21788</c:v>
                </c:pt>
                <c:pt idx="119">
                  <c:v>20551</c:v>
                </c:pt>
                <c:pt idx="120">
                  <c:v>21420</c:v>
                </c:pt>
                <c:pt idx="121">
                  <c:v>23225</c:v>
                </c:pt>
                <c:pt idx="122">
                  <c:v>23238</c:v>
                </c:pt>
                <c:pt idx="123">
                  <c:v>23260</c:v>
                </c:pt>
                <c:pt idx="124">
                  <c:v>23238</c:v>
                </c:pt>
                <c:pt idx="125">
                  <c:v>23199</c:v>
                </c:pt>
                <c:pt idx="126">
                  <c:v>21588</c:v>
                </c:pt>
                <c:pt idx="127">
                  <c:v>21848</c:v>
                </c:pt>
                <c:pt idx="128">
                  <c:v>24069</c:v>
                </c:pt>
                <c:pt idx="129">
                  <c:v>24833</c:v>
                </c:pt>
                <c:pt idx="130">
                  <c:v>25203</c:v>
                </c:pt>
                <c:pt idx="131">
                  <c:v>25240</c:v>
                </c:pt>
                <c:pt idx="132">
                  <c:v>25238</c:v>
                </c:pt>
                <c:pt idx="133">
                  <c:v>23927</c:v>
                </c:pt>
                <c:pt idx="134">
                  <c:v>23485</c:v>
                </c:pt>
                <c:pt idx="135">
                  <c:v>25270</c:v>
                </c:pt>
                <c:pt idx="136">
                  <c:v>25279</c:v>
                </c:pt>
                <c:pt idx="137">
                  <c:v>25293</c:v>
                </c:pt>
                <c:pt idx="138">
                  <c:v>25306</c:v>
                </c:pt>
                <c:pt idx="139">
                  <c:v>25307</c:v>
                </c:pt>
                <c:pt idx="140">
                  <c:v>23543</c:v>
                </c:pt>
                <c:pt idx="141">
                  <c:v>23560</c:v>
                </c:pt>
                <c:pt idx="142">
                  <c:v>25385</c:v>
                </c:pt>
                <c:pt idx="143">
                  <c:v>25421</c:v>
                </c:pt>
                <c:pt idx="144">
                  <c:v>25453</c:v>
                </c:pt>
                <c:pt idx="145">
                  <c:v>25330</c:v>
                </c:pt>
                <c:pt idx="146">
                  <c:v>25334</c:v>
                </c:pt>
                <c:pt idx="147">
                  <c:v>23598</c:v>
                </c:pt>
                <c:pt idx="148">
                  <c:v>23647</c:v>
                </c:pt>
                <c:pt idx="149">
                  <c:v>23713</c:v>
                </c:pt>
                <c:pt idx="150">
                  <c:v>25589</c:v>
                </c:pt>
                <c:pt idx="151">
                  <c:v>27777</c:v>
                </c:pt>
                <c:pt idx="152">
                  <c:v>27804</c:v>
                </c:pt>
                <c:pt idx="153">
                  <c:v>27986</c:v>
                </c:pt>
                <c:pt idx="154">
                  <c:v>26614</c:v>
                </c:pt>
                <c:pt idx="155">
                  <c:v>27417</c:v>
                </c:pt>
                <c:pt idx="156">
                  <c:v>29564</c:v>
                </c:pt>
                <c:pt idx="157">
                  <c:v>29589</c:v>
                </c:pt>
                <c:pt idx="158">
                  <c:v>28549</c:v>
                </c:pt>
                <c:pt idx="159">
                  <c:v>28532</c:v>
                </c:pt>
                <c:pt idx="160">
                  <c:v>28561</c:v>
                </c:pt>
                <c:pt idx="161">
                  <c:v>27180</c:v>
                </c:pt>
                <c:pt idx="162">
                  <c:v>27290</c:v>
                </c:pt>
                <c:pt idx="163">
                  <c:v>30256</c:v>
                </c:pt>
                <c:pt idx="164">
                  <c:v>29188</c:v>
                </c:pt>
                <c:pt idx="165">
                  <c:v>29242</c:v>
                </c:pt>
                <c:pt idx="166">
                  <c:v>29271</c:v>
                </c:pt>
                <c:pt idx="167">
                  <c:v>29316</c:v>
                </c:pt>
                <c:pt idx="168">
                  <c:v>25194</c:v>
                </c:pt>
                <c:pt idx="169">
                  <c:v>29010</c:v>
                </c:pt>
                <c:pt idx="170">
                  <c:v>30130</c:v>
                </c:pt>
                <c:pt idx="171">
                  <c:v>30877</c:v>
                </c:pt>
                <c:pt idx="172">
                  <c:v>31172</c:v>
                </c:pt>
                <c:pt idx="173">
                  <c:v>32615</c:v>
                </c:pt>
                <c:pt idx="174">
                  <c:v>31637</c:v>
                </c:pt>
                <c:pt idx="175">
                  <c:v>29574</c:v>
                </c:pt>
                <c:pt idx="176">
                  <c:v>31092</c:v>
                </c:pt>
                <c:pt idx="177">
                  <c:v>33042</c:v>
                </c:pt>
                <c:pt idx="178">
                  <c:v>32886</c:v>
                </c:pt>
                <c:pt idx="179">
                  <c:v>32909</c:v>
                </c:pt>
                <c:pt idx="180">
                  <c:v>31950</c:v>
                </c:pt>
                <c:pt idx="181">
                  <c:v>35663</c:v>
                </c:pt>
                <c:pt idx="182">
                  <c:v>33558</c:v>
                </c:pt>
                <c:pt idx="183">
                  <c:v>33556</c:v>
                </c:pt>
                <c:pt idx="184">
                  <c:v>33556</c:v>
                </c:pt>
                <c:pt idx="185">
                  <c:v>35664</c:v>
                </c:pt>
                <c:pt idx="186">
                  <c:v>34818</c:v>
                </c:pt>
                <c:pt idx="187">
                  <c:v>34795</c:v>
                </c:pt>
                <c:pt idx="188">
                  <c:v>34793</c:v>
                </c:pt>
                <c:pt idx="189">
                  <c:v>32736</c:v>
                </c:pt>
                <c:pt idx="190">
                  <c:v>32738</c:v>
                </c:pt>
                <c:pt idx="191">
                  <c:v>34799</c:v>
                </c:pt>
                <c:pt idx="192">
                  <c:v>34800</c:v>
                </c:pt>
                <c:pt idx="193">
                  <c:v>34803</c:v>
                </c:pt>
                <c:pt idx="194">
                  <c:v>34811</c:v>
                </c:pt>
                <c:pt idx="195">
                  <c:v>33613</c:v>
                </c:pt>
                <c:pt idx="196">
                  <c:v>31678</c:v>
                </c:pt>
                <c:pt idx="197">
                  <c:v>31685</c:v>
                </c:pt>
                <c:pt idx="198">
                  <c:v>36596</c:v>
                </c:pt>
                <c:pt idx="199">
                  <c:v>37633</c:v>
                </c:pt>
                <c:pt idx="200">
                  <c:v>35693</c:v>
                </c:pt>
                <c:pt idx="201">
                  <c:v>38587</c:v>
                </c:pt>
                <c:pt idx="202">
                  <c:v>37500</c:v>
                </c:pt>
                <c:pt idx="203">
                  <c:v>34685</c:v>
                </c:pt>
                <c:pt idx="204">
                  <c:v>35989</c:v>
                </c:pt>
                <c:pt idx="205">
                  <c:v>34636</c:v>
                </c:pt>
                <c:pt idx="206">
                  <c:v>31046</c:v>
                </c:pt>
                <c:pt idx="207">
                  <c:v>31498</c:v>
                </c:pt>
                <c:pt idx="208">
                  <c:v>33390</c:v>
                </c:pt>
                <c:pt idx="209">
                  <c:v>33867</c:v>
                </c:pt>
                <c:pt idx="210">
                  <c:v>29300</c:v>
                </c:pt>
                <c:pt idx="211">
                  <c:v>29286</c:v>
                </c:pt>
                <c:pt idx="212">
                  <c:v>33337</c:v>
                </c:pt>
                <c:pt idx="213">
                  <c:v>31686</c:v>
                </c:pt>
                <c:pt idx="214">
                  <c:v>30015</c:v>
                </c:pt>
                <c:pt idx="215">
                  <c:v>33079</c:v>
                </c:pt>
                <c:pt idx="216">
                  <c:v>33531</c:v>
                </c:pt>
                <c:pt idx="217">
                  <c:v>31310</c:v>
                </c:pt>
                <c:pt idx="218">
                  <c:v>34283</c:v>
                </c:pt>
                <c:pt idx="219">
                  <c:v>31769</c:v>
                </c:pt>
                <c:pt idx="220">
                  <c:v>26820</c:v>
                </c:pt>
                <c:pt idx="221">
                  <c:v>25848</c:v>
                </c:pt>
                <c:pt idx="222">
                  <c:v>28873</c:v>
                </c:pt>
                <c:pt idx="223">
                  <c:v>27220</c:v>
                </c:pt>
                <c:pt idx="224">
                  <c:v>24235</c:v>
                </c:pt>
                <c:pt idx="225">
                  <c:v>24351</c:v>
                </c:pt>
                <c:pt idx="226">
                  <c:v>26128</c:v>
                </c:pt>
                <c:pt idx="227">
                  <c:v>25227</c:v>
                </c:pt>
                <c:pt idx="228">
                  <c:v>25361</c:v>
                </c:pt>
                <c:pt idx="229">
                  <c:v>25476</c:v>
                </c:pt>
                <c:pt idx="230">
                  <c:v>25631</c:v>
                </c:pt>
                <c:pt idx="231">
                  <c:v>23853</c:v>
                </c:pt>
                <c:pt idx="232">
                  <c:v>24553</c:v>
                </c:pt>
                <c:pt idx="233">
                  <c:v>25749</c:v>
                </c:pt>
                <c:pt idx="234">
                  <c:v>25869</c:v>
                </c:pt>
                <c:pt idx="235">
                  <c:v>25907</c:v>
                </c:pt>
                <c:pt idx="236">
                  <c:v>25887</c:v>
                </c:pt>
                <c:pt idx="237">
                  <c:v>25864</c:v>
                </c:pt>
                <c:pt idx="238">
                  <c:v>24052</c:v>
                </c:pt>
                <c:pt idx="239">
                  <c:v>24047</c:v>
                </c:pt>
                <c:pt idx="240">
                  <c:v>25841</c:v>
                </c:pt>
                <c:pt idx="241">
                  <c:v>26117</c:v>
                </c:pt>
                <c:pt idx="242">
                  <c:v>25861</c:v>
                </c:pt>
                <c:pt idx="243">
                  <c:v>21915</c:v>
                </c:pt>
                <c:pt idx="244">
                  <c:v>21646</c:v>
                </c:pt>
                <c:pt idx="245">
                  <c:v>20223</c:v>
                </c:pt>
                <c:pt idx="246">
                  <c:v>20224</c:v>
                </c:pt>
                <c:pt idx="247">
                  <c:v>20226</c:v>
                </c:pt>
                <c:pt idx="248">
                  <c:v>21638</c:v>
                </c:pt>
                <c:pt idx="249">
                  <c:v>21630</c:v>
                </c:pt>
                <c:pt idx="250">
                  <c:v>21621</c:v>
                </c:pt>
                <c:pt idx="251">
                  <c:v>21562</c:v>
                </c:pt>
                <c:pt idx="252">
                  <c:v>20150</c:v>
                </c:pt>
                <c:pt idx="253">
                  <c:v>20947</c:v>
                </c:pt>
                <c:pt idx="254">
                  <c:v>24690</c:v>
                </c:pt>
                <c:pt idx="255">
                  <c:v>22056</c:v>
                </c:pt>
                <c:pt idx="256">
                  <c:v>21666</c:v>
                </c:pt>
                <c:pt idx="257">
                  <c:v>21116</c:v>
                </c:pt>
                <c:pt idx="258">
                  <c:v>20979</c:v>
                </c:pt>
                <c:pt idx="259">
                  <c:v>19611</c:v>
                </c:pt>
                <c:pt idx="260">
                  <c:v>19618</c:v>
                </c:pt>
                <c:pt idx="261">
                  <c:v>20930</c:v>
                </c:pt>
                <c:pt idx="262">
                  <c:v>20933</c:v>
                </c:pt>
                <c:pt idx="263">
                  <c:v>20769</c:v>
                </c:pt>
                <c:pt idx="264">
                  <c:v>21393.5</c:v>
                </c:pt>
                <c:pt idx="265">
                  <c:v>21026</c:v>
                </c:pt>
                <c:pt idx="266">
                  <c:v>19883</c:v>
                </c:pt>
                <c:pt idx="267">
                  <c:v>19886</c:v>
                </c:pt>
                <c:pt idx="268">
                  <c:v>21265</c:v>
                </c:pt>
                <c:pt idx="269">
                  <c:v>20580</c:v>
                </c:pt>
                <c:pt idx="270">
                  <c:v>20557</c:v>
                </c:pt>
                <c:pt idx="271">
                  <c:v>20537</c:v>
                </c:pt>
                <c:pt idx="272">
                  <c:v>20469</c:v>
                </c:pt>
                <c:pt idx="273">
                  <c:v>18244</c:v>
                </c:pt>
                <c:pt idx="274">
                  <c:v>18247</c:v>
                </c:pt>
                <c:pt idx="275">
                  <c:v>19222</c:v>
                </c:pt>
                <c:pt idx="276">
                  <c:v>19280</c:v>
                </c:pt>
                <c:pt idx="277">
                  <c:v>19251</c:v>
                </c:pt>
                <c:pt idx="278">
                  <c:v>19218</c:v>
                </c:pt>
                <c:pt idx="279">
                  <c:v>19204</c:v>
                </c:pt>
                <c:pt idx="280">
                  <c:v>18268</c:v>
                </c:pt>
                <c:pt idx="281">
                  <c:v>18273</c:v>
                </c:pt>
                <c:pt idx="282">
                  <c:v>18797</c:v>
                </c:pt>
                <c:pt idx="283">
                  <c:v>19216</c:v>
                </c:pt>
                <c:pt idx="284">
                  <c:v>19227</c:v>
                </c:pt>
                <c:pt idx="285">
                  <c:v>19227</c:v>
                </c:pt>
                <c:pt idx="286">
                  <c:v>19222</c:v>
                </c:pt>
                <c:pt idx="287">
                  <c:v>18287</c:v>
                </c:pt>
                <c:pt idx="288">
                  <c:v>18291</c:v>
                </c:pt>
                <c:pt idx="289">
                  <c:v>19240</c:v>
                </c:pt>
                <c:pt idx="290">
                  <c:v>19232</c:v>
                </c:pt>
                <c:pt idx="291">
                  <c:v>19223</c:v>
                </c:pt>
                <c:pt idx="292">
                  <c:v>19083</c:v>
                </c:pt>
                <c:pt idx="293">
                  <c:v>19098</c:v>
                </c:pt>
                <c:pt idx="294">
                  <c:v>18179</c:v>
                </c:pt>
                <c:pt idx="295">
                  <c:v>18196</c:v>
                </c:pt>
                <c:pt idx="296">
                  <c:v>20372</c:v>
                </c:pt>
                <c:pt idx="297">
                  <c:v>25766</c:v>
                </c:pt>
                <c:pt idx="298">
                  <c:v>18989</c:v>
                </c:pt>
                <c:pt idx="299">
                  <c:v>18963</c:v>
                </c:pt>
                <c:pt idx="300">
                  <c:v>18952</c:v>
                </c:pt>
                <c:pt idx="301">
                  <c:v>18037</c:v>
                </c:pt>
                <c:pt idx="302">
                  <c:v>18068</c:v>
                </c:pt>
                <c:pt idx="303">
                  <c:v>18993</c:v>
                </c:pt>
                <c:pt idx="304">
                  <c:v>18296</c:v>
                </c:pt>
                <c:pt idx="305">
                  <c:v>18173</c:v>
                </c:pt>
                <c:pt idx="306">
                  <c:v>18153</c:v>
                </c:pt>
                <c:pt idx="307">
                  <c:v>18087</c:v>
                </c:pt>
                <c:pt idx="308">
                  <c:v>16699</c:v>
                </c:pt>
                <c:pt idx="309">
                  <c:v>16700</c:v>
                </c:pt>
                <c:pt idx="310">
                  <c:v>18068</c:v>
                </c:pt>
                <c:pt idx="311">
                  <c:v>18072</c:v>
                </c:pt>
                <c:pt idx="312">
                  <c:v>18065</c:v>
                </c:pt>
                <c:pt idx="313">
                  <c:v>18056</c:v>
                </c:pt>
                <c:pt idx="314">
                  <c:v>16611</c:v>
                </c:pt>
                <c:pt idx="315">
                  <c:v>16615</c:v>
                </c:pt>
                <c:pt idx="316">
                  <c:v>17009</c:v>
                </c:pt>
                <c:pt idx="317">
                  <c:v>19264</c:v>
                </c:pt>
                <c:pt idx="318">
                  <c:v>18892</c:v>
                </c:pt>
                <c:pt idx="319">
                  <c:v>21308</c:v>
                </c:pt>
                <c:pt idx="320">
                  <c:v>19212</c:v>
                </c:pt>
                <c:pt idx="321">
                  <c:v>19132</c:v>
                </c:pt>
                <c:pt idx="322">
                  <c:v>16507</c:v>
                </c:pt>
                <c:pt idx="323">
                  <c:v>17800</c:v>
                </c:pt>
                <c:pt idx="324">
                  <c:v>20169</c:v>
                </c:pt>
                <c:pt idx="325">
                  <c:v>18794</c:v>
                </c:pt>
                <c:pt idx="326">
                  <c:v>19503</c:v>
                </c:pt>
                <c:pt idx="327">
                  <c:v>17416</c:v>
                </c:pt>
                <c:pt idx="328">
                  <c:v>18552</c:v>
                </c:pt>
                <c:pt idx="329">
                  <c:v>16286</c:v>
                </c:pt>
                <c:pt idx="330">
                  <c:v>16290</c:v>
                </c:pt>
                <c:pt idx="331">
                  <c:v>18811</c:v>
                </c:pt>
                <c:pt idx="332">
                  <c:v>18483</c:v>
                </c:pt>
                <c:pt idx="333">
                  <c:v>20980</c:v>
                </c:pt>
                <c:pt idx="334">
                  <c:v>19186</c:v>
                </c:pt>
                <c:pt idx="335">
                  <c:v>19174</c:v>
                </c:pt>
                <c:pt idx="336">
                  <c:v>18568</c:v>
                </c:pt>
                <c:pt idx="337">
                  <c:v>18336</c:v>
                </c:pt>
                <c:pt idx="338">
                  <c:v>19309</c:v>
                </c:pt>
                <c:pt idx="339">
                  <c:v>19251</c:v>
                </c:pt>
                <c:pt idx="340">
                  <c:v>19344</c:v>
                </c:pt>
                <c:pt idx="341">
                  <c:v>19377</c:v>
                </c:pt>
                <c:pt idx="342">
                  <c:v>19427</c:v>
                </c:pt>
                <c:pt idx="343">
                  <c:v>18552</c:v>
                </c:pt>
                <c:pt idx="344">
                  <c:v>21383</c:v>
                </c:pt>
                <c:pt idx="345">
                  <c:v>20897</c:v>
                </c:pt>
                <c:pt idx="346">
                  <c:v>21108</c:v>
                </c:pt>
                <c:pt idx="347">
                  <c:v>21839</c:v>
                </c:pt>
                <c:pt idx="348">
                  <c:v>19770</c:v>
                </c:pt>
                <c:pt idx="349">
                  <c:v>21348</c:v>
                </c:pt>
                <c:pt idx="350">
                  <c:v>20264</c:v>
                </c:pt>
                <c:pt idx="351">
                  <c:v>18937</c:v>
                </c:pt>
                <c:pt idx="352">
                  <c:v>20939</c:v>
                </c:pt>
                <c:pt idx="353">
                  <c:v>20442</c:v>
                </c:pt>
                <c:pt idx="354">
                  <c:v>21063</c:v>
                </c:pt>
                <c:pt idx="355">
                  <c:v>21269</c:v>
                </c:pt>
                <c:pt idx="356">
                  <c:v>20960</c:v>
                </c:pt>
                <c:pt idx="357">
                  <c:v>19668</c:v>
                </c:pt>
                <c:pt idx="358">
                  <c:v>22802</c:v>
                </c:pt>
                <c:pt idx="359">
                  <c:v>22707</c:v>
                </c:pt>
                <c:pt idx="360">
                  <c:v>20848</c:v>
                </c:pt>
                <c:pt idx="361">
                  <c:v>23118</c:v>
                </c:pt>
                <c:pt idx="362">
                  <c:v>20582</c:v>
                </c:pt>
                <c:pt idx="363">
                  <c:v>20580</c:v>
                </c:pt>
                <c:pt idx="364">
                  <c:v>19615</c:v>
                </c:pt>
                <c:pt idx="365">
                  <c:v>21235</c:v>
                </c:pt>
                <c:pt idx="366">
                  <c:v>22179</c:v>
                </c:pt>
                <c:pt idx="367">
                  <c:v>23578</c:v>
                </c:pt>
                <c:pt idx="368">
                  <c:v>22217</c:v>
                </c:pt>
                <c:pt idx="369">
                  <c:v>23400</c:v>
                </c:pt>
                <c:pt idx="370">
                  <c:v>22963</c:v>
                </c:pt>
                <c:pt idx="371">
                  <c:v>21289</c:v>
                </c:pt>
                <c:pt idx="372">
                  <c:v>21289</c:v>
                </c:pt>
                <c:pt idx="373">
                  <c:v>22246</c:v>
                </c:pt>
                <c:pt idx="374">
                  <c:v>22261</c:v>
                </c:pt>
                <c:pt idx="375">
                  <c:v>22234</c:v>
                </c:pt>
                <c:pt idx="376">
                  <c:v>23655</c:v>
                </c:pt>
                <c:pt idx="377">
                  <c:v>22181</c:v>
                </c:pt>
                <c:pt idx="378">
                  <c:v>21367</c:v>
                </c:pt>
                <c:pt idx="379">
                  <c:v>22891</c:v>
                </c:pt>
                <c:pt idx="380">
                  <c:v>23899</c:v>
                </c:pt>
                <c:pt idx="381">
                  <c:v>22176</c:v>
                </c:pt>
                <c:pt idx="382">
                  <c:v>22112</c:v>
                </c:pt>
                <c:pt idx="383">
                  <c:v>22088</c:v>
                </c:pt>
                <c:pt idx="384">
                  <c:v>22750</c:v>
                </c:pt>
                <c:pt idx="385">
                  <c:v>21124</c:v>
                </c:pt>
                <c:pt idx="386">
                  <c:v>22483</c:v>
                </c:pt>
                <c:pt idx="387">
                  <c:v>23793</c:v>
                </c:pt>
                <c:pt idx="388">
                  <c:v>21883</c:v>
                </c:pt>
                <c:pt idx="389">
                  <c:v>22252</c:v>
                </c:pt>
                <c:pt idx="390">
                  <c:v>21751</c:v>
                </c:pt>
                <c:pt idx="391">
                  <c:v>21720</c:v>
                </c:pt>
                <c:pt idx="392">
                  <c:v>20798</c:v>
                </c:pt>
                <c:pt idx="393">
                  <c:v>20793</c:v>
                </c:pt>
                <c:pt idx="394">
                  <c:v>21678</c:v>
                </c:pt>
                <c:pt idx="395">
                  <c:v>21628</c:v>
                </c:pt>
                <c:pt idx="396">
                  <c:v>22196</c:v>
                </c:pt>
                <c:pt idx="397">
                  <c:v>22377</c:v>
                </c:pt>
                <c:pt idx="398">
                  <c:v>24176</c:v>
                </c:pt>
                <c:pt idx="399">
                  <c:v>26689</c:v>
                </c:pt>
                <c:pt idx="400">
                  <c:v>22338</c:v>
                </c:pt>
                <c:pt idx="401">
                  <c:v>21239</c:v>
                </c:pt>
                <c:pt idx="402">
                  <c:v>20478</c:v>
                </c:pt>
                <c:pt idx="403">
                  <c:v>19915</c:v>
                </c:pt>
                <c:pt idx="404">
                  <c:v>19988</c:v>
                </c:pt>
                <c:pt idx="405">
                  <c:v>20016</c:v>
                </c:pt>
                <c:pt idx="406">
                  <c:v>19000</c:v>
                </c:pt>
                <c:pt idx="407">
                  <c:v>19000</c:v>
                </c:pt>
                <c:pt idx="408">
                  <c:v>20784</c:v>
                </c:pt>
                <c:pt idx="409">
                  <c:v>20396</c:v>
                </c:pt>
                <c:pt idx="410">
                  <c:v>20417</c:v>
                </c:pt>
                <c:pt idx="411">
                  <c:v>20423</c:v>
                </c:pt>
                <c:pt idx="412">
                  <c:v>22005</c:v>
                </c:pt>
                <c:pt idx="413">
                  <c:v>19483</c:v>
                </c:pt>
                <c:pt idx="414">
                  <c:v>19482</c:v>
                </c:pt>
                <c:pt idx="415">
                  <c:v>19481</c:v>
                </c:pt>
                <c:pt idx="416">
                  <c:v>20647</c:v>
                </c:pt>
                <c:pt idx="417">
                  <c:v>20742</c:v>
                </c:pt>
                <c:pt idx="418">
                  <c:v>25075</c:v>
                </c:pt>
                <c:pt idx="419">
                  <c:v>24282</c:v>
                </c:pt>
                <c:pt idx="420">
                  <c:v>22272</c:v>
                </c:pt>
                <c:pt idx="421">
                  <c:v>22872</c:v>
                </c:pt>
                <c:pt idx="422">
                  <c:v>22167</c:v>
                </c:pt>
                <c:pt idx="423">
                  <c:v>23106</c:v>
                </c:pt>
                <c:pt idx="424">
                  <c:v>20545</c:v>
                </c:pt>
                <c:pt idx="425">
                  <c:v>22506</c:v>
                </c:pt>
                <c:pt idx="426">
                  <c:v>20920</c:v>
                </c:pt>
                <c:pt idx="427">
                  <c:v>21239</c:v>
                </c:pt>
                <c:pt idx="428">
                  <c:v>19348</c:v>
                </c:pt>
                <c:pt idx="429">
                  <c:v>21038</c:v>
                </c:pt>
                <c:pt idx="430">
                  <c:v>21163</c:v>
                </c:pt>
                <c:pt idx="431">
                  <c:v>21209</c:v>
                </c:pt>
                <c:pt idx="432">
                  <c:v>21253</c:v>
                </c:pt>
                <c:pt idx="433">
                  <c:v>21297</c:v>
                </c:pt>
                <c:pt idx="434">
                  <c:v>19697</c:v>
                </c:pt>
                <c:pt idx="435">
                  <c:v>19698</c:v>
                </c:pt>
                <c:pt idx="436">
                  <c:v>21332</c:v>
                </c:pt>
                <c:pt idx="437">
                  <c:v>21359</c:v>
                </c:pt>
                <c:pt idx="438">
                  <c:v>21550</c:v>
                </c:pt>
                <c:pt idx="439">
                  <c:v>21404</c:v>
                </c:pt>
                <c:pt idx="440">
                  <c:v>21415</c:v>
                </c:pt>
                <c:pt idx="441">
                  <c:v>19811</c:v>
                </c:pt>
                <c:pt idx="442">
                  <c:v>19807</c:v>
                </c:pt>
                <c:pt idx="443">
                  <c:v>21418</c:v>
                </c:pt>
                <c:pt idx="444">
                  <c:v>21413</c:v>
                </c:pt>
                <c:pt idx="445">
                  <c:v>21477</c:v>
                </c:pt>
                <c:pt idx="446">
                  <c:v>21477</c:v>
                </c:pt>
                <c:pt idx="447">
                  <c:v>21500</c:v>
                </c:pt>
                <c:pt idx="448">
                  <c:v>19886</c:v>
                </c:pt>
                <c:pt idx="449">
                  <c:v>19891</c:v>
                </c:pt>
                <c:pt idx="450">
                  <c:v>21472</c:v>
                </c:pt>
                <c:pt idx="451">
                  <c:v>21476</c:v>
                </c:pt>
                <c:pt idx="452">
                  <c:v>21434</c:v>
                </c:pt>
                <c:pt idx="453">
                  <c:v>21372</c:v>
                </c:pt>
                <c:pt idx="454">
                  <c:v>21322</c:v>
                </c:pt>
                <c:pt idx="455">
                  <c:v>20761</c:v>
                </c:pt>
                <c:pt idx="456">
                  <c:v>18674</c:v>
                </c:pt>
                <c:pt idx="457">
                  <c:v>19834</c:v>
                </c:pt>
                <c:pt idx="458">
                  <c:v>19797</c:v>
                </c:pt>
                <c:pt idx="459">
                  <c:v>21798</c:v>
                </c:pt>
                <c:pt idx="460">
                  <c:v>19874</c:v>
                </c:pt>
                <c:pt idx="461">
                  <c:v>19613</c:v>
                </c:pt>
                <c:pt idx="462">
                  <c:v>18415</c:v>
                </c:pt>
                <c:pt idx="463">
                  <c:v>18413</c:v>
                </c:pt>
                <c:pt idx="464">
                  <c:v>19553</c:v>
                </c:pt>
                <c:pt idx="465">
                  <c:v>19521</c:v>
                </c:pt>
                <c:pt idx="466">
                  <c:v>19452</c:v>
                </c:pt>
                <c:pt idx="467">
                  <c:v>19383</c:v>
                </c:pt>
                <c:pt idx="468">
                  <c:v>19303</c:v>
                </c:pt>
                <c:pt idx="469">
                  <c:v>18154</c:v>
                </c:pt>
                <c:pt idx="470">
                  <c:v>18155</c:v>
                </c:pt>
                <c:pt idx="471">
                  <c:v>31913</c:v>
                </c:pt>
                <c:pt idx="472">
                  <c:v>19228</c:v>
                </c:pt>
                <c:pt idx="473">
                  <c:v>19196</c:v>
                </c:pt>
                <c:pt idx="474">
                  <c:v>19080</c:v>
                </c:pt>
                <c:pt idx="475">
                  <c:v>19000</c:v>
                </c:pt>
                <c:pt idx="476">
                  <c:v>17824</c:v>
                </c:pt>
                <c:pt idx="477">
                  <c:v>17824</c:v>
                </c:pt>
                <c:pt idx="478">
                  <c:v>20220</c:v>
                </c:pt>
                <c:pt idx="479">
                  <c:v>19826</c:v>
                </c:pt>
                <c:pt idx="480">
                  <c:v>18926</c:v>
                </c:pt>
                <c:pt idx="481">
                  <c:v>18745</c:v>
                </c:pt>
                <c:pt idx="482">
                  <c:v>18764</c:v>
                </c:pt>
                <c:pt idx="483">
                  <c:v>17636</c:v>
                </c:pt>
                <c:pt idx="484">
                  <c:v>17735</c:v>
                </c:pt>
                <c:pt idx="485">
                  <c:v>20255</c:v>
                </c:pt>
                <c:pt idx="486">
                  <c:v>20204</c:v>
                </c:pt>
                <c:pt idx="487">
                  <c:v>20178</c:v>
                </c:pt>
                <c:pt idx="488">
                  <c:v>20212</c:v>
                </c:pt>
                <c:pt idx="489">
                  <c:v>20165</c:v>
                </c:pt>
                <c:pt idx="490">
                  <c:v>18746</c:v>
                </c:pt>
                <c:pt idx="491">
                  <c:v>18748</c:v>
                </c:pt>
                <c:pt idx="492">
                  <c:v>20118</c:v>
                </c:pt>
                <c:pt idx="493">
                  <c:v>20042</c:v>
                </c:pt>
                <c:pt idx="494">
                  <c:v>19926</c:v>
                </c:pt>
                <c:pt idx="495">
                  <c:v>19956</c:v>
                </c:pt>
                <c:pt idx="496">
                  <c:v>19811</c:v>
                </c:pt>
                <c:pt idx="497">
                  <c:v>18421</c:v>
                </c:pt>
                <c:pt idx="498">
                  <c:v>18427</c:v>
                </c:pt>
                <c:pt idx="499">
                  <c:v>19754</c:v>
                </c:pt>
                <c:pt idx="500">
                  <c:v>19664</c:v>
                </c:pt>
                <c:pt idx="501">
                  <c:v>19612</c:v>
                </c:pt>
                <c:pt idx="502">
                  <c:v>19621</c:v>
                </c:pt>
                <c:pt idx="503">
                  <c:v>19541</c:v>
                </c:pt>
                <c:pt idx="504">
                  <c:v>18172</c:v>
                </c:pt>
                <c:pt idx="505">
                  <c:v>18180</c:v>
                </c:pt>
                <c:pt idx="506">
                  <c:v>19462</c:v>
                </c:pt>
                <c:pt idx="507">
                  <c:v>19434</c:v>
                </c:pt>
                <c:pt idx="508">
                  <c:v>19325</c:v>
                </c:pt>
                <c:pt idx="509">
                  <c:v>19335</c:v>
                </c:pt>
                <c:pt idx="510">
                  <c:v>19314</c:v>
                </c:pt>
                <c:pt idx="511">
                  <c:v>17956</c:v>
                </c:pt>
                <c:pt idx="512">
                  <c:v>17959</c:v>
                </c:pt>
                <c:pt idx="513">
                  <c:v>17963</c:v>
                </c:pt>
                <c:pt idx="514">
                  <c:v>19286</c:v>
                </c:pt>
                <c:pt idx="515">
                  <c:v>19296</c:v>
                </c:pt>
                <c:pt idx="516">
                  <c:v>22391</c:v>
                </c:pt>
                <c:pt idx="517">
                  <c:v>22698</c:v>
                </c:pt>
                <c:pt idx="518">
                  <c:v>19396</c:v>
                </c:pt>
                <c:pt idx="519">
                  <c:v>20750</c:v>
                </c:pt>
                <c:pt idx="520">
                  <c:v>21032</c:v>
                </c:pt>
                <c:pt idx="521">
                  <c:v>20785</c:v>
                </c:pt>
                <c:pt idx="522">
                  <c:v>20765</c:v>
                </c:pt>
                <c:pt idx="523">
                  <c:v>20748</c:v>
                </c:pt>
                <c:pt idx="524">
                  <c:v>20746</c:v>
                </c:pt>
                <c:pt idx="525">
                  <c:v>19261</c:v>
                </c:pt>
                <c:pt idx="526">
                  <c:v>19263</c:v>
                </c:pt>
                <c:pt idx="527">
                  <c:v>20756</c:v>
                </c:pt>
                <c:pt idx="528">
                  <c:v>20637</c:v>
                </c:pt>
                <c:pt idx="529">
                  <c:v>20676</c:v>
                </c:pt>
                <c:pt idx="530">
                  <c:v>20657</c:v>
                </c:pt>
                <c:pt idx="531">
                  <c:v>20647</c:v>
                </c:pt>
                <c:pt idx="532">
                  <c:v>19163</c:v>
                </c:pt>
                <c:pt idx="533">
                  <c:v>19164</c:v>
                </c:pt>
                <c:pt idx="534">
                  <c:v>20655</c:v>
                </c:pt>
                <c:pt idx="535">
                  <c:v>20656</c:v>
                </c:pt>
                <c:pt idx="536">
                  <c:v>20755</c:v>
                </c:pt>
                <c:pt idx="537">
                  <c:v>20754</c:v>
                </c:pt>
                <c:pt idx="538">
                  <c:v>20756</c:v>
                </c:pt>
                <c:pt idx="539">
                  <c:v>20469</c:v>
                </c:pt>
                <c:pt idx="540">
                  <c:v>21096</c:v>
                </c:pt>
                <c:pt idx="541">
                  <c:v>21798</c:v>
                </c:pt>
                <c:pt idx="542">
                  <c:v>20692</c:v>
                </c:pt>
                <c:pt idx="543">
                  <c:v>21869</c:v>
                </c:pt>
                <c:pt idx="544">
                  <c:v>21304</c:v>
                </c:pt>
                <c:pt idx="545">
                  <c:v>21717</c:v>
                </c:pt>
                <c:pt idx="546">
                  <c:v>22636</c:v>
                </c:pt>
                <c:pt idx="547">
                  <c:v>22629</c:v>
                </c:pt>
                <c:pt idx="548">
                  <c:v>24118</c:v>
                </c:pt>
                <c:pt idx="549">
                  <c:v>22696</c:v>
                </c:pt>
                <c:pt idx="550">
                  <c:v>24031</c:v>
                </c:pt>
                <c:pt idx="551">
                  <c:v>28841</c:v>
                </c:pt>
                <c:pt idx="552">
                  <c:v>28639</c:v>
                </c:pt>
                <c:pt idx="553">
                  <c:v>24446</c:v>
                </c:pt>
                <c:pt idx="554">
                  <c:v>24282</c:v>
                </c:pt>
                <c:pt idx="555">
                  <c:v>25133</c:v>
                </c:pt>
                <c:pt idx="556">
                  <c:v>24314</c:v>
                </c:pt>
                <c:pt idx="557">
                  <c:v>27339</c:v>
                </c:pt>
                <c:pt idx="558">
                  <c:v>27503</c:v>
                </c:pt>
                <c:pt idx="559">
                  <c:v>26840</c:v>
                </c:pt>
                <c:pt idx="560">
                  <c:v>22991</c:v>
                </c:pt>
                <c:pt idx="561">
                  <c:v>23544</c:v>
                </c:pt>
                <c:pt idx="562">
                  <c:v>26399</c:v>
                </c:pt>
                <c:pt idx="563">
                  <c:v>26652</c:v>
                </c:pt>
                <c:pt idx="564">
                  <c:v>26268</c:v>
                </c:pt>
                <c:pt idx="565">
                  <c:v>25785</c:v>
                </c:pt>
                <c:pt idx="566">
                  <c:v>25089</c:v>
                </c:pt>
                <c:pt idx="567">
                  <c:v>23106</c:v>
                </c:pt>
                <c:pt idx="568">
                  <c:v>23217</c:v>
                </c:pt>
                <c:pt idx="569">
                  <c:v>26647</c:v>
                </c:pt>
                <c:pt idx="570">
                  <c:v>27413</c:v>
                </c:pt>
                <c:pt idx="571">
                  <c:v>27226</c:v>
                </c:pt>
                <c:pt idx="572">
                  <c:v>25736</c:v>
                </c:pt>
                <c:pt idx="573">
                  <c:v>27238</c:v>
                </c:pt>
                <c:pt idx="574">
                  <c:v>23988</c:v>
                </c:pt>
                <c:pt idx="575">
                  <c:v>23244</c:v>
                </c:pt>
                <c:pt idx="576">
                  <c:v>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80-49BC-B0CA-7675A2626744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StdO_Customers_Small_Commercial!$P$10:$P$586</c:f>
              <c:numCache>
                <c:formatCode>#,##0</c:formatCode>
                <c:ptCount val="577"/>
                <c:pt idx="0">
                  <c:v>22585</c:v>
                </c:pt>
                <c:pt idx="1">
                  <c:v>22593</c:v>
                </c:pt>
                <c:pt idx="2">
                  <c:v>25751</c:v>
                </c:pt>
                <c:pt idx="3">
                  <c:v>25749</c:v>
                </c:pt>
                <c:pt idx="4">
                  <c:v>23906</c:v>
                </c:pt>
                <c:pt idx="5">
                  <c:v>23563</c:v>
                </c:pt>
                <c:pt idx="6">
                  <c:v>24698</c:v>
                </c:pt>
                <c:pt idx="7">
                  <c:v>22626</c:v>
                </c:pt>
                <c:pt idx="8">
                  <c:v>22627</c:v>
                </c:pt>
                <c:pt idx="9">
                  <c:v>23590</c:v>
                </c:pt>
                <c:pt idx="10">
                  <c:v>27026</c:v>
                </c:pt>
                <c:pt idx="11">
                  <c:v>26735</c:v>
                </c:pt>
                <c:pt idx="12">
                  <c:v>24359</c:v>
                </c:pt>
                <c:pt idx="13">
                  <c:v>23574</c:v>
                </c:pt>
                <c:pt idx="14">
                  <c:v>25933</c:v>
                </c:pt>
                <c:pt idx="15">
                  <c:v>23998</c:v>
                </c:pt>
                <c:pt idx="16">
                  <c:v>22593</c:v>
                </c:pt>
                <c:pt idx="17">
                  <c:v>23526</c:v>
                </c:pt>
                <c:pt idx="18">
                  <c:v>26640</c:v>
                </c:pt>
                <c:pt idx="19">
                  <c:v>23886</c:v>
                </c:pt>
                <c:pt idx="20">
                  <c:v>25902</c:v>
                </c:pt>
                <c:pt idx="21">
                  <c:v>24916</c:v>
                </c:pt>
                <c:pt idx="22">
                  <c:v>23529</c:v>
                </c:pt>
                <c:pt idx="23">
                  <c:v>23868</c:v>
                </c:pt>
                <c:pt idx="24">
                  <c:v>24983</c:v>
                </c:pt>
                <c:pt idx="25">
                  <c:v>24904</c:v>
                </c:pt>
                <c:pt idx="26">
                  <c:v>26293</c:v>
                </c:pt>
                <c:pt idx="27">
                  <c:v>24345</c:v>
                </c:pt>
                <c:pt idx="28">
                  <c:v>26972</c:v>
                </c:pt>
                <c:pt idx="29">
                  <c:v>22718</c:v>
                </c:pt>
                <c:pt idx="30">
                  <c:v>24057</c:v>
                </c:pt>
                <c:pt idx="31">
                  <c:v>22476</c:v>
                </c:pt>
                <c:pt idx="32">
                  <c:v>24534</c:v>
                </c:pt>
                <c:pt idx="33">
                  <c:v>21666</c:v>
                </c:pt>
                <c:pt idx="34">
                  <c:v>24874</c:v>
                </c:pt>
                <c:pt idx="35">
                  <c:v>22455</c:v>
                </c:pt>
                <c:pt idx="36">
                  <c:v>23436</c:v>
                </c:pt>
                <c:pt idx="37">
                  <c:v>22779</c:v>
                </c:pt>
                <c:pt idx="38">
                  <c:v>21925</c:v>
                </c:pt>
                <c:pt idx="39">
                  <c:v>21984</c:v>
                </c:pt>
                <c:pt idx="40">
                  <c:v>21991</c:v>
                </c:pt>
                <c:pt idx="41">
                  <c:v>22103</c:v>
                </c:pt>
                <c:pt idx="42">
                  <c:v>21021</c:v>
                </c:pt>
                <c:pt idx="43">
                  <c:v>21436</c:v>
                </c:pt>
                <c:pt idx="44">
                  <c:v>25014</c:v>
                </c:pt>
                <c:pt idx="45">
                  <c:v>23331</c:v>
                </c:pt>
                <c:pt idx="46">
                  <c:v>23491</c:v>
                </c:pt>
                <c:pt idx="47">
                  <c:v>22538</c:v>
                </c:pt>
                <c:pt idx="48">
                  <c:v>22536</c:v>
                </c:pt>
                <c:pt idx="49">
                  <c:v>21621</c:v>
                </c:pt>
                <c:pt idx="50">
                  <c:v>21430</c:v>
                </c:pt>
                <c:pt idx="51">
                  <c:v>21481</c:v>
                </c:pt>
                <c:pt idx="52">
                  <c:v>22649</c:v>
                </c:pt>
                <c:pt idx="53">
                  <c:v>22703</c:v>
                </c:pt>
                <c:pt idx="54">
                  <c:v>22734</c:v>
                </c:pt>
                <c:pt idx="55">
                  <c:v>26215</c:v>
                </c:pt>
                <c:pt idx="56">
                  <c:v>21664</c:v>
                </c:pt>
                <c:pt idx="57">
                  <c:v>21662</c:v>
                </c:pt>
                <c:pt idx="58">
                  <c:v>22808</c:v>
                </c:pt>
                <c:pt idx="59">
                  <c:v>22564</c:v>
                </c:pt>
                <c:pt idx="60">
                  <c:v>22416</c:v>
                </c:pt>
                <c:pt idx="61">
                  <c:v>22515</c:v>
                </c:pt>
                <c:pt idx="62">
                  <c:v>22927</c:v>
                </c:pt>
                <c:pt idx="63">
                  <c:v>20771</c:v>
                </c:pt>
                <c:pt idx="64">
                  <c:v>20773</c:v>
                </c:pt>
                <c:pt idx="65">
                  <c:v>22514</c:v>
                </c:pt>
                <c:pt idx="66">
                  <c:v>22510</c:v>
                </c:pt>
                <c:pt idx="67">
                  <c:v>22510</c:v>
                </c:pt>
                <c:pt idx="68">
                  <c:v>22502</c:v>
                </c:pt>
                <c:pt idx="69">
                  <c:v>22469</c:v>
                </c:pt>
                <c:pt idx="70">
                  <c:v>20738</c:v>
                </c:pt>
                <c:pt idx="71">
                  <c:v>20269</c:v>
                </c:pt>
                <c:pt idx="72">
                  <c:v>22444</c:v>
                </c:pt>
                <c:pt idx="73">
                  <c:v>22490</c:v>
                </c:pt>
                <c:pt idx="74">
                  <c:v>22479</c:v>
                </c:pt>
                <c:pt idx="75">
                  <c:v>22478</c:v>
                </c:pt>
                <c:pt idx="76">
                  <c:v>22464</c:v>
                </c:pt>
                <c:pt idx="77">
                  <c:v>20732</c:v>
                </c:pt>
                <c:pt idx="78">
                  <c:v>20732</c:v>
                </c:pt>
                <c:pt idx="79">
                  <c:v>22468</c:v>
                </c:pt>
                <c:pt idx="80">
                  <c:v>22487</c:v>
                </c:pt>
                <c:pt idx="81">
                  <c:v>20679</c:v>
                </c:pt>
                <c:pt idx="82">
                  <c:v>22472</c:v>
                </c:pt>
                <c:pt idx="83">
                  <c:v>22475</c:v>
                </c:pt>
                <c:pt idx="84">
                  <c:v>20754</c:v>
                </c:pt>
                <c:pt idx="85">
                  <c:v>20777</c:v>
                </c:pt>
                <c:pt idx="86">
                  <c:v>22450</c:v>
                </c:pt>
                <c:pt idx="87">
                  <c:v>22485</c:v>
                </c:pt>
                <c:pt idx="88">
                  <c:v>22446</c:v>
                </c:pt>
                <c:pt idx="89">
                  <c:v>22437</c:v>
                </c:pt>
                <c:pt idx="90">
                  <c:v>21849</c:v>
                </c:pt>
                <c:pt idx="91">
                  <c:v>20698</c:v>
                </c:pt>
                <c:pt idx="92">
                  <c:v>21020</c:v>
                </c:pt>
                <c:pt idx="93">
                  <c:v>22709</c:v>
                </c:pt>
                <c:pt idx="94">
                  <c:v>22955</c:v>
                </c:pt>
                <c:pt idx="95">
                  <c:v>22845</c:v>
                </c:pt>
                <c:pt idx="96">
                  <c:v>22731</c:v>
                </c:pt>
                <c:pt idx="97">
                  <c:v>22722</c:v>
                </c:pt>
                <c:pt idx="98">
                  <c:v>21382</c:v>
                </c:pt>
                <c:pt idx="99">
                  <c:v>21397</c:v>
                </c:pt>
                <c:pt idx="100">
                  <c:v>22765</c:v>
                </c:pt>
                <c:pt idx="101">
                  <c:v>22783</c:v>
                </c:pt>
                <c:pt idx="102">
                  <c:v>21153</c:v>
                </c:pt>
                <c:pt idx="103">
                  <c:v>22784</c:v>
                </c:pt>
                <c:pt idx="104">
                  <c:v>22643</c:v>
                </c:pt>
                <c:pt idx="105">
                  <c:v>21602</c:v>
                </c:pt>
                <c:pt idx="106">
                  <c:v>22289</c:v>
                </c:pt>
                <c:pt idx="107">
                  <c:v>23095</c:v>
                </c:pt>
                <c:pt idx="108">
                  <c:v>23120</c:v>
                </c:pt>
                <c:pt idx="109">
                  <c:v>22805</c:v>
                </c:pt>
                <c:pt idx="110">
                  <c:v>21898</c:v>
                </c:pt>
                <c:pt idx="111">
                  <c:v>21912</c:v>
                </c:pt>
                <c:pt idx="112">
                  <c:v>20982</c:v>
                </c:pt>
                <c:pt idx="113">
                  <c:v>21065</c:v>
                </c:pt>
                <c:pt idx="114">
                  <c:v>22579</c:v>
                </c:pt>
                <c:pt idx="115">
                  <c:v>22446</c:v>
                </c:pt>
                <c:pt idx="116">
                  <c:v>22702</c:v>
                </c:pt>
                <c:pt idx="117">
                  <c:v>21394</c:v>
                </c:pt>
                <c:pt idx="118">
                  <c:v>21535</c:v>
                </c:pt>
                <c:pt idx="119">
                  <c:v>20193</c:v>
                </c:pt>
                <c:pt idx="120">
                  <c:v>21116</c:v>
                </c:pt>
                <c:pt idx="121">
                  <c:v>22920</c:v>
                </c:pt>
                <c:pt idx="122">
                  <c:v>22933</c:v>
                </c:pt>
                <c:pt idx="123">
                  <c:v>23021</c:v>
                </c:pt>
                <c:pt idx="124">
                  <c:v>22933</c:v>
                </c:pt>
                <c:pt idx="125">
                  <c:v>22894</c:v>
                </c:pt>
                <c:pt idx="126">
                  <c:v>21282</c:v>
                </c:pt>
                <c:pt idx="127">
                  <c:v>21537</c:v>
                </c:pt>
                <c:pt idx="128">
                  <c:v>23752</c:v>
                </c:pt>
                <c:pt idx="129">
                  <c:v>24506</c:v>
                </c:pt>
                <c:pt idx="130">
                  <c:v>24872</c:v>
                </c:pt>
                <c:pt idx="131">
                  <c:v>24908</c:v>
                </c:pt>
                <c:pt idx="132">
                  <c:v>24907</c:v>
                </c:pt>
                <c:pt idx="133">
                  <c:v>24357</c:v>
                </c:pt>
                <c:pt idx="134">
                  <c:v>23152</c:v>
                </c:pt>
                <c:pt idx="135">
                  <c:v>24938</c:v>
                </c:pt>
                <c:pt idx="136">
                  <c:v>24947</c:v>
                </c:pt>
                <c:pt idx="137">
                  <c:v>24960</c:v>
                </c:pt>
                <c:pt idx="138">
                  <c:v>24973</c:v>
                </c:pt>
                <c:pt idx="139">
                  <c:v>24974</c:v>
                </c:pt>
                <c:pt idx="140">
                  <c:v>23209</c:v>
                </c:pt>
                <c:pt idx="141">
                  <c:v>23226</c:v>
                </c:pt>
                <c:pt idx="142">
                  <c:v>25051</c:v>
                </c:pt>
                <c:pt idx="143">
                  <c:v>25087</c:v>
                </c:pt>
                <c:pt idx="144">
                  <c:v>25119</c:v>
                </c:pt>
                <c:pt idx="145">
                  <c:v>24995</c:v>
                </c:pt>
                <c:pt idx="146">
                  <c:v>25002</c:v>
                </c:pt>
                <c:pt idx="147">
                  <c:v>23263</c:v>
                </c:pt>
                <c:pt idx="148">
                  <c:v>23311</c:v>
                </c:pt>
                <c:pt idx="149">
                  <c:v>23377</c:v>
                </c:pt>
                <c:pt idx="150">
                  <c:v>25253</c:v>
                </c:pt>
                <c:pt idx="151">
                  <c:v>28262</c:v>
                </c:pt>
                <c:pt idx="152">
                  <c:v>28290</c:v>
                </c:pt>
                <c:pt idx="153">
                  <c:v>28475</c:v>
                </c:pt>
                <c:pt idx="154">
                  <c:v>26679</c:v>
                </c:pt>
                <c:pt idx="155">
                  <c:v>27484</c:v>
                </c:pt>
                <c:pt idx="156">
                  <c:v>30080</c:v>
                </c:pt>
                <c:pt idx="157">
                  <c:v>30106</c:v>
                </c:pt>
                <c:pt idx="158">
                  <c:v>29048</c:v>
                </c:pt>
                <c:pt idx="159">
                  <c:v>29031</c:v>
                </c:pt>
                <c:pt idx="160">
                  <c:v>29060</c:v>
                </c:pt>
                <c:pt idx="161">
                  <c:v>27246</c:v>
                </c:pt>
                <c:pt idx="162">
                  <c:v>27357</c:v>
                </c:pt>
                <c:pt idx="163">
                  <c:v>30784</c:v>
                </c:pt>
                <c:pt idx="164">
                  <c:v>29697</c:v>
                </c:pt>
                <c:pt idx="165">
                  <c:v>29753</c:v>
                </c:pt>
                <c:pt idx="166">
                  <c:v>29782</c:v>
                </c:pt>
                <c:pt idx="167">
                  <c:v>29827</c:v>
                </c:pt>
                <c:pt idx="168">
                  <c:v>25255</c:v>
                </c:pt>
                <c:pt idx="169">
                  <c:v>29081</c:v>
                </c:pt>
                <c:pt idx="170">
                  <c:v>30656</c:v>
                </c:pt>
                <c:pt idx="171">
                  <c:v>31416</c:v>
                </c:pt>
                <c:pt idx="172">
                  <c:v>31717</c:v>
                </c:pt>
                <c:pt idx="173">
                  <c:v>33184</c:v>
                </c:pt>
                <c:pt idx="174">
                  <c:v>32190</c:v>
                </c:pt>
                <c:pt idx="175">
                  <c:v>29424</c:v>
                </c:pt>
                <c:pt idx="176">
                  <c:v>31482</c:v>
                </c:pt>
                <c:pt idx="177">
                  <c:v>33645</c:v>
                </c:pt>
                <c:pt idx="178">
                  <c:v>33460</c:v>
                </c:pt>
                <c:pt idx="179">
                  <c:v>33483</c:v>
                </c:pt>
                <c:pt idx="180">
                  <c:v>32516</c:v>
                </c:pt>
                <c:pt idx="181">
                  <c:v>34789</c:v>
                </c:pt>
                <c:pt idx="182">
                  <c:v>32664</c:v>
                </c:pt>
                <c:pt idx="183">
                  <c:v>32662</c:v>
                </c:pt>
                <c:pt idx="184">
                  <c:v>32663</c:v>
                </c:pt>
                <c:pt idx="185">
                  <c:v>34790</c:v>
                </c:pt>
                <c:pt idx="186">
                  <c:v>33964</c:v>
                </c:pt>
                <c:pt idx="187">
                  <c:v>33942</c:v>
                </c:pt>
                <c:pt idx="188">
                  <c:v>33941</c:v>
                </c:pt>
                <c:pt idx="189">
                  <c:v>31865</c:v>
                </c:pt>
                <c:pt idx="190">
                  <c:v>31867</c:v>
                </c:pt>
                <c:pt idx="191">
                  <c:v>33947</c:v>
                </c:pt>
                <c:pt idx="192">
                  <c:v>33947</c:v>
                </c:pt>
                <c:pt idx="193">
                  <c:v>34303</c:v>
                </c:pt>
                <c:pt idx="194">
                  <c:v>33957</c:v>
                </c:pt>
                <c:pt idx="195">
                  <c:v>32789</c:v>
                </c:pt>
                <c:pt idx="196">
                  <c:v>30835</c:v>
                </c:pt>
                <c:pt idx="197">
                  <c:v>32145</c:v>
                </c:pt>
                <c:pt idx="198">
                  <c:v>37474</c:v>
                </c:pt>
                <c:pt idx="199">
                  <c:v>38802</c:v>
                </c:pt>
                <c:pt idx="200">
                  <c:v>36992</c:v>
                </c:pt>
                <c:pt idx="201">
                  <c:v>39373</c:v>
                </c:pt>
                <c:pt idx="202">
                  <c:v>38141</c:v>
                </c:pt>
                <c:pt idx="203">
                  <c:v>35279</c:v>
                </c:pt>
                <c:pt idx="204">
                  <c:v>36401</c:v>
                </c:pt>
                <c:pt idx="205">
                  <c:v>35325</c:v>
                </c:pt>
                <c:pt idx="206">
                  <c:v>31683</c:v>
                </c:pt>
                <c:pt idx="207">
                  <c:v>32428</c:v>
                </c:pt>
                <c:pt idx="208">
                  <c:v>30690</c:v>
                </c:pt>
                <c:pt idx="209">
                  <c:v>34397</c:v>
                </c:pt>
                <c:pt idx="210">
                  <c:v>28813</c:v>
                </c:pt>
                <c:pt idx="211">
                  <c:v>29023</c:v>
                </c:pt>
                <c:pt idx="212">
                  <c:v>35831</c:v>
                </c:pt>
                <c:pt idx="213">
                  <c:v>33135</c:v>
                </c:pt>
                <c:pt idx="214">
                  <c:v>30710</c:v>
                </c:pt>
                <c:pt idx="215">
                  <c:v>34651</c:v>
                </c:pt>
                <c:pt idx="216">
                  <c:v>35604</c:v>
                </c:pt>
                <c:pt idx="217">
                  <c:v>33252</c:v>
                </c:pt>
                <c:pt idx="218">
                  <c:v>36060</c:v>
                </c:pt>
                <c:pt idx="219">
                  <c:v>32878</c:v>
                </c:pt>
                <c:pt idx="220">
                  <c:v>27418</c:v>
                </c:pt>
                <c:pt idx="221">
                  <c:v>26423</c:v>
                </c:pt>
                <c:pt idx="222">
                  <c:v>30200</c:v>
                </c:pt>
                <c:pt idx="223">
                  <c:v>28711</c:v>
                </c:pt>
                <c:pt idx="224">
                  <c:v>24985</c:v>
                </c:pt>
                <c:pt idx="225">
                  <c:v>25992</c:v>
                </c:pt>
                <c:pt idx="226">
                  <c:v>26710</c:v>
                </c:pt>
                <c:pt idx="227">
                  <c:v>25789</c:v>
                </c:pt>
                <c:pt idx="228">
                  <c:v>25926</c:v>
                </c:pt>
                <c:pt idx="229">
                  <c:v>26043</c:v>
                </c:pt>
                <c:pt idx="230">
                  <c:v>26202</c:v>
                </c:pt>
                <c:pt idx="231">
                  <c:v>25510</c:v>
                </c:pt>
                <c:pt idx="232">
                  <c:v>26334</c:v>
                </c:pt>
                <c:pt idx="233">
                  <c:v>26322</c:v>
                </c:pt>
                <c:pt idx="234">
                  <c:v>26445</c:v>
                </c:pt>
                <c:pt idx="235">
                  <c:v>26484</c:v>
                </c:pt>
                <c:pt idx="236">
                  <c:v>26464</c:v>
                </c:pt>
                <c:pt idx="237">
                  <c:v>26439</c:v>
                </c:pt>
                <c:pt idx="238">
                  <c:v>24550</c:v>
                </c:pt>
                <c:pt idx="239">
                  <c:v>24545</c:v>
                </c:pt>
                <c:pt idx="240">
                  <c:v>26416</c:v>
                </c:pt>
                <c:pt idx="241">
                  <c:v>28181</c:v>
                </c:pt>
                <c:pt idx="242">
                  <c:v>26436</c:v>
                </c:pt>
                <c:pt idx="243">
                  <c:v>22330</c:v>
                </c:pt>
                <c:pt idx="244">
                  <c:v>22026</c:v>
                </c:pt>
                <c:pt idx="245">
                  <c:v>20752</c:v>
                </c:pt>
                <c:pt idx="246">
                  <c:v>20753</c:v>
                </c:pt>
                <c:pt idx="247">
                  <c:v>20754</c:v>
                </c:pt>
                <c:pt idx="248">
                  <c:v>22018</c:v>
                </c:pt>
                <c:pt idx="249">
                  <c:v>22010</c:v>
                </c:pt>
                <c:pt idx="250">
                  <c:v>22001</c:v>
                </c:pt>
                <c:pt idx="251">
                  <c:v>21941</c:v>
                </c:pt>
                <c:pt idx="252">
                  <c:v>20677</c:v>
                </c:pt>
                <c:pt idx="253">
                  <c:v>22026</c:v>
                </c:pt>
                <c:pt idx="254">
                  <c:v>25767</c:v>
                </c:pt>
                <c:pt idx="255">
                  <c:v>22660</c:v>
                </c:pt>
                <c:pt idx="256">
                  <c:v>22073</c:v>
                </c:pt>
                <c:pt idx="257">
                  <c:v>21486</c:v>
                </c:pt>
                <c:pt idx="258">
                  <c:v>21347</c:v>
                </c:pt>
                <c:pt idx="259">
                  <c:v>20123</c:v>
                </c:pt>
                <c:pt idx="260">
                  <c:v>20131</c:v>
                </c:pt>
                <c:pt idx="261">
                  <c:v>21297</c:v>
                </c:pt>
                <c:pt idx="262">
                  <c:v>21301</c:v>
                </c:pt>
                <c:pt idx="263">
                  <c:v>21133</c:v>
                </c:pt>
                <c:pt idx="264">
                  <c:v>21562.5</c:v>
                </c:pt>
                <c:pt idx="265">
                  <c:v>21235</c:v>
                </c:pt>
                <c:pt idx="266">
                  <c:v>20403</c:v>
                </c:pt>
                <c:pt idx="267">
                  <c:v>20406</c:v>
                </c:pt>
                <c:pt idx="268">
                  <c:v>21638</c:v>
                </c:pt>
                <c:pt idx="269">
                  <c:v>20941</c:v>
                </c:pt>
                <c:pt idx="270">
                  <c:v>20918</c:v>
                </c:pt>
                <c:pt idx="271">
                  <c:v>20898</c:v>
                </c:pt>
                <c:pt idx="272">
                  <c:v>20828</c:v>
                </c:pt>
                <c:pt idx="273">
                  <c:v>18039</c:v>
                </c:pt>
                <c:pt idx="274">
                  <c:v>18043</c:v>
                </c:pt>
                <c:pt idx="275">
                  <c:v>19048</c:v>
                </c:pt>
                <c:pt idx="276">
                  <c:v>19106</c:v>
                </c:pt>
                <c:pt idx="277">
                  <c:v>19078</c:v>
                </c:pt>
                <c:pt idx="278">
                  <c:v>19044</c:v>
                </c:pt>
                <c:pt idx="279">
                  <c:v>19030</c:v>
                </c:pt>
                <c:pt idx="280">
                  <c:v>18064</c:v>
                </c:pt>
                <c:pt idx="281">
                  <c:v>18068</c:v>
                </c:pt>
                <c:pt idx="282">
                  <c:v>19514</c:v>
                </c:pt>
                <c:pt idx="283">
                  <c:v>19043</c:v>
                </c:pt>
                <c:pt idx="284">
                  <c:v>19053</c:v>
                </c:pt>
                <c:pt idx="285">
                  <c:v>19053</c:v>
                </c:pt>
                <c:pt idx="286">
                  <c:v>19723</c:v>
                </c:pt>
                <c:pt idx="287">
                  <c:v>18082</c:v>
                </c:pt>
                <c:pt idx="288">
                  <c:v>18086</c:v>
                </c:pt>
                <c:pt idx="289">
                  <c:v>19066</c:v>
                </c:pt>
                <c:pt idx="290">
                  <c:v>19535</c:v>
                </c:pt>
                <c:pt idx="291">
                  <c:v>19193</c:v>
                </c:pt>
                <c:pt idx="292">
                  <c:v>19932</c:v>
                </c:pt>
                <c:pt idx="293">
                  <c:v>19049</c:v>
                </c:pt>
                <c:pt idx="294">
                  <c:v>17975</c:v>
                </c:pt>
                <c:pt idx="295">
                  <c:v>17992</c:v>
                </c:pt>
                <c:pt idx="296">
                  <c:v>19951</c:v>
                </c:pt>
                <c:pt idx="297">
                  <c:v>26582</c:v>
                </c:pt>
                <c:pt idx="298">
                  <c:v>20153</c:v>
                </c:pt>
                <c:pt idx="299">
                  <c:v>18791</c:v>
                </c:pt>
                <c:pt idx="300">
                  <c:v>18781</c:v>
                </c:pt>
                <c:pt idx="301">
                  <c:v>17835</c:v>
                </c:pt>
                <c:pt idx="302">
                  <c:v>17866</c:v>
                </c:pt>
                <c:pt idx="303">
                  <c:v>18822</c:v>
                </c:pt>
                <c:pt idx="304">
                  <c:v>17961</c:v>
                </c:pt>
                <c:pt idx="305">
                  <c:v>17839</c:v>
                </c:pt>
                <c:pt idx="306">
                  <c:v>17821</c:v>
                </c:pt>
                <c:pt idx="307">
                  <c:v>17756</c:v>
                </c:pt>
                <c:pt idx="308">
                  <c:v>16391</c:v>
                </c:pt>
                <c:pt idx="309">
                  <c:v>16392</c:v>
                </c:pt>
                <c:pt idx="310">
                  <c:v>17737</c:v>
                </c:pt>
                <c:pt idx="311">
                  <c:v>17741</c:v>
                </c:pt>
                <c:pt idx="312">
                  <c:v>17734</c:v>
                </c:pt>
                <c:pt idx="313">
                  <c:v>17725</c:v>
                </c:pt>
                <c:pt idx="314">
                  <c:v>16305</c:v>
                </c:pt>
                <c:pt idx="315">
                  <c:v>16308</c:v>
                </c:pt>
                <c:pt idx="316">
                  <c:v>16892</c:v>
                </c:pt>
                <c:pt idx="317">
                  <c:v>19189</c:v>
                </c:pt>
                <c:pt idx="318">
                  <c:v>18949</c:v>
                </c:pt>
                <c:pt idx="319">
                  <c:v>20663</c:v>
                </c:pt>
                <c:pt idx="320">
                  <c:v>18859</c:v>
                </c:pt>
                <c:pt idx="321">
                  <c:v>18641</c:v>
                </c:pt>
                <c:pt idx="322">
                  <c:v>16679</c:v>
                </c:pt>
                <c:pt idx="323">
                  <c:v>18185</c:v>
                </c:pt>
                <c:pt idx="324">
                  <c:v>20204</c:v>
                </c:pt>
                <c:pt idx="325">
                  <c:v>18987</c:v>
                </c:pt>
                <c:pt idx="326">
                  <c:v>19579</c:v>
                </c:pt>
                <c:pt idx="327">
                  <c:v>16991</c:v>
                </c:pt>
                <c:pt idx="328">
                  <c:v>18196</c:v>
                </c:pt>
                <c:pt idx="329">
                  <c:v>16072</c:v>
                </c:pt>
                <c:pt idx="330">
                  <c:v>16248</c:v>
                </c:pt>
                <c:pt idx="331">
                  <c:v>18687</c:v>
                </c:pt>
                <c:pt idx="332">
                  <c:v>18734</c:v>
                </c:pt>
                <c:pt idx="333">
                  <c:v>20607</c:v>
                </c:pt>
                <c:pt idx="334">
                  <c:v>18731</c:v>
                </c:pt>
                <c:pt idx="335">
                  <c:v>18720</c:v>
                </c:pt>
                <c:pt idx="336">
                  <c:v>17972</c:v>
                </c:pt>
                <c:pt idx="337">
                  <c:v>17918</c:v>
                </c:pt>
                <c:pt idx="338">
                  <c:v>18952</c:v>
                </c:pt>
                <c:pt idx="339">
                  <c:v>18795</c:v>
                </c:pt>
                <c:pt idx="340">
                  <c:v>18962</c:v>
                </c:pt>
                <c:pt idx="341">
                  <c:v>18917</c:v>
                </c:pt>
                <c:pt idx="342">
                  <c:v>18966</c:v>
                </c:pt>
                <c:pt idx="343">
                  <c:v>18594</c:v>
                </c:pt>
                <c:pt idx="344">
                  <c:v>20893</c:v>
                </c:pt>
                <c:pt idx="345">
                  <c:v>20526</c:v>
                </c:pt>
                <c:pt idx="346">
                  <c:v>20828</c:v>
                </c:pt>
                <c:pt idx="347">
                  <c:v>21171</c:v>
                </c:pt>
                <c:pt idx="348">
                  <c:v>19637</c:v>
                </c:pt>
                <c:pt idx="349">
                  <c:v>20603</c:v>
                </c:pt>
                <c:pt idx="350">
                  <c:v>19724</c:v>
                </c:pt>
                <c:pt idx="351">
                  <c:v>18505</c:v>
                </c:pt>
                <c:pt idx="352">
                  <c:v>20333</c:v>
                </c:pt>
                <c:pt idx="353">
                  <c:v>20271</c:v>
                </c:pt>
                <c:pt idx="354">
                  <c:v>20660</c:v>
                </c:pt>
                <c:pt idx="355">
                  <c:v>20739</c:v>
                </c:pt>
                <c:pt idx="356">
                  <c:v>19915</c:v>
                </c:pt>
                <c:pt idx="357">
                  <c:v>19220</c:v>
                </c:pt>
                <c:pt idx="358">
                  <c:v>22987</c:v>
                </c:pt>
                <c:pt idx="359">
                  <c:v>23328</c:v>
                </c:pt>
                <c:pt idx="360">
                  <c:v>20803</c:v>
                </c:pt>
                <c:pt idx="361">
                  <c:v>22542</c:v>
                </c:pt>
                <c:pt idx="362">
                  <c:v>20319</c:v>
                </c:pt>
                <c:pt idx="363">
                  <c:v>20092</c:v>
                </c:pt>
                <c:pt idx="364">
                  <c:v>19167</c:v>
                </c:pt>
                <c:pt idx="365">
                  <c:v>20891</c:v>
                </c:pt>
                <c:pt idx="366">
                  <c:v>21759</c:v>
                </c:pt>
                <c:pt idx="367">
                  <c:v>25976</c:v>
                </c:pt>
                <c:pt idx="368">
                  <c:v>21797</c:v>
                </c:pt>
                <c:pt idx="369">
                  <c:v>23235</c:v>
                </c:pt>
                <c:pt idx="370">
                  <c:v>22891</c:v>
                </c:pt>
                <c:pt idx="371">
                  <c:v>20942</c:v>
                </c:pt>
                <c:pt idx="372">
                  <c:v>21151</c:v>
                </c:pt>
                <c:pt idx="373">
                  <c:v>21961</c:v>
                </c:pt>
                <c:pt idx="374">
                  <c:v>21878</c:v>
                </c:pt>
                <c:pt idx="375">
                  <c:v>22334</c:v>
                </c:pt>
                <c:pt idx="376">
                  <c:v>23595</c:v>
                </c:pt>
                <c:pt idx="377">
                  <c:v>21761</c:v>
                </c:pt>
                <c:pt idx="378">
                  <c:v>21379</c:v>
                </c:pt>
                <c:pt idx="379">
                  <c:v>22868</c:v>
                </c:pt>
                <c:pt idx="380">
                  <c:v>23614</c:v>
                </c:pt>
                <c:pt idx="381">
                  <c:v>21756</c:v>
                </c:pt>
                <c:pt idx="382">
                  <c:v>21694</c:v>
                </c:pt>
                <c:pt idx="383">
                  <c:v>21670</c:v>
                </c:pt>
                <c:pt idx="384">
                  <c:v>22488</c:v>
                </c:pt>
                <c:pt idx="385">
                  <c:v>20780</c:v>
                </c:pt>
                <c:pt idx="386">
                  <c:v>22421</c:v>
                </c:pt>
                <c:pt idx="387">
                  <c:v>23620</c:v>
                </c:pt>
                <c:pt idx="388">
                  <c:v>21469</c:v>
                </c:pt>
                <c:pt idx="389">
                  <c:v>22558</c:v>
                </c:pt>
                <c:pt idx="390">
                  <c:v>21340</c:v>
                </c:pt>
                <c:pt idx="391">
                  <c:v>21309</c:v>
                </c:pt>
                <c:pt idx="392">
                  <c:v>20459</c:v>
                </c:pt>
                <c:pt idx="393">
                  <c:v>20823</c:v>
                </c:pt>
                <c:pt idx="394">
                  <c:v>21446</c:v>
                </c:pt>
                <c:pt idx="395">
                  <c:v>21525</c:v>
                </c:pt>
                <c:pt idx="396">
                  <c:v>21936</c:v>
                </c:pt>
                <c:pt idx="397">
                  <c:v>22451</c:v>
                </c:pt>
                <c:pt idx="398">
                  <c:v>25217</c:v>
                </c:pt>
                <c:pt idx="399">
                  <c:v>26711</c:v>
                </c:pt>
                <c:pt idx="400">
                  <c:v>22360</c:v>
                </c:pt>
                <c:pt idx="401">
                  <c:v>21090</c:v>
                </c:pt>
                <c:pt idx="402">
                  <c:v>20601</c:v>
                </c:pt>
                <c:pt idx="403">
                  <c:v>19471</c:v>
                </c:pt>
                <c:pt idx="404">
                  <c:v>20292</c:v>
                </c:pt>
                <c:pt idx="405">
                  <c:v>19570</c:v>
                </c:pt>
                <c:pt idx="406">
                  <c:v>18616</c:v>
                </c:pt>
                <c:pt idx="407">
                  <c:v>18615</c:v>
                </c:pt>
                <c:pt idx="408">
                  <c:v>20928</c:v>
                </c:pt>
                <c:pt idx="409">
                  <c:v>19916</c:v>
                </c:pt>
                <c:pt idx="410">
                  <c:v>20101</c:v>
                </c:pt>
                <c:pt idx="411">
                  <c:v>19968</c:v>
                </c:pt>
                <c:pt idx="412">
                  <c:v>22105</c:v>
                </c:pt>
                <c:pt idx="413">
                  <c:v>19089</c:v>
                </c:pt>
                <c:pt idx="414">
                  <c:v>19088</c:v>
                </c:pt>
                <c:pt idx="415">
                  <c:v>19086</c:v>
                </c:pt>
                <c:pt idx="416">
                  <c:v>20186</c:v>
                </c:pt>
                <c:pt idx="417">
                  <c:v>20280</c:v>
                </c:pt>
                <c:pt idx="418">
                  <c:v>24711</c:v>
                </c:pt>
                <c:pt idx="419">
                  <c:v>23978</c:v>
                </c:pt>
                <c:pt idx="420">
                  <c:v>22155</c:v>
                </c:pt>
                <c:pt idx="421">
                  <c:v>22859</c:v>
                </c:pt>
                <c:pt idx="422">
                  <c:v>21965</c:v>
                </c:pt>
                <c:pt idx="423">
                  <c:v>23154</c:v>
                </c:pt>
                <c:pt idx="424">
                  <c:v>20348</c:v>
                </c:pt>
                <c:pt idx="425">
                  <c:v>22585</c:v>
                </c:pt>
                <c:pt idx="426">
                  <c:v>20720</c:v>
                </c:pt>
                <c:pt idx="427">
                  <c:v>21617</c:v>
                </c:pt>
                <c:pt idx="428">
                  <c:v>19118</c:v>
                </c:pt>
                <c:pt idx="429">
                  <c:v>20923</c:v>
                </c:pt>
                <c:pt idx="430">
                  <c:v>21087</c:v>
                </c:pt>
                <c:pt idx="431">
                  <c:v>21006</c:v>
                </c:pt>
                <c:pt idx="432">
                  <c:v>21049</c:v>
                </c:pt>
                <c:pt idx="433">
                  <c:v>21093</c:v>
                </c:pt>
                <c:pt idx="434">
                  <c:v>19462</c:v>
                </c:pt>
                <c:pt idx="435">
                  <c:v>19463</c:v>
                </c:pt>
                <c:pt idx="436">
                  <c:v>21128</c:v>
                </c:pt>
                <c:pt idx="437">
                  <c:v>21943</c:v>
                </c:pt>
                <c:pt idx="438">
                  <c:v>21968</c:v>
                </c:pt>
                <c:pt idx="439">
                  <c:v>21199</c:v>
                </c:pt>
                <c:pt idx="440">
                  <c:v>21211</c:v>
                </c:pt>
                <c:pt idx="441">
                  <c:v>19574</c:v>
                </c:pt>
                <c:pt idx="442">
                  <c:v>19571</c:v>
                </c:pt>
                <c:pt idx="443">
                  <c:v>21213</c:v>
                </c:pt>
                <c:pt idx="444">
                  <c:v>21207</c:v>
                </c:pt>
                <c:pt idx="445">
                  <c:v>21271</c:v>
                </c:pt>
                <c:pt idx="446">
                  <c:v>21369</c:v>
                </c:pt>
                <c:pt idx="447">
                  <c:v>21294</c:v>
                </c:pt>
                <c:pt idx="448">
                  <c:v>19650</c:v>
                </c:pt>
                <c:pt idx="449">
                  <c:v>19652</c:v>
                </c:pt>
                <c:pt idx="450">
                  <c:v>21266</c:v>
                </c:pt>
                <c:pt idx="451">
                  <c:v>21271</c:v>
                </c:pt>
                <c:pt idx="452">
                  <c:v>21228</c:v>
                </c:pt>
                <c:pt idx="453">
                  <c:v>21167</c:v>
                </c:pt>
                <c:pt idx="454">
                  <c:v>21118</c:v>
                </c:pt>
                <c:pt idx="455">
                  <c:v>21114</c:v>
                </c:pt>
                <c:pt idx="456">
                  <c:v>18348</c:v>
                </c:pt>
                <c:pt idx="457">
                  <c:v>19477</c:v>
                </c:pt>
                <c:pt idx="458">
                  <c:v>19441</c:v>
                </c:pt>
                <c:pt idx="459">
                  <c:v>21854</c:v>
                </c:pt>
                <c:pt idx="460">
                  <c:v>19745</c:v>
                </c:pt>
                <c:pt idx="461">
                  <c:v>19253</c:v>
                </c:pt>
                <c:pt idx="462">
                  <c:v>18091</c:v>
                </c:pt>
                <c:pt idx="463">
                  <c:v>18087</c:v>
                </c:pt>
                <c:pt idx="464">
                  <c:v>19198</c:v>
                </c:pt>
                <c:pt idx="465">
                  <c:v>20035</c:v>
                </c:pt>
                <c:pt idx="466">
                  <c:v>19101</c:v>
                </c:pt>
                <c:pt idx="467">
                  <c:v>19034</c:v>
                </c:pt>
                <c:pt idx="468">
                  <c:v>18954</c:v>
                </c:pt>
                <c:pt idx="469">
                  <c:v>17838</c:v>
                </c:pt>
                <c:pt idx="470">
                  <c:v>21918</c:v>
                </c:pt>
                <c:pt idx="471">
                  <c:v>30925</c:v>
                </c:pt>
                <c:pt idx="472">
                  <c:v>18881</c:v>
                </c:pt>
                <c:pt idx="473">
                  <c:v>18849</c:v>
                </c:pt>
                <c:pt idx="474">
                  <c:v>18735</c:v>
                </c:pt>
                <c:pt idx="475">
                  <c:v>18657</c:v>
                </c:pt>
                <c:pt idx="476">
                  <c:v>17513</c:v>
                </c:pt>
                <c:pt idx="477">
                  <c:v>17513</c:v>
                </c:pt>
                <c:pt idx="478">
                  <c:v>20174</c:v>
                </c:pt>
                <c:pt idx="479">
                  <c:v>19994</c:v>
                </c:pt>
                <c:pt idx="480">
                  <c:v>19010</c:v>
                </c:pt>
                <c:pt idx="481">
                  <c:v>18407</c:v>
                </c:pt>
                <c:pt idx="482">
                  <c:v>18417</c:v>
                </c:pt>
                <c:pt idx="483">
                  <c:v>17329</c:v>
                </c:pt>
                <c:pt idx="484">
                  <c:v>18425</c:v>
                </c:pt>
                <c:pt idx="485">
                  <c:v>19983</c:v>
                </c:pt>
                <c:pt idx="486">
                  <c:v>19939</c:v>
                </c:pt>
                <c:pt idx="487">
                  <c:v>19963</c:v>
                </c:pt>
                <c:pt idx="488">
                  <c:v>20278</c:v>
                </c:pt>
                <c:pt idx="489">
                  <c:v>19900</c:v>
                </c:pt>
                <c:pt idx="490">
                  <c:v>18480</c:v>
                </c:pt>
                <c:pt idx="491">
                  <c:v>18481</c:v>
                </c:pt>
                <c:pt idx="492">
                  <c:v>19853</c:v>
                </c:pt>
                <c:pt idx="493">
                  <c:v>19779</c:v>
                </c:pt>
                <c:pt idx="494">
                  <c:v>19664</c:v>
                </c:pt>
                <c:pt idx="495">
                  <c:v>19694</c:v>
                </c:pt>
                <c:pt idx="496">
                  <c:v>19550</c:v>
                </c:pt>
                <c:pt idx="497">
                  <c:v>18160</c:v>
                </c:pt>
                <c:pt idx="498">
                  <c:v>18165</c:v>
                </c:pt>
                <c:pt idx="499">
                  <c:v>19494</c:v>
                </c:pt>
                <c:pt idx="500">
                  <c:v>19405</c:v>
                </c:pt>
                <c:pt idx="501">
                  <c:v>19354</c:v>
                </c:pt>
                <c:pt idx="502">
                  <c:v>19363</c:v>
                </c:pt>
                <c:pt idx="503">
                  <c:v>19284</c:v>
                </c:pt>
                <c:pt idx="504">
                  <c:v>17914</c:v>
                </c:pt>
                <c:pt idx="505">
                  <c:v>17922</c:v>
                </c:pt>
                <c:pt idx="506">
                  <c:v>19206</c:v>
                </c:pt>
                <c:pt idx="507">
                  <c:v>19178</c:v>
                </c:pt>
                <c:pt idx="508">
                  <c:v>31371</c:v>
                </c:pt>
                <c:pt idx="509">
                  <c:v>19074</c:v>
                </c:pt>
                <c:pt idx="510">
                  <c:v>19060</c:v>
                </c:pt>
                <c:pt idx="511">
                  <c:v>17701</c:v>
                </c:pt>
                <c:pt idx="512">
                  <c:v>17704</c:v>
                </c:pt>
                <c:pt idx="513">
                  <c:v>17708</c:v>
                </c:pt>
                <c:pt idx="514">
                  <c:v>19033</c:v>
                </c:pt>
                <c:pt idx="515">
                  <c:v>19104</c:v>
                </c:pt>
                <c:pt idx="516">
                  <c:v>23642</c:v>
                </c:pt>
                <c:pt idx="517">
                  <c:v>24015</c:v>
                </c:pt>
                <c:pt idx="518">
                  <c:v>19443</c:v>
                </c:pt>
                <c:pt idx="519">
                  <c:v>20533</c:v>
                </c:pt>
                <c:pt idx="520">
                  <c:v>21660</c:v>
                </c:pt>
                <c:pt idx="521">
                  <c:v>21148</c:v>
                </c:pt>
                <c:pt idx="522">
                  <c:v>21127</c:v>
                </c:pt>
                <c:pt idx="523">
                  <c:v>21110</c:v>
                </c:pt>
                <c:pt idx="524">
                  <c:v>21108</c:v>
                </c:pt>
                <c:pt idx="525">
                  <c:v>19308</c:v>
                </c:pt>
                <c:pt idx="526">
                  <c:v>19311</c:v>
                </c:pt>
                <c:pt idx="527">
                  <c:v>21153</c:v>
                </c:pt>
                <c:pt idx="528">
                  <c:v>20998</c:v>
                </c:pt>
                <c:pt idx="529">
                  <c:v>21037</c:v>
                </c:pt>
                <c:pt idx="530">
                  <c:v>21018</c:v>
                </c:pt>
                <c:pt idx="531">
                  <c:v>21180</c:v>
                </c:pt>
                <c:pt idx="532">
                  <c:v>19210</c:v>
                </c:pt>
                <c:pt idx="533">
                  <c:v>19211</c:v>
                </c:pt>
                <c:pt idx="534">
                  <c:v>21016</c:v>
                </c:pt>
                <c:pt idx="535">
                  <c:v>21017</c:v>
                </c:pt>
                <c:pt idx="536">
                  <c:v>21118</c:v>
                </c:pt>
                <c:pt idx="537">
                  <c:v>21241</c:v>
                </c:pt>
                <c:pt idx="538">
                  <c:v>21742</c:v>
                </c:pt>
                <c:pt idx="539">
                  <c:v>21004</c:v>
                </c:pt>
                <c:pt idx="540">
                  <c:v>21617</c:v>
                </c:pt>
                <c:pt idx="541">
                  <c:v>22269</c:v>
                </c:pt>
                <c:pt idx="542">
                  <c:v>21723</c:v>
                </c:pt>
                <c:pt idx="543">
                  <c:v>22613</c:v>
                </c:pt>
                <c:pt idx="544">
                  <c:v>22080</c:v>
                </c:pt>
                <c:pt idx="545">
                  <c:v>22813</c:v>
                </c:pt>
                <c:pt idx="546">
                  <c:v>22033</c:v>
                </c:pt>
                <c:pt idx="547">
                  <c:v>22038</c:v>
                </c:pt>
                <c:pt idx="548">
                  <c:v>23527</c:v>
                </c:pt>
                <c:pt idx="549">
                  <c:v>22887</c:v>
                </c:pt>
                <c:pt idx="550">
                  <c:v>23442</c:v>
                </c:pt>
                <c:pt idx="551">
                  <c:v>29855</c:v>
                </c:pt>
                <c:pt idx="552">
                  <c:v>29252</c:v>
                </c:pt>
                <c:pt idx="553">
                  <c:v>25081</c:v>
                </c:pt>
                <c:pt idx="554">
                  <c:v>24968</c:v>
                </c:pt>
                <c:pt idx="555">
                  <c:v>25247</c:v>
                </c:pt>
                <c:pt idx="556">
                  <c:v>24226</c:v>
                </c:pt>
                <c:pt idx="557">
                  <c:v>28375</c:v>
                </c:pt>
                <c:pt idx="558">
                  <c:v>28777</c:v>
                </c:pt>
                <c:pt idx="559">
                  <c:v>27294</c:v>
                </c:pt>
                <c:pt idx="560">
                  <c:v>23346</c:v>
                </c:pt>
                <c:pt idx="561">
                  <c:v>23741</c:v>
                </c:pt>
                <c:pt idx="562">
                  <c:v>27153</c:v>
                </c:pt>
                <c:pt idx="563">
                  <c:v>26804</c:v>
                </c:pt>
                <c:pt idx="564">
                  <c:v>27289</c:v>
                </c:pt>
                <c:pt idx="565">
                  <c:v>26746</c:v>
                </c:pt>
                <c:pt idx="566">
                  <c:v>25617</c:v>
                </c:pt>
                <c:pt idx="567">
                  <c:v>22964</c:v>
                </c:pt>
                <c:pt idx="568">
                  <c:v>24080</c:v>
                </c:pt>
                <c:pt idx="569">
                  <c:v>27580</c:v>
                </c:pt>
                <c:pt idx="570">
                  <c:v>27908</c:v>
                </c:pt>
                <c:pt idx="571">
                  <c:v>28081</c:v>
                </c:pt>
                <c:pt idx="572">
                  <c:v>25585</c:v>
                </c:pt>
                <c:pt idx="573">
                  <c:v>28155</c:v>
                </c:pt>
                <c:pt idx="574">
                  <c:v>24746</c:v>
                </c:pt>
                <c:pt idx="575">
                  <c:v>22625</c:v>
                </c:pt>
                <c:pt idx="576">
                  <c:v>24125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80-49BC-B0CA-7675A2626744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StdO_Customers_Small_Commercial!$Q$10:$Q$586</c:f>
              <c:numCache>
                <c:formatCode>#,##0</c:formatCode>
                <c:ptCount val="577"/>
                <c:pt idx="0">
                  <c:v>22535</c:v>
                </c:pt>
                <c:pt idx="1">
                  <c:v>22536</c:v>
                </c:pt>
                <c:pt idx="2">
                  <c:v>25282</c:v>
                </c:pt>
                <c:pt idx="3">
                  <c:v>25626</c:v>
                </c:pt>
                <c:pt idx="4">
                  <c:v>23714</c:v>
                </c:pt>
                <c:pt idx="5">
                  <c:v>23720</c:v>
                </c:pt>
                <c:pt idx="6">
                  <c:v>23769</c:v>
                </c:pt>
                <c:pt idx="7">
                  <c:v>22576</c:v>
                </c:pt>
                <c:pt idx="8">
                  <c:v>22576</c:v>
                </c:pt>
                <c:pt idx="9">
                  <c:v>23731</c:v>
                </c:pt>
                <c:pt idx="10">
                  <c:v>26755</c:v>
                </c:pt>
                <c:pt idx="11">
                  <c:v>25815</c:v>
                </c:pt>
                <c:pt idx="12">
                  <c:v>23761</c:v>
                </c:pt>
                <c:pt idx="13">
                  <c:v>23731</c:v>
                </c:pt>
                <c:pt idx="14">
                  <c:v>25436</c:v>
                </c:pt>
                <c:pt idx="15">
                  <c:v>23365</c:v>
                </c:pt>
                <c:pt idx="16">
                  <c:v>22543</c:v>
                </c:pt>
                <c:pt idx="17">
                  <c:v>23683</c:v>
                </c:pt>
                <c:pt idx="18">
                  <c:v>25843</c:v>
                </c:pt>
                <c:pt idx="19">
                  <c:v>23650</c:v>
                </c:pt>
                <c:pt idx="20">
                  <c:v>24636</c:v>
                </c:pt>
                <c:pt idx="21">
                  <c:v>24008</c:v>
                </c:pt>
                <c:pt idx="22">
                  <c:v>22567</c:v>
                </c:pt>
                <c:pt idx="23">
                  <c:v>23612</c:v>
                </c:pt>
                <c:pt idx="24">
                  <c:v>24414</c:v>
                </c:pt>
                <c:pt idx="25">
                  <c:v>24529</c:v>
                </c:pt>
                <c:pt idx="26">
                  <c:v>25633</c:v>
                </c:pt>
                <c:pt idx="27">
                  <c:v>23560</c:v>
                </c:pt>
                <c:pt idx="28">
                  <c:v>25493</c:v>
                </c:pt>
                <c:pt idx="29">
                  <c:v>22411</c:v>
                </c:pt>
                <c:pt idx="30">
                  <c:v>23578</c:v>
                </c:pt>
                <c:pt idx="31">
                  <c:v>22221</c:v>
                </c:pt>
                <c:pt idx="32">
                  <c:v>24389</c:v>
                </c:pt>
                <c:pt idx="33">
                  <c:v>21420</c:v>
                </c:pt>
                <c:pt idx="34">
                  <c:v>23901</c:v>
                </c:pt>
                <c:pt idx="35">
                  <c:v>21505</c:v>
                </c:pt>
                <c:pt idx="36">
                  <c:v>22477</c:v>
                </c:pt>
                <c:pt idx="37">
                  <c:v>21888</c:v>
                </c:pt>
                <c:pt idx="38">
                  <c:v>21676</c:v>
                </c:pt>
                <c:pt idx="39">
                  <c:v>21734</c:v>
                </c:pt>
                <c:pt idx="40">
                  <c:v>21741</c:v>
                </c:pt>
                <c:pt idx="41">
                  <c:v>21852</c:v>
                </c:pt>
                <c:pt idx="42">
                  <c:v>20669</c:v>
                </c:pt>
                <c:pt idx="43">
                  <c:v>20869</c:v>
                </c:pt>
                <c:pt idx="44">
                  <c:v>23708</c:v>
                </c:pt>
                <c:pt idx="45">
                  <c:v>22751</c:v>
                </c:pt>
                <c:pt idx="46">
                  <c:v>22583</c:v>
                </c:pt>
                <c:pt idx="47">
                  <c:v>22282</c:v>
                </c:pt>
                <c:pt idx="48">
                  <c:v>22280</c:v>
                </c:pt>
                <c:pt idx="49">
                  <c:v>21075</c:v>
                </c:pt>
                <c:pt idx="50">
                  <c:v>21071</c:v>
                </c:pt>
                <c:pt idx="51">
                  <c:v>21122</c:v>
                </c:pt>
                <c:pt idx="52">
                  <c:v>22392</c:v>
                </c:pt>
                <c:pt idx="53">
                  <c:v>22446</c:v>
                </c:pt>
                <c:pt idx="54">
                  <c:v>22476</c:v>
                </c:pt>
                <c:pt idx="55">
                  <c:v>24830</c:v>
                </c:pt>
                <c:pt idx="56">
                  <c:v>21302</c:v>
                </c:pt>
                <c:pt idx="57">
                  <c:v>21300</c:v>
                </c:pt>
                <c:pt idx="58">
                  <c:v>22549</c:v>
                </c:pt>
                <c:pt idx="59">
                  <c:v>22335</c:v>
                </c:pt>
                <c:pt idx="60">
                  <c:v>22138</c:v>
                </c:pt>
                <c:pt idx="61">
                  <c:v>22234</c:v>
                </c:pt>
                <c:pt idx="62">
                  <c:v>22234</c:v>
                </c:pt>
                <c:pt idx="63">
                  <c:v>20483</c:v>
                </c:pt>
                <c:pt idx="64">
                  <c:v>20485</c:v>
                </c:pt>
                <c:pt idx="65">
                  <c:v>22234</c:v>
                </c:pt>
                <c:pt idx="66">
                  <c:v>22230</c:v>
                </c:pt>
                <c:pt idx="67">
                  <c:v>22230</c:v>
                </c:pt>
                <c:pt idx="68">
                  <c:v>22222</c:v>
                </c:pt>
                <c:pt idx="69">
                  <c:v>22189</c:v>
                </c:pt>
                <c:pt idx="70">
                  <c:v>20449</c:v>
                </c:pt>
                <c:pt idx="71">
                  <c:v>19987</c:v>
                </c:pt>
                <c:pt idx="72">
                  <c:v>22165</c:v>
                </c:pt>
                <c:pt idx="73">
                  <c:v>22210</c:v>
                </c:pt>
                <c:pt idx="74">
                  <c:v>22199</c:v>
                </c:pt>
                <c:pt idx="75">
                  <c:v>22198</c:v>
                </c:pt>
                <c:pt idx="76">
                  <c:v>22184</c:v>
                </c:pt>
                <c:pt idx="77">
                  <c:v>20444</c:v>
                </c:pt>
                <c:pt idx="78">
                  <c:v>20445</c:v>
                </c:pt>
                <c:pt idx="79">
                  <c:v>22188</c:v>
                </c:pt>
                <c:pt idx="80">
                  <c:v>22207</c:v>
                </c:pt>
                <c:pt idx="81">
                  <c:v>20421</c:v>
                </c:pt>
                <c:pt idx="82">
                  <c:v>22192</c:v>
                </c:pt>
                <c:pt idx="83">
                  <c:v>22195</c:v>
                </c:pt>
                <c:pt idx="84">
                  <c:v>20466</c:v>
                </c:pt>
                <c:pt idx="85">
                  <c:v>20488</c:v>
                </c:pt>
                <c:pt idx="86">
                  <c:v>22166</c:v>
                </c:pt>
                <c:pt idx="87">
                  <c:v>22202</c:v>
                </c:pt>
                <c:pt idx="88">
                  <c:v>22166</c:v>
                </c:pt>
                <c:pt idx="89">
                  <c:v>22158</c:v>
                </c:pt>
                <c:pt idx="90">
                  <c:v>21357</c:v>
                </c:pt>
                <c:pt idx="91">
                  <c:v>20240</c:v>
                </c:pt>
                <c:pt idx="92">
                  <c:v>20556</c:v>
                </c:pt>
                <c:pt idx="93">
                  <c:v>22197</c:v>
                </c:pt>
                <c:pt idx="94">
                  <c:v>22437</c:v>
                </c:pt>
                <c:pt idx="95">
                  <c:v>22330</c:v>
                </c:pt>
                <c:pt idx="96">
                  <c:v>22219</c:v>
                </c:pt>
                <c:pt idx="97">
                  <c:v>22209</c:v>
                </c:pt>
                <c:pt idx="98">
                  <c:v>20909</c:v>
                </c:pt>
                <c:pt idx="99">
                  <c:v>20923</c:v>
                </c:pt>
                <c:pt idx="100">
                  <c:v>22252</c:v>
                </c:pt>
                <c:pt idx="101">
                  <c:v>22269</c:v>
                </c:pt>
                <c:pt idx="102">
                  <c:v>20677</c:v>
                </c:pt>
                <c:pt idx="103">
                  <c:v>22155</c:v>
                </c:pt>
                <c:pt idx="104">
                  <c:v>22132</c:v>
                </c:pt>
                <c:pt idx="105">
                  <c:v>21123</c:v>
                </c:pt>
                <c:pt idx="106">
                  <c:v>21795</c:v>
                </c:pt>
                <c:pt idx="107">
                  <c:v>22583</c:v>
                </c:pt>
                <c:pt idx="108">
                  <c:v>21841</c:v>
                </c:pt>
                <c:pt idx="109">
                  <c:v>22291</c:v>
                </c:pt>
                <c:pt idx="110">
                  <c:v>21405</c:v>
                </c:pt>
                <c:pt idx="111">
                  <c:v>21418</c:v>
                </c:pt>
                <c:pt idx="112">
                  <c:v>20517</c:v>
                </c:pt>
                <c:pt idx="113">
                  <c:v>20599</c:v>
                </c:pt>
                <c:pt idx="114">
                  <c:v>22070</c:v>
                </c:pt>
                <c:pt idx="115">
                  <c:v>21940</c:v>
                </c:pt>
                <c:pt idx="116">
                  <c:v>22191</c:v>
                </c:pt>
                <c:pt idx="117">
                  <c:v>20912</c:v>
                </c:pt>
                <c:pt idx="118">
                  <c:v>20913</c:v>
                </c:pt>
                <c:pt idx="119">
                  <c:v>19746</c:v>
                </c:pt>
                <c:pt idx="120">
                  <c:v>20617</c:v>
                </c:pt>
                <c:pt idx="121">
                  <c:v>22290</c:v>
                </c:pt>
                <c:pt idx="122">
                  <c:v>22303</c:v>
                </c:pt>
                <c:pt idx="123">
                  <c:v>22354</c:v>
                </c:pt>
                <c:pt idx="124">
                  <c:v>22302</c:v>
                </c:pt>
                <c:pt idx="125">
                  <c:v>22265</c:v>
                </c:pt>
                <c:pt idx="126">
                  <c:v>20780</c:v>
                </c:pt>
                <c:pt idx="127">
                  <c:v>21029</c:v>
                </c:pt>
                <c:pt idx="128">
                  <c:v>23099</c:v>
                </c:pt>
                <c:pt idx="129">
                  <c:v>23833</c:v>
                </c:pt>
                <c:pt idx="130">
                  <c:v>24189</c:v>
                </c:pt>
                <c:pt idx="131">
                  <c:v>24224</c:v>
                </c:pt>
                <c:pt idx="132">
                  <c:v>24222</c:v>
                </c:pt>
                <c:pt idx="133">
                  <c:v>23915</c:v>
                </c:pt>
                <c:pt idx="134">
                  <c:v>22605</c:v>
                </c:pt>
                <c:pt idx="135">
                  <c:v>24253</c:v>
                </c:pt>
                <c:pt idx="136">
                  <c:v>24262</c:v>
                </c:pt>
                <c:pt idx="137">
                  <c:v>24275</c:v>
                </c:pt>
                <c:pt idx="138">
                  <c:v>24287</c:v>
                </c:pt>
                <c:pt idx="139">
                  <c:v>24288</c:v>
                </c:pt>
                <c:pt idx="140">
                  <c:v>22661</c:v>
                </c:pt>
                <c:pt idx="141">
                  <c:v>22678</c:v>
                </c:pt>
                <c:pt idx="142">
                  <c:v>24363</c:v>
                </c:pt>
                <c:pt idx="143">
                  <c:v>24398</c:v>
                </c:pt>
                <c:pt idx="144">
                  <c:v>24428</c:v>
                </c:pt>
                <c:pt idx="145">
                  <c:v>24306</c:v>
                </c:pt>
                <c:pt idx="146">
                  <c:v>24315</c:v>
                </c:pt>
                <c:pt idx="147">
                  <c:v>22714</c:v>
                </c:pt>
                <c:pt idx="148">
                  <c:v>22762</c:v>
                </c:pt>
                <c:pt idx="149">
                  <c:v>22826</c:v>
                </c:pt>
                <c:pt idx="150">
                  <c:v>24558</c:v>
                </c:pt>
                <c:pt idx="151">
                  <c:v>27771</c:v>
                </c:pt>
                <c:pt idx="152">
                  <c:v>27799</c:v>
                </c:pt>
                <c:pt idx="153">
                  <c:v>27980</c:v>
                </c:pt>
                <c:pt idx="154">
                  <c:v>26185</c:v>
                </c:pt>
                <c:pt idx="155">
                  <c:v>26974</c:v>
                </c:pt>
                <c:pt idx="156">
                  <c:v>29557</c:v>
                </c:pt>
                <c:pt idx="157">
                  <c:v>29583</c:v>
                </c:pt>
                <c:pt idx="158">
                  <c:v>28543</c:v>
                </c:pt>
                <c:pt idx="159">
                  <c:v>28526</c:v>
                </c:pt>
                <c:pt idx="160">
                  <c:v>28555</c:v>
                </c:pt>
                <c:pt idx="161">
                  <c:v>26741</c:v>
                </c:pt>
                <c:pt idx="162">
                  <c:v>26850</c:v>
                </c:pt>
                <c:pt idx="163">
                  <c:v>30249</c:v>
                </c:pt>
                <c:pt idx="164">
                  <c:v>29181</c:v>
                </c:pt>
                <c:pt idx="165">
                  <c:v>29236</c:v>
                </c:pt>
                <c:pt idx="166">
                  <c:v>29265</c:v>
                </c:pt>
                <c:pt idx="167">
                  <c:v>29309</c:v>
                </c:pt>
                <c:pt idx="168">
                  <c:v>24787</c:v>
                </c:pt>
                <c:pt idx="169">
                  <c:v>28542</c:v>
                </c:pt>
                <c:pt idx="170">
                  <c:v>30123</c:v>
                </c:pt>
                <c:pt idx="171">
                  <c:v>30870</c:v>
                </c:pt>
                <c:pt idx="172">
                  <c:v>31166</c:v>
                </c:pt>
                <c:pt idx="173">
                  <c:v>32608</c:v>
                </c:pt>
                <c:pt idx="174">
                  <c:v>31630</c:v>
                </c:pt>
                <c:pt idx="175">
                  <c:v>29868</c:v>
                </c:pt>
                <c:pt idx="176">
                  <c:v>30923</c:v>
                </c:pt>
                <c:pt idx="177">
                  <c:v>32667</c:v>
                </c:pt>
                <c:pt idx="178">
                  <c:v>32878</c:v>
                </c:pt>
                <c:pt idx="179">
                  <c:v>32901</c:v>
                </c:pt>
                <c:pt idx="180">
                  <c:v>31951</c:v>
                </c:pt>
                <c:pt idx="181">
                  <c:v>34948</c:v>
                </c:pt>
                <c:pt idx="182">
                  <c:v>32527</c:v>
                </c:pt>
                <c:pt idx="183">
                  <c:v>32524</c:v>
                </c:pt>
                <c:pt idx="184">
                  <c:v>32525</c:v>
                </c:pt>
                <c:pt idx="185">
                  <c:v>34949</c:v>
                </c:pt>
                <c:pt idx="186">
                  <c:v>34120</c:v>
                </c:pt>
                <c:pt idx="187">
                  <c:v>34097</c:v>
                </c:pt>
                <c:pt idx="188">
                  <c:v>34096</c:v>
                </c:pt>
                <c:pt idx="189">
                  <c:v>31731</c:v>
                </c:pt>
                <c:pt idx="190">
                  <c:v>31732</c:v>
                </c:pt>
                <c:pt idx="191">
                  <c:v>34102</c:v>
                </c:pt>
                <c:pt idx="192">
                  <c:v>34103</c:v>
                </c:pt>
                <c:pt idx="193">
                  <c:v>35026</c:v>
                </c:pt>
                <c:pt idx="194">
                  <c:v>34112</c:v>
                </c:pt>
                <c:pt idx="195">
                  <c:v>32939</c:v>
                </c:pt>
                <c:pt idx="196">
                  <c:v>30705</c:v>
                </c:pt>
                <c:pt idx="197">
                  <c:v>31694</c:v>
                </c:pt>
                <c:pt idx="198">
                  <c:v>36358</c:v>
                </c:pt>
                <c:pt idx="199">
                  <c:v>37121</c:v>
                </c:pt>
                <c:pt idx="200">
                  <c:v>37156</c:v>
                </c:pt>
                <c:pt idx="201">
                  <c:v>38816</c:v>
                </c:pt>
                <c:pt idx="202">
                  <c:v>37569</c:v>
                </c:pt>
                <c:pt idx="203">
                  <c:v>34643</c:v>
                </c:pt>
                <c:pt idx="204">
                  <c:v>35784</c:v>
                </c:pt>
                <c:pt idx="205">
                  <c:v>34454</c:v>
                </c:pt>
                <c:pt idx="206">
                  <c:v>31330</c:v>
                </c:pt>
                <c:pt idx="207">
                  <c:v>32038</c:v>
                </c:pt>
                <c:pt idx="208">
                  <c:v>33600</c:v>
                </c:pt>
                <c:pt idx="209">
                  <c:v>34063</c:v>
                </c:pt>
                <c:pt idx="210">
                  <c:v>28400</c:v>
                </c:pt>
                <c:pt idx="211">
                  <c:v>29776</c:v>
                </c:pt>
                <c:pt idx="212">
                  <c:v>34475</c:v>
                </c:pt>
                <c:pt idx="213">
                  <c:v>33071</c:v>
                </c:pt>
                <c:pt idx="214">
                  <c:v>31425</c:v>
                </c:pt>
                <c:pt idx="215">
                  <c:v>34206</c:v>
                </c:pt>
                <c:pt idx="216">
                  <c:v>35575</c:v>
                </c:pt>
                <c:pt idx="217">
                  <c:v>32165</c:v>
                </c:pt>
                <c:pt idx="218">
                  <c:v>34704</c:v>
                </c:pt>
                <c:pt idx="219">
                  <c:v>30798</c:v>
                </c:pt>
                <c:pt idx="220">
                  <c:v>27038</c:v>
                </c:pt>
                <c:pt idx="221">
                  <c:v>26058</c:v>
                </c:pt>
                <c:pt idx="222">
                  <c:v>29085</c:v>
                </c:pt>
                <c:pt idx="223">
                  <c:v>27697</c:v>
                </c:pt>
                <c:pt idx="224">
                  <c:v>24380</c:v>
                </c:pt>
                <c:pt idx="225">
                  <c:v>24690</c:v>
                </c:pt>
                <c:pt idx="226">
                  <c:v>26340</c:v>
                </c:pt>
                <c:pt idx="227">
                  <c:v>25431</c:v>
                </c:pt>
                <c:pt idx="228">
                  <c:v>25567</c:v>
                </c:pt>
                <c:pt idx="229">
                  <c:v>25683</c:v>
                </c:pt>
                <c:pt idx="230">
                  <c:v>25839</c:v>
                </c:pt>
                <c:pt idx="231">
                  <c:v>25274</c:v>
                </c:pt>
                <c:pt idx="232">
                  <c:v>25432</c:v>
                </c:pt>
                <c:pt idx="233">
                  <c:v>25958</c:v>
                </c:pt>
                <c:pt idx="234">
                  <c:v>26079</c:v>
                </c:pt>
                <c:pt idx="235">
                  <c:v>26117</c:v>
                </c:pt>
                <c:pt idx="236">
                  <c:v>26097</c:v>
                </c:pt>
                <c:pt idx="237">
                  <c:v>26073</c:v>
                </c:pt>
                <c:pt idx="238">
                  <c:v>24030</c:v>
                </c:pt>
                <c:pt idx="239">
                  <c:v>24024</c:v>
                </c:pt>
                <c:pt idx="240">
                  <c:v>26050</c:v>
                </c:pt>
                <c:pt idx="241">
                  <c:v>27006</c:v>
                </c:pt>
                <c:pt idx="242">
                  <c:v>26070</c:v>
                </c:pt>
                <c:pt idx="243">
                  <c:v>22216</c:v>
                </c:pt>
                <c:pt idx="244">
                  <c:v>22213</c:v>
                </c:pt>
                <c:pt idx="245">
                  <c:v>20777</c:v>
                </c:pt>
                <c:pt idx="246">
                  <c:v>20778</c:v>
                </c:pt>
                <c:pt idx="247">
                  <c:v>20779</c:v>
                </c:pt>
                <c:pt idx="248">
                  <c:v>22205</c:v>
                </c:pt>
                <c:pt idx="249">
                  <c:v>22197</c:v>
                </c:pt>
                <c:pt idx="250">
                  <c:v>22188</c:v>
                </c:pt>
                <c:pt idx="251">
                  <c:v>22127</c:v>
                </c:pt>
                <c:pt idx="252">
                  <c:v>20702</c:v>
                </c:pt>
                <c:pt idx="253">
                  <c:v>21757</c:v>
                </c:pt>
                <c:pt idx="254">
                  <c:v>25299</c:v>
                </c:pt>
                <c:pt idx="255">
                  <c:v>22260</c:v>
                </c:pt>
                <c:pt idx="256">
                  <c:v>21890</c:v>
                </c:pt>
                <c:pt idx="257">
                  <c:v>21669</c:v>
                </c:pt>
                <c:pt idx="258">
                  <c:v>21528</c:v>
                </c:pt>
                <c:pt idx="259">
                  <c:v>20148</c:v>
                </c:pt>
                <c:pt idx="260">
                  <c:v>20155</c:v>
                </c:pt>
                <c:pt idx="261">
                  <c:v>21478</c:v>
                </c:pt>
                <c:pt idx="262">
                  <c:v>21481</c:v>
                </c:pt>
                <c:pt idx="263">
                  <c:v>21312</c:v>
                </c:pt>
                <c:pt idx="264">
                  <c:v>21274</c:v>
                </c:pt>
                <c:pt idx="265">
                  <c:v>21199</c:v>
                </c:pt>
                <c:pt idx="266">
                  <c:v>20427</c:v>
                </c:pt>
                <c:pt idx="267">
                  <c:v>20431</c:v>
                </c:pt>
                <c:pt idx="268">
                  <c:v>21822</c:v>
                </c:pt>
                <c:pt idx="269">
                  <c:v>21119</c:v>
                </c:pt>
                <c:pt idx="270">
                  <c:v>21096</c:v>
                </c:pt>
                <c:pt idx="271">
                  <c:v>21075</c:v>
                </c:pt>
                <c:pt idx="272">
                  <c:v>21006</c:v>
                </c:pt>
                <c:pt idx="273">
                  <c:v>17792</c:v>
                </c:pt>
                <c:pt idx="274">
                  <c:v>17796</c:v>
                </c:pt>
                <c:pt idx="275">
                  <c:v>18835</c:v>
                </c:pt>
                <c:pt idx="276">
                  <c:v>18892</c:v>
                </c:pt>
                <c:pt idx="277">
                  <c:v>18864</c:v>
                </c:pt>
                <c:pt idx="278">
                  <c:v>18831</c:v>
                </c:pt>
                <c:pt idx="279">
                  <c:v>18817</c:v>
                </c:pt>
                <c:pt idx="280">
                  <c:v>17816</c:v>
                </c:pt>
                <c:pt idx="281">
                  <c:v>17821</c:v>
                </c:pt>
                <c:pt idx="282">
                  <c:v>18811</c:v>
                </c:pt>
                <c:pt idx="283">
                  <c:v>18829</c:v>
                </c:pt>
                <c:pt idx="284">
                  <c:v>18840</c:v>
                </c:pt>
                <c:pt idx="285">
                  <c:v>18840</c:v>
                </c:pt>
                <c:pt idx="286">
                  <c:v>18861</c:v>
                </c:pt>
                <c:pt idx="287">
                  <c:v>17835</c:v>
                </c:pt>
                <c:pt idx="288">
                  <c:v>17839</c:v>
                </c:pt>
                <c:pt idx="289">
                  <c:v>18852</c:v>
                </c:pt>
                <c:pt idx="290">
                  <c:v>19188</c:v>
                </c:pt>
                <c:pt idx="291">
                  <c:v>18836</c:v>
                </c:pt>
                <c:pt idx="292">
                  <c:v>19874</c:v>
                </c:pt>
                <c:pt idx="293">
                  <c:v>18714</c:v>
                </c:pt>
                <c:pt idx="294">
                  <c:v>17729</c:v>
                </c:pt>
                <c:pt idx="295">
                  <c:v>17745</c:v>
                </c:pt>
                <c:pt idx="296">
                  <c:v>20753</c:v>
                </c:pt>
                <c:pt idx="297">
                  <c:v>25924</c:v>
                </c:pt>
                <c:pt idx="298">
                  <c:v>24238</c:v>
                </c:pt>
                <c:pt idx="299">
                  <c:v>18581</c:v>
                </c:pt>
                <c:pt idx="300">
                  <c:v>18571</c:v>
                </c:pt>
                <c:pt idx="301">
                  <c:v>17591</c:v>
                </c:pt>
                <c:pt idx="302">
                  <c:v>17621</c:v>
                </c:pt>
                <c:pt idx="303">
                  <c:v>18611</c:v>
                </c:pt>
                <c:pt idx="304">
                  <c:v>18514</c:v>
                </c:pt>
                <c:pt idx="305">
                  <c:v>18389</c:v>
                </c:pt>
                <c:pt idx="306">
                  <c:v>18369</c:v>
                </c:pt>
                <c:pt idx="307">
                  <c:v>18303</c:v>
                </c:pt>
                <c:pt idx="308">
                  <c:v>16749</c:v>
                </c:pt>
                <c:pt idx="309">
                  <c:v>16750</c:v>
                </c:pt>
                <c:pt idx="310">
                  <c:v>18283</c:v>
                </c:pt>
                <c:pt idx="311">
                  <c:v>18288</c:v>
                </c:pt>
                <c:pt idx="312">
                  <c:v>18281</c:v>
                </c:pt>
                <c:pt idx="313">
                  <c:v>18271</c:v>
                </c:pt>
                <c:pt idx="314">
                  <c:v>16661</c:v>
                </c:pt>
                <c:pt idx="315">
                  <c:v>16664</c:v>
                </c:pt>
                <c:pt idx="316">
                  <c:v>16720</c:v>
                </c:pt>
                <c:pt idx="317">
                  <c:v>19580</c:v>
                </c:pt>
                <c:pt idx="318">
                  <c:v>19400</c:v>
                </c:pt>
                <c:pt idx="319">
                  <c:v>20666</c:v>
                </c:pt>
                <c:pt idx="320">
                  <c:v>19480</c:v>
                </c:pt>
                <c:pt idx="321">
                  <c:v>19005</c:v>
                </c:pt>
                <c:pt idx="322">
                  <c:v>16910</c:v>
                </c:pt>
                <c:pt idx="323">
                  <c:v>18431</c:v>
                </c:pt>
                <c:pt idx="324">
                  <c:v>20901</c:v>
                </c:pt>
                <c:pt idx="325">
                  <c:v>19683</c:v>
                </c:pt>
                <c:pt idx="326">
                  <c:v>19758</c:v>
                </c:pt>
                <c:pt idx="327">
                  <c:v>16720</c:v>
                </c:pt>
                <c:pt idx="328">
                  <c:v>17596</c:v>
                </c:pt>
                <c:pt idx="329">
                  <c:v>16338</c:v>
                </c:pt>
                <c:pt idx="330">
                  <c:v>16703</c:v>
                </c:pt>
                <c:pt idx="331">
                  <c:v>19132</c:v>
                </c:pt>
                <c:pt idx="332">
                  <c:v>19636</c:v>
                </c:pt>
                <c:pt idx="333">
                  <c:v>20679</c:v>
                </c:pt>
                <c:pt idx="334">
                  <c:v>18627</c:v>
                </c:pt>
                <c:pt idx="335">
                  <c:v>18616</c:v>
                </c:pt>
                <c:pt idx="336">
                  <c:v>17835</c:v>
                </c:pt>
                <c:pt idx="337">
                  <c:v>17877</c:v>
                </c:pt>
                <c:pt idx="338">
                  <c:v>18746</c:v>
                </c:pt>
                <c:pt idx="339">
                  <c:v>18690</c:v>
                </c:pt>
                <c:pt idx="340">
                  <c:v>18713</c:v>
                </c:pt>
                <c:pt idx="341">
                  <c:v>18812</c:v>
                </c:pt>
                <c:pt idx="342">
                  <c:v>18861</c:v>
                </c:pt>
                <c:pt idx="343">
                  <c:v>18199</c:v>
                </c:pt>
                <c:pt idx="344">
                  <c:v>20099</c:v>
                </c:pt>
                <c:pt idx="345">
                  <c:v>19941</c:v>
                </c:pt>
                <c:pt idx="346">
                  <c:v>20416</c:v>
                </c:pt>
                <c:pt idx="347">
                  <c:v>19963</c:v>
                </c:pt>
                <c:pt idx="348">
                  <c:v>19193</c:v>
                </c:pt>
                <c:pt idx="349">
                  <c:v>19752</c:v>
                </c:pt>
                <c:pt idx="350">
                  <c:v>18704</c:v>
                </c:pt>
                <c:pt idx="351">
                  <c:v>18463</c:v>
                </c:pt>
                <c:pt idx="352">
                  <c:v>19407</c:v>
                </c:pt>
                <c:pt idx="353">
                  <c:v>19546</c:v>
                </c:pt>
                <c:pt idx="354">
                  <c:v>19669</c:v>
                </c:pt>
                <c:pt idx="355">
                  <c:v>19703</c:v>
                </c:pt>
                <c:pt idx="356">
                  <c:v>19803</c:v>
                </c:pt>
                <c:pt idx="357">
                  <c:v>19175</c:v>
                </c:pt>
                <c:pt idx="358">
                  <c:v>21843</c:v>
                </c:pt>
                <c:pt idx="359">
                  <c:v>22545</c:v>
                </c:pt>
                <c:pt idx="360">
                  <c:v>19953</c:v>
                </c:pt>
                <c:pt idx="361">
                  <c:v>20883</c:v>
                </c:pt>
                <c:pt idx="362">
                  <c:v>19982</c:v>
                </c:pt>
                <c:pt idx="363">
                  <c:v>19980</c:v>
                </c:pt>
                <c:pt idx="364">
                  <c:v>19122</c:v>
                </c:pt>
                <c:pt idx="365">
                  <c:v>20845</c:v>
                </c:pt>
                <c:pt idx="366">
                  <c:v>21903</c:v>
                </c:pt>
                <c:pt idx="367">
                  <c:v>27743</c:v>
                </c:pt>
                <c:pt idx="368">
                  <c:v>21942</c:v>
                </c:pt>
                <c:pt idx="369">
                  <c:v>22689</c:v>
                </c:pt>
                <c:pt idx="370">
                  <c:v>22207</c:v>
                </c:pt>
                <c:pt idx="371">
                  <c:v>20895</c:v>
                </c:pt>
                <c:pt idx="372">
                  <c:v>20895</c:v>
                </c:pt>
                <c:pt idx="373">
                  <c:v>21971</c:v>
                </c:pt>
                <c:pt idx="374">
                  <c:v>21986</c:v>
                </c:pt>
                <c:pt idx="375">
                  <c:v>22663</c:v>
                </c:pt>
                <c:pt idx="376">
                  <c:v>22979</c:v>
                </c:pt>
                <c:pt idx="377">
                  <c:v>21905</c:v>
                </c:pt>
                <c:pt idx="378">
                  <c:v>20854</c:v>
                </c:pt>
                <c:pt idx="379">
                  <c:v>22369</c:v>
                </c:pt>
                <c:pt idx="380">
                  <c:v>22511</c:v>
                </c:pt>
                <c:pt idx="381">
                  <c:v>21901</c:v>
                </c:pt>
                <c:pt idx="382">
                  <c:v>21838</c:v>
                </c:pt>
                <c:pt idx="383">
                  <c:v>21815</c:v>
                </c:pt>
                <c:pt idx="384">
                  <c:v>21789</c:v>
                </c:pt>
                <c:pt idx="385">
                  <c:v>20734</c:v>
                </c:pt>
                <c:pt idx="386">
                  <c:v>21703</c:v>
                </c:pt>
                <c:pt idx="387">
                  <c:v>22739</c:v>
                </c:pt>
                <c:pt idx="388">
                  <c:v>21612</c:v>
                </c:pt>
                <c:pt idx="389">
                  <c:v>22325</c:v>
                </c:pt>
                <c:pt idx="390">
                  <c:v>21482</c:v>
                </c:pt>
                <c:pt idx="391">
                  <c:v>21451</c:v>
                </c:pt>
                <c:pt idx="392">
                  <c:v>20413</c:v>
                </c:pt>
                <c:pt idx="393">
                  <c:v>20409</c:v>
                </c:pt>
                <c:pt idx="394">
                  <c:v>21409</c:v>
                </c:pt>
                <c:pt idx="395">
                  <c:v>21513</c:v>
                </c:pt>
                <c:pt idx="396">
                  <c:v>21534</c:v>
                </c:pt>
                <c:pt idx="397">
                  <c:v>21779</c:v>
                </c:pt>
                <c:pt idx="398">
                  <c:v>25468</c:v>
                </c:pt>
                <c:pt idx="399">
                  <c:v>25808</c:v>
                </c:pt>
                <c:pt idx="400">
                  <c:v>21278</c:v>
                </c:pt>
                <c:pt idx="401">
                  <c:v>20699</c:v>
                </c:pt>
                <c:pt idx="402">
                  <c:v>20617</c:v>
                </c:pt>
                <c:pt idx="403">
                  <c:v>19250</c:v>
                </c:pt>
                <c:pt idx="404">
                  <c:v>20074</c:v>
                </c:pt>
                <c:pt idx="405">
                  <c:v>19348</c:v>
                </c:pt>
                <c:pt idx="406">
                  <c:v>18305</c:v>
                </c:pt>
                <c:pt idx="407">
                  <c:v>18304</c:v>
                </c:pt>
                <c:pt idx="408">
                  <c:v>20177</c:v>
                </c:pt>
                <c:pt idx="409">
                  <c:v>19551</c:v>
                </c:pt>
                <c:pt idx="410">
                  <c:v>19780</c:v>
                </c:pt>
                <c:pt idx="411">
                  <c:v>19742</c:v>
                </c:pt>
                <c:pt idx="412">
                  <c:v>21190</c:v>
                </c:pt>
                <c:pt idx="413">
                  <c:v>18770</c:v>
                </c:pt>
                <c:pt idx="414">
                  <c:v>18769</c:v>
                </c:pt>
                <c:pt idx="415">
                  <c:v>18766</c:v>
                </c:pt>
                <c:pt idx="416">
                  <c:v>19957</c:v>
                </c:pt>
                <c:pt idx="417">
                  <c:v>20050</c:v>
                </c:pt>
                <c:pt idx="418">
                  <c:v>23584</c:v>
                </c:pt>
                <c:pt idx="419">
                  <c:v>22969</c:v>
                </c:pt>
                <c:pt idx="420">
                  <c:v>21275</c:v>
                </c:pt>
                <c:pt idx="421">
                  <c:v>21950</c:v>
                </c:pt>
                <c:pt idx="422">
                  <c:v>21230</c:v>
                </c:pt>
                <c:pt idx="423">
                  <c:v>22694</c:v>
                </c:pt>
                <c:pt idx="424">
                  <c:v>20095</c:v>
                </c:pt>
                <c:pt idx="425">
                  <c:v>21955</c:v>
                </c:pt>
                <c:pt idx="426">
                  <c:v>20462</c:v>
                </c:pt>
                <c:pt idx="427">
                  <c:v>20730</c:v>
                </c:pt>
                <c:pt idx="428">
                  <c:v>18853</c:v>
                </c:pt>
                <c:pt idx="429">
                  <c:v>20588</c:v>
                </c:pt>
                <c:pt idx="430">
                  <c:v>20897</c:v>
                </c:pt>
                <c:pt idx="431">
                  <c:v>20745</c:v>
                </c:pt>
                <c:pt idx="432">
                  <c:v>20788</c:v>
                </c:pt>
                <c:pt idx="433">
                  <c:v>20831</c:v>
                </c:pt>
                <c:pt idx="434">
                  <c:v>19191</c:v>
                </c:pt>
                <c:pt idx="435">
                  <c:v>19192</c:v>
                </c:pt>
                <c:pt idx="436">
                  <c:v>20865</c:v>
                </c:pt>
                <c:pt idx="437">
                  <c:v>21910</c:v>
                </c:pt>
                <c:pt idx="438">
                  <c:v>21282</c:v>
                </c:pt>
                <c:pt idx="439">
                  <c:v>20935</c:v>
                </c:pt>
                <c:pt idx="440">
                  <c:v>20947</c:v>
                </c:pt>
                <c:pt idx="441">
                  <c:v>19302</c:v>
                </c:pt>
                <c:pt idx="442">
                  <c:v>19299</c:v>
                </c:pt>
                <c:pt idx="443">
                  <c:v>20949</c:v>
                </c:pt>
                <c:pt idx="444">
                  <c:v>20944</c:v>
                </c:pt>
                <c:pt idx="445">
                  <c:v>21006</c:v>
                </c:pt>
                <c:pt idx="446">
                  <c:v>21007</c:v>
                </c:pt>
                <c:pt idx="447">
                  <c:v>21028</c:v>
                </c:pt>
                <c:pt idx="448">
                  <c:v>19377</c:v>
                </c:pt>
                <c:pt idx="449">
                  <c:v>19379</c:v>
                </c:pt>
                <c:pt idx="450">
                  <c:v>21001</c:v>
                </c:pt>
                <c:pt idx="451">
                  <c:v>21005</c:v>
                </c:pt>
                <c:pt idx="452">
                  <c:v>20964</c:v>
                </c:pt>
                <c:pt idx="453">
                  <c:v>20904</c:v>
                </c:pt>
                <c:pt idx="454">
                  <c:v>20856</c:v>
                </c:pt>
                <c:pt idx="455">
                  <c:v>19918</c:v>
                </c:pt>
                <c:pt idx="456">
                  <c:v>17942</c:v>
                </c:pt>
                <c:pt idx="457">
                  <c:v>19610</c:v>
                </c:pt>
                <c:pt idx="458">
                  <c:v>19003</c:v>
                </c:pt>
                <c:pt idx="459">
                  <c:v>21707</c:v>
                </c:pt>
                <c:pt idx="460">
                  <c:v>18931</c:v>
                </c:pt>
                <c:pt idx="461">
                  <c:v>18827</c:v>
                </c:pt>
                <c:pt idx="462">
                  <c:v>17697</c:v>
                </c:pt>
                <c:pt idx="463">
                  <c:v>17694</c:v>
                </c:pt>
                <c:pt idx="464">
                  <c:v>18770</c:v>
                </c:pt>
                <c:pt idx="465">
                  <c:v>18731</c:v>
                </c:pt>
                <c:pt idx="466">
                  <c:v>18671</c:v>
                </c:pt>
                <c:pt idx="467">
                  <c:v>18605</c:v>
                </c:pt>
                <c:pt idx="468">
                  <c:v>18527</c:v>
                </c:pt>
                <c:pt idx="469">
                  <c:v>17446</c:v>
                </c:pt>
                <c:pt idx="470">
                  <c:v>17444</c:v>
                </c:pt>
                <c:pt idx="471">
                  <c:v>31171</c:v>
                </c:pt>
                <c:pt idx="472">
                  <c:v>18456</c:v>
                </c:pt>
                <c:pt idx="473">
                  <c:v>18425</c:v>
                </c:pt>
                <c:pt idx="474">
                  <c:v>18313</c:v>
                </c:pt>
                <c:pt idx="475">
                  <c:v>18237</c:v>
                </c:pt>
                <c:pt idx="476">
                  <c:v>17126</c:v>
                </c:pt>
                <c:pt idx="477">
                  <c:v>17125</c:v>
                </c:pt>
                <c:pt idx="478">
                  <c:v>19422</c:v>
                </c:pt>
                <c:pt idx="479">
                  <c:v>19308</c:v>
                </c:pt>
                <c:pt idx="480">
                  <c:v>18364</c:v>
                </c:pt>
                <c:pt idx="481">
                  <c:v>17993</c:v>
                </c:pt>
                <c:pt idx="482">
                  <c:v>18002</c:v>
                </c:pt>
                <c:pt idx="483">
                  <c:v>16945</c:v>
                </c:pt>
                <c:pt idx="484">
                  <c:v>18244</c:v>
                </c:pt>
                <c:pt idx="485">
                  <c:v>19434</c:v>
                </c:pt>
                <c:pt idx="486">
                  <c:v>19391</c:v>
                </c:pt>
                <c:pt idx="487">
                  <c:v>19366</c:v>
                </c:pt>
                <c:pt idx="488">
                  <c:v>19398</c:v>
                </c:pt>
                <c:pt idx="489">
                  <c:v>19353</c:v>
                </c:pt>
                <c:pt idx="490">
                  <c:v>18045</c:v>
                </c:pt>
                <c:pt idx="491">
                  <c:v>18045</c:v>
                </c:pt>
                <c:pt idx="492">
                  <c:v>19308</c:v>
                </c:pt>
                <c:pt idx="493">
                  <c:v>19235</c:v>
                </c:pt>
                <c:pt idx="494">
                  <c:v>19123</c:v>
                </c:pt>
                <c:pt idx="495">
                  <c:v>19153</c:v>
                </c:pt>
                <c:pt idx="496">
                  <c:v>19013</c:v>
                </c:pt>
                <c:pt idx="497">
                  <c:v>17732</c:v>
                </c:pt>
                <c:pt idx="498">
                  <c:v>17737</c:v>
                </c:pt>
                <c:pt idx="499">
                  <c:v>18959</c:v>
                </c:pt>
                <c:pt idx="500">
                  <c:v>18872</c:v>
                </c:pt>
                <c:pt idx="501">
                  <c:v>18822</c:v>
                </c:pt>
                <c:pt idx="502">
                  <c:v>18831</c:v>
                </c:pt>
                <c:pt idx="503">
                  <c:v>18754</c:v>
                </c:pt>
                <c:pt idx="504">
                  <c:v>17492</c:v>
                </c:pt>
                <c:pt idx="505">
                  <c:v>17499</c:v>
                </c:pt>
                <c:pt idx="506">
                  <c:v>18678</c:v>
                </c:pt>
                <c:pt idx="507">
                  <c:v>18651</c:v>
                </c:pt>
                <c:pt idx="508">
                  <c:v>28076</c:v>
                </c:pt>
                <c:pt idx="509">
                  <c:v>18549</c:v>
                </c:pt>
                <c:pt idx="510">
                  <c:v>18536</c:v>
                </c:pt>
                <c:pt idx="511">
                  <c:v>17284</c:v>
                </c:pt>
                <c:pt idx="512">
                  <c:v>17287</c:v>
                </c:pt>
                <c:pt idx="513">
                  <c:v>17291</c:v>
                </c:pt>
                <c:pt idx="514">
                  <c:v>18509</c:v>
                </c:pt>
                <c:pt idx="515">
                  <c:v>18650</c:v>
                </c:pt>
                <c:pt idx="516">
                  <c:v>23322</c:v>
                </c:pt>
                <c:pt idx="517">
                  <c:v>23244</c:v>
                </c:pt>
                <c:pt idx="518">
                  <c:v>19083</c:v>
                </c:pt>
                <c:pt idx="519">
                  <c:v>19843</c:v>
                </c:pt>
                <c:pt idx="520">
                  <c:v>20828</c:v>
                </c:pt>
                <c:pt idx="521">
                  <c:v>20780</c:v>
                </c:pt>
                <c:pt idx="522">
                  <c:v>20760</c:v>
                </c:pt>
                <c:pt idx="523">
                  <c:v>20743</c:v>
                </c:pt>
                <c:pt idx="524">
                  <c:v>20741</c:v>
                </c:pt>
                <c:pt idx="525">
                  <c:v>18950</c:v>
                </c:pt>
                <c:pt idx="526">
                  <c:v>18953</c:v>
                </c:pt>
                <c:pt idx="527">
                  <c:v>20725</c:v>
                </c:pt>
                <c:pt idx="528">
                  <c:v>20633</c:v>
                </c:pt>
                <c:pt idx="529">
                  <c:v>20671</c:v>
                </c:pt>
                <c:pt idx="530">
                  <c:v>20653</c:v>
                </c:pt>
                <c:pt idx="531">
                  <c:v>20643</c:v>
                </c:pt>
                <c:pt idx="532">
                  <c:v>18875</c:v>
                </c:pt>
                <c:pt idx="533">
                  <c:v>18855</c:v>
                </c:pt>
                <c:pt idx="534">
                  <c:v>20651</c:v>
                </c:pt>
                <c:pt idx="535">
                  <c:v>20651</c:v>
                </c:pt>
                <c:pt idx="536">
                  <c:v>20751</c:v>
                </c:pt>
                <c:pt idx="537">
                  <c:v>20749</c:v>
                </c:pt>
                <c:pt idx="538">
                  <c:v>20752</c:v>
                </c:pt>
                <c:pt idx="539">
                  <c:v>20593</c:v>
                </c:pt>
                <c:pt idx="540">
                  <c:v>21378</c:v>
                </c:pt>
                <c:pt idx="541">
                  <c:v>20868</c:v>
                </c:pt>
                <c:pt idx="542">
                  <c:v>20687</c:v>
                </c:pt>
                <c:pt idx="543">
                  <c:v>21614</c:v>
                </c:pt>
                <c:pt idx="544">
                  <c:v>21195</c:v>
                </c:pt>
                <c:pt idx="545">
                  <c:v>22179</c:v>
                </c:pt>
                <c:pt idx="546">
                  <c:v>21940</c:v>
                </c:pt>
                <c:pt idx="547">
                  <c:v>21933</c:v>
                </c:pt>
                <c:pt idx="548">
                  <c:v>23634</c:v>
                </c:pt>
                <c:pt idx="549">
                  <c:v>23167</c:v>
                </c:pt>
                <c:pt idx="550">
                  <c:v>23549</c:v>
                </c:pt>
                <c:pt idx="551">
                  <c:v>29702</c:v>
                </c:pt>
                <c:pt idx="552">
                  <c:v>29116</c:v>
                </c:pt>
                <c:pt idx="553">
                  <c:v>24882</c:v>
                </c:pt>
                <c:pt idx="554">
                  <c:v>24652</c:v>
                </c:pt>
                <c:pt idx="555">
                  <c:v>25050</c:v>
                </c:pt>
                <c:pt idx="556">
                  <c:v>24459</c:v>
                </c:pt>
                <c:pt idx="557">
                  <c:v>28152</c:v>
                </c:pt>
                <c:pt idx="558">
                  <c:v>28236</c:v>
                </c:pt>
                <c:pt idx="559">
                  <c:v>26977</c:v>
                </c:pt>
                <c:pt idx="560">
                  <c:v>22947</c:v>
                </c:pt>
                <c:pt idx="561">
                  <c:v>23283</c:v>
                </c:pt>
                <c:pt idx="562">
                  <c:v>27312</c:v>
                </c:pt>
                <c:pt idx="563">
                  <c:v>26459</c:v>
                </c:pt>
                <c:pt idx="564">
                  <c:v>27179</c:v>
                </c:pt>
                <c:pt idx="565">
                  <c:v>26606</c:v>
                </c:pt>
                <c:pt idx="566">
                  <c:v>25122</c:v>
                </c:pt>
                <c:pt idx="567">
                  <c:v>22551</c:v>
                </c:pt>
                <c:pt idx="568">
                  <c:v>23716</c:v>
                </c:pt>
                <c:pt idx="569">
                  <c:v>27175</c:v>
                </c:pt>
                <c:pt idx="570">
                  <c:v>28106</c:v>
                </c:pt>
                <c:pt idx="571">
                  <c:v>28268</c:v>
                </c:pt>
                <c:pt idx="572">
                  <c:v>25248</c:v>
                </c:pt>
                <c:pt idx="573">
                  <c:v>28212</c:v>
                </c:pt>
                <c:pt idx="574">
                  <c:v>24323</c:v>
                </c:pt>
                <c:pt idx="575">
                  <c:v>22529</c:v>
                </c:pt>
                <c:pt idx="576">
                  <c:v>24235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80-49BC-B0CA-7675A2626744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StdO_Customers_Small_Commercial!$R$10:$R$586</c:f>
              <c:numCache>
                <c:formatCode>#,##0</c:formatCode>
                <c:ptCount val="577"/>
                <c:pt idx="0">
                  <c:v>22316</c:v>
                </c:pt>
                <c:pt idx="1">
                  <c:v>22318</c:v>
                </c:pt>
                <c:pt idx="2">
                  <c:v>24063</c:v>
                </c:pt>
                <c:pt idx="3">
                  <c:v>24355</c:v>
                </c:pt>
                <c:pt idx="4">
                  <c:v>23267</c:v>
                </c:pt>
                <c:pt idx="5">
                  <c:v>23274</c:v>
                </c:pt>
                <c:pt idx="6">
                  <c:v>23275</c:v>
                </c:pt>
                <c:pt idx="7">
                  <c:v>22358</c:v>
                </c:pt>
                <c:pt idx="8">
                  <c:v>22358</c:v>
                </c:pt>
                <c:pt idx="9">
                  <c:v>23284</c:v>
                </c:pt>
                <c:pt idx="10">
                  <c:v>25639</c:v>
                </c:pt>
                <c:pt idx="11">
                  <c:v>24368</c:v>
                </c:pt>
                <c:pt idx="12">
                  <c:v>23276</c:v>
                </c:pt>
                <c:pt idx="13">
                  <c:v>23284</c:v>
                </c:pt>
                <c:pt idx="14">
                  <c:v>24201</c:v>
                </c:pt>
                <c:pt idx="15">
                  <c:v>22880</c:v>
                </c:pt>
                <c:pt idx="16">
                  <c:v>22324</c:v>
                </c:pt>
                <c:pt idx="17">
                  <c:v>23237</c:v>
                </c:pt>
                <c:pt idx="18">
                  <c:v>24101</c:v>
                </c:pt>
                <c:pt idx="19">
                  <c:v>23204</c:v>
                </c:pt>
                <c:pt idx="20">
                  <c:v>23390</c:v>
                </c:pt>
                <c:pt idx="21">
                  <c:v>23016</c:v>
                </c:pt>
                <c:pt idx="22">
                  <c:v>22212</c:v>
                </c:pt>
                <c:pt idx="23">
                  <c:v>23125</c:v>
                </c:pt>
                <c:pt idx="24">
                  <c:v>23201</c:v>
                </c:pt>
                <c:pt idx="25">
                  <c:v>23622</c:v>
                </c:pt>
                <c:pt idx="26">
                  <c:v>24104</c:v>
                </c:pt>
                <c:pt idx="27">
                  <c:v>23116</c:v>
                </c:pt>
                <c:pt idx="28">
                  <c:v>23837</c:v>
                </c:pt>
                <c:pt idx="29">
                  <c:v>22194</c:v>
                </c:pt>
                <c:pt idx="30">
                  <c:v>23133</c:v>
                </c:pt>
                <c:pt idx="31">
                  <c:v>21501</c:v>
                </c:pt>
                <c:pt idx="32">
                  <c:v>23003</c:v>
                </c:pt>
                <c:pt idx="33">
                  <c:v>20726</c:v>
                </c:pt>
                <c:pt idx="34">
                  <c:v>22495</c:v>
                </c:pt>
                <c:pt idx="35">
                  <c:v>20764</c:v>
                </c:pt>
                <c:pt idx="36">
                  <c:v>22245</c:v>
                </c:pt>
                <c:pt idx="37">
                  <c:v>20898</c:v>
                </c:pt>
                <c:pt idx="38">
                  <c:v>21589</c:v>
                </c:pt>
                <c:pt idx="39">
                  <c:v>21031</c:v>
                </c:pt>
                <c:pt idx="40">
                  <c:v>21037</c:v>
                </c:pt>
                <c:pt idx="41">
                  <c:v>21145</c:v>
                </c:pt>
                <c:pt idx="42">
                  <c:v>20108</c:v>
                </c:pt>
                <c:pt idx="43">
                  <c:v>20275</c:v>
                </c:pt>
                <c:pt idx="44">
                  <c:v>22465</c:v>
                </c:pt>
                <c:pt idx="45">
                  <c:v>21624</c:v>
                </c:pt>
                <c:pt idx="46">
                  <c:v>21509</c:v>
                </c:pt>
                <c:pt idx="47">
                  <c:v>21560</c:v>
                </c:pt>
                <c:pt idx="48">
                  <c:v>21559</c:v>
                </c:pt>
                <c:pt idx="49">
                  <c:v>20503</c:v>
                </c:pt>
                <c:pt idx="50">
                  <c:v>20500</c:v>
                </c:pt>
                <c:pt idx="51">
                  <c:v>20549</c:v>
                </c:pt>
                <c:pt idx="52">
                  <c:v>21666</c:v>
                </c:pt>
                <c:pt idx="53">
                  <c:v>21719</c:v>
                </c:pt>
                <c:pt idx="54">
                  <c:v>21748</c:v>
                </c:pt>
                <c:pt idx="55">
                  <c:v>22914</c:v>
                </c:pt>
                <c:pt idx="56">
                  <c:v>20724</c:v>
                </c:pt>
                <c:pt idx="57">
                  <c:v>20722</c:v>
                </c:pt>
                <c:pt idx="58">
                  <c:v>21819</c:v>
                </c:pt>
                <c:pt idx="59">
                  <c:v>21765</c:v>
                </c:pt>
                <c:pt idx="60">
                  <c:v>21157</c:v>
                </c:pt>
                <c:pt idx="61">
                  <c:v>21250</c:v>
                </c:pt>
                <c:pt idx="62">
                  <c:v>21248</c:v>
                </c:pt>
                <c:pt idx="63">
                  <c:v>19649</c:v>
                </c:pt>
                <c:pt idx="64">
                  <c:v>19650</c:v>
                </c:pt>
                <c:pt idx="65">
                  <c:v>21249</c:v>
                </c:pt>
                <c:pt idx="66">
                  <c:v>21246</c:v>
                </c:pt>
                <c:pt idx="67">
                  <c:v>21245</c:v>
                </c:pt>
                <c:pt idx="68">
                  <c:v>21238</c:v>
                </c:pt>
                <c:pt idx="69">
                  <c:v>21207</c:v>
                </c:pt>
                <c:pt idx="70">
                  <c:v>19616</c:v>
                </c:pt>
                <c:pt idx="71">
                  <c:v>19173</c:v>
                </c:pt>
                <c:pt idx="72">
                  <c:v>21182</c:v>
                </c:pt>
                <c:pt idx="73">
                  <c:v>21226</c:v>
                </c:pt>
                <c:pt idx="74">
                  <c:v>21215</c:v>
                </c:pt>
                <c:pt idx="75">
                  <c:v>21214</c:v>
                </c:pt>
                <c:pt idx="76">
                  <c:v>21201</c:v>
                </c:pt>
                <c:pt idx="77">
                  <c:v>19610</c:v>
                </c:pt>
                <c:pt idx="78">
                  <c:v>19612</c:v>
                </c:pt>
                <c:pt idx="79">
                  <c:v>21205</c:v>
                </c:pt>
                <c:pt idx="80">
                  <c:v>21223</c:v>
                </c:pt>
                <c:pt idx="81">
                  <c:v>19517</c:v>
                </c:pt>
                <c:pt idx="82">
                  <c:v>21208</c:v>
                </c:pt>
                <c:pt idx="83">
                  <c:v>21211</c:v>
                </c:pt>
                <c:pt idx="84">
                  <c:v>19632</c:v>
                </c:pt>
                <c:pt idx="85">
                  <c:v>19654</c:v>
                </c:pt>
                <c:pt idx="86">
                  <c:v>21184</c:v>
                </c:pt>
                <c:pt idx="87">
                  <c:v>21218</c:v>
                </c:pt>
                <c:pt idx="88">
                  <c:v>21184</c:v>
                </c:pt>
                <c:pt idx="89">
                  <c:v>21176</c:v>
                </c:pt>
                <c:pt idx="90">
                  <c:v>20104</c:v>
                </c:pt>
                <c:pt idx="91">
                  <c:v>19084</c:v>
                </c:pt>
                <c:pt idx="92">
                  <c:v>19383</c:v>
                </c:pt>
                <c:pt idx="93">
                  <c:v>20895</c:v>
                </c:pt>
                <c:pt idx="94">
                  <c:v>21120</c:v>
                </c:pt>
                <c:pt idx="95">
                  <c:v>21020</c:v>
                </c:pt>
                <c:pt idx="96">
                  <c:v>20916</c:v>
                </c:pt>
                <c:pt idx="97">
                  <c:v>20905</c:v>
                </c:pt>
                <c:pt idx="98">
                  <c:v>19715</c:v>
                </c:pt>
                <c:pt idx="99">
                  <c:v>19729</c:v>
                </c:pt>
                <c:pt idx="100">
                  <c:v>20946</c:v>
                </c:pt>
                <c:pt idx="101">
                  <c:v>20962</c:v>
                </c:pt>
                <c:pt idx="102">
                  <c:v>19463</c:v>
                </c:pt>
                <c:pt idx="103">
                  <c:v>20854</c:v>
                </c:pt>
                <c:pt idx="104">
                  <c:v>20833</c:v>
                </c:pt>
                <c:pt idx="105">
                  <c:v>19917</c:v>
                </c:pt>
                <c:pt idx="106">
                  <c:v>20550</c:v>
                </c:pt>
                <c:pt idx="107">
                  <c:v>21294</c:v>
                </c:pt>
                <c:pt idx="108">
                  <c:v>20169</c:v>
                </c:pt>
                <c:pt idx="109">
                  <c:v>20983</c:v>
                </c:pt>
                <c:pt idx="110">
                  <c:v>20149</c:v>
                </c:pt>
                <c:pt idx="111">
                  <c:v>20161</c:v>
                </c:pt>
                <c:pt idx="112">
                  <c:v>19346</c:v>
                </c:pt>
                <c:pt idx="113">
                  <c:v>19423</c:v>
                </c:pt>
                <c:pt idx="114">
                  <c:v>20775</c:v>
                </c:pt>
                <c:pt idx="115">
                  <c:v>20653</c:v>
                </c:pt>
                <c:pt idx="116">
                  <c:v>20889</c:v>
                </c:pt>
                <c:pt idx="117">
                  <c:v>19685</c:v>
                </c:pt>
                <c:pt idx="118">
                  <c:v>19686</c:v>
                </c:pt>
                <c:pt idx="119">
                  <c:v>18619</c:v>
                </c:pt>
                <c:pt idx="120">
                  <c:v>19441</c:v>
                </c:pt>
                <c:pt idx="121">
                  <c:v>20933</c:v>
                </c:pt>
                <c:pt idx="122">
                  <c:v>20945</c:v>
                </c:pt>
                <c:pt idx="123">
                  <c:v>20964</c:v>
                </c:pt>
                <c:pt idx="124">
                  <c:v>20944</c:v>
                </c:pt>
                <c:pt idx="125">
                  <c:v>20909</c:v>
                </c:pt>
                <c:pt idx="126">
                  <c:v>19594</c:v>
                </c:pt>
                <c:pt idx="127">
                  <c:v>19829</c:v>
                </c:pt>
                <c:pt idx="128">
                  <c:v>21693</c:v>
                </c:pt>
                <c:pt idx="129">
                  <c:v>22382</c:v>
                </c:pt>
                <c:pt idx="130">
                  <c:v>22716</c:v>
                </c:pt>
                <c:pt idx="131">
                  <c:v>22749</c:v>
                </c:pt>
                <c:pt idx="132">
                  <c:v>22747</c:v>
                </c:pt>
                <c:pt idx="133">
                  <c:v>22094</c:v>
                </c:pt>
                <c:pt idx="134">
                  <c:v>21315</c:v>
                </c:pt>
                <c:pt idx="135">
                  <c:v>22776</c:v>
                </c:pt>
                <c:pt idx="136">
                  <c:v>22784</c:v>
                </c:pt>
                <c:pt idx="137">
                  <c:v>22797</c:v>
                </c:pt>
                <c:pt idx="138">
                  <c:v>22809</c:v>
                </c:pt>
                <c:pt idx="139">
                  <c:v>22809</c:v>
                </c:pt>
                <c:pt idx="140">
                  <c:v>21367</c:v>
                </c:pt>
                <c:pt idx="141">
                  <c:v>21383</c:v>
                </c:pt>
                <c:pt idx="142">
                  <c:v>22880</c:v>
                </c:pt>
                <c:pt idx="143">
                  <c:v>22913</c:v>
                </c:pt>
                <c:pt idx="144">
                  <c:v>22941</c:v>
                </c:pt>
                <c:pt idx="145">
                  <c:v>22826</c:v>
                </c:pt>
                <c:pt idx="146">
                  <c:v>22834</c:v>
                </c:pt>
                <c:pt idx="147">
                  <c:v>21417</c:v>
                </c:pt>
                <c:pt idx="148">
                  <c:v>21462</c:v>
                </c:pt>
                <c:pt idx="149">
                  <c:v>21653</c:v>
                </c:pt>
                <c:pt idx="150">
                  <c:v>23063</c:v>
                </c:pt>
                <c:pt idx="151">
                  <c:v>25842</c:v>
                </c:pt>
                <c:pt idx="152">
                  <c:v>25868</c:v>
                </c:pt>
                <c:pt idx="153">
                  <c:v>26036</c:v>
                </c:pt>
                <c:pt idx="154">
                  <c:v>24824</c:v>
                </c:pt>
                <c:pt idx="155">
                  <c:v>25572</c:v>
                </c:pt>
                <c:pt idx="156">
                  <c:v>27504</c:v>
                </c:pt>
                <c:pt idx="157">
                  <c:v>27528</c:v>
                </c:pt>
                <c:pt idx="158">
                  <c:v>26560</c:v>
                </c:pt>
                <c:pt idx="159">
                  <c:v>26544</c:v>
                </c:pt>
                <c:pt idx="160">
                  <c:v>26571</c:v>
                </c:pt>
                <c:pt idx="161">
                  <c:v>25352</c:v>
                </c:pt>
                <c:pt idx="162">
                  <c:v>25454</c:v>
                </c:pt>
                <c:pt idx="163">
                  <c:v>28148</c:v>
                </c:pt>
                <c:pt idx="164">
                  <c:v>27154</c:v>
                </c:pt>
                <c:pt idx="165">
                  <c:v>27205</c:v>
                </c:pt>
                <c:pt idx="166">
                  <c:v>27231</c:v>
                </c:pt>
                <c:pt idx="167">
                  <c:v>27273</c:v>
                </c:pt>
                <c:pt idx="168">
                  <c:v>23499</c:v>
                </c:pt>
                <c:pt idx="169">
                  <c:v>27058</c:v>
                </c:pt>
                <c:pt idx="170">
                  <c:v>28030</c:v>
                </c:pt>
                <c:pt idx="171">
                  <c:v>28726</c:v>
                </c:pt>
                <c:pt idx="172">
                  <c:v>29001</c:v>
                </c:pt>
                <c:pt idx="173">
                  <c:v>30343</c:v>
                </c:pt>
                <c:pt idx="174">
                  <c:v>29433</c:v>
                </c:pt>
                <c:pt idx="175">
                  <c:v>28917</c:v>
                </c:pt>
                <c:pt idx="176">
                  <c:v>30660</c:v>
                </c:pt>
                <c:pt idx="177">
                  <c:v>30398</c:v>
                </c:pt>
                <c:pt idx="178">
                  <c:v>30594</c:v>
                </c:pt>
                <c:pt idx="179">
                  <c:v>30616</c:v>
                </c:pt>
                <c:pt idx="180">
                  <c:v>29732</c:v>
                </c:pt>
                <c:pt idx="181">
                  <c:v>32449</c:v>
                </c:pt>
                <c:pt idx="182">
                  <c:v>30598</c:v>
                </c:pt>
                <c:pt idx="183">
                  <c:v>30596</c:v>
                </c:pt>
                <c:pt idx="184">
                  <c:v>30597</c:v>
                </c:pt>
                <c:pt idx="185">
                  <c:v>32450</c:v>
                </c:pt>
                <c:pt idx="186">
                  <c:v>31680</c:v>
                </c:pt>
                <c:pt idx="187">
                  <c:v>31659</c:v>
                </c:pt>
                <c:pt idx="188">
                  <c:v>31658</c:v>
                </c:pt>
                <c:pt idx="189">
                  <c:v>29850</c:v>
                </c:pt>
                <c:pt idx="190">
                  <c:v>29852</c:v>
                </c:pt>
                <c:pt idx="191">
                  <c:v>31663</c:v>
                </c:pt>
                <c:pt idx="192">
                  <c:v>31665</c:v>
                </c:pt>
                <c:pt idx="193">
                  <c:v>31747</c:v>
                </c:pt>
                <c:pt idx="194">
                  <c:v>31673</c:v>
                </c:pt>
                <c:pt idx="195">
                  <c:v>30584</c:v>
                </c:pt>
                <c:pt idx="196">
                  <c:v>28885</c:v>
                </c:pt>
                <c:pt idx="197">
                  <c:v>30312</c:v>
                </c:pt>
                <c:pt idx="198">
                  <c:v>32216</c:v>
                </c:pt>
                <c:pt idx="199">
                  <c:v>34795</c:v>
                </c:pt>
                <c:pt idx="200">
                  <c:v>33618</c:v>
                </c:pt>
                <c:pt idx="201">
                  <c:v>35297</c:v>
                </c:pt>
                <c:pt idx="202">
                  <c:v>34066</c:v>
                </c:pt>
                <c:pt idx="203">
                  <c:v>32894</c:v>
                </c:pt>
                <c:pt idx="204">
                  <c:v>32991</c:v>
                </c:pt>
                <c:pt idx="205">
                  <c:v>30538</c:v>
                </c:pt>
                <c:pt idx="206">
                  <c:v>28458</c:v>
                </c:pt>
                <c:pt idx="207">
                  <c:v>29523</c:v>
                </c:pt>
                <c:pt idx="208">
                  <c:v>29709</c:v>
                </c:pt>
                <c:pt idx="209">
                  <c:v>30997</c:v>
                </c:pt>
                <c:pt idx="210">
                  <c:v>26716</c:v>
                </c:pt>
                <c:pt idx="211">
                  <c:v>28167</c:v>
                </c:pt>
                <c:pt idx="212">
                  <c:v>32550</c:v>
                </c:pt>
                <c:pt idx="213">
                  <c:v>30714</c:v>
                </c:pt>
                <c:pt idx="214">
                  <c:v>29034</c:v>
                </c:pt>
                <c:pt idx="215">
                  <c:v>30445</c:v>
                </c:pt>
                <c:pt idx="216">
                  <c:v>32633</c:v>
                </c:pt>
                <c:pt idx="217">
                  <c:v>30406</c:v>
                </c:pt>
                <c:pt idx="218">
                  <c:v>32271</c:v>
                </c:pt>
                <c:pt idx="219">
                  <c:v>26325</c:v>
                </c:pt>
                <c:pt idx="220">
                  <c:v>25522</c:v>
                </c:pt>
                <c:pt idx="221">
                  <c:v>24598</c:v>
                </c:pt>
                <c:pt idx="222">
                  <c:v>26496</c:v>
                </c:pt>
                <c:pt idx="223">
                  <c:v>25568</c:v>
                </c:pt>
                <c:pt idx="224">
                  <c:v>23070</c:v>
                </c:pt>
                <c:pt idx="225">
                  <c:v>24412</c:v>
                </c:pt>
                <c:pt idx="226">
                  <c:v>24864</c:v>
                </c:pt>
                <c:pt idx="227">
                  <c:v>24006</c:v>
                </c:pt>
                <c:pt idx="228">
                  <c:v>24133</c:v>
                </c:pt>
                <c:pt idx="229">
                  <c:v>24243</c:v>
                </c:pt>
                <c:pt idx="230">
                  <c:v>24390</c:v>
                </c:pt>
                <c:pt idx="231">
                  <c:v>23957</c:v>
                </c:pt>
                <c:pt idx="232">
                  <c:v>24137</c:v>
                </c:pt>
                <c:pt idx="233">
                  <c:v>24503</c:v>
                </c:pt>
                <c:pt idx="234">
                  <c:v>24617</c:v>
                </c:pt>
                <c:pt idx="235">
                  <c:v>24653</c:v>
                </c:pt>
                <c:pt idx="236">
                  <c:v>24634</c:v>
                </c:pt>
                <c:pt idx="237">
                  <c:v>24611</c:v>
                </c:pt>
                <c:pt idx="238">
                  <c:v>22775</c:v>
                </c:pt>
                <c:pt idx="239">
                  <c:v>22771</c:v>
                </c:pt>
                <c:pt idx="240">
                  <c:v>24590</c:v>
                </c:pt>
                <c:pt idx="241">
                  <c:v>25818</c:v>
                </c:pt>
                <c:pt idx="242">
                  <c:v>24609</c:v>
                </c:pt>
                <c:pt idx="243">
                  <c:v>20528</c:v>
                </c:pt>
                <c:pt idx="244">
                  <c:v>20525</c:v>
                </c:pt>
                <c:pt idx="245">
                  <c:v>19362</c:v>
                </c:pt>
                <c:pt idx="246">
                  <c:v>19363</c:v>
                </c:pt>
                <c:pt idx="247">
                  <c:v>19363</c:v>
                </c:pt>
                <c:pt idx="248">
                  <c:v>20517</c:v>
                </c:pt>
                <c:pt idx="249">
                  <c:v>20510</c:v>
                </c:pt>
                <c:pt idx="250">
                  <c:v>20501</c:v>
                </c:pt>
                <c:pt idx="251">
                  <c:v>20445</c:v>
                </c:pt>
                <c:pt idx="252">
                  <c:v>19292</c:v>
                </c:pt>
                <c:pt idx="253">
                  <c:v>20548</c:v>
                </c:pt>
                <c:pt idx="254">
                  <c:v>22426</c:v>
                </c:pt>
                <c:pt idx="255">
                  <c:v>20308</c:v>
                </c:pt>
                <c:pt idx="256">
                  <c:v>20133</c:v>
                </c:pt>
                <c:pt idx="257">
                  <c:v>20023</c:v>
                </c:pt>
                <c:pt idx="258">
                  <c:v>19893</c:v>
                </c:pt>
                <c:pt idx="259">
                  <c:v>18776</c:v>
                </c:pt>
                <c:pt idx="260">
                  <c:v>18782</c:v>
                </c:pt>
                <c:pt idx="261">
                  <c:v>19847</c:v>
                </c:pt>
                <c:pt idx="262">
                  <c:v>19849</c:v>
                </c:pt>
                <c:pt idx="263">
                  <c:v>19693</c:v>
                </c:pt>
                <c:pt idx="264">
                  <c:v>19601</c:v>
                </c:pt>
                <c:pt idx="265">
                  <c:v>19587</c:v>
                </c:pt>
                <c:pt idx="266">
                  <c:v>19035</c:v>
                </c:pt>
                <c:pt idx="267">
                  <c:v>19039</c:v>
                </c:pt>
                <c:pt idx="268">
                  <c:v>20163</c:v>
                </c:pt>
                <c:pt idx="269">
                  <c:v>19515</c:v>
                </c:pt>
                <c:pt idx="270">
                  <c:v>19492</c:v>
                </c:pt>
                <c:pt idx="271">
                  <c:v>19474</c:v>
                </c:pt>
                <c:pt idx="272">
                  <c:v>19409</c:v>
                </c:pt>
                <c:pt idx="273">
                  <c:v>17273</c:v>
                </c:pt>
                <c:pt idx="274">
                  <c:v>17277</c:v>
                </c:pt>
                <c:pt idx="275">
                  <c:v>18208</c:v>
                </c:pt>
                <c:pt idx="276">
                  <c:v>18264</c:v>
                </c:pt>
                <c:pt idx="277">
                  <c:v>18236</c:v>
                </c:pt>
                <c:pt idx="278">
                  <c:v>18205</c:v>
                </c:pt>
                <c:pt idx="279">
                  <c:v>18191</c:v>
                </c:pt>
                <c:pt idx="280">
                  <c:v>17297</c:v>
                </c:pt>
                <c:pt idx="281">
                  <c:v>17301</c:v>
                </c:pt>
                <c:pt idx="282">
                  <c:v>18353</c:v>
                </c:pt>
                <c:pt idx="283">
                  <c:v>18203</c:v>
                </c:pt>
                <c:pt idx="284">
                  <c:v>18213</c:v>
                </c:pt>
                <c:pt idx="285">
                  <c:v>18213</c:v>
                </c:pt>
                <c:pt idx="286">
                  <c:v>18208</c:v>
                </c:pt>
                <c:pt idx="287">
                  <c:v>17314</c:v>
                </c:pt>
                <c:pt idx="288">
                  <c:v>17319</c:v>
                </c:pt>
                <c:pt idx="289">
                  <c:v>18225</c:v>
                </c:pt>
                <c:pt idx="290">
                  <c:v>18217</c:v>
                </c:pt>
                <c:pt idx="291">
                  <c:v>18208</c:v>
                </c:pt>
                <c:pt idx="292">
                  <c:v>18077</c:v>
                </c:pt>
                <c:pt idx="293">
                  <c:v>18090</c:v>
                </c:pt>
                <c:pt idx="294">
                  <c:v>17211</c:v>
                </c:pt>
                <c:pt idx="295">
                  <c:v>17227</c:v>
                </c:pt>
                <c:pt idx="296">
                  <c:v>20271</c:v>
                </c:pt>
                <c:pt idx="297">
                  <c:v>27054</c:v>
                </c:pt>
                <c:pt idx="298">
                  <c:v>25291</c:v>
                </c:pt>
                <c:pt idx="299">
                  <c:v>17963</c:v>
                </c:pt>
                <c:pt idx="300">
                  <c:v>17953</c:v>
                </c:pt>
                <c:pt idx="301">
                  <c:v>17078</c:v>
                </c:pt>
                <c:pt idx="302">
                  <c:v>17108</c:v>
                </c:pt>
                <c:pt idx="303">
                  <c:v>17992</c:v>
                </c:pt>
                <c:pt idx="304">
                  <c:v>18208</c:v>
                </c:pt>
                <c:pt idx="305">
                  <c:v>18085</c:v>
                </c:pt>
                <c:pt idx="306">
                  <c:v>18066</c:v>
                </c:pt>
                <c:pt idx="307">
                  <c:v>18000</c:v>
                </c:pt>
                <c:pt idx="308">
                  <c:v>16535</c:v>
                </c:pt>
                <c:pt idx="309">
                  <c:v>16537</c:v>
                </c:pt>
                <c:pt idx="310">
                  <c:v>17981</c:v>
                </c:pt>
                <c:pt idx="311">
                  <c:v>17985</c:v>
                </c:pt>
                <c:pt idx="312">
                  <c:v>17979</c:v>
                </c:pt>
                <c:pt idx="313">
                  <c:v>17969</c:v>
                </c:pt>
                <c:pt idx="314">
                  <c:v>16448</c:v>
                </c:pt>
                <c:pt idx="315">
                  <c:v>16452</c:v>
                </c:pt>
                <c:pt idx="316">
                  <c:v>16507</c:v>
                </c:pt>
                <c:pt idx="317">
                  <c:v>18882</c:v>
                </c:pt>
                <c:pt idx="318">
                  <c:v>18923</c:v>
                </c:pt>
                <c:pt idx="319">
                  <c:v>18895</c:v>
                </c:pt>
                <c:pt idx="320">
                  <c:v>18566</c:v>
                </c:pt>
                <c:pt idx="321">
                  <c:v>18324</c:v>
                </c:pt>
                <c:pt idx="322">
                  <c:v>16664</c:v>
                </c:pt>
                <c:pt idx="323">
                  <c:v>17304</c:v>
                </c:pt>
                <c:pt idx="324">
                  <c:v>19820</c:v>
                </c:pt>
                <c:pt idx="325">
                  <c:v>19108</c:v>
                </c:pt>
                <c:pt idx="326">
                  <c:v>18673</c:v>
                </c:pt>
                <c:pt idx="327">
                  <c:v>16127</c:v>
                </c:pt>
                <c:pt idx="328">
                  <c:v>16524</c:v>
                </c:pt>
                <c:pt idx="329">
                  <c:v>16234</c:v>
                </c:pt>
                <c:pt idx="330">
                  <c:v>16527</c:v>
                </c:pt>
                <c:pt idx="331">
                  <c:v>18313</c:v>
                </c:pt>
                <c:pt idx="332">
                  <c:v>19269</c:v>
                </c:pt>
                <c:pt idx="333">
                  <c:v>18978</c:v>
                </c:pt>
                <c:pt idx="334">
                  <c:v>18610</c:v>
                </c:pt>
                <c:pt idx="335">
                  <c:v>18599</c:v>
                </c:pt>
                <c:pt idx="336">
                  <c:v>18003</c:v>
                </c:pt>
                <c:pt idx="337">
                  <c:v>18047</c:v>
                </c:pt>
                <c:pt idx="338">
                  <c:v>18729</c:v>
                </c:pt>
                <c:pt idx="339">
                  <c:v>18673</c:v>
                </c:pt>
                <c:pt idx="340">
                  <c:v>18696</c:v>
                </c:pt>
                <c:pt idx="341">
                  <c:v>18795</c:v>
                </c:pt>
                <c:pt idx="342">
                  <c:v>18844</c:v>
                </c:pt>
                <c:pt idx="343">
                  <c:v>18224</c:v>
                </c:pt>
                <c:pt idx="344">
                  <c:v>19711</c:v>
                </c:pt>
                <c:pt idx="345">
                  <c:v>19634</c:v>
                </c:pt>
                <c:pt idx="346">
                  <c:v>19685</c:v>
                </c:pt>
                <c:pt idx="347">
                  <c:v>19151</c:v>
                </c:pt>
                <c:pt idx="348">
                  <c:v>19175</c:v>
                </c:pt>
                <c:pt idx="349">
                  <c:v>19275</c:v>
                </c:pt>
                <c:pt idx="350">
                  <c:v>18638</c:v>
                </c:pt>
                <c:pt idx="351">
                  <c:v>18638</c:v>
                </c:pt>
                <c:pt idx="352">
                  <c:v>19390</c:v>
                </c:pt>
                <c:pt idx="353">
                  <c:v>19529</c:v>
                </c:pt>
                <c:pt idx="354">
                  <c:v>19651</c:v>
                </c:pt>
                <c:pt idx="355">
                  <c:v>19685</c:v>
                </c:pt>
                <c:pt idx="356">
                  <c:v>19783</c:v>
                </c:pt>
                <c:pt idx="357">
                  <c:v>19358</c:v>
                </c:pt>
                <c:pt idx="358">
                  <c:v>20903</c:v>
                </c:pt>
                <c:pt idx="359">
                  <c:v>22103</c:v>
                </c:pt>
                <c:pt idx="360">
                  <c:v>19902</c:v>
                </c:pt>
                <c:pt idx="361">
                  <c:v>19943</c:v>
                </c:pt>
                <c:pt idx="362">
                  <c:v>19963</c:v>
                </c:pt>
                <c:pt idx="363">
                  <c:v>19961</c:v>
                </c:pt>
                <c:pt idx="364">
                  <c:v>19304</c:v>
                </c:pt>
                <c:pt idx="365">
                  <c:v>20642</c:v>
                </c:pt>
                <c:pt idx="366">
                  <c:v>21491</c:v>
                </c:pt>
                <c:pt idx="367">
                  <c:v>24789</c:v>
                </c:pt>
                <c:pt idx="368">
                  <c:v>21529</c:v>
                </c:pt>
                <c:pt idx="369">
                  <c:v>21534</c:v>
                </c:pt>
                <c:pt idx="370">
                  <c:v>21542</c:v>
                </c:pt>
                <c:pt idx="371">
                  <c:v>20693</c:v>
                </c:pt>
                <c:pt idx="372">
                  <c:v>20696</c:v>
                </c:pt>
                <c:pt idx="373">
                  <c:v>21557</c:v>
                </c:pt>
                <c:pt idx="374">
                  <c:v>21572</c:v>
                </c:pt>
                <c:pt idx="375">
                  <c:v>22179</c:v>
                </c:pt>
                <c:pt idx="376">
                  <c:v>21850</c:v>
                </c:pt>
                <c:pt idx="377">
                  <c:v>21492</c:v>
                </c:pt>
                <c:pt idx="378">
                  <c:v>20652</c:v>
                </c:pt>
                <c:pt idx="379">
                  <c:v>21296</c:v>
                </c:pt>
                <c:pt idx="380">
                  <c:v>21325</c:v>
                </c:pt>
                <c:pt idx="381">
                  <c:v>21489</c:v>
                </c:pt>
                <c:pt idx="382">
                  <c:v>21427</c:v>
                </c:pt>
                <c:pt idx="383">
                  <c:v>21404</c:v>
                </c:pt>
                <c:pt idx="384">
                  <c:v>21375</c:v>
                </c:pt>
                <c:pt idx="385">
                  <c:v>20533</c:v>
                </c:pt>
                <c:pt idx="386">
                  <c:v>20834</c:v>
                </c:pt>
                <c:pt idx="387">
                  <c:v>21483</c:v>
                </c:pt>
                <c:pt idx="388">
                  <c:v>21205</c:v>
                </c:pt>
                <c:pt idx="389">
                  <c:v>21130</c:v>
                </c:pt>
                <c:pt idx="390">
                  <c:v>21077</c:v>
                </c:pt>
                <c:pt idx="391">
                  <c:v>21047</c:v>
                </c:pt>
                <c:pt idx="392">
                  <c:v>20215</c:v>
                </c:pt>
                <c:pt idx="393">
                  <c:v>20211</c:v>
                </c:pt>
                <c:pt idx="394">
                  <c:v>21006</c:v>
                </c:pt>
                <c:pt idx="395">
                  <c:v>20959</c:v>
                </c:pt>
                <c:pt idx="396">
                  <c:v>21039</c:v>
                </c:pt>
                <c:pt idx="397">
                  <c:v>20655</c:v>
                </c:pt>
                <c:pt idx="398">
                  <c:v>24998</c:v>
                </c:pt>
                <c:pt idx="399">
                  <c:v>24934</c:v>
                </c:pt>
                <c:pt idx="400">
                  <c:v>20634</c:v>
                </c:pt>
                <c:pt idx="401">
                  <c:v>20085</c:v>
                </c:pt>
                <c:pt idx="402">
                  <c:v>20072</c:v>
                </c:pt>
                <c:pt idx="403">
                  <c:v>18627</c:v>
                </c:pt>
                <c:pt idx="404">
                  <c:v>19248</c:v>
                </c:pt>
                <c:pt idx="405">
                  <c:v>18721</c:v>
                </c:pt>
                <c:pt idx="406">
                  <c:v>17808</c:v>
                </c:pt>
                <c:pt idx="407">
                  <c:v>17808</c:v>
                </c:pt>
                <c:pt idx="408">
                  <c:v>19000</c:v>
                </c:pt>
                <c:pt idx="409">
                  <c:v>18918</c:v>
                </c:pt>
                <c:pt idx="410">
                  <c:v>19017</c:v>
                </c:pt>
                <c:pt idx="411">
                  <c:v>19103</c:v>
                </c:pt>
                <c:pt idx="412">
                  <c:v>19893</c:v>
                </c:pt>
                <c:pt idx="413">
                  <c:v>18261</c:v>
                </c:pt>
                <c:pt idx="414">
                  <c:v>18261</c:v>
                </c:pt>
                <c:pt idx="415">
                  <c:v>18257</c:v>
                </c:pt>
                <c:pt idx="416">
                  <c:v>19312</c:v>
                </c:pt>
                <c:pt idx="417">
                  <c:v>19401</c:v>
                </c:pt>
                <c:pt idx="418">
                  <c:v>21976</c:v>
                </c:pt>
                <c:pt idx="419">
                  <c:v>21419</c:v>
                </c:pt>
                <c:pt idx="420">
                  <c:v>20223</c:v>
                </c:pt>
                <c:pt idx="421">
                  <c:v>20817</c:v>
                </c:pt>
                <c:pt idx="422">
                  <c:v>20369</c:v>
                </c:pt>
                <c:pt idx="423">
                  <c:v>21224</c:v>
                </c:pt>
                <c:pt idx="424">
                  <c:v>19225</c:v>
                </c:pt>
                <c:pt idx="425">
                  <c:v>20980</c:v>
                </c:pt>
                <c:pt idx="426">
                  <c:v>19556</c:v>
                </c:pt>
                <c:pt idx="427">
                  <c:v>19560</c:v>
                </c:pt>
                <c:pt idx="428">
                  <c:v>18085</c:v>
                </c:pt>
                <c:pt idx="429">
                  <c:v>19991</c:v>
                </c:pt>
                <c:pt idx="430">
                  <c:v>19944</c:v>
                </c:pt>
                <c:pt idx="431">
                  <c:v>19826</c:v>
                </c:pt>
                <c:pt idx="432">
                  <c:v>19867</c:v>
                </c:pt>
                <c:pt idx="433">
                  <c:v>19908</c:v>
                </c:pt>
                <c:pt idx="434">
                  <c:v>18409</c:v>
                </c:pt>
                <c:pt idx="435">
                  <c:v>18410</c:v>
                </c:pt>
                <c:pt idx="436">
                  <c:v>19941</c:v>
                </c:pt>
                <c:pt idx="437">
                  <c:v>20854</c:v>
                </c:pt>
                <c:pt idx="438">
                  <c:v>20152</c:v>
                </c:pt>
                <c:pt idx="439">
                  <c:v>20007</c:v>
                </c:pt>
                <c:pt idx="440">
                  <c:v>20019</c:v>
                </c:pt>
                <c:pt idx="441">
                  <c:v>18515</c:v>
                </c:pt>
                <c:pt idx="442">
                  <c:v>18512</c:v>
                </c:pt>
                <c:pt idx="443">
                  <c:v>20021</c:v>
                </c:pt>
                <c:pt idx="444">
                  <c:v>20016</c:v>
                </c:pt>
                <c:pt idx="445">
                  <c:v>20076</c:v>
                </c:pt>
                <c:pt idx="446">
                  <c:v>20076</c:v>
                </c:pt>
                <c:pt idx="447">
                  <c:v>20096</c:v>
                </c:pt>
                <c:pt idx="448">
                  <c:v>18587</c:v>
                </c:pt>
                <c:pt idx="449">
                  <c:v>18589</c:v>
                </c:pt>
                <c:pt idx="450">
                  <c:v>20070</c:v>
                </c:pt>
                <c:pt idx="451">
                  <c:v>20074</c:v>
                </c:pt>
                <c:pt idx="452">
                  <c:v>20035</c:v>
                </c:pt>
                <c:pt idx="453">
                  <c:v>19977</c:v>
                </c:pt>
                <c:pt idx="454">
                  <c:v>19932</c:v>
                </c:pt>
                <c:pt idx="455">
                  <c:v>18171</c:v>
                </c:pt>
                <c:pt idx="456">
                  <c:v>16918</c:v>
                </c:pt>
                <c:pt idx="457">
                  <c:v>19212</c:v>
                </c:pt>
                <c:pt idx="458">
                  <c:v>17888</c:v>
                </c:pt>
                <c:pt idx="459">
                  <c:v>20666</c:v>
                </c:pt>
                <c:pt idx="460">
                  <c:v>17764</c:v>
                </c:pt>
                <c:pt idx="461">
                  <c:v>17722</c:v>
                </c:pt>
                <c:pt idx="462">
                  <c:v>17184</c:v>
                </c:pt>
                <c:pt idx="463">
                  <c:v>16685</c:v>
                </c:pt>
                <c:pt idx="464">
                  <c:v>17670</c:v>
                </c:pt>
                <c:pt idx="465">
                  <c:v>17633</c:v>
                </c:pt>
                <c:pt idx="466">
                  <c:v>17575</c:v>
                </c:pt>
                <c:pt idx="467">
                  <c:v>17513</c:v>
                </c:pt>
                <c:pt idx="468">
                  <c:v>17442</c:v>
                </c:pt>
                <c:pt idx="469">
                  <c:v>16456</c:v>
                </c:pt>
                <c:pt idx="470">
                  <c:v>16450</c:v>
                </c:pt>
                <c:pt idx="471">
                  <c:v>31023</c:v>
                </c:pt>
                <c:pt idx="472">
                  <c:v>17373</c:v>
                </c:pt>
                <c:pt idx="473">
                  <c:v>17353</c:v>
                </c:pt>
                <c:pt idx="474">
                  <c:v>17238</c:v>
                </c:pt>
                <c:pt idx="475">
                  <c:v>17167</c:v>
                </c:pt>
                <c:pt idx="476">
                  <c:v>16148</c:v>
                </c:pt>
                <c:pt idx="477">
                  <c:v>16148</c:v>
                </c:pt>
                <c:pt idx="478">
                  <c:v>18342</c:v>
                </c:pt>
                <c:pt idx="479">
                  <c:v>18349</c:v>
                </c:pt>
                <c:pt idx="480">
                  <c:v>16952</c:v>
                </c:pt>
                <c:pt idx="481">
                  <c:v>16937</c:v>
                </c:pt>
                <c:pt idx="482">
                  <c:v>16946</c:v>
                </c:pt>
                <c:pt idx="483">
                  <c:v>15978</c:v>
                </c:pt>
                <c:pt idx="484">
                  <c:v>17447</c:v>
                </c:pt>
                <c:pt idx="485">
                  <c:v>18250</c:v>
                </c:pt>
                <c:pt idx="486">
                  <c:v>18210</c:v>
                </c:pt>
                <c:pt idx="487">
                  <c:v>18187</c:v>
                </c:pt>
                <c:pt idx="488">
                  <c:v>18217</c:v>
                </c:pt>
                <c:pt idx="489">
                  <c:v>18175</c:v>
                </c:pt>
                <c:pt idx="490">
                  <c:v>17014</c:v>
                </c:pt>
                <c:pt idx="491">
                  <c:v>17015</c:v>
                </c:pt>
                <c:pt idx="492">
                  <c:v>18132</c:v>
                </c:pt>
                <c:pt idx="493">
                  <c:v>18064</c:v>
                </c:pt>
                <c:pt idx="494">
                  <c:v>17959</c:v>
                </c:pt>
                <c:pt idx="495">
                  <c:v>17987</c:v>
                </c:pt>
                <c:pt idx="496">
                  <c:v>17855</c:v>
                </c:pt>
                <c:pt idx="497">
                  <c:v>16720</c:v>
                </c:pt>
                <c:pt idx="498">
                  <c:v>16724</c:v>
                </c:pt>
                <c:pt idx="499">
                  <c:v>17805</c:v>
                </c:pt>
                <c:pt idx="500">
                  <c:v>17723</c:v>
                </c:pt>
                <c:pt idx="501">
                  <c:v>17676</c:v>
                </c:pt>
                <c:pt idx="502">
                  <c:v>17684</c:v>
                </c:pt>
                <c:pt idx="503">
                  <c:v>17612</c:v>
                </c:pt>
                <c:pt idx="504">
                  <c:v>16493</c:v>
                </c:pt>
                <c:pt idx="505">
                  <c:v>16500</c:v>
                </c:pt>
                <c:pt idx="506">
                  <c:v>17541</c:v>
                </c:pt>
                <c:pt idx="507">
                  <c:v>17516</c:v>
                </c:pt>
                <c:pt idx="508">
                  <c:v>28731</c:v>
                </c:pt>
                <c:pt idx="509">
                  <c:v>17420</c:v>
                </c:pt>
                <c:pt idx="510">
                  <c:v>17408</c:v>
                </c:pt>
                <c:pt idx="511">
                  <c:v>16297</c:v>
                </c:pt>
                <c:pt idx="512">
                  <c:v>16300</c:v>
                </c:pt>
                <c:pt idx="513">
                  <c:v>16304</c:v>
                </c:pt>
                <c:pt idx="514">
                  <c:v>17383</c:v>
                </c:pt>
                <c:pt idx="515">
                  <c:v>17584</c:v>
                </c:pt>
                <c:pt idx="516">
                  <c:v>22160</c:v>
                </c:pt>
                <c:pt idx="517">
                  <c:v>20884</c:v>
                </c:pt>
                <c:pt idx="518">
                  <c:v>18091</c:v>
                </c:pt>
                <c:pt idx="519">
                  <c:v>19217</c:v>
                </c:pt>
                <c:pt idx="520">
                  <c:v>19381</c:v>
                </c:pt>
                <c:pt idx="521">
                  <c:v>19337</c:v>
                </c:pt>
                <c:pt idx="522">
                  <c:v>19318</c:v>
                </c:pt>
                <c:pt idx="523">
                  <c:v>19302</c:v>
                </c:pt>
                <c:pt idx="524">
                  <c:v>19300</c:v>
                </c:pt>
                <c:pt idx="525">
                  <c:v>17965</c:v>
                </c:pt>
                <c:pt idx="526">
                  <c:v>17968</c:v>
                </c:pt>
                <c:pt idx="527">
                  <c:v>19652</c:v>
                </c:pt>
                <c:pt idx="528">
                  <c:v>19200</c:v>
                </c:pt>
                <c:pt idx="529">
                  <c:v>19235</c:v>
                </c:pt>
                <c:pt idx="530">
                  <c:v>19218</c:v>
                </c:pt>
                <c:pt idx="531">
                  <c:v>19209</c:v>
                </c:pt>
                <c:pt idx="532">
                  <c:v>18058</c:v>
                </c:pt>
                <c:pt idx="533">
                  <c:v>17874</c:v>
                </c:pt>
                <c:pt idx="534">
                  <c:v>19216</c:v>
                </c:pt>
                <c:pt idx="535">
                  <c:v>19217</c:v>
                </c:pt>
                <c:pt idx="536">
                  <c:v>19309</c:v>
                </c:pt>
                <c:pt idx="537">
                  <c:v>19308</c:v>
                </c:pt>
                <c:pt idx="538">
                  <c:v>19799</c:v>
                </c:pt>
                <c:pt idx="539">
                  <c:v>19561</c:v>
                </c:pt>
                <c:pt idx="540">
                  <c:v>21520</c:v>
                </c:pt>
                <c:pt idx="541">
                  <c:v>19394</c:v>
                </c:pt>
                <c:pt idx="542">
                  <c:v>19356</c:v>
                </c:pt>
                <c:pt idx="543">
                  <c:v>19860</c:v>
                </c:pt>
                <c:pt idx="544">
                  <c:v>19421</c:v>
                </c:pt>
                <c:pt idx="545">
                  <c:v>20809</c:v>
                </c:pt>
                <c:pt idx="546">
                  <c:v>20639</c:v>
                </c:pt>
                <c:pt idx="547">
                  <c:v>20632</c:v>
                </c:pt>
                <c:pt idx="548">
                  <c:v>21944</c:v>
                </c:pt>
                <c:pt idx="549">
                  <c:v>21658</c:v>
                </c:pt>
                <c:pt idx="550">
                  <c:v>21865</c:v>
                </c:pt>
                <c:pt idx="551">
                  <c:v>26940</c:v>
                </c:pt>
                <c:pt idx="552">
                  <c:v>25963</c:v>
                </c:pt>
                <c:pt idx="553">
                  <c:v>23226</c:v>
                </c:pt>
                <c:pt idx="554">
                  <c:v>23425</c:v>
                </c:pt>
                <c:pt idx="555">
                  <c:v>22132</c:v>
                </c:pt>
                <c:pt idx="556">
                  <c:v>22416</c:v>
                </c:pt>
                <c:pt idx="557">
                  <c:v>25734</c:v>
                </c:pt>
                <c:pt idx="558">
                  <c:v>25505</c:v>
                </c:pt>
                <c:pt idx="559">
                  <c:v>24093</c:v>
                </c:pt>
                <c:pt idx="560">
                  <c:v>21044</c:v>
                </c:pt>
                <c:pt idx="561">
                  <c:v>21454</c:v>
                </c:pt>
                <c:pt idx="562">
                  <c:v>24766</c:v>
                </c:pt>
                <c:pt idx="563">
                  <c:v>23665</c:v>
                </c:pt>
                <c:pt idx="564">
                  <c:v>24584</c:v>
                </c:pt>
                <c:pt idx="565">
                  <c:v>23995</c:v>
                </c:pt>
                <c:pt idx="566">
                  <c:v>22393</c:v>
                </c:pt>
                <c:pt idx="567">
                  <c:v>21307</c:v>
                </c:pt>
                <c:pt idx="568">
                  <c:v>22405</c:v>
                </c:pt>
                <c:pt idx="569">
                  <c:v>24681</c:v>
                </c:pt>
                <c:pt idx="570">
                  <c:v>25358</c:v>
                </c:pt>
                <c:pt idx="571">
                  <c:v>25357</c:v>
                </c:pt>
                <c:pt idx="572">
                  <c:v>22414</c:v>
                </c:pt>
                <c:pt idx="573">
                  <c:v>25283</c:v>
                </c:pt>
                <c:pt idx="574">
                  <c:v>22401</c:v>
                </c:pt>
                <c:pt idx="575">
                  <c:v>21193</c:v>
                </c:pt>
                <c:pt idx="576">
                  <c:v>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80-49BC-B0CA-7675A2626744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StdO_Customers_Small_Commercial!$S$10:$S$586</c:f>
              <c:numCache>
                <c:formatCode>#,##0</c:formatCode>
                <c:ptCount val="577"/>
                <c:pt idx="0">
                  <c:v>20592</c:v>
                </c:pt>
                <c:pt idx="1">
                  <c:v>20593</c:v>
                </c:pt>
                <c:pt idx="2">
                  <c:v>21692</c:v>
                </c:pt>
                <c:pt idx="3">
                  <c:v>21909</c:v>
                </c:pt>
                <c:pt idx="4">
                  <c:v>21007</c:v>
                </c:pt>
                <c:pt idx="5">
                  <c:v>21013</c:v>
                </c:pt>
                <c:pt idx="6">
                  <c:v>21014</c:v>
                </c:pt>
                <c:pt idx="7">
                  <c:v>20631</c:v>
                </c:pt>
                <c:pt idx="8">
                  <c:v>20630</c:v>
                </c:pt>
                <c:pt idx="9">
                  <c:v>21144</c:v>
                </c:pt>
                <c:pt idx="10">
                  <c:v>23438</c:v>
                </c:pt>
                <c:pt idx="11">
                  <c:v>21625</c:v>
                </c:pt>
                <c:pt idx="12">
                  <c:v>21015</c:v>
                </c:pt>
                <c:pt idx="13">
                  <c:v>21023</c:v>
                </c:pt>
                <c:pt idx="14">
                  <c:v>22317</c:v>
                </c:pt>
                <c:pt idx="15">
                  <c:v>21235</c:v>
                </c:pt>
                <c:pt idx="16">
                  <c:v>20600</c:v>
                </c:pt>
                <c:pt idx="17">
                  <c:v>21344</c:v>
                </c:pt>
                <c:pt idx="18">
                  <c:v>21331</c:v>
                </c:pt>
                <c:pt idx="19">
                  <c:v>21262</c:v>
                </c:pt>
                <c:pt idx="20">
                  <c:v>21280</c:v>
                </c:pt>
                <c:pt idx="21">
                  <c:v>21293</c:v>
                </c:pt>
                <c:pt idx="22">
                  <c:v>20496</c:v>
                </c:pt>
                <c:pt idx="23">
                  <c:v>21287</c:v>
                </c:pt>
                <c:pt idx="24">
                  <c:v>20948</c:v>
                </c:pt>
                <c:pt idx="25">
                  <c:v>21976</c:v>
                </c:pt>
                <c:pt idx="26">
                  <c:v>21826</c:v>
                </c:pt>
                <c:pt idx="27">
                  <c:v>20870</c:v>
                </c:pt>
                <c:pt idx="28">
                  <c:v>21218</c:v>
                </c:pt>
                <c:pt idx="29">
                  <c:v>20480</c:v>
                </c:pt>
                <c:pt idx="30">
                  <c:v>21094</c:v>
                </c:pt>
                <c:pt idx="31">
                  <c:v>19939</c:v>
                </c:pt>
                <c:pt idx="32">
                  <c:v>20046</c:v>
                </c:pt>
                <c:pt idx="33">
                  <c:v>19138</c:v>
                </c:pt>
                <c:pt idx="34">
                  <c:v>20192</c:v>
                </c:pt>
                <c:pt idx="35">
                  <c:v>19713</c:v>
                </c:pt>
                <c:pt idx="36">
                  <c:v>22010</c:v>
                </c:pt>
                <c:pt idx="37">
                  <c:v>19296</c:v>
                </c:pt>
                <c:pt idx="38">
                  <c:v>19369</c:v>
                </c:pt>
                <c:pt idx="39">
                  <c:v>19420</c:v>
                </c:pt>
                <c:pt idx="40">
                  <c:v>19425</c:v>
                </c:pt>
                <c:pt idx="41">
                  <c:v>19525</c:v>
                </c:pt>
                <c:pt idx="42">
                  <c:v>19129</c:v>
                </c:pt>
                <c:pt idx="43">
                  <c:v>19130</c:v>
                </c:pt>
                <c:pt idx="44">
                  <c:v>20677</c:v>
                </c:pt>
                <c:pt idx="45">
                  <c:v>20112</c:v>
                </c:pt>
                <c:pt idx="46">
                  <c:v>19860</c:v>
                </c:pt>
                <c:pt idx="47">
                  <c:v>19908</c:v>
                </c:pt>
                <c:pt idx="48">
                  <c:v>19907</c:v>
                </c:pt>
                <c:pt idx="49">
                  <c:v>19504</c:v>
                </c:pt>
                <c:pt idx="50">
                  <c:v>19501</c:v>
                </c:pt>
                <c:pt idx="51">
                  <c:v>19548</c:v>
                </c:pt>
                <c:pt idx="52">
                  <c:v>20006</c:v>
                </c:pt>
                <c:pt idx="53">
                  <c:v>20055</c:v>
                </c:pt>
                <c:pt idx="54">
                  <c:v>20082</c:v>
                </c:pt>
                <c:pt idx="55">
                  <c:v>20501</c:v>
                </c:pt>
                <c:pt idx="56">
                  <c:v>19714</c:v>
                </c:pt>
                <c:pt idx="57">
                  <c:v>19712</c:v>
                </c:pt>
                <c:pt idx="58">
                  <c:v>20148</c:v>
                </c:pt>
                <c:pt idx="59">
                  <c:v>19699</c:v>
                </c:pt>
                <c:pt idx="60">
                  <c:v>18785</c:v>
                </c:pt>
                <c:pt idx="61">
                  <c:v>19555</c:v>
                </c:pt>
                <c:pt idx="62">
                  <c:v>19263</c:v>
                </c:pt>
                <c:pt idx="63">
                  <c:v>18072</c:v>
                </c:pt>
                <c:pt idx="64">
                  <c:v>18072</c:v>
                </c:pt>
                <c:pt idx="65">
                  <c:v>18866</c:v>
                </c:pt>
                <c:pt idx="66">
                  <c:v>18864</c:v>
                </c:pt>
                <c:pt idx="67">
                  <c:v>18863</c:v>
                </c:pt>
                <c:pt idx="68">
                  <c:v>18857</c:v>
                </c:pt>
                <c:pt idx="69">
                  <c:v>18828</c:v>
                </c:pt>
                <c:pt idx="70">
                  <c:v>18040</c:v>
                </c:pt>
                <c:pt idx="71">
                  <c:v>17634</c:v>
                </c:pt>
                <c:pt idx="72">
                  <c:v>18806</c:v>
                </c:pt>
                <c:pt idx="73">
                  <c:v>18846</c:v>
                </c:pt>
                <c:pt idx="74">
                  <c:v>18835</c:v>
                </c:pt>
                <c:pt idx="75">
                  <c:v>18834</c:v>
                </c:pt>
                <c:pt idx="76">
                  <c:v>18823</c:v>
                </c:pt>
                <c:pt idx="77">
                  <c:v>18035</c:v>
                </c:pt>
                <c:pt idx="78">
                  <c:v>18037</c:v>
                </c:pt>
                <c:pt idx="79">
                  <c:v>18826</c:v>
                </c:pt>
                <c:pt idx="80">
                  <c:v>18843</c:v>
                </c:pt>
                <c:pt idx="81">
                  <c:v>17328</c:v>
                </c:pt>
                <c:pt idx="82">
                  <c:v>18829</c:v>
                </c:pt>
                <c:pt idx="83">
                  <c:v>18832</c:v>
                </c:pt>
                <c:pt idx="84">
                  <c:v>18055</c:v>
                </c:pt>
                <c:pt idx="85">
                  <c:v>18076</c:v>
                </c:pt>
                <c:pt idx="86">
                  <c:v>18809</c:v>
                </c:pt>
                <c:pt idx="87">
                  <c:v>18839</c:v>
                </c:pt>
                <c:pt idx="88">
                  <c:v>18808</c:v>
                </c:pt>
                <c:pt idx="89">
                  <c:v>18800</c:v>
                </c:pt>
                <c:pt idx="90">
                  <c:v>17190</c:v>
                </c:pt>
                <c:pt idx="91">
                  <c:v>16842</c:v>
                </c:pt>
                <c:pt idx="92">
                  <c:v>17105</c:v>
                </c:pt>
                <c:pt idx="93">
                  <c:v>17868</c:v>
                </c:pt>
                <c:pt idx="94">
                  <c:v>18061</c:v>
                </c:pt>
                <c:pt idx="95">
                  <c:v>17975</c:v>
                </c:pt>
                <c:pt idx="96">
                  <c:v>17885</c:v>
                </c:pt>
                <c:pt idx="97">
                  <c:v>17875</c:v>
                </c:pt>
                <c:pt idx="98">
                  <c:v>17398</c:v>
                </c:pt>
                <c:pt idx="99">
                  <c:v>17410</c:v>
                </c:pt>
                <c:pt idx="100">
                  <c:v>17912</c:v>
                </c:pt>
                <c:pt idx="101">
                  <c:v>17924</c:v>
                </c:pt>
                <c:pt idx="102">
                  <c:v>16644</c:v>
                </c:pt>
                <c:pt idx="103">
                  <c:v>17832</c:v>
                </c:pt>
                <c:pt idx="104">
                  <c:v>17814</c:v>
                </c:pt>
                <c:pt idx="105">
                  <c:v>17576</c:v>
                </c:pt>
                <c:pt idx="106">
                  <c:v>18135</c:v>
                </c:pt>
                <c:pt idx="107">
                  <c:v>18792</c:v>
                </c:pt>
                <c:pt idx="108">
                  <c:v>17001</c:v>
                </c:pt>
                <c:pt idx="109">
                  <c:v>17943</c:v>
                </c:pt>
                <c:pt idx="110">
                  <c:v>17230</c:v>
                </c:pt>
                <c:pt idx="111">
                  <c:v>17239</c:v>
                </c:pt>
                <c:pt idx="112">
                  <c:v>17073</c:v>
                </c:pt>
                <c:pt idx="113">
                  <c:v>17142</c:v>
                </c:pt>
                <c:pt idx="114">
                  <c:v>17765</c:v>
                </c:pt>
                <c:pt idx="115">
                  <c:v>17660</c:v>
                </c:pt>
                <c:pt idx="116">
                  <c:v>17862</c:v>
                </c:pt>
                <c:pt idx="117">
                  <c:v>16849</c:v>
                </c:pt>
                <c:pt idx="118">
                  <c:v>16833</c:v>
                </c:pt>
                <c:pt idx="119">
                  <c:v>16431</c:v>
                </c:pt>
                <c:pt idx="120">
                  <c:v>17399</c:v>
                </c:pt>
                <c:pt idx="121">
                  <c:v>18183</c:v>
                </c:pt>
                <c:pt idx="122">
                  <c:v>18194</c:v>
                </c:pt>
                <c:pt idx="123">
                  <c:v>18461</c:v>
                </c:pt>
                <c:pt idx="124">
                  <c:v>18193</c:v>
                </c:pt>
                <c:pt idx="125">
                  <c:v>18162</c:v>
                </c:pt>
                <c:pt idx="126">
                  <c:v>17535</c:v>
                </c:pt>
                <c:pt idx="127">
                  <c:v>17747</c:v>
                </c:pt>
                <c:pt idx="128">
                  <c:v>18843</c:v>
                </c:pt>
                <c:pt idx="129">
                  <c:v>19441</c:v>
                </c:pt>
                <c:pt idx="130">
                  <c:v>19731</c:v>
                </c:pt>
                <c:pt idx="131">
                  <c:v>19760</c:v>
                </c:pt>
                <c:pt idx="132">
                  <c:v>19758</c:v>
                </c:pt>
                <c:pt idx="133">
                  <c:v>20071</c:v>
                </c:pt>
                <c:pt idx="134">
                  <c:v>19075</c:v>
                </c:pt>
                <c:pt idx="135">
                  <c:v>19783</c:v>
                </c:pt>
                <c:pt idx="136">
                  <c:v>19790</c:v>
                </c:pt>
                <c:pt idx="137">
                  <c:v>19801</c:v>
                </c:pt>
                <c:pt idx="138">
                  <c:v>19812</c:v>
                </c:pt>
                <c:pt idx="139">
                  <c:v>19811</c:v>
                </c:pt>
                <c:pt idx="140">
                  <c:v>19122</c:v>
                </c:pt>
                <c:pt idx="141">
                  <c:v>19137</c:v>
                </c:pt>
                <c:pt idx="142">
                  <c:v>19874</c:v>
                </c:pt>
                <c:pt idx="143">
                  <c:v>19902</c:v>
                </c:pt>
                <c:pt idx="144">
                  <c:v>19926</c:v>
                </c:pt>
                <c:pt idx="145">
                  <c:v>19827</c:v>
                </c:pt>
                <c:pt idx="146">
                  <c:v>19834</c:v>
                </c:pt>
                <c:pt idx="147">
                  <c:v>19166</c:v>
                </c:pt>
                <c:pt idx="148">
                  <c:v>19207</c:v>
                </c:pt>
                <c:pt idx="149">
                  <c:v>19507</c:v>
                </c:pt>
                <c:pt idx="150">
                  <c:v>20033</c:v>
                </c:pt>
                <c:pt idx="151">
                  <c:v>22264</c:v>
                </c:pt>
                <c:pt idx="152">
                  <c:v>22286</c:v>
                </c:pt>
                <c:pt idx="153">
                  <c:v>22431</c:v>
                </c:pt>
                <c:pt idx="154">
                  <c:v>22038</c:v>
                </c:pt>
                <c:pt idx="155">
                  <c:v>22703</c:v>
                </c:pt>
                <c:pt idx="156">
                  <c:v>23696</c:v>
                </c:pt>
                <c:pt idx="157">
                  <c:v>23717</c:v>
                </c:pt>
                <c:pt idx="158">
                  <c:v>22882</c:v>
                </c:pt>
                <c:pt idx="159">
                  <c:v>22869</c:v>
                </c:pt>
                <c:pt idx="160">
                  <c:v>22892</c:v>
                </c:pt>
                <c:pt idx="161">
                  <c:v>22506</c:v>
                </c:pt>
                <c:pt idx="162">
                  <c:v>22598</c:v>
                </c:pt>
                <c:pt idx="163">
                  <c:v>24250</c:v>
                </c:pt>
                <c:pt idx="164">
                  <c:v>23395</c:v>
                </c:pt>
                <c:pt idx="165">
                  <c:v>23438</c:v>
                </c:pt>
                <c:pt idx="166">
                  <c:v>23461</c:v>
                </c:pt>
                <c:pt idx="167">
                  <c:v>23497</c:v>
                </c:pt>
                <c:pt idx="168">
                  <c:v>20862</c:v>
                </c:pt>
                <c:pt idx="169">
                  <c:v>24022</c:v>
                </c:pt>
                <c:pt idx="170">
                  <c:v>24150</c:v>
                </c:pt>
                <c:pt idx="171">
                  <c:v>24749</c:v>
                </c:pt>
                <c:pt idx="172">
                  <c:v>24986</c:v>
                </c:pt>
                <c:pt idx="173">
                  <c:v>26142</c:v>
                </c:pt>
                <c:pt idx="174">
                  <c:v>25358</c:v>
                </c:pt>
                <c:pt idx="175">
                  <c:v>27550</c:v>
                </c:pt>
                <c:pt idx="176">
                  <c:v>28097</c:v>
                </c:pt>
                <c:pt idx="177">
                  <c:v>26431</c:v>
                </c:pt>
                <c:pt idx="178">
                  <c:v>26663</c:v>
                </c:pt>
                <c:pt idx="179">
                  <c:v>26842</c:v>
                </c:pt>
                <c:pt idx="180">
                  <c:v>25635</c:v>
                </c:pt>
                <c:pt idx="181">
                  <c:v>27858</c:v>
                </c:pt>
                <c:pt idx="182">
                  <c:v>26862</c:v>
                </c:pt>
                <c:pt idx="183">
                  <c:v>26861</c:v>
                </c:pt>
                <c:pt idx="184">
                  <c:v>26861</c:v>
                </c:pt>
                <c:pt idx="185">
                  <c:v>27858</c:v>
                </c:pt>
                <c:pt idx="186">
                  <c:v>27198</c:v>
                </c:pt>
                <c:pt idx="187">
                  <c:v>27180</c:v>
                </c:pt>
                <c:pt idx="188">
                  <c:v>27178</c:v>
                </c:pt>
                <c:pt idx="189">
                  <c:v>26206</c:v>
                </c:pt>
                <c:pt idx="190">
                  <c:v>26208</c:v>
                </c:pt>
                <c:pt idx="191">
                  <c:v>27183</c:v>
                </c:pt>
                <c:pt idx="192">
                  <c:v>27184</c:v>
                </c:pt>
                <c:pt idx="193">
                  <c:v>29199</c:v>
                </c:pt>
                <c:pt idx="194">
                  <c:v>27191</c:v>
                </c:pt>
                <c:pt idx="195">
                  <c:v>26497</c:v>
                </c:pt>
                <c:pt idx="196">
                  <c:v>25358</c:v>
                </c:pt>
                <c:pt idx="197">
                  <c:v>27984</c:v>
                </c:pt>
                <c:pt idx="198">
                  <c:v>29447</c:v>
                </c:pt>
                <c:pt idx="199">
                  <c:v>31578</c:v>
                </c:pt>
                <c:pt idx="200">
                  <c:v>31991</c:v>
                </c:pt>
                <c:pt idx="201">
                  <c:v>31116</c:v>
                </c:pt>
                <c:pt idx="202">
                  <c:v>30702</c:v>
                </c:pt>
                <c:pt idx="203">
                  <c:v>30346</c:v>
                </c:pt>
                <c:pt idx="204">
                  <c:v>29489</c:v>
                </c:pt>
                <c:pt idx="205">
                  <c:v>28035</c:v>
                </c:pt>
                <c:pt idx="206">
                  <c:v>25711</c:v>
                </c:pt>
                <c:pt idx="207">
                  <c:v>26720</c:v>
                </c:pt>
                <c:pt idx="208">
                  <c:v>26841</c:v>
                </c:pt>
                <c:pt idx="209">
                  <c:v>27721</c:v>
                </c:pt>
                <c:pt idx="210">
                  <c:v>24180</c:v>
                </c:pt>
                <c:pt idx="211">
                  <c:v>26428</c:v>
                </c:pt>
                <c:pt idx="212">
                  <c:v>29105</c:v>
                </c:pt>
                <c:pt idx="213">
                  <c:v>27587</c:v>
                </c:pt>
                <c:pt idx="214">
                  <c:v>25850</c:v>
                </c:pt>
                <c:pt idx="215">
                  <c:v>27752</c:v>
                </c:pt>
                <c:pt idx="216">
                  <c:v>28357</c:v>
                </c:pt>
                <c:pt idx="217">
                  <c:v>27083</c:v>
                </c:pt>
                <c:pt idx="218">
                  <c:v>29981</c:v>
                </c:pt>
                <c:pt idx="219">
                  <c:v>23925</c:v>
                </c:pt>
                <c:pt idx="220">
                  <c:v>21667</c:v>
                </c:pt>
                <c:pt idx="221">
                  <c:v>20884</c:v>
                </c:pt>
                <c:pt idx="222">
                  <c:v>23500</c:v>
                </c:pt>
                <c:pt idx="223">
                  <c:v>22758</c:v>
                </c:pt>
                <c:pt idx="224">
                  <c:v>20964</c:v>
                </c:pt>
                <c:pt idx="225">
                  <c:v>22680</c:v>
                </c:pt>
                <c:pt idx="226">
                  <c:v>21109</c:v>
                </c:pt>
                <c:pt idx="227">
                  <c:v>20380</c:v>
                </c:pt>
                <c:pt idx="228">
                  <c:v>20488</c:v>
                </c:pt>
                <c:pt idx="229">
                  <c:v>20581</c:v>
                </c:pt>
                <c:pt idx="230">
                  <c:v>20706</c:v>
                </c:pt>
                <c:pt idx="231">
                  <c:v>22020</c:v>
                </c:pt>
                <c:pt idx="232">
                  <c:v>22112</c:v>
                </c:pt>
                <c:pt idx="233">
                  <c:v>20802</c:v>
                </c:pt>
                <c:pt idx="234">
                  <c:v>20899</c:v>
                </c:pt>
                <c:pt idx="235">
                  <c:v>20929</c:v>
                </c:pt>
                <c:pt idx="236">
                  <c:v>20914</c:v>
                </c:pt>
                <c:pt idx="237">
                  <c:v>20894</c:v>
                </c:pt>
                <c:pt idx="238">
                  <c:v>20220</c:v>
                </c:pt>
                <c:pt idx="239">
                  <c:v>20216</c:v>
                </c:pt>
                <c:pt idx="240">
                  <c:v>20876</c:v>
                </c:pt>
                <c:pt idx="241">
                  <c:v>22672</c:v>
                </c:pt>
                <c:pt idx="242">
                  <c:v>20892</c:v>
                </c:pt>
                <c:pt idx="243">
                  <c:v>17807</c:v>
                </c:pt>
                <c:pt idx="244">
                  <c:v>17805</c:v>
                </c:pt>
                <c:pt idx="245">
                  <c:v>17249</c:v>
                </c:pt>
                <c:pt idx="246">
                  <c:v>17250</c:v>
                </c:pt>
                <c:pt idx="247">
                  <c:v>17251</c:v>
                </c:pt>
                <c:pt idx="248">
                  <c:v>17798</c:v>
                </c:pt>
                <c:pt idx="249">
                  <c:v>17792</c:v>
                </c:pt>
                <c:pt idx="250">
                  <c:v>17784</c:v>
                </c:pt>
                <c:pt idx="251">
                  <c:v>17736</c:v>
                </c:pt>
                <c:pt idx="252">
                  <c:v>17187</c:v>
                </c:pt>
                <c:pt idx="253">
                  <c:v>18401</c:v>
                </c:pt>
                <c:pt idx="254">
                  <c:v>19447</c:v>
                </c:pt>
                <c:pt idx="255">
                  <c:v>17617</c:v>
                </c:pt>
                <c:pt idx="256">
                  <c:v>17466</c:v>
                </c:pt>
                <c:pt idx="257">
                  <c:v>17371</c:v>
                </c:pt>
                <c:pt idx="258">
                  <c:v>17258</c:v>
                </c:pt>
                <c:pt idx="259">
                  <c:v>16728</c:v>
                </c:pt>
                <c:pt idx="260">
                  <c:v>16734</c:v>
                </c:pt>
                <c:pt idx="261">
                  <c:v>17218</c:v>
                </c:pt>
                <c:pt idx="262">
                  <c:v>17220</c:v>
                </c:pt>
                <c:pt idx="263">
                  <c:v>17085</c:v>
                </c:pt>
                <c:pt idx="264">
                  <c:v>17003.5</c:v>
                </c:pt>
                <c:pt idx="265">
                  <c:v>16992</c:v>
                </c:pt>
                <c:pt idx="266">
                  <c:v>16959</c:v>
                </c:pt>
                <c:pt idx="267">
                  <c:v>16962</c:v>
                </c:pt>
                <c:pt idx="268">
                  <c:v>17492</c:v>
                </c:pt>
                <c:pt idx="269">
                  <c:v>16929</c:v>
                </c:pt>
                <c:pt idx="270">
                  <c:v>16909</c:v>
                </c:pt>
                <c:pt idx="271">
                  <c:v>16893</c:v>
                </c:pt>
                <c:pt idx="272">
                  <c:v>16837</c:v>
                </c:pt>
                <c:pt idx="273">
                  <c:v>15564</c:v>
                </c:pt>
                <c:pt idx="274">
                  <c:v>15568</c:v>
                </c:pt>
                <c:pt idx="275">
                  <c:v>16181</c:v>
                </c:pt>
                <c:pt idx="276">
                  <c:v>16230</c:v>
                </c:pt>
                <c:pt idx="277">
                  <c:v>16206</c:v>
                </c:pt>
                <c:pt idx="278">
                  <c:v>16178</c:v>
                </c:pt>
                <c:pt idx="279">
                  <c:v>16165</c:v>
                </c:pt>
                <c:pt idx="280">
                  <c:v>15586</c:v>
                </c:pt>
                <c:pt idx="281">
                  <c:v>15589</c:v>
                </c:pt>
                <c:pt idx="282">
                  <c:v>15703</c:v>
                </c:pt>
                <c:pt idx="283">
                  <c:v>16176</c:v>
                </c:pt>
                <c:pt idx="284">
                  <c:v>16185</c:v>
                </c:pt>
                <c:pt idx="285">
                  <c:v>16185</c:v>
                </c:pt>
                <c:pt idx="286">
                  <c:v>16180</c:v>
                </c:pt>
                <c:pt idx="287">
                  <c:v>15601</c:v>
                </c:pt>
                <c:pt idx="288">
                  <c:v>15605</c:v>
                </c:pt>
                <c:pt idx="289">
                  <c:v>16196</c:v>
                </c:pt>
                <c:pt idx="290">
                  <c:v>16189</c:v>
                </c:pt>
                <c:pt idx="291">
                  <c:v>16180</c:v>
                </c:pt>
                <c:pt idx="292">
                  <c:v>16064</c:v>
                </c:pt>
                <c:pt idx="293">
                  <c:v>16076</c:v>
                </c:pt>
                <c:pt idx="294">
                  <c:v>15507</c:v>
                </c:pt>
                <c:pt idx="295">
                  <c:v>15522</c:v>
                </c:pt>
                <c:pt idx="296">
                  <c:v>17495</c:v>
                </c:pt>
                <c:pt idx="297">
                  <c:v>20786</c:v>
                </c:pt>
                <c:pt idx="298">
                  <c:v>21081</c:v>
                </c:pt>
                <c:pt idx="299">
                  <c:v>15963</c:v>
                </c:pt>
                <c:pt idx="300">
                  <c:v>15954</c:v>
                </c:pt>
                <c:pt idx="301">
                  <c:v>15389</c:v>
                </c:pt>
                <c:pt idx="302">
                  <c:v>15415</c:v>
                </c:pt>
                <c:pt idx="303">
                  <c:v>15988</c:v>
                </c:pt>
                <c:pt idx="304">
                  <c:v>16247</c:v>
                </c:pt>
                <c:pt idx="305">
                  <c:v>16137</c:v>
                </c:pt>
                <c:pt idx="306">
                  <c:v>16120</c:v>
                </c:pt>
                <c:pt idx="307">
                  <c:v>16061</c:v>
                </c:pt>
                <c:pt idx="308">
                  <c:v>15213</c:v>
                </c:pt>
                <c:pt idx="309">
                  <c:v>15214</c:v>
                </c:pt>
                <c:pt idx="310">
                  <c:v>16043</c:v>
                </c:pt>
                <c:pt idx="311">
                  <c:v>16048</c:v>
                </c:pt>
                <c:pt idx="312">
                  <c:v>16042</c:v>
                </c:pt>
                <c:pt idx="313">
                  <c:v>16033</c:v>
                </c:pt>
                <c:pt idx="314">
                  <c:v>15132</c:v>
                </c:pt>
                <c:pt idx="315">
                  <c:v>15135</c:v>
                </c:pt>
                <c:pt idx="316">
                  <c:v>15186</c:v>
                </c:pt>
                <c:pt idx="317">
                  <c:v>16562</c:v>
                </c:pt>
                <c:pt idx="318">
                  <c:v>16604</c:v>
                </c:pt>
                <c:pt idx="319">
                  <c:v>16464</c:v>
                </c:pt>
                <c:pt idx="320">
                  <c:v>16404</c:v>
                </c:pt>
                <c:pt idx="321">
                  <c:v>16061</c:v>
                </c:pt>
                <c:pt idx="322">
                  <c:v>15049</c:v>
                </c:pt>
                <c:pt idx="323">
                  <c:v>16322</c:v>
                </c:pt>
                <c:pt idx="324">
                  <c:v>17353</c:v>
                </c:pt>
                <c:pt idx="325">
                  <c:v>16898</c:v>
                </c:pt>
                <c:pt idx="326">
                  <c:v>16264</c:v>
                </c:pt>
                <c:pt idx="327">
                  <c:v>14837</c:v>
                </c:pt>
                <c:pt idx="328">
                  <c:v>14837</c:v>
                </c:pt>
                <c:pt idx="329">
                  <c:v>14837</c:v>
                </c:pt>
                <c:pt idx="330">
                  <c:v>14840</c:v>
                </c:pt>
                <c:pt idx="331">
                  <c:v>16115</c:v>
                </c:pt>
                <c:pt idx="332">
                  <c:v>17037</c:v>
                </c:pt>
                <c:pt idx="333">
                  <c:v>16146</c:v>
                </c:pt>
                <c:pt idx="334">
                  <c:v>17068</c:v>
                </c:pt>
                <c:pt idx="335">
                  <c:v>17058</c:v>
                </c:pt>
                <c:pt idx="336">
                  <c:v>16703</c:v>
                </c:pt>
                <c:pt idx="337">
                  <c:v>16745</c:v>
                </c:pt>
                <c:pt idx="338">
                  <c:v>17177</c:v>
                </c:pt>
                <c:pt idx="339">
                  <c:v>17126</c:v>
                </c:pt>
                <c:pt idx="340">
                  <c:v>17146</c:v>
                </c:pt>
                <c:pt idx="341">
                  <c:v>17237</c:v>
                </c:pt>
                <c:pt idx="342">
                  <c:v>17282</c:v>
                </c:pt>
                <c:pt idx="343">
                  <c:v>16908</c:v>
                </c:pt>
                <c:pt idx="344">
                  <c:v>18108</c:v>
                </c:pt>
                <c:pt idx="345">
                  <c:v>18510</c:v>
                </c:pt>
                <c:pt idx="346">
                  <c:v>18146</c:v>
                </c:pt>
                <c:pt idx="347">
                  <c:v>17564</c:v>
                </c:pt>
                <c:pt idx="348">
                  <c:v>17586</c:v>
                </c:pt>
                <c:pt idx="349">
                  <c:v>17677</c:v>
                </c:pt>
                <c:pt idx="350">
                  <c:v>17292</c:v>
                </c:pt>
                <c:pt idx="351">
                  <c:v>17293</c:v>
                </c:pt>
                <c:pt idx="352">
                  <c:v>17783</c:v>
                </c:pt>
                <c:pt idx="353">
                  <c:v>17910</c:v>
                </c:pt>
                <c:pt idx="354">
                  <c:v>18022</c:v>
                </c:pt>
                <c:pt idx="355">
                  <c:v>18053</c:v>
                </c:pt>
                <c:pt idx="356">
                  <c:v>18140</c:v>
                </c:pt>
                <c:pt idx="357">
                  <c:v>17960</c:v>
                </c:pt>
                <c:pt idx="358">
                  <c:v>19520</c:v>
                </c:pt>
                <c:pt idx="359">
                  <c:v>20818</c:v>
                </c:pt>
                <c:pt idx="360">
                  <c:v>18253</c:v>
                </c:pt>
                <c:pt idx="361">
                  <c:v>18290</c:v>
                </c:pt>
                <c:pt idx="362">
                  <c:v>18309</c:v>
                </c:pt>
                <c:pt idx="363">
                  <c:v>18307</c:v>
                </c:pt>
                <c:pt idx="364">
                  <c:v>17910</c:v>
                </c:pt>
                <c:pt idx="365">
                  <c:v>19047</c:v>
                </c:pt>
                <c:pt idx="366">
                  <c:v>19401</c:v>
                </c:pt>
                <c:pt idx="367">
                  <c:v>21585</c:v>
                </c:pt>
                <c:pt idx="368">
                  <c:v>19438</c:v>
                </c:pt>
                <c:pt idx="369">
                  <c:v>19442</c:v>
                </c:pt>
                <c:pt idx="370">
                  <c:v>19450</c:v>
                </c:pt>
                <c:pt idx="371">
                  <c:v>19094</c:v>
                </c:pt>
                <c:pt idx="372">
                  <c:v>19146</c:v>
                </c:pt>
                <c:pt idx="373">
                  <c:v>19464</c:v>
                </c:pt>
                <c:pt idx="374">
                  <c:v>19477</c:v>
                </c:pt>
                <c:pt idx="375">
                  <c:v>20227</c:v>
                </c:pt>
                <c:pt idx="376">
                  <c:v>19477</c:v>
                </c:pt>
                <c:pt idx="377">
                  <c:v>19405</c:v>
                </c:pt>
                <c:pt idx="378">
                  <c:v>19056</c:v>
                </c:pt>
                <c:pt idx="379">
                  <c:v>19277</c:v>
                </c:pt>
                <c:pt idx="380">
                  <c:v>19149</c:v>
                </c:pt>
                <c:pt idx="381">
                  <c:v>19402</c:v>
                </c:pt>
                <c:pt idx="382">
                  <c:v>19346</c:v>
                </c:pt>
                <c:pt idx="383">
                  <c:v>19325</c:v>
                </c:pt>
                <c:pt idx="384">
                  <c:v>19299</c:v>
                </c:pt>
                <c:pt idx="385">
                  <c:v>18947</c:v>
                </c:pt>
                <c:pt idx="386">
                  <c:v>18940</c:v>
                </c:pt>
                <c:pt idx="387">
                  <c:v>19418</c:v>
                </c:pt>
                <c:pt idx="388">
                  <c:v>19145</c:v>
                </c:pt>
                <c:pt idx="389">
                  <c:v>19200</c:v>
                </c:pt>
                <c:pt idx="390">
                  <c:v>19030</c:v>
                </c:pt>
                <c:pt idx="391">
                  <c:v>19004</c:v>
                </c:pt>
                <c:pt idx="392">
                  <c:v>18654</c:v>
                </c:pt>
                <c:pt idx="393">
                  <c:v>18650</c:v>
                </c:pt>
                <c:pt idx="394">
                  <c:v>18966</c:v>
                </c:pt>
                <c:pt idx="395">
                  <c:v>19602</c:v>
                </c:pt>
                <c:pt idx="396">
                  <c:v>19596</c:v>
                </c:pt>
                <c:pt idx="397">
                  <c:v>18506</c:v>
                </c:pt>
                <c:pt idx="398">
                  <c:v>22895</c:v>
                </c:pt>
                <c:pt idx="399">
                  <c:v>23113</c:v>
                </c:pt>
                <c:pt idx="400">
                  <c:v>19473</c:v>
                </c:pt>
                <c:pt idx="401">
                  <c:v>18557</c:v>
                </c:pt>
                <c:pt idx="402">
                  <c:v>18606</c:v>
                </c:pt>
                <c:pt idx="403">
                  <c:v>17320</c:v>
                </c:pt>
                <c:pt idx="404">
                  <c:v>17484</c:v>
                </c:pt>
                <c:pt idx="405">
                  <c:v>17286</c:v>
                </c:pt>
                <c:pt idx="406">
                  <c:v>16941</c:v>
                </c:pt>
                <c:pt idx="407">
                  <c:v>16963</c:v>
                </c:pt>
                <c:pt idx="408">
                  <c:v>17433</c:v>
                </c:pt>
                <c:pt idx="409">
                  <c:v>17469</c:v>
                </c:pt>
                <c:pt idx="410">
                  <c:v>17560</c:v>
                </c:pt>
                <c:pt idx="411">
                  <c:v>17639</c:v>
                </c:pt>
                <c:pt idx="412">
                  <c:v>17783</c:v>
                </c:pt>
                <c:pt idx="413">
                  <c:v>17372</c:v>
                </c:pt>
                <c:pt idx="414">
                  <c:v>17371</c:v>
                </c:pt>
                <c:pt idx="415">
                  <c:v>17368</c:v>
                </c:pt>
                <c:pt idx="416">
                  <c:v>17832</c:v>
                </c:pt>
                <c:pt idx="417">
                  <c:v>17915</c:v>
                </c:pt>
                <c:pt idx="418">
                  <c:v>19732</c:v>
                </c:pt>
                <c:pt idx="419">
                  <c:v>19320</c:v>
                </c:pt>
                <c:pt idx="420">
                  <c:v>18855</c:v>
                </c:pt>
                <c:pt idx="421">
                  <c:v>19336</c:v>
                </c:pt>
                <c:pt idx="422">
                  <c:v>18884</c:v>
                </c:pt>
                <c:pt idx="423">
                  <c:v>19125</c:v>
                </c:pt>
                <c:pt idx="424">
                  <c:v>17783</c:v>
                </c:pt>
                <c:pt idx="425">
                  <c:v>18749</c:v>
                </c:pt>
                <c:pt idx="426">
                  <c:v>17363</c:v>
                </c:pt>
                <c:pt idx="427">
                  <c:v>17916</c:v>
                </c:pt>
                <c:pt idx="428">
                  <c:v>16633</c:v>
                </c:pt>
                <c:pt idx="429">
                  <c:v>18171</c:v>
                </c:pt>
                <c:pt idx="430">
                  <c:v>17908</c:v>
                </c:pt>
                <c:pt idx="431">
                  <c:v>17602</c:v>
                </c:pt>
                <c:pt idx="432">
                  <c:v>17639</c:v>
                </c:pt>
                <c:pt idx="433">
                  <c:v>17676</c:v>
                </c:pt>
                <c:pt idx="434">
                  <c:v>16932</c:v>
                </c:pt>
                <c:pt idx="435">
                  <c:v>16932</c:v>
                </c:pt>
                <c:pt idx="436">
                  <c:v>17704</c:v>
                </c:pt>
                <c:pt idx="437">
                  <c:v>17991</c:v>
                </c:pt>
                <c:pt idx="438">
                  <c:v>17747</c:v>
                </c:pt>
                <c:pt idx="439">
                  <c:v>17764</c:v>
                </c:pt>
                <c:pt idx="440">
                  <c:v>17773</c:v>
                </c:pt>
                <c:pt idx="441">
                  <c:v>17028</c:v>
                </c:pt>
                <c:pt idx="442">
                  <c:v>17026</c:v>
                </c:pt>
                <c:pt idx="443">
                  <c:v>17775</c:v>
                </c:pt>
                <c:pt idx="444">
                  <c:v>17771</c:v>
                </c:pt>
                <c:pt idx="445">
                  <c:v>17824</c:v>
                </c:pt>
                <c:pt idx="446">
                  <c:v>17823</c:v>
                </c:pt>
                <c:pt idx="447">
                  <c:v>17842</c:v>
                </c:pt>
                <c:pt idx="448">
                  <c:v>17095</c:v>
                </c:pt>
                <c:pt idx="449">
                  <c:v>17097</c:v>
                </c:pt>
                <c:pt idx="450">
                  <c:v>17819</c:v>
                </c:pt>
                <c:pt idx="451">
                  <c:v>17823</c:v>
                </c:pt>
                <c:pt idx="452">
                  <c:v>17788</c:v>
                </c:pt>
                <c:pt idx="453">
                  <c:v>17737</c:v>
                </c:pt>
                <c:pt idx="454">
                  <c:v>17696</c:v>
                </c:pt>
                <c:pt idx="455">
                  <c:v>15454</c:v>
                </c:pt>
                <c:pt idx="456">
                  <c:v>15075</c:v>
                </c:pt>
                <c:pt idx="457">
                  <c:v>16619</c:v>
                </c:pt>
                <c:pt idx="458">
                  <c:v>15296</c:v>
                </c:pt>
                <c:pt idx="459">
                  <c:v>17725</c:v>
                </c:pt>
                <c:pt idx="460">
                  <c:v>15190</c:v>
                </c:pt>
                <c:pt idx="461">
                  <c:v>18112</c:v>
                </c:pt>
                <c:pt idx="462">
                  <c:v>16495</c:v>
                </c:pt>
                <c:pt idx="463">
                  <c:v>14724</c:v>
                </c:pt>
                <c:pt idx="464">
                  <c:v>15109</c:v>
                </c:pt>
                <c:pt idx="465">
                  <c:v>15078</c:v>
                </c:pt>
                <c:pt idx="466">
                  <c:v>15029</c:v>
                </c:pt>
                <c:pt idx="467">
                  <c:v>14976</c:v>
                </c:pt>
                <c:pt idx="468">
                  <c:v>15056</c:v>
                </c:pt>
                <c:pt idx="469">
                  <c:v>14515</c:v>
                </c:pt>
                <c:pt idx="470">
                  <c:v>14514</c:v>
                </c:pt>
                <c:pt idx="471">
                  <c:v>26222</c:v>
                </c:pt>
                <c:pt idx="472">
                  <c:v>14856</c:v>
                </c:pt>
                <c:pt idx="473">
                  <c:v>14830</c:v>
                </c:pt>
                <c:pt idx="474">
                  <c:v>14741</c:v>
                </c:pt>
                <c:pt idx="475">
                  <c:v>14679</c:v>
                </c:pt>
                <c:pt idx="476">
                  <c:v>14251</c:v>
                </c:pt>
                <c:pt idx="477">
                  <c:v>14251</c:v>
                </c:pt>
                <c:pt idx="478">
                  <c:v>15610</c:v>
                </c:pt>
                <c:pt idx="479">
                  <c:v>15571</c:v>
                </c:pt>
                <c:pt idx="480">
                  <c:v>14495</c:v>
                </c:pt>
                <c:pt idx="481">
                  <c:v>14483</c:v>
                </c:pt>
                <c:pt idx="482">
                  <c:v>14491</c:v>
                </c:pt>
                <c:pt idx="483">
                  <c:v>14100</c:v>
                </c:pt>
                <c:pt idx="484">
                  <c:v>15333</c:v>
                </c:pt>
                <c:pt idx="485">
                  <c:v>15852</c:v>
                </c:pt>
                <c:pt idx="486">
                  <c:v>15818</c:v>
                </c:pt>
                <c:pt idx="487">
                  <c:v>16044</c:v>
                </c:pt>
                <c:pt idx="488">
                  <c:v>15963</c:v>
                </c:pt>
                <c:pt idx="489">
                  <c:v>15786</c:v>
                </c:pt>
                <c:pt idx="490">
                  <c:v>15227</c:v>
                </c:pt>
                <c:pt idx="491">
                  <c:v>15228</c:v>
                </c:pt>
                <c:pt idx="492">
                  <c:v>15750</c:v>
                </c:pt>
                <c:pt idx="493">
                  <c:v>15691</c:v>
                </c:pt>
                <c:pt idx="494">
                  <c:v>15600</c:v>
                </c:pt>
                <c:pt idx="495">
                  <c:v>15623</c:v>
                </c:pt>
                <c:pt idx="496">
                  <c:v>15509</c:v>
                </c:pt>
                <c:pt idx="497">
                  <c:v>14963</c:v>
                </c:pt>
                <c:pt idx="498">
                  <c:v>14967</c:v>
                </c:pt>
                <c:pt idx="499">
                  <c:v>15465</c:v>
                </c:pt>
                <c:pt idx="500">
                  <c:v>15394</c:v>
                </c:pt>
                <c:pt idx="501">
                  <c:v>15354</c:v>
                </c:pt>
                <c:pt idx="502">
                  <c:v>15361</c:v>
                </c:pt>
                <c:pt idx="503">
                  <c:v>15298</c:v>
                </c:pt>
                <c:pt idx="504">
                  <c:v>14761</c:v>
                </c:pt>
                <c:pt idx="505">
                  <c:v>14766</c:v>
                </c:pt>
                <c:pt idx="506">
                  <c:v>15237</c:v>
                </c:pt>
                <c:pt idx="507">
                  <c:v>15214</c:v>
                </c:pt>
                <c:pt idx="508">
                  <c:v>28297</c:v>
                </c:pt>
                <c:pt idx="509">
                  <c:v>15131</c:v>
                </c:pt>
                <c:pt idx="510">
                  <c:v>15120</c:v>
                </c:pt>
                <c:pt idx="511">
                  <c:v>14585</c:v>
                </c:pt>
                <c:pt idx="512">
                  <c:v>14928</c:v>
                </c:pt>
                <c:pt idx="513">
                  <c:v>14591</c:v>
                </c:pt>
                <c:pt idx="514">
                  <c:v>15099</c:v>
                </c:pt>
                <c:pt idx="515">
                  <c:v>15965</c:v>
                </c:pt>
                <c:pt idx="516">
                  <c:v>19706</c:v>
                </c:pt>
                <c:pt idx="517">
                  <c:v>18055</c:v>
                </c:pt>
                <c:pt idx="518">
                  <c:v>16448</c:v>
                </c:pt>
                <c:pt idx="519">
                  <c:v>17503</c:v>
                </c:pt>
                <c:pt idx="520">
                  <c:v>17369</c:v>
                </c:pt>
                <c:pt idx="521">
                  <c:v>16738</c:v>
                </c:pt>
                <c:pt idx="522">
                  <c:v>16643</c:v>
                </c:pt>
                <c:pt idx="523">
                  <c:v>16630</c:v>
                </c:pt>
                <c:pt idx="524">
                  <c:v>16628</c:v>
                </c:pt>
                <c:pt idx="525">
                  <c:v>15949</c:v>
                </c:pt>
                <c:pt idx="526">
                  <c:v>16368</c:v>
                </c:pt>
                <c:pt idx="527">
                  <c:v>17802</c:v>
                </c:pt>
                <c:pt idx="528">
                  <c:v>16910</c:v>
                </c:pt>
                <c:pt idx="529">
                  <c:v>16572</c:v>
                </c:pt>
                <c:pt idx="530">
                  <c:v>16705</c:v>
                </c:pt>
                <c:pt idx="531">
                  <c:v>17136</c:v>
                </c:pt>
                <c:pt idx="532">
                  <c:v>16436</c:v>
                </c:pt>
                <c:pt idx="533">
                  <c:v>15869</c:v>
                </c:pt>
                <c:pt idx="534">
                  <c:v>16556</c:v>
                </c:pt>
                <c:pt idx="535">
                  <c:v>16556</c:v>
                </c:pt>
                <c:pt idx="536">
                  <c:v>17275</c:v>
                </c:pt>
                <c:pt idx="537">
                  <c:v>17304</c:v>
                </c:pt>
                <c:pt idx="538">
                  <c:v>18057</c:v>
                </c:pt>
                <c:pt idx="539">
                  <c:v>17706</c:v>
                </c:pt>
                <c:pt idx="540">
                  <c:v>19417</c:v>
                </c:pt>
                <c:pt idx="541">
                  <c:v>17630</c:v>
                </c:pt>
                <c:pt idx="542">
                  <c:v>17425</c:v>
                </c:pt>
                <c:pt idx="543">
                  <c:v>17838</c:v>
                </c:pt>
                <c:pt idx="544">
                  <c:v>17775</c:v>
                </c:pt>
                <c:pt idx="545">
                  <c:v>18751</c:v>
                </c:pt>
                <c:pt idx="546">
                  <c:v>18575</c:v>
                </c:pt>
                <c:pt idx="547">
                  <c:v>18410</c:v>
                </c:pt>
                <c:pt idx="548">
                  <c:v>18838</c:v>
                </c:pt>
                <c:pt idx="549">
                  <c:v>19856</c:v>
                </c:pt>
                <c:pt idx="550">
                  <c:v>19270</c:v>
                </c:pt>
                <c:pt idx="551">
                  <c:v>24073</c:v>
                </c:pt>
                <c:pt idx="552">
                  <c:v>23090</c:v>
                </c:pt>
                <c:pt idx="553">
                  <c:v>21389</c:v>
                </c:pt>
                <c:pt idx="554">
                  <c:v>21675</c:v>
                </c:pt>
                <c:pt idx="555">
                  <c:v>20159</c:v>
                </c:pt>
                <c:pt idx="556">
                  <c:v>20317</c:v>
                </c:pt>
                <c:pt idx="557">
                  <c:v>23080</c:v>
                </c:pt>
                <c:pt idx="558">
                  <c:v>22951</c:v>
                </c:pt>
                <c:pt idx="559">
                  <c:v>21218</c:v>
                </c:pt>
                <c:pt idx="560">
                  <c:v>19325</c:v>
                </c:pt>
                <c:pt idx="561">
                  <c:v>19891</c:v>
                </c:pt>
                <c:pt idx="562">
                  <c:v>22501</c:v>
                </c:pt>
                <c:pt idx="563">
                  <c:v>21023</c:v>
                </c:pt>
                <c:pt idx="564">
                  <c:v>22328</c:v>
                </c:pt>
                <c:pt idx="565">
                  <c:v>21736</c:v>
                </c:pt>
                <c:pt idx="566">
                  <c:v>19577</c:v>
                </c:pt>
                <c:pt idx="567">
                  <c:v>19539</c:v>
                </c:pt>
                <c:pt idx="568">
                  <c:v>21067</c:v>
                </c:pt>
                <c:pt idx="569">
                  <c:v>22441</c:v>
                </c:pt>
                <c:pt idx="570">
                  <c:v>22545</c:v>
                </c:pt>
                <c:pt idx="571">
                  <c:v>22880</c:v>
                </c:pt>
                <c:pt idx="572">
                  <c:v>19957</c:v>
                </c:pt>
                <c:pt idx="573">
                  <c:v>22687</c:v>
                </c:pt>
                <c:pt idx="574">
                  <c:v>19730</c:v>
                </c:pt>
                <c:pt idx="575">
                  <c:v>18605</c:v>
                </c:pt>
                <c:pt idx="576">
                  <c:v>19316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80-49BC-B0CA-7675A2626744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StdO_Customers_Small_Commercial!$T$10:$T$586</c:f>
              <c:numCache>
                <c:formatCode>#,##0</c:formatCode>
                <c:ptCount val="577"/>
                <c:pt idx="0">
                  <c:v>19561</c:v>
                </c:pt>
                <c:pt idx="1">
                  <c:v>19563</c:v>
                </c:pt>
                <c:pt idx="2">
                  <c:v>20259</c:v>
                </c:pt>
                <c:pt idx="3">
                  <c:v>20181</c:v>
                </c:pt>
                <c:pt idx="4">
                  <c:v>19805</c:v>
                </c:pt>
                <c:pt idx="5">
                  <c:v>19810</c:v>
                </c:pt>
                <c:pt idx="6">
                  <c:v>19811</c:v>
                </c:pt>
                <c:pt idx="7">
                  <c:v>19598</c:v>
                </c:pt>
                <c:pt idx="8">
                  <c:v>19597</c:v>
                </c:pt>
                <c:pt idx="9">
                  <c:v>19819</c:v>
                </c:pt>
                <c:pt idx="10">
                  <c:v>21942</c:v>
                </c:pt>
                <c:pt idx="11">
                  <c:v>19953</c:v>
                </c:pt>
                <c:pt idx="12">
                  <c:v>19811</c:v>
                </c:pt>
                <c:pt idx="13">
                  <c:v>19819</c:v>
                </c:pt>
                <c:pt idx="14">
                  <c:v>21488</c:v>
                </c:pt>
                <c:pt idx="15">
                  <c:v>20058</c:v>
                </c:pt>
                <c:pt idx="16">
                  <c:v>19568</c:v>
                </c:pt>
                <c:pt idx="17">
                  <c:v>20153</c:v>
                </c:pt>
                <c:pt idx="18">
                  <c:v>19933</c:v>
                </c:pt>
                <c:pt idx="19">
                  <c:v>20479</c:v>
                </c:pt>
                <c:pt idx="20">
                  <c:v>19997</c:v>
                </c:pt>
                <c:pt idx="21">
                  <c:v>20157</c:v>
                </c:pt>
                <c:pt idx="22">
                  <c:v>19470</c:v>
                </c:pt>
                <c:pt idx="23">
                  <c:v>20007</c:v>
                </c:pt>
                <c:pt idx="24">
                  <c:v>19749</c:v>
                </c:pt>
                <c:pt idx="25">
                  <c:v>20645</c:v>
                </c:pt>
                <c:pt idx="26">
                  <c:v>20179</c:v>
                </c:pt>
                <c:pt idx="27">
                  <c:v>19675</c:v>
                </c:pt>
                <c:pt idx="28">
                  <c:v>19685</c:v>
                </c:pt>
                <c:pt idx="29">
                  <c:v>19455</c:v>
                </c:pt>
                <c:pt idx="30">
                  <c:v>19963</c:v>
                </c:pt>
                <c:pt idx="31">
                  <c:v>18989</c:v>
                </c:pt>
                <c:pt idx="32">
                  <c:v>19027</c:v>
                </c:pt>
                <c:pt idx="33">
                  <c:v>18286</c:v>
                </c:pt>
                <c:pt idx="34">
                  <c:v>18500</c:v>
                </c:pt>
                <c:pt idx="35">
                  <c:v>18239</c:v>
                </c:pt>
                <c:pt idx="36">
                  <c:v>20611</c:v>
                </c:pt>
                <c:pt idx="37">
                  <c:v>18437</c:v>
                </c:pt>
                <c:pt idx="38">
                  <c:v>18506</c:v>
                </c:pt>
                <c:pt idx="39">
                  <c:v>18556</c:v>
                </c:pt>
                <c:pt idx="40">
                  <c:v>18560</c:v>
                </c:pt>
                <c:pt idx="41">
                  <c:v>18656</c:v>
                </c:pt>
                <c:pt idx="42">
                  <c:v>18279</c:v>
                </c:pt>
                <c:pt idx="43">
                  <c:v>18280</c:v>
                </c:pt>
                <c:pt idx="44">
                  <c:v>19278</c:v>
                </c:pt>
                <c:pt idx="45">
                  <c:v>18916</c:v>
                </c:pt>
                <c:pt idx="46">
                  <c:v>18976</c:v>
                </c:pt>
                <c:pt idx="47">
                  <c:v>19022</c:v>
                </c:pt>
                <c:pt idx="48">
                  <c:v>19021</c:v>
                </c:pt>
                <c:pt idx="49">
                  <c:v>18636</c:v>
                </c:pt>
                <c:pt idx="50">
                  <c:v>18634</c:v>
                </c:pt>
                <c:pt idx="51">
                  <c:v>18680</c:v>
                </c:pt>
                <c:pt idx="52">
                  <c:v>19115</c:v>
                </c:pt>
                <c:pt idx="53">
                  <c:v>19163</c:v>
                </c:pt>
                <c:pt idx="54">
                  <c:v>19188</c:v>
                </c:pt>
                <c:pt idx="55">
                  <c:v>19227</c:v>
                </c:pt>
                <c:pt idx="56">
                  <c:v>18838</c:v>
                </c:pt>
                <c:pt idx="57">
                  <c:v>18836</c:v>
                </c:pt>
                <c:pt idx="58">
                  <c:v>19251</c:v>
                </c:pt>
                <c:pt idx="59">
                  <c:v>18490</c:v>
                </c:pt>
                <c:pt idx="60">
                  <c:v>18052</c:v>
                </c:pt>
                <c:pt idx="61">
                  <c:v>19007</c:v>
                </c:pt>
                <c:pt idx="62">
                  <c:v>18600</c:v>
                </c:pt>
                <c:pt idx="63">
                  <c:v>17353</c:v>
                </c:pt>
                <c:pt idx="64">
                  <c:v>17353</c:v>
                </c:pt>
                <c:pt idx="65">
                  <c:v>18129</c:v>
                </c:pt>
                <c:pt idx="66">
                  <c:v>18128</c:v>
                </c:pt>
                <c:pt idx="67">
                  <c:v>18126</c:v>
                </c:pt>
                <c:pt idx="68">
                  <c:v>18121</c:v>
                </c:pt>
                <c:pt idx="69">
                  <c:v>18094</c:v>
                </c:pt>
                <c:pt idx="70">
                  <c:v>17322</c:v>
                </c:pt>
                <c:pt idx="71">
                  <c:v>16933</c:v>
                </c:pt>
                <c:pt idx="72">
                  <c:v>18073</c:v>
                </c:pt>
                <c:pt idx="73">
                  <c:v>18111</c:v>
                </c:pt>
                <c:pt idx="74">
                  <c:v>18101</c:v>
                </c:pt>
                <c:pt idx="75">
                  <c:v>18100</c:v>
                </c:pt>
                <c:pt idx="76">
                  <c:v>18089</c:v>
                </c:pt>
                <c:pt idx="77">
                  <c:v>17317</c:v>
                </c:pt>
                <c:pt idx="78">
                  <c:v>17320</c:v>
                </c:pt>
                <c:pt idx="79">
                  <c:v>18092</c:v>
                </c:pt>
                <c:pt idx="80">
                  <c:v>18109</c:v>
                </c:pt>
                <c:pt idx="81">
                  <c:v>16652</c:v>
                </c:pt>
                <c:pt idx="82">
                  <c:v>18095</c:v>
                </c:pt>
                <c:pt idx="83">
                  <c:v>18097</c:v>
                </c:pt>
                <c:pt idx="84">
                  <c:v>17337</c:v>
                </c:pt>
                <c:pt idx="85">
                  <c:v>17357</c:v>
                </c:pt>
                <c:pt idx="86">
                  <c:v>18075</c:v>
                </c:pt>
                <c:pt idx="87">
                  <c:v>18105</c:v>
                </c:pt>
                <c:pt idx="88">
                  <c:v>18075</c:v>
                </c:pt>
                <c:pt idx="89">
                  <c:v>18066</c:v>
                </c:pt>
                <c:pt idx="90">
                  <c:v>15686</c:v>
                </c:pt>
                <c:pt idx="91">
                  <c:v>15374</c:v>
                </c:pt>
                <c:pt idx="92">
                  <c:v>15614</c:v>
                </c:pt>
                <c:pt idx="93">
                  <c:v>16305</c:v>
                </c:pt>
                <c:pt idx="94">
                  <c:v>16482</c:v>
                </c:pt>
                <c:pt idx="95">
                  <c:v>16403</c:v>
                </c:pt>
                <c:pt idx="96">
                  <c:v>16320</c:v>
                </c:pt>
                <c:pt idx="97">
                  <c:v>16311</c:v>
                </c:pt>
                <c:pt idx="98">
                  <c:v>15881</c:v>
                </c:pt>
                <c:pt idx="99">
                  <c:v>15892</c:v>
                </c:pt>
                <c:pt idx="100">
                  <c:v>16345</c:v>
                </c:pt>
                <c:pt idx="101">
                  <c:v>16357</c:v>
                </c:pt>
                <c:pt idx="102">
                  <c:v>15188</c:v>
                </c:pt>
                <c:pt idx="103">
                  <c:v>16272</c:v>
                </c:pt>
                <c:pt idx="104">
                  <c:v>16256</c:v>
                </c:pt>
                <c:pt idx="105">
                  <c:v>16044</c:v>
                </c:pt>
                <c:pt idx="106">
                  <c:v>16555</c:v>
                </c:pt>
                <c:pt idx="107">
                  <c:v>17154</c:v>
                </c:pt>
                <c:pt idx="108">
                  <c:v>15187</c:v>
                </c:pt>
                <c:pt idx="109">
                  <c:v>16374</c:v>
                </c:pt>
                <c:pt idx="110">
                  <c:v>15723</c:v>
                </c:pt>
                <c:pt idx="111">
                  <c:v>15732</c:v>
                </c:pt>
                <c:pt idx="112">
                  <c:v>15585</c:v>
                </c:pt>
                <c:pt idx="113">
                  <c:v>15648</c:v>
                </c:pt>
                <c:pt idx="114">
                  <c:v>16212</c:v>
                </c:pt>
                <c:pt idx="115">
                  <c:v>16115</c:v>
                </c:pt>
                <c:pt idx="116">
                  <c:v>16300</c:v>
                </c:pt>
                <c:pt idx="117">
                  <c:v>15728</c:v>
                </c:pt>
                <c:pt idx="118">
                  <c:v>15361</c:v>
                </c:pt>
                <c:pt idx="119">
                  <c:v>14998</c:v>
                </c:pt>
                <c:pt idx="120">
                  <c:v>15706</c:v>
                </c:pt>
                <c:pt idx="121">
                  <c:v>16201</c:v>
                </c:pt>
                <c:pt idx="122">
                  <c:v>16210</c:v>
                </c:pt>
                <c:pt idx="123">
                  <c:v>16443</c:v>
                </c:pt>
                <c:pt idx="124">
                  <c:v>16209</c:v>
                </c:pt>
                <c:pt idx="125">
                  <c:v>16182</c:v>
                </c:pt>
                <c:pt idx="126">
                  <c:v>15829</c:v>
                </c:pt>
                <c:pt idx="127">
                  <c:v>16021</c:v>
                </c:pt>
                <c:pt idx="128">
                  <c:v>16788</c:v>
                </c:pt>
                <c:pt idx="129">
                  <c:v>17321</c:v>
                </c:pt>
                <c:pt idx="130">
                  <c:v>17579</c:v>
                </c:pt>
                <c:pt idx="131">
                  <c:v>17604</c:v>
                </c:pt>
                <c:pt idx="132">
                  <c:v>17603</c:v>
                </c:pt>
                <c:pt idx="133">
                  <c:v>18141</c:v>
                </c:pt>
                <c:pt idx="134">
                  <c:v>17218</c:v>
                </c:pt>
                <c:pt idx="135">
                  <c:v>17626</c:v>
                </c:pt>
                <c:pt idx="136">
                  <c:v>17632</c:v>
                </c:pt>
                <c:pt idx="137">
                  <c:v>17642</c:v>
                </c:pt>
                <c:pt idx="138">
                  <c:v>17651</c:v>
                </c:pt>
                <c:pt idx="139">
                  <c:v>17651</c:v>
                </c:pt>
                <c:pt idx="140">
                  <c:v>17261</c:v>
                </c:pt>
                <c:pt idx="141">
                  <c:v>17455</c:v>
                </c:pt>
                <c:pt idx="142">
                  <c:v>17706</c:v>
                </c:pt>
                <c:pt idx="143">
                  <c:v>17731</c:v>
                </c:pt>
                <c:pt idx="144">
                  <c:v>17754</c:v>
                </c:pt>
                <c:pt idx="145">
                  <c:v>17664</c:v>
                </c:pt>
                <c:pt idx="146">
                  <c:v>17796</c:v>
                </c:pt>
                <c:pt idx="147">
                  <c:v>17301</c:v>
                </c:pt>
                <c:pt idx="148">
                  <c:v>17338</c:v>
                </c:pt>
                <c:pt idx="149">
                  <c:v>17386</c:v>
                </c:pt>
                <c:pt idx="150">
                  <c:v>17848</c:v>
                </c:pt>
                <c:pt idx="151">
                  <c:v>20730</c:v>
                </c:pt>
                <c:pt idx="152">
                  <c:v>20750</c:v>
                </c:pt>
                <c:pt idx="153">
                  <c:v>20885</c:v>
                </c:pt>
                <c:pt idx="154">
                  <c:v>20814</c:v>
                </c:pt>
                <c:pt idx="155">
                  <c:v>21443</c:v>
                </c:pt>
                <c:pt idx="156">
                  <c:v>22063</c:v>
                </c:pt>
                <c:pt idx="157">
                  <c:v>22082</c:v>
                </c:pt>
                <c:pt idx="158">
                  <c:v>21305</c:v>
                </c:pt>
                <c:pt idx="159">
                  <c:v>21293</c:v>
                </c:pt>
                <c:pt idx="160">
                  <c:v>21314</c:v>
                </c:pt>
                <c:pt idx="161">
                  <c:v>21257</c:v>
                </c:pt>
                <c:pt idx="162">
                  <c:v>21343</c:v>
                </c:pt>
                <c:pt idx="163">
                  <c:v>22579</c:v>
                </c:pt>
                <c:pt idx="164">
                  <c:v>21782</c:v>
                </c:pt>
                <c:pt idx="165">
                  <c:v>21830</c:v>
                </c:pt>
                <c:pt idx="166">
                  <c:v>21844</c:v>
                </c:pt>
                <c:pt idx="167">
                  <c:v>21877</c:v>
                </c:pt>
                <c:pt idx="168">
                  <c:v>19704</c:v>
                </c:pt>
                <c:pt idx="169">
                  <c:v>22688</c:v>
                </c:pt>
                <c:pt idx="170">
                  <c:v>22485</c:v>
                </c:pt>
                <c:pt idx="171">
                  <c:v>23043</c:v>
                </c:pt>
                <c:pt idx="172">
                  <c:v>23264</c:v>
                </c:pt>
                <c:pt idx="173">
                  <c:v>24340</c:v>
                </c:pt>
                <c:pt idx="174">
                  <c:v>23610</c:v>
                </c:pt>
                <c:pt idx="175">
                  <c:v>25513</c:v>
                </c:pt>
                <c:pt idx="176">
                  <c:v>26798</c:v>
                </c:pt>
                <c:pt idx="177">
                  <c:v>24827</c:v>
                </c:pt>
                <c:pt idx="178">
                  <c:v>25326</c:v>
                </c:pt>
                <c:pt idx="179">
                  <c:v>25469</c:v>
                </c:pt>
                <c:pt idx="180">
                  <c:v>24064</c:v>
                </c:pt>
                <c:pt idx="181">
                  <c:v>26333</c:v>
                </c:pt>
                <c:pt idx="182">
                  <c:v>25093</c:v>
                </c:pt>
                <c:pt idx="183">
                  <c:v>24998</c:v>
                </c:pt>
                <c:pt idx="184">
                  <c:v>24999</c:v>
                </c:pt>
                <c:pt idx="185">
                  <c:v>25659</c:v>
                </c:pt>
                <c:pt idx="186">
                  <c:v>25050</c:v>
                </c:pt>
                <c:pt idx="187">
                  <c:v>25034</c:v>
                </c:pt>
                <c:pt idx="188">
                  <c:v>25032</c:v>
                </c:pt>
                <c:pt idx="189">
                  <c:v>24389</c:v>
                </c:pt>
                <c:pt idx="190">
                  <c:v>24391</c:v>
                </c:pt>
                <c:pt idx="191">
                  <c:v>25610</c:v>
                </c:pt>
                <c:pt idx="192">
                  <c:v>25552</c:v>
                </c:pt>
                <c:pt idx="193">
                  <c:v>27460</c:v>
                </c:pt>
                <c:pt idx="194">
                  <c:v>25044</c:v>
                </c:pt>
                <c:pt idx="195">
                  <c:v>25008</c:v>
                </c:pt>
                <c:pt idx="196">
                  <c:v>23702</c:v>
                </c:pt>
                <c:pt idx="197">
                  <c:v>26342</c:v>
                </c:pt>
                <c:pt idx="198">
                  <c:v>27355</c:v>
                </c:pt>
                <c:pt idx="199">
                  <c:v>29828</c:v>
                </c:pt>
                <c:pt idx="200">
                  <c:v>29599</c:v>
                </c:pt>
                <c:pt idx="201">
                  <c:v>29791</c:v>
                </c:pt>
                <c:pt idx="202">
                  <c:v>29517</c:v>
                </c:pt>
                <c:pt idx="203">
                  <c:v>27242</c:v>
                </c:pt>
                <c:pt idx="204">
                  <c:v>28962</c:v>
                </c:pt>
                <c:pt idx="205">
                  <c:v>26387</c:v>
                </c:pt>
                <c:pt idx="206">
                  <c:v>24782</c:v>
                </c:pt>
                <c:pt idx="207">
                  <c:v>25754</c:v>
                </c:pt>
                <c:pt idx="208">
                  <c:v>25434</c:v>
                </c:pt>
                <c:pt idx="209">
                  <c:v>26118</c:v>
                </c:pt>
                <c:pt idx="210">
                  <c:v>22965</c:v>
                </c:pt>
                <c:pt idx="211">
                  <c:v>25143</c:v>
                </c:pt>
                <c:pt idx="212">
                  <c:v>27223</c:v>
                </c:pt>
                <c:pt idx="213">
                  <c:v>25311</c:v>
                </c:pt>
                <c:pt idx="214">
                  <c:v>24390</c:v>
                </c:pt>
                <c:pt idx="215">
                  <c:v>26028</c:v>
                </c:pt>
                <c:pt idx="216">
                  <c:v>26498</c:v>
                </c:pt>
                <c:pt idx="217">
                  <c:v>26292</c:v>
                </c:pt>
                <c:pt idx="218">
                  <c:v>27643</c:v>
                </c:pt>
                <c:pt idx="219">
                  <c:v>22750</c:v>
                </c:pt>
                <c:pt idx="220">
                  <c:v>20034</c:v>
                </c:pt>
                <c:pt idx="221">
                  <c:v>19311</c:v>
                </c:pt>
                <c:pt idx="222">
                  <c:v>21892</c:v>
                </c:pt>
                <c:pt idx="223">
                  <c:v>20962</c:v>
                </c:pt>
                <c:pt idx="224">
                  <c:v>19703</c:v>
                </c:pt>
                <c:pt idx="225">
                  <c:v>21226</c:v>
                </c:pt>
                <c:pt idx="226">
                  <c:v>19518</c:v>
                </c:pt>
                <c:pt idx="227">
                  <c:v>18844</c:v>
                </c:pt>
                <c:pt idx="228">
                  <c:v>18944</c:v>
                </c:pt>
                <c:pt idx="229">
                  <c:v>19030</c:v>
                </c:pt>
                <c:pt idx="230">
                  <c:v>19146</c:v>
                </c:pt>
                <c:pt idx="231">
                  <c:v>20168</c:v>
                </c:pt>
                <c:pt idx="232">
                  <c:v>20532</c:v>
                </c:pt>
                <c:pt idx="233">
                  <c:v>19310</c:v>
                </c:pt>
                <c:pt idx="234">
                  <c:v>19324</c:v>
                </c:pt>
                <c:pt idx="235">
                  <c:v>19352</c:v>
                </c:pt>
                <c:pt idx="236">
                  <c:v>19337</c:v>
                </c:pt>
                <c:pt idx="237">
                  <c:v>19319</c:v>
                </c:pt>
                <c:pt idx="238">
                  <c:v>18749</c:v>
                </c:pt>
                <c:pt idx="239">
                  <c:v>18745</c:v>
                </c:pt>
                <c:pt idx="240">
                  <c:v>19631</c:v>
                </c:pt>
                <c:pt idx="241">
                  <c:v>21485</c:v>
                </c:pt>
                <c:pt idx="242">
                  <c:v>19317</c:v>
                </c:pt>
                <c:pt idx="243">
                  <c:v>16992</c:v>
                </c:pt>
                <c:pt idx="244">
                  <c:v>16990</c:v>
                </c:pt>
                <c:pt idx="245">
                  <c:v>16569</c:v>
                </c:pt>
                <c:pt idx="246">
                  <c:v>16570</c:v>
                </c:pt>
                <c:pt idx="247">
                  <c:v>16571</c:v>
                </c:pt>
                <c:pt idx="248">
                  <c:v>16983</c:v>
                </c:pt>
                <c:pt idx="249">
                  <c:v>16977</c:v>
                </c:pt>
                <c:pt idx="250">
                  <c:v>16970</c:v>
                </c:pt>
                <c:pt idx="251">
                  <c:v>16924</c:v>
                </c:pt>
                <c:pt idx="252">
                  <c:v>16509</c:v>
                </c:pt>
                <c:pt idx="253">
                  <c:v>17116</c:v>
                </c:pt>
                <c:pt idx="254">
                  <c:v>18034</c:v>
                </c:pt>
                <c:pt idx="255">
                  <c:v>16810</c:v>
                </c:pt>
                <c:pt idx="256">
                  <c:v>16667</c:v>
                </c:pt>
                <c:pt idx="257">
                  <c:v>16576</c:v>
                </c:pt>
                <c:pt idx="258">
                  <c:v>16468</c:v>
                </c:pt>
                <c:pt idx="259">
                  <c:v>16069</c:v>
                </c:pt>
                <c:pt idx="260">
                  <c:v>16075</c:v>
                </c:pt>
                <c:pt idx="261">
                  <c:v>16430</c:v>
                </c:pt>
                <c:pt idx="262">
                  <c:v>16432</c:v>
                </c:pt>
                <c:pt idx="263">
                  <c:v>16303</c:v>
                </c:pt>
                <c:pt idx="264">
                  <c:v>16225</c:v>
                </c:pt>
                <c:pt idx="265">
                  <c:v>16214</c:v>
                </c:pt>
                <c:pt idx="266">
                  <c:v>16290</c:v>
                </c:pt>
                <c:pt idx="267">
                  <c:v>16293</c:v>
                </c:pt>
                <c:pt idx="268">
                  <c:v>16691</c:v>
                </c:pt>
                <c:pt idx="269">
                  <c:v>16154</c:v>
                </c:pt>
                <c:pt idx="270">
                  <c:v>16135</c:v>
                </c:pt>
                <c:pt idx="271">
                  <c:v>16120</c:v>
                </c:pt>
                <c:pt idx="272">
                  <c:v>16067</c:v>
                </c:pt>
                <c:pt idx="273">
                  <c:v>15088</c:v>
                </c:pt>
                <c:pt idx="274">
                  <c:v>15091</c:v>
                </c:pt>
                <c:pt idx="275">
                  <c:v>15358</c:v>
                </c:pt>
                <c:pt idx="276">
                  <c:v>15405</c:v>
                </c:pt>
                <c:pt idx="277">
                  <c:v>15381</c:v>
                </c:pt>
                <c:pt idx="278">
                  <c:v>15355</c:v>
                </c:pt>
                <c:pt idx="279">
                  <c:v>15343</c:v>
                </c:pt>
                <c:pt idx="280">
                  <c:v>15109</c:v>
                </c:pt>
                <c:pt idx="281">
                  <c:v>15112</c:v>
                </c:pt>
                <c:pt idx="282">
                  <c:v>15115</c:v>
                </c:pt>
                <c:pt idx="283">
                  <c:v>15354</c:v>
                </c:pt>
                <c:pt idx="284">
                  <c:v>15362</c:v>
                </c:pt>
                <c:pt idx="285">
                  <c:v>15361</c:v>
                </c:pt>
                <c:pt idx="286">
                  <c:v>15357</c:v>
                </c:pt>
                <c:pt idx="287">
                  <c:v>15124</c:v>
                </c:pt>
                <c:pt idx="288">
                  <c:v>15128</c:v>
                </c:pt>
                <c:pt idx="289">
                  <c:v>15372</c:v>
                </c:pt>
                <c:pt idx="290">
                  <c:v>15365</c:v>
                </c:pt>
                <c:pt idx="291">
                  <c:v>15355</c:v>
                </c:pt>
                <c:pt idx="292">
                  <c:v>15246</c:v>
                </c:pt>
                <c:pt idx="293">
                  <c:v>15259</c:v>
                </c:pt>
                <c:pt idx="294">
                  <c:v>15034</c:v>
                </c:pt>
                <c:pt idx="295">
                  <c:v>15047</c:v>
                </c:pt>
                <c:pt idx="296">
                  <c:v>18288</c:v>
                </c:pt>
                <c:pt idx="297">
                  <c:v>20293</c:v>
                </c:pt>
                <c:pt idx="298">
                  <c:v>17576</c:v>
                </c:pt>
                <c:pt idx="299">
                  <c:v>15151</c:v>
                </c:pt>
                <c:pt idx="300">
                  <c:v>15143</c:v>
                </c:pt>
                <c:pt idx="301">
                  <c:v>14918</c:v>
                </c:pt>
                <c:pt idx="302">
                  <c:v>14943</c:v>
                </c:pt>
                <c:pt idx="303">
                  <c:v>15175</c:v>
                </c:pt>
                <c:pt idx="304">
                  <c:v>15060</c:v>
                </c:pt>
                <c:pt idx="305">
                  <c:v>14958</c:v>
                </c:pt>
                <c:pt idx="306">
                  <c:v>14942</c:v>
                </c:pt>
                <c:pt idx="307">
                  <c:v>14887</c:v>
                </c:pt>
                <c:pt idx="308">
                  <c:v>14461</c:v>
                </c:pt>
                <c:pt idx="309">
                  <c:v>14462</c:v>
                </c:pt>
                <c:pt idx="310">
                  <c:v>14871</c:v>
                </c:pt>
                <c:pt idx="311">
                  <c:v>14875</c:v>
                </c:pt>
                <c:pt idx="312">
                  <c:v>14870</c:v>
                </c:pt>
                <c:pt idx="313">
                  <c:v>14861</c:v>
                </c:pt>
                <c:pt idx="314">
                  <c:v>14384</c:v>
                </c:pt>
                <c:pt idx="315">
                  <c:v>14387</c:v>
                </c:pt>
                <c:pt idx="316">
                  <c:v>14435</c:v>
                </c:pt>
                <c:pt idx="317">
                  <c:v>15762</c:v>
                </c:pt>
                <c:pt idx="318">
                  <c:v>15474</c:v>
                </c:pt>
                <c:pt idx="319">
                  <c:v>15166</c:v>
                </c:pt>
                <c:pt idx="320">
                  <c:v>15007</c:v>
                </c:pt>
                <c:pt idx="321">
                  <c:v>14802</c:v>
                </c:pt>
                <c:pt idx="322">
                  <c:v>14285</c:v>
                </c:pt>
                <c:pt idx="323">
                  <c:v>15963</c:v>
                </c:pt>
                <c:pt idx="324">
                  <c:v>15764</c:v>
                </c:pt>
                <c:pt idx="325">
                  <c:v>15598</c:v>
                </c:pt>
                <c:pt idx="326">
                  <c:v>15001</c:v>
                </c:pt>
                <c:pt idx="327">
                  <c:v>14104</c:v>
                </c:pt>
                <c:pt idx="328">
                  <c:v>14104</c:v>
                </c:pt>
                <c:pt idx="329">
                  <c:v>14104</c:v>
                </c:pt>
                <c:pt idx="330">
                  <c:v>14107</c:v>
                </c:pt>
                <c:pt idx="331">
                  <c:v>14904</c:v>
                </c:pt>
                <c:pt idx="332">
                  <c:v>15783</c:v>
                </c:pt>
                <c:pt idx="333">
                  <c:v>14545</c:v>
                </c:pt>
                <c:pt idx="334">
                  <c:v>16041</c:v>
                </c:pt>
                <c:pt idx="335">
                  <c:v>16031</c:v>
                </c:pt>
                <c:pt idx="336">
                  <c:v>15953</c:v>
                </c:pt>
                <c:pt idx="337">
                  <c:v>15993</c:v>
                </c:pt>
                <c:pt idx="338">
                  <c:v>16143</c:v>
                </c:pt>
                <c:pt idx="339">
                  <c:v>16095</c:v>
                </c:pt>
                <c:pt idx="340">
                  <c:v>16114</c:v>
                </c:pt>
                <c:pt idx="341">
                  <c:v>16200</c:v>
                </c:pt>
                <c:pt idx="342">
                  <c:v>16242</c:v>
                </c:pt>
                <c:pt idx="343">
                  <c:v>16149</c:v>
                </c:pt>
                <c:pt idx="344">
                  <c:v>16818</c:v>
                </c:pt>
                <c:pt idx="345">
                  <c:v>16731</c:v>
                </c:pt>
                <c:pt idx="346">
                  <c:v>16486</c:v>
                </c:pt>
                <c:pt idx="347">
                  <c:v>16507</c:v>
                </c:pt>
                <c:pt idx="348">
                  <c:v>16528</c:v>
                </c:pt>
                <c:pt idx="349">
                  <c:v>16613</c:v>
                </c:pt>
                <c:pt idx="350">
                  <c:v>16516</c:v>
                </c:pt>
                <c:pt idx="351">
                  <c:v>16517</c:v>
                </c:pt>
                <c:pt idx="352">
                  <c:v>16713</c:v>
                </c:pt>
                <c:pt idx="353">
                  <c:v>16832</c:v>
                </c:pt>
                <c:pt idx="354">
                  <c:v>16938</c:v>
                </c:pt>
                <c:pt idx="355">
                  <c:v>16967</c:v>
                </c:pt>
                <c:pt idx="356">
                  <c:v>17048</c:v>
                </c:pt>
                <c:pt idx="357">
                  <c:v>17154</c:v>
                </c:pt>
                <c:pt idx="358">
                  <c:v>18551</c:v>
                </c:pt>
                <c:pt idx="359">
                  <c:v>18156</c:v>
                </c:pt>
                <c:pt idx="360">
                  <c:v>17154</c:v>
                </c:pt>
                <c:pt idx="361">
                  <c:v>17189</c:v>
                </c:pt>
                <c:pt idx="362">
                  <c:v>17207</c:v>
                </c:pt>
                <c:pt idx="363">
                  <c:v>17205</c:v>
                </c:pt>
                <c:pt idx="364">
                  <c:v>17106</c:v>
                </c:pt>
                <c:pt idx="365">
                  <c:v>18093</c:v>
                </c:pt>
                <c:pt idx="366">
                  <c:v>18293</c:v>
                </c:pt>
                <c:pt idx="367">
                  <c:v>20376</c:v>
                </c:pt>
                <c:pt idx="368">
                  <c:v>18325</c:v>
                </c:pt>
                <c:pt idx="369">
                  <c:v>18329</c:v>
                </c:pt>
                <c:pt idx="370">
                  <c:v>18336</c:v>
                </c:pt>
                <c:pt idx="371">
                  <c:v>18138</c:v>
                </c:pt>
                <c:pt idx="372">
                  <c:v>18141</c:v>
                </c:pt>
                <c:pt idx="373">
                  <c:v>18349</c:v>
                </c:pt>
                <c:pt idx="374">
                  <c:v>18362</c:v>
                </c:pt>
                <c:pt idx="375">
                  <c:v>19066</c:v>
                </c:pt>
                <c:pt idx="376">
                  <c:v>18306</c:v>
                </c:pt>
                <c:pt idx="377">
                  <c:v>18293</c:v>
                </c:pt>
                <c:pt idx="378">
                  <c:v>18102</c:v>
                </c:pt>
                <c:pt idx="379">
                  <c:v>18101</c:v>
                </c:pt>
                <c:pt idx="380">
                  <c:v>18100</c:v>
                </c:pt>
                <c:pt idx="381">
                  <c:v>18291</c:v>
                </c:pt>
                <c:pt idx="382">
                  <c:v>18238</c:v>
                </c:pt>
                <c:pt idx="383">
                  <c:v>18219</c:v>
                </c:pt>
                <c:pt idx="384">
                  <c:v>18194</c:v>
                </c:pt>
                <c:pt idx="385">
                  <c:v>17999</c:v>
                </c:pt>
                <c:pt idx="386">
                  <c:v>17992</c:v>
                </c:pt>
                <c:pt idx="387">
                  <c:v>18138</c:v>
                </c:pt>
                <c:pt idx="388">
                  <c:v>18049</c:v>
                </c:pt>
                <c:pt idx="389">
                  <c:v>18002</c:v>
                </c:pt>
                <c:pt idx="390">
                  <c:v>17940</c:v>
                </c:pt>
                <c:pt idx="391">
                  <c:v>17915</c:v>
                </c:pt>
                <c:pt idx="392">
                  <c:v>17720</c:v>
                </c:pt>
                <c:pt idx="393">
                  <c:v>17716</c:v>
                </c:pt>
                <c:pt idx="394">
                  <c:v>17880</c:v>
                </c:pt>
                <c:pt idx="395">
                  <c:v>18552</c:v>
                </c:pt>
                <c:pt idx="396">
                  <c:v>18444</c:v>
                </c:pt>
                <c:pt idx="397">
                  <c:v>17250</c:v>
                </c:pt>
                <c:pt idx="398">
                  <c:v>21541</c:v>
                </c:pt>
                <c:pt idx="399">
                  <c:v>21159</c:v>
                </c:pt>
                <c:pt idx="400">
                  <c:v>17931</c:v>
                </c:pt>
                <c:pt idx="401">
                  <c:v>17436</c:v>
                </c:pt>
                <c:pt idx="402">
                  <c:v>17417</c:v>
                </c:pt>
                <c:pt idx="403">
                  <c:v>16434</c:v>
                </c:pt>
                <c:pt idx="404">
                  <c:v>16494</c:v>
                </c:pt>
                <c:pt idx="405">
                  <c:v>16517</c:v>
                </c:pt>
                <c:pt idx="406">
                  <c:v>16188</c:v>
                </c:pt>
                <c:pt idx="407">
                  <c:v>16187</c:v>
                </c:pt>
                <c:pt idx="408">
                  <c:v>16626</c:v>
                </c:pt>
                <c:pt idx="409">
                  <c:v>16691</c:v>
                </c:pt>
                <c:pt idx="410">
                  <c:v>16778</c:v>
                </c:pt>
                <c:pt idx="411">
                  <c:v>16854</c:v>
                </c:pt>
                <c:pt idx="412">
                  <c:v>16941</c:v>
                </c:pt>
                <c:pt idx="413">
                  <c:v>16600</c:v>
                </c:pt>
                <c:pt idx="414">
                  <c:v>16599</c:v>
                </c:pt>
                <c:pt idx="415">
                  <c:v>16596</c:v>
                </c:pt>
                <c:pt idx="416">
                  <c:v>17039</c:v>
                </c:pt>
                <c:pt idx="417">
                  <c:v>17118</c:v>
                </c:pt>
                <c:pt idx="418">
                  <c:v>18428</c:v>
                </c:pt>
                <c:pt idx="419">
                  <c:v>18289</c:v>
                </c:pt>
                <c:pt idx="420">
                  <c:v>17761</c:v>
                </c:pt>
                <c:pt idx="421">
                  <c:v>18151</c:v>
                </c:pt>
                <c:pt idx="422">
                  <c:v>18035</c:v>
                </c:pt>
                <c:pt idx="423">
                  <c:v>18036</c:v>
                </c:pt>
                <c:pt idx="424">
                  <c:v>17060</c:v>
                </c:pt>
                <c:pt idx="425">
                  <c:v>17700</c:v>
                </c:pt>
                <c:pt idx="426">
                  <c:v>16686</c:v>
                </c:pt>
                <c:pt idx="427">
                  <c:v>16840</c:v>
                </c:pt>
                <c:pt idx="428">
                  <c:v>15972</c:v>
                </c:pt>
                <c:pt idx="429">
                  <c:v>17343</c:v>
                </c:pt>
                <c:pt idx="430">
                  <c:v>17075</c:v>
                </c:pt>
                <c:pt idx="431">
                  <c:v>16916</c:v>
                </c:pt>
                <c:pt idx="432">
                  <c:v>16951</c:v>
                </c:pt>
                <c:pt idx="433">
                  <c:v>16987</c:v>
                </c:pt>
                <c:pt idx="434">
                  <c:v>16258</c:v>
                </c:pt>
                <c:pt idx="435">
                  <c:v>16260</c:v>
                </c:pt>
                <c:pt idx="436">
                  <c:v>17014</c:v>
                </c:pt>
                <c:pt idx="437">
                  <c:v>17042</c:v>
                </c:pt>
                <c:pt idx="438">
                  <c:v>17055</c:v>
                </c:pt>
                <c:pt idx="439">
                  <c:v>17071</c:v>
                </c:pt>
                <c:pt idx="440">
                  <c:v>17080</c:v>
                </c:pt>
                <c:pt idx="441">
                  <c:v>16351</c:v>
                </c:pt>
                <c:pt idx="442">
                  <c:v>16349</c:v>
                </c:pt>
                <c:pt idx="443">
                  <c:v>17082</c:v>
                </c:pt>
                <c:pt idx="444">
                  <c:v>17078</c:v>
                </c:pt>
                <c:pt idx="445">
                  <c:v>17129</c:v>
                </c:pt>
                <c:pt idx="446">
                  <c:v>17128</c:v>
                </c:pt>
                <c:pt idx="447">
                  <c:v>17147</c:v>
                </c:pt>
                <c:pt idx="448">
                  <c:v>16414</c:v>
                </c:pt>
                <c:pt idx="449">
                  <c:v>16417</c:v>
                </c:pt>
                <c:pt idx="450">
                  <c:v>17125</c:v>
                </c:pt>
                <c:pt idx="451">
                  <c:v>17128</c:v>
                </c:pt>
                <c:pt idx="452">
                  <c:v>17095</c:v>
                </c:pt>
                <c:pt idx="453">
                  <c:v>17046</c:v>
                </c:pt>
                <c:pt idx="454">
                  <c:v>17006</c:v>
                </c:pt>
                <c:pt idx="455">
                  <c:v>14275</c:v>
                </c:pt>
                <c:pt idx="456">
                  <c:v>14729</c:v>
                </c:pt>
                <c:pt idx="457">
                  <c:v>15370</c:v>
                </c:pt>
                <c:pt idx="458">
                  <c:v>13958</c:v>
                </c:pt>
                <c:pt idx="459">
                  <c:v>16362</c:v>
                </c:pt>
                <c:pt idx="460">
                  <c:v>14159</c:v>
                </c:pt>
                <c:pt idx="461">
                  <c:v>16275</c:v>
                </c:pt>
                <c:pt idx="462">
                  <c:v>13654</c:v>
                </c:pt>
                <c:pt idx="463">
                  <c:v>13437</c:v>
                </c:pt>
                <c:pt idx="464">
                  <c:v>13786</c:v>
                </c:pt>
                <c:pt idx="465">
                  <c:v>19590</c:v>
                </c:pt>
                <c:pt idx="466">
                  <c:v>13714</c:v>
                </c:pt>
                <c:pt idx="467">
                  <c:v>13666</c:v>
                </c:pt>
                <c:pt idx="468">
                  <c:v>13610</c:v>
                </c:pt>
                <c:pt idx="469">
                  <c:v>13603</c:v>
                </c:pt>
                <c:pt idx="470">
                  <c:v>13247</c:v>
                </c:pt>
                <c:pt idx="471">
                  <c:v>23922</c:v>
                </c:pt>
                <c:pt idx="472">
                  <c:v>13583</c:v>
                </c:pt>
                <c:pt idx="473">
                  <c:v>13650</c:v>
                </c:pt>
                <c:pt idx="474">
                  <c:v>13451</c:v>
                </c:pt>
                <c:pt idx="475">
                  <c:v>13395</c:v>
                </c:pt>
                <c:pt idx="476">
                  <c:v>13008</c:v>
                </c:pt>
                <c:pt idx="477">
                  <c:v>13008</c:v>
                </c:pt>
                <c:pt idx="478">
                  <c:v>14282</c:v>
                </c:pt>
                <c:pt idx="479">
                  <c:v>14247</c:v>
                </c:pt>
                <c:pt idx="480">
                  <c:v>13315</c:v>
                </c:pt>
                <c:pt idx="481">
                  <c:v>13216</c:v>
                </c:pt>
                <c:pt idx="482">
                  <c:v>13223</c:v>
                </c:pt>
                <c:pt idx="483">
                  <c:v>12871</c:v>
                </c:pt>
                <c:pt idx="484">
                  <c:v>14036</c:v>
                </c:pt>
                <c:pt idx="485">
                  <c:v>14124</c:v>
                </c:pt>
                <c:pt idx="486">
                  <c:v>14093</c:v>
                </c:pt>
                <c:pt idx="487">
                  <c:v>14578</c:v>
                </c:pt>
                <c:pt idx="488">
                  <c:v>14486</c:v>
                </c:pt>
                <c:pt idx="489">
                  <c:v>14065</c:v>
                </c:pt>
                <c:pt idx="490">
                  <c:v>13745</c:v>
                </c:pt>
                <c:pt idx="491">
                  <c:v>13746</c:v>
                </c:pt>
                <c:pt idx="492">
                  <c:v>14033</c:v>
                </c:pt>
                <c:pt idx="493">
                  <c:v>13980</c:v>
                </c:pt>
                <c:pt idx="494">
                  <c:v>13899</c:v>
                </c:pt>
                <c:pt idx="495">
                  <c:v>13919</c:v>
                </c:pt>
                <c:pt idx="496">
                  <c:v>13818</c:v>
                </c:pt>
                <c:pt idx="497">
                  <c:v>13507</c:v>
                </c:pt>
                <c:pt idx="498">
                  <c:v>13511</c:v>
                </c:pt>
                <c:pt idx="499">
                  <c:v>13779</c:v>
                </c:pt>
                <c:pt idx="500">
                  <c:v>13715</c:v>
                </c:pt>
                <c:pt idx="501">
                  <c:v>13679</c:v>
                </c:pt>
                <c:pt idx="502">
                  <c:v>13686</c:v>
                </c:pt>
                <c:pt idx="503">
                  <c:v>13630</c:v>
                </c:pt>
                <c:pt idx="504">
                  <c:v>13324</c:v>
                </c:pt>
                <c:pt idx="505">
                  <c:v>13329</c:v>
                </c:pt>
                <c:pt idx="506">
                  <c:v>13575</c:v>
                </c:pt>
                <c:pt idx="507">
                  <c:v>13555</c:v>
                </c:pt>
                <c:pt idx="508">
                  <c:v>24390</c:v>
                </c:pt>
                <c:pt idx="509">
                  <c:v>13481</c:v>
                </c:pt>
                <c:pt idx="510">
                  <c:v>13471</c:v>
                </c:pt>
                <c:pt idx="511">
                  <c:v>13166</c:v>
                </c:pt>
                <c:pt idx="512">
                  <c:v>13660</c:v>
                </c:pt>
                <c:pt idx="513">
                  <c:v>13171</c:v>
                </c:pt>
                <c:pt idx="514">
                  <c:v>13452</c:v>
                </c:pt>
                <c:pt idx="515">
                  <c:v>14483</c:v>
                </c:pt>
                <c:pt idx="516">
                  <c:v>18435</c:v>
                </c:pt>
                <c:pt idx="517">
                  <c:v>16120</c:v>
                </c:pt>
                <c:pt idx="518">
                  <c:v>15239</c:v>
                </c:pt>
                <c:pt idx="519">
                  <c:v>16342</c:v>
                </c:pt>
                <c:pt idx="520">
                  <c:v>16130</c:v>
                </c:pt>
                <c:pt idx="521">
                  <c:v>15572</c:v>
                </c:pt>
                <c:pt idx="522">
                  <c:v>15496</c:v>
                </c:pt>
                <c:pt idx="523">
                  <c:v>15484</c:v>
                </c:pt>
                <c:pt idx="524">
                  <c:v>15482</c:v>
                </c:pt>
                <c:pt idx="525">
                  <c:v>15064</c:v>
                </c:pt>
                <c:pt idx="526">
                  <c:v>15420</c:v>
                </c:pt>
                <c:pt idx="527">
                  <c:v>16501</c:v>
                </c:pt>
                <c:pt idx="528">
                  <c:v>15401</c:v>
                </c:pt>
                <c:pt idx="529">
                  <c:v>15440</c:v>
                </c:pt>
                <c:pt idx="530">
                  <c:v>15545</c:v>
                </c:pt>
                <c:pt idx="531">
                  <c:v>15860</c:v>
                </c:pt>
                <c:pt idx="532">
                  <c:v>15349</c:v>
                </c:pt>
                <c:pt idx="533">
                  <c:v>14988</c:v>
                </c:pt>
                <c:pt idx="534">
                  <c:v>15415</c:v>
                </c:pt>
                <c:pt idx="535">
                  <c:v>15415</c:v>
                </c:pt>
                <c:pt idx="536">
                  <c:v>16220</c:v>
                </c:pt>
                <c:pt idx="537">
                  <c:v>16543</c:v>
                </c:pt>
                <c:pt idx="538">
                  <c:v>16792</c:v>
                </c:pt>
                <c:pt idx="539">
                  <c:v>16252</c:v>
                </c:pt>
                <c:pt idx="540">
                  <c:v>18375</c:v>
                </c:pt>
                <c:pt idx="541">
                  <c:v>16277</c:v>
                </c:pt>
                <c:pt idx="542">
                  <c:v>16297</c:v>
                </c:pt>
                <c:pt idx="543">
                  <c:v>16440</c:v>
                </c:pt>
                <c:pt idx="544">
                  <c:v>16592</c:v>
                </c:pt>
                <c:pt idx="545">
                  <c:v>17374</c:v>
                </c:pt>
                <c:pt idx="546">
                  <c:v>17575</c:v>
                </c:pt>
                <c:pt idx="547">
                  <c:v>17147</c:v>
                </c:pt>
                <c:pt idx="548">
                  <c:v>17985</c:v>
                </c:pt>
                <c:pt idx="549">
                  <c:v>18592</c:v>
                </c:pt>
                <c:pt idx="550">
                  <c:v>18835</c:v>
                </c:pt>
                <c:pt idx="551">
                  <c:v>23050</c:v>
                </c:pt>
                <c:pt idx="552">
                  <c:v>21247</c:v>
                </c:pt>
                <c:pt idx="553">
                  <c:v>20344</c:v>
                </c:pt>
                <c:pt idx="554">
                  <c:v>20439</c:v>
                </c:pt>
                <c:pt idx="555">
                  <c:v>19193</c:v>
                </c:pt>
                <c:pt idx="556">
                  <c:v>19528</c:v>
                </c:pt>
                <c:pt idx="557">
                  <c:v>21516</c:v>
                </c:pt>
                <c:pt idx="558">
                  <c:v>21380</c:v>
                </c:pt>
                <c:pt idx="559">
                  <c:v>20233</c:v>
                </c:pt>
                <c:pt idx="560">
                  <c:v>18112</c:v>
                </c:pt>
                <c:pt idx="561">
                  <c:v>18765</c:v>
                </c:pt>
                <c:pt idx="562">
                  <c:v>21330</c:v>
                </c:pt>
                <c:pt idx="563">
                  <c:v>19995</c:v>
                </c:pt>
                <c:pt idx="564">
                  <c:v>21050</c:v>
                </c:pt>
                <c:pt idx="565">
                  <c:v>20618</c:v>
                </c:pt>
                <c:pt idx="566">
                  <c:v>18679</c:v>
                </c:pt>
                <c:pt idx="567">
                  <c:v>18603</c:v>
                </c:pt>
                <c:pt idx="568">
                  <c:v>20025</c:v>
                </c:pt>
                <c:pt idx="569">
                  <c:v>21427</c:v>
                </c:pt>
                <c:pt idx="570">
                  <c:v>21025</c:v>
                </c:pt>
                <c:pt idx="571">
                  <c:v>21557</c:v>
                </c:pt>
                <c:pt idx="572">
                  <c:v>18846</c:v>
                </c:pt>
                <c:pt idx="573">
                  <c:v>21079</c:v>
                </c:pt>
                <c:pt idx="574">
                  <c:v>18510</c:v>
                </c:pt>
                <c:pt idx="575">
                  <c:v>17315</c:v>
                </c:pt>
                <c:pt idx="576">
                  <c:v>17790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80-49BC-B0CA-7675A2626744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StdO_Customers_Small_Commercial!$U$10:$U$586</c:f>
              <c:numCache>
                <c:formatCode>#,##0</c:formatCode>
                <c:ptCount val="577"/>
                <c:pt idx="0">
                  <c:v>18923</c:v>
                </c:pt>
                <c:pt idx="1">
                  <c:v>18924</c:v>
                </c:pt>
                <c:pt idx="2">
                  <c:v>19166</c:v>
                </c:pt>
                <c:pt idx="3">
                  <c:v>19173</c:v>
                </c:pt>
                <c:pt idx="4">
                  <c:v>19177</c:v>
                </c:pt>
                <c:pt idx="5">
                  <c:v>19182</c:v>
                </c:pt>
                <c:pt idx="6">
                  <c:v>19183</c:v>
                </c:pt>
                <c:pt idx="7">
                  <c:v>18958</c:v>
                </c:pt>
                <c:pt idx="8">
                  <c:v>18957</c:v>
                </c:pt>
                <c:pt idx="9">
                  <c:v>19191</c:v>
                </c:pt>
                <c:pt idx="10">
                  <c:v>20508</c:v>
                </c:pt>
                <c:pt idx="11">
                  <c:v>19192</c:v>
                </c:pt>
                <c:pt idx="12">
                  <c:v>19183</c:v>
                </c:pt>
                <c:pt idx="13">
                  <c:v>19191</c:v>
                </c:pt>
                <c:pt idx="14">
                  <c:v>20490</c:v>
                </c:pt>
                <c:pt idx="15">
                  <c:v>18967</c:v>
                </c:pt>
                <c:pt idx="16">
                  <c:v>18929</c:v>
                </c:pt>
                <c:pt idx="17">
                  <c:v>19153</c:v>
                </c:pt>
                <c:pt idx="18">
                  <c:v>19129</c:v>
                </c:pt>
                <c:pt idx="19">
                  <c:v>19327</c:v>
                </c:pt>
                <c:pt idx="20">
                  <c:v>19073</c:v>
                </c:pt>
                <c:pt idx="21">
                  <c:v>19054</c:v>
                </c:pt>
                <c:pt idx="22">
                  <c:v>18834</c:v>
                </c:pt>
                <c:pt idx="23">
                  <c:v>19060</c:v>
                </c:pt>
                <c:pt idx="24">
                  <c:v>19123</c:v>
                </c:pt>
                <c:pt idx="25">
                  <c:v>19703</c:v>
                </c:pt>
                <c:pt idx="26">
                  <c:v>19038</c:v>
                </c:pt>
                <c:pt idx="27">
                  <c:v>19052</c:v>
                </c:pt>
                <c:pt idx="28">
                  <c:v>18825</c:v>
                </c:pt>
                <c:pt idx="29">
                  <c:v>18819</c:v>
                </c:pt>
                <c:pt idx="30">
                  <c:v>19067</c:v>
                </c:pt>
                <c:pt idx="31">
                  <c:v>18378</c:v>
                </c:pt>
                <c:pt idx="32">
                  <c:v>18432</c:v>
                </c:pt>
                <c:pt idx="33">
                  <c:v>17714</c:v>
                </c:pt>
                <c:pt idx="34">
                  <c:v>17821</c:v>
                </c:pt>
                <c:pt idx="35">
                  <c:v>17492</c:v>
                </c:pt>
                <c:pt idx="36">
                  <c:v>19293</c:v>
                </c:pt>
                <c:pt idx="37">
                  <c:v>17861</c:v>
                </c:pt>
                <c:pt idx="38">
                  <c:v>17928</c:v>
                </c:pt>
                <c:pt idx="39">
                  <c:v>17976</c:v>
                </c:pt>
                <c:pt idx="40">
                  <c:v>17981</c:v>
                </c:pt>
                <c:pt idx="41">
                  <c:v>18073</c:v>
                </c:pt>
                <c:pt idx="42">
                  <c:v>17738</c:v>
                </c:pt>
                <c:pt idx="43">
                  <c:v>17738</c:v>
                </c:pt>
                <c:pt idx="44">
                  <c:v>18262</c:v>
                </c:pt>
                <c:pt idx="45">
                  <c:v>18325</c:v>
                </c:pt>
                <c:pt idx="46">
                  <c:v>18383</c:v>
                </c:pt>
                <c:pt idx="47">
                  <c:v>18428</c:v>
                </c:pt>
                <c:pt idx="48">
                  <c:v>18427</c:v>
                </c:pt>
                <c:pt idx="49">
                  <c:v>18085</c:v>
                </c:pt>
                <c:pt idx="50">
                  <c:v>18083</c:v>
                </c:pt>
                <c:pt idx="51">
                  <c:v>18127</c:v>
                </c:pt>
                <c:pt idx="52">
                  <c:v>18518</c:v>
                </c:pt>
                <c:pt idx="53">
                  <c:v>18564</c:v>
                </c:pt>
                <c:pt idx="54">
                  <c:v>18589</c:v>
                </c:pt>
                <c:pt idx="55">
                  <c:v>18626</c:v>
                </c:pt>
                <c:pt idx="56">
                  <c:v>18281</c:v>
                </c:pt>
                <c:pt idx="57">
                  <c:v>18279</c:v>
                </c:pt>
                <c:pt idx="58">
                  <c:v>18649</c:v>
                </c:pt>
                <c:pt idx="59">
                  <c:v>17779</c:v>
                </c:pt>
                <c:pt idx="60">
                  <c:v>17810</c:v>
                </c:pt>
                <c:pt idx="61">
                  <c:v>17888</c:v>
                </c:pt>
                <c:pt idx="62">
                  <c:v>17886</c:v>
                </c:pt>
                <c:pt idx="63">
                  <c:v>17362</c:v>
                </c:pt>
                <c:pt idx="64">
                  <c:v>17363</c:v>
                </c:pt>
                <c:pt idx="65">
                  <c:v>17885</c:v>
                </c:pt>
                <c:pt idx="66">
                  <c:v>17885</c:v>
                </c:pt>
                <c:pt idx="67">
                  <c:v>17883</c:v>
                </c:pt>
                <c:pt idx="68">
                  <c:v>17878</c:v>
                </c:pt>
                <c:pt idx="69">
                  <c:v>17850</c:v>
                </c:pt>
                <c:pt idx="70">
                  <c:v>17331</c:v>
                </c:pt>
                <c:pt idx="71">
                  <c:v>16943</c:v>
                </c:pt>
                <c:pt idx="72">
                  <c:v>17831</c:v>
                </c:pt>
                <c:pt idx="73">
                  <c:v>17869</c:v>
                </c:pt>
                <c:pt idx="74">
                  <c:v>17859</c:v>
                </c:pt>
                <c:pt idx="75">
                  <c:v>17857</c:v>
                </c:pt>
                <c:pt idx="76">
                  <c:v>17847</c:v>
                </c:pt>
                <c:pt idx="77">
                  <c:v>17327</c:v>
                </c:pt>
                <c:pt idx="78">
                  <c:v>17330</c:v>
                </c:pt>
                <c:pt idx="79">
                  <c:v>17849</c:v>
                </c:pt>
                <c:pt idx="80">
                  <c:v>17866</c:v>
                </c:pt>
                <c:pt idx="81">
                  <c:v>16430</c:v>
                </c:pt>
                <c:pt idx="82">
                  <c:v>17852</c:v>
                </c:pt>
                <c:pt idx="83">
                  <c:v>17855</c:v>
                </c:pt>
                <c:pt idx="84">
                  <c:v>17347</c:v>
                </c:pt>
                <c:pt idx="85">
                  <c:v>17367</c:v>
                </c:pt>
                <c:pt idx="86">
                  <c:v>17833</c:v>
                </c:pt>
                <c:pt idx="87">
                  <c:v>17863</c:v>
                </c:pt>
                <c:pt idx="88">
                  <c:v>17833</c:v>
                </c:pt>
                <c:pt idx="89">
                  <c:v>17824</c:v>
                </c:pt>
                <c:pt idx="90">
                  <c:v>16111</c:v>
                </c:pt>
                <c:pt idx="91">
                  <c:v>15883</c:v>
                </c:pt>
                <c:pt idx="92">
                  <c:v>16131</c:v>
                </c:pt>
                <c:pt idx="93">
                  <c:v>16747</c:v>
                </c:pt>
                <c:pt idx="94">
                  <c:v>16929</c:v>
                </c:pt>
                <c:pt idx="95">
                  <c:v>16848</c:v>
                </c:pt>
                <c:pt idx="96">
                  <c:v>16763</c:v>
                </c:pt>
                <c:pt idx="97">
                  <c:v>16753</c:v>
                </c:pt>
                <c:pt idx="98">
                  <c:v>16407</c:v>
                </c:pt>
                <c:pt idx="99">
                  <c:v>16418</c:v>
                </c:pt>
                <c:pt idx="100">
                  <c:v>16789</c:v>
                </c:pt>
                <c:pt idx="101">
                  <c:v>16800</c:v>
                </c:pt>
                <c:pt idx="102">
                  <c:v>15599</c:v>
                </c:pt>
                <c:pt idx="103">
                  <c:v>16712</c:v>
                </c:pt>
                <c:pt idx="104">
                  <c:v>16697</c:v>
                </c:pt>
                <c:pt idx="105">
                  <c:v>16575</c:v>
                </c:pt>
                <c:pt idx="106">
                  <c:v>17103</c:v>
                </c:pt>
                <c:pt idx="107">
                  <c:v>17723</c:v>
                </c:pt>
                <c:pt idx="108">
                  <c:v>15598</c:v>
                </c:pt>
                <c:pt idx="109">
                  <c:v>16818</c:v>
                </c:pt>
                <c:pt idx="110">
                  <c:v>16149</c:v>
                </c:pt>
                <c:pt idx="111">
                  <c:v>16158</c:v>
                </c:pt>
                <c:pt idx="112">
                  <c:v>16101</c:v>
                </c:pt>
                <c:pt idx="113">
                  <c:v>16166</c:v>
                </c:pt>
                <c:pt idx="114">
                  <c:v>16651</c:v>
                </c:pt>
                <c:pt idx="115">
                  <c:v>16551</c:v>
                </c:pt>
                <c:pt idx="116">
                  <c:v>16741</c:v>
                </c:pt>
                <c:pt idx="117">
                  <c:v>15776</c:v>
                </c:pt>
                <c:pt idx="118">
                  <c:v>15777</c:v>
                </c:pt>
                <c:pt idx="119">
                  <c:v>15495</c:v>
                </c:pt>
                <c:pt idx="120">
                  <c:v>15029</c:v>
                </c:pt>
                <c:pt idx="121">
                  <c:v>15507</c:v>
                </c:pt>
                <c:pt idx="122">
                  <c:v>15516</c:v>
                </c:pt>
                <c:pt idx="123">
                  <c:v>15528</c:v>
                </c:pt>
                <c:pt idx="124">
                  <c:v>15516</c:v>
                </c:pt>
                <c:pt idx="125">
                  <c:v>15489</c:v>
                </c:pt>
                <c:pt idx="126">
                  <c:v>15147</c:v>
                </c:pt>
                <c:pt idx="127">
                  <c:v>15330</c:v>
                </c:pt>
                <c:pt idx="128">
                  <c:v>16069</c:v>
                </c:pt>
                <c:pt idx="129">
                  <c:v>16579</c:v>
                </c:pt>
                <c:pt idx="130">
                  <c:v>16827</c:v>
                </c:pt>
                <c:pt idx="131">
                  <c:v>16851</c:v>
                </c:pt>
                <c:pt idx="132">
                  <c:v>16849</c:v>
                </c:pt>
                <c:pt idx="133">
                  <c:v>16469</c:v>
                </c:pt>
                <c:pt idx="134">
                  <c:v>16476</c:v>
                </c:pt>
                <c:pt idx="135">
                  <c:v>16871</c:v>
                </c:pt>
                <c:pt idx="136">
                  <c:v>16877</c:v>
                </c:pt>
                <c:pt idx="137">
                  <c:v>16886</c:v>
                </c:pt>
                <c:pt idx="138">
                  <c:v>16895</c:v>
                </c:pt>
                <c:pt idx="139">
                  <c:v>16895</c:v>
                </c:pt>
                <c:pt idx="140">
                  <c:v>16517</c:v>
                </c:pt>
                <c:pt idx="141">
                  <c:v>16529</c:v>
                </c:pt>
                <c:pt idx="142">
                  <c:v>16948</c:v>
                </c:pt>
                <c:pt idx="143">
                  <c:v>16972</c:v>
                </c:pt>
                <c:pt idx="144">
                  <c:v>16993</c:v>
                </c:pt>
                <c:pt idx="145">
                  <c:v>16908</c:v>
                </c:pt>
                <c:pt idx="146">
                  <c:v>16914</c:v>
                </c:pt>
                <c:pt idx="147">
                  <c:v>16555</c:v>
                </c:pt>
                <c:pt idx="148">
                  <c:v>16590</c:v>
                </c:pt>
                <c:pt idx="149">
                  <c:v>16636</c:v>
                </c:pt>
                <c:pt idx="150">
                  <c:v>17084</c:v>
                </c:pt>
                <c:pt idx="151">
                  <c:v>19221</c:v>
                </c:pt>
                <c:pt idx="152">
                  <c:v>19240</c:v>
                </c:pt>
                <c:pt idx="153">
                  <c:v>19365</c:v>
                </c:pt>
                <c:pt idx="154">
                  <c:v>19245</c:v>
                </c:pt>
                <c:pt idx="155">
                  <c:v>19826</c:v>
                </c:pt>
                <c:pt idx="156">
                  <c:v>20457</c:v>
                </c:pt>
                <c:pt idx="157">
                  <c:v>20475</c:v>
                </c:pt>
                <c:pt idx="158">
                  <c:v>19755</c:v>
                </c:pt>
                <c:pt idx="159">
                  <c:v>19743</c:v>
                </c:pt>
                <c:pt idx="160">
                  <c:v>19763</c:v>
                </c:pt>
                <c:pt idx="161">
                  <c:v>19654</c:v>
                </c:pt>
                <c:pt idx="162">
                  <c:v>19734</c:v>
                </c:pt>
                <c:pt idx="163">
                  <c:v>20936</c:v>
                </c:pt>
                <c:pt idx="164">
                  <c:v>20197</c:v>
                </c:pt>
                <c:pt idx="165">
                  <c:v>20235</c:v>
                </c:pt>
                <c:pt idx="166">
                  <c:v>20255</c:v>
                </c:pt>
                <c:pt idx="167">
                  <c:v>20285</c:v>
                </c:pt>
                <c:pt idx="168">
                  <c:v>18218</c:v>
                </c:pt>
                <c:pt idx="169">
                  <c:v>20978</c:v>
                </c:pt>
                <c:pt idx="170">
                  <c:v>20849</c:v>
                </c:pt>
                <c:pt idx="171">
                  <c:v>21367</c:v>
                </c:pt>
                <c:pt idx="172">
                  <c:v>21571</c:v>
                </c:pt>
                <c:pt idx="173">
                  <c:v>22569</c:v>
                </c:pt>
                <c:pt idx="174">
                  <c:v>21893</c:v>
                </c:pt>
                <c:pt idx="175">
                  <c:v>23119</c:v>
                </c:pt>
                <c:pt idx="176">
                  <c:v>23699</c:v>
                </c:pt>
                <c:pt idx="177">
                  <c:v>22610</c:v>
                </c:pt>
                <c:pt idx="178">
                  <c:v>22826</c:v>
                </c:pt>
                <c:pt idx="179">
                  <c:v>23439</c:v>
                </c:pt>
                <c:pt idx="180">
                  <c:v>22118</c:v>
                </c:pt>
                <c:pt idx="181">
                  <c:v>24271</c:v>
                </c:pt>
                <c:pt idx="182">
                  <c:v>23628</c:v>
                </c:pt>
                <c:pt idx="183">
                  <c:v>23272</c:v>
                </c:pt>
                <c:pt idx="184">
                  <c:v>23272</c:v>
                </c:pt>
                <c:pt idx="185">
                  <c:v>24272</c:v>
                </c:pt>
                <c:pt idx="186">
                  <c:v>23696</c:v>
                </c:pt>
                <c:pt idx="187">
                  <c:v>23681</c:v>
                </c:pt>
                <c:pt idx="188">
                  <c:v>23679</c:v>
                </c:pt>
                <c:pt idx="189">
                  <c:v>22705</c:v>
                </c:pt>
                <c:pt idx="190">
                  <c:v>22707</c:v>
                </c:pt>
                <c:pt idx="191">
                  <c:v>23684</c:v>
                </c:pt>
                <c:pt idx="192">
                  <c:v>23685</c:v>
                </c:pt>
                <c:pt idx="193">
                  <c:v>25271</c:v>
                </c:pt>
                <c:pt idx="194">
                  <c:v>23690</c:v>
                </c:pt>
                <c:pt idx="195">
                  <c:v>22876</c:v>
                </c:pt>
                <c:pt idx="196">
                  <c:v>21970</c:v>
                </c:pt>
                <c:pt idx="197">
                  <c:v>23779</c:v>
                </c:pt>
                <c:pt idx="198">
                  <c:v>24928</c:v>
                </c:pt>
                <c:pt idx="199">
                  <c:v>27246</c:v>
                </c:pt>
                <c:pt idx="200">
                  <c:v>27458</c:v>
                </c:pt>
                <c:pt idx="201">
                  <c:v>26275</c:v>
                </c:pt>
                <c:pt idx="202">
                  <c:v>26673</c:v>
                </c:pt>
                <c:pt idx="203">
                  <c:v>25061</c:v>
                </c:pt>
                <c:pt idx="204">
                  <c:v>26260</c:v>
                </c:pt>
                <c:pt idx="205">
                  <c:v>23907</c:v>
                </c:pt>
                <c:pt idx="206">
                  <c:v>22680</c:v>
                </c:pt>
                <c:pt idx="207">
                  <c:v>23011</c:v>
                </c:pt>
                <c:pt idx="208">
                  <c:v>23506</c:v>
                </c:pt>
                <c:pt idx="209">
                  <c:v>23633</c:v>
                </c:pt>
                <c:pt idx="210">
                  <c:v>20454</c:v>
                </c:pt>
                <c:pt idx="211">
                  <c:v>22641</c:v>
                </c:pt>
                <c:pt idx="212">
                  <c:v>23703</c:v>
                </c:pt>
                <c:pt idx="213">
                  <c:v>22167</c:v>
                </c:pt>
                <c:pt idx="214">
                  <c:v>22604</c:v>
                </c:pt>
                <c:pt idx="215">
                  <c:v>23986</c:v>
                </c:pt>
                <c:pt idx="216">
                  <c:v>23551</c:v>
                </c:pt>
                <c:pt idx="217">
                  <c:v>23431</c:v>
                </c:pt>
                <c:pt idx="218">
                  <c:v>24131</c:v>
                </c:pt>
                <c:pt idx="219">
                  <c:v>21282</c:v>
                </c:pt>
                <c:pt idx="220">
                  <c:v>19161</c:v>
                </c:pt>
                <c:pt idx="221">
                  <c:v>18470</c:v>
                </c:pt>
                <c:pt idx="222">
                  <c:v>19908</c:v>
                </c:pt>
                <c:pt idx="223">
                  <c:v>19017</c:v>
                </c:pt>
                <c:pt idx="224">
                  <c:v>17955</c:v>
                </c:pt>
                <c:pt idx="225">
                  <c:v>18856</c:v>
                </c:pt>
                <c:pt idx="226">
                  <c:v>18667</c:v>
                </c:pt>
                <c:pt idx="227">
                  <c:v>18023</c:v>
                </c:pt>
                <c:pt idx="228">
                  <c:v>18119</c:v>
                </c:pt>
                <c:pt idx="229">
                  <c:v>18201</c:v>
                </c:pt>
                <c:pt idx="230">
                  <c:v>18312</c:v>
                </c:pt>
                <c:pt idx="231">
                  <c:v>17663</c:v>
                </c:pt>
                <c:pt idx="232">
                  <c:v>17960</c:v>
                </c:pt>
                <c:pt idx="233">
                  <c:v>18396</c:v>
                </c:pt>
                <c:pt idx="234">
                  <c:v>18482</c:v>
                </c:pt>
                <c:pt idx="235">
                  <c:v>18509</c:v>
                </c:pt>
                <c:pt idx="236">
                  <c:v>18495</c:v>
                </c:pt>
                <c:pt idx="237">
                  <c:v>18478</c:v>
                </c:pt>
                <c:pt idx="238">
                  <c:v>17820</c:v>
                </c:pt>
                <c:pt idx="239">
                  <c:v>17817</c:v>
                </c:pt>
                <c:pt idx="240">
                  <c:v>18462</c:v>
                </c:pt>
                <c:pt idx="241">
                  <c:v>18775</c:v>
                </c:pt>
                <c:pt idx="242">
                  <c:v>18476</c:v>
                </c:pt>
                <c:pt idx="243">
                  <c:v>16576</c:v>
                </c:pt>
                <c:pt idx="244">
                  <c:v>16574</c:v>
                </c:pt>
                <c:pt idx="245">
                  <c:v>16194</c:v>
                </c:pt>
                <c:pt idx="246">
                  <c:v>16194</c:v>
                </c:pt>
                <c:pt idx="247">
                  <c:v>16195</c:v>
                </c:pt>
                <c:pt idx="248">
                  <c:v>16568</c:v>
                </c:pt>
                <c:pt idx="249">
                  <c:v>16562</c:v>
                </c:pt>
                <c:pt idx="250">
                  <c:v>16555</c:v>
                </c:pt>
                <c:pt idx="251">
                  <c:v>16509</c:v>
                </c:pt>
                <c:pt idx="252">
                  <c:v>16135</c:v>
                </c:pt>
                <c:pt idx="253">
                  <c:v>16143</c:v>
                </c:pt>
                <c:pt idx="254">
                  <c:v>16570</c:v>
                </c:pt>
                <c:pt idx="255">
                  <c:v>16398</c:v>
                </c:pt>
                <c:pt idx="256">
                  <c:v>16259</c:v>
                </c:pt>
                <c:pt idx="257">
                  <c:v>16170</c:v>
                </c:pt>
                <c:pt idx="258">
                  <c:v>16065</c:v>
                </c:pt>
                <c:pt idx="259">
                  <c:v>15706</c:v>
                </c:pt>
                <c:pt idx="260">
                  <c:v>15710</c:v>
                </c:pt>
                <c:pt idx="261">
                  <c:v>16028</c:v>
                </c:pt>
                <c:pt idx="262">
                  <c:v>16030</c:v>
                </c:pt>
                <c:pt idx="263">
                  <c:v>15904</c:v>
                </c:pt>
                <c:pt idx="264">
                  <c:v>15827</c:v>
                </c:pt>
                <c:pt idx="265">
                  <c:v>15817</c:v>
                </c:pt>
                <c:pt idx="266">
                  <c:v>15921</c:v>
                </c:pt>
                <c:pt idx="267">
                  <c:v>15924</c:v>
                </c:pt>
                <c:pt idx="268">
                  <c:v>16282</c:v>
                </c:pt>
                <c:pt idx="269">
                  <c:v>15758</c:v>
                </c:pt>
                <c:pt idx="270">
                  <c:v>15740</c:v>
                </c:pt>
                <c:pt idx="271">
                  <c:v>15725</c:v>
                </c:pt>
                <c:pt idx="272">
                  <c:v>15673</c:v>
                </c:pt>
                <c:pt idx="273">
                  <c:v>14548</c:v>
                </c:pt>
                <c:pt idx="274">
                  <c:v>14551</c:v>
                </c:pt>
                <c:pt idx="275">
                  <c:v>14904</c:v>
                </c:pt>
                <c:pt idx="276">
                  <c:v>14949</c:v>
                </c:pt>
                <c:pt idx="277">
                  <c:v>14926</c:v>
                </c:pt>
                <c:pt idx="278">
                  <c:v>14901</c:v>
                </c:pt>
                <c:pt idx="279">
                  <c:v>14889</c:v>
                </c:pt>
                <c:pt idx="280">
                  <c:v>14568</c:v>
                </c:pt>
                <c:pt idx="281">
                  <c:v>14571</c:v>
                </c:pt>
                <c:pt idx="282">
                  <c:v>14574</c:v>
                </c:pt>
                <c:pt idx="283">
                  <c:v>14900</c:v>
                </c:pt>
                <c:pt idx="284">
                  <c:v>14908</c:v>
                </c:pt>
                <c:pt idx="285">
                  <c:v>14907</c:v>
                </c:pt>
                <c:pt idx="286">
                  <c:v>14903</c:v>
                </c:pt>
                <c:pt idx="287">
                  <c:v>14582</c:v>
                </c:pt>
                <c:pt idx="288">
                  <c:v>14586</c:v>
                </c:pt>
                <c:pt idx="289">
                  <c:v>14917</c:v>
                </c:pt>
                <c:pt idx="290">
                  <c:v>14910</c:v>
                </c:pt>
                <c:pt idx="291">
                  <c:v>14902</c:v>
                </c:pt>
                <c:pt idx="292">
                  <c:v>14796</c:v>
                </c:pt>
                <c:pt idx="293">
                  <c:v>14808</c:v>
                </c:pt>
                <c:pt idx="294">
                  <c:v>14496</c:v>
                </c:pt>
                <c:pt idx="295">
                  <c:v>14509</c:v>
                </c:pt>
                <c:pt idx="296">
                  <c:v>19269</c:v>
                </c:pt>
                <c:pt idx="297">
                  <c:v>20168</c:v>
                </c:pt>
                <c:pt idx="298">
                  <c:v>16920</c:v>
                </c:pt>
                <c:pt idx="299">
                  <c:v>14703</c:v>
                </c:pt>
                <c:pt idx="300">
                  <c:v>14695</c:v>
                </c:pt>
                <c:pt idx="301">
                  <c:v>14383</c:v>
                </c:pt>
                <c:pt idx="302">
                  <c:v>14408</c:v>
                </c:pt>
                <c:pt idx="303">
                  <c:v>14726</c:v>
                </c:pt>
                <c:pt idx="304">
                  <c:v>14489</c:v>
                </c:pt>
                <c:pt idx="305">
                  <c:v>14391</c:v>
                </c:pt>
                <c:pt idx="306">
                  <c:v>14376</c:v>
                </c:pt>
                <c:pt idx="307">
                  <c:v>14323</c:v>
                </c:pt>
                <c:pt idx="308">
                  <c:v>13865</c:v>
                </c:pt>
                <c:pt idx="309">
                  <c:v>13866</c:v>
                </c:pt>
                <c:pt idx="310">
                  <c:v>14307</c:v>
                </c:pt>
                <c:pt idx="311">
                  <c:v>14311</c:v>
                </c:pt>
                <c:pt idx="312">
                  <c:v>14306</c:v>
                </c:pt>
                <c:pt idx="313">
                  <c:v>14298</c:v>
                </c:pt>
                <c:pt idx="314">
                  <c:v>13791</c:v>
                </c:pt>
                <c:pt idx="315">
                  <c:v>13795</c:v>
                </c:pt>
                <c:pt idx="316">
                  <c:v>13840</c:v>
                </c:pt>
                <c:pt idx="317">
                  <c:v>15009</c:v>
                </c:pt>
                <c:pt idx="318">
                  <c:v>15697</c:v>
                </c:pt>
                <c:pt idx="319">
                  <c:v>14754</c:v>
                </c:pt>
                <c:pt idx="320">
                  <c:v>14829</c:v>
                </c:pt>
                <c:pt idx="321">
                  <c:v>14515</c:v>
                </c:pt>
                <c:pt idx="322">
                  <c:v>13767</c:v>
                </c:pt>
                <c:pt idx="323">
                  <c:v>15055</c:v>
                </c:pt>
                <c:pt idx="324">
                  <c:v>15387</c:v>
                </c:pt>
                <c:pt idx="325">
                  <c:v>15349</c:v>
                </c:pt>
                <c:pt idx="326">
                  <c:v>14834</c:v>
                </c:pt>
                <c:pt idx="327">
                  <c:v>13523</c:v>
                </c:pt>
                <c:pt idx="328">
                  <c:v>13522</c:v>
                </c:pt>
                <c:pt idx="329">
                  <c:v>13523</c:v>
                </c:pt>
                <c:pt idx="330">
                  <c:v>13525</c:v>
                </c:pt>
                <c:pt idx="331">
                  <c:v>14452</c:v>
                </c:pt>
                <c:pt idx="332">
                  <c:v>15626</c:v>
                </c:pt>
                <c:pt idx="333">
                  <c:v>14032</c:v>
                </c:pt>
                <c:pt idx="334">
                  <c:v>15440</c:v>
                </c:pt>
                <c:pt idx="335">
                  <c:v>15431</c:v>
                </c:pt>
                <c:pt idx="336">
                  <c:v>15244</c:v>
                </c:pt>
                <c:pt idx="337">
                  <c:v>15282</c:v>
                </c:pt>
                <c:pt idx="338">
                  <c:v>15538</c:v>
                </c:pt>
                <c:pt idx="339">
                  <c:v>15492</c:v>
                </c:pt>
                <c:pt idx="340">
                  <c:v>15511</c:v>
                </c:pt>
                <c:pt idx="341">
                  <c:v>15593</c:v>
                </c:pt>
                <c:pt idx="342">
                  <c:v>15634</c:v>
                </c:pt>
                <c:pt idx="343">
                  <c:v>15432</c:v>
                </c:pt>
                <c:pt idx="344">
                  <c:v>16089</c:v>
                </c:pt>
                <c:pt idx="345">
                  <c:v>16362</c:v>
                </c:pt>
                <c:pt idx="346">
                  <c:v>15976</c:v>
                </c:pt>
                <c:pt idx="347">
                  <c:v>15889</c:v>
                </c:pt>
                <c:pt idx="348">
                  <c:v>15909</c:v>
                </c:pt>
                <c:pt idx="349">
                  <c:v>15991</c:v>
                </c:pt>
                <c:pt idx="350">
                  <c:v>15782</c:v>
                </c:pt>
                <c:pt idx="351">
                  <c:v>15783</c:v>
                </c:pt>
                <c:pt idx="352">
                  <c:v>16087</c:v>
                </c:pt>
                <c:pt idx="353">
                  <c:v>16202</c:v>
                </c:pt>
                <c:pt idx="354">
                  <c:v>16304</c:v>
                </c:pt>
                <c:pt idx="355">
                  <c:v>16331</c:v>
                </c:pt>
                <c:pt idx="356">
                  <c:v>16409</c:v>
                </c:pt>
                <c:pt idx="357">
                  <c:v>16392</c:v>
                </c:pt>
                <c:pt idx="358">
                  <c:v>19155</c:v>
                </c:pt>
                <c:pt idx="359">
                  <c:v>16204</c:v>
                </c:pt>
                <c:pt idx="360">
                  <c:v>16512</c:v>
                </c:pt>
                <c:pt idx="361">
                  <c:v>16546</c:v>
                </c:pt>
                <c:pt idx="362">
                  <c:v>16562</c:v>
                </c:pt>
                <c:pt idx="363">
                  <c:v>16561</c:v>
                </c:pt>
                <c:pt idx="364">
                  <c:v>16346</c:v>
                </c:pt>
                <c:pt idx="365">
                  <c:v>17503</c:v>
                </c:pt>
                <c:pt idx="366">
                  <c:v>17713</c:v>
                </c:pt>
                <c:pt idx="367">
                  <c:v>18562</c:v>
                </c:pt>
                <c:pt idx="368">
                  <c:v>17744</c:v>
                </c:pt>
                <c:pt idx="369">
                  <c:v>17748</c:v>
                </c:pt>
                <c:pt idx="370">
                  <c:v>17755</c:v>
                </c:pt>
                <c:pt idx="371">
                  <c:v>17546</c:v>
                </c:pt>
                <c:pt idx="372">
                  <c:v>17547</c:v>
                </c:pt>
                <c:pt idx="373">
                  <c:v>17767</c:v>
                </c:pt>
                <c:pt idx="374">
                  <c:v>17780</c:v>
                </c:pt>
                <c:pt idx="375">
                  <c:v>17910</c:v>
                </c:pt>
                <c:pt idx="376">
                  <c:v>17726</c:v>
                </c:pt>
                <c:pt idx="377">
                  <c:v>17713</c:v>
                </c:pt>
                <c:pt idx="378">
                  <c:v>17511</c:v>
                </c:pt>
                <c:pt idx="379">
                  <c:v>17510</c:v>
                </c:pt>
                <c:pt idx="380">
                  <c:v>17509</c:v>
                </c:pt>
                <c:pt idx="381">
                  <c:v>17711</c:v>
                </c:pt>
                <c:pt idx="382">
                  <c:v>17660</c:v>
                </c:pt>
                <c:pt idx="383">
                  <c:v>17641</c:v>
                </c:pt>
                <c:pt idx="384">
                  <c:v>17617</c:v>
                </c:pt>
                <c:pt idx="385">
                  <c:v>17411</c:v>
                </c:pt>
                <c:pt idx="386">
                  <c:v>17404</c:v>
                </c:pt>
                <c:pt idx="387">
                  <c:v>17563</c:v>
                </c:pt>
                <c:pt idx="388">
                  <c:v>17477</c:v>
                </c:pt>
                <c:pt idx="389">
                  <c:v>17416</c:v>
                </c:pt>
                <c:pt idx="390">
                  <c:v>17372</c:v>
                </c:pt>
                <c:pt idx="391">
                  <c:v>17348</c:v>
                </c:pt>
                <c:pt idx="392">
                  <c:v>17141</c:v>
                </c:pt>
                <c:pt idx="393">
                  <c:v>17137</c:v>
                </c:pt>
                <c:pt idx="394">
                  <c:v>17313</c:v>
                </c:pt>
                <c:pt idx="395">
                  <c:v>17464</c:v>
                </c:pt>
                <c:pt idx="396">
                  <c:v>17406</c:v>
                </c:pt>
                <c:pt idx="397">
                  <c:v>15966</c:v>
                </c:pt>
                <c:pt idx="398">
                  <c:v>20118</c:v>
                </c:pt>
                <c:pt idx="399">
                  <c:v>19923</c:v>
                </c:pt>
                <c:pt idx="400">
                  <c:v>16836</c:v>
                </c:pt>
                <c:pt idx="401">
                  <c:v>16175</c:v>
                </c:pt>
                <c:pt idx="402">
                  <c:v>16196</c:v>
                </c:pt>
                <c:pt idx="403">
                  <c:v>15921</c:v>
                </c:pt>
                <c:pt idx="404">
                  <c:v>15979</c:v>
                </c:pt>
                <c:pt idx="405">
                  <c:v>16001</c:v>
                </c:pt>
                <c:pt idx="406">
                  <c:v>15709</c:v>
                </c:pt>
                <c:pt idx="407">
                  <c:v>15708</c:v>
                </c:pt>
                <c:pt idx="408">
                  <c:v>16107</c:v>
                </c:pt>
                <c:pt idx="409">
                  <c:v>16170</c:v>
                </c:pt>
                <c:pt idx="410">
                  <c:v>16253</c:v>
                </c:pt>
                <c:pt idx="411">
                  <c:v>16328</c:v>
                </c:pt>
                <c:pt idx="412">
                  <c:v>16412</c:v>
                </c:pt>
                <c:pt idx="413">
                  <c:v>16108</c:v>
                </c:pt>
                <c:pt idx="414">
                  <c:v>16107</c:v>
                </c:pt>
                <c:pt idx="415">
                  <c:v>16105</c:v>
                </c:pt>
                <c:pt idx="416">
                  <c:v>16506</c:v>
                </c:pt>
                <c:pt idx="417">
                  <c:v>16583</c:v>
                </c:pt>
                <c:pt idx="418">
                  <c:v>16945</c:v>
                </c:pt>
                <c:pt idx="419">
                  <c:v>17114</c:v>
                </c:pt>
                <c:pt idx="420">
                  <c:v>16880</c:v>
                </c:pt>
                <c:pt idx="421">
                  <c:v>17148</c:v>
                </c:pt>
                <c:pt idx="422">
                  <c:v>16826</c:v>
                </c:pt>
                <c:pt idx="423">
                  <c:v>16892</c:v>
                </c:pt>
                <c:pt idx="424">
                  <c:v>16166</c:v>
                </c:pt>
                <c:pt idx="425">
                  <c:v>16311</c:v>
                </c:pt>
                <c:pt idx="426">
                  <c:v>16462</c:v>
                </c:pt>
                <c:pt idx="427">
                  <c:v>15981</c:v>
                </c:pt>
                <c:pt idx="428">
                  <c:v>15981</c:v>
                </c:pt>
                <c:pt idx="429">
                  <c:v>16554</c:v>
                </c:pt>
                <c:pt idx="430">
                  <c:v>16652</c:v>
                </c:pt>
                <c:pt idx="431">
                  <c:v>16689</c:v>
                </c:pt>
                <c:pt idx="432">
                  <c:v>16723</c:v>
                </c:pt>
                <c:pt idx="433">
                  <c:v>16759</c:v>
                </c:pt>
                <c:pt idx="434">
                  <c:v>16267</c:v>
                </c:pt>
                <c:pt idx="435">
                  <c:v>16270</c:v>
                </c:pt>
                <c:pt idx="436">
                  <c:v>16786</c:v>
                </c:pt>
                <c:pt idx="437">
                  <c:v>16807</c:v>
                </c:pt>
                <c:pt idx="438">
                  <c:v>16826</c:v>
                </c:pt>
                <c:pt idx="439">
                  <c:v>16843</c:v>
                </c:pt>
                <c:pt idx="440">
                  <c:v>16851</c:v>
                </c:pt>
                <c:pt idx="441">
                  <c:v>16361</c:v>
                </c:pt>
                <c:pt idx="442">
                  <c:v>16359</c:v>
                </c:pt>
                <c:pt idx="443">
                  <c:v>16854</c:v>
                </c:pt>
                <c:pt idx="444">
                  <c:v>16849</c:v>
                </c:pt>
                <c:pt idx="445">
                  <c:v>16900</c:v>
                </c:pt>
                <c:pt idx="446">
                  <c:v>16898</c:v>
                </c:pt>
                <c:pt idx="447">
                  <c:v>16917</c:v>
                </c:pt>
                <c:pt idx="448">
                  <c:v>16424</c:v>
                </c:pt>
                <c:pt idx="449">
                  <c:v>16427</c:v>
                </c:pt>
                <c:pt idx="450">
                  <c:v>16896</c:v>
                </c:pt>
                <c:pt idx="451">
                  <c:v>16899</c:v>
                </c:pt>
                <c:pt idx="452">
                  <c:v>16867</c:v>
                </c:pt>
                <c:pt idx="453">
                  <c:v>16818</c:v>
                </c:pt>
                <c:pt idx="454">
                  <c:v>16778</c:v>
                </c:pt>
                <c:pt idx="455">
                  <c:v>14078</c:v>
                </c:pt>
                <c:pt idx="456">
                  <c:v>14544</c:v>
                </c:pt>
                <c:pt idx="457">
                  <c:v>14500</c:v>
                </c:pt>
                <c:pt idx="458">
                  <c:v>14337</c:v>
                </c:pt>
                <c:pt idx="459">
                  <c:v>15100</c:v>
                </c:pt>
                <c:pt idx="460">
                  <c:v>14237</c:v>
                </c:pt>
                <c:pt idx="461">
                  <c:v>14204</c:v>
                </c:pt>
                <c:pt idx="462">
                  <c:v>13885</c:v>
                </c:pt>
                <c:pt idx="463">
                  <c:v>13884</c:v>
                </c:pt>
                <c:pt idx="464">
                  <c:v>15201</c:v>
                </c:pt>
                <c:pt idx="465">
                  <c:v>19587</c:v>
                </c:pt>
                <c:pt idx="466">
                  <c:v>14087</c:v>
                </c:pt>
                <c:pt idx="467">
                  <c:v>14037</c:v>
                </c:pt>
                <c:pt idx="468">
                  <c:v>13978</c:v>
                </c:pt>
                <c:pt idx="469">
                  <c:v>13688</c:v>
                </c:pt>
                <c:pt idx="470">
                  <c:v>14355</c:v>
                </c:pt>
                <c:pt idx="471">
                  <c:v>30498</c:v>
                </c:pt>
                <c:pt idx="472">
                  <c:v>13924</c:v>
                </c:pt>
                <c:pt idx="473">
                  <c:v>13900</c:v>
                </c:pt>
                <c:pt idx="474">
                  <c:v>13817</c:v>
                </c:pt>
                <c:pt idx="475">
                  <c:v>13759</c:v>
                </c:pt>
                <c:pt idx="476">
                  <c:v>13439</c:v>
                </c:pt>
                <c:pt idx="477">
                  <c:v>13439</c:v>
                </c:pt>
                <c:pt idx="478">
                  <c:v>13629</c:v>
                </c:pt>
                <c:pt idx="479">
                  <c:v>13608</c:v>
                </c:pt>
                <c:pt idx="480">
                  <c:v>13586</c:v>
                </c:pt>
                <c:pt idx="481">
                  <c:v>13575</c:v>
                </c:pt>
                <c:pt idx="482">
                  <c:v>13582</c:v>
                </c:pt>
                <c:pt idx="483">
                  <c:v>13298</c:v>
                </c:pt>
                <c:pt idx="484">
                  <c:v>13299</c:v>
                </c:pt>
                <c:pt idx="485">
                  <c:v>13519</c:v>
                </c:pt>
                <c:pt idx="486">
                  <c:v>13489</c:v>
                </c:pt>
                <c:pt idx="487">
                  <c:v>13472</c:v>
                </c:pt>
                <c:pt idx="488">
                  <c:v>13494</c:v>
                </c:pt>
                <c:pt idx="489">
                  <c:v>13463</c:v>
                </c:pt>
                <c:pt idx="490">
                  <c:v>13152</c:v>
                </c:pt>
                <c:pt idx="491">
                  <c:v>13153</c:v>
                </c:pt>
                <c:pt idx="492">
                  <c:v>13432</c:v>
                </c:pt>
                <c:pt idx="493">
                  <c:v>13381</c:v>
                </c:pt>
                <c:pt idx="494">
                  <c:v>13304</c:v>
                </c:pt>
                <c:pt idx="495">
                  <c:v>13323</c:v>
                </c:pt>
                <c:pt idx="496">
                  <c:v>13226</c:v>
                </c:pt>
                <c:pt idx="497">
                  <c:v>12924</c:v>
                </c:pt>
                <c:pt idx="498">
                  <c:v>12928</c:v>
                </c:pt>
                <c:pt idx="499">
                  <c:v>13189</c:v>
                </c:pt>
                <c:pt idx="500">
                  <c:v>13128</c:v>
                </c:pt>
                <c:pt idx="501">
                  <c:v>13094</c:v>
                </c:pt>
                <c:pt idx="502">
                  <c:v>13100</c:v>
                </c:pt>
                <c:pt idx="503">
                  <c:v>13046</c:v>
                </c:pt>
                <c:pt idx="504">
                  <c:v>12749</c:v>
                </c:pt>
                <c:pt idx="505">
                  <c:v>12755</c:v>
                </c:pt>
                <c:pt idx="506">
                  <c:v>12994</c:v>
                </c:pt>
                <c:pt idx="507">
                  <c:v>12975</c:v>
                </c:pt>
                <c:pt idx="508">
                  <c:v>14240</c:v>
                </c:pt>
                <c:pt idx="509">
                  <c:v>12904</c:v>
                </c:pt>
                <c:pt idx="510">
                  <c:v>12895</c:v>
                </c:pt>
                <c:pt idx="511">
                  <c:v>12598</c:v>
                </c:pt>
                <c:pt idx="512">
                  <c:v>12600</c:v>
                </c:pt>
                <c:pt idx="513">
                  <c:v>12603</c:v>
                </c:pt>
                <c:pt idx="514">
                  <c:v>12876</c:v>
                </c:pt>
                <c:pt idx="515">
                  <c:v>13027</c:v>
                </c:pt>
                <c:pt idx="516">
                  <c:v>16261</c:v>
                </c:pt>
                <c:pt idx="517">
                  <c:v>14460</c:v>
                </c:pt>
                <c:pt idx="518">
                  <c:v>14025</c:v>
                </c:pt>
                <c:pt idx="519">
                  <c:v>14661</c:v>
                </c:pt>
                <c:pt idx="520">
                  <c:v>14446</c:v>
                </c:pt>
                <c:pt idx="521">
                  <c:v>14382</c:v>
                </c:pt>
                <c:pt idx="522">
                  <c:v>14369</c:v>
                </c:pt>
                <c:pt idx="523">
                  <c:v>14357</c:v>
                </c:pt>
                <c:pt idx="524">
                  <c:v>14356</c:v>
                </c:pt>
                <c:pt idx="525">
                  <c:v>13928</c:v>
                </c:pt>
                <c:pt idx="526">
                  <c:v>13997</c:v>
                </c:pt>
                <c:pt idx="527">
                  <c:v>15044</c:v>
                </c:pt>
                <c:pt idx="528">
                  <c:v>14280</c:v>
                </c:pt>
                <c:pt idx="529">
                  <c:v>14307</c:v>
                </c:pt>
                <c:pt idx="530">
                  <c:v>14294</c:v>
                </c:pt>
                <c:pt idx="531">
                  <c:v>14287</c:v>
                </c:pt>
                <c:pt idx="532">
                  <c:v>13857</c:v>
                </c:pt>
                <c:pt idx="533">
                  <c:v>13858</c:v>
                </c:pt>
                <c:pt idx="534">
                  <c:v>14293</c:v>
                </c:pt>
                <c:pt idx="535">
                  <c:v>14293</c:v>
                </c:pt>
                <c:pt idx="536">
                  <c:v>14739</c:v>
                </c:pt>
                <c:pt idx="537">
                  <c:v>14725</c:v>
                </c:pt>
                <c:pt idx="538">
                  <c:v>14865</c:v>
                </c:pt>
                <c:pt idx="539">
                  <c:v>14701</c:v>
                </c:pt>
                <c:pt idx="540">
                  <c:v>16325</c:v>
                </c:pt>
                <c:pt idx="541">
                  <c:v>14523</c:v>
                </c:pt>
                <c:pt idx="542">
                  <c:v>14723</c:v>
                </c:pt>
                <c:pt idx="543">
                  <c:v>14750</c:v>
                </c:pt>
                <c:pt idx="544">
                  <c:v>15063</c:v>
                </c:pt>
                <c:pt idx="545">
                  <c:v>15824</c:v>
                </c:pt>
                <c:pt idx="546">
                  <c:v>16220</c:v>
                </c:pt>
                <c:pt idx="547">
                  <c:v>15691</c:v>
                </c:pt>
                <c:pt idx="548">
                  <c:v>16575</c:v>
                </c:pt>
                <c:pt idx="549">
                  <c:v>16849</c:v>
                </c:pt>
                <c:pt idx="550">
                  <c:v>17081</c:v>
                </c:pt>
                <c:pt idx="551">
                  <c:v>20763</c:v>
                </c:pt>
                <c:pt idx="552">
                  <c:v>19127</c:v>
                </c:pt>
                <c:pt idx="553">
                  <c:v>18249</c:v>
                </c:pt>
                <c:pt idx="554">
                  <c:v>18537</c:v>
                </c:pt>
                <c:pt idx="555">
                  <c:v>17870</c:v>
                </c:pt>
                <c:pt idx="556">
                  <c:v>18092</c:v>
                </c:pt>
                <c:pt idx="557">
                  <c:v>19590</c:v>
                </c:pt>
                <c:pt idx="558">
                  <c:v>19705</c:v>
                </c:pt>
                <c:pt idx="559">
                  <c:v>18542</c:v>
                </c:pt>
                <c:pt idx="560">
                  <c:v>16496</c:v>
                </c:pt>
                <c:pt idx="561">
                  <c:v>16773</c:v>
                </c:pt>
                <c:pt idx="562">
                  <c:v>19481</c:v>
                </c:pt>
                <c:pt idx="563">
                  <c:v>18486</c:v>
                </c:pt>
                <c:pt idx="564">
                  <c:v>19508</c:v>
                </c:pt>
                <c:pt idx="565">
                  <c:v>18871</c:v>
                </c:pt>
                <c:pt idx="566">
                  <c:v>16962</c:v>
                </c:pt>
                <c:pt idx="567">
                  <c:v>16688</c:v>
                </c:pt>
                <c:pt idx="568">
                  <c:v>18195</c:v>
                </c:pt>
                <c:pt idx="569">
                  <c:v>19337</c:v>
                </c:pt>
                <c:pt idx="570">
                  <c:v>19271</c:v>
                </c:pt>
                <c:pt idx="571">
                  <c:v>19890</c:v>
                </c:pt>
                <c:pt idx="572">
                  <c:v>17322</c:v>
                </c:pt>
                <c:pt idx="573">
                  <c:v>19410</c:v>
                </c:pt>
                <c:pt idx="574">
                  <c:v>16441</c:v>
                </c:pt>
                <c:pt idx="575">
                  <c:v>16118</c:v>
                </c:pt>
                <c:pt idx="576">
                  <c:v>16828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80-49BC-B0CA-7675A2626744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StdO_Customers_Small_Commercial!$V$10:$V$586</c:f>
              <c:numCache>
                <c:formatCode>#,##0</c:formatCode>
                <c:ptCount val="577"/>
                <c:pt idx="0">
                  <c:v>18091</c:v>
                </c:pt>
                <c:pt idx="1">
                  <c:v>18092</c:v>
                </c:pt>
                <c:pt idx="2">
                  <c:v>18554</c:v>
                </c:pt>
                <c:pt idx="3">
                  <c:v>18467</c:v>
                </c:pt>
                <c:pt idx="4">
                  <c:v>18372</c:v>
                </c:pt>
                <c:pt idx="5">
                  <c:v>18378</c:v>
                </c:pt>
                <c:pt idx="6">
                  <c:v>18378</c:v>
                </c:pt>
                <c:pt idx="7">
                  <c:v>18126</c:v>
                </c:pt>
                <c:pt idx="8">
                  <c:v>18125</c:v>
                </c:pt>
                <c:pt idx="9">
                  <c:v>18387</c:v>
                </c:pt>
                <c:pt idx="10">
                  <c:v>20381</c:v>
                </c:pt>
                <c:pt idx="11">
                  <c:v>18387</c:v>
                </c:pt>
                <c:pt idx="12">
                  <c:v>18379</c:v>
                </c:pt>
                <c:pt idx="13">
                  <c:v>18387</c:v>
                </c:pt>
                <c:pt idx="14">
                  <c:v>20071</c:v>
                </c:pt>
                <c:pt idx="15">
                  <c:v>18553</c:v>
                </c:pt>
                <c:pt idx="16">
                  <c:v>18097</c:v>
                </c:pt>
                <c:pt idx="17">
                  <c:v>18951</c:v>
                </c:pt>
                <c:pt idx="18">
                  <c:v>18357</c:v>
                </c:pt>
                <c:pt idx="19">
                  <c:v>19132</c:v>
                </c:pt>
                <c:pt idx="20">
                  <c:v>18693</c:v>
                </c:pt>
                <c:pt idx="21">
                  <c:v>18909</c:v>
                </c:pt>
                <c:pt idx="22">
                  <c:v>18007</c:v>
                </c:pt>
                <c:pt idx="23">
                  <c:v>18509</c:v>
                </c:pt>
                <c:pt idx="24">
                  <c:v>18321</c:v>
                </c:pt>
                <c:pt idx="25">
                  <c:v>19479</c:v>
                </c:pt>
                <c:pt idx="26">
                  <c:v>18414</c:v>
                </c:pt>
                <c:pt idx="27">
                  <c:v>18253</c:v>
                </c:pt>
                <c:pt idx="28">
                  <c:v>18139</c:v>
                </c:pt>
                <c:pt idx="29">
                  <c:v>18098</c:v>
                </c:pt>
                <c:pt idx="30">
                  <c:v>18586</c:v>
                </c:pt>
                <c:pt idx="31">
                  <c:v>18676</c:v>
                </c:pt>
                <c:pt idx="32">
                  <c:v>17735</c:v>
                </c:pt>
                <c:pt idx="33">
                  <c:v>17045</c:v>
                </c:pt>
                <c:pt idx="34">
                  <c:v>17242</c:v>
                </c:pt>
                <c:pt idx="35">
                  <c:v>17857</c:v>
                </c:pt>
                <c:pt idx="36">
                  <c:v>19418</c:v>
                </c:pt>
                <c:pt idx="37">
                  <c:v>17185</c:v>
                </c:pt>
                <c:pt idx="38">
                  <c:v>17249</c:v>
                </c:pt>
                <c:pt idx="39">
                  <c:v>17297</c:v>
                </c:pt>
                <c:pt idx="40">
                  <c:v>17301</c:v>
                </c:pt>
                <c:pt idx="41">
                  <c:v>17389</c:v>
                </c:pt>
                <c:pt idx="42">
                  <c:v>17023</c:v>
                </c:pt>
                <c:pt idx="43">
                  <c:v>17024</c:v>
                </c:pt>
                <c:pt idx="44">
                  <c:v>18193</c:v>
                </c:pt>
                <c:pt idx="45">
                  <c:v>17745</c:v>
                </c:pt>
                <c:pt idx="46">
                  <c:v>17688</c:v>
                </c:pt>
                <c:pt idx="47">
                  <c:v>17731</c:v>
                </c:pt>
                <c:pt idx="48">
                  <c:v>17730</c:v>
                </c:pt>
                <c:pt idx="49">
                  <c:v>17356</c:v>
                </c:pt>
                <c:pt idx="50">
                  <c:v>17354</c:v>
                </c:pt>
                <c:pt idx="51">
                  <c:v>17396</c:v>
                </c:pt>
                <c:pt idx="52">
                  <c:v>17817</c:v>
                </c:pt>
                <c:pt idx="53">
                  <c:v>17862</c:v>
                </c:pt>
                <c:pt idx="54">
                  <c:v>17886</c:v>
                </c:pt>
                <c:pt idx="55">
                  <c:v>17922</c:v>
                </c:pt>
                <c:pt idx="56">
                  <c:v>17544</c:v>
                </c:pt>
                <c:pt idx="57">
                  <c:v>17543</c:v>
                </c:pt>
                <c:pt idx="58">
                  <c:v>17945</c:v>
                </c:pt>
                <c:pt idx="59">
                  <c:v>17188</c:v>
                </c:pt>
                <c:pt idx="60">
                  <c:v>17218</c:v>
                </c:pt>
                <c:pt idx="61">
                  <c:v>17294</c:v>
                </c:pt>
                <c:pt idx="62">
                  <c:v>17292</c:v>
                </c:pt>
                <c:pt idx="63">
                  <c:v>16710</c:v>
                </c:pt>
                <c:pt idx="64">
                  <c:v>16710</c:v>
                </c:pt>
                <c:pt idx="65">
                  <c:v>17291</c:v>
                </c:pt>
                <c:pt idx="66">
                  <c:v>17290</c:v>
                </c:pt>
                <c:pt idx="67">
                  <c:v>17288</c:v>
                </c:pt>
                <c:pt idx="68">
                  <c:v>17284</c:v>
                </c:pt>
                <c:pt idx="69">
                  <c:v>17257</c:v>
                </c:pt>
                <c:pt idx="70">
                  <c:v>16680</c:v>
                </c:pt>
                <c:pt idx="71">
                  <c:v>16306</c:v>
                </c:pt>
                <c:pt idx="72">
                  <c:v>17239</c:v>
                </c:pt>
                <c:pt idx="73">
                  <c:v>17275</c:v>
                </c:pt>
                <c:pt idx="74">
                  <c:v>17265</c:v>
                </c:pt>
                <c:pt idx="75">
                  <c:v>17264</c:v>
                </c:pt>
                <c:pt idx="76">
                  <c:v>17254</c:v>
                </c:pt>
                <c:pt idx="77">
                  <c:v>16676</c:v>
                </c:pt>
                <c:pt idx="78">
                  <c:v>16679</c:v>
                </c:pt>
                <c:pt idx="79">
                  <c:v>17256</c:v>
                </c:pt>
                <c:pt idx="80">
                  <c:v>17273</c:v>
                </c:pt>
                <c:pt idx="81">
                  <c:v>15884</c:v>
                </c:pt>
                <c:pt idx="82">
                  <c:v>17258</c:v>
                </c:pt>
                <c:pt idx="83">
                  <c:v>17262</c:v>
                </c:pt>
                <c:pt idx="84">
                  <c:v>16695</c:v>
                </c:pt>
                <c:pt idx="85">
                  <c:v>16715</c:v>
                </c:pt>
                <c:pt idx="86">
                  <c:v>17241</c:v>
                </c:pt>
                <c:pt idx="87">
                  <c:v>17269</c:v>
                </c:pt>
                <c:pt idx="88">
                  <c:v>17241</c:v>
                </c:pt>
                <c:pt idx="89">
                  <c:v>17231</c:v>
                </c:pt>
                <c:pt idx="90">
                  <c:v>15388</c:v>
                </c:pt>
                <c:pt idx="91">
                  <c:v>15101</c:v>
                </c:pt>
                <c:pt idx="92">
                  <c:v>15337</c:v>
                </c:pt>
                <c:pt idx="93">
                  <c:v>15996</c:v>
                </c:pt>
                <c:pt idx="94">
                  <c:v>16169</c:v>
                </c:pt>
                <c:pt idx="95">
                  <c:v>16092</c:v>
                </c:pt>
                <c:pt idx="96">
                  <c:v>16010</c:v>
                </c:pt>
                <c:pt idx="97">
                  <c:v>16001</c:v>
                </c:pt>
                <c:pt idx="98">
                  <c:v>15598</c:v>
                </c:pt>
                <c:pt idx="99">
                  <c:v>15610</c:v>
                </c:pt>
                <c:pt idx="100">
                  <c:v>16036</c:v>
                </c:pt>
                <c:pt idx="101">
                  <c:v>16047</c:v>
                </c:pt>
                <c:pt idx="102">
                  <c:v>14899</c:v>
                </c:pt>
                <c:pt idx="103">
                  <c:v>15962</c:v>
                </c:pt>
                <c:pt idx="104">
                  <c:v>15949</c:v>
                </c:pt>
                <c:pt idx="105">
                  <c:v>15758</c:v>
                </c:pt>
                <c:pt idx="106">
                  <c:v>16261</c:v>
                </c:pt>
                <c:pt idx="107">
                  <c:v>16850</c:v>
                </c:pt>
                <c:pt idx="108">
                  <c:v>14898</c:v>
                </c:pt>
                <c:pt idx="109">
                  <c:v>16064</c:v>
                </c:pt>
                <c:pt idx="110">
                  <c:v>15425</c:v>
                </c:pt>
                <c:pt idx="111">
                  <c:v>15434</c:v>
                </c:pt>
                <c:pt idx="112">
                  <c:v>15308</c:v>
                </c:pt>
                <c:pt idx="113">
                  <c:v>15370</c:v>
                </c:pt>
                <c:pt idx="114">
                  <c:v>15904</c:v>
                </c:pt>
                <c:pt idx="115">
                  <c:v>15808</c:v>
                </c:pt>
                <c:pt idx="116">
                  <c:v>15990</c:v>
                </c:pt>
                <c:pt idx="117">
                  <c:v>15068</c:v>
                </c:pt>
                <c:pt idx="118">
                  <c:v>15069</c:v>
                </c:pt>
                <c:pt idx="119">
                  <c:v>14732</c:v>
                </c:pt>
                <c:pt idx="120">
                  <c:v>15343</c:v>
                </c:pt>
                <c:pt idx="121">
                  <c:v>15857</c:v>
                </c:pt>
                <c:pt idx="122">
                  <c:v>15866</c:v>
                </c:pt>
                <c:pt idx="123">
                  <c:v>15877</c:v>
                </c:pt>
                <c:pt idx="124">
                  <c:v>15866</c:v>
                </c:pt>
                <c:pt idx="125">
                  <c:v>15839</c:v>
                </c:pt>
                <c:pt idx="126">
                  <c:v>15464</c:v>
                </c:pt>
                <c:pt idx="127">
                  <c:v>15651</c:v>
                </c:pt>
                <c:pt idx="128">
                  <c:v>16432</c:v>
                </c:pt>
                <c:pt idx="129">
                  <c:v>16954</c:v>
                </c:pt>
                <c:pt idx="130">
                  <c:v>17206</c:v>
                </c:pt>
                <c:pt idx="131">
                  <c:v>17231</c:v>
                </c:pt>
                <c:pt idx="132">
                  <c:v>17229</c:v>
                </c:pt>
                <c:pt idx="133">
                  <c:v>16813</c:v>
                </c:pt>
                <c:pt idx="134">
                  <c:v>16820</c:v>
                </c:pt>
                <c:pt idx="135">
                  <c:v>17251</c:v>
                </c:pt>
                <c:pt idx="136">
                  <c:v>17258</c:v>
                </c:pt>
                <c:pt idx="137">
                  <c:v>17267</c:v>
                </c:pt>
                <c:pt idx="138">
                  <c:v>17276</c:v>
                </c:pt>
                <c:pt idx="139">
                  <c:v>17276</c:v>
                </c:pt>
                <c:pt idx="140">
                  <c:v>16862</c:v>
                </c:pt>
                <c:pt idx="141">
                  <c:v>16875</c:v>
                </c:pt>
                <c:pt idx="142">
                  <c:v>17331</c:v>
                </c:pt>
                <c:pt idx="143">
                  <c:v>17355</c:v>
                </c:pt>
                <c:pt idx="144">
                  <c:v>17377</c:v>
                </c:pt>
                <c:pt idx="145">
                  <c:v>17290</c:v>
                </c:pt>
                <c:pt idx="146">
                  <c:v>17295</c:v>
                </c:pt>
                <c:pt idx="147">
                  <c:v>16901</c:v>
                </c:pt>
                <c:pt idx="148">
                  <c:v>16937</c:v>
                </c:pt>
                <c:pt idx="149">
                  <c:v>16984</c:v>
                </c:pt>
                <c:pt idx="150">
                  <c:v>17469</c:v>
                </c:pt>
                <c:pt idx="151">
                  <c:v>18747</c:v>
                </c:pt>
                <c:pt idx="152">
                  <c:v>18765</c:v>
                </c:pt>
                <c:pt idx="153">
                  <c:v>18887</c:v>
                </c:pt>
                <c:pt idx="154">
                  <c:v>18728</c:v>
                </c:pt>
                <c:pt idx="155">
                  <c:v>19293</c:v>
                </c:pt>
                <c:pt idx="156">
                  <c:v>19952</c:v>
                </c:pt>
                <c:pt idx="157">
                  <c:v>19970</c:v>
                </c:pt>
                <c:pt idx="158">
                  <c:v>19267</c:v>
                </c:pt>
                <c:pt idx="159">
                  <c:v>19255</c:v>
                </c:pt>
                <c:pt idx="160">
                  <c:v>19275</c:v>
                </c:pt>
                <c:pt idx="161">
                  <c:v>19126</c:v>
                </c:pt>
                <c:pt idx="162">
                  <c:v>19204</c:v>
                </c:pt>
                <c:pt idx="163">
                  <c:v>20419</c:v>
                </c:pt>
                <c:pt idx="164">
                  <c:v>19698</c:v>
                </c:pt>
                <c:pt idx="165">
                  <c:v>19735</c:v>
                </c:pt>
                <c:pt idx="166">
                  <c:v>19754</c:v>
                </c:pt>
                <c:pt idx="167">
                  <c:v>19784</c:v>
                </c:pt>
                <c:pt idx="168">
                  <c:v>17729</c:v>
                </c:pt>
                <c:pt idx="169">
                  <c:v>20414</c:v>
                </c:pt>
                <c:pt idx="170">
                  <c:v>20334</c:v>
                </c:pt>
                <c:pt idx="171">
                  <c:v>20839</c:v>
                </c:pt>
                <c:pt idx="172">
                  <c:v>21038</c:v>
                </c:pt>
                <c:pt idx="173">
                  <c:v>22012</c:v>
                </c:pt>
                <c:pt idx="174">
                  <c:v>21351</c:v>
                </c:pt>
                <c:pt idx="175">
                  <c:v>22089</c:v>
                </c:pt>
                <c:pt idx="176">
                  <c:v>22588</c:v>
                </c:pt>
                <c:pt idx="177">
                  <c:v>22051</c:v>
                </c:pt>
                <c:pt idx="178">
                  <c:v>22194</c:v>
                </c:pt>
                <c:pt idx="179">
                  <c:v>22210</c:v>
                </c:pt>
                <c:pt idx="180">
                  <c:v>21571</c:v>
                </c:pt>
                <c:pt idx="181">
                  <c:v>23983</c:v>
                </c:pt>
                <c:pt idx="182">
                  <c:v>23256</c:v>
                </c:pt>
                <c:pt idx="183">
                  <c:v>23254</c:v>
                </c:pt>
                <c:pt idx="184">
                  <c:v>23254</c:v>
                </c:pt>
                <c:pt idx="185">
                  <c:v>23983</c:v>
                </c:pt>
                <c:pt idx="186">
                  <c:v>23415</c:v>
                </c:pt>
                <c:pt idx="187">
                  <c:v>23400</c:v>
                </c:pt>
                <c:pt idx="188">
                  <c:v>23398</c:v>
                </c:pt>
                <c:pt idx="189">
                  <c:v>22688</c:v>
                </c:pt>
                <c:pt idx="190">
                  <c:v>22689</c:v>
                </c:pt>
                <c:pt idx="191">
                  <c:v>23402</c:v>
                </c:pt>
                <c:pt idx="192">
                  <c:v>23403</c:v>
                </c:pt>
                <c:pt idx="193">
                  <c:v>23449</c:v>
                </c:pt>
                <c:pt idx="194">
                  <c:v>23408</c:v>
                </c:pt>
                <c:pt idx="195">
                  <c:v>22604</c:v>
                </c:pt>
                <c:pt idx="196">
                  <c:v>21953</c:v>
                </c:pt>
                <c:pt idx="197">
                  <c:v>22650</c:v>
                </c:pt>
                <c:pt idx="198">
                  <c:v>22782</c:v>
                </c:pt>
                <c:pt idx="199">
                  <c:v>26218</c:v>
                </c:pt>
                <c:pt idx="200">
                  <c:v>26130</c:v>
                </c:pt>
                <c:pt idx="201">
                  <c:v>25050</c:v>
                </c:pt>
                <c:pt idx="202">
                  <c:v>24575</c:v>
                </c:pt>
                <c:pt idx="203">
                  <c:v>23963</c:v>
                </c:pt>
                <c:pt idx="204">
                  <c:v>24813</c:v>
                </c:pt>
                <c:pt idx="205">
                  <c:v>22333</c:v>
                </c:pt>
                <c:pt idx="206">
                  <c:v>20875</c:v>
                </c:pt>
                <c:pt idx="207">
                  <c:v>21571</c:v>
                </c:pt>
                <c:pt idx="208">
                  <c:v>22142</c:v>
                </c:pt>
                <c:pt idx="209">
                  <c:v>21837</c:v>
                </c:pt>
                <c:pt idx="210">
                  <c:v>20305</c:v>
                </c:pt>
                <c:pt idx="211">
                  <c:v>21539</c:v>
                </c:pt>
                <c:pt idx="212">
                  <c:v>22121</c:v>
                </c:pt>
                <c:pt idx="213">
                  <c:v>20708</c:v>
                </c:pt>
                <c:pt idx="214">
                  <c:v>20792</c:v>
                </c:pt>
                <c:pt idx="215">
                  <c:v>21894</c:v>
                </c:pt>
                <c:pt idx="216">
                  <c:v>22193</c:v>
                </c:pt>
                <c:pt idx="217">
                  <c:v>22055</c:v>
                </c:pt>
                <c:pt idx="218">
                  <c:v>21933</c:v>
                </c:pt>
                <c:pt idx="219">
                  <c:v>19361</c:v>
                </c:pt>
                <c:pt idx="220">
                  <c:v>18771</c:v>
                </c:pt>
                <c:pt idx="221">
                  <c:v>18093</c:v>
                </c:pt>
                <c:pt idx="222">
                  <c:v>19095</c:v>
                </c:pt>
                <c:pt idx="223">
                  <c:v>18233</c:v>
                </c:pt>
                <c:pt idx="224">
                  <c:v>17561</c:v>
                </c:pt>
                <c:pt idx="225">
                  <c:v>18135</c:v>
                </c:pt>
                <c:pt idx="226">
                  <c:v>18286</c:v>
                </c:pt>
                <c:pt idx="227">
                  <c:v>17655</c:v>
                </c:pt>
                <c:pt idx="228">
                  <c:v>17749</c:v>
                </c:pt>
                <c:pt idx="229">
                  <c:v>17830</c:v>
                </c:pt>
                <c:pt idx="230">
                  <c:v>17938</c:v>
                </c:pt>
                <c:pt idx="231">
                  <c:v>17276</c:v>
                </c:pt>
                <c:pt idx="232">
                  <c:v>17276</c:v>
                </c:pt>
                <c:pt idx="233">
                  <c:v>18021</c:v>
                </c:pt>
                <c:pt idx="234">
                  <c:v>18105</c:v>
                </c:pt>
                <c:pt idx="235">
                  <c:v>18131</c:v>
                </c:pt>
                <c:pt idx="236">
                  <c:v>18118</c:v>
                </c:pt>
                <c:pt idx="237">
                  <c:v>18100</c:v>
                </c:pt>
                <c:pt idx="238">
                  <c:v>17429</c:v>
                </c:pt>
                <c:pt idx="239">
                  <c:v>17426</c:v>
                </c:pt>
                <c:pt idx="240">
                  <c:v>18085</c:v>
                </c:pt>
                <c:pt idx="241">
                  <c:v>18098</c:v>
                </c:pt>
                <c:pt idx="242">
                  <c:v>18099</c:v>
                </c:pt>
                <c:pt idx="243">
                  <c:v>16012</c:v>
                </c:pt>
                <c:pt idx="244">
                  <c:v>16010</c:v>
                </c:pt>
                <c:pt idx="245">
                  <c:v>15553</c:v>
                </c:pt>
                <c:pt idx="246">
                  <c:v>15553</c:v>
                </c:pt>
                <c:pt idx="247">
                  <c:v>15554</c:v>
                </c:pt>
                <c:pt idx="248">
                  <c:v>16004</c:v>
                </c:pt>
                <c:pt idx="249">
                  <c:v>15999</c:v>
                </c:pt>
                <c:pt idx="250">
                  <c:v>15992</c:v>
                </c:pt>
                <c:pt idx="251">
                  <c:v>15948</c:v>
                </c:pt>
                <c:pt idx="252">
                  <c:v>15496</c:v>
                </c:pt>
                <c:pt idx="253">
                  <c:v>15504</c:v>
                </c:pt>
                <c:pt idx="254">
                  <c:v>15909</c:v>
                </c:pt>
                <c:pt idx="255">
                  <c:v>15841</c:v>
                </c:pt>
                <c:pt idx="256">
                  <c:v>15706</c:v>
                </c:pt>
                <c:pt idx="257">
                  <c:v>15621</c:v>
                </c:pt>
                <c:pt idx="258">
                  <c:v>15519</c:v>
                </c:pt>
                <c:pt idx="259">
                  <c:v>15084</c:v>
                </c:pt>
                <c:pt idx="260">
                  <c:v>15089</c:v>
                </c:pt>
                <c:pt idx="261">
                  <c:v>15483</c:v>
                </c:pt>
                <c:pt idx="262">
                  <c:v>15485</c:v>
                </c:pt>
                <c:pt idx="263">
                  <c:v>15364</c:v>
                </c:pt>
                <c:pt idx="264">
                  <c:v>15289</c:v>
                </c:pt>
                <c:pt idx="265">
                  <c:v>15279</c:v>
                </c:pt>
                <c:pt idx="266">
                  <c:v>15291</c:v>
                </c:pt>
                <c:pt idx="267">
                  <c:v>15294</c:v>
                </c:pt>
                <c:pt idx="268">
                  <c:v>15728</c:v>
                </c:pt>
                <c:pt idx="269">
                  <c:v>15222</c:v>
                </c:pt>
                <c:pt idx="270">
                  <c:v>15205</c:v>
                </c:pt>
                <c:pt idx="271">
                  <c:v>15191</c:v>
                </c:pt>
                <c:pt idx="272">
                  <c:v>15140</c:v>
                </c:pt>
                <c:pt idx="273">
                  <c:v>14085</c:v>
                </c:pt>
                <c:pt idx="274">
                  <c:v>14088</c:v>
                </c:pt>
                <c:pt idx="275">
                  <c:v>14414</c:v>
                </c:pt>
                <c:pt idx="276">
                  <c:v>14457</c:v>
                </c:pt>
                <c:pt idx="277">
                  <c:v>14435</c:v>
                </c:pt>
                <c:pt idx="278">
                  <c:v>14410</c:v>
                </c:pt>
                <c:pt idx="279">
                  <c:v>14399</c:v>
                </c:pt>
                <c:pt idx="280">
                  <c:v>14105</c:v>
                </c:pt>
                <c:pt idx="281">
                  <c:v>14107</c:v>
                </c:pt>
                <c:pt idx="282">
                  <c:v>14110</c:v>
                </c:pt>
                <c:pt idx="283">
                  <c:v>14409</c:v>
                </c:pt>
                <c:pt idx="284">
                  <c:v>14417</c:v>
                </c:pt>
                <c:pt idx="285">
                  <c:v>14417</c:v>
                </c:pt>
                <c:pt idx="286">
                  <c:v>14412</c:v>
                </c:pt>
                <c:pt idx="287">
                  <c:v>14118</c:v>
                </c:pt>
                <c:pt idx="288">
                  <c:v>14122</c:v>
                </c:pt>
                <c:pt idx="289">
                  <c:v>14426</c:v>
                </c:pt>
                <c:pt idx="290">
                  <c:v>14420</c:v>
                </c:pt>
                <c:pt idx="291">
                  <c:v>14413</c:v>
                </c:pt>
                <c:pt idx="292">
                  <c:v>14309</c:v>
                </c:pt>
                <c:pt idx="293">
                  <c:v>15876</c:v>
                </c:pt>
                <c:pt idx="294">
                  <c:v>14034</c:v>
                </c:pt>
                <c:pt idx="295">
                  <c:v>14047</c:v>
                </c:pt>
                <c:pt idx="296">
                  <c:v>18415</c:v>
                </c:pt>
                <c:pt idx="297">
                  <c:v>14308</c:v>
                </c:pt>
                <c:pt idx="298">
                  <c:v>16294</c:v>
                </c:pt>
                <c:pt idx="299">
                  <c:v>14219</c:v>
                </c:pt>
                <c:pt idx="300">
                  <c:v>14212</c:v>
                </c:pt>
                <c:pt idx="301">
                  <c:v>13926</c:v>
                </c:pt>
                <c:pt idx="302">
                  <c:v>13949</c:v>
                </c:pt>
                <c:pt idx="303">
                  <c:v>14242</c:v>
                </c:pt>
                <c:pt idx="304">
                  <c:v>14045</c:v>
                </c:pt>
                <c:pt idx="305">
                  <c:v>13950</c:v>
                </c:pt>
                <c:pt idx="306">
                  <c:v>13936</c:v>
                </c:pt>
                <c:pt idx="307">
                  <c:v>13884</c:v>
                </c:pt>
                <c:pt idx="308">
                  <c:v>13460</c:v>
                </c:pt>
                <c:pt idx="309">
                  <c:v>13460</c:v>
                </c:pt>
                <c:pt idx="310">
                  <c:v>13869</c:v>
                </c:pt>
                <c:pt idx="311">
                  <c:v>13873</c:v>
                </c:pt>
                <c:pt idx="312">
                  <c:v>13868</c:v>
                </c:pt>
                <c:pt idx="313">
                  <c:v>13860</c:v>
                </c:pt>
                <c:pt idx="314">
                  <c:v>13388</c:v>
                </c:pt>
                <c:pt idx="315">
                  <c:v>13392</c:v>
                </c:pt>
                <c:pt idx="316">
                  <c:v>13435</c:v>
                </c:pt>
                <c:pt idx="317">
                  <c:v>14343</c:v>
                </c:pt>
                <c:pt idx="318">
                  <c:v>14602</c:v>
                </c:pt>
                <c:pt idx="319">
                  <c:v>13920</c:v>
                </c:pt>
                <c:pt idx="320">
                  <c:v>14258</c:v>
                </c:pt>
                <c:pt idx="321">
                  <c:v>14312</c:v>
                </c:pt>
                <c:pt idx="322">
                  <c:v>13804</c:v>
                </c:pt>
                <c:pt idx="323">
                  <c:v>14947</c:v>
                </c:pt>
                <c:pt idx="324">
                  <c:v>14816</c:v>
                </c:pt>
                <c:pt idx="325">
                  <c:v>14946</c:v>
                </c:pt>
                <c:pt idx="326">
                  <c:v>14752</c:v>
                </c:pt>
                <c:pt idx="327">
                  <c:v>13231</c:v>
                </c:pt>
                <c:pt idx="328">
                  <c:v>13127</c:v>
                </c:pt>
                <c:pt idx="329">
                  <c:v>13489</c:v>
                </c:pt>
                <c:pt idx="330">
                  <c:v>13130</c:v>
                </c:pt>
                <c:pt idx="331">
                  <c:v>13867</c:v>
                </c:pt>
                <c:pt idx="332">
                  <c:v>15110</c:v>
                </c:pt>
                <c:pt idx="333">
                  <c:v>13561</c:v>
                </c:pt>
                <c:pt idx="334">
                  <c:v>14996</c:v>
                </c:pt>
                <c:pt idx="335">
                  <c:v>14987</c:v>
                </c:pt>
                <c:pt idx="336">
                  <c:v>14813</c:v>
                </c:pt>
                <c:pt idx="337">
                  <c:v>14850</c:v>
                </c:pt>
                <c:pt idx="338">
                  <c:v>15091</c:v>
                </c:pt>
                <c:pt idx="339">
                  <c:v>15046</c:v>
                </c:pt>
                <c:pt idx="340">
                  <c:v>15064</c:v>
                </c:pt>
                <c:pt idx="341">
                  <c:v>15145</c:v>
                </c:pt>
                <c:pt idx="342">
                  <c:v>15184</c:v>
                </c:pt>
                <c:pt idx="343">
                  <c:v>15088</c:v>
                </c:pt>
                <c:pt idx="344">
                  <c:v>15521</c:v>
                </c:pt>
                <c:pt idx="345">
                  <c:v>15750</c:v>
                </c:pt>
                <c:pt idx="346">
                  <c:v>15790</c:v>
                </c:pt>
                <c:pt idx="347">
                  <c:v>15432</c:v>
                </c:pt>
                <c:pt idx="348">
                  <c:v>15452</c:v>
                </c:pt>
                <c:pt idx="349">
                  <c:v>15531</c:v>
                </c:pt>
                <c:pt idx="350">
                  <c:v>15335</c:v>
                </c:pt>
                <c:pt idx="351">
                  <c:v>15336</c:v>
                </c:pt>
                <c:pt idx="352">
                  <c:v>15624</c:v>
                </c:pt>
                <c:pt idx="353">
                  <c:v>15736</c:v>
                </c:pt>
                <c:pt idx="354">
                  <c:v>15835</c:v>
                </c:pt>
                <c:pt idx="355">
                  <c:v>15862</c:v>
                </c:pt>
                <c:pt idx="356">
                  <c:v>15938</c:v>
                </c:pt>
                <c:pt idx="357">
                  <c:v>15928</c:v>
                </c:pt>
                <c:pt idx="358">
                  <c:v>19470</c:v>
                </c:pt>
                <c:pt idx="359">
                  <c:v>15746</c:v>
                </c:pt>
                <c:pt idx="360">
                  <c:v>16037</c:v>
                </c:pt>
                <c:pt idx="361">
                  <c:v>16070</c:v>
                </c:pt>
                <c:pt idx="362">
                  <c:v>16086</c:v>
                </c:pt>
                <c:pt idx="363">
                  <c:v>16085</c:v>
                </c:pt>
                <c:pt idx="364">
                  <c:v>15883</c:v>
                </c:pt>
                <c:pt idx="365">
                  <c:v>16735</c:v>
                </c:pt>
                <c:pt idx="366">
                  <c:v>16971</c:v>
                </c:pt>
                <c:pt idx="367">
                  <c:v>17629</c:v>
                </c:pt>
                <c:pt idx="368">
                  <c:v>17000</c:v>
                </c:pt>
                <c:pt idx="369">
                  <c:v>17003</c:v>
                </c:pt>
                <c:pt idx="370">
                  <c:v>17010</c:v>
                </c:pt>
                <c:pt idx="371">
                  <c:v>16776</c:v>
                </c:pt>
                <c:pt idx="372">
                  <c:v>16776</c:v>
                </c:pt>
                <c:pt idx="373">
                  <c:v>17023</c:v>
                </c:pt>
                <c:pt idx="374">
                  <c:v>17035</c:v>
                </c:pt>
                <c:pt idx="375">
                  <c:v>17687</c:v>
                </c:pt>
                <c:pt idx="376">
                  <c:v>16982</c:v>
                </c:pt>
                <c:pt idx="377">
                  <c:v>16971</c:v>
                </c:pt>
                <c:pt idx="378">
                  <c:v>16742</c:v>
                </c:pt>
                <c:pt idx="379">
                  <c:v>16741</c:v>
                </c:pt>
                <c:pt idx="380">
                  <c:v>16740</c:v>
                </c:pt>
                <c:pt idx="381">
                  <c:v>16969</c:v>
                </c:pt>
                <c:pt idx="382">
                  <c:v>16920</c:v>
                </c:pt>
                <c:pt idx="383">
                  <c:v>16902</c:v>
                </c:pt>
                <c:pt idx="384">
                  <c:v>16879</c:v>
                </c:pt>
                <c:pt idx="385">
                  <c:v>16647</c:v>
                </c:pt>
                <c:pt idx="386">
                  <c:v>16640</c:v>
                </c:pt>
                <c:pt idx="387">
                  <c:v>16827</c:v>
                </c:pt>
                <c:pt idx="388">
                  <c:v>16744</c:v>
                </c:pt>
                <c:pt idx="389">
                  <c:v>16686</c:v>
                </c:pt>
                <c:pt idx="390">
                  <c:v>16643</c:v>
                </c:pt>
                <c:pt idx="391">
                  <c:v>16621</c:v>
                </c:pt>
                <c:pt idx="392">
                  <c:v>16389</c:v>
                </c:pt>
                <c:pt idx="393">
                  <c:v>16384</c:v>
                </c:pt>
                <c:pt idx="394">
                  <c:v>16587</c:v>
                </c:pt>
                <c:pt idx="395">
                  <c:v>17375</c:v>
                </c:pt>
                <c:pt idx="396">
                  <c:v>17751</c:v>
                </c:pt>
                <c:pt idx="397">
                  <c:v>16161</c:v>
                </c:pt>
                <c:pt idx="398">
                  <c:v>20535</c:v>
                </c:pt>
                <c:pt idx="399">
                  <c:v>20344</c:v>
                </c:pt>
                <c:pt idx="400">
                  <c:v>16977</c:v>
                </c:pt>
                <c:pt idx="401">
                  <c:v>16551</c:v>
                </c:pt>
                <c:pt idx="402">
                  <c:v>16214</c:v>
                </c:pt>
                <c:pt idx="403">
                  <c:v>15319</c:v>
                </c:pt>
                <c:pt idx="404">
                  <c:v>15456</c:v>
                </c:pt>
                <c:pt idx="405">
                  <c:v>15396</c:v>
                </c:pt>
                <c:pt idx="406">
                  <c:v>15294</c:v>
                </c:pt>
                <c:pt idx="407">
                  <c:v>15075</c:v>
                </c:pt>
                <c:pt idx="408">
                  <c:v>15498</c:v>
                </c:pt>
                <c:pt idx="409">
                  <c:v>15559</c:v>
                </c:pt>
                <c:pt idx="410">
                  <c:v>15639</c:v>
                </c:pt>
                <c:pt idx="411">
                  <c:v>15710</c:v>
                </c:pt>
                <c:pt idx="412">
                  <c:v>15791</c:v>
                </c:pt>
                <c:pt idx="413">
                  <c:v>15490</c:v>
                </c:pt>
                <c:pt idx="414">
                  <c:v>15459</c:v>
                </c:pt>
                <c:pt idx="415">
                  <c:v>15456</c:v>
                </c:pt>
                <c:pt idx="416">
                  <c:v>15882</c:v>
                </c:pt>
                <c:pt idx="417">
                  <c:v>15956</c:v>
                </c:pt>
                <c:pt idx="418">
                  <c:v>17133</c:v>
                </c:pt>
                <c:pt idx="419">
                  <c:v>17568</c:v>
                </c:pt>
                <c:pt idx="420">
                  <c:v>17372</c:v>
                </c:pt>
                <c:pt idx="421">
                  <c:v>17419</c:v>
                </c:pt>
                <c:pt idx="422">
                  <c:v>17008</c:v>
                </c:pt>
                <c:pt idx="423">
                  <c:v>16700</c:v>
                </c:pt>
                <c:pt idx="424">
                  <c:v>15629</c:v>
                </c:pt>
                <c:pt idx="425">
                  <c:v>15769</c:v>
                </c:pt>
                <c:pt idx="426">
                  <c:v>15915</c:v>
                </c:pt>
                <c:pt idx="427">
                  <c:v>15381</c:v>
                </c:pt>
                <c:pt idx="428">
                  <c:v>15380</c:v>
                </c:pt>
                <c:pt idx="429">
                  <c:v>16003</c:v>
                </c:pt>
                <c:pt idx="430">
                  <c:v>16099</c:v>
                </c:pt>
                <c:pt idx="431">
                  <c:v>16134</c:v>
                </c:pt>
                <c:pt idx="432">
                  <c:v>16168</c:v>
                </c:pt>
                <c:pt idx="433">
                  <c:v>16202</c:v>
                </c:pt>
                <c:pt idx="434">
                  <c:v>15656</c:v>
                </c:pt>
                <c:pt idx="435">
                  <c:v>15659</c:v>
                </c:pt>
                <c:pt idx="436">
                  <c:v>16228</c:v>
                </c:pt>
                <c:pt idx="437">
                  <c:v>16247</c:v>
                </c:pt>
                <c:pt idx="438">
                  <c:v>16267</c:v>
                </c:pt>
                <c:pt idx="439">
                  <c:v>16283</c:v>
                </c:pt>
                <c:pt idx="440">
                  <c:v>16291</c:v>
                </c:pt>
                <c:pt idx="441">
                  <c:v>15746</c:v>
                </c:pt>
                <c:pt idx="442">
                  <c:v>15745</c:v>
                </c:pt>
                <c:pt idx="443">
                  <c:v>16294</c:v>
                </c:pt>
                <c:pt idx="444">
                  <c:v>16289</c:v>
                </c:pt>
                <c:pt idx="445">
                  <c:v>16339</c:v>
                </c:pt>
                <c:pt idx="446">
                  <c:v>16336</c:v>
                </c:pt>
                <c:pt idx="447">
                  <c:v>16356</c:v>
                </c:pt>
                <c:pt idx="448">
                  <c:v>15807</c:v>
                </c:pt>
                <c:pt idx="449">
                  <c:v>15809</c:v>
                </c:pt>
                <c:pt idx="450">
                  <c:v>16334</c:v>
                </c:pt>
                <c:pt idx="451">
                  <c:v>16337</c:v>
                </c:pt>
                <c:pt idx="452">
                  <c:v>16306</c:v>
                </c:pt>
                <c:pt idx="453">
                  <c:v>16259</c:v>
                </c:pt>
                <c:pt idx="454">
                  <c:v>16221</c:v>
                </c:pt>
                <c:pt idx="455">
                  <c:v>13384</c:v>
                </c:pt>
                <c:pt idx="456">
                  <c:v>14105</c:v>
                </c:pt>
                <c:pt idx="457">
                  <c:v>13823</c:v>
                </c:pt>
                <c:pt idx="458">
                  <c:v>13693</c:v>
                </c:pt>
                <c:pt idx="459">
                  <c:v>14347</c:v>
                </c:pt>
                <c:pt idx="460">
                  <c:v>13598</c:v>
                </c:pt>
                <c:pt idx="461">
                  <c:v>13565</c:v>
                </c:pt>
                <c:pt idx="462">
                  <c:v>13203</c:v>
                </c:pt>
                <c:pt idx="463">
                  <c:v>13622</c:v>
                </c:pt>
                <c:pt idx="464">
                  <c:v>13525</c:v>
                </c:pt>
                <c:pt idx="465">
                  <c:v>13502</c:v>
                </c:pt>
                <c:pt idx="466">
                  <c:v>13455</c:v>
                </c:pt>
                <c:pt idx="467">
                  <c:v>13407</c:v>
                </c:pt>
                <c:pt idx="468">
                  <c:v>14482</c:v>
                </c:pt>
                <c:pt idx="469">
                  <c:v>13014</c:v>
                </c:pt>
                <c:pt idx="470">
                  <c:v>13016</c:v>
                </c:pt>
                <c:pt idx="471">
                  <c:v>24310</c:v>
                </c:pt>
                <c:pt idx="472">
                  <c:v>13299</c:v>
                </c:pt>
                <c:pt idx="473">
                  <c:v>13277</c:v>
                </c:pt>
                <c:pt idx="474">
                  <c:v>13197</c:v>
                </c:pt>
                <c:pt idx="475">
                  <c:v>13142</c:v>
                </c:pt>
                <c:pt idx="476">
                  <c:v>12778</c:v>
                </c:pt>
                <c:pt idx="477">
                  <c:v>12777</c:v>
                </c:pt>
                <c:pt idx="478">
                  <c:v>13017</c:v>
                </c:pt>
                <c:pt idx="479">
                  <c:v>12997</c:v>
                </c:pt>
                <c:pt idx="480">
                  <c:v>12977</c:v>
                </c:pt>
                <c:pt idx="481">
                  <c:v>12966</c:v>
                </c:pt>
                <c:pt idx="482">
                  <c:v>12973</c:v>
                </c:pt>
                <c:pt idx="483">
                  <c:v>12643</c:v>
                </c:pt>
                <c:pt idx="484">
                  <c:v>12644</c:v>
                </c:pt>
                <c:pt idx="485">
                  <c:v>13824</c:v>
                </c:pt>
                <c:pt idx="486">
                  <c:v>13794</c:v>
                </c:pt>
                <c:pt idx="487">
                  <c:v>13775</c:v>
                </c:pt>
                <c:pt idx="488">
                  <c:v>13798</c:v>
                </c:pt>
                <c:pt idx="489">
                  <c:v>13767</c:v>
                </c:pt>
                <c:pt idx="490">
                  <c:v>13427</c:v>
                </c:pt>
                <c:pt idx="491">
                  <c:v>13428</c:v>
                </c:pt>
                <c:pt idx="492">
                  <c:v>13735</c:v>
                </c:pt>
                <c:pt idx="493">
                  <c:v>13683</c:v>
                </c:pt>
                <c:pt idx="494">
                  <c:v>13604</c:v>
                </c:pt>
                <c:pt idx="495">
                  <c:v>13624</c:v>
                </c:pt>
                <c:pt idx="496">
                  <c:v>13524</c:v>
                </c:pt>
                <c:pt idx="497">
                  <c:v>13195</c:v>
                </c:pt>
                <c:pt idx="498">
                  <c:v>13199</c:v>
                </c:pt>
                <c:pt idx="499">
                  <c:v>13486</c:v>
                </c:pt>
                <c:pt idx="500">
                  <c:v>13424</c:v>
                </c:pt>
                <c:pt idx="501">
                  <c:v>13389</c:v>
                </c:pt>
                <c:pt idx="502">
                  <c:v>13396</c:v>
                </c:pt>
                <c:pt idx="503">
                  <c:v>13341</c:v>
                </c:pt>
                <c:pt idx="504">
                  <c:v>13016</c:v>
                </c:pt>
                <c:pt idx="505">
                  <c:v>13021</c:v>
                </c:pt>
                <c:pt idx="506">
                  <c:v>13287</c:v>
                </c:pt>
                <c:pt idx="507">
                  <c:v>13268</c:v>
                </c:pt>
                <c:pt idx="508">
                  <c:v>13656</c:v>
                </c:pt>
                <c:pt idx="509">
                  <c:v>13195</c:v>
                </c:pt>
                <c:pt idx="510">
                  <c:v>13186</c:v>
                </c:pt>
                <c:pt idx="511">
                  <c:v>12861</c:v>
                </c:pt>
                <c:pt idx="512">
                  <c:v>12863</c:v>
                </c:pt>
                <c:pt idx="513">
                  <c:v>12867</c:v>
                </c:pt>
                <c:pt idx="514">
                  <c:v>13166</c:v>
                </c:pt>
                <c:pt idx="515">
                  <c:v>13174</c:v>
                </c:pt>
                <c:pt idx="516">
                  <c:v>15465</c:v>
                </c:pt>
                <c:pt idx="517">
                  <c:v>14102</c:v>
                </c:pt>
                <c:pt idx="518">
                  <c:v>13648</c:v>
                </c:pt>
                <c:pt idx="519">
                  <c:v>13850</c:v>
                </c:pt>
                <c:pt idx="520">
                  <c:v>14059</c:v>
                </c:pt>
                <c:pt idx="521">
                  <c:v>14027</c:v>
                </c:pt>
                <c:pt idx="522">
                  <c:v>14014</c:v>
                </c:pt>
                <c:pt idx="523">
                  <c:v>14003</c:v>
                </c:pt>
                <c:pt idx="524">
                  <c:v>14001</c:v>
                </c:pt>
                <c:pt idx="525">
                  <c:v>13554</c:v>
                </c:pt>
                <c:pt idx="526">
                  <c:v>13773</c:v>
                </c:pt>
                <c:pt idx="527">
                  <c:v>14248</c:v>
                </c:pt>
                <c:pt idx="528">
                  <c:v>13928</c:v>
                </c:pt>
                <c:pt idx="529">
                  <c:v>13953</c:v>
                </c:pt>
                <c:pt idx="530">
                  <c:v>13941</c:v>
                </c:pt>
                <c:pt idx="531">
                  <c:v>13934</c:v>
                </c:pt>
                <c:pt idx="532">
                  <c:v>13484</c:v>
                </c:pt>
                <c:pt idx="533">
                  <c:v>13485</c:v>
                </c:pt>
                <c:pt idx="534">
                  <c:v>13940</c:v>
                </c:pt>
                <c:pt idx="535">
                  <c:v>13940</c:v>
                </c:pt>
                <c:pt idx="536">
                  <c:v>14007</c:v>
                </c:pt>
                <c:pt idx="537">
                  <c:v>14006</c:v>
                </c:pt>
                <c:pt idx="538">
                  <c:v>14097</c:v>
                </c:pt>
                <c:pt idx="539">
                  <c:v>14157</c:v>
                </c:pt>
                <c:pt idx="540">
                  <c:v>15564</c:v>
                </c:pt>
                <c:pt idx="541">
                  <c:v>14015</c:v>
                </c:pt>
                <c:pt idx="542">
                  <c:v>13964</c:v>
                </c:pt>
                <c:pt idx="543">
                  <c:v>13976</c:v>
                </c:pt>
                <c:pt idx="544">
                  <c:v>14424</c:v>
                </c:pt>
                <c:pt idx="545">
                  <c:v>14981</c:v>
                </c:pt>
                <c:pt idx="546">
                  <c:v>15685</c:v>
                </c:pt>
                <c:pt idx="547">
                  <c:v>15679</c:v>
                </c:pt>
                <c:pt idx="548">
                  <c:v>16217</c:v>
                </c:pt>
                <c:pt idx="549">
                  <c:v>15867</c:v>
                </c:pt>
                <c:pt idx="550">
                  <c:v>16158</c:v>
                </c:pt>
                <c:pt idx="551">
                  <c:v>19213</c:v>
                </c:pt>
                <c:pt idx="552">
                  <c:v>17649</c:v>
                </c:pt>
                <c:pt idx="553">
                  <c:v>17132</c:v>
                </c:pt>
                <c:pt idx="554">
                  <c:v>17544</c:v>
                </c:pt>
                <c:pt idx="555">
                  <c:v>16455</c:v>
                </c:pt>
                <c:pt idx="556">
                  <c:v>16822</c:v>
                </c:pt>
                <c:pt idx="557">
                  <c:v>18216</c:v>
                </c:pt>
                <c:pt idx="558">
                  <c:v>18343</c:v>
                </c:pt>
                <c:pt idx="559">
                  <c:v>17363</c:v>
                </c:pt>
                <c:pt idx="560">
                  <c:v>15874</c:v>
                </c:pt>
                <c:pt idx="561">
                  <c:v>15873</c:v>
                </c:pt>
                <c:pt idx="562">
                  <c:v>18032</c:v>
                </c:pt>
                <c:pt idx="563">
                  <c:v>17185</c:v>
                </c:pt>
                <c:pt idx="564">
                  <c:v>18216</c:v>
                </c:pt>
                <c:pt idx="565">
                  <c:v>17392</c:v>
                </c:pt>
                <c:pt idx="566">
                  <c:v>16512</c:v>
                </c:pt>
                <c:pt idx="567">
                  <c:v>16010</c:v>
                </c:pt>
                <c:pt idx="568">
                  <c:v>17151</c:v>
                </c:pt>
                <c:pt idx="569">
                  <c:v>17922</c:v>
                </c:pt>
                <c:pt idx="570">
                  <c:v>17763</c:v>
                </c:pt>
                <c:pt idx="571">
                  <c:v>18416</c:v>
                </c:pt>
                <c:pt idx="572">
                  <c:v>16560</c:v>
                </c:pt>
                <c:pt idx="573">
                  <c:v>18052</c:v>
                </c:pt>
                <c:pt idx="574">
                  <c:v>16107</c:v>
                </c:pt>
                <c:pt idx="575">
                  <c:v>16106</c:v>
                </c:pt>
                <c:pt idx="576">
                  <c:v>16628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80-49BC-B0CA-7675A2626744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StdO_Customers_Small_Commercial!$W$10:$W$586</c:f>
              <c:numCache>
                <c:formatCode>#,##0</c:formatCode>
                <c:ptCount val="577"/>
                <c:pt idx="0">
                  <c:v>17709</c:v>
                </c:pt>
                <c:pt idx="1">
                  <c:v>17710</c:v>
                </c:pt>
                <c:pt idx="2">
                  <c:v>19204</c:v>
                </c:pt>
                <c:pt idx="3">
                  <c:v>18835</c:v>
                </c:pt>
                <c:pt idx="4">
                  <c:v>17955</c:v>
                </c:pt>
                <c:pt idx="5">
                  <c:v>17961</c:v>
                </c:pt>
                <c:pt idx="6">
                  <c:v>17961</c:v>
                </c:pt>
                <c:pt idx="7">
                  <c:v>18587</c:v>
                </c:pt>
                <c:pt idx="8">
                  <c:v>17741</c:v>
                </c:pt>
                <c:pt idx="9">
                  <c:v>18919</c:v>
                </c:pt>
                <c:pt idx="10">
                  <c:v>21165</c:v>
                </c:pt>
                <c:pt idx="11">
                  <c:v>18303</c:v>
                </c:pt>
                <c:pt idx="12">
                  <c:v>17961</c:v>
                </c:pt>
                <c:pt idx="13">
                  <c:v>18540</c:v>
                </c:pt>
                <c:pt idx="14">
                  <c:v>21543</c:v>
                </c:pt>
                <c:pt idx="15">
                  <c:v>19278</c:v>
                </c:pt>
                <c:pt idx="16">
                  <c:v>17715</c:v>
                </c:pt>
                <c:pt idx="17">
                  <c:v>19677</c:v>
                </c:pt>
                <c:pt idx="18">
                  <c:v>18244</c:v>
                </c:pt>
                <c:pt idx="19">
                  <c:v>19992</c:v>
                </c:pt>
                <c:pt idx="20">
                  <c:v>19635</c:v>
                </c:pt>
                <c:pt idx="21">
                  <c:v>19816</c:v>
                </c:pt>
                <c:pt idx="22">
                  <c:v>18033</c:v>
                </c:pt>
                <c:pt idx="23">
                  <c:v>19011</c:v>
                </c:pt>
                <c:pt idx="24">
                  <c:v>17904</c:v>
                </c:pt>
                <c:pt idx="25">
                  <c:v>20209</c:v>
                </c:pt>
                <c:pt idx="26">
                  <c:v>18987</c:v>
                </c:pt>
                <c:pt idx="27">
                  <c:v>18124</c:v>
                </c:pt>
                <c:pt idx="28">
                  <c:v>19052</c:v>
                </c:pt>
                <c:pt idx="29">
                  <c:v>18756</c:v>
                </c:pt>
                <c:pt idx="30">
                  <c:v>19383</c:v>
                </c:pt>
                <c:pt idx="31">
                  <c:v>18252</c:v>
                </c:pt>
                <c:pt idx="32">
                  <c:v>16733</c:v>
                </c:pt>
                <c:pt idx="33">
                  <c:v>16009</c:v>
                </c:pt>
                <c:pt idx="34">
                  <c:v>17593</c:v>
                </c:pt>
                <c:pt idx="35">
                  <c:v>18595</c:v>
                </c:pt>
                <c:pt idx="36">
                  <c:v>19861</c:v>
                </c:pt>
                <c:pt idx="37">
                  <c:v>16141</c:v>
                </c:pt>
                <c:pt idx="38">
                  <c:v>16199</c:v>
                </c:pt>
                <c:pt idx="39">
                  <c:v>16245</c:v>
                </c:pt>
                <c:pt idx="40">
                  <c:v>16249</c:v>
                </c:pt>
                <c:pt idx="41">
                  <c:v>16333</c:v>
                </c:pt>
                <c:pt idx="42">
                  <c:v>16182</c:v>
                </c:pt>
                <c:pt idx="43">
                  <c:v>17334</c:v>
                </c:pt>
                <c:pt idx="44">
                  <c:v>18450</c:v>
                </c:pt>
                <c:pt idx="45">
                  <c:v>17864</c:v>
                </c:pt>
                <c:pt idx="46">
                  <c:v>16613</c:v>
                </c:pt>
                <c:pt idx="47">
                  <c:v>16653</c:v>
                </c:pt>
                <c:pt idx="48">
                  <c:v>16653</c:v>
                </c:pt>
                <c:pt idx="49">
                  <c:v>16499</c:v>
                </c:pt>
                <c:pt idx="50">
                  <c:v>16496</c:v>
                </c:pt>
                <c:pt idx="51">
                  <c:v>16536</c:v>
                </c:pt>
                <c:pt idx="52">
                  <c:v>16734</c:v>
                </c:pt>
                <c:pt idx="53">
                  <c:v>16777</c:v>
                </c:pt>
                <c:pt idx="54">
                  <c:v>16799</c:v>
                </c:pt>
                <c:pt idx="55">
                  <c:v>18350</c:v>
                </c:pt>
                <c:pt idx="56">
                  <c:v>17318</c:v>
                </c:pt>
                <c:pt idx="57">
                  <c:v>16754</c:v>
                </c:pt>
                <c:pt idx="58">
                  <c:v>17911</c:v>
                </c:pt>
                <c:pt idx="59">
                  <c:v>16068</c:v>
                </c:pt>
                <c:pt idx="60">
                  <c:v>16097</c:v>
                </c:pt>
                <c:pt idx="61">
                  <c:v>17075</c:v>
                </c:pt>
                <c:pt idx="62">
                  <c:v>16739</c:v>
                </c:pt>
                <c:pt idx="63">
                  <c:v>15825</c:v>
                </c:pt>
                <c:pt idx="64">
                  <c:v>15825</c:v>
                </c:pt>
                <c:pt idx="65">
                  <c:v>16164</c:v>
                </c:pt>
                <c:pt idx="66">
                  <c:v>16164</c:v>
                </c:pt>
                <c:pt idx="67">
                  <c:v>16162</c:v>
                </c:pt>
                <c:pt idx="68">
                  <c:v>16158</c:v>
                </c:pt>
                <c:pt idx="69">
                  <c:v>16134</c:v>
                </c:pt>
                <c:pt idx="70">
                  <c:v>15797</c:v>
                </c:pt>
                <c:pt idx="71">
                  <c:v>16019</c:v>
                </c:pt>
                <c:pt idx="72">
                  <c:v>16116</c:v>
                </c:pt>
                <c:pt idx="73">
                  <c:v>16150</c:v>
                </c:pt>
                <c:pt idx="74">
                  <c:v>16141</c:v>
                </c:pt>
                <c:pt idx="75">
                  <c:v>16139</c:v>
                </c:pt>
                <c:pt idx="76">
                  <c:v>16130</c:v>
                </c:pt>
                <c:pt idx="77">
                  <c:v>15793</c:v>
                </c:pt>
                <c:pt idx="78">
                  <c:v>15795</c:v>
                </c:pt>
                <c:pt idx="79">
                  <c:v>16132</c:v>
                </c:pt>
                <c:pt idx="80">
                  <c:v>16148</c:v>
                </c:pt>
                <c:pt idx="81">
                  <c:v>14850</c:v>
                </c:pt>
                <c:pt idx="82">
                  <c:v>16134</c:v>
                </c:pt>
                <c:pt idx="83">
                  <c:v>16138</c:v>
                </c:pt>
                <c:pt idx="84">
                  <c:v>15812</c:v>
                </c:pt>
                <c:pt idx="85">
                  <c:v>15829</c:v>
                </c:pt>
                <c:pt idx="86">
                  <c:v>16118</c:v>
                </c:pt>
                <c:pt idx="87">
                  <c:v>16145</c:v>
                </c:pt>
                <c:pt idx="88">
                  <c:v>16118</c:v>
                </c:pt>
                <c:pt idx="89">
                  <c:v>16109</c:v>
                </c:pt>
                <c:pt idx="90">
                  <c:v>14403</c:v>
                </c:pt>
                <c:pt idx="91">
                  <c:v>14261</c:v>
                </c:pt>
                <c:pt idx="92">
                  <c:v>14483</c:v>
                </c:pt>
                <c:pt idx="93">
                  <c:v>14972</c:v>
                </c:pt>
                <c:pt idx="94">
                  <c:v>15134</c:v>
                </c:pt>
                <c:pt idx="95">
                  <c:v>15062</c:v>
                </c:pt>
                <c:pt idx="96">
                  <c:v>14985</c:v>
                </c:pt>
                <c:pt idx="97">
                  <c:v>14977</c:v>
                </c:pt>
                <c:pt idx="98">
                  <c:v>14730</c:v>
                </c:pt>
                <c:pt idx="99">
                  <c:v>14740</c:v>
                </c:pt>
                <c:pt idx="100">
                  <c:v>15009</c:v>
                </c:pt>
                <c:pt idx="101">
                  <c:v>15019</c:v>
                </c:pt>
                <c:pt idx="102">
                  <c:v>13945</c:v>
                </c:pt>
                <c:pt idx="103">
                  <c:v>14940</c:v>
                </c:pt>
                <c:pt idx="104">
                  <c:v>14928</c:v>
                </c:pt>
                <c:pt idx="105">
                  <c:v>14881</c:v>
                </c:pt>
                <c:pt idx="106">
                  <c:v>15356</c:v>
                </c:pt>
                <c:pt idx="107">
                  <c:v>15912</c:v>
                </c:pt>
                <c:pt idx="108">
                  <c:v>13945</c:v>
                </c:pt>
                <c:pt idx="109">
                  <c:v>15035</c:v>
                </c:pt>
                <c:pt idx="110">
                  <c:v>14718</c:v>
                </c:pt>
                <c:pt idx="111">
                  <c:v>14446</c:v>
                </c:pt>
                <c:pt idx="112">
                  <c:v>14457</c:v>
                </c:pt>
                <c:pt idx="113">
                  <c:v>14514</c:v>
                </c:pt>
                <c:pt idx="114">
                  <c:v>14886</c:v>
                </c:pt>
                <c:pt idx="115">
                  <c:v>14796</c:v>
                </c:pt>
                <c:pt idx="116">
                  <c:v>14966</c:v>
                </c:pt>
                <c:pt idx="117">
                  <c:v>14172</c:v>
                </c:pt>
                <c:pt idx="118">
                  <c:v>14118</c:v>
                </c:pt>
                <c:pt idx="119">
                  <c:v>13912</c:v>
                </c:pt>
                <c:pt idx="120">
                  <c:v>14486</c:v>
                </c:pt>
                <c:pt idx="121">
                  <c:v>14842</c:v>
                </c:pt>
                <c:pt idx="122">
                  <c:v>14851</c:v>
                </c:pt>
                <c:pt idx="123">
                  <c:v>14861</c:v>
                </c:pt>
                <c:pt idx="124">
                  <c:v>14851</c:v>
                </c:pt>
                <c:pt idx="125">
                  <c:v>14826</c:v>
                </c:pt>
                <c:pt idx="126">
                  <c:v>14601</c:v>
                </c:pt>
                <c:pt idx="127">
                  <c:v>14777</c:v>
                </c:pt>
                <c:pt idx="128">
                  <c:v>15380</c:v>
                </c:pt>
                <c:pt idx="129">
                  <c:v>15868</c:v>
                </c:pt>
                <c:pt idx="130">
                  <c:v>16105</c:v>
                </c:pt>
                <c:pt idx="131">
                  <c:v>16128</c:v>
                </c:pt>
                <c:pt idx="132">
                  <c:v>16127</c:v>
                </c:pt>
                <c:pt idx="133">
                  <c:v>16307</c:v>
                </c:pt>
                <c:pt idx="134">
                  <c:v>15881</c:v>
                </c:pt>
                <c:pt idx="135">
                  <c:v>16147</c:v>
                </c:pt>
                <c:pt idx="136">
                  <c:v>16153</c:v>
                </c:pt>
                <c:pt idx="137">
                  <c:v>16162</c:v>
                </c:pt>
                <c:pt idx="138">
                  <c:v>16170</c:v>
                </c:pt>
                <c:pt idx="139">
                  <c:v>16171</c:v>
                </c:pt>
                <c:pt idx="140">
                  <c:v>15920</c:v>
                </c:pt>
                <c:pt idx="141">
                  <c:v>15932</c:v>
                </c:pt>
                <c:pt idx="142">
                  <c:v>16221</c:v>
                </c:pt>
                <c:pt idx="143">
                  <c:v>16244</c:v>
                </c:pt>
                <c:pt idx="144">
                  <c:v>16264</c:v>
                </c:pt>
                <c:pt idx="145">
                  <c:v>16183</c:v>
                </c:pt>
                <c:pt idx="146">
                  <c:v>16188</c:v>
                </c:pt>
                <c:pt idx="147">
                  <c:v>15957</c:v>
                </c:pt>
                <c:pt idx="148">
                  <c:v>15991</c:v>
                </c:pt>
                <c:pt idx="149">
                  <c:v>16035</c:v>
                </c:pt>
                <c:pt idx="150">
                  <c:v>16351</c:v>
                </c:pt>
                <c:pt idx="151">
                  <c:v>17828</c:v>
                </c:pt>
                <c:pt idx="152">
                  <c:v>17846</c:v>
                </c:pt>
                <c:pt idx="153">
                  <c:v>17962</c:v>
                </c:pt>
                <c:pt idx="154">
                  <c:v>17946</c:v>
                </c:pt>
                <c:pt idx="155">
                  <c:v>18488</c:v>
                </c:pt>
                <c:pt idx="156">
                  <c:v>18975</c:v>
                </c:pt>
                <c:pt idx="157">
                  <c:v>18991</c:v>
                </c:pt>
                <c:pt idx="158">
                  <c:v>18323</c:v>
                </c:pt>
                <c:pt idx="159">
                  <c:v>18312</c:v>
                </c:pt>
                <c:pt idx="160">
                  <c:v>18331</c:v>
                </c:pt>
                <c:pt idx="161">
                  <c:v>18328</c:v>
                </c:pt>
                <c:pt idx="162">
                  <c:v>18402</c:v>
                </c:pt>
                <c:pt idx="163">
                  <c:v>19419</c:v>
                </c:pt>
                <c:pt idx="164">
                  <c:v>18733</c:v>
                </c:pt>
                <c:pt idx="165">
                  <c:v>18769</c:v>
                </c:pt>
                <c:pt idx="166">
                  <c:v>18787</c:v>
                </c:pt>
                <c:pt idx="167">
                  <c:v>18815</c:v>
                </c:pt>
                <c:pt idx="168">
                  <c:v>16989</c:v>
                </c:pt>
                <c:pt idx="169">
                  <c:v>19562</c:v>
                </c:pt>
                <c:pt idx="170">
                  <c:v>19338</c:v>
                </c:pt>
                <c:pt idx="171">
                  <c:v>19818</c:v>
                </c:pt>
                <c:pt idx="172">
                  <c:v>20008</c:v>
                </c:pt>
                <c:pt idx="173">
                  <c:v>20933</c:v>
                </c:pt>
                <c:pt idx="174">
                  <c:v>20306</c:v>
                </c:pt>
                <c:pt idx="175">
                  <c:v>21810</c:v>
                </c:pt>
                <c:pt idx="176">
                  <c:v>21806</c:v>
                </c:pt>
                <c:pt idx="177">
                  <c:v>20971</c:v>
                </c:pt>
                <c:pt idx="178">
                  <c:v>21107</c:v>
                </c:pt>
                <c:pt idx="179">
                  <c:v>22012</c:v>
                </c:pt>
                <c:pt idx="180">
                  <c:v>20515</c:v>
                </c:pt>
                <c:pt idx="181">
                  <c:v>22508</c:v>
                </c:pt>
                <c:pt idx="182">
                  <c:v>21879</c:v>
                </c:pt>
                <c:pt idx="183">
                  <c:v>21878</c:v>
                </c:pt>
                <c:pt idx="184">
                  <c:v>21878</c:v>
                </c:pt>
                <c:pt idx="185">
                  <c:v>22508</c:v>
                </c:pt>
                <c:pt idx="186">
                  <c:v>21975</c:v>
                </c:pt>
                <c:pt idx="187">
                  <c:v>21960</c:v>
                </c:pt>
                <c:pt idx="188">
                  <c:v>21959</c:v>
                </c:pt>
                <c:pt idx="189">
                  <c:v>21345</c:v>
                </c:pt>
                <c:pt idx="190">
                  <c:v>21347</c:v>
                </c:pt>
                <c:pt idx="191">
                  <c:v>21963</c:v>
                </c:pt>
                <c:pt idx="192">
                  <c:v>21963</c:v>
                </c:pt>
                <c:pt idx="193">
                  <c:v>21964</c:v>
                </c:pt>
                <c:pt idx="194">
                  <c:v>21969</c:v>
                </c:pt>
                <c:pt idx="195">
                  <c:v>21214</c:v>
                </c:pt>
                <c:pt idx="196">
                  <c:v>20654</c:v>
                </c:pt>
                <c:pt idx="197">
                  <c:v>20971</c:v>
                </c:pt>
                <c:pt idx="198">
                  <c:v>21352</c:v>
                </c:pt>
                <c:pt idx="199">
                  <c:v>23847</c:v>
                </c:pt>
                <c:pt idx="200">
                  <c:v>25366</c:v>
                </c:pt>
                <c:pt idx="201">
                  <c:v>23437</c:v>
                </c:pt>
                <c:pt idx="202">
                  <c:v>23029</c:v>
                </c:pt>
                <c:pt idx="203">
                  <c:v>24097</c:v>
                </c:pt>
                <c:pt idx="204">
                  <c:v>23715</c:v>
                </c:pt>
                <c:pt idx="205">
                  <c:v>21027</c:v>
                </c:pt>
                <c:pt idx="206">
                  <c:v>19590</c:v>
                </c:pt>
                <c:pt idx="207">
                  <c:v>19963</c:v>
                </c:pt>
                <c:pt idx="208">
                  <c:v>20844</c:v>
                </c:pt>
                <c:pt idx="209">
                  <c:v>20159</c:v>
                </c:pt>
                <c:pt idx="210">
                  <c:v>19104</c:v>
                </c:pt>
                <c:pt idx="211">
                  <c:v>19582</c:v>
                </c:pt>
                <c:pt idx="212">
                  <c:v>20405</c:v>
                </c:pt>
                <c:pt idx="213">
                  <c:v>19696</c:v>
                </c:pt>
                <c:pt idx="214">
                  <c:v>19217</c:v>
                </c:pt>
                <c:pt idx="215">
                  <c:v>20506</c:v>
                </c:pt>
                <c:pt idx="216">
                  <c:v>21253</c:v>
                </c:pt>
                <c:pt idx="217">
                  <c:v>20871</c:v>
                </c:pt>
                <c:pt idx="218">
                  <c:v>22233</c:v>
                </c:pt>
                <c:pt idx="219">
                  <c:v>17894</c:v>
                </c:pt>
                <c:pt idx="220">
                  <c:v>17348</c:v>
                </c:pt>
                <c:pt idx="221">
                  <c:v>16723</c:v>
                </c:pt>
                <c:pt idx="222">
                  <c:v>18098</c:v>
                </c:pt>
                <c:pt idx="223">
                  <c:v>16977</c:v>
                </c:pt>
                <c:pt idx="224">
                  <c:v>16457</c:v>
                </c:pt>
                <c:pt idx="225">
                  <c:v>17047</c:v>
                </c:pt>
                <c:pt idx="226">
                  <c:v>16901</c:v>
                </c:pt>
                <c:pt idx="227">
                  <c:v>16317</c:v>
                </c:pt>
                <c:pt idx="228">
                  <c:v>16404</c:v>
                </c:pt>
                <c:pt idx="229">
                  <c:v>16479</c:v>
                </c:pt>
                <c:pt idx="230">
                  <c:v>16579</c:v>
                </c:pt>
                <c:pt idx="231">
                  <c:v>16190</c:v>
                </c:pt>
                <c:pt idx="232">
                  <c:v>16190</c:v>
                </c:pt>
                <c:pt idx="233">
                  <c:v>16655</c:v>
                </c:pt>
                <c:pt idx="234">
                  <c:v>16733</c:v>
                </c:pt>
                <c:pt idx="235">
                  <c:v>16757</c:v>
                </c:pt>
                <c:pt idx="236">
                  <c:v>16745</c:v>
                </c:pt>
                <c:pt idx="237">
                  <c:v>16729</c:v>
                </c:pt>
                <c:pt idx="238">
                  <c:v>16334</c:v>
                </c:pt>
                <c:pt idx="239">
                  <c:v>16330</c:v>
                </c:pt>
                <c:pt idx="240">
                  <c:v>16715</c:v>
                </c:pt>
                <c:pt idx="241">
                  <c:v>16727</c:v>
                </c:pt>
                <c:pt idx="242">
                  <c:v>16727</c:v>
                </c:pt>
                <c:pt idx="243">
                  <c:v>14717</c:v>
                </c:pt>
                <c:pt idx="244">
                  <c:v>14715</c:v>
                </c:pt>
                <c:pt idx="245">
                  <c:v>14464</c:v>
                </c:pt>
                <c:pt idx="246">
                  <c:v>14465</c:v>
                </c:pt>
                <c:pt idx="247">
                  <c:v>14465</c:v>
                </c:pt>
                <c:pt idx="248">
                  <c:v>14709</c:v>
                </c:pt>
                <c:pt idx="249">
                  <c:v>14704</c:v>
                </c:pt>
                <c:pt idx="250">
                  <c:v>14698</c:v>
                </c:pt>
                <c:pt idx="251">
                  <c:v>14658</c:v>
                </c:pt>
                <c:pt idx="252">
                  <c:v>14412</c:v>
                </c:pt>
                <c:pt idx="253">
                  <c:v>15018</c:v>
                </c:pt>
                <c:pt idx="254">
                  <c:v>15316</c:v>
                </c:pt>
                <c:pt idx="255">
                  <c:v>14559</c:v>
                </c:pt>
                <c:pt idx="256">
                  <c:v>14436</c:v>
                </c:pt>
                <c:pt idx="257">
                  <c:v>14358</c:v>
                </c:pt>
                <c:pt idx="258">
                  <c:v>14264</c:v>
                </c:pt>
                <c:pt idx="259">
                  <c:v>14029</c:v>
                </c:pt>
                <c:pt idx="260">
                  <c:v>14033</c:v>
                </c:pt>
                <c:pt idx="261">
                  <c:v>14231</c:v>
                </c:pt>
                <c:pt idx="262">
                  <c:v>14233</c:v>
                </c:pt>
                <c:pt idx="263">
                  <c:v>14121</c:v>
                </c:pt>
                <c:pt idx="264">
                  <c:v>14052</c:v>
                </c:pt>
                <c:pt idx="265">
                  <c:v>14366</c:v>
                </c:pt>
                <c:pt idx="266">
                  <c:v>14221</c:v>
                </c:pt>
                <c:pt idx="267">
                  <c:v>14223</c:v>
                </c:pt>
                <c:pt idx="268">
                  <c:v>14456</c:v>
                </c:pt>
                <c:pt idx="269">
                  <c:v>13991</c:v>
                </c:pt>
                <c:pt idx="270">
                  <c:v>13975</c:v>
                </c:pt>
                <c:pt idx="271">
                  <c:v>13962</c:v>
                </c:pt>
                <c:pt idx="272">
                  <c:v>13915</c:v>
                </c:pt>
                <c:pt idx="273">
                  <c:v>13375</c:v>
                </c:pt>
                <c:pt idx="274">
                  <c:v>13378</c:v>
                </c:pt>
                <c:pt idx="275">
                  <c:v>13693</c:v>
                </c:pt>
                <c:pt idx="276">
                  <c:v>13734</c:v>
                </c:pt>
                <c:pt idx="277">
                  <c:v>13713</c:v>
                </c:pt>
                <c:pt idx="278">
                  <c:v>13690</c:v>
                </c:pt>
                <c:pt idx="279">
                  <c:v>13679</c:v>
                </c:pt>
                <c:pt idx="280">
                  <c:v>13394</c:v>
                </c:pt>
                <c:pt idx="281">
                  <c:v>13397</c:v>
                </c:pt>
                <c:pt idx="282">
                  <c:v>13451</c:v>
                </c:pt>
                <c:pt idx="283">
                  <c:v>13689</c:v>
                </c:pt>
                <c:pt idx="284">
                  <c:v>13696</c:v>
                </c:pt>
                <c:pt idx="285">
                  <c:v>13696</c:v>
                </c:pt>
                <c:pt idx="286">
                  <c:v>13692</c:v>
                </c:pt>
                <c:pt idx="287">
                  <c:v>13407</c:v>
                </c:pt>
                <c:pt idx="288">
                  <c:v>13410</c:v>
                </c:pt>
                <c:pt idx="289">
                  <c:v>13705</c:v>
                </c:pt>
                <c:pt idx="290">
                  <c:v>13698</c:v>
                </c:pt>
                <c:pt idx="291">
                  <c:v>13692</c:v>
                </c:pt>
                <c:pt idx="292">
                  <c:v>13857</c:v>
                </c:pt>
                <c:pt idx="293">
                  <c:v>17769</c:v>
                </c:pt>
                <c:pt idx="294">
                  <c:v>13326</c:v>
                </c:pt>
                <c:pt idx="295">
                  <c:v>13340</c:v>
                </c:pt>
                <c:pt idx="296">
                  <c:v>13618</c:v>
                </c:pt>
                <c:pt idx="297">
                  <c:v>13592</c:v>
                </c:pt>
                <c:pt idx="298">
                  <c:v>13523</c:v>
                </c:pt>
                <c:pt idx="299">
                  <c:v>13508</c:v>
                </c:pt>
                <c:pt idx="300">
                  <c:v>13501</c:v>
                </c:pt>
                <c:pt idx="301">
                  <c:v>13224</c:v>
                </c:pt>
                <c:pt idx="302">
                  <c:v>13246</c:v>
                </c:pt>
                <c:pt idx="303">
                  <c:v>13529</c:v>
                </c:pt>
                <c:pt idx="304">
                  <c:v>13452</c:v>
                </c:pt>
                <c:pt idx="305">
                  <c:v>13362</c:v>
                </c:pt>
                <c:pt idx="306">
                  <c:v>13347</c:v>
                </c:pt>
                <c:pt idx="307">
                  <c:v>13298</c:v>
                </c:pt>
                <c:pt idx="308">
                  <c:v>12861</c:v>
                </c:pt>
                <c:pt idx="309">
                  <c:v>12861</c:v>
                </c:pt>
                <c:pt idx="310">
                  <c:v>13284</c:v>
                </c:pt>
                <c:pt idx="311">
                  <c:v>13288</c:v>
                </c:pt>
                <c:pt idx="312">
                  <c:v>13283</c:v>
                </c:pt>
                <c:pt idx="313">
                  <c:v>13275</c:v>
                </c:pt>
                <c:pt idx="314">
                  <c:v>12792</c:v>
                </c:pt>
                <c:pt idx="315">
                  <c:v>12796</c:v>
                </c:pt>
                <c:pt idx="316">
                  <c:v>12837</c:v>
                </c:pt>
                <c:pt idx="317">
                  <c:v>14229</c:v>
                </c:pt>
                <c:pt idx="318">
                  <c:v>14558</c:v>
                </c:pt>
                <c:pt idx="319">
                  <c:v>13867</c:v>
                </c:pt>
                <c:pt idx="320">
                  <c:v>14422</c:v>
                </c:pt>
                <c:pt idx="321">
                  <c:v>14374</c:v>
                </c:pt>
                <c:pt idx="322">
                  <c:v>14173</c:v>
                </c:pt>
                <c:pt idx="323">
                  <c:v>15116</c:v>
                </c:pt>
                <c:pt idx="324">
                  <c:v>14716</c:v>
                </c:pt>
                <c:pt idx="325">
                  <c:v>15040</c:v>
                </c:pt>
                <c:pt idx="326">
                  <c:v>14714</c:v>
                </c:pt>
                <c:pt idx="327">
                  <c:v>13793</c:v>
                </c:pt>
                <c:pt idx="328">
                  <c:v>13242</c:v>
                </c:pt>
                <c:pt idx="329">
                  <c:v>13960</c:v>
                </c:pt>
                <c:pt idx="330">
                  <c:v>12686</c:v>
                </c:pt>
                <c:pt idx="331">
                  <c:v>13852</c:v>
                </c:pt>
                <c:pt idx="332">
                  <c:v>15126</c:v>
                </c:pt>
                <c:pt idx="333">
                  <c:v>12988</c:v>
                </c:pt>
                <c:pt idx="334">
                  <c:v>14594</c:v>
                </c:pt>
                <c:pt idx="335">
                  <c:v>14585</c:v>
                </c:pt>
                <c:pt idx="336">
                  <c:v>14439</c:v>
                </c:pt>
                <c:pt idx="337">
                  <c:v>14488</c:v>
                </c:pt>
                <c:pt idx="338">
                  <c:v>14686</c:v>
                </c:pt>
                <c:pt idx="339">
                  <c:v>14643</c:v>
                </c:pt>
                <c:pt idx="340">
                  <c:v>14660</c:v>
                </c:pt>
                <c:pt idx="341">
                  <c:v>14739</c:v>
                </c:pt>
                <c:pt idx="342">
                  <c:v>14777</c:v>
                </c:pt>
                <c:pt idx="343">
                  <c:v>15100</c:v>
                </c:pt>
                <c:pt idx="344">
                  <c:v>15247</c:v>
                </c:pt>
                <c:pt idx="345">
                  <c:v>15517</c:v>
                </c:pt>
                <c:pt idx="346">
                  <c:v>15660</c:v>
                </c:pt>
                <c:pt idx="347">
                  <c:v>15018</c:v>
                </c:pt>
                <c:pt idx="348">
                  <c:v>15037</c:v>
                </c:pt>
                <c:pt idx="349">
                  <c:v>15115</c:v>
                </c:pt>
                <c:pt idx="350">
                  <c:v>14949</c:v>
                </c:pt>
                <c:pt idx="351">
                  <c:v>14950</c:v>
                </c:pt>
                <c:pt idx="352">
                  <c:v>15205</c:v>
                </c:pt>
                <c:pt idx="353">
                  <c:v>15314</c:v>
                </c:pt>
                <c:pt idx="354">
                  <c:v>15410</c:v>
                </c:pt>
                <c:pt idx="355">
                  <c:v>15436</c:v>
                </c:pt>
                <c:pt idx="356">
                  <c:v>15511</c:v>
                </c:pt>
                <c:pt idx="357">
                  <c:v>15528</c:v>
                </c:pt>
                <c:pt idx="358">
                  <c:v>19731</c:v>
                </c:pt>
                <c:pt idx="359">
                  <c:v>18781</c:v>
                </c:pt>
                <c:pt idx="360">
                  <c:v>15607</c:v>
                </c:pt>
                <c:pt idx="361">
                  <c:v>15639</c:v>
                </c:pt>
                <c:pt idx="362">
                  <c:v>15654</c:v>
                </c:pt>
                <c:pt idx="363">
                  <c:v>15653</c:v>
                </c:pt>
                <c:pt idx="364">
                  <c:v>15483</c:v>
                </c:pt>
                <c:pt idx="365">
                  <c:v>16382</c:v>
                </c:pt>
                <c:pt idx="366">
                  <c:v>16585</c:v>
                </c:pt>
                <c:pt idx="367">
                  <c:v>17952</c:v>
                </c:pt>
                <c:pt idx="368">
                  <c:v>16614</c:v>
                </c:pt>
                <c:pt idx="369">
                  <c:v>16617</c:v>
                </c:pt>
                <c:pt idx="370">
                  <c:v>16624</c:v>
                </c:pt>
                <c:pt idx="371">
                  <c:v>16422</c:v>
                </c:pt>
                <c:pt idx="372">
                  <c:v>17223</c:v>
                </c:pt>
                <c:pt idx="373">
                  <c:v>17042</c:v>
                </c:pt>
                <c:pt idx="374">
                  <c:v>17539</c:v>
                </c:pt>
                <c:pt idx="375">
                  <c:v>18436</c:v>
                </c:pt>
                <c:pt idx="376">
                  <c:v>16712</c:v>
                </c:pt>
                <c:pt idx="377">
                  <c:v>16586</c:v>
                </c:pt>
                <c:pt idx="378">
                  <c:v>16389</c:v>
                </c:pt>
                <c:pt idx="379">
                  <c:v>16954</c:v>
                </c:pt>
                <c:pt idx="380">
                  <c:v>16386</c:v>
                </c:pt>
                <c:pt idx="381">
                  <c:v>16584</c:v>
                </c:pt>
                <c:pt idx="382">
                  <c:v>16536</c:v>
                </c:pt>
                <c:pt idx="383">
                  <c:v>16518</c:v>
                </c:pt>
                <c:pt idx="384">
                  <c:v>16496</c:v>
                </c:pt>
                <c:pt idx="385">
                  <c:v>17122</c:v>
                </c:pt>
                <c:pt idx="386">
                  <c:v>16611</c:v>
                </c:pt>
                <c:pt idx="387">
                  <c:v>16638</c:v>
                </c:pt>
                <c:pt idx="388">
                  <c:v>16364</c:v>
                </c:pt>
                <c:pt idx="389">
                  <c:v>17191</c:v>
                </c:pt>
                <c:pt idx="390">
                  <c:v>16266</c:v>
                </c:pt>
                <c:pt idx="391">
                  <c:v>16735</c:v>
                </c:pt>
                <c:pt idx="392">
                  <c:v>16043</c:v>
                </c:pt>
                <c:pt idx="393">
                  <c:v>16038</c:v>
                </c:pt>
                <c:pt idx="394">
                  <c:v>16608</c:v>
                </c:pt>
                <c:pt idx="395">
                  <c:v>18145</c:v>
                </c:pt>
                <c:pt idx="396">
                  <c:v>18201</c:v>
                </c:pt>
                <c:pt idx="397">
                  <c:v>15989</c:v>
                </c:pt>
                <c:pt idx="398">
                  <c:v>21498</c:v>
                </c:pt>
                <c:pt idx="399">
                  <c:v>21005</c:v>
                </c:pt>
                <c:pt idx="400">
                  <c:v>17426</c:v>
                </c:pt>
                <c:pt idx="401">
                  <c:v>16874</c:v>
                </c:pt>
                <c:pt idx="402">
                  <c:v>16383</c:v>
                </c:pt>
                <c:pt idx="403">
                  <c:v>15377</c:v>
                </c:pt>
                <c:pt idx="404">
                  <c:v>15536</c:v>
                </c:pt>
                <c:pt idx="405">
                  <c:v>14481</c:v>
                </c:pt>
                <c:pt idx="406">
                  <c:v>15820</c:v>
                </c:pt>
                <c:pt idx="407">
                  <c:v>15422</c:v>
                </c:pt>
                <c:pt idx="408">
                  <c:v>15445</c:v>
                </c:pt>
                <c:pt idx="409">
                  <c:v>15724</c:v>
                </c:pt>
                <c:pt idx="410">
                  <c:v>14688</c:v>
                </c:pt>
                <c:pt idx="411">
                  <c:v>14756</c:v>
                </c:pt>
                <c:pt idx="412">
                  <c:v>16235</c:v>
                </c:pt>
                <c:pt idx="413">
                  <c:v>16069</c:v>
                </c:pt>
                <c:pt idx="414">
                  <c:v>14694</c:v>
                </c:pt>
                <c:pt idx="415">
                  <c:v>14692</c:v>
                </c:pt>
                <c:pt idx="416">
                  <c:v>15622</c:v>
                </c:pt>
                <c:pt idx="417">
                  <c:v>15641</c:v>
                </c:pt>
                <c:pt idx="418">
                  <c:v>17401</c:v>
                </c:pt>
                <c:pt idx="419">
                  <c:v>18246</c:v>
                </c:pt>
                <c:pt idx="420">
                  <c:v>18162</c:v>
                </c:pt>
                <c:pt idx="421">
                  <c:v>17906</c:v>
                </c:pt>
                <c:pt idx="422">
                  <c:v>17329</c:v>
                </c:pt>
                <c:pt idx="423">
                  <c:v>16925</c:v>
                </c:pt>
                <c:pt idx="424">
                  <c:v>15074</c:v>
                </c:pt>
                <c:pt idx="425">
                  <c:v>15382</c:v>
                </c:pt>
                <c:pt idx="426">
                  <c:v>15391</c:v>
                </c:pt>
                <c:pt idx="427">
                  <c:v>15252</c:v>
                </c:pt>
                <c:pt idx="428">
                  <c:v>14566</c:v>
                </c:pt>
                <c:pt idx="429">
                  <c:v>14961</c:v>
                </c:pt>
                <c:pt idx="430">
                  <c:v>15050</c:v>
                </c:pt>
                <c:pt idx="431">
                  <c:v>15083</c:v>
                </c:pt>
                <c:pt idx="432">
                  <c:v>15115</c:v>
                </c:pt>
                <c:pt idx="433">
                  <c:v>15147</c:v>
                </c:pt>
                <c:pt idx="434">
                  <c:v>14827</c:v>
                </c:pt>
                <c:pt idx="435">
                  <c:v>14829</c:v>
                </c:pt>
                <c:pt idx="436">
                  <c:v>15171</c:v>
                </c:pt>
                <c:pt idx="437">
                  <c:v>15188</c:v>
                </c:pt>
                <c:pt idx="438">
                  <c:v>15207</c:v>
                </c:pt>
                <c:pt idx="439">
                  <c:v>15223</c:v>
                </c:pt>
                <c:pt idx="440">
                  <c:v>15230</c:v>
                </c:pt>
                <c:pt idx="441">
                  <c:v>14912</c:v>
                </c:pt>
                <c:pt idx="442">
                  <c:v>15290</c:v>
                </c:pt>
                <c:pt idx="443">
                  <c:v>15232</c:v>
                </c:pt>
                <c:pt idx="444">
                  <c:v>15228</c:v>
                </c:pt>
                <c:pt idx="445">
                  <c:v>15274</c:v>
                </c:pt>
                <c:pt idx="446">
                  <c:v>15272</c:v>
                </c:pt>
                <c:pt idx="447">
                  <c:v>15290</c:v>
                </c:pt>
                <c:pt idx="448">
                  <c:v>14970</c:v>
                </c:pt>
                <c:pt idx="449">
                  <c:v>14972</c:v>
                </c:pt>
                <c:pt idx="450">
                  <c:v>15270</c:v>
                </c:pt>
                <c:pt idx="451">
                  <c:v>15273</c:v>
                </c:pt>
                <c:pt idx="452">
                  <c:v>15244</c:v>
                </c:pt>
                <c:pt idx="453">
                  <c:v>15344</c:v>
                </c:pt>
                <c:pt idx="454">
                  <c:v>15165</c:v>
                </c:pt>
                <c:pt idx="455">
                  <c:v>13280</c:v>
                </c:pt>
                <c:pt idx="456">
                  <c:v>14226</c:v>
                </c:pt>
                <c:pt idx="457">
                  <c:v>13582</c:v>
                </c:pt>
                <c:pt idx="458">
                  <c:v>12858</c:v>
                </c:pt>
                <c:pt idx="459">
                  <c:v>14218</c:v>
                </c:pt>
                <c:pt idx="460">
                  <c:v>13021</c:v>
                </c:pt>
                <c:pt idx="461">
                  <c:v>13390</c:v>
                </c:pt>
                <c:pt idx="462">
                  <c:v>12745</c:v>
                </c:pt>
                <c:pt idx="463">
                  <c:v>13487</c:v>
                </c:pt>
                <c:pt idx="464">
                  <c:v>12660</c:v>
                </c:pt>
                <c:pt idx="465">
                  <c:v>12670</c:v>
                </c:pt>
                <c:pt idx="466">
                  <c:v>12593</c:v>
                </c:pt>
                <c:pt idx="467">
                  <c:v>12548</c:v>
                </c:pt>
                <c:pt idx="468">
                  <c:v>12497</c:v>
                </c:pt>
                <c:pt idx="469">
                  <c:v>14673</c:v>
                </c:pt>
                <c:pt idx="470">
                  <c:v>12291</c:v>
                </c:pt>
                <c:pt idx="471">
                  <c:v>22318</c:v>
                </c:pt>
                <c:pt idx="472">
                  <c:v>12447</c:v>
                </c:pt>
                <c:pt idx="473">
                  <c:v>12505</c:v>
                </c:pt>
                <c:pt idx="474">
                  <c:v>12352</c:v>
                </c:pt>
                <c:pt idx="475">
                  <c:v>12300</c:v>
                </c:pt>
                <c:pt idx="476">
                  <c:v>12066</c:v>
                </c:pt>
                <c:pt idx="477">
                  <c:v>12066</c:v>
                </c:pt>
                <c:pt idx="478">
                  <c:v>12536</c:v>
                </c:pt>
                <c:pt idx="479">
                  <c:v>12676</c:v>
                </c:pt>
                <c:pt idx="480">
                  <c:v>12723</c:v>
                </c:pt>
                <c:pt idx="481">
                  <c:v>12176</c:v>
                </c:pt>
                <c:pt idx="482">
                  <c:v>12142</c:v>
                </c:pt>
                <c:pt idx="483">
                  <c:v>11938</c:v>
                </c:pt>
                <c:pt idx="484">
                  <c:v>12312</c:v>
                </c:pt>
                <c:pt idx="485">
                  <c:v>12939</c:v>
                </c:pt>
                <c:pt idx="486">
                  <c:v>12911</c:v>
                </c:pt>
                <c:pt idx="487">
                  <c:v>12894</c:v>
                </c:pt>
                <c:pt idx="488">
                  <c:v>12915</c:v>
                </c:pt>
                <c:pt idx="489">
                  <c:v>12886</c:v>
                </c:pt>
                <c:pt idx="490">
                  <c:v>12678</c:v>
                </c:pt>
                <c:pt idx="491">
                  <c:v>12678</c:v>
                </c:pt>
                <c:pt idx="492">
                  <c:v>12856</c:v>
                </c:pt>
                <c:pt idx="493">
                  <c:v>12808</c:v>
                </c:pt>
                <c:pt idx="494">
                  <c:v>12733</c:v>
                </c:pt>
                <c:pt idx="495">
                  <c:v>12752</c:v>
                </c:pt>
                <c:pt idx="496">
                  <c:v>12659</c:v>
                </c:pt>
                <c:pt idx="497">
                  <c:v>12458</c:v>
                </c:pt>
                <c:pt idx="498">
                  <c:v>12462</c:v>
                </c:pt>
                <c:pt idx="499">
                  <c:v>12623</c:v>
                </c:pt>
                <c:pt idx="500">
                  <c:v>12565</c:v>
                </c:pt>
                <c:pt idx="501">
                  <c:v>12773</c:v>
                </c:pt>
                <c:pt idx="502">
                  <c:v>12538</c:v>
                </c:pt>
                <c:pt idx="503">
                  <c:v>12487</c:v>
                </c:pt>
                <c:pt idx="504">
                  <c:v>12289</c:v>
                </c:pt>
                <c:pt idx="505">
                  <c:v>12294</c:v>
                </c:pt>
                <c:pt idx="506">
                  <c:v>12437</c:v>
                </c:pt>
                <c:pt idx="507">
                  <c:v>12419</c:v>
                </c:pt>
                <c:pt idx="508">
                  <c:v>16829</c:v>
                </c:pt>
                <c:pt idx="509">
                  <c:v>12410</c:v>
                </c:pt>
                <c:pt idx="510">
                  <c:v>12342</c:v>
                </c:pt>
                <c:pt idx="511">
                  <c:v>12143</c:v>
                </c:pt>
                <c:pt idx="512">
                  <c:v>12728</c:v>
                </c:pt>
                <c:pt idx="513">
                  <c:v>12148</c:v>
                </c:pt>
                <c:pt idx="514">
                  <c:v>12324</c:v>
                </c:pt>
                <c:pt idx="515">
                  <c:v>12745</c:v>
                </c:pt>
                <c:pt idx="516">
                  <c:v>14758</c:v>
                </c:pt>
                <c:pt idx="517">
                  <c:v>13411</c:v>
                </c:pt>
                <c:pt idx="518">
                  <c:v>13079</c:v>
                </c:pt>
                <c:pt idx="519">
                  <c:v>13134</c:v>
                </c:pt>
                <c:pt idx="520">
                  <c:v>13371</c:v>
                </c:pt>
                <c:pt idx="521">
                  <c:v>13340</c:v>
                </c:pt>
                <c:pt idx="522">
                  <c:v>13327</c:v>
                </c:pt>
                <c:pt idx="523">
                  <c:v>13317</c:v>
                </c:pt>
                <c:pt idx="524">
                  <c:v>13316</c:v>
                </c:pt>
                <c:pt idx="525">
                  <c:v>12988</c:v>
                </c:pt>
                <c:pt idx="526">
                  <c:v>13279</c:v>
                </c:pt>
                <c:pt idx="527">
                  <c:v>13900</c:v>
                </c:pt>
                <c:pt idx="528">
                  <c:v>13364</c:v>
                </c:pt>
                <c:pt idx="529">
                  <c:v>13270</c:v>
                </c:pt>
                <c:pt idx="530">
                  <c:v>13457</c:v>
                </c:pt>
                <c:pt idx="531">
                  <c:v>13320</c:v>
                </c:pt>
                <c:pt idx="532">
                  <c:v>12921</c:v>
                </c:pt>
                <c:pt idx="533">
                  <c:v>12922</c:v>
                </c:pt>
                <c:pt idx="534">
                  <c:v>13257</c:v>
                </c:pt>
                <c:pt idx="535">
                  <c:v>13285</c:v>
                </c:pt>
                <c:pt idx="536">
                  <c:v>13822</c:v>
                </c:pt>
                <c:pt idx="537">
                  <c:v>13859</c:v>
                </c:pt>
                <c:pt idx="538">
                  <c:v>13933</c:v>
                </c:pt>
                <c:pt idx="539">
                  <c:v>13705</c:v>
                </c:pt>
                <c:pt idx="540">
                  <c:v>14838</c:v>
                </c:pt>
                <c:pt idx="541">
                  <c:v>13329</c:v>
                </c:pt>
                <c:pt idx="542">
                  <c:v>13594</c:v>
                </c:pt>
                <c:pt idx="543">
                  <c:v>13462</c:v>
                </c:pt>
                <c:pt idx="544">
                  <c:v>14142</c:v>
                </c:pt>
                <c:pt idx="545">
                  <c:v>15019</c:v>
                </c:pt>
                <c:pt idx="546">
                  <c:v>14902</c:v>
                </c:pt>
                <c:pt idx="547">
                  <c:v>14751</c:v>
                </c:pt>
                <c:pt idx="548">
                  <c:v>15219</c:v>
                </c:pt>
                <c:pt idx="549">
                  <c:v>15124</c:v>
                </c:pt>
                <c:pt idx="550">
                  <c:v>15164</c:v>
                </c:pt>
                <c:pt idx="551">
                  <c:v>17944</c:v>
                </c:pt>
                <c:pt idx="552">
                  <c:v>16817</c:v>
                </c:pt>
                <c:pt idx="553">
                  <c:v>16374</c:v>
                </c:pt>
                <c:pt idx="554">
                  <c:v>16462</c:v>
                </c:pt>
                <c:pt idx="555">
                  <c:v>15349</c:v>
                </c:pt>
                <c:pt idx="556">
                  <c:v>15795</c:v>
                </c:pt>
                <c:pt idx="557">
                  <c:v>17053</c:v>
                </c:pt>
                <c:pt idx="558">
                  <c:v>17142</c:v>
                </c:pt>
                <c:pt idx="559">
                  <c:v>16428</c:v>
                </c:pt>
                <c:pt idx="560">
                  <c:v>15248</c:v>
                </c:pt>
                <c:pt idx="561">
                  <c:v>14933</c:v>
                </c:pt>
                <c:pt idx="562">
                  <c:v>16677</c:v>
                </c:pt>
                <c:pt idx="563">
                  <c:v>16114</c:v>
                </c:pt>
                <c:pt idx="564">
                  <c:v>16997</c:v>
                </c:pt>
                <c:pt idx="565">
                  <c:v>16388</c:v>
                </c:pt>
                <c:pt idx="566">
                  <c:v>15496</c:v>
                </c:pt>
                <c:pt idx="567">
                  <c:v>15263</c:v>
                </c:pt>
                <c:pt idx="568">
                  <c:v>16189</c:v>
                </c:pt>
                <c:pt idx="569">
                  <c:v>16705</c:v>
                </c:pt>
                <c:pt idx="570">
                  <c:v>16532</c:v>
                </c:pt>
                <c:pt idx="571">
                  <c:v>17187</c:v>
                </c:pt>
                <c:pt idx="572">
                  <c:v>15542</c:v>
                </c:pt>
                <c:pt idx="573">
                  <c:v>17246</c:v>
                </c:pt>
                <c:pt idx="574">
                  <c:v>15154</c:v>
                </c:pt>
                <c:pt idx="575">
                  <c:v>15152</c:v>
                </c:pt>
                <c:pt idx="576">
                  <c:v>15605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80-49BC-B0CA-7675A2626744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StdO_Customers_Small_Commercial!$X$10:$X$586</c:f>
              <c:numCache>
                <c:formatCode>#,##0</c:formatCode>
                <c:ptCount val="577"/>
                <c:pt idx="0">
                  <c:v>16096</c:v>
                </c:pt>
                <c:pt idx="1">
                  <c:v>16229</c:v>
                </c:pt>
                <c:pt idx="2">
                  <c:v>18615</c:v>
                </c:pt>
                <c:pt idx="3">
                  <c:v>18221</c:v>
                </c:pt>
                <c:pt idx="4">
                  <c:v>16142</c:v>
                </c:pt>
                <c:pt idx="5">
                  <c:v>16147</c:v>
                </c:pt>
                <c:pt idx="6">
                  <c:v>16689</c:v>
                </c:pt>
                <c:pt idx="7">
                  <c:v>18202</c:v>
                </c:pt>
                <c:pt idx="8">
                  <c:v>16125</c:v>
                </c:pt>
                <c:pt idx="9">
                  <c:v>18368</c:v>
                </c:pt>
                <c:pt idx="10">
                  <c:v>20568</c:v>
                </c:pt>
                <c:pt idx="11">
                  <c:v>17402</c:v>
                </c:pt>
                <c:pt idx="12">
                  <c:v>16148</c:v>
                </c:pt>
                <c:pt idx="13">
                  <c:v>18662</c:v>
                </c:pt>
                <c:pt idx="14">
                  <c:v>20807</c:v>
                </c:pt>
                <c:pt idx="15">
                  <c:v>18739</c:v>
                </c:pt>
                <c:pt idx="16">
                  <c:v>16101</c:v>
                </c:pt>
                <c:pt idx="17">
                  <c:v>19063</c:v>
                </c:pt>
                <c:pt idx="18">
                  <c:v>17353</c:v>
                </c:pt>
                <c:pt idx="19">
                  <c:v>19619</c:v>
                </c:pt>
                <c:pt idx="20">
                  <c:v>19306</c:v>
                </c:pt>
                <c:pt idx="21">
                  <c:v>19419</c:v>
                </c:pt>
                <c:pt idx="22">
                  <c:v>17535</c:v>
                </c:pt>
                <c:pt idx="23">
                  <c:v>18199</c:v>
                </c:pt>
                <c:pt idx="24">
                  <c:v>17229</c:v>
                </c:pt>
                <c:pt idx="25">
                  <c:v>19853</c:v>
                </c:pt>
                <c:pt idx="26">
                  <c:v>18352</c:v>
                </c:pt>
                <c:pt idx="27">
                  <c:v>17666</c:v>
                </c:pt>
                <c:pt idx="28">
                  <c:v>18669</c:v>
                </c:pt>
                <c:pt idx="29">
                  <c:v>18529</c:v>
                </c:pt>
                <c:pt idx="30">
                  <c:v>18979</c:v>
                </c:pt>
                <c:pt idx="31">
                  <c:v>17780</c:v>
                </c:pt>
                <c:pt idx="32">
                  <c:v>17837</c:v>
                </c:pt>
                <c:pt idx="33">
                  <c:v>15078</c:v>
                </c:pt>
                <c:pt idx="34">
                  <c:v>18021</c:v>
                </c:pt>
                <c:pt idx="35">
                  <c:v>18259</c:v>
                </c:pt>
                <c:pt idx="36">
                  <c:v>19127</c:v>
                </c:pt>
                <c:pt idx="37">
                  <c:v>15328</c:v>
                </c:pt>
                <c:pt idx="38">
                  <c:v>14918</c:v>
                </c:pt>
                <c:pt idx="39">
                  <c:v>15835</c:v>
                </c:pt>
                <c:pt idx="40">
                  <c:v>14968</c:v>
                </c:pt>
                <c:pt idx="41">
                  <c:v>15045</c:v>
                </c:pt>
                <c:pt idx="42">
                  <c:v>14851</c:v>
                </c:pt>
                <c:pt idx="43">
                  <c:v>17047</c:v>
                </c:pt>
                <c:pt idx="44">
                  <c:v>18354</c:v>
                </c:pt>
                <c:pt idx="45">
                  <c:v>17654</c:v>
                </c:pt>
                <c:pt idx="46">
                  <c:v>15303</c:v>
                </c:pt>
                <c:pt idx="47">
                  <c:v>15340</c:v>
                </c:pt>
                <c:pt idx="48">
                  <c:v>16627</c:v>
                </c:pt>
                <c:pt idx="49">
                  <c:v>15997</c:v>
                </c:pt>
                <c:pt idx="50">
                  <c:v>15613</c:v>
                </c:pt>
                <c:pt idx="51">
                  <c:v>15176</c:v>
                </c:pt>
                <c:pt idx="52">
                  <c:v>15415</c:v>
                </c:pt>
                <c:pt idx="53">
                  <c:v>15455</c:v>
                </c:pt>
                <c:pt idx="54">
                  <c:v>16710</c:v>
                </c:pt>
                <c:pt idx="55">
                  <c:v>18419</c:v>
                </c:pt>
                <c:pt idx="56">
                  <c:v>16966</c:v>
                </c:pt>
                <c:pt idx="57">
                  <c:v>16273</c:v>
                </c:pt>
                <c:pt idx="58">
                  <c:v>17859</c:v>
                </c:pt>
                <c:pt idx="59">
                  <c:v>15731</c:v>
                </c:pt>
                <c:pt idx="60">
                  <c:v>16339</c:v>
                </c:pt>
                <c:pt idx="61">
                  <c:v>17487</c:v>
                </c:pt>
                <c:pt idx="62">
                  <c:v>17192</c:v>
                </c:pt>
                <c:pt idx="63">
                  <c:v>14973</c:v>
                </c:pt>
                <c:pt idx="64">
                  <c:v>14646</c:v>
                </c:pt>
                <c:pt idx="65">
                  <c:v>14961</c:v>
                </c:pt>
                <c:pt idx="66">
                  <c:v>15435</c:v>
                </c:pt>
                <c:pt idx="67">
                  <c:v>15037</c:v>
                </c:pt>
                <c:pt idx="68">
                  <c:v>14955</c:v>
                </c:pt>
                <c:pt idx="69">
                  <c:v>14933</c:v>
                </c:pt>
                <c:pt idx="70">
                  <c:v>14621</c:v>
                </c:pt>
                <c:pt idx="71">
                  <c:v>15932</c:v>
                </c:pt>
                <c:pt idx="72">
                  <c:v>14917</c:v>
                </c:pt>
                <c:pt idx="73">
                  <c:v>14948</c:v>
                </c:pt>
                <c:pt idx="74">
                  <c:v>14939</c:v>
                </c:pt>
                <c:pt idx="75">
                  <c:v>14938</c:v>
                </c:pt>
                <c:pt idx="76">
                  <c:v>14930</c:v>
                </c:pt>
                <c:pt idx="77">
                  <c:v>14617</c:v>
                </c:pt>
                <c:pt idx="78">
                  <c:v>14618</c:v>
                </c:pt>
                <c:pt idx="79">
                  <c:v>14931</c:v>
                </c:pt>
                <c:pt idx="80">
                  <c:v>14945</c:v>
                </c:pt>
                <c:pt idx="81">
                  <c:v>14032</c:v>
                </c:pt>
                <c:pt idx="82">
                  <c:v>14934</c:v>
                </c:pt>
                <c:pt idx="83">
                  <c:v>14937</c:v>
                </c:pt>
                <c:pt idx="84">
                  <c:v>14634</c:v>
                </c:pt>
                <c:pt idx="85">
                  <c:v>14650</c:v>
                </c:pt>
                <c:pt idx="86">
                  <c:v>15459</c:v>
                </c:pt>
                <c:pt idx="87">
                  <c:v>15271</c:v>
                </c:pt>
                <c:pt idx="88">
                  <c:v>14918</c:v>
                </c:pt>
                <c:pt idx="89">
                  <c:v>14909</c:v>
                </c:pt>
                <c:pt idx="90">
                  <c:v>13155</c:v>
                </c:pt>
                <c:pt idx="91">
                  <c:v>13070</c:v>
                </c:pt>
                <c:pt idx="92">
                  <c:v>13273</c:v>
                </c:pt>
                <c:pt idx="93">
                  <c:v>13675</c:v>
                </c:pt>
                <c:pt idx="94">
                  <c:v>13822</c:v>
                </c:pt>
                <c:pt idx="95">
                  <c:v>13757</c:v>
                </c:pt>
                <c:pt idx="96">
                  <c:v>13686</c:v>
                </c:pt>
                <c:pt idx="97">
                  <c:v>13679</c:v>
                </c:pt>
                <c:pt idx="98">
                  <c:v>13500</c:v>
                </c:pt>
                <c:pt idx="99">
                  <c:v>13509</c:v>
                </c:pt>
                <c:pt idx="100">
                  <c:v>13708</c:v>
                </c:pt>
                <c:pt idx="101">
                  <c:v>13717</c:v>
                </c:pt>
                <c:pt idx="102">
                  <c:v>12736</c:v>
                </c:pt>
                <c:pt idx="103">
                  <c:v>13645</c:v>
                </c:pt>
                <c:pt idx="104">
                  <c:v>13634</c:v>
                </c:pt>
                <c:pt idx="105">
                  <c:v>13638</c:v>
                </c:pt>
                <c:pt idx="106">
                  <c:v>14073</c:v>
                </c:pt>
                <c:pt idx="107">
                  <c:v>14582</c:v>
                </c:pt>
                <c:pt idx="108">
                  <c:v>13178</c:v>
                </c:pt>
                <c:pt idx="109">
                  <c:v>13965</c:v>
                </c:pt>
                <c:pt idx="110">
                  <c:v>14298</c:v>
                </c:pt>
                <c:pt idx="111">
                  <c:v>13194</c:v>
                </c:pt>
                <c:pt idx="112">
                  <c:v>13249</c:v>
                </c:pt>
                <c:pt idx="113">
                  <c:v>13301</c:v>
                </c:pt>
                <c:pt idx="114">
                  <c:v>13596</c:v>
                </c:pt>
                <c:pt idx="115">
                  <c:v>13513</c:v>
                </c:pt>
                <c:pt idx="116">
                  <c:v>13669</c:v>
                </c:pt>
                <c:pt idx="117">
                  <c:v>13732</c:v>
                </c:pt>
                <c:pt idx="118">
                  <c:v>13891</c:v>
                </c:pt>
                <c:pt idx="119">
                  <c:v>12759</c:v>
                </c:pt>
                <c:pt idx="120">
                  <c:v>12820</c:v>
                </c:pt>
                <c:pt idx="121">
                  <c:v>13060</c:v>
                </c:pt>
                <c:pt idx="122">
                  <c:v>13068</c:v>
                </c:pt>
                <c:pt idx="123">
                  <c:v>13123</c:v>
                </c:pt>
                <c:pt idx="124">
                  <c:v>13068</c:v>
                </c:pt>
                <c:pt idx="125">
                  <c:v>13252</c:v>
                </c:pt>
                <c:pt idx="126">
                  <c:v>13276</c:v>
                </c:pt>
                <c:pt idx="127">
                  <c:v>13072</c:v>
                </c:pt>
                <c:pt idx="128">
                  <c:v>13533</c:v>
                </c:pt>
                <c:pt idx="129">
                  <c:v>13962</c:v>
                </c:pt>
                <c:pt idx="130">
                  <c:v>14170</c:v>
                </c:pt>
                <c:pt idx="131">
                  <c:v>14191</c:v>
                </c:pt>
                <c:pt idx="132">
                  <c:v>14430</c:v>
                </c:pt>
                <c:pt idx="133">
                  <c:v>15093</c:v>
                </c:pt>
                <c:pt idx="134">
                  <c:v>14047</c:v>
                </c:pt>
                <c:pt idx="135">
                  <c:v>14208</c:v>
                </c:pt>
                <c:pt idx="136">
                  <c:v>14213</c:v>
                </c:pt>
                <c:pt idx="137">
                  <c:v>14221</c:v>
                </c:pt>
                <c:pt idx="138">
                  <c:v>14228</c:v>
                </c:pt>
                <c:pt idx="139">
                  <c:v>14228</c:v>
                </c:pt>
                <c:pt idx="140">
                  <c:v>14082</c:v>
                </c:pt>
                <c:pt idx="141">
                  <c:v>14645</c:v>
                </c:pt>
                <c:pt idx="142">
                  <c:v>14273</c:v>
                </c:pt>
                <c:pt idx="143">
                  <c:v>14293</c:v>
                </c:pt>
                <c:pt idx="144">
                  <c:v>14311</c:v>
                </c:pt>
                <c:pt idx="145">
                  <c:v>14239</c:v>
                </c:pt>
                <c:pt idx="146">
                  <c:v>14776</c:v>
                </c:pt>
                <c:pt idx="147">
                  <c:v>14329</c:v>
                </c:pt>
                <c:pt idx="148">
                  <c:v>14565</c:v>
                </c:pt>
                <c:pt idx="149">
                  <c:v>14442</c:v>
                </c:pt>
                <c:pt idx="150">
                  <c:v>14387</c:v>
                </c:pt>
                <c:pt idx="151">
                  <c:v>15043</c:v>
                </c:pt>
                <c:pt idx="152">
                  <c:v>15057</c:v>
                </c:pt>
                <c:pt idx="153">
                  <c:v>15155</c:v>
                </c:pt>
                <c:pt idx="154">
                  <c:v>15350</c:v>
                </c:pt>
                <c:pt idx="155">
                  <c:v>15813</c:v>
                </c:pt>
                <c:pt idx="156">
                  <c:v>16010</c:v>
                </c:pt>
                <c:pt idx="157">
                  <c:v>16023</c:v>
                </c:pt>
                <c:pt idx="158">
                  <c:v>15460</c:v>
                </c:pt>
                <c:pt idx="159">
                  <c:v>15451</c:v>
                </c:pt>
                <c:pt idx="160">
                  <c:v>15467</c:v>
                </c:pt>
                <c:pt idx="161">
                  <c:v>15676</c:v>
                </c:pt>
                <c:pt idx="162">
                  <c:v>15739</c:v>
                </c:pt>
                <c:pt idx="163">
                  <c:v>16384</c:v>
                </c:pt>
                <c:pt idx="164">
                  <c:v>16412</c:v>
                </c:pt>
                <c:pt idx="165">
                  <c:v>16308</c:v>
                </c:pt>
                <c:pt idx="166">
                  <c:v>15851</c:v>
                </c:pt>
                <c:pt idx="167">
                  <c:v>15875</c:v>
                </c:pt>
                <c:pt idx="168">
                  <c:v>14531</c:v>
                </c:pt>
                <c:pt idx="169">
                  <c:v>16731</c:v>
                </c:pt>
                <c:pt idx="170">
                  <c:v>16316</c:v>
                </c:pt>
                <c:pt idx="171">
                  <c:v>16721</c:v>
                </c:pt>
                <c:pt idx="172">
                  <c:v>16882</c:v>
                </c:pt>
                <c:pt idx="173">
                  <c:v>17662</c:v>
                </c:pt>
                <c:pt idx="174">
                  <c:v>17843</c:v>
                </c:pt>
                <c:pt idx="175">
                  <c:v>20081</c:v>
                </c:pt>
                <c:pt idx="176">
                  <c:v>19273</c:v>
                </c:pt>
                <c:pt idx="177">
                  <c:v>18305</c:v>
                </c:pt>
                <c:pt idx="178">
                  <c:v>18318</c:v>
                </c:pt>
                <c:pt idx="179">
                  <c:v>19317</c:v>
                </c:pt>
                <c:pt idx="180">
                  <c:v>17920</c:v>
                </c:pt>
                <c:pt idx="181">
                  <c:v>19671</c:v>
                </c:pt>
                <c:pt idx="182">
                  <c:v>19219</c:v>
                </c:pt>
                <c:pt idx="183">
                  <c:v>19106</c:v>
                </c:pt>
                <c:pt idx="184">
                  <c:v>19106</c:v>
                </c:pt>
                <c:pt idx="185">
                  <c:v>19671</c:v>
                </c:pt>
                <c:pt idx="186">
                  <c:v>19205</c:v>
                </c:pt>
                <c:pt idx="187">
                  <c:v>19193</c:v>
                </c:pt>
                <c:pt idx="188">
                  <c:v>19192</c:v>
                </c:pt>
                <c:pt idx="189">
                  <c:v>18641</c:v>
                </c:pt>
                <c:pt idx="190">
                  <c:v>18641</c:v>
                </c:pt>
                <c:pt idx="191">
                  <c:v>19195</c:v>
                </c:pt>
                <c:pt idx="192">
                  <c:v>19196</c:v>
                </c:pt>
                <c:pt idx="193">
                  <c:v>19891</c:v>
                </c:pt>
                <c:pt idx="194">
                  <c:v>19200</c:v>
                </c:pt>
                <c:pt idx="195">
                  <c:v>18540</c:v>
                </c:pt>
                <c:pt idx="196">
                  <c:v>18232</c:v>
                </c:pt>
                <c:pt idx="197">
                  <c:v>19087</c:v>
                </c:pt>
                <c:pt idx="198">
                  <c:v>19073</c:v>
                </c:pt>
                <c:pt idx="199">
                  <c:v>21502</c:v>
                </c:pt>
                <c:pt idx="200">
                  <c:v>22286</c:v>
                </c:pt>
                <c:pt idx="201">
                  <c:v>21407</c:v>
                </c:pt>
                <c:pt idx="202">
                  <c:v>21530</c:v>
                </c:pt>
                <c:pt idx="203">
                  <c:v>21666</c:v>
                </c:pt>
                <c:pt idx="204">
                  <c:v>21389</c:v>
                </c:pt>
                <c:pt idx="205">
                  <c:v>19249</c:v>
                </c:pt>
                <c:pt idx="206">
                  <c:v>17827</c:v>
                </c:pt>
                <c:pt idx="207">
                  <c:v>17885</c:v>
                </c:pt>
                <c:pt idx="208">
                  <c:v>18899</c:v>
                </c:pt>
                <c:pt idx="209">
                  <c:v>18758</c:v>
                </c:pt>
                <c:pt idx="210">
                  <c:v>17158</c:v>
                </c:pt>
                <c:pt idx="211">
                  <c:v>18244</c:v>
                </c:pt>
                <c:pt idx="212">
                  <c:v>17762</c:v>
                </c:pt>
                <c:pt idx="213">
                  <c:v>17473</c:v>
                </c:pt>
                <c:pt idx="214">
                  <c:v>15865</c:v>
                </c:pt>
                <c:pt idx="215">
                  <c:v>17666</c:v>
                </c:pt>
                <c:pt idx="216">
                  <c:v>18965</c:v>
                </c:pt>
                <c:pt idx="217">
                  <c:v>19691</c:v>
                </c:pt>
                <c:pt idx="218">
                  <c:v>20280</c:v>
                </c:pt>
                <c:pt idx="219">
                  <c:v>16370</c:v>
                </c:pt>
                <c:pt idx="220">
                  <c:v>14321</c:v>
                </c:pt>
                <c:pt idx="221">
                  <c:v>13807</c:v>
                </c:pt>
                <c:pt idx="222">
                  <c:v>15982</c:v>
                </c:pt>
                <c:pt idx="223">
                  <c:v>14963</c:v>
                </c:pt>
                <c:pt idx="224">
                  <c:v>15040</c:v>
                </c:pt>
                <c:pt idx="225">
                  <c:v>15287</c:v>
                </c:pt>
                <c:pt idx="226">
                  <c:v>13952</c:v>
                </c:pt>
                <c:pt idx="227">
                  <c:v>13470</c:v>
                </c:pt>
                <c:pt idx="228">
                  <c:v>13542</c:v>
                </c:pt>
                <c:pt idx="229">
                  <c:v>13604</c:v>
                </c:pt>
                <c:pt idx="230">
                  <c:v>13686</c:v>
                </c:pt>
                <c:pt idx="231">
                  <c:v>14050</c:v>
                </c:pt>
                <c:pt idx="232">
                  <c:v>13960</c:v>
                </c:pt>
                <c:pt idx="233">
                  <c:v>13749</c:v>
                </c:pt>
                <c:pt idx="234">
                  <c:v>13814</c:v>
                </c:pt>
                <c:pt idx="235">
                  <c:v>13834</c:v>
                </c:pt>
                <c:pt idx="236">
                  <c:v>13823</c:v>
                </c:pt>
                <c:pt idx="237">
                  <c:v>13810</c:v>
                </c:pt>
                <c:pt idx="238">
                  <c:v>13734</c:v>
                </c:pt>
                <c:pt idx="239">
                  <c:v>13731</c:v>
                </c:pt>
                <c:pt idx="240">
                  <c:v>13798</c:v>
                </c:pt>
                <c:pt idx="241">
                  <c:v>13808</c:v>
                </c:pt>
                <c:pt idx="242">
                  <c:v>13809</c:v>
                </c:pt>
                <c:pt idx="243">
                  <c:v>12547</c:v>
                </c:pt>
                <c:pt idx="244">
                  <c:v>12545</c:v>
                </c:pt>
                <c:pt idx="245">
                  <c:v>12421</c:v>
                </c:pt>
                <c:pt idx="246">
                  <c:v>12421</c:v>
                </c:pt>
                <c:pt idx="247">
                  <c:v>12422</c:v>
                </c:pt>
                <c:pt idx="248">
                  <c:v>12540</c:v>
                </c:pt>
                <c:pt idx="249">
                  <c:v>12536</c:v>
                </c:pt>
                <c:pt idx="250">
                  <c:v>12530</c:v>
                </c:pt>
                <c:pt idx="251">
                  <c:v>12496</c:v>
                </c:pt>
                <c:pt idx="252">
                  <c:v>12580</c:v>
                </c:pt>
                <c:pt idx="253">
                  <c:v>13578</c:v>
                </c:pt>
                <c:pt idx="254">
                  <c:v>13518</c:v>
                </c:pt>
                <c:pt idx="255">
                  <c:v>12627</c:v>
                </c:pt>
                <c:pt idx="256">
                  <c:v>12309</c:v>
                </c:pt>
                <c:pt idx="257">
                  <c:v>12242</c:v>
                </c:pt>
                <c:pt idx="258">
                  <c:v>12162</c:v>
                </c:pt>
                <c:pt idx="259">
                  <c:v>12049</c:v>
                </c:pt>
                <c:pt idx="260">
                  <c:v>12052</c:v>
                </c:pt>
                <c:pt idx="261">
                  <c:v>12134</c:v>
                </c:pt>
                <c:pt idx="262">
                  <c:v>12135</c:v>
                </c:pt>
                <c:pt idx="263">
                  <c:v>12040</c:v>
                </c:pt>
                <c:pt idx="264">
                  <c:v>11980</c:v>
                </c:pt>
                <c:pt idx="265">
                  <c:v>13228</c:v>
                </c:pt>
                <c:pt idx="266">
                  <c:v>12395</c:v>
                </c:pt>
                <c:pt idx="267">
                  <c:v>12214</c:v>
                </c:pt>
                <c:pt idx="268">
                  <c:v>12324</c:v>
                </c:pt>
                <c:pt idx="269">
                  <c:v>11927</c:v>
                </c:pt>
                <c:pt idx="270">
                  <c:v>11914</c:v>
                </c:pt>
                <c:pt idx="271">
                  <c:v>11903</c:v>
                </c:pt>
                <c:pt idx="272">
                  <c:v>11863</c:v>
                </c:pt>
                <c:pt idx="273">
                  <c:v>11820</c:v>
                </c:pt>
                <c:pt idx="274">
                  <c:v>11822</c:v>
                </c:pt>
                <c:pt idx="275">
                  <c:v>12226</c:v>
                </c:pt>
                <c:pt idx="276">
                  <c:v>12037</c:v>
                </c:pt>
                <c:pt idx="277">
                  <c:v>12018</c:v>
                </c:pt>
                <c:pt idx="278">
                  <c:v>11997</c:v>
                </c:pt>
                <c:pt idx="279">
                  <c:v>11988</c:v>
                </c:pt>
                <c:pt idx="280">
                  <c:v>12094</c:v>
                </c:pt>
                <c:pt idx="281">
                  <c:v>11838</c:v>
                </c:pt>
                <c:pt idx="282">
                  <c:v>12773</c:v>
                </c:pt>
                <c:pt idx="283">
                  <c:v>12300</c:v>
                </c:pt>
                <c:pt idx="284">
                  <c:v>12003</c:v>
                </c:pt>
                <c:pt idx="285">
                  <c:v>12003</c:v>
                </c:pt>
                <c:pt idx="286">
                  <c:v>11999</c:v>
                </c:pt>
                <c:pt idx="287">
                  <c:v>11848</c:v>
                </c:pt>
                <c:pt idx="288">
                  <c:v>11851</c:v>
                </c:pt>
                <c:pt idx="289">
                  <c:v>12011</c:v>
                </c:pt>
                <c:pt idx="290">
                  <c:v>12006</c:v>
                </c:pt>
                <c:pt idx="291">
                  <c:v>13305</c:v>
                </c:pt>
                <c:pt idx="292">
                  <c:v>14046</c:v>
                </c:pt>
                <c:pt idx="293">
                  <c:v>20095</c:v>
                </c:pt>
                <c:pt idx="294">
                  <c:v>11776</c:v>
                </c:pt>
                <c:pt idx="295">
                  <c:v>13053</c:v>
                </c:pt>
                <c:pt idx="296">
                  <c:v>11934</c:v>
                </c:pt>
                <c:pt idx="297">
                  <c:v>11912</c:v>
                </c:pt>
                <c:pt idx="298">
                  <c:v>11849</c:v>
                </c:pt>
                <c:pt idx="299">
                  <c:v>11839</c:v>
                </c:pt>
                <c:pt idx="300">
                  <c:v>12550</c:v>
                </c:pt>
                <c:pt idx="301">
                  <c:v>11686</c:v>
                </c:pt>
                <c:pt idx="302">
                  <c:v>11706</c:v>
                </c:pt>
                <c:pt idx="303">
                  <c:v>11857</c:v>
                </c:pt>
                <c:pt idx="304">
                  <c:v>11687</c:v>
                </c:pt>
                <c:pt idx="305">
                  <c:v>11609</c:v>
                </c:pt>
                <c:pt idx="306">
                  <c:v>11597</c:v>
                </c:pt>
                <c:pt idx="307">
                  <c:v>11554</c:v>
                </c:pt>
                <c:pt idx="308">
                  <c:v>11390</c:v>
                </c:pt>
                <c:pt idx="309">
                  <c:v>11390</c:v>
                </c:pt>
                <c:pt idx="310">
                  <c:v>11541</c:v>
                </c:pt>
                <c:pt idx="311">
                  <c:v>11545</c:v>
                </c:pt>
                <c:pt idx="312">
                  <c:v>11540</c:v>
                </c:pt>
                <c:pt idx="313">
                  <c:v>11534</c:v>
                </c:pt>
                <c:pt idx="314">
                  <c:v>11329</c:v>
                </c:pt>
                <c:pt idx="315">
                  <c:v>11333</c:v>
                </c:pt>
                <c:pt idx="316">
                  <c:v>11369</c:v>
                </c:pt>
                <c:pt idx="317">
                  <c:v>13155</c:v>
                </c:pt>
                <c:pt idx="318">
                  <c:v>13485</c:v>
                </c:pt>
                <c:pt idx="319">
                  <c:v>13071</c:v>
                </c:pt>
                <c:pt idx="320">
                  <c:v>13580</c:v>
                </c:pt>
                <c:pt idx="321">
                  <c:v>13828</c:v>
                </c:pt>
                <c:pt idx="322">
                  <c:v>13465</c:v>
                </c:pt>
                <c:pt idx="323">
                  <c:v>14220</c:v>
                </c:pt>
                <c:pt idx="324">
                  <c:v>13751</c:v>
                </c:pt>
                <c:pt idx="325">
                  <c:v>14459</c:v>
                </c:pt>
                <c:pt idx="326">
                  <c:v>14222</c:v>
                </c:pt>
                <c:pt idx="327">
                  <c:v>13171</c:v>
                </c:pt>
                <c:pt idx="328">
                  <c:v>12556</c:v>
                </c:pt>
                <c:pt idx="329">
                  <c:v>13205</c:v>
                </c:pt>
                <c:pt idx="330">
                  <c:v>11596</c:v>
                </c:pt>
                <c:pt idx="331">
                  <c:v>13058</c:v>
                </c:pt>
                <c:pt idx="332">
                  <c:v>14438</c:v>
                </c:pt>
                <c:pt idx="333">
                  <c:v>11863</c:v>
                </c:pt>
                <c:pt idx="334">
                  <c:v>13370</c:v>
                </c:pt>
                <c:pt idx="335">
                  <c:v>14254</c:v>
                </c:pt>
                <c:pt idx="336">
                  <c:v>12939</c:v>
                </c:pt>
                <c:pt idx="337">
                  <c:v>14512</c:v>
                </c:pt>
                <c:pt idx="338">
                  <c:v>13063</c:v>
                </c:pt>
                <c:pt idx="339">
                  <c:v>13024</c:v>
                </c:pt>
                <c:pt idx="340">
                  <c:v>13039</c:v>
                </c:pt>
                <c:pt idx="341">
                  <c:v>13344</c:v>
                </c:pt>
                <c:pt idx="342">
                  <c:v>14607</c:v>
                </c:pt>
                <c:pt idx="343">
                  <c:v>15422</c:v>
                </c:pt>
                <c:pt idx="344">
                  <c:v>15140</c:v>
                </c:pt>
                <c:pt idx="345">
                  <c:v>15460</c:v>
                </c:pt>
                <c:pt idx="346">
                  <c:v>15549</c:v>
                </c:pt>
                <c:pt idx="347">
                  <c:v>14197</c:v>
                </c:pt>
                <c:pt idx="348">
                  <c:v>14357</c:v>
                </c:pt>
                <c:pt idx="349">
                  <c:v>14176</c:v>
                </c:pt>
                <c:pt idx="350">
                  <c:v>13853</c:v>
                </c:pt>
                <c:pt idx="351">
                  <c:v>14081</c:v>
                </c:pt>
                <c:pt idx="352">
                  <c:v>14522</c:v>
                </c:pt>
                <c:pt idx="353">
                  <c:v>14406</c:v>
                </c:pt>
                <c:pt idx="354">
                  <c:v>15505</c:v>
                </c:pt>
                <c:pt idx="355">
                  <c:v>14938</c:v>
                </c:pt>
                <c:pt idx="356">
                  <c:v>13797</c:v>
                </c:pt>
                <c:pt idx="357">
                  <c:v>14300</c:v>
                </c:pt>
                <c:pt idx="358">
                  <c:v>20254</c:v>
                </c:pt>
                <c:pt idx="359">
                  <c:v>20105</c:v>
                </c:pt>
                <c:pt idx="360">
                  <c:v>15154</c:v>
                </c:pt>
                <c:pt idx="361">
                  <c:v>14974</c:v>
                </c:pt>
                <c:pt idx="362">
                  <c:v>14012</c:v>
                </c:pt>
                <c:pt idx="363">
                  <c:v>13923</c:v>
                </c:pt>
                <c:pt idx="364">
                  <c:v>13874</c:v>
                </c:pt>
                <c:pt idx="365">
                  <c:v>15238</c:v>
                </c:pt>
                <c:pt idx="366">
                  <c:v>14911</c:v>
                </c:pt>
                <c:pt idx="367">
                  <c:v>17008</c:v>
                </c:pt>
                <c:pt idx="368">
                  <c:v>14937</c:v>
                </c:pt>
                <c:pt idx="369">
                  <c:v>15839</c:v>
                </c:pt>
                <c:pt idx="370">
                  <c:v>15800</c:v>
                </c:pt>
                <c:pt idx="371">
                  <c:v>16067</c:v>
                </c:pt>
                <c:pt idx="372">
                  <c:v>16519</c:v>
                </c:pt>
                <c:pt idx="373">
                  <c:v>16259</c:v>
                </c:pt>
                <c:pt idx="374">
                  <c:v>17002</c:v>
                </c:pt>
                <c:pt idx="375">
                  <c:v>17698</c:v>
                </c:pt>
                <c:pt idx="376">
                  <c:v>15889</c:v>
                </c:pt>
                <c:pt idx="377">
                  <c:v>14912</c:v>
                </c:pt>
                <c:pt idx="378">
                  <c:v>16045</c:v>
                </c:pt>
                <c:pt idx="379">
                  <c:v>16512</c:v>
                </c:pt>
                <c:pt idx="380">
                  <c:v>15635</c:v>
                </c:pt>
                <c:pt idx="381">
                  <c:v>15259</c:v>
                </c:pt>
                <c:pt idx="382">
                  <c:v>14969</c:v>
                </c:pt>
                <c:pt idx="383">
                  <c:v>15270</c:v>
                </c:pt>
                <c:pt idx="384">
                  <c:v>16035</c:v>
                </c:pt>
                <c:pt idx="385">
                  <c:v>16897</c:v>
                </c:pt>
                <c:pt idx="386">
                  <c:v>16104</c:v>
                </c:pt>
                <c:pt idx="387">
                  <c:v>15995</c:v>
                </c:pt>
                <c:pt idx="388">
                  <c:v>15254</c:v>
                </c:pt>
                <c:pt idx="389">
                  <c:v>16560</c:v>
                </c:pt>
                <c:pt idx="390">
                  <c:v>15255</c:v>
                </c:pt>
                <c:pt idx="391">
                  <c:v>16526</c:v>
                </c:pt>
                <c:pt idx="392">
                  <c:v>15244</c:v>
                </c:pt>
                <c:pt idx="393">
                  <c:v>14578</c:v>
                </c:pt>
                <c:pt idx="394">
                  <c:v>15981</c:v>
                </c:pt>
                <c:pt idx="395">
                  <c:v>17555</c:v>
                </c:pt>
                <c:pt idx="396">
                  <c:v>17898</c:v>
                </c:pt>
                <c:pt idx="397">
                  <c:v>15539</c:v>
                </c:pt>
                <c:pt idx="398">
                  <c:v>21778</c:v>
                </c:pt>
                <c:pt idx="399">
                  <c:v>20620</c:v>
                </c:pt>
                <c:pt idx="400">
                  <c:v>16658</c:v>
                </c:pt>
                <c:pt idx="401">
                  <c:v>16696</c:v>
                </c:pt>
                <c:pt idx="402">
                  <c:v>16031</c:v>
                </c:pt>
                <c:pt idx="403">
                  <c:v>15127</c:v>
                </c:pt>
                <c:pt idx="404">
                  <c:v>15189</c:v>
                </c:pt>
                <c:pt idx="405">
                  <c:v>14408</c:v>
                </c:pt>
                <c:pt idx="406">
                  <c:v>15382</c:v>
                </c:pt>
                <c:pt idx="407">
                  <c:v>14999</c:v>
                </c:pt>
                <c:pt idx="408">
                  <c:v>15017</c:v>
                </c:pt>
                <c:pt idx="409">
                  <c:v>15452</c:v>
                </c:pt>
                <c:pt idx="410">
                  <c:v>13876</c:v>
                </c:pt>
                <c:pt idx="411">
                  <c:v>13592</c:v>
                </c:pt>
                <c:pt idx="412">
                  <c:v>16217</c:v>
                </c:pt>
                <c:pt idx="413">
                  <c:v>15553</c:v>
                </c:pt>
                <c:pt idx="414">
                  <c:v>13728</c:v>
                </c:pt>
                <c:pt idx="415">
                  <c:v>13981</c:v>
                </c:pt>
                <c:pt idx="416">
                  <c:v>15279</c:v>
                </c:pt>
                <c:pt idx="417">
                  <c:v>15472</c:v>
                </c:pt>
                <c:pt idx="418">
                  <c:v>17284</c:v>
                </c:pt>
                <c:pt idx="419">
                  <c:v>18389</c:v>
                </c:pt>
                <c:pt idx="420">
                  <c:v>17899</c:v>
                </c:pt>
                <c:pt idx="421">
                  <c:v>17295</c:v>
                </c:pt>
                <c:pt idx="422">
                  <c:v>17130</c:v>
                </c:pt>
                <c:pt idx="423">
                  <c:v>16503</c:v>
                </c:pt>
                <c:pt idx="424">
                  <c:v>15164</c:v>
                </c:pt>
                <c:pt idx="425">
                  <c:v>15526</c:v>
                </c:pt>
                <c:pt idx="426">
                  <c:v>15805</c:v>
                </c:pt>
                <c:pt idx="427">
                  <c:v>15329</c:v>
                </c:pt>
                <c:pt idx="428">
                  <c:v>14041</c:v>
                </c:pt>
                <c:pt idx="429">
                  <c:v>14969</c:v>
                </c:pt>
                <c:pt idx="430">
                  <c:v>14835</c:v>
                </c:pt>
                <c:pt idx="431">
                  <c:v>14121</c:v>
                </c:pt>
                <c:pt idx="432">
                  <c:v>14752</c:v>
                </c:pt>
                <c:pt idx="433">
                  <c:v>15033</c:v>
                </c:pt>
                <c:pt idx="434">
                  <c:v>14269</c:v>
                </c:pt>
                <c:pt idx="435">
                  <c:v>14122</c:v>
                </c:pt>
                <c:pt idx="436">
                  <c:v>14188</c:v>
                </c:pt>
                <c:pt idx="437">
                  <c:v>14430</c:v>
                </c:pt>
                <c:pt idx="438">
                  <c:v>14936</c:v>
                </c:pt>
                <c:pt idx="439">
                  <c:v>14284</c:v>
                </c:pt>
                <c:pt idx="440">
                  <c:v>14096</c:v>
                </c:pt>
                <c:pt idx="441">
                  <c:v>13801</c:v>
                </c:pt>
                <c:pt idx="442">
                  <c:v>15230</c:v>
                </c:pt>
                <c:pt idx="443">
                  <c:v>14326</c:v>
                </c:pt>
                <c:pt idx="444">
                  <c:v>14094</c:v>
                </c:pt>
                <c:pt idx="445">
                  <c:v>14137</c:v>
                </c:pt>
                <c:pt idx="446">
                  <c:v>14135</c:v>
                </c:pt>
                <c:pt idx="447">
                  <c:v>14476</c:v>
                </c:pt>
                <c:pt idx="448">
                  <c:v>14067</c:v>
                </c:pt>
                <c:pt idx="449">
                  <c:v>13856</c:v>
                </c:pt>
                <c:pt idx="450">
                  <c:v>14133</c:v>
                </c:pt>
                <c:pt idx="451">
                  <c:v>14135</c:v>
                </c:pt>
                <c:pt idx="452">
                  <c:v>14109</c:v>
                </c:pt>
                <c:pt idx="453">
                  <c:v>15432</c:v>
                </c:pt>
                <c:pt idx="454">
                  <c:v>14130</c:v>
                </c:pt>
                <c:pt idx="455">
                  <c:v>13069</c:v>
                </c:pt>
                <c:pt idx="456">
                  <c:v>13814</c:v>
                </c:pt>
                <c:pt idx="457">
                  <c:v>13166</c:v>
                </c:pt>
                <c:pt idx="458">
                  <c:v>12608</c:v>
                </c:pt>
                <c:pt idx="459">
                  <c:v>13970</c:v>
                </c:pt>
                <c:pt idx="460">
                  <c:v>12704</c:v>
                </c:pt>
                <c:pt idx="461">
                  <c:v>21110</c:v>
                </c:pt>
                <c:pt idx="462">
                  <c:v>23866</c:v>
                </c:pt>
                <c:pt idx="463">
                  <c:v>16813</c:v>
                </c:pt>
                <c:pt idx="464">
                  <c:v>15903</c:v>
                </c:pt>
                <c:pt idx="465">
                  <c:v>11539</c:v>
                </c:pt>
                <c:pt idx="466">
                  <c:v>11501</c:v>
                </c:pt>
                <c:pt idx="467">
                  <c:v>11460</c:v>
                </c:pt>
                <c:pt idx="468">
                  <c:v>18616</c:v>
                </c:pt>
                <c:pt idx="469">
                  <c:v>17430</c:v>
                </c:pt>
                <c:pt idx="470">
                  <c:v>17009</c:v>
                </c:pt>
                <c:pt idx="471">
                  <c:v>34393</c:v>
                </c:pt>
                <c:pt idx="472">
                  <c:v>11886</c:v>
                </c:pt>
                <c:pt idx="473">
                  <c:v>12458</c:v>
                </c:pt>
                <c:pt idx="474">
                  <c:v>11993</c:v>
                </c:pt>
                <c:pt idx="475">
                  <c:v>11631</c:v>
                </c:pt>
                <c:pt idx="476">
                  <c:v>11481</c:v>
                </c:pt>
                <c:pt idx="477">
                  <c:v>11452</c:v>
                </c:pt>
                <c:pt idx="478">
                  <c:v>12064</c:v>
                </c:pt>
                <c:pt idx="479">
                  <c:v>12190</c:v>
                </c:pt>
                <c:pt idx="480">
                  <c:v>12419</c:v>
                </c:pt>
                <c:pt idx="481">
                  <c:v>11745</c:v>
                </c:pt>
                <c:pt idx="482">
                  <c:v>11252</c:v>
                </c:pt>
                <c:pt idx="483">
                  <c:v>11115</c:v>
                </c:pt>
                <c:pt idx="484">
                  <c:v>11835</c:v>
                </c:pt>
                <c:pt idx="485">
                  <c:v>11787</c:v>
                </c:pt>
                <c:pt idx="486">
                  <c:v>11631</c:v>
                </c:pt>
                <c:pt idx="487">
                  <c:v>12361</c:v>
                </c:pt>
                <c:pt idx="488">
                  <c:v>12318</c:v>
                </c:pt>
                <c:pt idx="489">
                  <c:v>11632</c:v>
                </c:pt>
                <c:pt idx="490">
                  <c:v>11215</c:v>
                </c:pt>
                <c:pt idx="491">
                  <c:v>11215</c:v>
                </c:pt>
                <c:pt idx="492">
                  <c:v>11312</c:v>
                </c:pt>
                <c:pt idx="493">
                  <c:v>11302</c:v>
                </c:pt>
                <c:pt idx="494">
                  <c:v>11204</c:v>
                </c:pt>
                <c:pt idx="495">
                  <c:v>11221</c:v>
                </c:pt>
                <c:pt idx="496">
                  <c:v>11139</c:v>
                </c:pt>
                <c:pt idx="497">
                  <c:v>11020</c:v>
                </c:pt>
                <c:pt idx="498">
                  <c:v>11047</c:v>
                </c:pt>
                <c:pt idx="499">
                  <c:v>11107</c:v>
                </c:pt>
                <c:pt idx="500">
                  <c:v>11239</c:v>
                </c:pt>
                <c:pt idx="501">
                  <c:v>12276</c:v>
                </c:pt>
                <c:pt idx="502">
                  <c:v>11554</c:v>
                </c:pt>
                <c:pt idx="503">
                  <c:v>11391</c:v>
                </c:pt>
                <c:pt idx="504">
                  <c:v>11045</c:v>
                </c:pt>
                <c:pt idx="505">
                  <c:v>11109</c:v>
                </c:pt>
                <c:pt idx="506">
                  <c:v>11186</c:v>
                </c:pt>
                <c:pt idx="507">
                  <c:v>11216</c:v>
                </c:pt>
                <c:pt idx="508">
                  <c:v>18014</c:v>
                </c:pt>
                <c:pt idx="509">
                  <c:v>11810</c:v>
                </c:pt>
                <c:pt idx="510">
                  <c:v>11589</c:v>
                </c:pt>
                <c:pt idx="511">
                  <c:v>11334</c:v>
                </c:pt>
                <c:pt idx="512">
                  <c:v>12190</c:v>
                </c:pt>
                <c:pt idx="513">
                  <c:v>11230</c:v>
                </c:pt>
                <c:pt idx="514">
                  <c:v>11317</c:v>
                </c:pt>
                <c:pt idx="515">
                  <c:v>11993</c:v>
                </c:pt>
                <c:pt idx="516">
                  <c:v>13480</c:v>
                </c:pt>
                <c:pt idx="517">
                  <c:v>11555</c:v>
                </c:pt>
                <c:pt idx="518">
                  <c:v>12049</c:v>
                </c:pt>
                <c:pt idx="519">
                  <c:v>11943</c:v>
                </c:pt>
                <c:pt idx="520">
                  <c:v>11975</c:v>
                </c:pt>
                <c:pt idx="521">
                  <c:v>11851</c:v>
                </c:pt>
                <c:pt idx="522">
                  <c:v>11970</c:v>
                </c:pt>
                <c:pt idx="523">
                  <c:v>11892</c:v>
                </c:pt>
                <c:pt idx="524">
                  <c:v>11953</c:v>
                </c:pt>
                <c:pt idx="525">
                  <c:v>11716</c:v>
                </c:pt>
                <c:pt idx="526">
                  <c:v>12101</c:v>
                </c:pt>
                <c:pt idx="527">
                  <c:v>12559</c:v>
                </c:pt>
                <c:pt idx="528">
                  <c:v>12174</c:v>
                </c:pt>
                <c:pt idx="529">
                  <c:v>11834</c:v>
                </c:pt>
                <c:pt idx="530">
                  <c:v>12190</c:v>
                </c:pt>
                <c:pt idx="531">
                  <c:v>12325</c:v>
                </c:pt>
                <c:pt idx="532">
                  <c:v>11450</c:v>
                </c:pt>
                <c:pt idx="533">
                  <c:v>11677</c:v>
                </c:pt>
                <c:pt idx="534">
                  <c:v>11971</c:v>
                </c:pt>
                <c:pt idx="535">
                  <c:v>12040</c:v>
                </c:pt>
                <c:pt idx="536">
                  <c:v>12443</c:v>
                </c:pt>
                <c:pt idx="537">
                  <c:v>12550</c:v>
                </c:pt>
                <c:pt idx="538">
                  <c:v>12852</c:v>
                </c:pt>
                <c:pt idx="539">
                  <c:v>12546</c:v>
                </c:pt>
                <c:pt idx="540">
                  <c:v>13658</c:v>
                </c:pt>
                <c:pt idx="541">
                  <c:v>11969</c:v>
                </c:pt>
                <c:pt idx="542">
                  <c:v>12344</c:v>
                </c:pt>
                <c:pt idx="543">
                  <c:v>12402</c:v>
                </c:pt>
                <c:pt idx="544">
                  <c:v>12933</c:v>
                </c:pt>
                <c:pt idx="545">
                  <c:v>13888</c:v>
                </c:pt>
                <c:pt idx="546">
                  <c:v>13811</c:v>
                </c:pt>
                <c:pt idx="547">
                  <c:v>13004</c:v>
                </c:pt>
                <c:pt idx="548">
                  <c:v>14151</c:v>
                </c:pt>
                <c:pt idx="549">
                  <c:v>14537</c:v>
                </c:pt>
                <c:pt idx="550">
                  <c:v>13374</c:v>
                </c:pt>
                <c:pt idx="551">
                  <c:v>16720</c:v>
                </c:pt>
                <c:pt idx="552">
                  <c:v>15769</c:v>
                </c:pt>
                <c:pt idx="553">
                  <c:v>15325</c:v>
                </c:pt>
                <c:pt idx="554">
                  <c:v>15329</c:v>
                </c:pt>
                <c:pt idx="555">
                  <c:v>14178</c:v>
                </c:pt>
                <c:pt idx="556">
                  <c:v>14699</c:v>
                </c:pt>
                <c:pt idx="557">
                  <c:v>15743</c:v>
                </c:pt>
                <c:pt idx="558">
                  <c:v>15874</c:v>
                </c:pt>
                <c:pt idx="559">
                  <c:v>15577</c:v>
                </c:pt>
                <c:pt idx="560">
                  <c:v>14423</c:v>
                </c:pt>
                <c:pt idx="561">
                  <c:v>13790</c:v>
                </c:pt>
                <c:pt idx="562">
                  <c:v>15525</c:v>
                </c:pt>
                <c:pt idx="563">
                  <c:v>15077</c:v>
                </c:pt>
                <c:pt idx="564">
                  <c:v>15600</c:v>
                </c:pt>
                <c:pt idx="565">
                  <c:v>15069</c:v>
                </c:pt>
                <c:pt idx="566">
                  <c:v>14201</c:v>
                </c:pt>
                <c:pt idx="567">
                  <c:v>14210</c:v>
                </c:pt>
                <c:pt idx="568">
                  <c:v>14785</c:v>
                </c:pt>
                <c:pt idx="569">
                  <c:v>15626</c:v>
                </c:pt>
                <c:pt idx="570">
                  <c:v>15343</c:v>
                </c:pt>
                <c:pt idx="571">
                  <c:v>15853</c:v>
                </c:pt>
                <c:pt idx="572">
                  <c:v>14310</c:v>
                </c:pt>
                <c:pt idx="573">
                  <c:v>16067</c:v>
                </c:pt>
                <c:pt idx="574">
                  <c:v>13455</c:v>
                </c:pt>
                <c:pt idx="575">
                  <c:v>13231</c:v>
                </c:pt>
                <c:pt idx="576">
                  <c:v>13638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80-49BC-B0CA-7675A2626744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StdO_Customers_Small_Commercial!$A$10:$A$586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StdO_Customers_Small_Commercial!$Y$10:$Y$586</c:f>
              <c:numCache>
                <c:formatCode>#,##0</c:formatCode>
                <c:ptCount val="577"/>
                <c:pt idx="0">
                  <c:v>15414</c:v>
                </c:pt>
                <c:pt idx="1">
                  <c:v>15832</c:v>
                </c:pt>
                <c:pt idx="2">
                  <c:v>18330</c:v>
                </c:pt>
                <c:pt idx="3">
                  <c:v>17659</c:v>
                </c:pt>
                <c:pt idx="4">
                  <c:v>15459</c:v>
                </c:pt>
                <c:pt idx="5">
                  <c:v>15488</c:v>
                </c:pt>
                <c:pt idx="6">
                  <c:v>16273</c:v>
                </c:pt>
                <c:pt idx="7">
                  <c:v>17732</c:v>
                </c:pt>
                <c:pt idx="8">
                  <c:v>15442</c:v>
                </c:pt>
                <c:pt idx="9">
                  <c:v>18039</c:v>
                </c:pt>
                <c:pt idx="10">
                  <c:v>20206</c:v>
                </c:pt>
                <c:pt idx="11">
                  <c:v>16827</c:v>
                </c:pt>
                <c:pt idx="12">
                  <c:v>15465</c:v>
                </c:pt>
                <c:pt idx="13">
                  <c:v>18603</c:v>
                </c:pt>
                <c:pt idx="14">
                  <c:v>20470</c:v>
                </c:pt>
                <c:pt idx="15">
                  <c:v>18317</c:v>
                </c:pt>
                <c:pt idx="16">
                  <c:v>15419</c:v>
                </c:pt>
                <c:pt idx="17">
                  <c:v>18773</c:v>
                </c:pt>
                <c:pt idx="18">
                  <c:v>16924</c:v>
                </c:pt>
                <c:pt idx="19">
                  <c:v>19612</c:v>
                </c:pt>
                <c:pt idx="20">
                  <c:v>19256</c:v>
                </c:pt>
                <c:pt idx="21">
                  <c:v>19184</c:v>
                </c:pt>
                <c:pt idx="22">
                  <c:v>17053</c:v>
                </c:pt>
                <c:pt idx="23">
                  <c:v>17630</c:v>
                </c:pt>
                <c:pt idx="24">
                  <c:v>17053</c:v>
                </c:pt>
                <c:pt idx="25">
                  <c:v>19607</c:v>
                </c:pt>
                <c:pt idx="26">
                  <c:v>17870</c:v>
                </c:pt>
                <c:pt idx="27">
                  <c:v>17485</c:v>
                </c:pt>
                <c:pt idx="28">
                  <c:v>18731</c:v>
                </c:pt>
                <c:pt idx="29">
                  <c:v>18272</c:v>
                </c:pt>
                <c:pt idx="30">
                  <c:v>18834</c:v>
                </c:pt>
                <c:pt idx="31">
                  <c:v>17520</c:v>
                </c:pt>
                <c:pt idx="32">
                  <c:v>21444</c:v>
                </c:pt>
                <c:pt idx="33">
                  <c:v>15089</c:v>
                </c:pt>
                <c:pt idx="34">
                  <c:v>17915</c:v>
                </c:pt>
                <c:pt idx="35">
                  <c:v>18327</c:v>
                </c:pt>
                <c:pt idx="36">
                  <c:v>18251</c:v>
                </c:pt>
                <c:pt idx="37">
                  <c:v>14967</c:v>
                </c:pt>
                <c:pt idx="38">
                  <c:v>14378</c:v>
                </c:pt>
                <c:pt idx="39">
                  <c:v>15856</c:v>
                </c:pt>
                <c:pt idx="40">
                  <c:v>14428</c:v>
                </c:pt>
                <c:pt idx="41">
                  <c:v>14502</c:v>
                </c:pt>
                <c:pt idx="42">
                  <c:v>14431</c:v>
                </c:pt>
                <c:pt idx="43">
                  <c:v>16970</c:v>
                </c:pt>
                <c:pt idx="44">
                  <c:v>18408</c:v>
                </c:pt>
                <c:pt idx="45">
                  <c:v>17649</c:v>
                </c:pt>
                <c:pt idx="46">
                  <c:v>14750</c:v>
                </c:pt>
                <c:pt idx="47">
                  <c:v>14786</c:v>
                </c:pt>
                <c:pt idx="48">
                  <c:v>16588</c:v>
                </c:pt>
                <c:pt idx="49">
                  <c:v>16153</c:v>
                </c:pt>
                <c:pt idx="50">
                  <c:v>15166</c:v>
                </c:pt>
                <c:pt idx="51">
                  <c:v>14746</c:v>
                </c:pt>
                <c:pt idx="52">
                  <c:v>14858</c:v>
                </c:pt>
                <c:pt idx="53">
                  <c:v>15468</c:v>
                </c:pt>
                <c:pt idx="54">
                  <c:v>16579</c:v>
                </c:pt>
                <c:pt idx="55">
                  <c:v>18498</c:v>
                </c:pt>
                <c:pt idx="56">
                  <c:v>17218</c:v>
                </c:pt>
                <c:pt idx="57">
                  <c:v>16220</c:v>
                </c:pt>
                <c:pt idx="58">
                  <c:v>17689</c:v>
                </c:pt>
                <c:pt idx="59">
                  <c:v>15885</c:v>
                </c:pt>
                <c:pt idx="60">
                  <c:v>16809</c:v>
                </c:pt>
                <c:pt idx="61">
                  <c:v>17656</c:v>
                </c:pt>
                <c:pt idx="62">
                  <c:v>17467</c:v>
                </c:pt>
                <c:pt idx="63">
                  <c:v>15149</c:v>
                </c:pt>
                <c:pt idx="64">
                  <c:v>14393</c:v>
                </c:pt>
                <c:pt idx="65">
                  <c:v>14648</c:v>
                </c:pt>
                <c:pt idx="66">
                  <c:v>15487</c:v>
                </c:pt>
                <c:pt idx="67">
                  <c:v>15035</c:v>
                </c:pt>
                <c:pt idx="68">
                  <c:v>14643</c:v>
                </c:pt>
                <c:pt idx="69">
                  <c:v>14621</c:v>
                </c:pt>
                <c:pt idx="70">
                  <c:v>14732</c:v>
                </c:pt>
                <c:pt idx="71">
                  <c:v>15977</c:v>
                </c:pt>
                <c:pt idx="72">
                  <c:v>14714</c:v>
                </c:pt>
                <c:pt idx="73">
                  <c:v>14635</c:v>
                </c:pt>
                <c:pt idx="74">
                  <c:v>14627</c:v>
                </c:pt>
                <c:pt idx="75">
                  <c:v>14626</c:v>
                </c:pt>
                <c:pt idx="76">
                  <c:v>14618</c:v>
                </c:pt>
                <c:pt idx="77">
                  <c:v>14365</c:v>
                </c:pt>
                <c:pt idx="78">
                  <c:v>14366</c:v>
                </c:pt>
                <c:pt idx="79">
                  <c:v>14619</c:v>
                </c:pt>
                <c:pt idx="80">
                  <c:v>14633</c:v>
                </c:pt>
                <c:pt idx="81">
                  <c:v>14015</c:v>
                </c:pt>
                <c:pt idx="82">
                  <c:v>14621</c:v>
                </c:pt>
                <c:pt idx="83">
                  <c:v>14625</c:v>
                </c:pt>
                <c:pt idx="84">
                  <c:v>14382</c:v>
                </c:pt>
                <c:pt idx="85">
                  <c:v>14398</c:v>
                </c:pt>
                <c:pt idx="86">
                  <c:v>15659</c:v>
                </c:pt>
                <c:pt idx="87">
                  <c:v>15457</c:v>
                </c:pt>
                <c:pt idx="88">
                  <c:v>14607</c:v>
                </c:pt>
                <c:pt idx="89">
                  <c:v>14598</c:v>
                </c:pt>
                <c:pt idx="90">
                  <c:v>13305</c:v>
                </c:pt>
                <c:pt idx="91">
                  <c:v>13382</c:v>
                </c:pt>
                <c:pt idx="92">
                  <c:v>13017</c:v>
                </c:pt>
                <c:pt idx="93">
                  <c:v>13507</c:v>
                </c:pt>
                <c:pt idx="94">
                  <c:v>13654</c:v>
                </c:pt>
                <c:pt idx="95">
                  <c:v>13461</c:v>
                </c:pt>
                <c:pt idx="96">
                  <c:v>13392</c:v>
                </c:pt>
                <c:pt idx="97">
                  <c:v>13385</c:v>
                </c:pt>
                <c:pt idx="98">
                  <c:v>13240</c:v>
                </c:pt>
                <c:pt idx="99">
                  <c:v>13293</c:v>
                </c:pt>
                <c:pt idx="100">
                  <c:v>13414</c:v>
                </c:pt>
                <c:pt idx="101">
                  <c:v>13422</c:v>
                </c:pt>
                <c:pt idx="102">
                  <c:v>12463</c:v>
                </c:pt>
                <c:pt idx="103">
                  <c:v>13352</c:v>
                </c:pt>
                <c:pt idx="104">
                  <c:v>13341</c:v>
                </c:pt>
                <c:pt idx="105">
                  <c:v>13375</c:v>
                </c:pt>
                <c:pt idx="106">
                  <c:v>13802</c:v>
                </c:pt>
                <c:pt idx="107">
                  <c:v>14302</c:v>
                </c:pt>
                <c:pt idx="108">
                  <c:v>13563</c:v>
                </c:pt>
                <c:pt idx="109">
                  <c:v>14257</c:v>
                </c:pt>
                <c:pt idx="110">
                  <c:v>14684</c:v>
                </c:pt>
                <c:pt idx="111">
                  <c:v>13178</c:v>
                </c:pt>
                <c:pt idx="112">
                  <c:v>13183</c:v>
                </c:pt>
                <c:pt idx="113">
                  <c:v>13045</c:v>
                </c:pt>
                <c:pt idx="114">
                  <c:v>13304</c:v>
                </c:pt>
                <c:pt idx="115">
                  <c:v>13223</c:v>
                </c:pt>
                <c:pt idx="116">
                  <c:v>13553</c:v>
                </c:pt>
                <c:pt idx="117">
                  <c:v>13822</c:v>
                </c:pt>
                <c:pt idx="118">
                  <c:v>14171</c:v>
                </c:pt>
                <c:pt idx="119">
                  <c:v>13064</c:v>
                </c:pt>
                <c:pt idx="120">
                  <c:v>12313</c:v>
                </c:pt>
                <c:pt idx="121">
                  <c:v>12407</c:v>
                </c:pt>
                <c:pt idx="122">
                  <c:v>12238</c:v>
                </c:pt>
                <c:pt idx="123">
                  <c:v>12677</c:v>
                </c:pt>
                <c:pt idx="124">
                  <c:v>12361</c:v>
                </c:pt>
                <c:pt idx="125">
                  <c:v>12881</c:v>
                </c:pt>
                <c:pt idx="126">
                  <c:v>13075</c:v>
                </c:pt>
                <c:pt idx="127">
                  <c:v>12468</c:v>
                </c:pt>
                <c:pt idx="128">
                  <c:v>12597</c:v>
                </c:pt>
                <c:pt idx="129">
                  <c:v>12996</c:v>
                </c:pt>
                <c:pt idx="130">
                  <c:v>13190</c:v>
                </c:pt>
                <c:pt idx="131">
                  <c:v>13209</c:v>
                </c:pt>
                <c:pt idx="132">
                  <c:v>13732</c:v>
                </c:pt>
                <c:pt idx="133">
                  <c:v>15041</c:v>
                </c:pt>
                <c:pt idx="134">
                  <c:v>13112</c:v>
                </c:pt>
                <c:pt idx="135">
                  <c:v>13225</c:v>
                </c:pt>
                <c:pt idx="136">
                  <c:v>13229</c:v>
                </c:pt>
                <c:pt idx="137">
                  <c:v>13237</c:v>
                </c:pt>
                <c:pt idx="138">
                  <c:v>13244</c:v>
                </c:pt>
                <c:pt idx="139">
                  <c:v>13409</c:v>
                </c:pt>
                <c:pt idx="140">
                  <c:v>13356</c:v>
                </c:pt>
                <c:pt idx="141">
                  <c:v>13753</c:v>
                </c:pt>
                <c:pt idx="142">
                  <c:v>13285</c:v>
                </c:pt>
                <c:pt idx="143">
                  <c:v>13304</c:v>
                </c:pt>
                <c:pt idx="144">
                  <c:v>13324</c:v>
                </c:pt>
                <c:pt idx="145">
                  <c:v>13285</c:v>
                </c:pt>
                <c:pt idx="146">
                  <c:v>14087</c:v>
                </c:pt>
                <c:pt idx="147">
                  <c:v>13660</c:v>
                </c:pt>
                <c:pt idx="148">
                  <c:v>13785</c:v>
                </c:pt>
                <c:pt idx="149">
                  <c:v>13709</c:v>
                </c:pt>
                <c:pt idx="150">
                  <c:v>13392</c:v>
                </c:pt>
                <c:pt idx="151">
                  <c:v>13869</c:v>
                </c:pt>
                <c:pt idx="152">
                  <c:v>13882</c:v>
                </c:pt>
                <c:pt idx="153">
                  <c:v>13973</c:v>
                </c:pt>
                <c:pt idx="154">
                  <c:v>14315</c:v>
                </c:pt>
                <c:pt idx="155">
                  <c:v>14747</c:v>
                </c:pt>
                <c:pt idx="156">
                  <c:v>14760</c:v>
                </c:pt>
                <c:pt idx="157">
                  <c:v>14774</c:v>
                </c:pt>
                <c:pt idx="158">
                  <c:v>14254</c:v>
                </c:pt>
                <c:pt idx="159">
                  <c:v>14245</c:v>
                </c:pt>
                <c:pt idx="160">
                  <c:v>14260</c:v>
                </c:pt>
                <c:pt idx="161">
                  <c:v>14619</c:v>
                </c:pt>
                <c:pt idx="162">
                  <c:v>14774</c:v>
                </c:pt>
                <c:pt idx="163">
                  <c:v>15106</c:v>
                </c:pt>
                <c:pt idx="164">
                  <c:v>15266</c:v>
                </c:pt>
                <c:pt idx="165">
                  <c:v>15103</c:v>
                </c:pt>
                <c:pt idx="166">
                  <c:v>14614</c:v>
                </c:pt>
                <c:pt idx="167">
                  <c:v>14779</c:v>
                </c:pt>
                <c:pt idx="168">
                  <c:v>13552</c:v>
                </c:pt>
                <c:pt idx="169">
                  <c:v>15604</c:v>
                </c:pt>
                <c:pt idx="170">
                  <c:v>15044</c:v>
                </c:pt>
                <c:pt idx="171">
                  <c:v>15417</c:v>
                </c:pt>
                <c:pt idx="172">
                  <c:v>15564</c:v>
                </c:pt>
                <c:pt idx="173">
                  <c:v>16284</c:v>
                </c:pt>
                <c:pt idx="174">
                  <c:v>16154</c:v>
                </c:pt>
                <c:pt idx="175">
                  <c:v>18620</c:v>
                </c:pt>
                <c:pt idx="176">
                  <c:v>18597</c:v>
                </c:pt>
                <c:pt idx="177">
                  <c:v>16750</c:v>
                </c:pt>
                <c:pt idx="178">
                  <c:v>16884</c:v>
                </c:pt>
                <c:pt idx="179">
                  <c:v>18031</c:v>
                </c:pt>
                <c:pt idx="180">
                  <c:v>16525</c:v>
                </c:pt>
                <c:pt idx="181">
                  <c:v>18686</c:v>
                </c:pt>
                <c:pt idx="182">
                  <c:v>17668</c:v>
                </c:pt>
                <c:pt idx="183">
                  <c:v>17679</c:v>
                </c:pt>
                <c:pt idx="184">
                  <c:v>17417</c:v>
                </c:pt>
                <c:pt idx="185">
                  <c:v>17646</c:v>
                </c:pt>
                <c:pt idx="186">
                  <c:v>17227</c:v>
                </c:pt>
                <c:pt idx="187">
                  <c:v>17217</c:v>
                </c:pt>
                <c:pt idx="188">
                  <c:v>17216</c:v>
                </c:pt>
                <c:pt idx="189">
                  <c:v>16993</c:v>
                </c:pt>
                <c:pt idx="190">
                  <c:v>16994</c:v>
                </c:pt>
                <c:pt idx="191">
                  <c:v>17327</c:v>
                </c:pt>
                <c:pt idx="192">
                  <c:v>17219</c:v>
                </c:pt>
                <c:pt idx="193">
                  <c:v>18332</c:v>
                </c:pt>
                <c:pt idx="194">
                  <c:v>17223</c:v>
                </c:pt>
                <c:pt idx="195">
                  <c:v>17221</c:v>
                </c:pt>
                <c:pt idx="196">
                  <c:v>17383</c:v>
                </c:pt>
                <c:pt idx="197">
                  <c:v>18048</c:v>
                </c:pt>
                <c:pt idx="198">
                  <c:v>18106</c:v>
                </c:pt>
                <c:pt idx="199">
                  <c:v>19341</c:v>
                </c:pt>
                <c:pt idx="200">
                  <c:v>20397</c:v>
                </c:pt>
                <c:pt idx="201">
                  <c:v>20131</c:v>
                </c:pt>
                <c:pt idx="202">
                  <c:v>19579</c:v>
                </c:pt>
                <c:pt idx="203">
                  <c:v>20049</c:v>
                </c:pt>
                <c:pt idx="204">
                  <c:v>20336</c:v>
                </c:pt>
                <c:pt idx="205">
                  <c:v>17950</c:v>
                </c:pt>
                <c:pt idx="206">
                  <c:v>16699</c:v>
                </c:pt>
                <c:pt idx="207">
                  <c:v>16784</c:v>
                </c:pt>
                <c:pt idx="208">
                  <c:v>17587</c:v>
                </c:pt>
                <c:pt idx="209">
                  <c:v>17097</c:v>
                </c:pt>
                <c:pt idx="210">
                  <c:v>16297</c:v>
                </c:pt>
                <c:pt idx="211">
                  <c:v>16784</c:v>
                </c:pt>
                <c:pt idx="212">
                  <c:v>16820</c:v>
                </c:pt>
                <c:pt idx="213">
                  <c:v>16254</c:v>
                </c:pt>
                <c:pt idx="214">
                  <c:v>14378</c:v>
                </c:pt>
                <c:pt idx="215">
                  <c:v>17266</c:v>
                </c:pt>
                <c:pt idx="216">
                  <c:v>17537</c:v>
                </c:pt>
                <c:pt idx="217">
                  <c:v>18102</c:v>
                </c:pt>
                <c:pt idx="218">
                  <c:v>18942</c:v>
                </c:pt>
                <c:pt idx="219">
                  <c:v>16063</c:v>
                </c:pt>
                <c:pt idx="220">
                  <c:v>12979</c:v>
                </c:pt>
                <c:pt idx="221">
                  <c:v>12514</c:v>
                </c:pt>
                <c:pt idx="222">
                  <c:v>16071</c:v>
                </c:pt>
                <c:pt idx="223">
                  <c:v>14421</c:v>
                </c:pt>
                <c:pt idx="224">
                  <c:v>14588</c:v>
                </c:pt>
                <c:pt idx="225">
                  <c:v>14577</c:v>
                </c:pt>
                <c:pt idx="226">
                  <c:v>12644</c:v>
                </c:pt>
                <c:pt idx="227">
                  <c:v>12208</c:v>
                </c:pt>
                <c:pt idx="228">
                  <c:v>12273</c:v>
                </c:pt>
                <c:pt idx="229">
                  <c:v>12329</c:v>
                </c:pt>
                <c:pt idx="230">
                  <c:v>12404</c:v>
                </c:pt>
                <c:pt idx="231">
                  <c:v>12927</c:v>
                </c:pt>
                <c:pt idx="232">
                  <c:v>12944</c:v>
                </c:pt>
                <c:pt idx="233">
                  <c:v>12461</c:v>
                </c:pt>
                <c:pt idx="234">
                  <c:v>12519</c:v>
                </c:pt>
                <c:pt idx="235">
                  <c:v>12537</c:v>
                </c:pt>
                <c:pt idx="236">
                  <c:v>12528</c:v>
                </c:pt>
                <c:pt idx="237">
                  <c:v>12516</c:v>
                </c:pt>
                <c:pt idx="238">
                  <c:v>12464</c:v>
                </c:pt>
                <c:pt idx="239">
                  <c:v>12462</c:v>
                </c:pt>
                <c:pt idx="240">
                  <c:v>12505</c:v>
                </c:pt>
                <c:pt idx="241">
                  <c:v>12602</c:v>
                </c:pt>
                <c:pt idx="242">
                  <c:v>12514</c:v>
                </c:pt>
                <c:pt idx="243">
                  <c:v>11654</c:v>
                </c:pt>
                <c:pt idx="244">
                  <c:v>11508</c:v>
                </c:pt>
                <c:pt idx="245">
                  <c:v>11461</c:v>
                </c:pt>
                <c:pt idx="246">
                  <c:v>11461</c:v>
                </c:pt>
                <c:pt idx="247">
                  <c:v>11461</c:v>
                </c:pt>
                <c:pt idx="248">
                  <c:v>11504</c:v>
                </c:pt>
                <c:pt idx="249">
                  <c:v>11500</c:v>
                </c:pt>
                <c:pt idx="250">
                  <c:v>11495</c:v>
                </c:pt>
                <c:pt idx="251">
                  <c:v>11962</c:v>
                </c:pt>
                <c:pt idx="252">
                  <c:v>12460</c:v>
                </c:pt>
                <c:pt idx="253">
                  <c:v>13195</c:v>
                </c:pt>
                <c:pt idx="254">
                  <c:v>12875</c:v>
                </c:pt>
                <c:pt idx="255">
                  <c:v>12083</c:v>
                </c:pt>
                <c:pt idx="256">
                  <c:v>11562</c:v>
                </c:pt>
                <c:pt idx="257">
                  <c:v>11230</c:v>
                </c:pt>
                <c:pt idx="258">
                  <c:v>11158</c:v>
                </c:pt>
                <c:pt idx="259">
                  <c:v>11118</c:v>
                </c:pt>
                <c:pt idx="260">
                  <c:v>11121</c:v>
                </c:pt>
                <c:pt idx="261">
                  <c:v>11132</c:v>
                </c:pt>
                <c:pt idx="262">
                  <c:v>11133</c:v>
                </c:pt>
                <c:pt idx="263">
                  <c:v>11046</c:v>
                </c:pt>
                <c:pt idx="264">
                  <c:v>11025</c:v>
                </c:pt>
                <c:pt idx="265">
                  <c:v>13139</c:v>
                </c:pt>
                <c:pt idx="266">
                  <c:v>12440</c:v>
                </c:pt>
                <c:pt idx="267">
                  <c:v>11270</c:v>
                </c:pt>
                <c:pt idx="268">
                  <c:v>11305</c:v>
                </c:pt>
                <c:pt idx="269">
                  <c:v>10942</c:v>
                </c:pt>
                <c:pt idx="270">
                  <c:v>10929</c:v>
                </c:pt>
                <c:pt idx="271">
                  <c:v>10919</c:v>
                </c:pt>
                <c:pt idx="272">
                  <c:v>11242</c:v>
                </c:pt>
                <c:pt idx="273">
                  <c:v>11123</c:v>
                </c:pt>
                <c:pt idx="274">
                  <c:v>11616</c:v>
                </c:pt>
                <c:pt idx="275">
                  <c:v>11833</c:v>
                </c:pt>
                <c:pt idx="276">
                  <c:v>11474</c:v>
                </c:pt>
                <c:pt idx="277">
                  <c:v>11260</c:v>
                </c:pt>
                <c:pt idx="278">
                  <c:v>11241</c:v>
                </c:pt>
                <c:pt idx="279">
                  <c:v>11232</c:v>
                </c:pt>
                <c:pt idx="280">
                  <c:v>11885</c:v>
                </c:pt>
                <c:pt idx="281">
                  <c:v>11752</c:v>
                </c:pt>
                <c:pt idx="282">
                  <c:v>12567</c:v>
                </c:pt>
                <c:pt idx="283">
                  <c:v>11841</c:v>
                </c:pt>
                <c:pt idx="284">
                  <c:v>11358</c:v>
                </c:pt>
                <c:pt idx="285">
                  <c:v>11255</c:v>
                </c:pt>
                <c:pt idx="286">
                  <c:v>11479</c:v>
                </c:pt>
                <c:pt idx="287">
                  <c:v>11348</c:v>
                </c:pt>
                <c:pt idx="288">
                  <c:v>11321</c:v>
                </c:pt>
                <c:pt idx="289">
                  <c:v>11253</c:v>
                </c:pt>
                <c:pt idx="290">
                  <c:v>11249</c:v>
                </c:pt>
                <c:pt idx="291">
                  <c:v>13769</c:v>
                </c:pt>
                <c:pt idx="292">
                  <c:v>13727</c:v>
                </c:pt>
                <c:pt idx="293">
                  <c:v>21192</c:v>
                </c:pt>
                <c:pt idx="294">
                  <c:v>11084</c:v>
                </c:pt>
                <c:pt idx="295">
                  <c:v>13888</c:v>
                </c:pt>
                <c:pt idx="296">
                  <c:v>11181</c:v>
                </c:pt>
                <c:pt idx="297">
                  <c:v>11162</c:v>
                </c:pt>
                <c:pt idx="298">
                  <c:v>11103</c:v>
                </c:pt>
                <c:pt idx="299">
                  <c:v>11092</c:v>
                </c:pt>
                <c:pt idx="300">
                  <c:v>12375</c:v>
                </c:pt>
                <c:pt idx="301">
                  <c:v>10998</c:v>
                </c:pt>
                <c:pt idx="302">
                  <c:v>11016</c:v>
                </c:pt>
                <c:pt idx="303">
                  <c:v>11110</c:v>
                </c:pt>
                <c:pt idx="304">
                  <c:v>10976</c:v>
                </c:pt>
                <c:pt idx="305">
                  <c:v>10903</c:v>
                </c:pt>
                <c:pt idx="306">
                  <c:v>10891</c:v>
                </c:pt>
                <c:pt idx="307">
                  <c:v>10851</c:v>
                </c:pt>
                <c:pt idx="308">
                  <c:v>10562</c:v>
                </c:pt>
                <c:pt idx="309">
                  <c:v>10563</c:v>
                </c:pt>
                <c:pt idx="310">
                  <c:v>10839</c:v>
                </c:pt>
                <c:pt idx="311">
                  <c:v>10855</c:v>
                </c:pt>
                <c:pt idx="312">
                  <c:v>10838</c:v>
                </c:pt>
                <c:pt idx="313">
                  <c:v>10832</c:v>
                </c:pt>
                <c:pt idx="314">
                  <c:v>10506</c:v>
                </c:pt>
                <c:pt idx="315">
                  <c:v>10509</c:v>
                </c:pt>
                <c:pt idx="316">
                  <c:v>10543</c:v>
                </c:pt>
                <c:pt idx="317">
                  <c:v>12306</c:v>
                </c:pt>
                <c:pt idx="318">
                  <c:v>12946</c:v>
                </c:pt>
                <c:pt idx="319">
                  <c:v>12430</c:v>
                </c:pt>
                <c:pt idx="320">
                  <c:v>13023</c:v>
                </c:pt>
                <c:pt idx="321">
                  <c:v>13300</c:v>
                </c:pt>
                <c:pt idx="322">
                  <c:v>13499</c:v>
                </c:pt>
                <c:pt idx="323">
                  <c:v>14341</c:v>
                </c:pt>
                <c:pt idx="324">
                  <c:v>13256</c:v>
                </c:pt>
                <c:pt idx="325">
                  <c:v>13809</c:v>
                </c:pt>
                <c:pt idx="326">
                  <c:v>13907</c:v>
                </c:pt>
                <c:pt idx="327">
                  <c:v>13444</c:v>
                </c:pt>
                <c:pt idx="328">
                  <c:v>12616</c:v>
                </c:pt>
                <c:pt idx="329">
                  <c:v>13185</c:v>
                </c:pt>
                <c:pt idx="330">
                  <c:v>11721</c:v>
                </c:pt>
                <c:pt idx="331">
                  <c:v>12634</c:v>
                </c:pt>
                <c:pt idx="332">
                  <c:v>13856</c:v>
                </c:pt>
                <c:pt idx="333">
                  <c:v>11233</c:v>
                </c:pt>
                <c:pt idx="334">
                  <c:v>12910</c:v>
                </c:pt>
                <c:pt idx="335">
                  <c:v>13780</c:v>
                </c:pt>
                <c:pt idx="336">
                  <c:v>12600</c:v>
                </c:pt>
                <c:pt idx="337">
                  <c:v>13970</c:v>
                </c:pt>
                <c:pt idx="338">
                  <c:v>12708</c:v>
                </c:pt>
                <c:pt idx="339">
                  <c:v>12670</c:v>
                </c:pt>
                <c:pt idx="340">
                  <c:v>12685</c:v>
                </c:pt>
                <c:pt idx="341">
                  <c:v>12818</c:v>
                </c:pt>
                <c:pt idx="342">
                  <c:v>14079</c:v>
                </c:pt>
                <c:pt idx="343">
                  <c:v>15025</c:v>
                </c:pt>
                <c:pt idx="344">
                  <c:v>14637</c:v>
                </c:pt>
                <c:pt idx="345">
                  <c:v>14820</c:v>
                </c:pt>
                <c:pt idx="346">
                  <c:v>14851</c:v>
                </c:pt>
                <c:pt idx="347">
                  <c:v>13499</c:v>
                </c:pt>
                <c:pt idx="348">
                  <c:v>13438</c:v>
                </c:pt>
                <c:pt idx="349">
                  <c:v>13633</c:v>
                </c:pt>
                <c:pt idx="350">
                  <c:v>13362</c:v>
                </c:pt>
                <c:pt idx="351">
                  <c:v>13448</c:v>
                </c:pt>
                <c:pt idx="352">
                  <c:v>13893</c:v>
                </c:pt>
                <c:pt idx="353">
                  <c:v>13775</c:v>
                </c:pt>
                <c:pt idx="354">
                  <c:v>14740</c:v>
                </c:pt>
                <c:pt idx="355">
                  <c:v>14192</c:v>
                </c:pt>
                <c:pt idx="356">
                  <c:v>13422</c:v>
                </c:pt>
                <c:pt idx="357">
                  <c:v>14614</c:v>
                </c:pt>
                <c:pt idx="358">
                  <c:v>20034</c:v>
                </c:pt>
                <c:pt idx="359">
                  <c:v>19558</c:v>
                </c:pt>
                <c:pt idx="360">
                  <c:v>14821</c:v>
                </c:pt>
                <c:pt idx="361">
                  <c:v>14153</c:v>
                </c:pt>
                <c:pt idx="362">
                  <c:v>13546</c:v>
                </c:pt>
                <c:pt idx="363">
                  <c:v>13545</c:v>
                </c:pt>
                <c:pt idx="364">
                  <c:v>13511</c:v>
                </c:pt>
                <c:pt idx="365">
                  <c:v>14258</c:v>
                </c:pt>
                <c:pt idx="366">
                  <c:v>14312</c:v>
                </c:pt>
                <c:pt idx="367">
                  <c:v>16284</c:v>
                </c:pt>
                <c:pt idx="368">
                  <c:v>14305</c:v>
                </c:pt>
                <c:pt idx="369">
                  <c:v>15382</c:v>
                </c:pt>
                <c:pt idx="370">
                  <c:v>15407</c:v>
                </c:pt>
                <c:pt idx="371">
                  <c:v>15903</c:v>
                </c:pt>
                <c:pt idx="372">
                  <c:v>16086</c:v>
                </c:pt>
                <c:pt idx="373">
                  <c:v>15817</c:v>
                </c:pt>
                <c:pt idx="374">
                  <c:v>16668</c:v>
                </c:pt>
                <c:pt idx="375">
                  <c:v>17284</c:v>
                </c:pt>
                <c:pt idx="376">
                  <c:v>15295</c:v>
                </c:pt>
                <c:pt idx="377">
                  <c:v>14281</c:v>
                </c:pt>
                <c:pt idx="378">
                  <c:v>15772</c:v>
                </c:pt>
                <c:pt idx="379">
                  <c:v>16191</c:v>
                </c:pt>
                <c:pt idx="380">
                  <c:v>15218</c:v>
                </c:pt>
                <c:pt idx="381">
                  <c:v>14856</c:v>
                </c:pt>
                <c:pt idx="382">
                  <c:v>14525</c:v>
                </c:pt>
                <c:pt idx="383">
                  <c:v>14966</c:v>
                </c:pt>
                <c:pt idx="384">
                  <c:v>15770</c:v>
                </c:pt>
                <c:pt idx="385">
                  <c:v>16818</c:v>
                </c:pt>
                <c:pt idx="386">
                  <c:v>15775</c:v>
                </c:pt>
                <c:pt idx="387">
                  <c:v>15615</c:v>
                </c:pt>
                <c:pt idx="388">
                  <c:v>14918</c:v>
                </c:pt>
                <c:pt idx="389">
                  <c:v>16089</c:v>
                </c:pt>
                <c:pt idx="390">
                  <c:v>15028</c:v>
                </c:pt>
                <c:pt idx="391">
                  <c:v>16296</c:v>
                </c:pt>
                <c:pt idx="392">
                  <c:v>15128</c:v>
                </c:pt>
                <c:pt idx="393">
                  <c:v>13960</c:v>
                </c:pt>
                <c:pt idx="394">
                  <c:v>15542</c:v>
                </c:pt>
                <c:pt idx="395">
                  <c:v>17365</c:v>
                </c:pt>
                <c:pt idx="396">
                  <c:v>17859</c:v>
                </c:pt>
                <c:pt idx="397">
                  <c:v>15627</c:v>
                </c:pt>
                <c:pt idx="398">
                  <c:v>22245</c:v>
                </c:pt>
                <c:pt idx="399">
                  <c:v>20733</c:v>
                </c:pt>
                <c:pt idx="400">
                  <c:v>16496</c:v>
                </c:pt>
                <c:pt idx="401">
                  <c:v>16641</c:v>
                </c:pt>
                <c:pt idx="402">
                  <c:v>15772</c:v>
                </c:pt>
                <c:pt idx="403">
                  <c:v>15036</c:v>
                </c:pt>
                <c:pt idx="404">
                  <c:v>14885</c:v>
                </c:pt>
                <c:pt idx="405">
                  <c:v>14271</c:v>
                </c:pt>
                <c:pt idx="406">
                  <c:v>15300</c:v>
                </c:pt>
                <c:pt idx="407">
                  <c:v>14908</c:v>
                </c:pt>
                <c:pt idx="408">
                  <c:v>14926</c:v>
                </c:pt>
                <c:pt idx="409">
                  <c:v>15327</c:v>
                </c:pt>
                <c:pt idx="410">
                  <c:v>13619</c:v>
                </c:pt>
                <c:pt idx="411">
                  <c:v>13322</c:v>
                </c:pt>
                <c:pt idx="412">
                  <c:v>16264</c:v>
                </c:pt>
                <c:pt idx="413">
                  <c:v>15599</c:v>
                </c:pt>
                <c:pt idx="414">
                  <c:v>13729</c:v>
                </c:pt>
                <c:pt idx="415">
                  <c:v>14021</c:v>
                </c:pt>
                <c:pt idx="416">
                  <c:v>15044</c:v>
                </c:pt>
                <c:pt idx="417">
                  <c:v>15510</c:v>
                </c:pt>
                <c:pt idx="418">
                  <c:v>17277</c:v>
                </c:pt>
                <c:pt idx="419">
                  <c:v>18519</c:v>
                </c:pt>
                <c:pt idx="420">
                  <c:v>18212</c:v>
                </c:pt>
                <c:pt idx="421">
                  <c:v>17448</c:v>
                </c:pt>
                <c:pt idx="422">
                  <c:v>17089</c:v>
                </c:pt>
                <c:pt idx="423">
                  <c:v>16229</c:v>
                </c:pt>
                <c:pt idx="424">
                  <c:v>15201</c:v>
                </c:pt>
                <c:pt idx="425">
                  <c:v>15555</c:v>
                </c:pt>
                <c:pt idx="426">
                  <c:v>15976</c:v>
                </c:pt>
                <c:pt idx="427">
                  <c:v>15546</c:v>
                </c:pt>
                <c:pt idx="428">
                  <c:v>14120</c:v>
                </c:pt>
                <c:pt idx="429">
                  <c:v>14997</c:v>
                </c:pt>
                <c:pt idx="430">
                  <c:v>14926</c:v>
                </c:pt>
                <c:pt idx="431">
                  <c:v>14059</c:v>
                </c:pt>
                <c:pt idx="432">
                  <c:v>14803</c:v>
                </c:pt>
                <c:pt idx="433">
                  <c:v>15193</c:v>
                </c:pt>
                <c:pt idx="434">
                  <c:v>14533</c:v>
                </c:pt>
                <c:pt idx="435">
                  <c:v>14241</c:v>
                </c:pt>
                <c:pt idx="436">
                  <c:v>14120</c:v>
                </c:pt>
                <c:pt idx="437">
                  <c:v>14447</c:v>
                </c:pt>
                <c:pt idx="438">
                  <c:v>14832</c:v>
                </c:pt>
                <c:pt idx="439">
                  <c:v>14191</c:v>
                </c:pt>
                <c:pt idx="440">
                  <c:v>13988</c:v>
                </c:pt>
                <c:pt idx="441">
                  <c:v>13747</c:v>
                </c:pt>
                <c:pt idx="442">
                  <c:v>15346</c:v>
                </c:pt>
                <c:pt idx="443">
                  <c:v>14221</c:v>
                </c:pt>
                <c:pt idx="444">
                  <c:v>13800</c:v>
                </c:pt>
                <c:pt idx="445">
                  <c:v>13847</c:v>
                </c:pt>
                <c:pt idx="446">
                  <c:v>13839</c:v>
                </c:pt>
                <c:pt idx="447">
                  <c:v>14508</c:v>
                </c:pt>
                <c:pt idx="448">
                  <c:v>14293</c:v>
                </c:pt>
                <c:pt idx="449">
                  <c:v>13729</c:v>
                </c:pt>
                <c:pt idx="450">
                  <c:v>13838</c:v>
                </c:pt>
                <c:pt idx="451">
                  <c:v>13840</c:v>
                </c:pt>
                <c:pt idx="452">
                  <c:v>13814</c:v>
                </c:pt>
                <c:pt idx="453">
                  <c:v>15361</c:v>
                </c:pt>
                <c:pt idx="454">
                  <c:v>14177</c:v>
                </c:pt>
                <c:pt idx="455">
                  <c:v>13418</c:v>
                </c:pt>
                <c:pt idx="456">
                  <c:v>14047</c:v>
                </c:pt>
                <c:pt idx="457">
                  <c:v>13253</c:v>
                </c:pt>
                <c:pt idx="458">
                  <c:v>12734</c:v>
                </c:pt>
                <c:pt idx="459">
                  <c:v>14282</c:v>
                </c:pt>
                <c:pt idx="460">
                  <c:v>12822</c:v>
                </c:pt>
                <c:pt idx="461">
                  <c:v>15330</c:v>
                </c:pt>
                <c:pt idx="462">
                  <c:v>16359</c:v>
                </c:pt>
                <c:pt idx="463">
                  <c:v>16552</c:v>
                </c:pt>
                <c:pt idx="464">
                  <c:v>13215</c:v>
                </c:pt>
                <c:pt idx="465">
                  <c:v>15716</c:v>
                </c:pt>
                <c:pt idx="466">
                  <c:v>11694</c:v>
                </c:pt>
                <c:pt idx="467">
                  <c:v>11214</c:v>
                </c:pt>
                <c:pt idx="468">
                  <c:v>20597</c:v>
                </c:pt>
                <c:pt idx="469">
                  <c:v>12978</c:v>
                </c:pt>
                <c:pt idx="470">
                  <c:v>18883</c:v>
                </c:pt>
                <c:pt idx="471">
                  <c:v>17925</c:v>
                </c:pt>
                <c:pt idx="472">
                  <c:v>12158</c:v>
                </c:pt>
                <c:pt idx="473">
                  <c:v>12517</c:v>
                </c:pt>
                <c:pt idx="474">
                  <c:v>12361</c:v>
                </c:pt>
                <c:pt idx="475">
                  <c:v>11972</c:v>
                </c:pt>
                <c:pt idx="476">
                  <c:v>11724</c:v>
                </c:pt>
                <c:pt idx="477">
                  <c:v>11487</c:v>
                </c:pt>
                <c:pt idx="478">
                  <c:v>12212</c:v>
                </c:pt>
                <c:pt idx="479">
                  <c:v>12335</c:v>
                </c:pt>
                <c:pt idx="480">
                  <c:v>12592</c:v>
                </c:pt>
                <c:pt idx="481">
                  <c:v>11923</c:v>
                </c:pt>
                <c:pt idx="482">
                  <c:v>11573</c:v>
                </c:pt>
                <c:pt idx="483">
                  <c:v>11329</c:v>
                </c:pt>
                <c:pt idx="484">
                  <c:v>11803</c:v>
                </c:pt>
                <c:pt idx="485">
                  <c:v>11442</c:v>
                </c:pt>
                <c:pt idx="486">
                  <c:v>11275</c:v>
                </c:pt>
                <c:pt idx="487">
                  <c:v>12025</c:v>
                </c:pt>
                <c:pt idx="488">
                  <c:v>11938</c:v>
                </c:pt>
                <c:pt idx="489">
                  <c:v>11349</c:v>
                </c:pt>
                <c:pt idx="490">
                  <c:v>10662</c:v>
                </c:pt>
                <c:pt idx="491">
                  <c:v>10566</c:v>
                </c:pt>
                <c:pt idx="492">
                  <c:v>10785</c:v>
                </c:pt>
                <c:pt idx="493">
                  <c:v>11090</c:v>
                </c:pt>
                <c:pt idx="494">
                  <c:v>10545</c:v>
                </c:pt>
                <c:pt idx="495">
                  <c:v>10550</c:v>
                </c:pt>
                <c:pt idx="496">
                  <c:v>10637</c:v>
                </c:pt>
                <c:pt idx="497">
                  <c:v>10771</c:v>
                </c:pt>
                <c:pt idx="498">
                  <c:v>10600</c:v>
                </c:pt>
                <c:pt idx="499">
                  <c:v>10338</c:v>
                </c:pt>
                <c:pt idx="500">
                  <c:v>10820</c:v>
                </c:pt>
                <c:pt idx="501">
                  <c:v>11886</c:v>
                </c:pt>
                <c:pt idx="502">
                  <c:v>11261</c:v>
                </c:pt>
                <c:pt idx="503">
                  <c:v>10946</c:v>
                </c:pt>
                <c:pt idx="504">
                  <c:v>10833</c:v>
                </c:pt>
                <c:pt idx="505">
                  <c:v>10689</c:v>
                </c:pt>
                <c:pt idx="506">
                  <c:v>10762</c:v>
                </c:pt>
                <c:pt idx="507">
                  <c:v>10727</c:v>
                </c:pt>
                <c:pt idx="508">
                  <c:v>10113</c:v>
                </c:pt>
                <c:pt idx="509">
                  <c:v>11318</c:v>
                </c:pt>
                <c:pt idx="510">
                  <c:v>11120</c:v>
                </c:pt>
                <c:pt idx="511">
                  <c:v>10927</c:v>
                </c:pt>
                <c:pt idx="512">
                  <c:v>11605</c:v>
                </c:pt>
                <c:pt idx="513">
                  <c:v>10760</c:v>
                </c:pt>
                <c:pt idx="514">
                  <c:v>10588</c:v>
                </c:pt>
                <c:pt idx="515">
                  <c:v>11495</c:v>
                </c:pt>
                <c:pt idx="516">
                  <c:v>12630</c:v>
                </c:pt>
                <c:pt idx="517">
                  <c:v>10970</c:v>
                </c:pt>
                <c:pt idx="518">
                  <c:v>11597</c:v>
                </c:pt>
                <c:pt idx="519">
                  <c:v>11528</c:v>
                </c:pt>
                <c:pt idx="520">
                  <c:v>11349</c:v>
                </c:pt>
                <c:pt idx="521">
                  <c:v>11202</c:v>
                </c:pt>
                <c:pt idx="522">
                  <c:v>11288</c:v>
                </c:pt>
                <c:pt idx="523">
                  <c:v>11129</c:v>
                </c:pt>
                <c:pt idx="524">
                  <c:v>11177</c:v>
                </c:pt>
                <c:pt idx="525">
                  <c:v>11198</c:v>
                </c:pt>
                <c:pt idx="526">
                  <c:v>11389</c:v>
                </c:pt>
                <c:pt idx="527">
                  <c:v>11715</c:v>
                </c:pt>
                <c:pt idx="528">
                  <c:v>10301</c:v>
                </c:pt>
                <c:pt idx="529">
                  <c:v>11266</c:v>
                </c:pt>
                <c:pt idx="530">
                  <c:v>11351</c:v>
                </c:pt>
                <c:pt idx="531">
                  <c:v>11628</c:v>
                </c:pt>
                <c:pt idx="532">
                  <c:v>10928</c:v>
                </c:pt>
                <c:pt idx="533">
                  <c:v>11130</c:v>
                </c:pt>
                <c:pt idx="534">
                  <c:v>11087</c:v>
                </c:pt>
                <c:pt idx="535">
                  <c:v>11014</c:v>
                </c:pt>
                <c:pt idx="536">
                  <c:v>11396</c:v>
                </c:pt>
                <c:pt idx="537">
                  <c:v>11431</c:v>
                </c:pt>
                <c:pt idx="538">
                  <c:v>11951</c:v>
                </c:pt>
                <c:pt idx="539">
                  <c:v>12040</c:v>
                </c:pt>
                <c:pt idx="540">
                  <c:v>12816</c:v>
                </c:pt>
                <c:pt idx="541">
                  <c:v>11516</c:v>
                </c:pt>
                <c:pt idx="542">
                  <c:v>11715</c:v>
                </c:pt>
                <c:pt idx="543">
                  <c:v>11519</c:v>
                </c:pt>
                <c:pt idx="544">
                  <c:v>11988</c:v>
                </c:pt>
                <c:pt idx="545">
                  <c:v>12959</c:v>
                </c:pt>
                <c:pt idx="546">
                  <c:v>13273</c:v>
                </c:pt>
                <c:pt idx="547">
                  <c:v>12491</c:v>
                </c:pt>
                <c:pt idx="548">
                  <c:v>13381</c:v>
                </c:pt>
                <c:pt idx="549">
                  <c:v>14007</c:v>
                </c:pt>
                <c:pt idx="550">
                  <c:v>12319</c:v>
                </c:pt>
                <c:pt idx="551">
                  <c:v>15328</c:v>
                </c:pt>
                <c:pt idx="552">
                  <c:v>14843</c:v>
                </c:pt>
                <c:pt idx="553">
                  <c:v>14873</c:v>
                </c:pt>
                <c:pt idx="554">
                  <c:v>14362</c:v>
                </c:pt>
                <c:pt idx="555">
                  <c:v>13660</c:v>
                </c:pt>
                <c:pt idx="556">
                  <c:v>13780</c:v>
                </c:pt>
                <c:pt idx="557">
                  <c:v>14810</c:v>
                </c:pt>
                <c:pt idx="558">
                  <c:v>14971</c:v>
                </c:pt>
                <c:pt idx="559">
                  <c:v>14754</c:v>
                </c:pt>
                <c:pt idx="560">
                  <c:v>13855</c:v>
                </c:pt>
                <c:pt idx="561">
                  <c:v>13437</c:v>
                </c:pt>
                <c:pt idx="562">
                  <c:v>14751</c:v>
                </c:pt>
                <c:pt idx="563">
                  <c:v>14288</c:v>
                </c:pt>
                <c:pt idx="564">
                  <c:v>14605</c:v>
                </c:pt>
                <c:pt idx="565">
                  <c:v>14157</c:v>
                </c:pt>
                <c:pt idx="566">
                  <c:v>13556</c:v>
                </c:pt>
                <c:pt idx="567">
                  <c:v>13843</c:v>
                </c:pt>
                <c:pt idx="568">
                  <c:v>14055</c:v>
                </c:pt>
                <c:pt idx="569">
                  <c:v>14759</c:v>
                </c:pt>
                <c:pt idx="570">
                  <c:v>14724</c:v>
                </c:pt>
                <c:pt idx="571">
                  <c:v>15110</c:v>
                </c:pt>
                <c:pt idx="572">
                  <c:v>13691</c:v>
                </c:pt>
                <c:pt idx="573">
                  <c:v>15464</c:v>
                </c:pt>
                <c:pt idx="574">
                  <c:v>13008</c:v>
                </c:pt>
                <c:pt idx="575">
                  <c:v>12101</c:v>
                </c:pt>
                <c:pt idx="576">
                  <c:v>12233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80-49BC-B0CA-7675A2626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49824"/>
        <c:axId val="2019095136"/>
      </c:lineChart>
      <c:dateAx>
        <c:axId val="703849824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5136"/>
        <c:crosses val="autoZero"/>
        <c:auto val="1"/>
        <c:lblOffset val="100"/>
        <c:baseTimeUnit val="days"/>
      </c:dateAx>
      <c:valAx>
        <c:axId val="201909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84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560</xdr:row>
      <xdr:rowOff>166687</xdr:rowOff>
    </xdr:from>
    <xdr:to>
      <xdr:col>17</xdr:col>
      <xdr:colOff>581025</xdr:colOff>
      <xdr:row>575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BCA36-DA51-4AA1-8D1E-BBC0509F9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381000</xdr:colOff>
      <xdr:row>17</xdr:row>
      <xdr:rowOff>71437</xdr:rowOff>
    </xdr:from>
    <xdr:to>
      <xdr:col>30</xdr:col>
      <xdr:colOff>0</xdr:colOff>
      <xdr:row>31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65DED9-99E3-FDF4-29CA-3B24FE644B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428625</xdr:colOff>
      <xdr:row>562</xdr:row>
      <xdr:rowOff>61912</xdr:rowOff>
    </xdr:from>
    <xdr:to>
      <xdr:col>18</xdr:col>
      <xdr:colOff>123825</xdr:colOff>
      <xdr:row>576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F372E-4E98-5ED5-5DBB-9101CB12C6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RFP%20Initial/Versant%202024%20StdOffer%20bid%20package%20data%2023Aug2023/Small_HourlyLds_All_Jan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All_Customers"/>
      <sheetName val="All_Customers_Residential"/>
      <sheetName val="All_Customers_Small_Commercial"/>
      <sheetName val="All_Customers_Lighting"/>
    </sheetNames>
    <sheetDataSet>
      <sheetData sheetId="0">
        <row r="10">
          <cell r="A10">
            <v>44562</v>
          </cell>
          <cell r="B10">
            <v>93057</v>
          </cell>
          <cell r="C10">
            <v>88639</v>
          </cell>
          <cell r="D10">
            <v>86052</v>
          </cell>
          <cell r="E10">
            <v>86224</v>
          </cell>
          <cell r="F10">
            <v>89460</v>
          </cell>
          <cell r="G10">
            <v>98507</v>
          </cell>
          <cell r="H10">
            <v>121234</v>
          </cell>
          <cell r="I10">
            <v>137551</v>
          </cell>
          <cell r="J10">
            <v>139754</v>
          </cell>
          <cell r="K10">
            <v>143431</v>
          </cell>
          <cell r="L10">
            <v>141591</v>
          </cell>
          <cell r="M10">
            <v>139198</v>
          </cell>
          <cell r="N10">
            <v>133845</v>
          </cell>
          <cell r="O10">
            <v>130280</v>
          </cell>
          <cell r="P10">
            <v>127409</v>
          </cell>
          <cell r="Q10">
            <v>135827</v>
          </cell>
          <cell r="R10">
            <v>153168</v>
          </cell>
          <cell r="S10">
            <v>165702</v>
          </cell>
          <cell r="T10">
            <v>164143</v>
          </cell>
          <cell r="U10">
            <v>164055</v>
          </cell>
          <cell r="V10">
            <v>150251</v>
          </cell>
          <cell r="W10">
            <v>130227</v>
          </cell>
          <cell r="X10">
            <v>109658</v>
          </cell>
          <cell r="Y10">
            <v>97930</v>
          </cell>
        </row>
        <row r="11">
          <cell r="A11">
            <v>44563</v>
          </cell>
          <cell r="B11">
            <v>92478</v>
          </cell>
          <cell r="C11">
            <v>88063</v>
          </cell>
          <cell r="D11">
            <v>85449</v>
          </cell>
          <cell r="E11">
            <v>85886</v>
          </cell>
          <cell r="F11">
            <v>89146</v>
          </cell>
          <cell r="G11">
            <v>98242</v>
          </cell>
          <cell r="H11">
            <v>121058</v>
          </cell>
          <cell r="I11">
            <v>137636</v>
          </cell>
          <cell r="J11">
            <v>139976</v>
          </cell>
          <cell r="K11">
            <v>143753</v>
          </cell>
          <cell r="L11">
            <v>142029</v>
          </cell>
          <cell r="M11">
            <v>139809</v>
          </cell>
          <cell r="N11">
            <v>134610</v>
          </cell>
          <cell r="O11">
            <v>131043</v>
          </cell>
          <cell r="P11">
            <v>128230</v>
          </cell>
          <cell r="Q11">
            <v>136764</v>
          </cell>
          <cell r="R11">
            <v>154459</v>
          </cell>
          <cell r="S11">
            <v>167116</v>
          </cell>
          <cell r="T11">
            <v>165656</v>
          </cell>
          <cell r="U11">
            <v>165544</v>
          </cell>
          <cell r="V11">
            <v>151545</v>
          </cell>
          <cell r="W11">
            <v>131250</v>
          </cell>
          <cell r="X11">
            <v>110542</v>
          </cell>
          <cell r="Y11">
            <v>100585</v>
          </cell>
        </row>
        <row r="12">
          <cell r="A12">
            <v>44564</v>
          </cell>
          <cell r="B12">
            <v>96215</v>
          </cell>
          <cell r="C12">
            <v>94134</v>
          </cell>
          <cell r="D12">
            <v>94259</v>
          </cell>
          <cell r="E12">
            <v>95362</v>
          </cell>
          <cell r="F12">
            <v>101797</v>
          </cell>
          <cell r="G12">
            <v>111276</v>
          </cell>
          <cell r="H12">
            <v>131170</v>
          </cell>
          <cell r="I12">
            <v>148004</v>
          </cell>
          <cell r="J12">
            <v>144739</v>
          </cell>
          <cell r="K12">
            <v>143372</v>
          </cell>
          <cell r="L12">
            <v>141999</v>
          </cell>
          <cell r="M12">
            <v>140344</v>
          </cell>
          <cell r="N12">
            <v>139793</v>
          </cell>
          <cell r="O12">
            <v>138015</v>
          </cell>
          <cell r="P12">
            <v>137366</v>
          </cell>
          <cell r="Q12">
            <v>142916</v>
          </cell>
          <cell r="R12">
            <v>157088</v>
          </cell>
          <cell r="S12">
            <v>168238</v>
          </cell>
          <cell r="T12">
            <v>167615</v>
          </cell>
          <cell r="U12">
            <v>169684</v>
          </cell>
          <cell r="V12">
            <v>154757</v>
          </cell>
          <cell r="W12">
            <v>140861</v>
          </cell>
          <cell r="X12">
            <v>126072</v>
          </cell>
          <cell r="Y12">
            <v>116088</v>
          </cell>
        </row>
        <row r="13">
          <cell r="A13">
            <v>44565</v>
          </cell>
          <cell r="B13">
            <v>111733</v>
          </cell>
          <cell r="C13">
            <v>110405</v>
          </cell>
          <cell r="D13">
            <v>109393</v>
          </cell>
          <cell r="E13">
            <v>111047</v>
          </cell>
          <cell r="F13">
            <v>116196</v>
          </cell>
          <cell r="G13">
            <v>125750</v>
          </cell>
          <cell r="H13">
            <v>145068</v>
          </cell>
          <cell r="I13">
            <v>153539</v>
          </cell>
          <cell r="J13">
            <v>151269</v>
          </cell>
          <cell r="K13">
            <v>148452</v>
          </cell>
          <cell r="L13">
            <v>144350</v>
          </cell>
          <cell r="M13">
            <v>141480</v>
          </cell>
          <cell r="N13">
            <v>138483</v>
          </cell>
          <cell r="O13">
            <v>136367</v>
          </cell>
          <cell r="P13">
            <v>135197</v>
          </cell>
          <cell r="Q13">
            <v>140893</v>
          </cell>
          <cell r="R13">
            <v>156763</v>
          </cell>
          <cell r="S13">
            <v>167233</v>
          </cell>
          <cell r="T13">
            <v>168119</v>
          </cell>
          <cell r="U13">
            <v>170382</v>
          </cell>
          <cell r="V13">
            <v>155308</v>
          </cell>
          <cell r="W13">
            <v>136221</v>
          </cell>
          <cell r="X13">
            <v>120491</v>
          </cell>
          <cell r="Y13">
            <v>109466</v>
          </cell>
        </row>
        <row r="14">
          <cell r="A14">
            <v>44566</v>
          </cell>
          <cell r="B14">
            <v>103888</v>
          </cell>
          <cell r="C14">
            <v>100449</v>
          </cell>
          <cell r="D14">
            <v>100074</v>
          </cell>
          <cell r="E14">
            <v>99993</v>
          </cell>
          <cell r="F14">
            <v>103755</v>
          </cell>
          <cell r="G14">
            <v>112283</v>
          </cell>
          <cell r="H14">
            <v>132888</v>
          </cell>
          <cell r="I14">
            <v>149775</v>
          </cell>
          <cell r="J14">
            <v>146202</v>
          </cell>
          <cell r="K14">
            <v>144716</v>
          </cell>
          <cell r="L14">
            <v>143296</v>
          </cell>
          <cell r="M14">
            <v>140892</v>
          </cell>
          <cell r="N14">
            <v>135273</v>
          </cell>
          <cell r="O14">
            <v>132007</v>
          </cell>
          <cell r="P14">
            <v>128690</v>
          </cell>
          <cell r="Q14">
            <v>137122</v>
          </cell>
          <cell r="R14">
            <v>155503</v>
          </cell>
          <cell r="S14">
            <v>167134</v>
          </cell>
          <cell r="T14">
            <v>167980</v>
          </cell>
          <cell r="U14">
            <v>170223</v>
          </cell>
          <cell r="V14">
            <v>154841</v>
          </cell>
          <cell r="W14">
            <v>134409</v>
          </cell>
          <cell r="X14">
            <v>111521</v>
          </cell>
          <cell r="Y14">
            <v>99613</v>
          </cell>
        </row>
        <row r="15">
          <cell r="A15">
            <v>44567</v>
          </cell>
          <cell r="B15">
            <v>94435</v>
          </cell>
          <cell r="C15">
            <v>89963</v>
          </cell>
          <cell r="D15">
            <v>87213</v>
          </cell>
          <cell r="E15">
            <v>88538</v>
          </cell>
          <cell r="F15">
            <v>92439</v>
          </cell>
          <cell r="G15">
            <v>104360</v>
          </cell>
          <cell r="H15">
            <v>132544</v>
          </cell>
          <cell r="I15">
            <v>149649</v>
          </cell>
          <cell r="J15">
            <v>146195</v>
          </cell>
          <cell r="K15">
            <v>144515</v>
          </cell>
          <cell r="L15">
            <v>142838</v>
          </cell>
          <cell r="M15">
            <v>140188</v>
          </cell>
          <cell r="N15">
            <v>134634</v>
          </cell>
          <cell r="O15">
            <v>131319</v>
          </cell>
          <cell r="P15">
            <v>128355</v>
          </cell>
          <cell r="Q15">
            <v>137226</v>
          </cell>
          <cell r="R15">
            <v>155898</v>
          </cell>
          <cell r="S15">
            <v>167869</v>
          </cell>
          <cell r="T15">
            <v>168949</v>
          </cell>
          <cell r="U15">
            <v>171417</v>
          </cell>
          <cell r="V15">
            <v>156261</v>
          </cell>
          <cell r="W15">
            <v>135877</v>
          </cell>
          <cell r="X15">
            <v>112963</v>
          </cell>
          <cell r="Y15">
            <v>101002</v>
          </cell>
        </row>
        <row r="16">
          <cell r="A16">
            <v>44568</v>
          </cell>
          <cell r="B16">
            <v>95751</v>
          </cell>
          <cell r="C16">
            <v>91273</v>
          </cell>
          <cell r="D16">
            <v>90217</v>
          </cell>
          <cell r="E16">
            <v>90999</v>
          </cell>
          <cell r="F16">
            <v>94689</v>
          </cell>
          <cell r="G16">
            <v>105352</v>
          </cell>
          <cell r="H16">
            <v>133324</v>
          </cell>
          <cell r="I16">
            <v>150595</v>
          </cell>
          <cell r="J16">
            <v>147520</v>
          </cell>
          <cell r="K16">
            <v>146324</v>
          </cell>
          <cell r="L16">
            <v>145128</v>
          </cell>
          <cell r="M16">
            <v>142795</v>
          </cell>
          <cell r="N16">
            <v>137484</v>
          </cell>
          <cell r="O16">
            <v>135721</v>
          </cell>
          <cell r="P16">
            <v>132824</v>
          </cell>
          <cell r="Q16">
            <v>139034</v>
          </cell>
          <cell r="R16">
            <v>157693</v>
          </cell>
          <cell r="S16">
            <v>169705</v>
          </cell>
          <cell r="T16">
            <v>170547</v>
          </cell>
          <cell r="U16">
            <v>172803</v>
          </cell>
          <cell r="V16">
            <v>157437</v>
          </cell>
          <cell r="W16">
            <v>137033</v>
          </cell>
          <cell r="X16">
            <v>114057</v>
          </cell>
          <cell r="Y16">
            <v>103949</v>
          </cell>
        </row>
        <row r="17">
          <cell r="A17">
            <v>44569</v>
          </cell>
          <cell r="B17">
            <v>98550</v>
          </cell>
          <cell r="C17">
            <v>95401</v>
          </cell>
          <cell r="D17">
            <v>94930</v>
          </cell>
          <cell r="E17">
            <v>95862</v>
          </cell>
          <cell r="F17">
            <v>99644</v>
          </cell>
          <cell r="G17">
            <v>105026</v>
          </cell>
          <cell r="H17">
            <v>127570</v>
          </cell>
          <cell r="I17">
            <v>144802</v>
          </cell>
          <cell r="J17">
            <v>146851</v>
          </cell>
          <cell r="K17">
            <v>150389</v>
          </cell>
          <cell r="L17">
            <v>148154</v>
          </cell>
          <cell r="M17">
            <v>145408</v>
          </cell>
          <cell r="N17">
            <v>139543</v>
          </cell>
          <cell r="O17">
            <v>135651</v>
          </cell>
          <cell r="P17">
            <v>132654</v>
          </cell>
          <cell r="Q17">
            <v>141606</v>
          </cell>
          <cell r="R17">
            <v>160161</v>
          </cell>
          <cell r="S17">
            <v>173875</v>
          </cell>
          <cell r="T17">
            <v>172417</v>
          </cell>
          <cell r="U17">
            <v>172508</v>
          </cell>
          <cell r="V17">
            <v>158145</v>
          </cell>
          <cell r="W17">
            <v>138105</v>
          </cell>
          <cell r="X17">
            <v>124791</v>
          </cell>
          <cell r="Y17">
            <v>114028</v>
          </cell>
        </row>
        <row r="18">
          <cell r="A18">
            <v>44570</v>
          </cell>
          <cell r="B18">
            <v>108720</v>
          </cell>
          <cell r="C18">
            <v>103783</v>
          </cell>
          <cell r="D18">
            <v>100926</v>
          </cell>
          <cell r="E18">
            <v>99812</v>
          </cell>
          <cell r="F18">
            <v>100513</v>
          </cell>
          <cell r="G18">
            <v>103513</v>
          </cell>
          <cell r="H18">
            <v>127174</v>
          </cell>
          <cell r="I18">
            <v>144223</v>
          </cell>
          <cell r="J18">
            <v>146352</v>
          </cell>
          <cell r="K18">
            <v>150097</v>
          </cell>
          <cell r="L18">
            <v>148176</v>
          </cell>
          <cell r="M18">
            <v>145768</v>
          </cell>
          <cell r="N18">
            <v>140236</v>
          </cell>
          <cell r="O18">
            <v>136327</v>
          </cell>
          <cell r="P18">
            <v>133070</v>
          </cell>
          <cell r="Q18">
            <v>141903</v>
          </cell>
          <cell r="R18">
            <v>160100</v>
          </cell>
          <cell r="S18">
            <v>173385</v>
          </cell>
          <cell r="T18">
            <v>171742</v>
          </cell>
          <cell r="U18">
            <v>171472</v>
          </cell>
          <cell r="V18">
            <v>156930</v>
          </cell>
          <cell r="W18">
            <v>135734</v>
          </cell>
          <cell r="X18">
            <v>113938</v>
          </cell>
          <cell r="Y18">
            <v>101683</v>
          </cell>
        </row>
        <row r="19">
          <cell r="A19">
            <v>44571</v>
          </cell>
          <cell r="B19">
            <v>95903</v>
          </cell>
          <cell r="C19">
            <v>91431</v>
          </cell>
          <cell r="D19">
            <v>88638</v>
          </cell>
          <cell r="E19">
            <v>90168</v>
          </cell>
          <cell r="F19">
            <v>94388</v>
          </cell>
          <cell r="G19">
            <v>106480</v>
          </cell>
          <cell r="H19">
            <v>135116</v>
          </cell>
          <cell r="I19">
            <v>152466</v>
          </cell>
          <cell r="J19">
            <v>148896</v>
          </cell>
          <cell r="K19">
            <v>147326</v>
          </cell>
          <cell r="L19">
            <v>145723</v>
          </cell>
          <cell r="M19">
            <v>143165</v>
          </cell>
          <cell r="N19">
            <v>137511</v>
          </cell>
          <cell r="O19">
            <v>134255</v>
          </cell>
          <cell r="P19">
            <v>131121</v>
          </cell>
          <cell r="Q19">
            <v>140109</v>
          </cell>
          <cell r="R19">
            <v>159253</v>
          </cell>
          <cell r="S19">
            <v>171780</v>
          </cell>
          <cell r="T19">
            <v>172811</v>
          </cell>
          <cell r="U19">
            <v>175346</v>
          </cell>
          <cell r="V19">
            <v>159905</v>
          </cell>
          <cell r="W19">
            <v>139948</v>
          </cell>
          <cell r="X19">
            <v>125592</v>
          </cell>
          <cell r="Y19">
            <v>115414</v>
          </cell>
        </row>
        <row r="20">
          <cell r="A20">
            <v>44572</v>
          </cell>
          <cell r="B20">
            <v>109937</v>
          </cell>
          <cell r="C20">
            <v>107677</v>
          </cell>
          <cell r="D20">
            <v>108177</v>
          </cell>
          <cell r="E20">
            <v>110251</v>
          </cell>
          <cell r="F20">
            <v>115551</v>
          </cell>
          <cell r="G20">
            <v>127407</v>
          </cell>
          <cell r="H20">
            <v>147235</v>
          </cell>
          <cell r="I20">
            <v>159225</v>
          </cell>
          <cell r="J20">
            <v>157143</v>
          </cell>
          <cell r="K20">
            <v>156205</v>
          </cell>
          <cell r="L20">
            <v>154066</v>
          </cell>
          <cell r="M20">
            <v>151821</v>
          </cell>
          <cell r="N20">
            <v>149399</v>
          </cell>
          <cell r="O20">
            <v>146663</v>
          </cell>
          <cell r="P20">
            <v>146087</v>
          </cell>
          <cell r="Q20">
            <v>153151</v>
          </cell>
          <cell r="R20">
            <v>169297</v>
          </cell>
          <cell r="S20">
            <v>183706</v>
          </cell>
          <cell r="T20">
            <v>183361</v>
          </cell>
          <cell r="U20">
            <v>179622</v>
          </cell>
          <cell r="V20">
            <v>169855</v>
          </cell>
          <cell r="W20">
            <v>156792</v>
          </cell>
          <cell r="X20">
            <v>140848</v>
          </cell>
          <cell r="Y20">
            <v>129504</v>
          </cell>
        </row>
        <row r="21">
          <cell r="A21">
            <v>44573</v>
          </cell>
          <cell r="B21">
            <v>124967</v>
          </cell>
          <cell r="C21">
            <v>123150</v>
          </cell>
          <cell r="D21">
            <v>121463</v>
          </cell>
          <cell r="E21">
            <v>121714</v>
          </cell>
          <cell r="F21">
            <v>125340</v>
          </cell>
          <cell r="G21">
            <v>134344</v>
          </cell>
          <cell r="H21">
            <v>152300</v>
          </cell>
          <cell r="I21">
            <v>160843</v>
          </cell>
          <cell r="J21">
            <v>158371</v>
          </cell>
          <cell r="K21">
            <v>158054</v>
          </cell>
          <cell r="L21">
            <v>156393</v>
          </cell>
          <cell r="M21">
            <v>153329</v>
          </cell>
          <cell r="N21">
            <v>150625</v>
          </cell>
          <cell r="O21">
            <v>148083</v>
          </cell>
          <cell r="P21">
            <v>144669</v>
          </cell>
          <cell r="Q21">
            <v>147911</v>
          </cell>
          <cell r="R21">
            <v>162125</v>
          </cell>
          <cell r="S21">
            <v>174389</v>
          </cell>
          <cell r="T21">
            <v>175359</v>
          </cell>
          <cell r="U21">
            <v>177778</v>
          </cell>
          <cell r="V21">
            <v>161897</v>
          </cell>
          <cell r="W21">
            <v>140651</v>
          </cell>
          <cell r="X21">
            <v>119355</v>
          </cell>
          <cell r="Y21">
            <v>108016</v>
          </cell>
        </row>
        <row r="22">
          <cell r="A22">
            <v>44574</v>
          </cell>
          <cell r="B22">
            <v>102442</v>
          </cell>
          <cell r="C22">
            <v>99987</v>
          </cell>
          <cell r="D22">
            <v>99377</v>
          </cell>
          <cell r="E22">
            <v>100391</v>
          </cell>
          <cell r="F22">
            <v>104528</v>
          </cell>
          <cell r="G22">
            <v>113642</v>
          </cell>
          <cell r="H22">
            <v>138386</v>
          </cell>
          <cell r="I22">
            <v>156070</v>
          </cell>
          <cell r="J22">
            <v>152535</v>
          </cell>
          <cell r="K22">
            <v>150987</v>
          </cell>
          <cell r="L22">
            <v>149502</v>
          </cell>
          <cell r="M22">
            <v>146858</v>
          </cell>
          <cell r="N22">
            <v>140935</v>
          </cell>
          <cell r="O22">
            <v>137577</v>
          </cell>
          <cell r="P22">
            <v>134108</v>
          </cell>
          <cell r="Q22">
            <v>143000</v>
          </cell>
          <cell r="R22">
            <v>162181</v>
          </cell>
          <cell r="S22">
            <v>174542</v>
          </cell>
          <cell r="T22">
            <v>175562</v>
          </cell>
          <cell r="U22">
            <v>178006</v>
          </cell>
          <cell r="V22">
            <v>162120</v>
          </cell>
          <cell r="W22">
            <v>140756</v>
          </cell>
          <cell r="X22">
            <v>116891</v>
          </cell>
          <cell r="Y22">
            <v>104380</v>
          </cell>
        </row>
        <row r="23">
          <cell r="A23">
            <v>44575</v>
          </cell>
          <cell r="B23">
            <v>98739</v>
          </cell>
          <cell r="C23">
            <v>94133</v>
          </cell>
          <cell r="D23">
            <v>91118</v>
          </cell>
          <cell r="E23">
            <v>92490</v>
          </cell>
          <cell r="F23">
            <v>96373</v>
          </cell>
          <cell r="G23">
            <v>108718</v>
          </cell>
          <cell r="H23">
            <v>137992</v>
          </cell>
          <cell r="I23">
            <v>155864</v>
          </cell>
          <cell r="J23">
            <v>152363</v>
          </cell>
          <cell r="K23">
            <v>150980</v>
          </cell>
          <cell r="L23">
            <v>149524</v>
          </cell>
          <cell r="M23">
            <v>146866</v>
          </cell>
          <cell r="N23">
            <v>140949</v>
          </cell>
          <cell r="O23">
            <v>137597</v>
          </cell>
          <cell r="P23">
            <v>134272</v>
          </cell>
          <cell r="Q23">
            <v>143240</v>
          </cell>
          <cell r="R23">
            <v>162486</v>
          </cell>
          <cell r="S23">
            <v>175118</v>
          </cell>
          <cell r="T23">
            <v>176401</v>
          </cell>
          <cell r="U23">
            <v>179064</v>
          </cell>
          <cell r="V23">
            <v>163425</v>
          </cell>
          <cell r="W23">
            <v>142381</v>
          </cell>
          <cell r="X23">
            <v>128394</v>
          </cell>
          <cell r="Y23">
            <v>119810</v>
          </cell>
        </row>
        <row r="24">
          <cell r="A24">
            <v>44576</v>
          </cell>
          <cell r="B24">
            <v>117226</v>
          </cell>
          <cell r="C24">
            <v>114995</v>
          </cell>
          <cell r="D24">
            <v>113802</v>
          </cell>
          <cell r="E24">
            <v>114696</v>
          </cell>
          <cell r="F24">
            <v>119525</v>
          </cell>
          <cell r="G24">
            <v>123880</v>
          </cell>
          <cell r="H24">
            <v>136054</v>
          </cell>
          <cell r="I24">
            <v>151118</v>
          </cell>
          <cell r="J24">
            <v>153184</v>
          </cell>
          <cell r="K24">
            <v>156977</v>
          </cell>
          <cell r="L24">
            <v>156476</v>
          </cell>
          <cell r="M24">
            <v>154978</v>
          </cell>
          <cell r="N24">
            <v>152060</v>
          </cell>
          <cell r="O24">
            <v>149052</v>
          </cell>
          <cell r="P24">
            <v>149439</v>
          </cell>
          <cell r="Q24">
            <v>156574</v>
          </cell>
          <cell r="R24">
            <v>169421</v>
          </cell>
          <cell r="S24">
            <v>182825</v>
          </cell>
          <cell r="T24">
            <v>183564</v>
          </cell>
          <cell r="U24">
            <v>180865</v>
          </cell>
          <cell r="V24">
            <v>169802</v>
          </cell>
          <cell r="W24">
            <v>161165</v>
          </cell>
          <cell r="X24">
            <v>144226</v>
          </cell>
          <cell r="Y24">
            <v>132680</v>
          </cell>
        </row>
        <row r="25">
          <cell r="A25">
            <v>44577</v>
          </cell>
          <cell r="B25">
            <v>127192</v>
          </cell>
          <cell r="C25">
            <v>123316</v>
          </cell>
          <cell r="D25">
            <v>122252</v>
          </cell>
          <cell r="E25">
            <v>122140</v>
          </cell>
          <cell r="F25">
            <v>123668</v>
          </cell>
          <cell r="G25">
            <v>126393</v>
          </cell>
          <cell r="H25">
            <v>137351</v>
          </cell>
          <cell r="I25">
            <v>151063</v>
          </cell>
          <cell r="J25">
            <v>153126</v>
          </cell>
          <cell r="K25">
            <v>156729</v>
          </cell>
          <cell r="L25">
            <v>154357</v>
          </cell>
          <cell r="M25">
            <v>151422</v>
          </cell>
          <cell r="N25">
            <v>145360</v>
          </cell>
          <cell r="O25">
            <v>141192</v>
          </cell>
          <cell r="P25">
            <v>138348</v>
          </cell>
          <cell r="Q25">
            <v>147234</v>
          </cell>
          <cell r="R25">
            <v>166407</v>
          </cell>
          <cell r="S25">
            <v>180623</v>
          </cell>
          <cell r="T25">
            <v>179140</v>
          </cell>
          <cell r="U25">
            <v>178962</v>
          </cell>
          <cell r="V25">
            <v>164023</v>
          </cell>
          <cell r="W25">
            <v>144318</v>
          </cell>
          <cell r="X25">
            <v>129911</v>
          </cell>
          <cell r="Y25">
            <v>118797</v>
          </cell>
        </row>
        <row r="26">
          <cell r="A26">
            <v>44578</v>
          </cell>
          <cell r="B26">
            <v>100542</v>
          </cell>
          <cell r="C26">
            <v>95791</v>
          </cell>
          <cell r="D26">
            <v>93266</v>
          </cell>
          <cell r="E26">
            <v>93475</v>
          </cell>
          <cell r="F26">
            <v>96987</v>
          </cell>
          <cell r="G26">
            <v>106997</v>
          </cell>
          <cell r="H26">
            <v>131818</v>
          </cell>
          <cell r="I26">
            <v>149618</v>
          </cell>
          <cell r="J26">
            <v>151772</v>
          </cell>
          <cell r="K26">
            <v>155667</v>
          </cell>
          <cell r="L26">
            <v>153421</v>
          </cell>
          <cell r="M26">
            <v>150677</v>
          </cell>
          <cell r="N26">
            <v>144839</v>
          </cell>
          <cell r="O26">
            <v>140451</v>
          </cell>
          <cell r="P26">
            <v>136818</v>
          </cell>
          <cell r="Q26">
            <v>145827</v>
          </cell>
          <cell r="R26">
            <v>164140</v>
          </cell>
          <cell r="S26">
            <v>178159</v>
          </cell>
          <cell r="T26">
            <v>176525</v>
          </cell>
          <cell r="U26">
            <v>176334</v>
          </cell>
          <cell r="V26">
            <v>161177</v>
          </cell>
          <cell r="W26">
            <v>139332</v>
          </cell>
          <cell r="X26">
            <v>116891</v>
          </cell>
          <cell r="Y26">
            <v>104199</v>
          </cell>
        </row>
        <row r="27">
          <cell r="A27">
            <v>44579</v>
          </cell>
          <cell r="B27">
            <v>98459</v>
          </cell>
          <cell r="C27">
            <v>93778</v>
          </cell>
          <cell r="D27">
            <v>90976</v>
          </cell>
          <cell r="E27">
            <v>92420</v>
          </cell>
          <cell r="F27">
            <v>96312</v>
          </cell>
          <cell r="G27">
            <v>108782</v>
          </cell>
          <cell r="H27">
            <v>138469</v>
          </cell>
          <cell r="I27">
            <v>156594</v>
          </cell>
          <cell r="J27">
            <v>153187</v>
          </cell>
          <cell r="K27">
            <v>151541</v>
          </cell>
          <cell r="L27">
            <v>150031</v>
          </cell>
          <cell r="M27">
            <v>147317</v>
          </cell>
          <cell r="N27">
            <v>141334</v>
          </cell>
          <cell r="O27">
            <v>138075</v>
          </cell>
          <cell r="P27">
            <v>134873</v>
          </cell>
          <cell r="Q27">
            <v>144028</v>
          </cell>
          <cell r="R27">
            <v>163748</v>
          </cell>
          <cell r="S27">
            <v>176924</v>
          </cell>
          <cell r="T27">
            <v>178221</v>
          </cell>
          <cell r="U27">
            <v>180919</v>
          </cell>
          <cell r="V27">
            <v>165067</v>
          </cell>
          <cell r="W27">
            <v>146535</v>
          </cell>
          <cell r="X27">
            <v>131301</v>
          </cell>
          <cell r="Y27">
            <v>121056</v>
          </cell>
        </row>
        <row r="28">
          <cell r="A28">
            <v>44580</v>
          </cell>
          <cell r="B28">
            <v>117261</v>
          </cell>
          <cell r="C28">
            <v>114476</v>
          </cell>
          <cell r="D28">
            <v>113807</v>
          </cell>
          <cell r="E28">
            <v>115198</v>
          </cell>
          <cell r="F28">
            <v>119089</v>
          </cell>
          <cell r="G28">
            <v>128893</v>
          </cell>
          <cell r="H28">
            <v>147370</v>
          </cell>
          <cell r="I28">
            <v>159236</v>
          </cell>
          <cell r="J28">
            <v>155469</v>
          </cell>
          <cell r="K28">
            <v>153739</v>
          </cell>
          <cell r="L28">
            <v>152214</v>
          </cell>
          <cell r="M28">
            <v>151798</v>
          </cell>
          <cell r="N28">
            <v>150282</v>
          </cell>
          <cell r="O28">
            <v>146849</v>
          </cell>
          <cell r="P28">
            <v>145185</v>
          </cell>
          <cell r="Q28">
            <v>149215</v>
          </cell>
          <cell r="R28">
            <v>165146</v>
          </cell>
          <cell r="S28">
            <v>177651</v>
          </cell>
          <cell r="T28">
            <v>178619</v>
          </cell>
          <cell r="U28">
            <v>181125</v>
          </cell>
          <cell r="V28">
            <v>164993</v>
          </cell>
          <cell r="W28">
            <v>143350</v>
          </cell>
          <cell r="X28">
            <v>119848</v>
          </cell>
          <cell r="Y28">
            <v>109479</v>
          </cell>
        </row>
        <row r="29">
          <cell r="A29">
            <v>44581</v>
          </cell>
          <cell r="B29">
            <v>101560</v>
          </cell>
          <cell r="C29">
            <v>98531</v>
          </cell>
          <cell r="D29">
            <v>96269</v>
          </cell>
          <cell r="E29">
            <v>97289</v>
          </cell>
          <cell r="F29">
            <v>100612</v>
          </cell>
          <cell r="G29">
            <v>110532</v>
          </cell>
          <cell r="H29">
            <v>140269</v>
          </cell>
          <cell r="I29">
            <v>158314</v>
          </cell>
          <cell r="J29">
            <v>154652</v>
          </cell>
          <cell r="K29">
            <v>153182</v>
          </cell>
          <cell r="L29">
            <v>151656</v>
          </cell>
          <cell r="M29">
            <v>149122</v>
          </cell>
          <cell r="N29">
            <v>143088</v>
          </cell>
          <cell r="O29">
            <v>139545</v>
          </cell>
          <cell r="P29">
            <v>136075</v>
          </cell>
          <cell r="Q29">
            <v>145243</v>
          </cell>
          <cell r="R29">
            <v>164931</v>
          </cell>
          <cell r="S29">
            <v>178137</v>
          </cell>
          <cell r="T29">
            <v>179378</v>
          </cell>
          <cell r="U29">
            <v>181987</v>
          </cell>
          <cell r="V29">
            <v>165925</v>
          </cell>
          <cell r="W29">
            <v>144422</v>
          </cell>
          <cell r="X29">
            <v>128727</v>
          </cell>
          <cell r="Y29">
            <v>119370</v>
          </cell>
        </row>
        <row r="30">
          <cell r="A30">
            <v>44582</v>
          </cell>
          <cell r="B30">
            <v>116013</v>
          </cell>
          <cell r="C30">
            <v>111544</v>
          </cell>
          <cell r="D30">
            <v>107647</v>
          </cell>
          <cell r="E30">
            <v>109061</v>
          </cell>
          <cell r="F30">
            <v>114842</v>
          </cell>
          <cell r="G30">
            <v>125138</v>
          </cell>
          <cell r="H30">
            <v>143978</v>
          </cell>
          <cell r="I30">
            <v>160129</v>
          </cell>
          <cell r="J30">
            <v>156387</v>
          </cell>
          <cell r="K30">
            <v>154544</v>
          </cell>
          <cell r="L30">
            <v>152863</v>
          </cell>
          <cell r="M30">
            <v>149993</v>
          </cell>
          <cell r="N30">
            <v>143804</v>
          </cell>
          <cell r="O30">
            <v>140393</v>
          </cell>
          <cell r="P30">
            <v>137034</v>
          </cell>
          <cell r="Q30">
            <v>146150</v>
          </cell>
          <cell r="R30">
            <v>165875</v>
          </cell>
          <cell r="S30">
            <v>178827</v>
          </cell>
          <cell r="T30">
            <v>180066</v>
          </cell>
          <cell r="U30">
            <v>182745</v>
          </cell>
          <cell r="V30">
            <v>166690</v>
          </cell>
          <cell r="W30">
            <v>147558</v>
          </cell>
          <cell r="X30">
            <v>134139</v>
          </cell>
          <cell r="Y30">
            <v>125144</v>
          </cell>
        </row>
        <row r="31">
          <cell r="A31">
            <v>44583</v>
          </cell>
          <cell r="B31">
            <v>127309</v>
          </cell>
          <cell r="C31">
            <v>124326</v>
          </cell>
          <cell r="D31">
            <v>122813</v>
          </cell>
          <cell r="E31">
            <v>123644</v>
          </cell>
          <cell r="F31">
            <v>126022</v>
          </cell>
          <cell r="G31">
            <v>131667</v>
          </cell>
          <cell r="H31">
            <v>142729</v>
          </cell>
          <cell r="I31">
            <v>153554</v>
          </cell>
          <cell r="J31">
            <v>157014</v>
          </cell>
          <cell r="K31">
            <v>159458</v>
          </cell>
          <cell r="L31">
            <v>158518</v>
          </cell>
          <cell r="M31">
            <v>155146</v>
          </cell>
          <cell r="N31">
            <v>150650</v>
          </cell>
          <cell r="O31">
            <v>145377</v>
          </cell>
          <cell r="P31">
            <v>143699</v>
          </cell>
          <cell r="Q31">
            <v>149674</v>
          </cell>
          <cell r="R31">
            <v>168923</v>
          </cell>
          <cell r="S31">
            <v>183345</v>
          </cell>
          <cell r="T31">
            <v>181836</v>
          </cell>
          <cell r="U31">
            <v>181763</v>
          </cell>
          <cell r="V31">
            <v>166687</v>
          </cell>
          <cell r="W31">
            <v>149775</v>
          </cell>
          <cell r="X31">
            <v>135937</v>
          </cell>
          <cell r="Y31">
            <v>125527</v>
          </cell>
        </row>
        <row r="32">
          <cell r="A32">
            <v>44584</v>
          </cell>
          <cell r="B32">
            <v>120416</v>
          </cell>
          <cell r="C32">
            <v>117909</v>
          </cell>
          <cell r="D32">
            <v>115407</v>
          </cell>
          <cell r="E32">
            <v>115589</v>
          </cell>
          <cell r="F32">
            <v>116843</v>
          </cell>
          <cell r="G32">
            <v>119395</v>
          </cell>
          <cell r="H32">
            <v>134459</v>
          </cell>
          <cell r="I32">
            <v>152385</v>
          </cell>
          <cell r="J32">
            <v>154618</v>
          </cell>
          <cell r="K32">
            <v>158436</v>
          </cell>
          <cell r="L32">
            <v>156186</v>
          </cell>
          <cell r="M32">
            <v>153019</v>
          </cell>
          <cell r="N32">
            <v>146861</v>
          </cell>
          <cell r="O32">
            <v>142799</v>
          </cell>
          <cell r="P32">
            <v>139762</v>
          </cell>
          <cell r="Q32">
            <v>148982</v>
          </cell>
          <cell r="R32">
            <v>168220</v>
          </cell>
          <cell r="S32">
            <v>182497</v>
          </cell>
          <cell r="T32">
            <v>180970</v>
          </cell>
          <cell r="U32">
            <v>180910</v>
          </cell>
          <cell r="V32">
            <v>165608</v>
          </cell>
          <cell r="W32">
            <v>143323</v>
          </cell>
          <cell r="X32">
            <v>120721</v>
          </cell>
          <cell r="Y32">
            <v>108813</v>
          </cell>
        </row>
        <row r="33">
          <cell r="A33">
            <v>44585</v>
          </cell>
          <cell r="B33">
            <v>103141</v>
          </cell>
          <cell r="C33">
            <v>100874</v>
          </cell>
          <cell r="D33">
            <v>98496</v>
          </cell>
          <cell r="E33">
            <v>103164</v>
          </cell>
          <cell r="F33">
            <v>107209</v>
          </cell>
          <cell r="G33">
            <v>118958</v>
          </cell>
          <cell r="H33">
            <v>142011</v>
          </cell>
          <cell r="I33">
            <v>160230</v>
          </cell>
          <cell r="J33">
            <v>156359</v>
          </cell>
          <cell r="K33">
            <v>154530</v>
          </cell>
          <cell r="L33">
            <v>152796</v>
          </cell>
          <cell r="M33">
            <v>149956</v>
          </cell>
          <cell r="N33">
            <v>143872</v>
          </cell>
          <cell r="O33">
            <v>140403</v>
          </cell>
          <cell r="P33">
            <v>136929</v>
          </cell>
          <cell r="Q33">
            <v>146161</v>
          </cell>
          <cell r="R33">
            <v>166026</v>
          </cell>
          <cell r="S33">
            <v>179468</v>
          </cell>
          <cell r="T33">
            <v>180708</v>
          </cell>
          <cell r="U33">
            <v>183288</v>
          </cell>
          <cell r="V33">
            <v>167107</v>
          </cell>
          <cell r="W33">
            <v>145277</v>
          </cell>
          <cell r="X33">
            <v>126762</v>
          </cell>
          <cell r="Y33">
            <v>114911</v>
          </cell>
        </row>
        <row r="34">
          <cell r="A34">
            <v>44586</v>
          </cell>
          <cell r="B34">
            <v>109997</v>
          </cell>
          <cell r="C34">
            <v>106778</v>
          </cell>
          <cell r="D34">
            <v>106701</v>
          </cell>
          <cell r="E34">
            <v>108575</v>
          </cell>
          <cell r="F34">
            <v>111228</v>
          </cell>
          <cell r="G34">
            <v>119269</v>
          </cell>
          <cell r="H34">
            <v>142150</v>
          </cell>
          <cell r="I34">
            <v>160204</v>
          </cell>
          <cell r="J34">
            <v>156637</v>
          </cell>
          <cell r="K34">
            <v>155123</v>
          </cell>
          <cell r="L34">
            <v>153584</v>
          </cell>
          <cell r="M34">
            <v>151195</v>
          </cell>
          <cell r="N34">
            <v>145734</v>
          </cell>
          <cell r="O34">
            <v>141425</v>
          </cell>
          <cell r="P34">
            <v>137754</v>
          </cell>
          <cell r="Q34">
            <v>146866</v>
          </cell>
          <cell r="R34">
            <v>166261</v>
          </cell>
          <cell r="S34">
            <v>179582</v>
          </cell>
          <cell r="T34">
            <v>180804</v>
          </cell>
          <cell r="U34">
            <v>183322</v>
          </cell>
          <cell r="V34">
            <v>167010</v>
          </cell>
          <cell r="W34">
            <v>144649</v>
          </cell>
          <cell r="X34">
            <v>120519</v>
          </cell>
          <cell r="Y34">
            <v>111174</v>
          </cell>
        </row>
        <row r="35">
          <cell r="A35">
            <v>44587</v>
          </cell>
          <cell r="B35">
            <v>105686</v>
          </cell>
          <cell r="C35">
            <v>107726</v>
          </cell>
          <cell r="D35">
            <v>104303</v>
          </cell>
          <cell r="E35">
            <v>105405</v>
          </cell>
          <cell r="F35">
            <v>112033</v>
          </cell>
          <cell r="G35">
            <v>122022</v>
          </cell>
          <cell r="H35">
            <v>142767</v>
          </cell>
          <cell r="I35">
            <v>160964</v>
          </cell>
          <cell r="J35">
            <v>157022</v>
          </cell>
          <cell r="K35">
            <v>155382</v>
          </cell>
          <cell r="L35">
            <v>153630</v>
          </cell>
          <cell r="M35">
            <v>150865</v>
          </cell>
          <cell r="N35">
            <v>144742</v>
          </cell>
          <cell r="O35">
            <v>141344</v>
          </cell>
          <cell r="P35">
            <v>137924</v>
          </cell>
          <cell r="Q35">
            <v>147162</v>
          </cell>
          <cell r="R35">
            <v>167134</v>
          </cell>
          <cell r="S35">
            <v>180510</v>
          </cell>
          <cell r="T35">
            <v>181751</v>
          </cell>
          <cell r="U35">
            <v>184640</v>
          </cell>
          <cell r="V35">
            <v>168374</v>
          </cell>
          <cell r="W35">
            <v>152372</v>
          </cell>
          <cell r="X35">
            <v>138318</v>
          </cell>
          <cell r="Y35">
            <v>127786</v>
          </cell>
        </row>
        <row r="36">
          <cell r="A36">
            <v>44588</v>
          </cell>
          <cell r="B36">
            <v>124322</v>
          </cell>
          <cell r="C36">
            <v>122568</v>
          </cell>
          <cell r="D36">
            <v>122085</v>
          </cell>
          <cell r="E36">
            <v>122242</v>
          </cell>
          <cell r="F36">
            <v>127897</v>
          </cell>
          <cell r="G36">
            <v>139953</v>
          </cell>
          <cell r="H36">
            <v>159780</v>
          </cell>
          <cell r="I36">
            <v>169781</v>
          </cell>
          <cell r="J36">
            <v>168878</v>
          </cell>
          <cell r="K36">
            <v>165994</v>
          </cell>
          <cell r="L36">
            <v>161037</v>
          </cell>
          <cell r="M36">
            <v>156000</v>
          </cell>
          <cell r="N36">
            <v>150306</v>
          </cell>
          <cell r="O36">
            <v>146567</v>
          </cell>
          <cell r="P36">
            <v>145435</v>
          </cell>
          <cell r="Q36">
            <v>150293</v>
          </cell>
          <cell r="R36">
            <v>167717</v>
          </cell>
          <cell r="S36">
            <v>180694</v>
          </cell>
          <cell r="T36">
            <v>181759</v>
          </cell>
          <cell r="U36">
            <v>184309</v>
          </cell>
          <cell r="V36">
            <v>167926</v>
          </cell>
          <cell r="W36">
            <v>146058</v>
          </cell>
          <cell r="X36">
            <v>128964</v>
          </cell>
          <cell r="Y36">
            <v>117438</v>
          </cell>
        </row>
        <row r="37">
          <cell r="A37">
            <v>44589</v>
          </cell>
          <cell r="B37">
            <v>112688</v>
          </cell>
          <cell r="C37">
            <v>108479</v>
          </cell>
          <cell r="D37">
            <v>106435</v>
          </cell>
          <cell r="E37">
            <v>106329</v>
          </cell>
          <cell r="F37">
            <v>110323</v>
          </cell>
          <cell r="G37">
            <v>118090</v>
          </cell>
          <cell r="H37">
            <v>142635</v>
          </cell>
          <cell r="I37">
            <v>160767</v>
          </cell>
          <cell r="J37">
            <v>157233</v>
          </cell>
          <cell r="K37">
            <v>155557</v>
          </cell>
          <cell r="L37">
            <v>154132</v>
          </cell>
          <cell r="M37">
            <v>151325</v>
          </cell>
          <cell r="N37">
            <v>145193</v>
          </cell>
          <cell r="O37">
            <v>141626</v>
          </cell>
          <cell r="P37">
            <v>138102</v>
          </cell>
          <cell r="Q37">
            <v>147078</v>
          </cell>
          <cell r="R37">
            <v>166710</v>
          </cell>
          <cell r="S37">
            <v>179688</v>
          </cell>
          <cell r="T37">
            <v>180927</v>
          </cell>
          <cell r="U37">
            <v>183548</v>
          </cell>
          <cell r="V37">
            <v>167407</v>
          </cell>
          <cell r="W37">
            <v>145754</v>
          </cell>
          <cell r="X37">
            <v>124427</v>
          </cell>
          <cell r="Y37">
            <v>115131</v>
          </cell>
        </row>
        <row r="38">
          <cell r="A38">
            <v>44590</v>
          </cell>
          <cell r="B38">
            <v>110190</v>
          </cell>
          <cell r="C38">
            <v>108038</v>
          </cell>
          <cell r="D38">
            <v>107198</v>
          </cell>
          <cell r="E38">
            <v>108781</v>
          </cell>
          <cell r="F38">
            <v>111995</v>
          </cell>
          <cell r="G38">
            <v>115959</v>
          </cell>
          <cell r="H38">
            <v>135559</v>
          </cell>
          <cell r="I38">
            <v>154018</v>
          </cell>
          <cell r="J38">
            <v>156384</v>
          </cell>
          <cell r="K38">
            <v>160810</v>
          </cell>
          <cell r="L38">
            <v>166049</v>
          </cell>
          <cell r="M38">
            <v>168374</v>
          </cell>
          <cell r="N38">
            <v>166537</v>
          </cell>
          <cell r="O38">
            <v>162195</v>
          </cell>
          <cell r="P38">
            <v>158775</v>
          </cell>
          <cell r="Q38">
            <v>160489</v>
          </cell>
          <cell r="R38">
            <v>171126</v>
          </cell>
          <cell r="S38">
            <v>185145</v>
          </cell>
          <cell r="T38">
            <v>183377</v>
          </cell>
          <cell r="U38">
            <v>183302</v>
          </cell>
          <cell r="V38">
            <v>167851</v>
          </cell>
          <cell r="W38">
            <v>146140</v>
          </cell>
          <cell r="X38">
            <v>132443</v>
          </cell>
          <cell r="Y38">
            <v>124088</v>
          </cell>
        </row>
        <row r="39">
          <cell r="A39">
            <v>44591</v>
          </cell>
          <cell r="B39">
            <v>119276</v>
          </cell>
          <cell r="C39">
            <v>114749</v>
          </cell>
          <cell r="D39">
            <v>112705</v>
          </cell>
          <cell r="E39">
            <v>113087</v>
          </cell>
          <cell r="F39">
            <v>113295</v>
          </cell>
          <cell r="G39">
            <v>116138</v>
          </cell>
          <cell r="H39">
            <v>135508</v>
          </cell>
          <cell r="I39">
            <v>153442</v>
          </cell>
          <cell r="J39">
            <v>155600</v>
          </cell>
          <cell r="K39">
            <v>159283</v>
          </cell>
          <cell r="L39">
            <v>157061</v>
          </cell>
          <cell r="M39">
            <v>154342</v>
          </cell>
          <cell r="N39">
            <v>148245</v>
          </cell>
          <cell r="O39">
            <v>144076</v>
          </cell>
          <cell r="P39">
            <v>141002</v>
          </cell>
          <cell r="Q39">
            <v>150536</v>
          </cell>
          <cell r="R39">
            <v>170052</v>
          </cell>
          <cell r="S39">
            <v>184824</v>
          </cell>
          <cell r="T39">
            <v>183378</v>
          </cell>
          <cell r="U39">
            <v>183380</v>
          </cell>
          <cell r="V39">
            <v>167998</v>
          </cell>
          <cell r="W39">
            <v>145593</v>
          </cell>
          <cell r="X39">
            <v>131532</v>
          </cell>
          <cell r="Y39">
            <v>121119</v>
          </cell>
        </row>
        <row r="40">
          <cell r="A40">
            <v>44592</v>
          </cell>
          <cell r="B40">
            <v>116688</v>
          </cell>
          <cell r="C40">
            <v>115153</v>
          </cell>
          <cell r="D40">
            <v>114360</v>
          </cell>
          <cell r="E40">
            <v>116070</v>
          </cell>
          <cell r="F40">
            <v>121393</v>
          </cell>
          <cell r="G40">
            <v>131326</v>
          </cell>
          <cell r="H40">
            <v>152215</v>
          </cell>
          <cell r="I40">
            <v>162391</v>
          </cell>
          <cell r="J40">
            <v>158403</v>
          </cell>
          <cell r="K40">
            <v>156363</v>
          </cell>
          <cell r="L40">
            <v>154473</v>
          </cell>
          <cell r="M40">
            <v>151503</v>
          </cell>
          <cell r="N40">
            <v>145216</v>
          </cell>
          <cell r="O40">
            <v>141707</v>
          </cell>
          <cell r="P40">
            <v>138215</v>
          </cell>
          <cell r="Q40">
            <v>147398</v>
          </cell>
          <cell r="R40">
            <v>167235</v>
          </cell>
          <cell r="S40">
            <v>180880</v>
          </cell>
          <cell r="T40">
            <v>182226</v>
          </cell>
          <cell r="U40">
            <v>184812</v>
          </cell>
          <cell r="V40">
            <v>168597</v>
          </cell>
          <cell r="W40">
            <v>148230</v>
          </cell>
          <cell r="X40">
            <v>134043</v>
          </cell>
          <cell r="Y40">
            <v>124353</v>
          </cell>
        </row>
        <row r="41">
          <cell r="A41">
            <v>44593</v>
          </cell>
          <cell r="B41">
            <v>125090</v>
          </cell>
          <cell r="C41">
            <v>121098</v>
          </cell>
          <cell r="D41">
            <v>123810</v>
          </cell>
          <cell r="E41">
            <v>124262</v>
          </cell>
          <cell r="F41">
            <v>129712</v>
          </cell>
          <cell r="G41">
            <v>137908</v>
          </cell>
          <cell r="H41">
            <v>161955</v>
          </cell>
          <cell r="I41">
            <v>167470</v>
          </cell>
          <cell r="J41">
            <v>158718</v>
          </cell>
          <cell r="K41">
            <v>145654</v>
          </cell>
          <cell r="L41">
            <v>143636</v>
          </cell>
          <cell r="M41">
            <v>139289</v>
          </cell>
          <cell r="N41">
            <v>131467</v>
          </cell>
          <cell r="O41">
            <v>129486</v>
          </cell>
          <cell r="P41">
            <v>126088</v>
          </cell>
          <cell r="Q41">
            <v>133907</v>
          </cell>
          <cell r="R41">
            <v>146398</v>
          </cell>
          <cell r="S41">
            <v>165106</v>
          </cell>
          <cell r="T41">
            <v>170805</v>
          </cell>
          <cell r="U41">
            <v>174254</v>
          </cell>
          <cell r="V41">
            <v>160620</v>
          </cell>
          <cell r="W41">
            <v>142367</v>
          </cell>
          <cell r="X41">
            <v>125964</v>
          </cell>
          <cell r="Y41">
            <v>115746</v>
          </cell>
        </row>
        <row r="42">
          <cell r="A42">
            <v>44594</v>
          </cell>
          <cell r="B42">
            <v>89074</v>
          </cell>
          <cell r="C42">
            <v>89097</v>
          </cell>
          <cell r="D42">
            <v>92560</v>
          </cell>
          <cell r="E42">
            <v>94794</v>
          </cell>
          <cell r="F42">
            <v>95722</v>
          </cell>
          <cell r="G42">
            <v>114583</v>
          </cell>
          <cell r="H42">
            <v>137811</v>
          </cell>
          <cell r="I42">
            <v>150313</v>
          </cell>
          <cell r="J42">
            <v>152142</v>
          </cell>
          <cell r="K42">
            <v>147055</v>
          </cell>
          <cell r="L42">
            <v>141953</v>
          </cell>
          <cell r="M42">
            <v>137775</v>
          </cell>
          <cell r="N42">
            <v>129583</v>
          </cell>
          <cell r="O42">
            <v>128354</v>
          </cell>
          <cell r="P42">
            <v>134841</v>
          </cell>
          <cell r="Q42">
            <v>144097</v>
          </cell>
          <cell r="R42">
            <v>153497</v>
          </cell>
          <cell r="S42">
            <v>165164</v>
          </cell>
          <cell r="T42">
            <v>170057</v>
          </cell>
          <cell r="U42">
            <v>172759</v>
          </cell>
          <cell r="V42">
            <v>154252</v>
          </cell>
          <cell r="W42">
            <v>132383</v>
          </cell>
          <cell r="X42">
            <v>126303</v>
          </cell>
          <cell r="Y42">
            <v>141565</v>
          </cell>
        </row>
        <row r="43">
          <cell r="A43">
            <v>44595</v>
          </cell>
          <cell r="B43">
            <v>91129</v>
          </cell>
          <cell r="C43">
            <v>88800</v>
          </cell>
          <cell r="D43">
            <v>87522</v>
          </cell>
          <cell r="E43">
            <v>86642</v>
          </cell>
          <cell r="F43">
            <v>93295</v>
          </cell>
          <cell r="G43">
            <v>102410</v>
          </cell>
          <cell r="H43">
            <v>136745</v>
          </cell>
          <cell r="I43">
            <v>147530</v>
          </cell>
          <cell r="J43">
            <v>145974</v>
          </cell>
          <cell r="K43">
            <v>143211</v>
          </cell>
          <cell r="L43">
            <v>141404</v>
          </cell>
          <cell r="M43">
            <v>138174</v>
          </cell>
          <cell r="N43">
            <v>130739</v>
          </cell>
          <cell r="O43">
            <v>128956</v>
          </cell>
          <cell r="P43">
            <v>125479</v>
          </cell>
          <cell r="Q43">
            <v>133205</v>
          </cell>
          <cell r="R43">
            <v>145323</v>
          </cell>
          <cell r="S43">
            <v>163463</v>
          </cell>
          <cell r="T43">
            <v>168702</v>
          </cell>
          <cell r="U43">
            <v>171997</v>
          </cell>
          <cell r="V43">
            <v>153563</v>
          </cell>
          <cell r="W43">
            <v>131370</v>
          </cell>
          <cell r="X43">
            <v>110568</v>
          </cell>
          <cell r="Y43">
            <v>100508</v>
          </cell>
        </row>
        <row r="44">
          <cell r="A44">
            <v>44596</v>
          </cell>
          <cell r="B44">
            <v>94524</v>
          </cell>
          <cell r="C44">
            <v>93073</v>
          </cell>
          <cell r="D44">
            <v>94208</v>
          </cell>
          <cell r="E44">
            <v>94659</v>
          </cell>
          <cell r="F44">
            <v>99621</v>
          </cell>
          <cell r="G44">
            <v>106388</v>
          </cell>
          <cell r="H44">
            <v>137168</v>
          </cell>
          <cell r="I44">
            <v>147996</v>
          </cell>
          <cell r="J44">
            <v>146916</v>
          </cell>
          <cell r="K44">
            <v>144461</v>
          </cell>
          <cell r="L44">
            <v>142795</v>
          </cell>
          <cell r="M44">
            <v>140467</v>
          </cell>
          <cell r="N44">
            <v>141847</v>
          </cell>
          <cell r="O44">
            <v>140715</v>
          </cell>
          <cell r="P44">
            <v>137654</v>
          </cell>
          <cell r="Q44">
            <v>142106</v>
          </cell>
          <cell r="R44">
            <v>150842</v>
          </cell>
          <cell r="S44">
            <v>165240</v>
          </cell>
          <cell r="T44">
            <v>170352</v>
          </cell>
          <cell r="U44">
            <v>173448</v>
          </cell>
          <cell r="V44">
            <v>155033</v>
          </cell>
          <cell r="W44">
            <v>137665</v>
          </cell>
          <cell r="X44">
            <v>124345</v>
          </cell>
          <cell r="Y44">
            <v>114979</v>
          </cell>
        </row>
        <row r="45">
          <cell r="A45">
            <v>44597</v>
          </cell>
          <cell r="B45">
            <v>109172</v>
          </cell>
          <cell r="C45">
            <v>106455</v>
          </cell>
          <cell r="D45">
            <v>105543</v>
          </cell>
          <cell r="E45">
            <v>104960</v>
          </cell>
          <cell r="F45">
            <v>107703</v>
          </cell>
          <cell r="G45">
            <v>111371</v>
          </cell>
          <cell r="H45">
            <v>129234</v>
          </cell>
          <cell r="I45">
            <v>142237</v>
          </cell>
          <cell r="J45">
            <v>146647</v>
          </cell>
          <cell r="K45">
            <v>149074</v>
          </cell>
          <cell r="L45">
            <v>147048</v>
          </cell>
          <cell r="M45">
            <v>143436</v>
          </cell>
          <cell r="N45">
            <v>135577</v>
          </cell>
          <cell r="O45">
            <v>133989</v>
          </cell>
          <cell r="P45">
            <v>132927</v>
          </cell>
          <cell r="Q45">
            <v>137670</v>
          </cell>
          <cell r="R45">
            <v>148914</v>
          </cell>
          <cell r="S45">
            <v>165832</v>
          </cell>
          <cell r="T45">
            <v>172226</v>
          </cell>
          <cell r="U45">
            <v>172378</v>
          </cell>
          <cell r="V45">
            <v>154526</v>
          </cell>
          <cell r="W45">
            <v>143816</v>
          </cell>
          <cell r="X45">
            <v>132357</v>
          </cell>
          <cell r="Y45">
            <v>122806</v>
          </cell>
        </row>
        <row r="46">
          <cell r="A46">
            <v>44598</v>
          </cell>
          <cell r="B46">
            <v>125880</v>
          </cell>
          <cell r="C46">
            <v>127980</v>
          </cell>
          <cell r="D46">
            <v>131598</v>
          </cell>
          <cell r="E46">
            <v>125383</v>
          </cell>
          <cell r="F46">
            <v>122642</v>
          </cell>
          <cell r="G46">
            <v>132627</v>
          </cell>
          <cell r="H46">
            <v>151415</v>
          </cell>
          <cell r="I46">
            <v>164038</v>
          </cell>
          <cell r="J46">
            <v>170538</v>
          </cell>
          <cell r="K46">
            <v>171163</v>
          </cell>
          <cell r="L46">
            <v>164140</v>
          </cell>
          <cell r="M46">
            <v>159342</v>
          </cell>
          <cell r="N46">
            <v>147852</v>
          </cell>
          <cell r="O46">
            <v>141110</v>
          </cell>
          <cell r="P46">
            <v>138695</v>
          </cell>
          <cell r="Q46">
            <v>143867</v>
          </cell>
          <cell r="R46">
            <v>159020</v>
          </cell>
          <cell r="S46">
            <v>183706</v>
          </cell>
          <cell r="T46">
            <v>187272</v>
          </cell>
          <cell r="U46">
            <v>181114</v>
          </cell>
          <cell r="V46">
            <v>168127</v>
          </cell>
          <cell r="W46">
            <v>153565</v>
          </cell>
          <cell r="X46">
            <v>138677</v>
          </cell>
          <cell r="Y46">
            <v>122306</v>
          </cell>
        </row>
        <row r="47">
          <cell r="A47">
            <v>44599</v>
          </cell>
          <cell r="B47">
            <v>105226</v>
          </cell>
          <cell r="C47">
            <v>102023</v>
          </cell>
          <cell r="D47">
            <v>101345</v>
          </cell>
          <cell r="E47">
            <v>100717</v>
          </cell>
          <cell r="F47">
            <v>105272</v>
          </cell>
          <cell r="G47">
            <v>114547</v>
          </cell>
          <cell r="H47">
            <v>138286</v>
          </cell>
          <cell r="I47">
            <v>148743</v>
          </cell>
          <cell r="J47">
            <v>147231</v>
          </cell>
          <cell r="K47">
            <v>144404</v>
          </cell>
          <cell r="L47">
            <v>142259</v>
          </cell>
          <cell r="M47">
            <v>138989</v>
          </cell>
          <cell r="N47">
            <v>131631</v>
          </cell>
          <cell r="O47">
            <v>129804</v>
          </cell>
          <cell r="P47">
            <v>126538</v>
          </cell>
          <cell r="Q47">
            <v>133980</v>
          </cell>
          <cell r="R47">
            <v>146124</v>
          </cell>
          <cell r="S47">
            <v>164419</v>
          </cell>
          <cell r="T47">
            <v>169631</v>
          </cell>
          <cell r="U47">
            <v>172684</v>
          </cell>
          <cell r="V47">
            <v>154116</v>
          </cell>
          <cell r="W47">
            <v>131741</v>
          </cell>
          <cell r="X47">
            <v>110748</v>
          </cell>
          <cell r="Y47">
            <v>99894</v>
          </cell>
        </row>
        <row r="48">
          <cell r="A48">
            <v>44600</v>
          </cell>
          <cell r="B48">
            <v>94361</v>
          </cell>
          <cell r="C48">
            <v>91541</v>
          </cell>
          <cell r="D48">
            <v>90667</v>
          </cell>
          <cell r="E48">
            <v>90729</v>
          </cell>
          <cell r="F48">
            <v>93894</v>
          </cell>
          <cell r="G48">
            <v>111943</v>
          </cell>
          <cell r="H48">
            <v>189421</v>
          </cell>
          <cell r="I48">
            <v>184158</v>
          </cell>
          <cell r="J48">
            <v>151734</v>
          </cell>
          <cell r="K48">
            <v>156150</v>
          </cell>
          <cell r="L48">
            <v>149780</v>
          </cell>
          <cell r="M48">
            <v>139353</v>
          </cell>
          <cell r="N48">
            <v>131182</v>
          </cell>
          <cell r="O48">
            <v>128105</v>
          </cell>
          <cell r="P48">
            <v>124275</v>
          </cell>
          <cell r="Q48">
            <v>131957</v>
          </cell>
          <cell r="R48">
            <v>146653</v>
          </cell>
          <cell r="S48">
            <v>164053</v>
          </cell>
          <cell r="T48">
            <v>168533</v>
          </cell>
          <cell r="U48">
            <v>171974</v>
          </cell>
          <cell r="V48">
            <v>153011</v>
          </cell>
          <cell r="W48">
            <v>128874</v>
          </cell>
          <cell r="X48">
            <v>104975</v>
          </cell>
          <cell r="Y48">
            <v>93241</v>
          </cell>
        </row>
        <row r="49">
          <cell r="A49">
            <v>44601</v>
          </cell>
          <cell r="B49">
            <v>92295</v>
          </cell>
          <cell r="C49">
            <v>95276</v>
          </cell>
          <cell r="D49">
            <v>99434</v>
          </cell>
          <cell r="E49">
            <v>99447</v>
          </cell>
          <cell r="F49">
            <v>104605</v>
          </cell>
          <cell r="G49">
            <v>115317</v>
          </cell>
          <cell r="H49">
            <v>138003</v>
          </cell>
          <cell r="I49">
            <v>149105</v>
          </cell>
          <cell r="J49">
            <v>147293</v>
          </cell>
          <cell r="K49">
            <v>144022</v>
          </cell>
          <cell r="L49">
            <v>141570</v>
          </cell>
          <cell r="M49">
            <v>137956</v>
          </cell>
          <cell r="N49">
            <v>130231</v>
          </cell>
          <cell r="O49">
            <v>127973</v>
          </cell>
          <cell r="P49">
            <v>124608</v>
          </cell>
          <cell r="Q49">
            <v>132330</v>
          </cell>
          <cell r="R49">
            <v>144546</v>
          </cell>
          <cell r="S49">
            <v>163235</v>
          </cell>
          <cell r="T49">
            <v>168535</v>
          </cell>
          <cell r="U49">
            <v>172047</v>
          </cell>
          <cell r="V49">
            <v>153700</v>
          </cell>
          <cell r="W49">
            <v>131173</v>
          </cell>
          <cell r="X49">
            <v>110698</v>
          </cell>
          <cell r="Y49">
            <v>101930</v>
          </cell>
        </row>
        <row r="50">
          <cell r="A50">
            <v>44602</v>
          </cell>
          <cell r="B50">
            <v>94041</v>
          </cell>
          <cell r="C50">
            <v>92433</v>
          </cell>
          <cell r="D50">
            <v>92471</v>
          </cell>
          <cell r="E50">
            <v>92268</v>
          </cell>
          <cell r="F50">
            <v>96715</v>
          </cell>
          <cell r="G50">
            <v>105553</v>
          </cell>
          <cell r="H50">
            <v>137486</v>
          </cell>
          <cell r="I50">
            <v>148096</v>
          </cell>
          <cell r="J50">
            <v>146401</v>
          </cell>
          <cell r="K50">
            <v>143485</v>
          </cell>
          <cell r="L50">
            <v>141341</v>
          </cell>
          <cell r="M50">
            <v>137945</v>
          </cell>
          <cell r="N50">
            <v>130623</v>
          </cell>
          <cell r="O50">
            <v>128900</v>
          </cell>
          <cell r="P50">
            <v>125279</v>
          </cell>
          <cell r="Q50">
            <v>133045</v>
          </cell>
          <cell r="R50">
            <v>145218</v>
          </cell>
          <cell r="S50">
            <v>163399</v>
          </cell>
          <cell r="T50">
            <v>168774</v>
          </cell>
          <cell r="U50">
            <v>172080</v>
          </cell>
          <cell r="V50">
            <v>153529</v>
          </cell>
          <cell r="W50">
            <v>131366</v>
          </cell>
          <cell r="X50">
            <v>110286</v>
          </cell>
          <cell r="Y50">
            <v>99250</v>
          </cell>
        </row>
        <row r="51">
          <cell r="A51">
            <v>44603</v>
          </cell>
          <cell r="B51">
            <v>91546</v>
          </cell>
          <cell r="C51">
            <v>89263</v>
          </cell>
          <cell r="D51">
            <v>87980</v>
          </cell>
          <cell r="E51">
            <v>87433</v>
          </cell>
          <cell r="F51">
            <v>93851</v>
          </cell>
          <cell r="G51">
            <v>102941</v>
          </cell>
          <cell r="H51">
            <v>137213</v>
          </cell>
          <cell r="I51">
            <v>147697</v>
          </cell>
          <cell r="J51">
            <v>145951</v>
          </cell>
          <cell r="K51">
            <v>142834</v>
          </cell>
          <cell r="L51">
            <v>140634</v>
          </cell>
          <cell r="M51">
            <v>137288</v>
          </cell>
          <cell r="N51">
            <v>129785</v>
          </cell>
          <cell r="O51">
            <v>127914</v>
          </cell>
          <cell r="P51">
            <v>124607</v>
          </cell>
          <cell r="Q51">
            <v>132417</v>
          </cell>
          <cell r="R51">
            <v>144577</v>
          </cell>
          <cell r="S51">
            <v>162998</v>
          </cell>
          <cell r="T51">
            <v>168329</v>
          </cell>
          <cell r="U51">
            <v>171553</v>
          </cell>
          <cell r="V51">
            <v>153102</v>
          </cell>
          <cell r="W51">
            <v>131010</v>
          </cell>
          <cell r="X51">
            <v>110014</v>
          </cell>
          <cell r="Y51">
            <v>98917</v>
          </cell>
        </row>
        <row r="52">
          <cell r="A52">
            <v>44604</v>
          </cell>
          <cell r="B52">
            <v>92139</v>
          </cell>
          <cell r="C52">
            <v>88974</v>
          </cell>
          <cell r="D52">
            <v>87460</v>
          </cell>
          <cell r="E52">
            <v>86900</v>
          </cell>
          <cell r="F52">
            <v>92469</v>
          </cell>
          <cell r="G52">
            <v>99071</v>
          </cell>
          <cell r="H52">
            <v>126834</v>
          </cell>
          <cell r="I52">
            <v>140014</v>
          </cell>
          <cell r="J52">
            <v>144425</v>
          </cell>
          <cell r="K52">
            <v>146996</v>
          </cell>
          <cell r="L52">
            <v>144884</v>
          </cell>
          <cell r="M52">
            <v>141425</v>
          </cell>
          <cell r="N52">
            <v>132586</v>
          </cell>
          <cell r="O52">
            <v>130114</v>
          </cell>
          <cell r="P52">
            <v>126511</v>
          </cell>
          <cell r="Q52">
            <v>134490</v>
          </cell>
          <cell r="R52">
            <v>146373</v>
          </cell>
          <cell r="S52">
            <v>163123</v>
          </cell>
          <cell r="T52">
            <v>169577</v>
          </cell>
          <cell r="U52">
            <v>169748</v>
          </cell>
          <cell r="V52">
            <v>150597</v>
          </cell>
          <cell r="W52">
            <v>128336</v>
          </cell>
          <cell r="X52">
            <v>110746</v>
          </cell>
          <cell r="Y52">
            <v>99546</v>
          </cell>
        </row>
        <row r="53">
          <cell r="A53">
            <v>44605</v>
          </cell>
          <cell r="B53">
            <v>92655</v>
          </cell>
          <cell r="C53">
            <v>89674</v>
          </cell>
          <cell r="D53">
            <v>89148</v>
          </cell>
          <cell r="E53">
            <v>88531</v>
          </cell>
          <cell r="F53">
            <v>93422</v>
          </cell>
          <cell r="G53">
            <v>100122</v>
          </cell>
          <cell r="H53">
            <v>127943</v>
          </cell>
          <cell r="I53">
            <v>141114</v>
          </cell>
          <cell r="J53">
            <v>145717</v>
          </cell>
          <cell r="K53">
            <v>148379</v>
          </cell>
          <cell r="L53">
            <v>146486</v>
          </cell>
          <cell r="M53">
            <v>143004</v>
          </cell>
          <cell r="N53">
            <v>134236</v>
          </cell>
          <cell r="O53">
            <v>131744</v>
          </cell>
          <cell r="P53">
            <v>128415</v>
          </cell>
          <cell r="Q53">
            <v>136663</v>
          </cell>
          <cell r="R53">
            <v>148719</v>
          </cell>
          <cell r="S53">
            <v>165560</v>
          </cell>
          <cell r="T53">
            <v>171838</v>
          </cell>
          <cell r="U53">
            <v>171793</v>
          </cell>
          <cell r="V53">
            <v>152578</v>
          </cell>
          <cell r="W53">
            <v>135780</v>
          </cell>
          <cell r="X53">
            <v>125091</v>
          </cell>
          <cell r="Y53">
            <v>114998</v>
          </cell>
        </row>
        <row r="54">
          <cell r="A54">
            <v>44606</v>
          </cell>
          <cell r="B54">
            <v>108289</v>
          </cell>
          <cell r="C54">
            <v>106874</v>
          </cell>
          <cell r="D54">
            <v>106818</v>
          </cell>
          <cell r="E54">
            <v>107182</v>
          </cell>
          <cell r="F54">
            <v>111865</v>
          </cell>
          <cell r="G54">
            <v>121470</v>
          </cell>
          <cell r="H54">
            <v>143877</v>
          </cell>
          <cell r="I54">
            <v>149927</v>
          </cell>
          <cell r="J54">
            <v>150574</v>
          </cell>
          <cell r="K54">
            <v>149219</v>
          </cell>
          <cell r="L54">
            <v>148654</v>
          </cell>
          <cell r="M54">
            <v>146857</v>
          </cell>
          <cell r="N54">
            <v>144546</v>
          </cell>
          <cell r="O54">
            <v>141353</v>
          </cell>
          <cell r="P54">
            <v>139103</v>
          </cell>
          <cell r="Q54">
            <v>141753</v>
          </cell>
          <cell r="R54">
            <v>151600</v>
          </cell>
          <cell r="S54">
            <v>169928</v>
          </cell>
          <cell r="T54">
            <v>171496</v>
          </cell>
          <cell r="U54">
            <v>174208</v>
          </cell>
          <cell r="V54">
            <v>158091</v>
          </cell>
          <cell r="W54">
            <v>145484</v>
          </cell>
          <cell r="X54">
            <v>131549</v>
          </cell>
          <cell r="Y54">
            <v>123072</v>
          </cell>
        </row>
        <row r="55">
          <cell r="A55">
            <v>44607</v>
          </cell>
          <cell r="B55">
            <v>117081</v>
          </cell>
          <cell r="C55">
            <v>115110</v>
          </cell>
          <cell r="D55">
            <v>114608</v>
          </cell>
          <cell r="E55">
            <v>114559</v>
          </cell>
          <cell r="F55">
            <v>119184</v>
          </cell>
          <cell r="G55">
            <v>127648</v>
          </cell>
          <cell r="H55">
            <v>149643</v>
          </cell>
          <cell r="I55">
            <v>154347</v>
          </cell>
          <cell r="J55">
            <v>152896</v>
          </cell>
          <cell r="K55">
            <v>148378</v>
          </cell>
          <cell r="L55">
            <v>143371</v>
          </cell>
          <cell r="M55">
            <v>139517</v>
          </cell>
          <cell r="N55">
            <v>134966</v>
          </cell>
          <cell r="O55">
            <v>131935</v>
          </cell>
          <cell r="P55">
            <v>129767</v>
          </cell>
          <cell r="Q55">
            <v>136025</v>
          </cell>
          <cell r="R55">
            <v>146740</v>
          </cell>
          <cell r="S55">
            <v>165416</v>
          </cell>
          <cell r="T55">
            <v>170786</v>
          </cell>
          <cell r="U55">
            <v>173900</v>
          </cell>
          <cell r="V55">
            <v>155521</v>
          </cell>
          <cell r="W55">
            <v>140937</v>
          </cell>
          <cell r="X55">
            <v>126590</v>
          </cell>
          <cell r="Y55">
            <v>118036</v>
          </cell>
        </row>
        <row r="56">
          <cell r="A56">
            <v>44608</v>
          </cell>
          <cell r="B56">
            <v>112465</v>
          </cell>
          <cell r="C56">
            <v>112735</v>
          </cell>
          <cell r="D56">
            <v>112827</v>
          </cell>
          <cell r="E56">
            <v>113820</v>
          </cell>
          <cell r="F56">
            <v>119364</v>
          </cell>
          <cell r="G56">
            <v>129739</v>
          </cell>
          <cell r="H56">
            <v>152809</v>
          </cell>
          <cell r="I56">
            <v>155994</v>
          </cell>
          <cell r="J56">
            <v>149907</v>
          </cell>
          <cell r="K56">
            <v>144812</v>
          </cell>
          <cell r="L56">
            <v>142629</v>
          </cell>
          <cell r="M56">
            <v>139519</v>
          </cell>
          <cell r="N56">
            <v>134950</v>
          </cell>
          <cell r="O56">
            <v>133435</v>
          </cell>
          <cell r="P56">
            <v>130589</v>
          </cell>
          <cell r="Q56">
            <v>135022</v>
          </cell>
          <cell r="R56">
            <v>146533</v>
          </cell>
          <cell r="S56">
            <v>164616</v>
          </cell>
          <cell r="T56">
            <v>169982</v>
          </cell>
          <cell r="U56">
            <v>172982</v>
          </cell>
          <cell r="V56">
            <v>154366</v>
          </cell>
          <cell r="W56">
            <v>131888</v>
          </cell>
          <cell r="X56">
            <v>110676</v>
          </cell>
          <cell r="Y56">
            <v>99495</v>
          </cell>
        </row>
        <row r="57">
          <cell r="A57">
            <v>44609</v>
          </cell>
          <cell r="B57">
            <v>91575</v>
          </cell>
          <cell r="C57">
            <v>89134</v>
          </cell>
          <cell r="D57">
            <v>87846</v>
          </cell>
          <cell r="E57">
            <v>86904</v>
          </cell>
          <cell r="F57">
            <v>93551</v>
          </cell>
          <cell r="G57">
            <v>102611</v>
          </cell>
          <cell r="H57">
            <v>136681</v>
          </cell>
          <cell r="I57">
            <v>147263</v>
          </cell>
          <cell r="J57">
            <v>145625</v>
          </cell>
          <cell r="K57">
            <v>142714</v>
          </cell>
          <cell r="L57">
            <v>140796</v>
          </cell>
          <cell r="M57">
            <v>137514</v>
          </cell>
          <cell r="N57">
            <v>130027</v>
          </cell>
          <cell r="O57">
            <v>128064</v>
          </cell>
          <cell r="P57">
            <v>124598</v>
          </cell>
          <cell r="Q57">
            <v>132309</v>
          </cell>
          <cell r="R57">
            <v>144538</v>
          </cell>
          <cell r="S57">
            <v>162904</v>
          </cell>
          <cell r="T57">
            <v>168208</v>
          </cell>
          <cell r="U57">
            <v>171376</v>
          </cell>
          <cell r="V57">
            <v>152782</v>
          </cell>
          <cell r="W57">
            <v>130527</v>
          </cell>
          <cell r="X57">
            <v>109471</v>
          </cell>
          <cell r="Y57">
            <v>98444</v>
          </cell>
        </row>
        <row r="58">
          <cell r="A58">
            <v>44610</v>
          </cell>
          <cell r="B58">
            <v>90698</v>
          </cell>
          <cell r="C58">
            <v>88329</v>
          </cell>
          <cell r="D58">
            <v>87169</v>
          </cell>
          <cell r="E58">
            <v>86133</v>
          </cell>
          <cell r="F58">
            <v>92808</v>
          </cell>
          <cell r="G58">
            <v>101779</v>
          </cell>
          <cell r="H58">
            <v>135722</v>
          </cell>
          <cell r="I58">
            <v>146525</v>
          </cell>
          <cell r="J58">
            <v>145065</v>
          </cell>
          <cell r="K58">
            <v>142541</v>
          </cell>
          <cell r="L58">
            <v>140962</v>
          </cell>
          <cell r="M58">
            <v>137750</v>
          </cell>
          <cell r="N58">
            <v>130268</v>
          </cell>
          <cell r="O58">
            <v>128451</v>
          </cell>
          <cell r="P58">
            <v>125204</v>
          </cell>
          <cell r="Q58">
            <v>133047</v>
          </cell>
          <cell r="R58">
            <v>145316</v>
          </cell>
          <cell r="S58">
            <v>163755</v>
          </cell>
          <cell r="T58">
            <v>169251</v>
          </cell>
          <cell r="U58">
            <v>172564</v>
          </cell>
          <cell r="V58">
            <v>154239</v>
          </cell>
          <cell r="W58">
            <v>132300</v>
          </cell>
          <cell r="X58">
            <v>119235</v>
          </cell>
          <cell r="Y58">
            <v>110948</v>
          </cell>
        </row>
        <row r="59">
          <cell r="A59">
            <v>44611</v>
          </cell>
          <cell r="B59">
            <v>105413</v>
          </cell>
          <cell r="C59">
            <v>102755</v>
          </cell>
          <cell r="D59">
            <v>102464</v>
          </cell>
          <cell r="E59">
            <v>102993</v>
          </cell>
          <cell r="F59">
            <v>106346</v>
          </cell>
          <cell r="G59">
            <v>110315</v>
          </cell>
          <cell r="H59">
            <v>129160</v>
          </cell>
          <cell r="I59">
            <v>141876</v>
          </cell>
          <cell r="J59">
            <v>146127</v>
          </cell>
          <cell r="K59">
            <v>148524</v>
          </cell>
          <cell r="L59">
            <v>146524</v>
          </cell>
          <cell r="M59">
            <v>143154</v>
          </cell>
          <cell r="N59">
            <v>134381</v>
          </cell>
          <cell r="O59">
            <v>131848</v>
          </cell>
          <cell r="P59">
            <v>128591</v>
          </cell>
          <cell r="Q59">
            <v>136377</v>
          </cell>
          <cell r="R59">
            <v>148183</v>
          </cell>
          <cell r="S59">
            <v>164575</v>
          </cell>
          <cell r="T59">
            <v>170841</v>
          </cell>
          <cell r="U59">
            <v>171047</v>
          </cell>
          <cell r="V59">
            <v>151859</v>
          </cell>
          <cell r="W59">
            <v>129572</v>
          </cell>
          <cell r="X59">
            <v>116887</v>
          </cell>
          <cell r="Y59">
            <v>108959</v>
          </cell>
        </row>
        <row r="60">
          <cell r="A60">
            <v>44612</v>
          </cell>
          <cell r="B60">
            <v>104007</v>
          </cell>
          <cell r="C60">
            <v>102255</v>
          </cell>
          <cell r="D60">
            <v>103088</v>
          </cell>
          <cell r="E60">
            <v>103763</v>
          </cell>
          <cell r="F60">
            <v>107320</v>
          </cell>
          <cell r="G60">
            <v>111338</v>
          </cell>
          <cell r="H60">
            <v>129151</v>
          </cell>
          <cell r="I60">
            <v>142108</v>
          </cell>
          <cell r="J60">
            <v>146177</v>
          </cell>
          <cell r="K60">
            <v>148623</v>
          </cell>
          <cell r="L60">
            <v>146341</v>
          </cell>
          <cell r="M60">
            <v>142734</v>
          </cell>
          <cell r="N60">
            <v>133862</v>
          </cell>
          <cell r="O60">
            <v>131352</v>
          </cell>
          <cell r="P60">
            <v>128012</v>
          </cell>
          <cell r="Q60">
            <v>136080</v>
          </cell>
          <cell r="R60">
            <v>148135</v>
          </cell>
          <cell r="S60">
            <v>164999</v>
          </cell>
          <cell r="T60">
            <v>171375</v>
          </cell>
          <cell r="U60">
            <v>171529</v>
          </cell>
          <cell r="V60">
            <v>152182</v>
          </cell>
          <cell r="W60">
            <v>129651</v>
          </cell>
          <cell r="X60">
            <v>114146</v>
          </cell>
          <cell r="Y60">
            <v>102385</v>
          </cell>
        </row>
        <row r="61">
          <cell r="A61">
            <v>44613</v>
          </cell>
          <cell r="B61">
            <v>95128</v>
          </cell>
          <cell r="C61">
            <v>92217</v>
          </cell>
          <cell r="D61">
            <v>91173</v>
          </cell>
          <cell r="E61">
            <v>89040</v>
          </cell>
          <cell r="F61">
            <v>93413</v>
          </cell>
          <cell r="G61">
            <v>100499</v>
          </cell>
          <cell r="H61">
            <v>128433</v>
          </cell>
          <cell r="I61">
            <v>141534</v>
          </cell>
          <cell r="J61">
            <v>145743</v>
          </cell>
          <cell r="K61">
            <v>148297</v>
          </cell>
          <cell r="L61">
            <v>145861</v>
          </cell>
          <cell r="M61">
            <v>141965</v>
          </cell>
          <cell r="N61">
            <v>132978</v>
          </cell>
          <cell r="O61">
            <v>130306</v>
          </cell>
          <cell r="P61">
            <v>126859</v>
          </cell>
          <cell r="Q61">
            <v>134916</v>
          </cell>
          <cell r="R61">
            <v>146794</v>
          </cell>
          <cell r="S61">
            <v>163927</v>
          </cell>
          <cell r="T61">
            <v>170464</v>
          </cell>
          <cell r="U61">
            <v>170522</v>
          </cell>
          <cell r="V61">
            <v>150968</v>
          </cell>
          <cell r="W61">
            <v>128182</v>
          </cell>
          <cell r="X61">
            <v>110417</v>
          </cell>
          <cell r="Y61">
            <v>99164</v>
          </cell>
        </row>
        <row r="62">
          <cell r="A62">
            <v>44614</v>
          </cell>
          <cell r="B62">
            <v>91119</v>
          </cell>
          <cell r="C62">
            <v>88900</v>
          </cell>
          <cell r="D62">
            <v>87829</v>
          </cell>
          <cell r="E62">
            <v>87096</v>
          </cell>
          <cell r="F62">
            <v>93787</v>
          </cell>
          <cell r="G62">
            <v>102908</v>
          </cell>
          <cell r="H62">
            <v>136850</v>
          </cell>
          <cell r="I62">
            <v>147603</v>
          </cell>
          <cell r="J62">
            <v>146326</v>
          </cell>
          <cell r="K62">
            <v>143624</v>
          </cell>
          <cell r="L62">
            <v>141792</v>
          </cell>
          <cell r="M62">
            <v>138602</v>
          </cell>
          <cell r="N62">
            <v>131257</v>
          </cell>
          <cell r="O62">
            <v>129466</v>
          </cell>
          <cell r="P62">
            <v>125981</v>
          </cell>
          <cell r="Q62">
            <v>133597</v>
          </cell>
          <cell r="R62">
            <v>145735</v>
          </cell>
          <cell r="S62">
            <v>163835</v>
          </cell>
          <cell r="T62">
            <v>169025</v>
          </cell>
          <cell r="U62">
            <v>172075</v>
          </cell>
          <cell r="V62">
            <v>153355</v>
          </cell>
          <cell r="W62">
            <v>130958</v>
          </cell>
          <cell r="X62">
            <v>110017</v>
          </cell>
          <cell r="Y62">
            <v>98873</v>
          </cell>
        </row>
        <row r="63">
          <cell r="A63">
            <v>44615</v>
          </cell>
          <cell r="B63">
            <v>90746</v>
          </cell>
          <cell r="C63">
            <v>88665</v>
          </cell>
          <cell r="D63">
            <v>87331</v>
          </cell>
          <cell r="E63">
            <v>86316</v>
          </cell>
          <cell r="F63">
            <v>92850</v>
          </cell>
          <cell r="G63">
            <v>101838</v>
          </cell>
          <cell r="H63">
            <v>135704</v>
          </cell>
          <cell r="I63">
            <v>146458</v>
          </cell>
          <cell r="J63">
            <v>144883</v>
          </cell>
          <cell r="K63">
            <v>141765</v>
          </cell>
          <cell r="L63">
            <v>139466</v>
          </cell>
          <cell r="M63">
            <v>136147</v>
          </cell>
          <cell r="N63">
            <v>128941</v>
          </cell>
          <cell r="O63">
            <v>127011</v>
          </cell>
          <cell r="P63">
            <v>123616</v>
          </cell>
          <cell r="Q63">
            <v>131539</v>
          </cell>
          <cell r="R63">
            <v>143729</v>
          </cell>
          <cell r="S63">
            <v>161968</v>
          </cell>
          <cell r="T63">
            <v>167765</v>
          </cell>
          <cell r="U63">
            <v>171134</v>
          </cell>
          <cell r="V63">
            <v>152906</v>
          </cell>
          <cell r="W63">
            <v>130828</v>
          </cell>
          <cell r="X63">
            <v>110172</v>
          </cell>
          <cell r="Y63">
            <v>99572</v>
          </cell>
        </row>
        <row r="64">
          <cell r="A64">
            <v>44616</v>
          </cell>
          <cell r="B64">
            <v>94607</v>
          </cell>
          <cell r="C64">
            <v>94368</v>
          </cell>
          <cell r="D64">
            <v>95643</v>
          </cell>
          <cell r="E64">
            <v>96617</v>
          </cell>
          <cell r="F64">
            <v>102029</v>
          </cell>
          <cell r="G64">
            <v>111112</v>
          </cell>
          <cell r="H64">
            <v>137806</v>
          </cell>
          <cell r="I64">
            <v>148388</v>
          </cell>
          <cell r="J64">
            <v>146775</v>
          </cell>
          <cell r="K64">
            <v>143928</v>
          </cell>
          <cell r="L64">
            <v>141690</v>
          </cell>
          <cell r="M64">
            <v>138312</v>
          </cell>
          <cell r="N64">
            <v>130770</v>
          </cell>
          <cell r="O64">
            <v>128775</v>
          </cell>
          <cell r="P64">
            <v>125354</v>
          </cell>
          <cell r="Q64">
            <v>133143</v>
          </cell>
          <cell r="R64">
            <v>145412</v>
          </cell>
          <cell r="S64">
            <v>163955</v>
          </cell>
          <cell r="T64">
            <v>169562</v>
          </cell>
          <cell r="U64">
            <v>172845</v>
          </cell>
          <cell r="V64">
            <v>154474</v>
          </cell>
          <cell r="W64">
            <v>132564</v>
          </cell>
          <cell r="X64">
            <v>119970</v>
          </cell>
          <cell r="Y64">
            <v>111007</v>
          </cell>
        </row>
        <row r="65">
          <cell r="A65">
            <v>44617</v>
          </cell>
          <cell r="B65">
            <v>105160</v>
          </cell>
          <cell r="C65">
            <v>103515</v>
          </cell>
          <cell r="D65">
            <v>104556</v>
          </cell>
          <cell r="E65">
            <v>104009</v>
          </cell>
          <cell r="F65">
            <v>107945</v>
          </cell>
          <cell r="G65">
            <v>114089</v>
          </cell>
          <cell r="H65">
            <v>137946</v>
          </cell>
          <cell r="I65">
            <v>148618</v>
          </cell>
          <cell r="J65">
            <v>147548</v>
          </cell>
          <cell r="K65">
            <v>147177</v>
          </cell>
          <cell r="L65">
            <v>150379</v>
          </cell>
          <cell r="M65">
            <v>149060</v>
          </cell>
          <cell r="N65">
            <v>147106</v>
          </cell>
          <cell r="O65">
            <v>146221</v>
          </cell>
          <cell r="P65">
            <v>144685</v>
          </cell>
          <cell r="Q65">
            <v>147332</v>
          </cell>
          <cell r="R65">
            <v>153601</v>
          </cell>
          <cell r="S65">
            <v>167624</v>
          </cell>
          <cell r="T65">
            <v>170773</v>
          </cell>
          <cell r="U65">
            <v>173856</v>
          </cell>
          <cell r="V65">
            <v>155451</v>
          </cell>
          <cell r="W65">
            <v>143803</v>
          </cell>
          <cell r="X65">
            <v>131075</v>
          </cell>
          <cell r="Y65">
            <v>122744</v>
          </cell>
        </row>
        <row r="66">
          <cell r="A66">
            <v>44618</v>
          </cell>
          <cell r="B66">
            <v>117215</v>
          </cell>
          <cell r="C66">
            <v>115102</v>
          </cell>
          <cell r="D66">
            <v>114397</v>
          </cell>
          <cell r="E66">
            <v>114280</v>
          </cell>
          <cell r="F66">
            <v>117944</v>
          </cell>
          <cell r="G66">
            <v>122052</v>
          </cell>
          <cell r="H66">
            <v>134577</v>
          </cell>
          <cell r="I66">
            <v>142913</v>
          </cell>
          <cell r="J66">
            <v>146937</v>
          </cell>
          <cell r="K66">
            <v>149233</v>
          </cell>
          <cell r="L66">
            <v>146857</v>
          </cell>
          <cell r="M66">
            <v>143101</v>
          </cell>
          <cell r="N66">
            <v>134091</v>
          </cell>
          <cell r="O66">
            <v>131386</v>
          </cell>
          <cell r="P66">
            <v>127815</v>
          </cell>
          <cell r="Q66">
            <v>135928</v>
          </cell>
          <cell r="R66">
            <v>147762</v>
          </cell>
          <cell r="S66">
            <v>164647</v>
          </cell>
          <cell r="T66">
            <v>171376</v>
          </cell>
          <cell r="U66">
            <v>171664</v>
          </cell>
          <cell r="V66">
            <v>152449</v>
          </cell>
          <cell r="W66">
            <v>134202</v>
          </cell>
          <cell r="X66">
            <v>123023</v>
          </cell>
          <cell r="Y66">
            <v>115179</v>
          </cell>
        </row>
        <row r="67">
          <cell r="A67">
            <v>44619</v>
          </cell>
          <cell r="B67">
            <v>108289</v>
          </cell>
          <cell r="C67">
            <v>106368</v>
          </cell>
          <cell r="D67">
            <v>105775</v>
          </cell>
          <cell r="E67">
            <v>105005</v>
          </cell>
          <cell r="F67">
            <v>106542</v>
          </cell>
          <cell r="G67">
            <v>108634</v>
          </cell>
          <cell r="H67">
            <v>128756</v>
          </cell>
          <cell r="I67">
            <v>141454</v>
          </cell>
          <cell r="J67">
            <v>145631</v>
          </cell>
          <cell r="K67">
            <v>148105</v>
          </cell>
          <cell r="L67">
            <v>146175</v>
          </cell>
          <cell r="M67">
            <v>142579</v>
          </cell>
          <cell r="N67">
            <v>133820</v>
          </cell>
          <cell r="O67">
            <v>131235</v>
          </cell>
          <cell r="P67">
            <v>127613</v>
          </cell>
          <cell r="Q67">
            <v>135815</v>
          </cell>
          <cell r="R67">
            <v>147734</v>
          </cell>
          <cell r="S67">
            <v>164412</v>
          </cell>
          <cell r="T67">
            <v>171088</v>
          </cell>
          <cell r="U67">
            <v>171442</v>
          </cell>
          <cell r="V67">
            <v>152214</v>
          </cell>
          <cell r="W67">
            <v>129847</v>
          </cell>
          <cell r="X67">
            <v>118015</v>
          </cell>
          <cell r="Y67">
            <v>108544</v>
          </cell>
        </row>
        <row r="68">
          <cell r="A68">
            <v>44620</v>
          </cell>
          <cell r="B68">
            <v>102834</v>
          </cell>
          <cell r="C68">
            <v>101081</v>
          </cell>
          <cell r="D68">
            <v>101265</v>
          </cell>
          <cell r="E68">
            <v>101587</v>
          </cell>
          <cell r="F68">
            <v>107663</v>
          </cell>
          <cell r="G68">
            <v>118312</v>
          </cell>
          <cell r="H68">
            <v>139407</v>
          </cell>
          <cell r="I68">
            <v>148486</v>
          </cell>
          <cell r="J68">
            <v>146796</v>
          </cell>
          <cell r="K68">
            <v>143727</v>
          </cell>
          <cell r="L68">
            <v>141636</v>
          </cell>
          <cell r="M68">
            <v>138305</v>
          </cell>
          <cell r="N68">
            <v>130817</v>
          </cell>
          <cell r="O68">
            <v>128930</v>
          </cell>
          <cell r="P68">
            <v>125452</v>
          </cell>
          <cell r="Q68">
            <v>133345</v>
          </cell>
          <cell r="R68">
            <v>145725</v>
          </cell>
          <cell r="S68">
            <v>164248</v>
          </cell>
          <cell r="T68">
            <v>169877</v>
          </cell>
          <cell r="U68">
            <v>173148</v>
          </cell>
          <cell r="V68">
            <v>154857</v>
          </cell>
          <cell r="W68">
            <v>140362</v>
          </cell>
          <cell r="X68">
            <v>127100</v>
          </cell>
          <cell r="Y68">
            <v>117354</v>
          </cell>
        </row>
        <row r="69">
          <cell r="A69">
            <v>44621</v>
          </cell>
          <cell r="B69">
            <v>113754</v>
          </cell>
          <cell r="C69">
            <v>109116</v>
          </cell>
          <cell r="D69">
            <v>109526</v>
          </cell>
          <cell r="E69">
            <v>112517</v>
          </cell>
          <cell r="F69">
            <v>116062</v>
          </cell>
          <cell r="G69">
            <v>126839</v>
          </cell>
          <cell r="H69">
            <v>144300</v>
          </cell>
          <cell r="I69">
            <v>149786</v>
          </cell>
          <cell r="J69">
            <v>140985</v>
          </cell>
          <cell r="K69">
            <v>140776</v>
          </cell>
          <cell r="L69">
            <v>138176</v>
          </cell>
          <cell r="M69">
            <v>133392</v>
          </cell>
          <cell r="N69">
            <v>129724</v>
          </cell>
          <cell r="O69">
            <v>124312</v>
          </cell>
          <cell r="P69">
            <v>121128</v>
          </cell>
          <cell r="Q69">
            <v>126381</v>
          </cell>
          <cell r="R69">
            <v>136017</v>
          </cell>
          <cell r="S69">
            <v>151270</v>
          </cell>
          <cell r="T69">
            <v>152707</v>
          </cell>
          <cell r="U69">
            <v>162379</v>
          </cell>
          <cell r="V69">
            <v>155833</v>
          </cell>
          <cell r="W69">
            <v>130382</v>
          </cell>
          <cell r="X69">
            <v>111837</v>
          </cell>
          <cell r="Y69">
            <v>104163</v>
          </cell>
        </row>
        <row r="70">
          <cell r="A70">
            <v>44622</v>
          </cell>
          <cell r="B70">
            <v>98587</v>
          </cell>
          <cell r="C70">
            <v>93616</v>
          </cell>
          <cell r="D70">
            <v>92264</v>
          </cell>
          <cell r="E70">
            <v>91791</v>
          </cell>
          <cell r="F70">
            <v>94703</v>
          </cell>
          <cell r="G70">
            <v>103624</v>
          </cell>
          <cell r="H70">
            <v>128866</v>
          </cell>
          <cell r="I70">
            <v>143570</v>
          </cell>
          <cell r="J70">
            <v>139656</v>
          </cell>
          <cell r="K70">
            <v>139845</v>
          </cell>
          <cell r="L70">
            <v>137357</v>
          </cell>
          <cell r="M70">
            <v>132600</v>
          </cell>
          <cell r="N70">
            <v>128974</v>
          </cell>
          <cell r="O70">
            <v>123351</v>
          </cell>
          <cell r="P70">
            <v>119246</v>
          </cell>
          <cell r="Q70">
            <v>124254</v>
          </cell>
          <cell r="R70">
            <v>131355</v>
          </cell>
          <cell r="S70">
            <v>143965</v>
          </cell>
          <cell r="T70">
            <v>148738</v>
          </cell>
          <cell r="U70">
            <v>162126</v>
          </cell>
          <cell r="V70">
            <v>155810</v>
          </cell>
          <cell r="W70">
            <v>130696</v>
          </cell>
          <cell r="X70">
            <v>116047</v>
          </cell>
          <cell r="Y70">
            <v>110111</v>
          </cell>
        </row>
        <row r="71">
          <cell r="A71">
            <v>44623</v>
          </cell>
          <cell r="B71">
            <v>99376</v>
          </cell>
          <cell r="C71">
            <v>96458</v>
          </cell>
          <cell r="D71">
            <v>95672</v>
          </cell>
          <cell r="E71">
            <v>96289</v>
          </cell>
          <cell r="F71">
            <v>99549</v>
          </cell>
          <cell r="G71">
            <v>109935</v>
          </cell>
          <cell r="H71">
            <v>129517</v>
          </cell>
          <cell r="I71">
            <v>144302</v>
          </cell>
          <cell r="J71">
            <v>140467</v>
          </cell>
          <cell r="K71">
            <v>140661</v>
          </cell>
          <cell r="L71">
            <v>138301</v>
          </cell>
          <cell r="M71">
            <v>133643</v>
          </cell>
          <cell r="N71">
            <v>130108</v>
          </cell>
          <cell r="O71">
            <v>124228</v>
          </cell>
          <cell r="P71">
            <v>119896</v>
          </cell>
          <cell r="Q71">
            <v>124760</v>
          </cell>
          <cell r="R71">
            <v>132048</v>
          </cell>
          <cell r="S71">
            <v>149449</v>
          </cell>
          <cell r="T71">
            <v>156196</v>
          </cell>
          <cell r="U71">
            <v>163054</v>
          </cell>
          <cell r="V71">
            <v>156834</v>
          </cell>
          <cell r="W71">
            <v>138280</v>
          </cell>
          <cell r="X71">
            <v>123845</v>
          </cell>
          <cell r="Y71">
            <v>115347</v>
          </cell>
        </row>
        <row r="72">
          <cell r="A72">
            <v>44624</v>
          </cell>
          <cell r="B72">
            <v>110917</v>
          </cell>
          <cell r="C72">
            <v>108600</v>
          </cell>
          <cell r="D72">
            <v>107652</v>
          </cell>
          <cell r="E72">
            <v>109844</v>
          </cell>
          <cell r="F72">
            <v>112647</v>
          </cell>
          <cell r="G72">
            <v>124536</v>
          </cell>
          <cell r="H72">
            <v>143216</v>
          </cell>
          <cell r="I72">
            <v>147379</v>
          </cell>
          <cell r="J72">
            <v>141084</v>
          </cell>
          <cell r="K72">
            <v>141108</v>
          </cell>
          <cell r="L72">
            <v>138675</v>
          </cell>
          <cell r="M72">
            <v>134209</v>
          </cell>
          <cell r="N72">
            <v>130619</v>
          </cell>
          <cell r="O72">
            <v>124930</v>
          </cell>
          <cell r="P72">
            <v>122541</v>
          </cell>
          <cell r="Q72">
            <v>125140</v>
          </cell>
          <cell r="R72">
            <v>132120</v>
          </cell>
          <cell r="S72">
            <v>147246</v>
          </cell>
          <cell r="T72">
            <v>152781</v>
          </cell>
          <cell r="U72">
            <v>162511</v>
          </cell>
          <cell r="V72">
            <v>156328</v>
          </cell>
          <cell r="W72">
            <v>135465</v>
          </cell>
          <cell r="X72">
            <v>121637</v>
          </cell>
          <cell r="Y72">
            <v>114002</v>
          </cell>
        </row>
        <row r="73">
          <cell r="A73">
            <v>44625</v>
          </cell>
          <cell r="B73">
            <v>110057</v>
          </cell>
          <cell r="C73">
            <v>103600</v>
          </cell>
          <cell r="D73">
            <v>106097</v>
          </cell>
          <cell r="E73">
            <v>106677</v>
          </cell>
          <cell r="F73">
            <v>109125</v>
          </cell>
          <cell r="G73">
            <v>114324</v>
          </cell>
          <cell r="H73">
            <v>124641</v>
          </cell>
          <cell r="I73">
            <v>132362</v>
          </cell>
          <cell r="J73">
            <v>139967</v>
          </cell>
          <cell r="K73">
            <v>145175</v>
          </cell>
          <cell r="L73">
            <v>141573</v>
          </cell>
          <cell r="M73">
            <v>137848</v>
          </cell>
          <cell r="N73">
            <v>132996</v>
          </cell>
          <cell r="O73">
            <v>127329</v>
          </cell>
          <cell r="P73">
            <v>120941</v>
          </cell>
          <cell r="Q73">
            <v>125232</v>
          </cell>
          <cell r="R73">
            <v>132755</v>
          </cell>
          <cell r="S73">
            <v>144857</v>
          </cell>
          <cell r="T73">
            <v>150338</v>
          </cell>
          <cell r="U73">
            <v>163073</v>
          </cell>
          <cell r="V73">
            <v>157283</v>
          </cell>
          <cell r="W73">
            <v>129288</v>
          </cell>
          <cell r="X73">
            <v>109234</v>
          </cell>
          <cell r="Y73">
            <v>101078</v>
          </cell>
        </row>
        <row r="74">
          <cell r="A74">
            <v>44626</v>
          </cell>
          <cell r="B74">
            <v>95328</v>
          </cell>
          <cell r="C74">
            <v>88799</v>
          </cell>
          <cell r="D74">
            <v>89490</v>
          </cell>
          <cell r="E74">
            <v>89952</v>
          </cell>
          <cell r="F74">
            <v>91314</v>
          </cell>
          <cell r="G74">
            <v>95265</v>
          </cell>
          <cell r="H74">
            <v>116560</v>
          </cell>
          <cell r="I74">
            <v>130976</v>
          </cell>
          <cell r="J74">
            <v>139369</v>
          </cell>
          <cell r="K74">
            <v>145096</v>
          </cell>
          <cell r="L74">
            <v>142053</v>
          </cell>
          <cell r="M74">
            <v>138746</v>
          </cell>
          <cell r="N74">
            <v>134093</v>
          </cell>
          <cell r="O74">
            <v>128524</v>
          </cell>
          <cell r="P74">
            <v>121740</v>
          </cell>
          <cell r="Q74">
            <v>125774</v>
          </cell>
          <cell r="R74">
            <v>133127</v>
          </cell>
          <cell r="S74">
            <v>144870</v>
          </cell>
          <cell r="T74">
            <v>150305</v>
          </cell>
          <cell r="U74">
            <v>162796</v>
          </cell>
          <cell r="V74">
            <v>156806</v>
          </cell>
          <cell r="W74">
            <v>128736</v>
          </cell>
          <cell r="X74">
            <v>106337</v>
          </cell>
          <cell r="Y74">
            <v>95673</v>
          </cell>
        </row>
        <row r="75">
          <cell r="A75">
            <v>44627</v>
          </cell>
          <cell r="B75">
            <v>89085</v>
          </cell>
          <cell r="C75">
            <v>83458</v>
          </cell>
          <cell r="D75">
            <v>81757</v>
          </cell>
          <cell r="E75">
            <v>83934</v>
          </cell>
          <cell r="F75">
            <v>86399</v>
          </cell>
          <cell r="G75">
            <v>98878</v>
          </cell>
          <cell r="H75">
            <v>128057</v>
          </cell>
          <cell r="I75">
            <v>142834</v>
          </cell>
          <cell r="J75">
            <v>139119</v>
          </cell>
          <cell r="K75">
            <v>139484</v>
          </cell>
          <cell r="L75">
            <v>137158</v>
          </cell>
          <cell r="M75">
            <v>132591</v>
          </cell>
          <cell r="N75">
            <v>129274</v>
          </cell>
          <cell r="O75">
            <v>123717</v>
          </cell>
          <cell r="P75">
            <v>119422</v>
          </cell>
          <cell r="Q75">
            <v>124264</v>
          </cell>
          <cell r="R75">
            <v>131386</v>
          </cell>
          <cell r="S75">
            <v>143461</v>
          </cell>
          <cell r="T75">
            <v>147902</v>
          </cell>
          <cell r="U75">
            <v>161040</v>
          </cell>
          <cell r="V75">
            <v>154711</v>
          </cell>
          <cell r="W75">
            <v>129229</v>
          </cell>
          <cell r="X75">
            <v>105233</v>
          </cell>
          <cell r="Y75">
            <v>95126</v>
          </cell>
        </row>
        <row r="76">
          <cell r="A76">
            <v>44628</v>
          </cell>
          <cell r="B76">
            <v>88899</v>
          </cell>
          <cell r="C76">
            <v>83261</v>
          </cell>
          <cell r="D76">
            <v>82803</v>
          </cell>
          <cell r="E76">
            <v>84019</v>
          </cell>
          <cell r="F76">
            <v>86497</v>
          </cell>
          <cell r="G76">
            <v>98853</v>
          </cell>
          <cell r="H76">
            <v>128052</v>
          </cell>
          <cell r="I76">
            <v>142921</v>
          </cell>
          <cell r="J76">
            <v>138929</v>
          </cell>
          <cell r="K76">
            <v>139103</v>
          </cell>
          <cell r="L76">
            <v>136817</v>
          </cell>
          <cell r="M76">
            <v>132305</v>
          </cell>
          <cell r="N76">
            <v>128833</v>
          </cell>
          <cell r="O76">
            <v>122865</v>
          </cell>
          <cell r="P76">
            <v>118680</v>
          </cell>
          <cell r="Q76">
            <v>123642</v>
          </cell>
          <cell r="R76">
            <v>130980</v>
          </cell>
          <cell r="S76">
            <v>143394</v>
          </cell>
          <cell r="T76">
            <v>148345</v>
          </cell>
          <cell r="U76">
            <v>161725</v>
          </cell>
          <cell r="V76">
            <v>155390</v>
          </cell>
          <cell r="W76">
            <v>130008</v>
          </cell>
          <cell r="X76">
            <v>109066</v>
          </cell>
          <cell r="Y76">
            <v>100964</v>
          </cell>
        </row>
        <row r="77">
          <cell r="A77">
            <v>44629</v>
          </cell>
          <cell r="B77">
            <v>96242</v>
          </cell>
          <cell r="C77">
            <v>93046</v>
          </cell>
          <cell r="D77">
            <v>94418</v>
          </cell>
          <cell r="E77">
            <v>94109</v>
          </cell>
          <cell r="F77">
            <v>97974</v>
          </cell>
          <cell r="G77">
            <v>109048</v>
          </cell>
          <cell r="H77">
            <v>129087</v>
          </cell>
          <cell r="I77">
            <v>143724</v>
          </cell>
          <cell r="J77">
            <v>139728</v>
          </cell>
          <cell r="K77">
            <v>139928</v>
          </cell>
          <cell r="L77">
            <v>137464</v>
          </cell>
          <cell r="M77">
            <v>132719</v>
          </cell>
          <cell r="N77">
            <v>129491</v>
          </cell>
          <cell r="O77">
            <v>123936</v>
          </cell>
          <cell r="P77">
            <v>119664</v>
          </cell>
          <cell r="Q77">
            <v>124508</v>
          </cell>
          <cell r="R77">
            <v>131522</v>
          </cell>
          <cell r="S77">
            <v>143703</v>
          </cell>
          <cell r="T77">
            <v>148208</v>
          </cell>
          <cell r="U77">
            <v>161458</v>
          </cell>
          <cell r="V77">
            <v>154916</v>
          </cell>
          <cell r="W77">
            <v>129534</v>
          </cell>
          <cell r="X77">
            <v>106184</v>
          </cell>
          <cell r="Y77">
            <v>97954</v>
          </cell>
        </row>
        <row r="78">
          <cell r="A78">
            <v>44630</v>
          </cell>
          <cell r="B78">
            <v>91937</v>
          </cell>
          <cell r="C78">
            <v>89356</v>
          </cell>
          <cell r="D78">
            <v>88436</v>
          </cell>
          <cell r="E78">
            <v>90802</v>
          </cell>
          <cell r="F78">
            <v>93084</v>
          </cell>
          <cell r="G78">
            <v>104834</v>
          </cell>
          <cell r="H78">
            <v>128326</v>
          </cell>
          <cell r="I78">
            <v>142668</v>
          </cell>
          <cell r="J78">
            <v>138375</v>
          </cell>
          <cell r="K78">
            <v>138356</v>
          </cell>
          <cell r="L78">
            <v>135962</v>
          </cell>
          <cell r="M78">
            <v>131190</v>
          </cell>
          <cell r="N78">
            <v>127628</v>
          </cell>
          <cell r="O78">
            <v>121911</v>
          </cell>
          <cell r="P78">
            <v>117610</v>
          </cell>
          <cell r="Q78">
            <v>122572</v>
          </cell>
          <cell r="R78">
            <v>129776</v>
          </cell>
          <cell r="S78">
            <v>142178</v>
          </cell>
          <cell r="T78">
            <v>147044</v>
          </cell>
          <cell r="U78">
            <v>160433</v>
          </cell>
          <cell r="V78">
            <v>154137</v>
          </cell>
          <cell r="W78">
            <v>128923</v>
          </cell>
          <cell r="X78">
            <v>104930</v>
          </cell>
          <cell r="Y78">
            <v>94956</v>
          </cell>
        </row>
        <row r="79">
          <cell r="A79">
            <v>44631</v>
          </cell>
          <cell r="B79">
            <v>88776</v>
          </cell>
          <cell r="C79">
            <v>85508</v>
          </cell>
          <cell r="D79">
            <v>85546</v>
          </cell>
          <cell r="E79">
            <v>87242</v>
          </cell>
          <cell r="F79">
            <v>90750</v>
          </cell>
          <cell r="G79">
            <v>100695</v>
          </cell>
          <cell r="H79">
            <v>127693</v>
          </cell>
          <cell r="I79">
            <v>142060</v>
          </cell>
          <cell r="J79">
            <v>137900</v>
          </cell>
          <cell r="K79">
            <v>138016</v>
          </cell>
          <cell r="L79">
            <v>135454</v>
          </cell>
          <cell r="M79">
            <v>130821</v>
          </cell>
          <cell r="N79">
            <v>127382</v>
          </cell>
          <cell r="O79">
            <v>121845</v>
          </cell>
          <cell r="P79">
            <v>117665</v>
          </cell>
          <cell r="Q79">
            <v>122423</v>
          </cell>
          <cell r="R79">
            <v>129509</v>
          </cell>
          <cell r="S79">
            <v>141519</v>
          </cell>
          <cell r="T79">
            <v>146121</v>
          </cell>
          <cell r="U79">
            <v>159441</v>
          </cell>
          <cell r="V79">
            <v>153248</v>
          </cell>
          <cell r="W79">
            <v>128166</v>
          </cell>
          <cell r="X79">
            <v>104525</v>
          </cell>
          <cell r="Y79">
            <v>94526</v>
          </cell>
        </row>
        <row r="80">
          <cell r="A80">
            <v>44632</v>
          </cell>
          <cell r="B80">
            <v>88891</v>
          </cell>
          <cell r="C80">
            <v>78347</v>
          </cell>
          <cell r="D80">
            <v>81852</v>
          </cell>
          <cell r="E80">
            <v>82304</v>
          </cell>
          <cell r="F80">
            <v>84938</v>
          </cell>
          <cell r="G80">
            <v>93580</v>
          </cell>
          <cell r="H80">
            <v>115112</v>
          </cell>
          <cell r="I80">
            <v>129550</v>
          </cell>
          <cell r="J80">
            <v>137869</v>
          </cell>
          <cell r="K80">
            <v>143639</v>
          </cell>
          <cell r="L80">
            <v>140552</v>
          </cell>
          <cell r="M80">
            <v>137164</v>
          </cell>
          <cell r="N80">
            <v>132541</v>
          </cell>
          <cell r="O80">
            <v>127340</v>
          </cell>
          <cell r="P80">
            <v>121169</v>
          </cell>
          <cell r="Q80">
            <v>125276</v>
          </cell>
          <cell r="R80">
            <v>132457</v>
          </cell>
          <cell r="S80">
            <v>143807</v>
          </cell>
          <cell r="T80">
            <v>149059</v>
          </cell>
          <cell r="U80">
            <v>161596</v>
          </cell>
          <cell r="V80">
            <v>155792</v>
          </cell>
          <cell r="W80">
            <v>128099</v>
          </cell>
          <cell r="X80">
            <v>106056</v>
          </cell>
          <cell r="Y80">
            <v>97841</v>
          </cell>
        </row>
        <row r="81">
          <cell r="A81">
            <v>44633</v>
          </cell>
          <cell r="B81">
            <v>91917</v>
          </cell>
          <cell r="C81">
            <v>0</v>
          </cell>
          <cell r="D81">
            <v>74509</v>
          </cell>
          <cell r="E81">
            <v>89933</v>
          </cell>
          <cell r="F81">
            <v>89919</v>
          </cell>
          <cell r="G81">
            <v>94080</v>
          </cell>
          <cell r="H81">
            <v>112390</v>
          </cell>
          <cell r="I81">
            <v>126129</v>
          </cell>
          <cell r="J81">
            <v>134103</v>
          </cell>
          <cell r="K81">
            <v>139487</v>
          </cell>
          <cell r="L81">
            <v>136406</v>
          </cell>
          <cell r="M81">
            <v>133308</v>
          </cell>
          <cell r="N81">
            <v>128716</v>
          </cell>
          <cell r="O81">
            <v>123364</v>
          </cell>
          <cell r="P81">
            <v>117221</v>
          </cell>
          <cell r="Q81">
            <v>121045</v>
          </cell>
          <cell r="R81">
            <v>128104</v>
          </cell>
          <cell r="S81">
            <v>139436</v>
          </cell>
          <cell r="T81">
            <v>145259</v>
          </cell>
          <cell r="U81">
            <v>158099</v>
          </cell>
          <cell r="V81">
            <v>152352</v>
          </cell>
          <cell r="W81">
            <v>129701</v>
          </cell>
          <cell r="X81">
            <v>114735</v>
          </cell>
          <cell r="Y81">
            <v>105298</v>
          </cell>
        </row>
        <row r="82">
          <cell r="A82">
            <v>44634</v>
          </cell>
          <cell r="B82">
            <v>98740</v>
          </cell>
          <cell r="C82">
            <v>95406</v>
          </cell>
          <cell r="D82">
            <v>93769</v>
          </cell>
          <cell r="E82">
            <v>94726</v>
          </cell>
          <cell r="F82">
            <v>97351</v>
          </cell>
          <cell r="G82">
            <v>108150</v>
          </cell>
          <cell r="H82">
            <v>128364</v>
          </cell>
          <cell r="I82">
            <v>143021</v>
          </cell>
          <cell r="J82">
            <v>139355</v>
          </cell>
          <cell r="K82">
            <v>139617</v>
          </cell>
          <cell r="L82">
            <v>137038</v>
          </cell>
          <cell r="M82">
            <v>131981</v>
          </cell>
          <cell r="N82">
            <v>128103</v>
          </cell>
          <cell r="O82">
            <v>122283</v>
          </cell>
          <cell r="P82">
            <v>117942</v>
          </cell>
          <cell r="Q82">
            <v>122754</v>
          </cell>
          <cell r="R82">
            <v>129467</v>
          </cell>
          <cell r="S82">
            <v>141338</v>
          </cell>
          <cell r="T82">
            <v>146243</v>
          </cell>
          <cell r="U82">
            <v>160348</v>
          </cell>
          <cell r="V82">
            <v>154165</v>
          </cell>
          <cell r="W82">
            <v>128973</v>
          </cell>
          <cell r="X82">
            <v>105018</v>
          </cell>
          <cell r="Y82">
            <v>95591</v>
          </cell>
        </row>
        <row r="83">
          <cell r="A83">
            <v>44635</v>
          </cell>
          <cell r="B83">
            <v>89766</v>
          </cell>
          <cell r="C83">
            <v>85940</v>
          </cell>
          <cell r="D83">
            <v>83794</v>
          </cell>
          <cell r="E83">
            <v>85067</v>
          </cell>
          <cell r="F83">
            <v>87250</v>
          </cell>
          <cell r="G83">
            <v>98224</v>
          </cell>
          <cell r="H83">
            <v>127329</v>
          </cell>
          <cell r="I83">
            <v>141997</v>
          </cell>
          <cell r="J83">
            <v>138219</v>
          </cell>
          <cell r="K83">
            <v>138284</v>
          </cell>
          <cell r="L83">
            <v>135822</v>
          </cell>
          <cell r="M83">
            <v>131037</v>
          </cell>
          <cell r="N83">
            <v>127443</v>
          </cell>
          <cell r="O83">
            <v>121582</v>
          </cell>
          <cell r="P83">
            <v>117198</v>
          </cell>
          <cell r="Q83">
            <v>121855</v>
          </cell>
          <cell r="R83">
            <v>128848</v>
          </cell>
          <cell r="S83">
            <v>140711</v>
          </cell>
          <cell r="T83">
            <v>145680</v>
          </cell>
          <cell r="U83">
            <v>159595</v>
          </cell>
          <cell r="V83">
            <v>153260</v>
          </cell>
          <cell r="W83">
            <v>128319</v>
          </cell>
          <cell r="X83">
            <v>104508</v>
          </cell>
          <cell r="Y83">
            <v>94406</v>
          </cell>
        </row>
        <row r="84">
          <cell r="A84">
            <v>44636</v>
          </cell>
          <cell r="B84">
            <v>88247</v>
          </cell>
          <cell r="C84">
            <v>82675</v>
          </cell>
          <cell r="D84">
            <v>81793</v>
          </cell>
          <cell r="E84">
            <v>83357</v>
          </cell>
          <cell r="F84">
            <v>86426</v>
          </cell>
          <cell r="G84">
            <v>97989</v>
          </cell>
          <cell r="H84">
            <v>126963</v>
          </cell>
          <cell r="I84">
            <v>141703</v>
          </cell>
          <cell r="J84">
            <v>138145</v>
          </cell>
          <cell r="K84">
            <v>138555</v>
          </cell>
          <cell r="L84">
            <v>136334</v>
          </cell>
          <cell r="M84">
            <v>131661</v>
          </cell>
          <cell r="N84">
            <v>128034</v>
          </cell>
          <cell r="O84">
            <v>122187</v>
          </cell>
          <cell r="P84">
            <v>117608</v>
          </cell>
          <cell r="Q84">
            <v>122067</v>
          </cell>
          <cell r="R84">
            <v>128819</v>
          </cell>
          <cell r="S84">
            <v>140558</v>
          </cell>
          <cell r="T84">
            <v>145522</v>
          </cell>
          <cell r="U84">
            <v>159308</v>
          </cell>
          <cell r="V84">
            <v>153099</v>
          </cell>
          <cell r="W84">
            <v>127985</v>
          </cell>
          <cell r="X84">
            <v>104167</v>
          </cell>
          <cell r="Y84">
            <v>94089</v>
          </cell>
        </row>
        <row r="85">
          <cell r="A85">
            <v>44637</v>
          </cell>
          <cell r="B85">
            <v>88162</v>
          </cell>
          <cell r="C85">
            <v>82447</v>
          </cell>
          <cell r="D85">
            <v>80737</v>
          </cell>
          <cell r="E85">
            <v>83047</v>
          </cell>
          <cell r="F85">
            <v>85397</v>
          </cell>
          <cell r="G85">
            <v>97613</v>
          </cell>
          <cell r="H85">
            <v>126593</v>
          </cell>
          <cell r="I85">
            <v>141291</v>
          </cell>
          <cell r="J85">
            <v>137721</v>
          </cell>
          <cell r="K85">
            <v>137983</v>
          </cell>
          <cell r="L85">
            <v>135750</v>
          </cell>
          <cell r="M85">
            <v>131082</v>
          </cell>
          <cell r="N85">
            <v>127586</v>
          </cell>
          <cell r="O85">
            <v>122063</v>
          </cell>
          <cell r="P85">
            <v>117703</v>
          </cell>
          <cell r="Q85">
            <v>122318</v>
          </cell>
          <cell r="R85">
            <v>128925</v>
          </cell>
          <cell r="S85">
            <v>140594</v>
          </cell>
          <cell r="T85">
            <v>145191</v>
          </cell>
          <cell r="U85">
            <v>159080</v>
          </cell>
          <cell r="V85">
            <v>152600</v>
          </cell>
          <cell r="W85">
            <v>127609</v>
          </cell>
          <cell r="X85">
            <v>103809</v>
          </cell>
          <cell r="Y85">
            <v>93724</v>
          </cell>
        </row>
        <row r="86">
          <cell r="A86">
            <v>44638</v>
          </cell>
          <cell r="B86">
            <v>87862</v>
          </cell>
          <cell r="C86">
            <v>82196</v>
          </cell>
          <cell r="D86">
            <v>80401</v>
          </cell>
          <cell r="E86">
            <v>82595</v>
          </cell>
          <cell r="F86">
            <v>85103</v>
          </cell>
          <cell r="G86">
            <v>97270</v>
          </cell>
          <cell r="H86">
            <v>126111</v>
          </cell>
          <cell r="I86">
            <v>140908</v>
          </cell>
          <cell r="J86">
            <v>137415</v>
          </cell>
          <cell r="K86">
            <v>137724</v>
          </cell>
          <cell r="L86">
            <v>135198</v>
          </cell>
          <cell r="M86">
            <v>130530</v>
          </cell>
          <cell r="N86">
            <v>126856</v>
          </cell>
          <cell r="O86">
            <v>120782</v>
          </cell>
          <cell r="P86">
            <v>116323</v>
          </cell>
          <cell r="Q86">
            <v>120892</v>
          </cell>
          <cell r="R86">
            <v>127853</v>
          </cell>
          <cell r="S86">
            <v>139648</v>
          </cell>
          <cell r="T86">
            <v>144408</v>
          </cell>
          <cell r="U86">
            <v>157879</v>
          </cell>
          <cell r="V86">
            <v>151650</v>
          </cell>
          <cell r="W86">
            <v>126891</v>
          </cell>
          <cell r="X86">
            <v>103330</v>
          </cell>
          <cell r="Y86">
            <v>93380</v>
          </cell>
        </row>
        <row r="87">
          <cell r="A87">
            <v>44639</v>
          </cell>
          <cell r="B87">
            <v>87721</v>
          </cell>
          <cell r="C87">
            <v>75841</v>
          </cell>
          <cell r="D87">
            <v>80732</v>
          </cell>
          <cell r="E87">
            <v>81279</v>
          </cell>
          <cell r="F87">
            <v>83997</v>
          </cell>
          <cell r="G87">
            <v>92440</v>
          </cell>
          <cell r="H87">
            <v>114103</v>
          </cell>
          <cell r="I87">
            <v>128502</v>
          </cell>
          <cell r="J87">
            <v>136857</v>
          </cell>
          <cell r="K87">
            <v>142753</v>
          </cell>
          <cell r="L87">
            <v>139799</v>
          </cell>
          <cell r="M87">
            <v>136627</v>
          </cell>
          <cell r="N87">
            <v>132194</v>
          </cell>
          <cell r="O87">
            <v>126915</v>
          </cell>
          <cell r="P87">
            <v>120497</v>
          </cell>
          <cell r="Q87">
            <v>124462</v>
          </cell>
          <cell r="R87">
            <v>131587</v>
          </cell>
          <cell r="S87">
            <v>142740</v>
          </cell>
          <cell r="T87">
            <v>147923</v>
          </cell>
          <cell r="U87">
            <v>160595</v>
          </cell>
          <cell r="V87">
            <v>154866</v>
          </cell>
          <cell r="W87">
            <v>127237</v>
          </cell>
          <cell r="X87">
            <v>105272</v>
          </cell>
          <cell r="Y87">
            <v>94678</v>
          </cell>
        </row>
        <row r="88">
          <cell r="A88">
            <v>44640</v>
          </cell>
          <cell r="B88">
            <v>88660</v>
          </cell>
          <cell r="C88">
            <v>77763</v>
          </cell>
          <cell r="D88">
            <v>81512</v>
          </cell>
          <cell r="E88">
            <v>82028</v>
          </cell>
          <cell r="F88">
            <v>84644</v>
          </cell>
          <cell r="G88">
            <v>92928</v>
          </cell>
          <cell r="H88">
            <v>114372</v>
          </cell>
          <cell r="I88">
            <v>128634</v>
          </cell>
          <cell r="J88">
            <v>136900</v>
          </cell>
          <cell r="K88">
            <v>142617</v>
          </cell>
          <cell r="L88">
            <v>139417</v>
          </cell>
          <cell r="M88">
            <v>135972</v>
          </cell>
          <cell r="N88">
            <v>131278</v>
          </cell>
          <cell r="O88">
            <v>125580</v>
          </cell>
          <cell r="P88">
            <v>119019</v>
          </cell>
          <cell r="Q88">
            <v>123327</v>
          </cell>
          <cell r="R88">
            <v>130635</v>
          </cell>
          <cell r="S88">
            <v>142070</v>
          </cell>
          <cell r="T88">
            <v>147390</v>
          </cell>
          <cell r="U88">
            <v>160271</v>
          </cell>
          <cell r="V88">
            <v>154628</v>
          </cell>
          <cell r="W88">
            <v>126674</v>
          </cell>
          <cell r="X88">
            <v>104599</v>
          </cell>
          <cell r="Y88">
            <v>93917</v>
          </cell>
        </row>
        <row r="89">
          <cell r="A89">
            <v>44641</v>
          </cell>
          <cell r="B89">
            <v>87606</v>
          </cell>
          <cell r="C89">
            <v>82027</v>
          </cell>
          <cell r="D89">
            <v>80390</v>
          </cell>
          <cell r="E89">
            <v>82628</v>
          </cell>
          <cell r="F89">
            <v>85093</v>
          </cell>
          <cell r="G89">
            <v>97423</v>
          </cell>
          <cell r="H89">
            <v>126474</v>
          </cell>
          <cell r="I89">
            <v>141254</v>
          </cell>
          <cell r="J89">
            <v>137477</v>
          </cell>
          <cell r="K89">
            <v>137784</v>
          </cell>
          <cell r="L89">
            <v>135569</v>
          </cell>
          <cell r="M89">
            <v>131238</v>
          </cell>
          <cell r="N89">
            <v>127838</v>
          </cell>
          <cell r="O89">
            <v>122206</v>
          </cell>
          <cell r="P89">
            <v>117924</v>
          </cell>
          <cell r="Q89">
            <v>122473</v>
          </cell>
          <cell r="R89">
            <v>129340</v>
          </cell>
          <cell r="S89">
            <v>141008</v>
          </cell>
          <cell r="T89">
            <v>145638</v>
          </cell>
          <cell r="U89">
            <v>159371</v>
          </cell>
          <cell r="V89">
            <v>153026</v>
          </cell>
          <cell r="W89">
            <v>128026</v>
          </cell>
          <cell r="X89">
            <v>104035</v>
          </cell>
          <cell r="Y89">
            <v>93979</v>
          </cell>
        </row>
        <row r="90">
          <cell r="A90">
            <v>44642</v>
          </cell>
          <cell r="B90">
            <v>88488</v>
          </cell>
          <cell r="C90">
            <v>82942</v>
          </cell>
          <cell r="D90">
            <v>80865</v>
          </cell>
          <cell r="E90">
            <v>83069</v>
          </cell>
          <cell r="F90">
            <v>85732</v>
          </cell>
          <cell r="G90">
            <v>98233</v>
          </cell>
          <cell r="H90">
            <v>127375</v>
          </cell>
          <cell r="I90">
            <v>141937</v>
          </cell>
          <cell r="J90">
            <v>138099</v>
          </cell>
          <cell r="K90">
            <v>138165</v>
          </cell>
          <cell r="L90">
            <v>135760</v>
          </cell>
          <cell r="M90">
            <v>131082</v>
          </cell>
          <cell r="N90">
            <v>127566</v>
          </cell>
          <cell r="O90">
            <v>121781</v>
          </cell>
          <cell r="P90">
            <v>117362</v>
          </cell>
          <cell r="Q90">
            <v>122123</v>
          </cell>
          <cell r="R90">
            <v>129043</v>
          </cell>
          <cell r="S90">
            <v>140868</v>
          </cell>
          <cell r="T90">
            <v>145894</v>
          </cell>
          <cell r="U90">
            <v>159881</v>
          </cell>
          <cell r="V90">
            <v>153493</v>
          </cell>
          <cell r="W90">
            <v>128455</v>
          </cell>
          <cell r="X90">
            <v>104444</v>
          </cell>
          <cell r="Y90">
            <v>94273</v>
          </cell>
        </row>
        <row r="91">
          <cell r="A91">
            <v>44643</v>
          </cell>
          <cell r="B91">
            <v>91549</v>
          </cell>
          <cell r="C91">
            <v>88268</v>
          </cell>
          <cell r="D91">
            <v>86883</v>
          </cell>
          <cell r="E91">
            <v>88253</v>
          </cell>
          <cell r="F91">
            <v>90505</v>
          </cell>
          <cell r="G91">
            <v>100653</v>
          </cell>
          <cell r="H91">
            <v>117872</v>
          </cell>
          <cell r="I91">
            <v>130921</v>
          </cell>
          <cell r="J91">
            <v>127184</v>
          </cell>
          <cell r="K91">
            <v>127112</v>
          </cell>
          <cell r="L91">
            <v>124740</v>
          </cell>
          <cell r="M91">
            <v>120360</v>
          </cell>
          <cell r="N91">
            <v>117045</v>
          </cell>
          <cell r="O91">
            <v>111746</v>
          </cell>
          <cell r="P91">
            <v>107719</v>
          </cell>
          <cell r="Q91">
            <v>112079</v>
          </cell>
          <cell r="R91">
            <v>118418</v>
          </cell>
          <cell r="S91">
            <v>129253</v>
          </cell>
          <cell r="T91">
            <v>133881</v>
          </cell>
          <cell r="U91">
            <v>146773</v>
          </cell>
          <cell r="V91">
            <v>141265</v>
          </cell>
          <cell r="W91">
            <v>118361</v>
          </cell>
          <cell r="X91">
            <v>98274</v>
          </cell>
          <cell r="Y91">
            <v>90588</v>
          </cell>
        </row>
        <row r="92">
          <cell r="A92">
            <v>44644</v>
          </cell>
          <cell r="B92">
            <v>88216</v>
          </cell>
          <cell r="C92">
            <v>83707</v>
          </cell>
          <cell r="D92">
            <v>82915</v>
          </cell>
          <cell r="E92">
            <v>83396</v>
          </cell>
          <cell r="F92">
            <v>86710</v>
          </cell>
          <cell r="G92">
            <v>97998</v>
          </cell>
          <cell r="H92">
            <v>126959</v>
          </cell>
          <cell r="I92">
            <v>141545</v>
          </cell>
          <cell r="J92">
            <v>138069</v>
          </cell>
          <cell r="K92">
            <v>138621</v>
          </cell>
          <cell r="L92">
            <v>136445</v>
          </cell>
          <cell r="M92">
            <v>132008</v>
          </cell>
          <cell r="N92">
            <v>128613</v>
          </cell>
          <cell r="O92">
            <v>122589</v>
          </cell>
          <cell r="P92">
            <v>118578</v>
          </cell>
          <cell r="Q92">
            <v>123034</v>
          </cell>
          <cell r="R92">
            <v>129853</v>
          </cell>
          <cell r="S92">
            <v>141285</v>
          </cell>
          <cell r="T92">
            <v>146261</v>
          </cell>
          <cell r="U92">
            <v>159732</v>
          </cell>
          <cell r="V92">
            <v>153307</v>
          </cell>
          <cell r="W92">
            <v>128268</v>
          </cell>
          <cell r="X92">
            <v>104597</v>
          </cell>
          <cell r="Y92">
            <v>94489</v>
          </cell>
        </row>
        <row r="93">
          <cell r="A93">
            <v>44645</v>
          </cell>
          <cell r="B93">
            <v>88557</v>
          </cell>
          <cell r="C93">
            <v>84093</v>
          </cell>
          <cell r="D93">
            <v>83339</v>
          </cell>
          <cell r="E93">
            <v>88619</v>
          </cell>
          <cell r="F93">
            <v>87067</v>
          </cell>
          <cell r="G93">
            <v>98078</v>
          </cell>
          <cell r="H93">
            <v>126956</v>
          </cell>
          <cell r="I93">
            <v>141622</v>
          </cell>
          <cell r="J93">
            <v>138208</v>
          </cell>
          <cell r="K93">
            <v>138419</v>
          </cell>
          <cell r="L93">
            <v>136209</v>
          </cell>
          <cell r="M93">
            <v>131578</v>
          </cell>
          <cell r="N93">
            <v>128095</v>
          </cell>
          <cell r="O93">
            <v>122310</v>
          </cell>
          <cell r="P93">
            <v>117293</v>
          </cell>
          <cell r="Q93">
            <v>121736</v>
          </cell>
          <cell r="R93">
            <v>128448</v>
          </cell>
          <cell r="S93">
            <v>140162</v>
          </cell>
          <cell r="T93">
            <v>144626</v>
          </cell>
          <cell r="U93">
            <v>158566</v>
          </cell>
          <cell r="V93">
            <v>152667</v>
          </cell>
          <cell r="W93">
            <v>127763</v>
          </cell>
          <cell r="X93">
            <v>104138</v>
          </cell>
          <cell r="Y93">
            <v>94073</v>
          </cell>
        </row>
        <row r="94">
          <cell r="A94">
            <v>44646</v>
          </cell>
          <cell r="B94">
            <v>88518</v>
          </cell>
          <cell r="C94">
            <v>77041</v>
          </cell>
          <cell r="D94">
            <v>81527</v>
          </cell>
          <cell r="E94">
            <v>81981</v>
          </cell>
          <cell r="F94">
            <v>84570</v>
          </cell>
          <cell r="G94">
            <v>92990</v>
          </cell>
          <cell r="H94">
            <v>114538</v>
          </cell>
          <cell r="I94">
            <v>128755</v>
          </cell>
          <cell r="J94">
            <v>136773</v>
          </cell>
          <cell r="K94">
            <v>141966</v>
          </cell>
          <cell r="L94">
            <v>138474</v>
          </cell>
          <cell r="M94">
            <v>135107</v>
          </cell>
          <cell r="N94">
            <v>130552</v>
          </cell>
          <cell r="O94">
            <v>125261</v>
          </cell>
          <cell r="P94">
            <v>118897</v>
          </cell>
          <cell r="Q94">
            <v>123000</v>
          </cell>
          <cell r="R94">
            <v>130317</v>
          </cell>
          <cell r="S94">
            <v>141698</v>
          </cell>
          <cell r="T94">
            <v>146860</v>
          </cell>
          <cell r="U94">
            <v>159794</v>
          </cell>
          <cell r="V94">
            <v>154142</v>
          </cell>
          <cell r="W94">
            <v>126654</v>
          </cell>
          <cell r="X94">
            <v>104891</v>
          </cell>
          <cell r="Y94">
            <v>94353</v>
          </cell>
        </row>
        <row r="95">
          <cell r="A95">
            <v>44647</v>
          </cell>
          <cell r="B95">
            <v>88434</v>
          </cell>
          <cell r="C95">
            <v>76461</v>
          </cell>
          <cell r="D95">
            <v>81397</v>
          </cell>
          <cell r="E95">
            <v>81906</v>
          </cell>
          <cell r="F95">
            <v>84699</v>
          </cell>
          <cell r="G95">
            <v>93087</v>
          </cell>
          <cell r="H95">
            <v>114576</v>
          </cell>
          <cell r="I95">
            <v>128678</v>
          </cell>
          <cell r="J95">
            <v>136571</v>
          </cell>
          <cell r="K95">
            <v>141848</v>
          </cell>
          <cell r="L95">
            <v>138480</v>
          </cell>
          <cell r="M95">
            <v>135230</v>
          </cell>
          <cell r="N95">
            <v>130865</v>
          </cell>
          <cell r="O95">
            <v>125454</v>
          </cell>
          <cell r="P95">
            <v>119056</v>
          </cell>
          <cell r="Q95">
            <v>123090</v>
          </cell>
          <cell r="R95">
            <v>130654</v>
          </cell>
          <cell r="S95">
            <v>142224</v>
          </cell>
          <cell r="T95">
            <v>147568</v>
          </cell>
          <cell r="U95">
            <v>160571</v>
          </cell>
          <cell r="V95">
            <v>154859</v>
          </cell>
          <cell r="W95">
            <v>127136</v>
          </cell>
          <cell r="X95">
            <v>105065</v>
          </cell>
          <cell r="Y95">
            <v>94607</v>
          </cell>
        </row>
        <row r="96">
          <cell r="A96">
            <v>44648</v>
          </cell>
          <cell r="B96">
            <v>87756</v>
          </cell>
          <cell r="C96">
            <v>82215</v>
          </cell>
          <cell r="D96">
            <v>80695</v>
          </cell>
          <cell r="E96">
            <v>83011</v>
          </cell>
          <cell r="F96">
            <v>85549</v>
          </cell>
          <cell r="G96">
            <v>97934</v>
          </cell>
          <cell r="H96">
            <v>126926</v>
          </cell>
          <cell r="I96">
            <v>141699</v>
          </cell>
          <cell r="J96">
            <v>138298</v>
          </cell>
          <cell r="K96">
            <v>138803</v>
          </cell>
          <cell r="L96">
            <v>136472</v>
          </cell>
          <cell r="M96">
            <v>131801</v>
          </cell>
          <cell r="N96">
            <v>128059</v>
          </cell>
          <cell r="O96">
            <v>122061</v>
          </cell>
          <cell r="P96">
            <v>117626</v>
          </cell>
          <cell r="Q96">
            <v>122347</v>
          </cell>
          <cell r="R96">
            <v>129176</v>
          </cell>
          <cell r="S96">
            <v>141274</v>
          </cell>
          <cell r="T96">
            <v>146190</v>
          </cell>
          <cell r="U96">
            <v>159895</v>
          </cell>
          <cell r="V96">
            <v>153695</v>
          </cell>
          <cell r="W96">
            <v>128859</v>
          </cell>
          <cell r="X96">
            <v>108493</v>
          </cell>
          <cell r="Y96">
            <v>101411</v>
          </cell>
        </row>
        <row r="97">
          <cell r="A97">
            <v>44649</v>
          </cell>
          <cell r="B97">
            <v>93825</v>
          </cell>
          <cell r="C97">
            <v>91903</v>
          </cell>
          <cell r="D97">
            <v>92158</v>
          </cell>
          <cell r="E97">
            <v>93447</v>
          </cell>
          <cell r="F97">
            <v>96658</v>
          </cell>
          <cell r="G97">
            <v>108041</v>
          </cell>
          <cell r="H97">
            <v>127549</v>
          </cell>
          <cell r="I97">
            <v>142718</v>
          </cell>
          <cell r="J97">
            <v>138840</v>
          </cell>
          <cell r="K97">
            <v>138707</v>
          </cell>
          <cell r="L97">
            <v>136576</v>
          </cell>
          <cell r="M97">
            <v>131507</v>
          </cell>
          <cell r="N97">
            <v>127958</v>
          </cell>
          <cell r="O97">
            <v>122171</v>
          </cell>
          <cell r="P97">
            <v>117663</v>
          </cell>
          <cell r="Q97">
            <v>122386</v>
          </cell>
          <cell r="R97">
            <v>129251</v>
          </cell>
          <cell r="S97">
            <v>141394</v>
          </cell>
          <cell r="T97">
            <v>146431</v>
          </cell>
          <cell r="U97">
            <v>160311</v>
          </cell>
          <cell r="V97">
            <v>154135</v>
          </cell>
          <cell r="W97">
            <v>129036</v>
          </cell>
          <cell r="X97">
            <v>107096</v>
          </cell>
          <cell r="Y97">
            <v>100036</v>
          </cell>
        </row>
        <row r="98">
          <cell r="A98">
            <v>44650</v>
          </cell>
          <cell r="B98">
            <v>95132</v>
          </cell>
          <cell r="C98">
            <v>91631</v>
          </cell>
          <cell r="D98">
            <v>90836</v>
          </cell>
          <cell r="E98">
            <v>92275</v>
          </cell>
          <cell r="F98">
            <v>95490</v>
          </cell>
          <cell r="G98">
            <v>105915</v>
          </cell>
          <cell r="H98">
            <v>127625</v>
          </cell>
          <cell r="I98">
            <v>142074</v>
          </cell>
          <cell r="J98">
            <v>138100</v>
          </cell>
          <cell r="K98">
            <v>137996</v>
          </cell>
          <cell r="L98">
            <v>135498</v>
          </cell>
          <cell r="M98">
            <v>130765</v>
          </cell>
          <cell r="N98">
            <v>127060</v>
          </cell>
          <cell r="O98">
            <v>121234</v>
          </cell>
          <cell r="P98">
            <v>116833</v>
          </cell>
          <cell r="Q98">
            <v>121423</v>
          </cell>
          <cell r="R98">
            <v>128218</v>
          </cell>
          <cell r="S98">
            <v>139992</v>
          </cell>
          <cell r="T98">
            <v>145093</v>
          </cell>
          <cell r="U98">
            <v>158814</v>
          </cell>
          <cell r="V98">
            <v>152762</v>
          </cell>
          <cell r="W98">
            <v>127785</v>
          </cell>
          <cell r="X98">
            <v>104033</v>
          </cell>
          <cell r="Y98">
            <v>94050</v>
          </cell>
        </row>
        <row r="99">
          <cell r="A99">
            <v>44651</v>
          </cell>
          <cell r="B99">
            <v>88020</v>
          </cell>
          <cell r="C99">
            <v>82373</v>
          </cell>
          <cell r="D99">
            <v>80774</v>
          </cell>
          <cell r="E99">
            <v>83046</v>
          </cell>
          <cell r="F99">
            <v>85395</v>
          </cell>
          <cell r="G99">
            <v>97697</v>
          </cell>
          <cell r="H99">
            <v>126583</v>
          </cell>
          <cell r="I99">
            <v>141223</v>
          </cell>
          <cell r="J99">
            <v>137385</v>
          </cell>
          <cell r="K99">
            <v>137849</v>
          </cell>
          <cell r="L99">
            <v>135826</v>
          </cell>
          <cell r="M99">
            <v>131214</v>
          </cell>
          <cell r="N99">
            <v>127894</v>
          </cell>
          <cell r="O99">
            <v>122372</v>
          </cell>
          <cell r="P99">
            <v>118014</v>
          </cell>
          <cell r="Q99">
            <v>122621</v>
          </cell>
          <cell r="R99">
            <v>129556</v>
          </cell>
          <cell r="S99">
            <v>141132</v>
          </cell>
          <cell r="T99">
            <v>145548</v>
          </cell>
          <cell r="U99">
            <v>158924</v>
          </cell>
          <cell r="V99">
            <v>152571</v>
          </cell>
          <cell r="W99">
            <v>127377</v>
          </cell>
          <cell r="X99">
            <v>103569</v>
          </cell>
          <cell r="Y99">
            <v>93537</v>
          </cell>
        </row>
        <row r="100">
          <cell r="A100">
            <v>44652</v>
          </cell>
          <cell r="B100">
            <v>77352</v>
          </cell>
          <cell r="C100">
            <v>73671</v>
          </cell>
          <cell r="D100">
            <v>72912</v>
          </cell>
          <cell r="E100">
            <v>72254</v>
          </cell>
          <cell r="F100">
            <v>74850</v>
          </cell>
          <cell r="G100">
            <v>86183</v>
          </cell>
          <cell r="H100">
            <v>112573</v>
          </cell>
          <cell r="I100">
            <v>128248</v>
          </cell>
          <cell r="J100">
            <v>128101</v>
          </cell>
          <cell r="K100">
            <v>126728</v>
          </cell>
          <cell r="L100">
            <v>124006</v>
          </cell>
          <cell r="M100">
            <v>116629</v>
          </cell>
          <cell r="N100">
            <v>113789</v>
          </cell>
          <cell r="O100">
            <v>108447</v>
          </cell>
          <cell r="P100">
            <v>103688</v>
          </cell>
          <cell r="Q100">
            <v>107201</v>
          </cell>
          <cell r="R100">
            <v>114309</v>
          </cell>
          <cell r="S100">
            <v>125458</v>
          </cell>
          <cell r="T100">
            <v>126523</v>
          </cell>
          <cell r="U100">
            <v>142181</v>
          </cell>
          <cell r="V100">
            <v>134741</v>
          </cell>
          <cell r="W100">
            <v>115166</v>
          </cell>
          <cell r="X100">
            <v>96207</v>
          </cell>
          <cell r="Y100">
            <v>85851</v>
          </cell>
        </row>
        <row r="101">
          <cell r="A101">
            <v>44653</v>
          </cell>
          <cell r="B101">
            <v>79978</v>
          </cell>
          <cell r="C101">
            <v>77429</v>
          </cell>
          <cell r="D101">
            <v>78194</v>
          </cell>
          <cell r="E101">
            <v>76789</v>
          </cell>
          <cell r="F101">
            <v>79065</v>
          </cell>
          <cell r="G101">
            <v>85444</v>
          </cell>
          <cell r="H101">
            <v>107596</v>
          </cell>
          <cell r="I101">
            <v>123715</v>
          </cell>
          <cell r="J101">
            <v>129189</v>
          </cell>
          <cell r="K101">
            <v>132631</v>
          </cell>
          <cell r="L101">
            <v>128234</v>
          </cell>
          <cell r="M101">
            <v>118853</v>
          </cell>
          <cell r="N101">
            <v>115742</v>
          </cell>
          <cell r="O101">
            <v>111103</v>
          </cell>
          <cell r="P101">
            <v>104185</v>
          </cell>
          <cell r="Q101">
            <v>106075</v>
          </cell>
          <cell r="R101">
            <v>113830</v>
          </cell>
          <cell r="S101">
            <v>125340</v>
          </cell>
          <cell r="T101">
            <v>126794</v>
          </cell>
          <cell r="U101">
            <v>142582</v>
          </cell>
          <cell r="V101">
            <v>135224</v>
          </cell>
          <cell r="W101">
            <v>115956</v>
          </cell>
          <cell r="X101">
            <v>97137</v>
          </cell>
          <cell r="Y101">
            <v>87899</v>
          </cell>
        </row>
        <row r="102">
          <cell r="A102">
            <v>44654</v>
          </cell>
          <cell r="B102">
            <v>81601</v>
          </cell>
          <cell r="C102">
            <v>79303</v>
          </cell>
          <cell r="D102">
            <v>80222</v>
          </cell>
          <cell r="E102">
            <v>78614</v>
          </cell>
          <cell r="F102">
            <v>80612</v>
          </cell>
          <cell r="G102">
            <v>86456</v>
          </cell>
          <cell r="H102">
            <v>108741</v>
          </cell>
          <cell r="I102">
            <v>125036</v>
          </cell>
          <cell r="J102">
            <v>130473</v>
          </cell>
          <cell r="K102">
            <v>134179</v>
          </cell>
          <cell r="L102">
            <v>129810</v>
          </cell>
          <cell r="M102">
            <v>120318</v>
          </cell>
          <cell r="N102">
            <v>117293</v>
          </cell>
          <cell r="O102">
            <v>112687</v>
          </cell>
          <cell r="P102">
            <v>105681</v>
          </cell>
          <cell r="Q102">
            <v>107891</v>
          </cell>
          <cell r="R102">
            <v>116090</v>
          </cell>
          <cell r="S102">
            <v>127635</v>
          </cell>
          <cell r="T102">
            <v>128740</v>
          </cell>
          <cell r="U102">
            <v>144751</v>
          </cell>
          <cell r="V102">
            <v>137393</v>
          </cell>
          <cell r="W102">
            <v>117398</v>
          </cell>
          <cell r="X102">
            <v>98247</v>
          </cell>
          <cell r="Y102">
            <v>85365</v>
          </cell>
        </row>
        <row r="103">
          <cell r="A103">
            <v>44655</v>
          </cell>
          <cell r="B103">
            <v>80570</v>
          </cell>
          <cell r="C103">
            <v>76626</v>
          </cell>
          <cell r="D103">
            <v>75911</v>
          </cell>
          <cell r="E103">
            <v>76561</v>
          </cell>
          <cell r="F103">
            <v>79563</v>
          </cell>
          <cell r="G103">
            <v>91138</v>
          </cell>
          <cell r="H103">
            <v>114757</v>
          </cell>
          <cell r="I103">
            <v>130790</v>
          </cell>
          <cell r="J103">
            <v>130730</v>
          </cell>
          <cell r="K103">
            <v>129123</v>
          </cell>
          <cell r="L103">
            <v>126065</v>
          </cell>
          <cell r="M103">
            <v>117953</v>
          </cell>
          <cell r="N103">
            <v>114965</v>
          </cell>
          <cell r="O103">
            <v>109633</v>
          </cell>
          <cell r="P103">
            <v>104673</v>
          </cell>
          <cell r="Q103">
            <v>107971</v>
          </cell>
          <cell r="R103">
            <v>115174</v>
          </cell>
          <cell r="S103">
            <v>126678</v>
          </cell>
          <cell r="T103">
            <v>128208</v>
          </cell>
          <cell r="U103">
            <v>144307</v>
          </cell>
          <cell r="V103">
            <v>136970</v>
          </cell>
          <cell r="W103">
            <v>117009</v>
          </cell>
          <cell r="X103">
            <v>97649</v>
          </cell>
          <cell r="Y103">
            <v>85215</v>
          </cell>
        </row>
        <row r="104">
          <cell r="A104">
            <v>44656</v>
          </cell>
          <cell r="B104">
            <v>79333</v>
          </cell>
          <cell r="C104">
            <v>77904</v>
          </cell>
          <cell r="D104">
            <v>77809</v>
          </cell>
          <cell r="E104">
            <v>78517</v>
          </cell>
          <cell r="F104">
            <v>82025</v>
          </cell>
          <cell r="G104">
            <v>94141</v>
          </cell>
          <cell r="H104">
            <v>112862</v>
          </cell>
          <cell r="I104">
            <v>128194</v>
          </cell>
          <cell r="J104">
            <v>127703</v>
          </cell>
          <cell r="K104">
            <v>125725</v>
          </cell>
          <cell r="L104">
            <v>122927</v>
          </cell>
          <cell r="M104">
            <v>115255</v>
          </cell>
          <cell r="N104">
            <v>112494</v>
          </cell>
          <cell r="O104">
            <v>107230</v>
          </cell>
          <cell r="P104">
            <v>102540</v>
          </cell>
          <cell r="Q104">
            <v>105798</v>
          </cell>
          <cell r="R104">
            <v>112622</v>
          </cell>
          <cell r="S104">
            <v>123807</v>
          </cell>
          <cell r="T104">
            <v>125362</v>
          </cell>
          <cell r="U104">
            <v>141023</v>
          </cell>
          <cell r="V104">
            <v>133942</v>
          </cell>
          <cell r="W104">
            <v>114476</v>
          </cell>
          <cell r="X104">
            <v>95381</v>
          </cell>
          <cell r="Y104">
            <v>83590</v>
          </cell>
        </row>
        <row r="105">
          <cell r="A105">
            <v>44657</v>
          </cell>
          <cell r="B105">
            <v>78909</v>
          </cell>
          <cell r="C105">
            <v>76739</v>
          </cell>
          <cell r="D105">
            <v>76382</v>
          </cell>
          <cell r="E105">
            <v>78268</v>
          </cell>
          <cell r="F105">
            <v>81880</v>
          </cell>
          <cell r="G105">
            <v>93727</v>
          </cell>
          <cell r="H105">
            <v>112249</v>
          </cell>
          <cell r="I105">
            <v>127472</v>
          </cell>
          <cell r="J105">
            <v>126991</v>
          </cell>
          <cell r="K105">
            <v>125079</v>
          </cell>
          <cell r="L105">
            <v>122342</v>
          </cell>
          <cell r="M105">
            <v>114578</v>
          </cell>
          <cell r="N105">
            <v>111749</v>
          </cell>
          <cell r="O105">
            <v>106681</v>
          </cell>
          <cell r="P105">
            <v>101810</v>
          </cell>
          <cell r="Q105">
            <v>105291</v>
          </cell>
          <cell r="R105">
            <v>112086</v>
          </cell>
          <cell r="S105">
            <v>123079</v>
          </cell>
          <cell r="T105">
            <v>124483</v>
          </cell>
          <cell r="U105">
            <v>140107</v>
          </cell>
          <cell r="V105">
            <v>132969</v>
          </cell>
          <cell r="W105">
            <v>113524</v>
          </cell>
          <cell r="X105">
            <v>94755</v>
          </cell>
          <cell r="Y105">
            <v>82255</v>
          </cell>
        </row>
        <row r="106">
          <cell r="A106">
            <v>44658</v>
          </cell>
          <cell r="B106">
            <v>76392</v>
          </cell>
          <cell r="C106">
            <v>75093</v>
          </cell>
          <cell r="D106">
            <v>74453</v>
          </cell>
          <cell r="E106">
            <v>75873</v>
          </cell>
          <cell r="F106">
            <v>79326</v>
          </cell>
          <cell r="G106">
            <v>90705</v>
          </cell>
          <cell r="H106">
            <v>111497</v>
          </cell>
          <cell r="I106">
            <v>126645</v>
          </cell>
          <cell r="J106">
            <v>126331</v>
          </cell>
          <cell r="K106">
            <v>124513</v>
          </cell>
          <cell r="L106">
            <v>121929</v>
          </cell>
          <cell r="M106">
            <v>114533</v>
          </cell>
          <cell r="N106">
            <v>111700</v>
          </cell>
          <cell r="O106">
            <v>106662</v>
          </cell>
          <cell r="P106">
            <v>102201</v>
          </cell>
          <cell r="Q106">
            <v>105800</v>
          </cell>
          <cell r="R106">
            <v>112748</v>
          </cell>
          <cell r="S106">
            <v>123449</v>
          </cell>
          <cell r="T106">
            <v>124533</v>
          </cell>
          <cell r="U106">
            <v>139764</v>
          </cell>
          <cell r="V106">
            <v>132756</v>
          </cell>
          <cell r="W106">
            <v>113250</v>
          </cell>
          <cell r="X106">
            <v>94572</v>
          </cell>
          <cell r="Y106">
            <v>81969</v>
          </cell>
        </row>
        <row r="107">
          <cell r="A107">
            <v>44659</v>
          </cell>
          <cell r="B107">
            <v>76241</v>
          </cell>
          <cell r="C107">
            <v>72837</v>
          </cell>
          <cell r="D107">
            <v>72121</v>
          </cell>
          <cell r="E107">
            <v>73058</v>
          </cell>
          <cell r="F107">
            <v>75937</v>
          </cell>
          <cell r="G107">
            <v>87438</v>
          </cell>
          <cell r="H107">
            <v>111210</v>
          </cell>
          <cell r="I107">
            <v>126750</v>
          </cell>
          <cell r="J107">
            <v>126829</v>
          </cell>
          <cell r="K107">
            <v>125771</v>
          </cell>
          <cell r="L107">
            <v>123520</v>
          </cell>
          <cell r="M107">
            <v>115884</v>
          </cell>
          <cell r="N107">
            <v>113128</v>
          </cell>
          <cell r="O107">
            <v>108103</v>
          </cell>
          <cell r="P107">
            <v>103336</v>
          </cell>
          <cell r="Q107">
            <v>106556</v>
          </cell>
          <cell r="R107">
            <v>112918</v>
          </cell>
          <cell r="S107">
            <v>123364</v>
          </cell>
          <cell r="T107">
            <v>124246</v>
          </cell>
          <cell r="U107">
            <v>139331</v>
          </cell>
          <cell r="V107">
            <v>132175</v>
          </cell>
          <cell r="W107">
            <v>113034</v>
          </cell>
          <cell r="X107">
            <v>94539</v>
          </cell>
          <cell r="Y107">
            <v>81970</v>
          </cell>
        </row>
        <row r="108">
          <cell r="A108">
            <v>44660</v>
          </cell>
          <cell r="B108">
            <v>75927</v>
          </cell>
          <cell r="C108">
            <v>72891</v>
          </cell>
          <cell r="D108">
            <v>73844</v>
          </cell>
          <cell r="E108">
            <v>72703</v>
          </cell>
          <cell r="F108">
            <v>74687</v>
          </cell>
          <cell r="G108">
            <v>83607</v>
          </cell>
          <cell r="H108">
            <v>105134</v>
          </cell>
          <cell r="I108">
            <v>120881</v>
          </cell>
          <cell r="J108">
            <v>126149</v>
          </cell>
          <cell r="K108">
            <v>129461</v>
          </cell>
          <cell r="L108">
            <v>125309</v>
          </cell>
          <cell r="M108">
            <v>116150</v>
          </cell>
          <cell r="N108">
            <v>113370</v>
          </cell>
          <cell r="O108">
            <v>109269</v>
          </cell>
          <cell r="P108">
            <v>103025</v>
          </cell>
          <cell r="Q108">
            <v>104980</v>
          </cell>
          <cell r="R108">
            <v>112395</v>
          </cell>
          <cell r="S108">
            <v>123110</v>
          </cell>
          <cell r="T108">
            <v>124104</v>
          </cell>
          <cell r="U108">
            <v>139143</v>
          </cell>
          <cell r="V108">
            <v>131915</v>
          </cell>
          <cell r="W108">
            <v>113174</v>
          </cell>
          <cell r="X108">
            <v>94768</v>
          </cell>
          <cell r="Y108">
            <v>82555</v>
          </cell>
        </row>
        <row r="109">
          <cell r="A109">
            <v>44661</v>
          </cell>
          <cell r="B109">
            <v>76058</v>
          </cell>
          <cell r="C109">
            <v>72420</v>
          </cell>
          <cell r="D109">
            <v>72756</v>
          </cell>
          <cell r="E109">
            <v>71544</v>
          </cell>
          <cell r="F109">
            <v>73803</v>
          </cell>
          <cell r="G109">
            <v>83364</v>
          </cell>
          <cell r="H109">
            <v>104795</v>
          </cell>
          <cell r="I109">
            <v>120551</v>
          </cell>
          <cell r="J109">
            <v>126123</v>
          </cell>
          <cell r="K109">
            <v>129663</v>
          </cell>
          <cell r="L109">
            <v>125644</v>
          </cell>
          <cell r="M109">
            <v>116809</v>
          </cell>
          <cell r="N109">
            <v>114211</v>
          </cell>
          <cell r="O109">
            <v>109945</v>
          </cell>
          <cell r="P109">
            <v>103553</v>
          </cell>
          <cell r="Q109">
            <v>105341</v>
          </cell>
          <cell r="R109">
            <v>112667</v>
          </cell>
          <cell r="S109">
            <v>123519</v>
          </cell>
          <cell r="T109">
            <v>124452</v>
          </cell>
          <cell r="U109">
            <v>139527</v>
          </cell>
          <cell r="V109">
            <v>132718</v>
          </cell>
          <cell r="W109">
            <v>113756</v>
          </cell>
          <cell r="X109">
            <v>95215</v>
          </cell>
          <cell r="Y109">
            <v>83144</v>
          </cell>
        </row>
        <row r="110">
          <cell r="A110">
            <v>44662</v>
          </cell>
          <cell r="B110">
            <v>76491</v>
          </cell>
          <cell r="C110">
            <v>73656</v>
          </cell>
          <cell r="D110">
            <v>72797</v>
          </cell>
          <cell r="E110">
            <v>73440</v>
          </cell>
          <cell r="F110">
            <v>76478</v>
          </cell>
          <cell r="G110">
            <v>87957</v>
          </cell>
          <cell r="H110">
            <v>111428</v>
          </cell>
          <cell r="I110">
            <v>126379</v>
          </cell>
          <cell r="J110">
            <v>125958</v>
          </cell>
          <cell r="K110">
            <v>124229</v>
          </cell>
          <cell r="L110">
            <v>121304</v>
          </cell>
          <cell r="M110">
            <v>113874</v>
          </cell>
          <cell r="N110">
            <v>111069</v>
          </cell>
          <cell r="O110">
            <v>106133</v>
          </cell>
          <cell r="P110">
            <v>101336</v>
          </cell>
          <cell r="Q110">
            <v>104876</v>
          </cell>
          <cell r="R110">
            <v>111406</v>
          </cell>
          <cell r="S110">
            <v>122415</v>
          </cell>
          <cell r="T110">
            <v>123828</v>
          </cell>
          <cell r="U110">
            <v>139316</v>
          </cell>
          <cell r="V110">
            <v>132615</v>
          </cell>
          <cell r="W110">
            <v>113372</v>
          </cell>
          <cell r="X110">
            <v>94563</v>
          </cell>
          <cell r="Y110">
            <v>81904</v>
          </cell>
        </row>
        <row r="111">
          <cell r="A111">
            <v>44663</v>
          </cell>
          <cell r="B111">
            <v>75252</v>
          </cell>
          <cell r="C111">
            <v>72023</v>
          </cell>
          <cell r="D111">
            <v>71184</v>
          </cell>
          <cell r="E111">
            <v>72212</v>
          </cell>
          <cell r="F111">
            <v>74897</v>
          </cell>
          <cell r="G111">
            <v>85596</v>
          </cell>
          <cell r="H111">
            <v>110113</v>
          </cell>
          <cell r="I111">
            <v>125016</v>
          </cell>
          <cell r="J111">
            <v>124588</v>
          </cell>
          <cell r="K111">
            <v>122998</v>
          </cell>
          <cell r="L111">
            <v>120463</v>
          </cell>
          <cell r="M111">
            <v>113006</v>
          </cell>
          <cell r="N111">
            <v>110321</v>
          </cell>
          <cell r="O111">
            <v>105217</v>
          </cell>
          <cell r="P111">
            <v>100494</v>
          </cell>
          <cell r="Q111">
            <v>103903</v>
          </cell>
          <cell r="R111">
            <v>110638</v>
          </cell>
          <cell r="S111">
            <v>121732</v>
          </cell>
          <cell r="T111">
            <v>123081</v>
          </cell>
          <cell r="U111">
            <v>138304</v>
          </cell>
          <cell r="V111">
            <v>131594</v>
          </cell>
          <cell r="W111">
            <v>112233</v>
          </cell>
          <cell r="X111">
            <v>93563</v>
          </cell>
          <cell r="Y111">
            <v>80863</v>
          </cell>
        </row>
        <row r="112">
          <cell r="A112">
            <v>44664</v>
          </cell>
          <cell r="B112">
            <v>80457</v>
          </cell>
          <cell r="C112">
            <v>76179</v>
          </cell>
          <cell r="D112">
            <v>76900</v>
          </cell>
          <cell r="E112">
            <v>81118</v>
          </cell>
          <cell r="F112">
            <v>82219</v>
          </cell>
          <cell r="G112">
            <v>85744</v>
          </cell>
          <cell r="H112">
            <v>104017</v>
          </cell>
          <cell r="I112">
            <v>117718</v>
          </cell>
          <cell r="J112">
            <v>117018</v>
          </cell>
          <cell r="K112">
            <v>115593</v>
          </cell>
          <cell r="L112">
            <v>114228</v>
          </cell>
          <cell r="M112">
            <v>107521</v>
          </cell>
          <cell r="N112">
            <v>107086</v>
          </cell>
          <cell r="O112">
            <v>111773</v>
          </cell>
          <cell r="P112">
            <v>109093</v>
          </cell>
          <cell r="Q112">
            <v>109258</v>
          </cell>
          <cell r="R112">
            <v>115755</v>
          </cell>
          <cell r="S112">
            <v>129024</v>
          </cell>
          <cell r="T112">
            <v>134048</v>
          </cell>
          <cell r="U112">
            <v>148082</v>
          </cell>
          <cell r="V112">
            <v>138725</v>
          </cell>
          <cell r="W112">
            <v>119199</v>
          </cell>
          <cell r="X112">
            <v>102748</v>
          </cell>
          <cell r="Y112">
            <v>77526</v>
          </cell>
        </row>
        <row r="113">
          <cell r="A113">
            <v>44665</v>
          </cell>
          <cell r="B113">
            <v>75982</v>
          </cell>
          <cell r="C113">
            <v>72159</v>
          </cell>
          <cell r="D113">
            <v>69864</v>
          </cell>
          <cell r="E113">
            <v>70656</v>
          </cell>
          <cell r="F113">
            <v>73970</v>
          </cell>
          <cell r="G113">
            <v>85178</v>
          </cell>
          <cell r="H113">
            <v>110741</v>
          </cell>
          <cell r="I113">
            <v>126099</v>
          </cell>
          <cell r="J113">
            <v>126145</v>
          </cell>
          <cell r="K113">
            <v>124969</v>
          </cell>
          <cell r="L113">
            <v>122721</v>
          </cell>
          <cell r="M113">
            <v>115334</v>
          </cell>
          <cell r="N113">
            <v>112648</v>
          </cell>
          <cell r="O113">
            <v>107914</v>
          </cell>
          <cell r="P113">
            <v>103586</v>
          </cell>
          <cell r="Q113">
            <v>106465</v>
          </cell>
          <cell r="R113">
            <v>113229</v>
          </cell>
          <cell r="S113">
            <v>123834</v>
          </cell>
          <cell r="T113">
            <v>124662</v>
          </cell>
          <cell r="U113">
            <v>139597</v>
          </cell>
          <cell r="V113">
            <v>132785</v>
          </cell>
          <cell r="W113">
            <v>113425</v>
          </cell>
          <cell r="X113">
            <v>94728</v>
          </cell>
          <cell r="Y113">
            <v>82004</v>
          </cell>
        </row>
        <row r="114">
          <cell r="A114">
            <v>44666</v>
          </cell>
          <cell r="B114">
            <v>76860</v>
          </cell>
          <cell r="C114">
            <v>74288</v>
          </cell>
          <cell r="D114">
            <v>72894</v>
          </cell>
          <cell r="E114">
            <v>73407</v>
          </cell>
          <cell r="F114">
            <v>76064</v>
          </cell>
          <cell r="G114">
            <v>86289</v>
          </cell>
          <cell r="H114">
            <v>111040</v>
          </cell>
          <cell r="I114">
            <v>126357</v>
          </cell>
          <cell r="J114">
            <v>126441</v>
          </cell>
          <cell r="K114">
            <v>124947</v>
          </cell>
          <cell r="L114">
            <v>122062</v>
          </cell>
          <cell r="M114">
            <v>114049</v>
          </cell>
          <cell r="N114">
            <v>111069</v>
          </cell>
          <cell r="O114">
            <v>105971</v>
          </cell>
          <cell r="P114">
            <v>101412</v>
          </cell>
          <cell r="Q114">
            <v>104691</v>
          </cell>
          <cell r="R114">
            <v>111032</v>
          </cell>
          <cell r="S114">
            <v>121832</v>
          </cell>
          <cell r="T114">
            <v>123078</v>
          </cell>
          <cell r="U114">
            <v>138400</v>
          </cell>
          <cell r="V114">
            <v>131858</v>
          </cell>
          <cell r="W114">
            <v>112869</v>
          </cell>
          <cell r="X114">
            <v>94349</v>
          </cell>
          <cell r="Y114">
            <v>81718</v>
          </cell>
        </row>
        <row r="115">
          <cell r="A115">
            <v>44667</v>
          </cell>
          <cell r="B115">
            <v>76503</v>
          </cell>
          <cell r="C115">
            <v>72616</v>
          </cell>
          <cell r="D115">
            <v>70329</v>
          </cell>
          <cell r="E115">
            <v>70854</v>
          </cell>
          <cell r="F115">
            <v>74193</v>
          </cell>
          <cell r="G115">
            <v>83937</v>
          </cell>
          <cell r="H115">
            <v>105594</v>
          </cell>
          <cell r="I115">
            <v>121634</v>
          </cell>
          <cell r="J115">
            <v>127326</v>
          </cell>
          <cell r="K115">
            <v>131132</v>
          </cell>
          <cell r="L115">
            <v>127172</v>
          </cell>
          <cell r="M115">
            <v>118152</v>
          </cell>
          <cell r="N115">
            <v>115270</v>
          </cell>
          <cell r="O115">
            <v>110990</v>
          </cell>
          <cell r="P115">
            <v>104407</v>
          </cell>
          <cell r="Q115">
            <v>106025</v>
          </cell>
          <cell r="R115">
            <v>113299</v>
          </cell>
          <cell r="S115">
            <v>124385</v>
          </cell>
          <cell r="T115">
            <v>125226</v>
          </cell>
          <cell r="U115">
            <v>140468</v>
          </cell>
          <cell r="V115">
            <v>133503</v>
          </cell>
          <cell r="W115">
            <v>114539</v>
          </cell>
          <cell r="X115">
            <v>95903</v>
          </cell>
          <cell r="Y115">
            <v>83548</v>
          </cell>
        </row>
        <row r="116">
          <cell r="A116">
            <v>44668</v>
          </cell>
          <cell r="B116">
            <v>77181</v>
          </cell>
          <cell r="C116">
            <v>73600</v>
          </cell>
          <cell r="D116">
            <v>73834</v>
          </cell>
          <cell r="E116">
            <v>71535</v>
          </cell>
          <cell r="F116">
            <v>74830</v>
          </cell>
          <cell r="G116">
            <v>84515</v>
          </cell>
          <cell r="H116">
            <v>106253</v>
          </cell>
          <cell r="I116">
            <v>122135</v>
          </cell>
          <cell r="J116">
            <v>127722</v>
          </cell>
          <cell r="K116">
            <v>131205</v>
          </cell>
          <cell r="L116">
            <v>127219</v>
          </cell>
          <cell r="M116">
            <v>118325</v>
          </cell>
          <cell r="N116">
            <v>115423</v>
          </cell>
          <cell r="O116">
            <v>110992</v>
          </cell>
          <cell r="P116">
            <v>104303</v>
          </cell>
          <cell r="Q116">
            <v>105983</v>
          </cell>
          <cell r="R116">
            <v>113365</v>
          </cell>
          <cell r="S116">
            <v>124276</v>
          </cell>
          <cell r="T116">
            <v>125305</v>
          </cell>
          <cell r="U116">
            <v>140805</v>
          </cell>
          <cell r="V116">
            <v>134145</v>
          </cell>
          <cell r="W116">
            <v>115201</v>
          </cell>
          <cell r="X116">
            <v>96512</v>
          </cell>
          <cell r="Y116">
            <v>84057</v>
          </cell>
        </row>
        <row r="117">
          <cell r="A117">
            <v>44669</v>
          </cell>
          <cell r="B117">
            <v>77600</v>
          </cell>
          <cell r="C117">
            <v>74518</v>
          </cell>
          <cell r="D117">
            <v>75958</v>
          </cell>
          <cell r="E117">
            <v>75703</v>
          </cell>
          <cell r="F117">
            <v>79249</v>
          </cell>
          <cell r="G117">
            <v>88351</v>
          </cell>
          <cell r="H117">
            <v>106741</v>
          </cell>
          <cell r="I117">
            <v>122352</v>
          </cell>
          <cell r="J117">
            <v>127556</v>
          </cell>
          <cell r="K117">
            <v>130867</v>
          </cell>
          <cell r="L117">
            <v>126831</v>
          </cell>
          <cell r="M117">
            <v>117757</v>
          </cell>
          <cell r="N117">
            <v>114763</v>
          </cell>
          <cell r="O117">
            <v>110390</v>
          </cell>
          <cell r="P117">
            <v>103800</v>
          </cell>
          <cell r="Q117">
            <v>105365</v>
          </cell>
          <cell r="R117">
            <v>112553</v>
          </cell>
          <cell r="S117">
            <v>123251</v>
          </cell>
          <cell r="T117">
            <v>124463</v>
          </cell>
          <cell r="U117">
            <v>139757</v>
          </cell>
          <cell r="V117">
            <v>132970</v>
          </cell>
          <cell r="W117">
            <v>114176</v>
          </cell>
          <cell r="X117">
            <v>95616</v>
          </cell>
          <cell r="Y117">
            <v>83413</v>
          </cell>
        </row>
        <row r="118">
          <cell r="A118">
            <v>44670</v>
          </cell>
          <cell r="B118">
            <v>76199</v>
          </cell>
          <cell r="C118">
            <v>72930</v>
          </cell>
          <cell r="D118">
            <v>70439</v>
          </cell>
          <cell r="E118">
            <v>71306</v>
          </cell>
          <cell r="F118">
            <v>73744</v>
          </cell>
          <cell r="G118">
            <v>84576</v>
          </cell>
          <cell r="H118">
            <v>104650</v>
          </cell>
          <cell r="I118">
            <v>119147</v>
          </cell>
          <cell r="J118">
            <v>119515</v>
          </cell>
          <cell r="K118">
            <v>118482</v>
          </cell>
          <cell r="L118">
            <v>116706</v>
          </cell>
          <cell r="M118">
            <v>112499</v>
          </cell>
          <cell r="N118">
            <v>111328</v>
          </cell>
          <cell r="O118">
            <v>108761</v>
          </cell>
          <cell r="P118">
            <v>105765</v>
          </cell>
          <cell r="Q118">
            <v>105719</v>
          </cell>
          <cell r="R118">
            <v>110171</v>
          </cell>
          <cell r="S118">
            <v>118867</v>
          </cell>
          <cell r="T118">
            <v>117160</v>
          </cell>
          <cell r="U118">
            <v>131444</v>
          </cell>
          <cell r="V118">
            <v>125490</v>
          </cell>
          <cell r="W118">
            <v>107273</v>
          </cell>
          <cell r="X118">
            <v>92591</v>
          </cell>
          <cell r="Y118">
            <v>84105</v>
          </cell>
        </row>
        <row r="119">
          <cell r="A119">
            <v>44671</v>
          </cell>
          <cell r="B119">
            <v>78123</v>
          </cell>
          <cell r="C119">
            <v>75033</v>
          </cell>
          <cell r="D119">
            <v>74986</v>
          </cell>
          <cell r="E119">
            <v>75213</v>
          </cell>
          <cell r="F119">
            <v>78293</v>
          </cell>
          <cell r="G119">
            <v>88022</v>
          </cell>
          <cell r="H119">
            <v>108509</v>
          </cell>
          <cell r="I119">
            <v>123084</v>
          </cell>
          <cell r="J119">
            <v>123144</v>
          </cell>
          <cell r="K119">
            <v>122003</v>
          </cell>
          <cell r="L119">
            <v>119651</v>
          </cell>
          <cell r="M119">
            <v>112244</v>
          </cell>
          <cell r="N119">
            <v>109381</v>
          </cell>
          <cell r="O119">
            <v>104625</v>
          </cell>
          <cell r="P119">
            <v>99878</v>
          </cell>
          <cell r="Q119">
            <v>102965</v>
          </cell>
          <cell r="R119">
            <v>109417</v>
          </cell>
          <cell r="S119">
            <v>119905</v>
          </cell>
          <cell r="T119">
            <v>121180</v>
          </cell>
          <cell r="U119">
            <v>136060</v>
          </cell>
          <cell r="V119">
            <v>129840</v>
          </cell>
          <cell r="W119">
            <v>111261</v>
          </cell>
          <cell r="X119">
            <v>94525</v>
          </cell>
          <cell r="Y119">
            <v>85184</v>
          </cell>
        </row>
        <row r="120">
          <cell r="A120">
            <v>44672</v>
          </cell>
          <cell r="B120">
            <v>81445</v>
          </cell>
          <cell r="C120">
            <v>82584</v>
          </cell>
          <cell r="D120">
            <v>83023</v>
          </cell>
          <cell r="E120">
            <v>83203</v>
          </cell>
          <cell r="F120">
            <v>86176</v>
          </cell>
          <cell r="G120">
            <v>97119</v>
          </cell>
          <cell r="H120">
            <v>109444</v>
          </cell>
          <cell r="I120">
            <v>123175</v>
          </cell>
          <cell r="J120">
            <v>122800</v>
          </cell>
          <cell r="K120">
            <v>121244</v>
          </cell>
          <cell r="L120">
            <v>118577</v>
          </cell>
          <cell r="M120">
            <v>111423</v>
          </cell>
          <cell r="N120">
            <v>108806</v>
          </cell>
          <cell r="O120">
            <v>103916</v>
          </cell>
          <cell r="P120">
            <v>99399</v>
          </cell>
          <cell r="Q120">
            <v>102755</v>
          </cell>
          <cell r="R120">
            <v>109333</v>
          </cell>
          <cell r="S120">
            <v>120121</v>
          </cell>
          <cell r="T120">
            <v>121236</v>
          </cell>
          <cell r="U120">
            <v>136163</v>
          </cell>
          <cell r="V120">
            <v>129830</v>
          </cell>
          <cell r="W120">
            <v>113153</v>
          </cell>
          <cell r="X120">
            <v>100149</v>
          </cell>
          <cell r="Y120">
            <v>90764</v>
          </cell>
        </row>
        <row r="121">
          <cell r="A121">
            <v>44673</v>
          </cell>
          <cell r="B121">
            <v>75899</v>
          </cell>
          <cell r="C121">
            <v>73465</v>
          </cell>
          <cell r="D121">
            <v>72639</v>
          </cell>
          <cell r="E121">
            <v>72040</v>
          </cell>
          <cell r="F121">
            <v>74882</v>
          </cell>
          <cell r="G121">
            <v>83242</v>
          </cell>
          <cell r="H121">
            <v>107731</v>
          </cell>
          <cell r="I121">
            <v>122413</v>
          </cell>
          <cell r="J121">
            <v>122547</v>
          </cell>
          <cell r="K121">
            <v>121109</v>
          </cell>
          <cell r="L121">
            <v>118590</v>
          </cell>
          <cell r="M121">
            <v>111177</v>
          </cell>
          <cell r="N121">
            <v>108364</v>
          </cell>
          <cell r="O121">
            <v>103668</v>
          </cell>
          <cell r="P121">
            <v>99100</v>
          </cell>
          <cell r="Q121">
            <v>102223</v>
          </cell>
          <cell r="R121">
            <v>108596</v>
          </cell>
          <cell r="S121">
            <v>119002</v>
          </cell>
          <cell r="T121">
            <v>120253</v>
          </cell>
          <cell r="U121">
            <v>135142</v>
          </cell>
          <cell r="V121">
            <v>128828</v>
          </cell>
          <cell r="W121">
            <v>110200</v>
          </cell>
          <cell r="X121">
            <v>92295</v>
          </cell>
          <cell r="Y121">
            <v>81546</v>
          </cell>
        </row>
        <row r="122">
          <cell r="A122">
            <v>44674</v>
          </cell>
          <cell r="B122">
            <v>76158</v>
          </cell>
          <cell r="C122">
            <v>73957</v>
          </cell>
          <cell r="D122">
            <v>75591</v>
          </cell>
          <cell r="E122">
            <v>74453</v>
          </cell>
          <cell r="F122">
            <v>76031</v>
          </cell>
          <cell r="G122">
            <v>82820</v>
          </cell>
          <cell r="H122">
            <v>103854</v>
          </cell>
          <cell r="I122">
            <v>118931</v>
          </cell>
          <cell r="J122">
            <v>124078</v>
          </cell>
          <cell r="K122">
            <v>127384</v>
          </cell>
          <cell r="L122">
            <v>123320</v>
          </cell>
          <cell r="M122">
            <v>114290</v>
          </cell>
          <cell r="N122">
            <v>111406</v>
          </cell>
          <cell r="O122">
            <v>106911</v>
          </cell>
          <cell r="P122">
            <v>100437</v>
          </cell>
          <cell r="Q122">
            <v>102112</v>
          </cell>
          <cell r="R122">
            <v>109540</v>
          </cell>
          <cell r="S122">
            <v>120398</v>
          </cell>
          <cell r="T122">
            <v>121653</v>
          </cell>
          <cell r="U122">
            <v>136661</v>
          </cell>
          <cell r="V122">
            <v>130117</v>
          </cell>
          <cell r="W122">
            <v>111800</v>
          </cell>
          <cell r="X122">
            <v>93858</v>
          </cell>
          <cell r="Y122">
            <v>82843</v>
          </cell>
        </row>
        <row r="123">
          <cell r="A123">
            <v>44675</v>
          </cell>
          <cell r="B123">
            <v>77203</v>
          </cell>
          <cell r="C123">
            <v>74895</v>
          </cell>
          <cell r="D123">
            <v>75995</v>
          </cell>
          <cell r="E123">
            <v>75581</v>
          </cell>
          <cell r="F123">
            <v>76685</v>
          </cell>
          <cell r="G123">
            <v>81436</v>
          </cell>
          <cell r="H123">
            <v>101592</v>
          </cell>
          <cell r="I123">
            <v>116347</v>
          </cell>
          <cell r="J123">
            <v>121538</v>
          </cell>
          <cell r="K123">
            <v>124826</v>
          </cell>
          <cell r="L123">
            <v>120912</v>
          </cell>
          <cell r="M123">
            <v>112213</v>
          </cell>
          <cell r="N123">
            <v>109328</v>
          </cell>
          <cell r="O123">
            <v>105106</v>
          </cell>
          <cell r="P123">
            <v>98727</v>
          </cell>
          <cell r="Q123">
            <v>100376</v>
          </cell>
          <cell r="R123">
            <v>107653</v>
          </cell>
          <cell r="S123">
            <v>118300</v>
          </cell>
          <cell r="T123">
            <v>119362</v>
          </cell>
          <cell r="U123">
            <v>134081</v>
          </cell>
          <cell r="V123">
            <v>127810</v>
          </cell>
          <cell r="W123">
            <v>109541</v>
          </cell>
          <cell r="X123">
            <v>91665</v>
          </cell>
          <cell r="Y123">
            <v>79819</v>
          </cell>
        </row>
        <row r="124">
          <cell r="A124">
            <v>44676</v>
          </cell>
          <cell r="B124">
            <v>74292</v>
          </cell>
          <cell r="C124">
            <v>71297</v>
          </cell>
          <cell r="D124">
            <v>71413</v>
          </cell>
          <cell r="E124">
            <v>72576</v>
          </cell>
          <cell r="F124">
            <v>76614</v>
          </cell>
          <cell r="G124">
            <v>87808</v>
          </cell>
          <cell r="H124">
            <v>108321</v>
          </cell>
          <cell r="I124">
            <v>122862</v>
          </cell>
          <cell r="J124">
            <v>122599</v>
          </cell>
          <cell r="K124">
            <v>121413</v>
          </cell>
          <cell r="L124">
            <v>118876</v>
          </cell>
          <cell r="M124">
            <v>111680</v>
          </cell>
          <cell r="N124">
            <v>108847</v>
          </cell>
          <cell r="O124">
            <v>103737</v>
          </cell>
          <cell r="P124">
            <v>99147</v>
          </cell>
          <cell r="Q124">
            <v>102456</v>
          </cell>
          <cell r="R124">
            <v>108836</v>
          </cell>
          <cell r="S124">
            <v>119296</v>
          </cell>
          <cell r="T124">
            <v>120505</v>
          </cell>
          <cell r="U124">
            <v>135375</v>
          </cell>
          <cell r="V124">
            <v>129147</v>
          </cell>
          <cell r="W124">
            <v>110341</v>
          </cell>
          <cell r="X124">
            <v>92256</v>
          </cell>
          <cell r="Y124">
            <v>80009</v>
          </cell>
        </row>
        <row r="125">
          <cell r="A125">
            <v>44677</v>
          </cell>
          <cell r="B125">
            <v>74437</v>
          </cell>
          <cell r="C125">
            <v>71130</v>
          </cell>
          <cell r="D125">
            <v>70562</v>
          </cell>
          <cell r="E125">
            <v>71008</v>
          </cell>
          <cell r="F125">
            <v>74104</v>
          </cell>
          <cell r="G125">
            <v>84453</v>
          </cell>
          <cell r="H125">
            <v>108245</v>
          </cell>
          <cell r="I125">
            <v>123113</v>
          </cell>
          <cell r="J125">
            <v>123105</v>
          </cell>
          <cell r="K125">
            <v>121936</v>
          </cell>
          <cell r="L125">
            <v>119533</v>
          </cell>
          <cell r="M125">
            <v>112211</v>
          </cell>
          <cell r="N125">
            <v>109579</v>
          </cell>
          <cell r="O125">
            <v>104722</v>
          </cell>
          <cell r="P125">
            <v>100313</v>
          </cell>
          <cell r="Q125">
            <v>103616</v>
          </cell>
          <cell r="R125">
            <v>110273</v>
          </cell>
          <cell r="S125">
            <v>120516</v>
          </cell>
          <cell r="T125">
            <v>121251</v>
          </cell>
          <cell r="U125">
            <v>135651</v>
          </cell>
          <cell r="V125">
            <v>129209</v>
          </cell>
          <cell r="W125">
            <v>110437</v>
          </cell>
          <cell r="X125">
            <v>92272</v>
          </cell>
          <cell r="Y125">
            <v>80094</v>
          </cell>
        </row>
        <row r="126">
          <cell r="A126">
            <v>44678</v>
          </cell>
          <cell r="B126">
            <v>74008</v>
          </cell>
          <cell r="C126">
            <v>71107</v>
          </cell>
          <cell r="D126">
            <v>70180</v>
          </cell>
          <cell r="E126">
            <v>70645</v>
          </cell>
          <cell r="F126">
            <v>73001</v>
          </cell>
          <cell r="G126">
            <v>83730</v>
          </cell>
          <cell r="H126">
            <v>106558</v>
          </cell>
          <cell r="I126">
            <v>121117</v>
          </cell>
          <cell r="J126">
            <v>121264</v>
          </cell>
          <cell r="K126">
            <v>119927</v>
          </cell>
          <cell r="L126">
            <v>117614</v>
          </cell>
          <cell r="M126">
            <v>110547</v>
          </cell>
          <cell r="N126">
            <v>107935</v>
          </cell>
          <cell r="O126">
            <v>103231</v>
          </cell>
          <cell r="P126">
            <v>98582</v>
          </cell>
          <cell r="Q126">
            <v>101916</v>
          </cell>
          <cell r="R126">
            <v>108292</v>
          </cell>
          <cell r="S126">
            <v>118222</v>
          </cell>
          <cell r="T126">
            <v>119018</v>
          </cell>
          <cell r="U126">
            <v>133162</v>
          </cell>
          <cell r="V126">
            <v>126911</v>
          </cell>
          <cell r="W126">
            <v>108671</v>
          </cell>
          <cell r="X126">
            <v>90868</v>
          </cell>
          <cell r="Y126">
            <v>79843</v>
          </cell>
        </row>
        <row r="127">
          <cell r="A127">
            <v>44679</v>
          </cell>
          <cell r="B127">
            <v>74762</v>
          </cell>
          <cell r="C127">
            <v>72592</v>
          </cell>
          <cell r="D127">
            <v>71576</v>
          </cell>
          <cell r="E127">
            <v>72985</v>
          </cell>
          <cell r="F127">
            <v>75923</v>
          </cell>
          <cell r="G127">
            <v>87050</v>
          </cell>
          <cell r="H127">
            <v>106114</v>
          </cell>
          <cell r="I127">
            <v>120418</v>
          </cell>
          <cell r="J127">
            <v>120451</v>
          </cell>
          <cell r="K127">
            <v>119247</v>
          </cell>
          <cell r="L127">
            <v>116853</v>
          </cell>
          <cell r="M127">
            <v>109546</v>
          </cell>
          <cell r="N127">
            <v>106857</v>
          </cell>
          <cell r="O127">
            <v>102272</v>
          </cell>
          <cell r="P127">
            <v>97740</v>
          </cell>
          <cell r="Q127">
            <v>101030</v>
          </cell>
          <cell r="R127">
            <v>107423</v>
          </cell>
          <cell r="S127">
            <v>117887</v>
          </cell>
          <cell r="T127">
            <v>121441</v>
          </cell>
          <cell r="U127">
            <v>132964</v>
          </cell>
          <cell r="V127">
            <v>126988</v>
          </cell>
          <cell r="W127">
            <v>109128</v>
          </cell>
          <cell r="X127">
            <v>96387</v>
          </cell>
          <cell r="Y127">
            <v>85619</v>
          </cell>
        </row>
        <row r="128">
          <cell r="A128">
            <v>44680</v>
          </cell>
          <cell r="B128">
            <v>80456</v>
          </cell>
          <cell r="C128">
            <v>77541</v>
          </cell>
          <cell r="D128">
            <v>77355</v>
          </cell>
          <cell r="E128">
            <v>76838</v>
          </cell>
          <cell r="F128">
            <v>80046</v>
          </cell>
          <cell r="G128">
            <v>90369</v>
          </cell>
          <cell r="H128">
            <v>106450</v>
          </cell>
          <cell r="I128">
            <v>120773</v>
          </cell>
          <cell r="J128">
            <v>120774</v>
          </cell>
          <cell r="K128">
            <v>119404</v>
          </cell>
          <cell r="L128">
            <v>116888</v>
          </cell>
          <cell r="M128">
            <v>109795</v>
          </cell>
          <cell r="N128">
            <v>106930</v>
          </cell>
          <cell r="O128">
            <v>102345</v>
          </cell>
          <cell r="P128">
            <v>98545</v>
          </cell>
          <cell r="Q128">
            <v>100963</v>
          </cell>
          <cell r="R128">
            <v>107183</v>
          </cell>
          <cell r="S128">
            <v>117370</v>
          </cell>
          <cell r="T128">
            <v>118303</v>
          </cell>
          <cell r="U128">
            <v>132720</v>
          </cell>
          <cell r="V128">
            <v>126843</v>
          </cell>
          <cell r="W128">
            <v>108868</v>
          </cell>
          <cell r="X128">
            <v>97611</v>
          </cell>
          <cell r="Y128">
            <v>87897</v>
          </cell>
        </row>
        <row r="129">
          <cell r="A129">
            <v>44681</v>
          </cell>
          <cell r="B129">
            <v>81340</v>
          </cell>
          <cell r="C129">
            <v>78037</v>
          </cell>
          <cell r="D129">
            <v>79082</v>
          </cell>
          <cell r="E129">
            <v>77110</v>
          </cell>
          <cell r="F129">
            <v>78471</v>
          </cell>
          <cell r="G129">
            <v>83715</v>
          </cell>
          <cell r="H129">
            <v>100811</v>
          </cell>
          <cell r="I129">
            <v>115415</v>
          </cell>
          <cell r="J129">
            <v>120644</v>
          </cell>
          <cell r="K129">
            <v>124144</v>
          </cell>
          <cell r="L129">
            <v>120075</v>
          </cell>
          <cell r="M129">
            <v>111299</v>
          </cell>
          <cell r="N129">
            <v>108495</v>
          </cell>
          <cell r="O129">
            <v>104103</v>
          </cell>
          <cell r="P129">
            <v>97886</v>
          </cell>
          <cell r="Q129">
            <v>99608</v>
          </cell>
          <cell r="R129">
            <v>106540</v>
          </cell>
          <cell r="S129">
            <v>117082</v>
          </cell>
          <cell r="T129">
            <v>118062</v>
          </cell>
          <cell r="U129">
            <v>132326</v>
          </cell>
          <cell r="V129">
            <v>126272</v>
          </cell>
          <cell r="W129">
            <v>108497</v>
          </cell>
          <cell r="X129">
            <v>91051</v>
          </cell>
          <cell r="Y129">
            <v>82548</v>
          </cell>
        </row>
        <row r="130">
          <cell r="A130">
            <v>44682</v>
          </cell>
          <cell r="B130">
            <v>76309</v>
          </cell>
          <cell r="C130">
            <v>72961</v>
          </cell>
          <cell r="D130">
            <v>71284</v>
          </cell>
          <cell r="E130">
            <v>71341</v>
          </cell>
          <cell r="F130">
            <v>72937</v>
          </cell>
          <cell r="G130">
            <v>76849</v>
          </cell>
          <cell r="H130">
            <v>95370</v>
          </cell>
          <cell r="I130">
            <v>110811</v>
          </cell>
          <cell r="J130">
            <v>113612</v>
          </cell>
          <cell r="K130">
            <v>119171</v>
          </cell>
          <cell r="L130">
            <v>115833</v>
          </cell>
          <cell r="M130">
            <v>114732</v>
          </cell>
          <cell r="N130">
            <v>109011</v>
          </cell>
          <cell r="O130">
            <v>105041</v>
          </cell>
          <cell r="P130">
            <v>100820</v>
          </cell>
          <cell r="Q130">
            <v>104660</v>
          </cell>
          <cell r="R130">
            <v>112636</v>
          </cell>
          <cell r="S130">
            <v>116919</v>
          </cell>
          <cell r="T130">
            <v>121334</v>
          </cell>
          <cell r="U130">
            <v>130093</v>
          </cell>
          <cell r="V130">
            <v>131334</v>
          </cell>
          <cell r="W130">
            <v>113403</v>
          </cell>
          <cell r="X130">
            <v>92018</v>
          </cell>
          <cell r="Y130">
            <v>80198</v>
          </cell>
        </row>
        <row r="131">
          <cell r="A131">
            <v>44683</v>
          </cell>
          <cell r="B131">
            <v>73953</v>
          </cell>
          <cell r="C131">
            <v>71463</v>
          </cell>
          <cell r="D131">
            <v>70954</v>
          </cell>
          <cell r="E131">
            <v>71675</v>
          </cell>
          <cell r="F131">
            <v>76740</v>
          </cell>
          <cell r="G131">
            <v>87895</v>
          </cell>
          <cell r="H131">
            <v>103145</v>
          </cell>
          <cell r="I131">
            <v>115717</v>
          </cell>
          <cell r="J131">
            <v>109945</v>
          </cell>
          <cell r="K131">
            <v>110633</v>
          </cell>
          <cell r="L131">
            <v>108461</v>
          </cell>
          <cell r="M131">
            <v>107641</v>
          </cell>
          <cell r="N131">
            <v>104168</v>
          </cell>
          <cell r="O131">
            <v>100095</v>
          </cell>
          <cell r="P131">
            <v>96719</v>
          </cell>
          <cell r="Q131">
            <v>101362</v>
          </cell>
          <cell r="R131">
            <v>108198</v>
          </cell>
          <cell r="S131">
            <v>112117</v>
          </cell>
          <cell r="T131">
            <v>115727</v>
          </cell>
          <cell r="U131">
            <v>123839</v>
          </cell>
          <cell r="V131">
            <v>128432</v>
          </cell>
          <cell r="W131">
            <v>111143</v>
          </cell>
          <cell r="X131">
            <v>89266</v>
          </cell>
          <cell r="Y131">
            <v>77008</v>
          </cell>
        </row>
        <row r="132">
          <cell r="A132">
            <v>44684</v>
          </cell>
          <cell r="B132">
            <v>71380</v>
          </cell>
          <cell r="C132">
            <v>69528</v>
          </cell>
          <cell r="D132">
            <v>69103</v>
          </cell>
          <cell r="E132">
            <v>70129</v>
          </cell>
          <cell r="F132">
            <v>74271</v>
          </cell>
          <cell r="G132">
            <v>84781</v>
          </cell>
          <cell r="H132">
            <v>100280</v>
          </cell>
          <cell r="I132">
            <v>115512</v>
          </cell>
          <cell r="J132">
            <v>109746</v>
          </cell>
          <cell r="K132">
            <v>110359</v>
          </cell>
          <cell r="L132">
            <v>108131</v>
          </cell>
          <cell r="M132">
            <v>107340</v>
          </cell>
          <cell r="N132">
            <v>103833</v>
          </cell>
          <cell r="O132">
            <v>99818</v>
          </cell>
          <cell r="P132">
            <v>96607</v>
          </cell>
          <cell r="Q132">
            <v>101202</v>
          </cell>
          <cell r="R132">
            <v>108134</v>
          </cell>
          <cell r="S132">
            <v>112117</v>
          </cell>
          <cell r="T132">
            <v>115816</v>
          </cell>
          <cell r="U132">
            <v>123907</v>
          </cell>
          <cell r="V132">
            <v>128543</v>
          </cell>
          <cell r="W132">
            <v>111053</v>
          </cell>
          <cell r="X132">
            <v>89139</v>
          </cell>
          <cell r="Y132">
            <v>75918</v>
          </cell>
        </row>
        <row r="133">
          <cell r="A133">
            <v>44685</v>
          </cell>
          <cell r="B133">
            <v>70729</v>
          </cell>
          <cell r="C133">
            <v>67636</v>
          </cell>
          <cell r="D133">
            <v>66352</v>
          </cell>
          <cell r="E133">
            <v>67143</v>
          </cell>
          <cell r="F133">
            <v>70826</v>
          </cell>
          <cell r="G133">
            <v>81869</v>
          </cell>
          <cell r="H133">
            <v>100072</v>
          </cell>
          <cell r="I133">
            <v>115662</v>
          </cell>
          <cell r="J133">
            <v>110466</v>
          </cell>
          <cell r="K133">
            <v>111409</v>
          </cell>
          <cell r="L133">
            <v>109577</v>
          </cell>
          <cell r="M133">
            <v>108996</v>
          </cell>
          <cell r="N133">
            <v>105637</v>
          </cell>
          <cell r="O133">
            <v>101615</v>
          </cell>
          <cell r="P133">
            <v>98528</v>
          </cell>
          <cell r="Q133">
            <v>103146</v>
          </cell>
          <cell r="R133">
            <v>109770</v>
          </cell>
          <cell r="S133">
            <v>114863</v>
          </cell>
          <cell r="T133">
            <v>118123</v>
          </cell>
          <cell r="U133">
            <v>124410</v>
          </cell>
          <cell r="V133">
            <v>128547</v>
          </cell>
          <cell r="W133">
            <v>111277</v>
          </cell>
          <cell r="X133">
            <v>89696</v>
          </cell>
          <cell r="Y133">
            <v>78515</v>
          </cell>
        </row>
        <row r="134">
          <cell r="A134">
            <v>44686</v>
          </cell>
          <cell r="B134">
            <v>73643</v>
          </cell>
          <cell r="C134">
            <v>70473</v>
          </cell>
          <cell r="D134">
            <v>69180</v>
          </cell>
          <cell r="E134">
            <v>69723</v>
          </cell>
          <cell r="F134">
            <v>72526</v>
          </cell>
          <cell r="G134">
            <v>83076</v>
          </cell>
          <cell r="H134">
            <v>100325</v>
          </cell>
          <cell r="I134">
            <v>115391</v>
          </cell>
          <cell r="J134">
            <v>109744</v>
          </cell>
          <cell r="K134">
            <v>110528</v>
          </cell>
          <cell r="L134">
            <v>108385</v>
          </cell>
          <cell r="M134">
            <v>107425</v>
          </cell>
          <cell r="N134">
            <v>103729</v>
          </cell>
          <cell r="O134">
            <v>99724</v>
          </cell>
          <cell r="P134">
            <v>96421</v>
          </cell>
          <cell r="Q134">
            <v>100915</v>
          </cell>
          <cell r="R134">
            <v>107866</v>
          </cell>
          <cell r="S134">
            <v>111748</v>
          </cell>
          <cell r="T134">
            <v>115386</v>
          </cell>
          <cell r="U134">
            <v>123532</v>
          </cell>
          <cell r="V134">
            <v>128411</v>
          </cell>
          <cell r="W134">
            <v>111222</v>
          </cell>
          <cell r="X134">
            <v>89418</v>
          </cell>
          <cell r="Y134">
            <v>76830</v>
          </cell>
        </row>
        <row r="135">
          <cell r="A135">
            <v>44687</v>
          </cell>
          <cell r="B135">
            <v>72381</v>
          </cell>
          <cell r="C135">
            <v>69254</v>
          </cell>
          <cell r="D135">
            <v>70578</v>
          </cell>
          <cell r="E135">
            <v>69618</v>
          </cell>
          <cell r="F135">
            <v>74480</v>
          </cell>
          <cell r="G135">
            <v>85204</v>
          </cell>
          <cell r="H135">
            <v>100422</v>
          </cell>
          <cell r="I135">
            <v>115373</v>
          </cell>
          <cell r="J135">
            <v>109559</v>
          </cell>
          <cell r="K135">
            <v>110155</v>
          </cell>
          <cell r="L135">
            <v>108058</v>
          </cell>
          <cell r="M135">
            <v>106756</v>
          </cell>
          <cell r="N135">
            <v>103966</v>
          </cell>
          <cell r="O135">
            <v>99900</v>
          </cell>
          <cell r="P135">
            <v>96334</v>
          </cell>
          <cell r="Q135">
            <v>100957</v>
          </cell>
          <cell r="R135">
            <v>107744</v>
          </cell>
          <cell r="S135">
            <v>111778</v>
          </cell>
          <cell r="T135">
            <v>115315</v>
          </cell>
          <cell r="U135">
            <v>123262</v>
          </cell>
          <cell r="V135">
            <v>128178</v>
          </cell>
          <cell r="W135">
            <v>111157</v>
          </cell>
          <cell r="X135">
            <v>90981</v>
          </cell>
          <cell r="Y135">
            <v>80157</v>
          </cell>
        </row>
        <row r="136">
          <cell r="A136">
            <v>44688</v>
          </cell>
          <cell r="B136">
            <v>74343</v>
          </cell>
          <cell r="C136">
            <v>71572</v>
          </cell>
          <cell r="D136">
            <v>71952</v>
          </cell>
          <cell r="E136">
            <v>69046</v>
          </cell>
          <cell r="F136">
            <v>73750</v>
          </cell>
          <cell r="G136">
            <v>78584</v>
          </cell>
          <cell r="H136">
            <v>93347</v>
          </cell>
          <cell r="I136">
            <v>108161</v>
          </cell>
          <cell r="J136">
            <v>110301</v>
          </cell>
          <cell r="K136">
            <v>115650</v>
          </cell>
          <cell r="L136">
            <v>112367</v>
          </cell>
          <cell r="M136">
            <v>111238</v>
          </cell>
          <cell r="N136">
            <v>105766</v>
          </cell>
          <cell r="O136">
            <v>101716</v>
          </cell>
          <cell r="P136">
            <v>97848</v>
          </cell>
          <cell r="Q136">
            <v>101564</v>
          </cell>
          <cell r="R136">
            <v>109070</v>
          </cell>
          <cell r="S136">
            <v>112973</v>
          </cell>
          <cell r="T136">
            <v>117015</v>
          </cell>
          <cell r="U136">
            <v>125551</v>
          </cell>
          <cell r="V136">
            <v>127135</v>
          </cell>
          <cell r="W136">
            <v>110102</v>
          </cell>
          <cell r="X136">
            <v>91990</v>
          </cell>
          <cell r="Y136">
            <v>82245</v>
          </cell>
        </row>
        <row r="137">
          <cell r="A137">
            <v>44689</v>
          </cell>
          <cell r="B137">
            <v>74861</v>
          </cell>
          <cell r="C137">
            <v>71135</v>
          </cell>
          <cell r="D137">
            <v>72708</v>
          </cell>
          <cell r="E137">
            <v>72409</v>
          </cell>
          <cell r="F137">
            <v>74348</v>
          </cell>
          <cell r="G137">
            <v>79114</v>
          </cell>
          <cell r="H137">
            <v>94245</v>
          </cell>
          <cell r="I137">
            <v>109174</v>
          </cell>
          <cell r="J137">
            <v>111886</v>
          </cell>
          <cell r="K137">
            <v>117050</v>
          </cell>
          <cell r="L137">
            <v>113694</v>
          </cell>
          <cell r="M137">
            <v>112564</v>
          </cell>
          <cell r="N137">
            <v>106862</v>
          </cell>
          <cell r="O137">
            <v>102876</v>
          </cell>
          <cell r="P137">
            <v>98710</v>
          </cell>
          <cell r="Q137">
            <v>102624</v>
          </cell>
          <cell r="R137">
            <v>110169</v>
          </cell>
          <cell r="S137">
            <v>114349</v>
          </cell>
          <cell r="T137">
            <v>118769</v>
          </cell>
          <cell r="U137">
            <v>127484</v>
          </cell>
          <cell r="V137">
            <v>128998</v>
          </cell>
          <cell r="W137">
            <v>111477</v>
          </cell>
          <cell r="X137">
            <v>90382</v>
          </cell>
          <cell r="Y137">
            <v>78521</v>
          </cell>
        </row>
        <row r="138">
          <cell r="A138">
            <v>44690</v>
          </cell>
          <cell r="B138">
            <v>72441</v>
          </cell>
          <cell r="C138">
            <v>69614</v>
          </cell>
          <cell r="D138">
            <v>69103</v>
          </cell>
          <cell r="E138">
            <v>70948</v>
          </cell>
          <cell r="F138">
            <v>75937</v>
          </cell>
          <cell r="G138">
            <v>86683</v>
          </cell>
          <cell r="H138">
            <v>101978</v>
          </cell>
          <cell r="I138">
            <v>117251</v>
          </cell>
          <cell r="J138">
            <v>111463</v>
          </cell>
          <cell r="K138">
            <v>112111</v>
          </cell>
          <cell r="L138">
            <v>109956</v>
          </cell>
          <cell r="M138">
            <v>109093</v>
          </cell>
          <cell r="N138">
            <v>105579</v>
          </cell>
          <cell r="O138">
            <v>101473</v>
          </cell>
          <cell r="P138">
            <v>98087</v>
          </cell>
          <cell r="Q138">
            <v>102709</v>
          </cell>
          <cell r="R138">
            <v>109744</v>
          </cell>
          <cell r="S138">
            <v>113719</v>
          </cell>
          <cell r="T138">
            <v>117395</v>
          </cell>
          <cell r="U138">
            <v>125459</v>
          </cell>
          <cell r="V138">
            <v>130245</v>
          </cell>
          <cell r="W138">
            <v>112606</v>
          </cell>
          <cell r="X138">
            <v>90433</v>
          </cell>
          <cell r="Y138">
            <v>76587</v>
          </cell>
        </row>
        <row r="139">
          <cell r="A139">
            <v>44691</v>
          </cell>
          <cell r="B139">
            <v>69154</v>
          </cell>
          <cell r="C139">
            <v>67537</v>
          </cell>
          <cell r="D139">
            <v>66048</v>
          </cell>
          <cell r="E139">
            <v>66991</v>
          </cell>
          <cell r="F139">
            <v>70827</v>
          </cell>
          <cell r="G139">
            <v>81842</v>
          </cell>
          <cell r="H139">
            <v>100391</v>
          </cell>
          <cell r="I139">
            <v>115591</v>
          </cell>
          <cell r="J139">
            <v>110086</v>
          </cell>
          <cell r="K139">
            <v>110784</v>
          </cell>
          <cell r="L139">
            <v>108684</v>
          </cell>
          <cell r="M139">
            <v>108170</v>
          </cell>
          <cell r="N139">
            <v>104713</v>
          </cell>
          <cell r="O139">
            <v>100849</v>
          </cell>
          <cell r="P139">
            <v>97570</v>
          </cell>
          <cell r="Q139">
            <v>102177</v>
          </cell>
          <cell r="R139">
            <v>108918</v>
          </cell>
          <cell r="S139">
            <v>112587</v>
          </cell>
          <cell r="T139">
            <v>115952</v>
          </cell>
          <cell r="U139">
            <v>123960</v>
          </cell>
          <cell r="V139">
            <v>128647</v>
          </cell>
          <cell r="W139">
            <v>111431</v>
          </cell>
          <cell r="X139">
            <v>89366</v>
          </cell>
          <cell r="Y139">
            <v>75735</v>
          </cell>
        </row>
        <row r="140">
          <cell r="A140">
            <v>44692</v>
          </cell>
          <cell r="B140">
            <v>68551</v>
          </cell>
          <cell r="C140">
            <v>65392</v>
          </cell>
          <cell r="D140">
            <v>64560</v>
          </cell>
          <cell r="E140">
            <v>65422</v>
          </cell>
          <cell r="F140">
            <v>70104</v>
          </cell>
          <cell r="G140">
            <v>80240</v>
          </cell>
          <cell r="H140">
            <v>99462</v>
          </cell>
          <cell r="I140">
            <v>114572</v>
          </cell>
          <cell r="J140">
            <v>109425</v>
          </cell>
          <cell r="K140">
            <v>110407</v>
          </cell>
          <cell r="L140">
            <v>108427</v>
          </cell>
          <cell r="M140">
            <v>107874</v>
          </cell>
          <cell r="N140">
            <v>104612</v>
          </cell>
          <cell r="O140">
            <v>100863</v>
          </cell>
          <cell r="P140">
            <v>97756</v>
          </cell>
          <cell r="Q140">
            <v>102222</v>
          </cell>
          <cell r="R140">
            <v>108757</v>
          </cell>
          <cell r="S140">
            <v>112118</v>
          </cell>
          <cell r="T140">
            <v>115185</v>
          </cell>
          <cell r="U140">
            <v>122821</v>
          </cell>
          <cell r="V140">
            <v>127480</v>
          </cell>
          <cell r="W140">
            <v>110473</v>
          </cell>
          <cell r="X140">
            <v>88814</v>
          </cell>
          <cell r="Y140">
            <v>75192</v>
          </cell>
        </row>
        <row r="141">
          <cell r="A141">
            <v>44693</v>
          </cell>
          <cell r="B141">
            <v>68675</v>
          </cell>
          <cell r="C141">
            <v>64471</v>
          </cell>
          <cell r="D141">
            <v>62763</v>
          </cell>
          <cell r="E141">
            <v>63577</v>
          </cell>
          <cell r="F141">
            <v>66904</v>
          </cell>
          <cell r="G141">
            <v>77697</v>
          </cell>
          <cell r="H141">
            <v>99227</v>
          </cell>
          <cell r="I141">
            <v>114546</v>
          </cell>
          <cell r="J141">
            <v>109604</v>
          </cell>
          <cell r="K141">
            <v>110736</v>
          </cell>
          <cell r="L141">
            <v>108854</v>
          </cell>
          <cell r="M141">
            <v>108390</v>
          </cell>
          <cell r="N141">
            <v>105294</v>
          </cell>
          <cell r="O141">
            <v>101784</v>
          </cell>
          <cell r="P141">
            <v>98599</v>
          </cell>
          <cell r="Q141">
            <v>103148</v>
          </cell>
          <cell r="R141">
            <v>109627</v>
          </cell>
          <cell r="S141">
            <v>112814</v>
          </cell>
          <cell r="T141">
            <v>115723</v>
          </cell>
          <cell r="U141">
            <v>123289</v>
          </cell>
          <cell r="V141">
            <v>128037</v>
          </cell>
          <cell r="W141">
            <v>111010</v>
          </cell>
          <cell r="X141">
            <v>89327</v>
          </cell>
          <cell r="Y141">
            <v>75634</v>
          </cell>
        </row>
        <row r="142">
          <cell r="A142">
            <v>44694</v>
          </cell>
          <cell r="B142">
            <v>69808</v>
          </cell>
          <cell r="C142">
            <v>65910</v>
          </cell>
          <cell r="D142">
            <v>64107</v>
          </cell>
          <cell r="E142">
            <v>63964</v>
          </cell>
          <cell r="F142">
            <v>67030</v>
          </cell>
          <cell r="G142">
            <v>77636</v>
          </cell>
          <cell r="H142">
            <v>99098</v>
          </cell>
          <cell r="I142">
            <v>114560</v>
          </cell>
          <cell r="J142">
            <v>109702</v>
          </cell>
          <cell r="K142">
            <v>110937</v>
          </cell>
          <cell r="L142">
            <v>109078</v>
          </cell>
          <cell r="M142">
            <v>108731</v>
          </cell>
          <cell r="N142">
            <v>105573</v>
          </cell>
          <cell r="O142">
            <v>101843</v>
          </cell>
          <cell r="P142">
            <v>98774</v>
          </cell>
          <cell r="Q142">
            <v>103204</v>
          </cell>
          <cell r="R142">
            <v>109585</v>
          </cell>
          <cell r="S142">
            <v>112692</v>
          </cell>
          <cell r="T142">
            <v>115718</v>
          </cell>
          <cell r="U142">
            <v>123316</v>
          </cell>
          <cell r="V142">
            <v>127858</v>
          </cell>
          <cell r="W142">
            <v>111183</v>
          </cell>
          <cell r="X142">
            <v>90952</v>
          </cell>
          <cell r="Y142">
            <v>78654</v>
          </cell>
        </row>
        <row r="143">
          <cell r="A143">
            <v>44695</v>
          </cell>
          <cell r="B143">
            <v>72686</v>
          </cell>
          <cell r="C143">
            <v>67728</v>
          </cell>
          <cell r="D143">
            <v>65918</v>
          </cell>
          <cell r="E143">
            <v>64789</v>
          </cell>
          <cell r="F143">
            <v>66603</v>
          </cell>
          <cell r="G143">
            <v>74404</v>
          </cell>
          <cell r="H143">
            <v>92232</v>
          </cell>
          <cell r="I143">
            <v>107374</v>
          </cell>
          <cell r="J143">
            <v>110626</v>
          </cell>
          <cell r="K143">
            <v>116428</v>
          </cell>
          <cell r="L143">
            <v>113871</v>
          </cell>
          <cell r="M143">
            <v>113258</v>
          </cell>
          <cell r="N143">
            <v>108285</v>
          </cell>
          <cell r="O143">
            <v>106652</v>
          </cell>
          <cell r="P143">
            <v>105756</v>
          </cell>
          <cell r="Q143">
            <v>110222</v>
          </cell>
          <cell r="R143">
            <v>115318</v>
          </cell>
          <cell r="S143">
            <v>120296</v>
          </cell>
          <cell r="T143">
            <v>124220</v>
          </cell>
          <cell r="U143">
            <v>126110</v>
          </cell>
          <cell r="V143">
            <v>127863</v>
          </cell>
          <cell r="W143">
            <v>113844</v>
          </cell>
          <cell r="X143">
            <v>96449</v>
          </cell>
          <cell r="Y143">
            <v>87442</v>
          </cell>
        </row>
        <row r="144">
          <cell r="A144">
            <v>44696</v>
          </cell>
          <cell r="B144">
            <v>74427</v>
          </cell>
          <cell r="C144">
            <v>73321</v>
          </cell>
          <cell r="D144">
            <v>70025</v>
          </cell>
          <cell r="E144">
            <v>68881</v>
          </cell>
          <cell r="F144">
            <v>69732</v>
          </cell>
          <cell r="G144">
            <v>74601</v>
          </cell>
          <cell r="H144">
            <v>92062</v>
          </cell>
          <cell r="I144">
            <v>107000</v>
          </cell>
          <cell r="J144">
            <v>110334</v>
          </cell>
          <cell r="K144">
            <v>116054</v>
          </cell>
          <cell r="L144">
            <v>113455</v>
          </cell>
          <cell r="M144">
            <v>112940</v>
          </cell>
          <cell r="N144">
            <v>107495</v>
          </cell>
          <cell r="O144">
            <v>104056</v>
          </cell>
          <cell r="P144">
            <v>100036</v>
          </cell>
          <cell r="Q144">
            <v>103573</v>
          </cell>
          <cell r="R144">
            <v>110636</v>
          </cell>
          <cell r="S144">
            <v>114070</v>
          </cell>
          <cell r="T144">
            <v>117485</v>
          </cell>
          <cell r="U144">
            <v>125754</v>
          </cell>
          <cell r="V144">
            <v>126945</v>
          </cell>
          <cell r="W144">
            <v>109885</v>
          </cell>
          <cell r="X144">
            <v>89137</v>
          </cell>
          <cell r="Y144">
            <v>76145</v>
          </cell>
        </row>
        <row r="145">
          <cell r="A145">
            <v>44697</v>
          </cell>
          <cell r="B145">
            <v>69165</v>
          </cell>
          <cell r="C145">
            <v>65887</v>
          </cell>
          <cell r="D145">
            <v>64969</v>
          </cell>
          <cell r="E145">
            <v>64807</v>
          </cell>
          <cell r="F145">
            <v>67969</v>
          </cell>
          <cell r="G145">
            <v>78269</v>
          </cell>
          <cell r="H145">
            <v>99771</v>
          </cell>
          <cell r="I145">
            <v>115043</v>
          </cell>
          <cell r="J145">
            <v>110241</v>
          </cell>
          <cell r="K145">
            <v>111358</v>
          </cell>
          <cell r="L145">
            <v>109550</v>
          </cell>
          <cell r="M145">
            <v>108865</v>
          </cell>
          <cell r="N145">
            <v>105676</v>
          </cell>
          <cell r="O145">
            <v>101669</v>
          </cell>
          <cell r="P145">
            <v>98376</v>
          </cell>
          <cell r="Q145">
            <v>102744</v>
          </cell>
          <cell r="R145">
            <v>109299</v>
          </cell>
          <cell r="S145">
            <v>112619</v>
          </cell>
          <cell r="T145">
            <v>115954</v>
          </cell>
          <cell r="U145">
            <v>123437</v>
          </cell>
          <cell r="V145">
            <v>128168</v>
          </cell>
          <cell r="W145">
            <v>111210</v>
          </cell>
          <cell r="X145">
            <v>89468</v>
          </cell>
          <cell r="Y145">
            <v>75878</v>
          </cell>
        </row>
        <row r="146">
          <cell r="A146">
            <v>44698</v>
          </cell>
          <cell r="B146">
            <v>71091</v>
          </cell>
          <cell r="C146">
            <v>66497</v>
          </cell>
          <cell r="D146">
            <v>64856</v>
          </cell>
          <cell r="E146">
            <v>65467</v>
          </cell>
          <cell r="F146">
            <v>67436</v>
          </cell>
          <cell r="G146">
            <v>78248</v>
          </cell>
          <cell r="H146">
            <v>99644</v>
          </cell>
          <cell r="I146">
            <v>114990</v>
          </cell>
          <cell r="J146">
            <v>110219</v>
          </cell>
          <cell r="K146">
            <v>111252</v>
          </cell>
          <cell r="L146">
            <v>109253</v>
          </cell>
          <cell r="M146">
            <v>108478</v>
          </cell>
          <cell r="N146">
            <v>105274</v>
          </cell>
          <cell r="O146">
            <v>101477</v>
          </cell>
          <cell r="P146">
            <v>98223</v>
          </cell>
          <cell r="Q146">
            <v>102699</v>
          </cell>
          <cell r="R146">
            <v>109069</v>
          </cell>
          <cell r="S146">
            <v>112519</v>
          </cell>
          <cell r="T146">
            <v>115460</v>
          </cell>
          <cell r="U146">
            <v>123000</v>
          </cell>
          <cell r="V146">
            <v>128021</v>
          </cell>
          <cell r="W146">
            <v>111021</v>
          </cell>
          <cell r="X146">
            <v>89354</v>
          </cell>
          <cell r="Y146">
            <v>75796</v>
          </cell>
        </row>
        <row r="147">
          <cell r="A147">
            <v>44699</v>
          </cell>
          <cell r="B147">
            <v>69091</v>
          </cell>
          <cell r="C147">
            <v>64576</v>
          </cell>
          <cell r="D147">
            <v>64081</v>
          </cell>
          <cell r="E147">
            <v>63978</v>
          </cell>
          <cell r="F147">
            <v>67538</v>
          </cell>
          <cell r="G147">
            <v>78205</v>
          </cell>
          <cell r="H147">
            <v>99734</v>
          </cell>
          <cell r="I147">
            <v>114996</v>
          </cell>
          <cell r="J147">
            <v>110117</v>
          </cell>
          <cell r="K147">
            <v>111112</v>
          </cell>
          <cell r="L147">
            <v>109229</v>
          </cell>
          <cell r="M147">
            <v>108386</v>
          </cell>
          <cell r="N147">
            <v>104799</v>
          </cell>
          <cell r="O147">
            <v>101055</v>
          </cell>
          <cell r="P147">
            <v>97724</v>
          </cell>
          <cell r="Q147">
            <v>102188</v>
          </cell>
          <cell r="R147">
            <v>108766</v>
          </cell>
          <cell r="S147">
            <v>112153</v>
          </cell>
          <cell r="T147">
            <v>115255</v>
          </cell>
          <cell r="U147">
            <v>122939</v>
          </cell>
          <cell r="V147">
            <v>128048</v>
          </cell>
          <cell r="W147">
            <v>111123</v>
          </cell>
          <cell r="X147">
            <v>89512</v>
          </cell>
          <cell r="Y147">
            <v>75953</v>
          </cell>
        </row>
        <row r="148">
          <cell r="A148">
            <v>44700</v>
          </cell>
          <cell r="B148">
            <v>69634</v>
          </cell>
          <cell r="C148">
            <v>66099</v>
          </cell>
          <cell r="D148">
            <v>65803</v>
          </cell>
          <cell r="E148">
            <v>66149</v>
          </cell>
          <cell r="F148">
            <v>69609</v>
          </cell>
          <cell r="G148">
            <v>78840</v>
          </cell>
          <cell r="H148">
            <v>99789</v>
          </cell>
          <cell r="I148">
            <v>114789</v>
          </cell>
          <cell r="J148">
            <v>109737</v>
          </cell>
          <cell r="K148">
            <v>110725</v>
          </cell>
          <cell r="L148">
            <v>108859</v>
          </cell>
          <cell r="M148">
            <v>108330</v>
          </cell>
          <cell r="N148">
            <v>105060</v>
          </cell>
          <cell r="O148">
            <v>101258</v>
          </cell>
          <cell r="P148">
            <v>98118</v>
          </cell>
          <cell r="Q148">
            <v>102661</v>
          </cell>
          <cell r="R148">
            <v>109328</v>
          </cell>
          <cell r="S148">
            <v>112975</v>
          </cell>
          <cell r="T148">
            <v>115917</v>
          </cell>
          <cell r="U148">
            <v>123302</v>
          </cell>
          <cell r="V148">
            <v>127996</v>
          </cell>
          <cell r="W148">
            <v>111193</v>
          </cell>
          <cell r="X148">
            <v>89471</v>
          </cell>
          <cell r="Y148">
            <v>76003</v>
          </cell>
        </row>
        <row r="149">
          <cell r="A149">
            <v>44701</v>
          </cell>
          <cell r="B149">
            <v>70026</v>
          </cell>
          <cell r="C149">
            <v>67120</v>
          </cell>
          <cell r="D149">
            <v>65664</v>
          </cell>
          <cell r="E149">
            <v>65855</v>
          </cell>
          <cell r="F149">
            <v>69083</v>
          </cell>
          <cell r="G149">
            <v>78618</v>
          </cell>
          <cell r="H149">
            <v>99805</v>
          </cell>
          <cell r="I149">
            <v>115051</v>
          </cell>
          <cell r="J149">
            <v>110226</v>
          </cell>
          <cell r="K149">
            <v>111332</v>
          </cell>
          <cell r="L149">
            <v>109381</v>
          </cell>
          <cell r="M149">
            <v>108739</v>
          </cell>
          <cell r="N149">
            <v>105159</v>
          </cell>
          <cell r="O149">
            <v>101228</v>
          </cell>
          <cell r="P149">
            <v>98087</v>
          </cell>
          <cell r="Q149">
            <v>102359</v>
          </cell>
          <cell r="R149">
            <v>108863</v>
          </cell>
          <cell r="S149">
            <v>112009</v>
          </cell>
          <cell r="T149">
            <v>115191</v>
          </cell>
          <cell r="U149">
            <v>122947</v>
          </cell>
          <cell r="V149">
            <v>128026</v>
          </cell>
          <cell r="W149">
            <v>111267</v>
          </cell>
          <cell r="X149">
            <v>89753</v>
          </cell>
          <cell r="Y149">
            <v>77010</v>
          </cell>
        </row>
        <row r="150">
          <cell r="A150">
            <v>44702</v>
          </cell>
          <cell r="B150">
            <v>71065</v>
          </cell>
          <cell r="C150">
            <v>67569</v>
          </cell>
          <cell r="D150">
            <v>65643</v>
          </cell>
          <cell r="E150">
            <v>66523</v>
          </cell>
          <cell r="F150">
            <v>67772</v>
          </cell>
          <cell r="G150">
            <v>74680</v>
          </cell>
          <cell r="H150">
            <v>92569</v>
          </cell>
          <cell r="I150">
            <v>107622</v>
          </cell>
          <cell r="J150">
            <v>110981</v>
          </cell>
          <cell r="K150">
            <v>116635</v>
          </cell>
          <cell r="L150">
            <v>113819</v>
          </cell>
          <cell r="M150">
            <v>112964</v>
          </cell>
          <cell r="N150">
            <v>107474</v>
          </cell>
          <cell r="O150">
            <v>103464</v>
          </cell>
          <cell r="P150">
            <v>99505</v>
          </cell>
          <cell r="Q150">
            <v>103065</v>
          </cell>
          <cell r="R150">
            <v>110098</v>
          </cell>
          <cell r="S150">
            <v>113485</v>
          </cell>
          <cell r="T150">
            <v>117102</v>
          </cell>
          <cell r="U150">
            <v>125173</v>
          </cell>
          <cell r="V150">
            <v>126686</v>
          </cell>
          <cell r="W150">
            <v>109757</v>
          </cell>
          <cell r="X150">
            <v>89638</v>
          </cell>
          <cell r="Y150">
            <v>77539</v>
          </cell>
        </row>
        <row r="151">
          <cell r="A151">
            <v>44703</v>
          </cell>
          <cell r="B151">
            <v>71379</v>
          </cell>
          <cell r="C151">
            <v>67012</v>
          </cell>
          <cell r="D151">
            <v>65767</v>
          </cell>
          <cell r="E151">
            <v>65229</v>
          </cell>
          <cell r="F151">
            <v>66724</v>
          </cell>
          <cell r="G151">
            <v>74678</v>
          </cell>
          <cell r="H151">
            <v>92273</v>
          </cell>
          <cell r="I151">
            <v>107289</v>
          </cell>
          <cell r="J151">
            <v>110678</v>
          </cell>
          <cell r="K151">
            <v>116401</v>
          </cell>
          <cell r="L151">
            <v>113520</v>
          </cell>
          <cell r="M151">
            <v>112687</v>
          </cell>
          <cell r="N151">
            <v>107173</v>
          </cell>
          <cell r="O151">
            <v>103496</v>
          </cell>
          <cell r="P151">
            <v>99686</v>
          </cell>
          <cell r="Q151">
            <v>103478</v>
          </cell>
          <cell r="R151">
            <v>110870</v>
          </cell>
          <cell r="S151">
            <v>114608</v>
          </cell>
          <cell r="T151">
            <v>119406</v>
          </cell>
          <cell r="U151">
            <v>126096</v>
          </cell>
          <cell r="V151">
            <v>127582</v>
          </cell>
          <cell r="W151">
            <v>110756</v>
          </cell>
          <cell r="X151">
            <v>93447</v>
          </cell>
          <cell r="Y151">
            <v>79902</v>
          </cell>
        </row>
        <row r="152">
          <cell r="A152">
            <v>44704</v>
          </cell>
          <cell r="B152">
            <v>69077</v>
          </cell>
          <cell r="C152">
            <v>64366</v>
          </cell>
          <cell r="D152">
            <v>61811</v>
          </cell>
          <cell r="E152">
            <v>62594</v>
          </cell>
          <cell r="F152">
            <v>65823</v>
          </cell>
          <cell r="G152">
            <v>77778</v>
          </cell>
          <cell r="H152">
            <v>99365</v>
          </cell>
          <cell r="I152">
            <v>114709</v>
          </cell>
          <cell r="J152">
            <v>109616</v>
          </cell>
          <cell r="K152">
            <v>110379</v>
          </cell>
          <cell r="L152">
            <v>108476</v>
          </cell>
          <cell r="M152">
            <v>107736</v>
          </cell>
          <cell r="N152">
            <v>104474</v>
          </cell>
          <cell r="O152">
            <v>100587</v>
          </cell>
          <cell r="P152">
            <v>97304</v>
          </cell>
          <cell r="Q152">
            <v>101973</v>
          </cell>
          <cell r="R152">
            <v>108643</v>
          </cell>
          <cell r="S152">
            <v>112101</v>
          </cell>
          <cell r="T152">
            <v>115299</v>
          </cell>
          <cell r="U152">
            <v>122784</v>
          </cell>
          <cell r="V152">
            <v>127610</v>
          </cell>
          <cell r="W152">
            <v>110784</v>
          </cell>
          <cell r="X152">
            <v>88961</v>
          </cell>
          <cell r="Y152">
            <v>75348</v>
          </cell>
        </row>
        <row r="153">
          <cell r="A153">
            <v>44705</v>
          </cell>
          <cell r="B153">
            <v>69327</v>
          </cell>
          <cell r="C153">
            <v>65731</v>
          </cell>
          <cell r="D153">
            <v>64783</v>
          </cell>
          <cell r="E153">
            <v>64941</v>
          </cell>
          <cell r="F153">
            <v>68118</v>
          </cell>
          <cell r="G153">
            <v>78417</v>
          </cell>
          <cell r="H153">
            <v>99845</v>
          </cell>
          <cell r="I153">
            <v>115005</v>
          </cell>
          <cell r="J153">
            <v>109869</v>
          </cell>
          <cell r="K153">
            <v>110826</v>
          </cell>
          <cell r="L153">
            <v>108904</v>
          </cell>
          <cell r="M153">
            <v>108249</v>
          </cell>
          <cell r="N153">
            <v>104915</v>
          </cell>
          <cell r="O153">
            <v>101130</v>
          </cell>
          <cell r="P153">
            <v>97909</v>
          </cell>
          <cell r="Q153">
            <v>102488</v>
          </cell>
          <cell r="R153">
            <v>109070</v>
          </cell>
          <cell r="S153">
            <v>112518</v>
          </cell>
          <cell r="T153">
            <v>115769</v>
          </cell>
          <cell r="U153">
            <v>123602</v>
          </cell>
          <cell r="V153">
            <v>128560</v>
          </cell>
          <cell r="W153">
            <v>111728</v>
          </cell>
          <cell r="X153">
            <v>89770</v>
          </cell>
          <cell r="Y153">
            <v>76144</v>
          </cell>
        </row>
        <row r="154">
          <cell r="A154">
            <v>44706</v>
          </cell>
          <cell r="B154">
            <v>70038</v>
          </cell>
          <cell r="C154">
            <v>66431</v>
          </cell>
          <cell r="D154">
            <v>65573</v>
          </cell>
          <cell r="E154">
            <v>66427</v>
          </cell>
          <cell r="F154">
            <v>69650</v>
          </cell>
          <cell r="G154">
            <v>79293</v>
          </cell>
          <cell r="H154">
            <v>100232</v>
          </cell>
          <cell r="I154">
            <v>115290</v>
          </cell>
          <cell r="J154">
            <v>110184</v>
          </cell>
          <cell r="K154">
            <v>111061</v>
          </cell>
          <cell r="L154">
            <v>109117</v>
          </cell>
          <cell r="M154">
            <v>108649</v>
          </cell>
          <cell r="N154">
            <v>105463</v>
          </cell>
          <cell r="O154">
            <v>101763</v>
          </cell>
          <cell r="P154">
            <v>98266</v>
          </cell>
          <cell r="Q154">
            <v>102640</v>
          </cell>
          <cell r="R154">
            <v>109192</v>
          </cell>
          <cell r="S154">
            <v>112415</v>
          </cell>
          <cell r="T154">
            <v>116159</v>
          </cell>
          <cell r="U154">
            <v>123529</v>
          </cell>
          <cell r="V154">
            <v>128608</v>
          </cell>
          <cell r="W154">
            <v>111701</v>
          </cell>
          <cell r="X154">
            <v>89917</v>
          </cell>
          <cell r="Y154">
            <v>76328</v>
          </cell>
        </row>
        <row r="155">
          <cell r="A155">
            <v>44707</v>
          </cell>
          <cell r="B155">
            <v>70232</v>
          </cell>
          <cell r="C155">
            <v>66483</v>
          </cell>
          <cell r="D155">
            <v>64744</v>
          </cell>
          <cell r="E155">
            <v>64943</v>
          </cell>
          <cell r="F155">
            <v>68795</v>
          </cell>
          <cell r="G155">
            <v>78574</v>
          </cell>
          <cell r="H155">
            <v>100235</v>
          </cell>
          <cell r="I155">
            <v>115410</v>
          </cell>
          <cell r="J155">
            <v>110372</v>
          </cell>
          <cell r="K155">
            <v>111409</v>
          </cell>
          <cell r="L155">
            <v>109434</v>
          </cell>
          <cell r="M155">
            <v>108868</v>
          </cell>
          <cell r="N155">
            <v>105448</v>
          </cell>
          <cell r="O155">
            <v>101749</v>
          </cell>
          <cell r="P155">
            <v>98300</v>
          </cell>
          <cell r="Q155">
            <v>102409</v>
          </cell>
          <cell r="R155">
            <v>109458</v>
          </cell>
          <cell r="S155">
            <v>112712</v>
          </cell>
          <cell r="T155">
            <v>116038</v>
          </cell>
          <cell r="U155">
            <v>123845</v>
          </cell>
          <cell r="V155">
            <v>128887</v>
          </cell>
          <cell r="W155">
            <v>111908</v>
          </cell>
          <cell r="X155">
            <v>90083</v>
          </cell>
          <cell r="Y155">
            <v>76561</v>
          </cell>
        </row>
        <row r="156">
          <cell r="A156">
            <v>44708</v>
          </cell>
          <cell r="B156">
            <v>70301</v>
          </cell>
          <cell r="C156">
            <v>67024</v>
          </cell>
          <cell r="D156">
            <v>65379</v>
          </cell>
          <cell r="E156">
            <v>64919</v>
          </cell>
          <cell r="F156">
            <v>68373</v>
          </cell>
          <cell r="G156">
            <v>78634</v>
          </cell>
          <cell r="H156">
            <v>100273</v>
          </cell>
          <cell r="I156">
            <v>115604</v>
          </cell>
          <cell r="J156">
            <v>110631</v>
          </cell>
          <cell r="K156">
            <v>111660</v>
          </cell>
          <cell r="L156">
            <v>109895</v>
          </cell>
          <cell r="M156">
            <v>109339</v>
          </cell>
          <cell r="N156">
            <v>106086</v>
          </cell>
          <cell r="O156">
            <v>102570</v>
          </cell>
          <cell r="P156">
            <v>99434</v>
          </cell>
          <cell r="Q156">
            <v>103932</v>
          </cell>
          <cell r="R156">
            <v>110295</v>
          </cell>
          <cell r="S156">
            <v>113823</v>
          </cell>
          <cell r="T156">
            <v>117953</v>
          </cell>
          <cell r="U156">
            <v>124440</v>
          </cell>
          <cell r="V156">
            <v>129439</v>
          </cell>
          <cell r="W156">
            <v>112683</v>
          </cell>
          <cell r="X156">
            <v>93910</v>
          </cell>
          <cell r="Y156">
            <v>81359</v>
          </cell>
        </row>
        <row r="157">
          <cell r="A157">
            <v>44709</v>
          </cell>
          <cell r="B157">
            <v>74519</v>
          </cell>
          <cell r="C157">
            <v>71059</v>
          </cell>
          <cell r="D157">
            <v>68479</v>
          </cell>
          <cell r="E157">
            <v>67718</v>
          </cell>
          <cell r="F157">
            <v>69265</v>
          </cell>
          <cell r="G157">
            <v>75506</v>
          </cell>
          <cell r="H157">
            <v>93319</v>
          </cell>
          <cell r="I157">
            <v>108444</v>
          </cell>
          <cell r="J157">
            <v>111793</v>
          </cell>
          <cell r="K157">
            <v>117426</v>
          </cell>
          <cell r="L157">
            <v>114642</v>
          </cell>
          <cell r="M157">
            <v>113944</v>
          </cell>
          <cell r="N157">
            <v>108685</v>
          </cell>
          <cell r="O157">
            <v>105004</v>
          </cell>
          <cell r="P157">
            <v>101229</v>
          </cell>
          <cell r="Q157">
            <v>104867</v>
          </cell>
          <cell r="R157">
            <v>111882</v>
          </cell>
          <cell r="S157">
            <v>115155</v>
          </cell>
          <cell r="T157">
            <v>118850</v>
          </cell>
          <cell r="U157">
            <v>126651</v>
          </cell>
          <cell r="V157">
            <v>128102</v>
          </cell>
          <cell r="W157">
            <v>111190</v>
          </cell>
          <cell r="X157">
            <v>91946</v>
          </cell>
          <cell r="Y157">
            <v>79792</v>
          </cell>
        </row>
        <row r="158">
          <cell r="A158">
            <v>44710</v>
          </cell>
          <cell r="B158">
            <v>71945</v>
          </cell>
          <cell r="C158">
            <v>67901</v>
          </cell>
          <cell r="D158">
            <v>65275</v>
          </cell>
          <cell r="E158">
            <v>64649</v>
          </cell>
          <cell r="F158">
            <v>66121</v>
          </cell>
          <cell r="G158">
            <v>75265</v>
          </cell>
          <cell r="H158">
            <v>93317</v>
          </cell>
          <cell r="I158">
            <v>108380</v>
          </cell>
          <cell r="J158">
            <v>111624</v>
          </cell>
          <cell r="K158">
            <v>117176</v>
          </cell>
          <cell r="L158">
            <v>114179</v>
          </cell>
          <cell r="M158">
            <v>113547</v>
          </cell>
          <cell r="N158">
            <v>108103</v>
          </cell>
          <cell r="O158">
            <v>104480</v>
          </cell>
          <cell r="P158">
            <v>100502</v>
          </cell>
          <cell r="Q158">
            <v>104413</v>
          </cell>
          <cell r="R158">
            <v>111610</v>
          </cell>
          <cell r="S158">
            <v>115239</v>
          </cell>
          <cell r="T158">
            <v>118990</v>
          </cell>
          <cell r="U158">
            <v>126988</v>
          </cell>
          <cell r="V158">
            <v>128553</v>
          </cell>
          <cell r="W158">
            <v>111673</v>
          </cell>
          <cell r="X158">
            <v>93590</v>
          </cell>
          <cell r="Y158">
            <v>80624</v>
          </cell>
        </row>
        <row r="159">
          <cell r="A159">
            <v>44711</v>
          </cell>
          <cell r="B159">
            <v>72271</v>
          </cell>
          <cell r="C159">
            <v>67785</v>
          </cell>
          <cell r="D159">
            <v>66512</v>
          </cell>
          <cell r="E159">
            <v>64608</v>
          </cell>
          <cell r="F159">
            <v>66453</v>
          </cell>
          <cell r="G159">
            <v>75698</v>
          </cell>
          <cell r="H159">
            <v>93741</v>
          </cell>
          <cell r="I159">
            <v>109051</v>
          </cell>
          <cell r="J159">
            <v>112278</v>
          </cell>
          <cell r="K159">
            <v>118030</v>
          </cell>
          <cell r="L159">
            <v>115454</v>
          </cell>
          <cell r="M159">
            <v>114655</v>
          </cell>
          <cell r="N159">
            <v>109318</v>
          </cell>
          <cell r="O159">
            <v>105698</v>
          </cell>
          <cell r="P159">
            <v>101879</v>
          </cell>
          <cell r="Q159">
            <v>105775</v>
          </cell>
          <cell r="R159">
            <v>113872</v>
          </cell>
          <cell r="S159">
            <v>117860</v>
          </cell>
          <cell r="T159">
            <v>120035</v>
          </cell>
          <cell r="U159">
            <v>128114</v>
          </cell>
          <cell r="V159">
            <v>129719</v>
          </cell>
          <cell r="W159">
            <v>112391</v>
          </cell>
          <cell r="X159">
            <v>92956</v>
          </cell>
          <cell r="Y159">
            <v>80310</v>
          </cell>
        </row>
        <row r="160">
          <cell r="A160">
            <v>44712</v>
          </cell>
          <cell r="B160">
            <v>74153</v>
          </cell>
          <cell r="C160">
            <v>69589</v>
          </cell>
          <cell r="D160">
            <v>66826</v>
          </cell>
          <cell r="E160">
            <v>66204</v>
          </cell>
          <cell r="F160">
            <v>68590</v>
          </cell>
          <cell r="G160">
            <v>79686</v>
          </cell>
          <cell r="H160">
            <v>101538</v>
          </cell>
          <cell r="I160">
            <v>117256</v>
          </cell>
          <cell r="J160">
            <v>112343</v>
          </cell>
          <cell r="K160">
            <v>113620</v>
          </cell>
          <cell r="L160">
            <v>111559</v>
          </cell>
          <cell r="M160">
            <v>110806</v>
          </cell>
          <cell r="N160">
            <v>107332</v>
          </cell>
          <cell r="O160">
            <v>103203</v>
          </cell>
          <cell r="P160">
            <v>99963</v>
          </cell>
          <cell r="Q160">
            <v>104324</v>
          </cell>
          <cell r="R160">
            <v>110986</v>
          </cell>
          <cell r="S160">
            <v>114638</v>
          </cell>
          <cell r="T160">
            <v>118080</v>
          </cell>
          <cell r="U160">
            <v>125628</v>
          </cell>
          <cell r="V160">
            <v>130580</v>
          </cell>
          <cell r="W160">
            <v>113411</v>
          </cell>
          <cell r="X160">
            <v>91325</v>
          </cell>
          <cell r="Y160">
            <v>77318</v>
          </cell>
        </row>
        <row r="161">
          <cell r="A161">
            <v>44713</v>
          </cell>
          <cell r="B161">
            <v>70975</v>
          </cell>
          <cell r="C161">
            <v>65112</v>
          </cell>
          <cell r="D161">
            <v>64474</v>
          </cell>
          <cell r="E161">
            <v>65903</v>
          </cell>
          <cell r="F161">
            <v>67961</v>
          </cell>
          <cell r="G161">
            <v>79448</v>
          </cell>
          <cell r="H161">
            <v>91667</v>
          </cell>
          <cell r="I161">
            <v>107312</v>
          </cell>
          <cell r="J161">
            <v>110519</v>
          </cell>
          <cell r="K161">
            <v>118358</v>
          </cell>
          <cell r="L161">
            <v>113913</v>
          </cell>
          <cell r="M161">
            <v>111842</v>
          </cell>
          <cell r="N161">
            <v>114080</v>
          </cell>
          <cell r="O161">
            <v>107100</v>
          </cell>
          <cell r="P161">
            <v>104879</v>
          </cell>
          <cell r="Q161">
            <v>111556</v>
          </cell>
          <cell r="R161">
            <v>115859</v>
          </cell>
          <cell r="S161">
            <v>117825</v>
          </cell>
          <cell r="T161">
            <v>122543</v>
          </cell>
          <cell r="U161">
            <v>125454</v>
          </cell>
          <cell r="V161">
            <v>128449</v>
          </cell>
          <cell r="W161">
            <v>117466</v>
          </cell>
          <cell r="X161">
            <v>94928</v>
          </cell>
          <cell r="Y161">
            <v>81925</v>
          </cell>
        </row>
        <row r="162">
          <cell r="A162">
            <v>44714</v>
          </cell>
          <cell r="B162">
            <v>71060</v>
          </cell>
          <cell r="C162">
            <v>65686</v>
          </cell>
          <cell r="D162">
            <v>65120</v>
          </cell>
          <cell r="E162">
            <v>65166</v>
          </cell>
          <cell r="F162">
            <v>67343</v>
          </cell>
          <cell r="G162">
            <v>75282</v>
          </cell>
          <cell r="H162">
            <v>87703</v>
          </cell>
          <cell r="I162">
            <v>107070</v>
          </cell>
          <cell r="J162">
            <v>110425</v>
          </cell>
          <cell r="K162">
            <v>118342</v>
          </cell>
          <cell r="L162">
            <v>114013</v>
          </cell>
          <cell r="M162">
            <v>111983</v>
          </cell>
          <cell r="N162">
            <v>114340</v>
          </cell>
          <cell r="O162">
            <v>107215</v>
          </cell>
          <cell r="P162">
            <v>105040</v>
          </cell>
          <cell r="Q162">
            <v>111918</v>
          </cell>
          <cell r="R162">
            <v>116032</v>
          </cell>
          <cell r="S162">
            <v>117918</v>
          </cell>
          <cell r="T162">
            <v>122452</v>
          </cell>
          <cell r="U162">
            <v>125488</v>
          </cell>
          <cell r="V162">
            <v>128460</v>
          </cell>
          <cell r="W162">
            <v>117739</v>
          </cell>
          <cell r="X162">
            <v>94756</v>
          </cell>
          <cell r="Y162">
            <v>81507</v>
          </cell>
        </row>
        <row r="163">
          <cell r="A163">
            <v>44715</v>
          </cell>
          <cell r="B163">
            <v>71533</v>
          </cell>
          <cell r="C163">
            <v>66756</v>
          </cell>
          <cell r="D163">
            <v>64913</v>
          </cell>
          <cell r="E163">
            <v>65005</v>
          </cell>
          <cell r="F163">
            <v>67368</v>
          </cell>
          <cell r="G163">
            <v>74915</v>
          </cell>
          <cell r="H163">
            <v>87100</v>
          </cell>
          <cell r="I163">
            <v>107228</v>
          </cell>
          <cell r="J163">
            <v>110697</v>
          </cell>
          <cell r="K163">
            <v>118620</v>
          </cell>
          <cell r="L163">
            <v>114385</v>
          </cell>
          <cell r="M163">
            <v>112638</v>
          </cell>
          <cell r="N163">
            <v>114842</v>
          </cell>
          <cell r="O163">
            <v>107790</v>
          </cell>
          <cell r="P163">
            <v>105355</v>
          </cell>
          <cell r="Q163">
            <v>111862</v>
          </cell>
          <cell r="R163">
            <v>115746</v>
          </cell>
          <cell r="S163">
            <v>117590</v>
          </cell>
          <cell r="T163">
            <v>122053</v>
          </cell>
          <cell r="U163">
            <v>124959</v>
          </cell>
          <cell r="V163">
            <v>127852</v>
          </cell>
          <cell r="W163">
            <v>117136</v>
          </cell>
          <cell r="X163">
            <v>94411</v>
          </cell>
          <cell r="Y163">
            <v>81459</v>
          </cell>
        </row>
        <row r="164">
          <cell r="A164">
            <v>44716</v>
          </cell>
          <cell r="B164">
            <v>71786</v>
          </cell>
          <cell r="C164">
            <v>66721</v>
          </cell>
          <cell r="D164">
            <v>65392</v>
          </cell>
          <cell r="E164">
            <v>64938</v>
          </cell>
          <cell r="F164">
            <v>65546</v>
          </cell>
          <cell r="G164">
            <v>71695</v>
          </cell>
          <cell r="H164">
            <v>81152</v>
          </cell>
          <cell r="I164">
            <v>99095</v>
          </cell>
          <cell r="J164">
            <v>109566</v>
          </cell>
          <cell r="K164">
            <v>123813</v>
          </cell>
          <cell r="L164">
            <v>119267</v>
          </cell>
          <cell r="M164">
            <v>115815</v>
          </cell>
          <cell r="N164">
            <v>114479</v>
          </cell>
          <cell r="O164">
            <v>108640</v>
          </cell>
          <cell r="P164">
            <v>107718</v>
          </cell>
          <cell r="Q164">
            <v>108952</v>
          </cell>
          <cell r="R164">
            <v>111989</v>
          </cell>
          <cell r="S164">
            <v>116056</v>
          </cell>
          <cell r="T164">
            <v>120685</v>
          </cell>
          <cell r="U164">
            <v>124702</v>
          </cell>
          <cell r="V164">
            <v>123889</v>
          </cell>
          <cell r="W164">
            <v>115540</v>
          </cell>
          <cell r="X164">
            <v>94767</v>
          </cell>
          <cell r="Y164">
            <v>82093</v>
          </cell>
        </row>
        <row r="165">
          <cell r="A165">
            <v>44717</v>
          </cell>
          <cell r="B165">
            <v>71803</v>
          </cell>
          <cell r="C165">
            <v>66356</v>
          </cell>
          <cell r="D165">
            <v>64992</v>
          </cell>
          <cell r="E165">
            <v>64531</v>
          </cell>
          <cell r="F165">
            <v>65018</v>
          </cell>
          <cell r="G165">
            <v>71753</v>
          </cell>
          <cell r="H165">
            <v>80953</v>
          </cell>
          <cell r="I165">
            <v>98862</v>
          </cell>
          <cell r="J165">
            <v>109601</v>
          </cell>
          <cell r="K165">
            <v>123781</v>
          </cell>
          <cell r="L165">
            <v>119476</v>
          </cell>
          <cell r="M165">
            <v>116240</v>
          </cell>
          <cell r="N165">
            <v>114943</v>
          </cell>
          <cell r="O165">
            <v>109145</v>
          </cell>
          <cell r="P165">
            <v>108262</v>
          </cell>
          <cell r="Q165">
            <v>109515</v>
          </cell>
          <cell r="R165">
            <v>112631</v>
          </cell>
          <cell r="S165">
            <v>116499</v>
          </cell>
          <cell r="T165">
            <v>121244</v>
          </cell>
          <cell r="U165">
            <v>124997</v>
          </cell>
          <cell r="V165">
            <v>124075</v>
          </cell>
          <cell r="W165">
            <v>115885</v>
          </cell>
          <cell r="X165">
            <v>95353</v>
          </cell>
          <cell r="Y165">
            <v>81944</v>
          </cell>
        </row>
        <row r="166">
          <cell r="A166">
            <v>44718</v>
          </cell>
          <cell r="B166">
            <v>71171</v>
          </cell>
          <cell r="C166">
            <v>65689</v>
          </cell>
          <cell r="D166">
            <v>64417</v>
          </cell>
          <cell r="E166">
            <v>64610</v>
          </cell>
          <cell r="F166">
            <v>67299</v>
          </cell>
          <cell r="G166">
            <v>75709</v>
          </cell>
          <cell r="H166">
            <v>87116</v>
          </cell>
          <cell r="I166">
            <v>107105</v>
          </cell>
          <cell r="J166">
            <v>110631</v>
          </cell>
          <cell r="K166">
            <v>118691</v>
          </cell>
          <cell r="L166">
            <v>114681</v>
          </cell>
          <cell r="M166">
            <v>112774</v>
          </cell>
          <cell r="N166">
            <v>115039</v>
          </cell>
          <cell r="O166">
            <v>108247</v>
          </cell>
          <cell r="P166">
            <v>105915</v>
          </cell>
          <cell r="Q166">
            <v>112534</v>
          </cell>
          <cell r="R166">
            <v>116336</v>
          </cell>
          <cell r="S166">
            <v>118011</v>
          </cell>
          <cell r="T166">
            <v>122469</v>
          </cell>
          <cell r="U166">
            <v>125280</v>
          </cell>
          <cell r="V166">
            <v>128194</v>
          </cell>
          <cell r="W166">
            <v>117501</v>
          </cell>
          <cell r="X166">
            <v>94569</v>
          </cell>
          <cell r="Y166">
            <v>81492</v>
          </cell>
        </row>
        <row r="167">
          <cell r="A167">
            <v>44719</v>
          </cell>
          <cell r="B167">
            <v>71381</v>
          </cell>
          <cell r="C167">
            <v>67193</v>
          </cell>
          <cell r="D167">
            <v>65588</v>
          </cell>
          <cell r="E167">
            <v>65269</v>
          </cell>
          <cell r="F167">
            <v>67874</v>
          </cell>
          <cell r="G167">
            <v>74881</v>
          </cell>
          <cell r="H167">
            <v>87184</v>
          </cell>
          <cell r="I167">
            <v>107080</v>
          </cell>
          <cell r="J167">
            <v>110802</v>
          </cell>
          <cell r="K167">
            <v>118800</v>
          </cell>
          <cell r="L167">
            <v>114717</v>
          </cell>
          <cell r="M167">
            <v>112761</v>
          </cell>
          <cell r="N167">
            <v>115126</v>
          </cell>
          <cell r="O167">
            <v>108361</v>
          </cell>
          <cell r="P167">
            <v>105968</v>
          </cell>
          <cell r="Q167">
            <v>112629</v>
          </cell>
          <cell r="R167">
            <v>116549</v>
          </cell>
          <cell r="S167">
            <v>118367</v>
          </cell>
          <cell r="T167">
            <v>122757</v>
          </cell>
          <cell r="U167">
            <v>125361</v>
          </cell>
          <cell r="V167">
            <v>128253</v>
          </cell>
          <cell r="W167">
            <v>117310</v>
          </cell>
          <cell r="X167">
            <v>94480</v>
          </cell>
          <cell r="Y167">
            <v>81884</v>
          </cell>
        </row>
        <row r="168">
          <cell r="A168">
            <v>44720</v>
          </cell>
          <cell r="B168">
            <v>72049</v>
          </cell>
          <cell r="C168">
            <v>67354</v>
          </cell>
          <cell r="D168">
            <v>65621</v>
          </cell>
          <cell r="E168">
            <v>65810</v>
          </cell>
          <cell r="F168">
            <v>68942</v>
          </cell>
          <cell r="G168">
            <v>76276</v>
          </cell>
          <cell r="H168">
            <v>88319</v>
          </cell>
          <cell r="I168">
            <v>106290</v>
          </cell>
          <cell r="J168">
            <v>110038</v>
          </cell>
          <cell r="K168">
            <v>118222</v>
          </cell>
          <cell r="L168">
            <v>114242</v>
          </cell>
          <cell r="M168">
            <v>112315</v>
          </cell>
          <cell r="N168">
            <v>114416</v>
          </cell>
          <cell r="O168">
            <v>107622</v>
          </cell>
          <cell r="P168">
            <v>105152</v>
          </cell>
          <cell r="Q168">
            <v>111549</v>
          </cell>
          <cell r="R168">
            <v>115367</v>
          </cell>
          <cell r="S168">
            <v>116945</v>
          </cell>
          <cell r="T168">
            <v>121242</v>
          </cell>
          <cell r="U168">
            <v>123952</v>
          </cell>
          <cell r="V168">
            <v>126646</v>
          </cell>
          <cell r="W168">
            <v>116259</v>
          </cell>
          <cell r="X168">
            <v>93933</v>
          </cell>
          <cell r="Y168">
            <v>80923</v>
          </cell>
        </row>
        <row r="169">
          <cell r="A169">
            <v>44721</v>
          </cell>
          <cell r="B169">
            <v>72342</v>
          </cell>
          <cell r="C169">
            <v>67299</v>
          </cell>
          <cell r="D169">
            <v>65889</v>
          </cell>
          <cell r="E169">
            <v>66265</v>
          </cell>
          <cell r="F169">
            <v>68045</v>
          </cell>
          <cell r="G169">
            <v>74365</v>
          </cell>
          <cell r="H169">
            <v>87526</v>
          </cell>
          <cell r="I169">
            <v>106125</v>
          </cell>
          <cell r="J169">
            <v>109861</v>
          </cell>
          <cell r="K169">
            <v>117842</v>
          </cell>
          <cell r="L169">
            <v>113897</v>
          </cell>
          <cell r="M169">
            <v>112028</v>
          </cell>
          <cell r="N169">
            <v>114523</v>
          </cell>
          <cell r="O169">
            <v>107569</v>
          </cell>
          <cell r="P169">
            <v>105136</v>
          </cell>
          <cell r="Q169">
            <v>111697</v>
          </cell>
          <cell r="R169">
            <v>115539</v>
          </cell>
          <cell r="S169">
            <v>117110</v>
          </cell>
          <cell r="T169">
            <v>121330</v>
          </cell>
          <cell r="U169">
            <v>123874</v>
          </cell>
          <cell r="V169">
            <v>126473</v>
          </cell>
          <cell r="W169">
            <v>115876</v>
          </cell>
          <cell r="X169">
            <v>93827</v>
          </cell>
          <cell r="Y169">
            <v>81030</v>
          </cell>
        </row>
        <row r="170">
          <cell r="A170">
            <v>44722</v>
          </cell>
          <cell r="B170">
            <v>72046</v>
          </cell>
          <cell r="C170">
            <v>66487</v>
          </cell>
          <cell r="D170">
            <v>64913</v>
          </cell>
          <cell r="E170">
            <v>65910</v>
          </cell>
          <cell r="F170">
            <v>68486</v>
          </cell>
          <cell r="G170">
            <v>75498</v>
          </cell>
          <cell r="H170">
            <v>87273</v>
          </cell>
          <cell r="I170">
            <v>105873</v>
          </cell>
          <cell r="J170">
            <v>109479</v>
          </cell>
          <cell r="K170">
            <v>117288</v>
          </cell>
          <cell r="L170">
            <v>113130</v>
          </cell>
          <cell r="M170">
            <v>111300</v>
          </cell>
          <cell r="N170">
            <v>113507</v>
          </cell>
          <cell r="O170">
            <v>106674</v>
          </cell>
          <cell r="P170">
            <v>104421</v>
          </cell>
          <cell r="Q170">
            <v>110803</v>
          </cell>
          <cell r="R170">
            <v>114700</v>
          </cell>
          <cell r="S170">
            <v>116417</v>
          </cell>
          <cell r="T170">
            <v>120864</v>
          </cell>
          <cell r="U170">
            <v>123506</v>
          </cell>
          <cell r="V170">
            <v>126368</v>
          </cell>
          <cell r="W170">
            <v>116051</v>
          </cell>
          <cell r="X170">
            <v>93911</v>
          </cell>
          <cell r="Y170">
            <v>81148</v>
          </cell>
        </row>
        <row r="171">
          <cell r="A171">
            <v>44723</v>
          </cell>
          <cell r="B171">
            <v>72189</v>
          </cell>
          <cell r="C171">
            <v>67411</v>
          </cell>
          <cell r="D171">
            <v>64810</v>
          </cell>
          <cell r="E171">
            <v>65068</v>
          </cell>
          <cell r="F171">
            <v>64859</v>
          </cell>
          <cell r="G171">
            <v>71312</v>
          </cell>
          <cell r="H171">
            <v>80537</v>
          </cell>
          <cell r="I171">
            <v>98245</v>
          </cell>
          <cell r="J171">
            <v>108759</v>
          </cell>
          <cell r="K171">
            <v>123009</v>
          </cell>
          <cell r="L171">
            <v>118561</v>
          </cell>
          <cell r="M171">
            <v>115357</v>
          </cell>
          <cell r="N171">
            <v>114282</v>
          </cell>
          <cell r="O171">
            <v>108377</v>
          </cell>
          <cell r="P171">
            <v>107792</v>
          </cell>
          <cell r="Q171">
            <v>109052</v>
          </cell>
          <cell r="R171">
            <v>112073</v>
          </cell>
          <cell r="S171">
            <v>115566</v>
          </cell>
          <cell r="T171">
            <v>119995</v>
          </cell>
          <cell r="U171">
            <v>123592</v>
          </cell>
          <cell r="V171">
            <v>122720</v>
          </cell>
          <cell r="W171">
            <v>115185</v>
          </cell>
          <cell r="X171">
            <v>94985</v>
          </cell>
          <cell r="Y171">
            <v>81635</v>
          </cell>
        </row>
        <row r="172">
          <cell r="A172">
            <v>44724</v>
          </cell>
          <cell r="B172">
            <v>73485</v>
          </cell>
          <cell r="C172">
            <v>68731</v>
          </cell>
          <cell r="D172">
            <v>66664</v>
          </cell>
          <cell r="E172">
            <v>65124</v>
          </cell>
          <cell r="F172">
            <v>64550</v>
          </cell>
          <cell r="G172">
            <v>71334</v>
          </cell>
          <cell r="H172">
            <v>80313</v>
          </cell>
          <cell r="I172">
            <v>98173</v>
          </cell>
          <cell r="J172">
            <v>108804</v>
          </cell>
          <cell r="K172">
            <v>123135</v>
          </cell>
          <cell r="L172">
            <v>118885</v>
          </cell>
          <cell r="M172">
            <v>115909</v>
          </cell>
          <cell r="N172">
            <v>114666</v>
          </cell>
          <cell r="O172">
            <v>108921</v>
          </cell>
          <cell r="P172">
            <v>108314</v>
          </cell>
          <cell r="Q172">
            <v>109578</v>
          </cell>
          <cell r="R172">
            <v>112428</v>
          </cell>
          <cell r="S172">
            <v>116243</v>
          </cell>
          <cell r="T172">
            <v>120965</v>
          </cell>
          <cell r="U172">
            <v>124412</v>
          </cell>
          <cell r="V172">
            <v>123506</v>
          </cell>
          <cell r="W172">
            <v>115737</v>
          </cell>
          <cell r="X172">
            <v>94925</v>
          </cell>
          <cell r="Y172">
            <v>82516</v>
          </cell>
        </row>
        <row r="173">
          <cell r="A173">
            <v>44725</v>
          </cell>
          <cell r="B173">
            <v>74005</v>
          </cell>
          <cell r="C173">
            <v>69660</v>
          </cell>
          <cell r="D173">
            <v>67473</v>
          </cell>
          <cell r="E173">
            <v>68687</v>
          </cell>
          <cell r="F173">
            <v>71247</v>
          </cell>
          <cell r="G173">
            <v>77266</v>
          </cell>
          <cell r="H173">
            <v>88845</v>
          </cell>
          <cell r="I173">
            <v>106600</v>
          </cell>
          <cell r="J173">
            <v>110721</v>
          </cell>
          <cell r="K173">
            <v>118816</v>
          </cell>
          <cell r="L173">
            <v>115065</v>
          </cell>
          <cell r="M173">
            <v>113336</v>
          </cell>
          <cell r="N173">
            <v>115408</v>
          </cell>
          <cell r="O173">
            <v>108620</v>
          </cell>
          <cell r="P173">
            <v>106175</v>
          </cell>
          <cell r="Q173">
            <v>112647</v>
          </cell>
          <cell r="R173">
            <v>116357</v>
          </cell>
          <cell r="S173">
            <v>117451</v>
          </cell>
          <cell r="T173">
            <v>122084</v>
          </cell>
          <cell r="U173">
            <v>124668</v>
          </cell>
          <cell r="V173">
            <v>127312</v>
          </cell>
          <cell r="W173">
            <v>116683</v>
          </cell>
          <cell r="X173">
            <v>94214</v>
          </cell>
          <cell r="Y173">
            <v>81455</v>
          </cell>
        </row>
        <row r="174">
          <cell r="A174">
            <v>44726</v>
          </cell>
          <cell r="B174">
            <v>77690</v>
          </cell>
          <cell r="C174">
            <v>72449</v>
          </cell>
          <cell r="D174">
            <v>69946</v>
          </cell>
          <cell r="E174">
            <v>71266</v>
          </cell>
          <cell r="F174">
            <v>73164</v>
          </cell>
          <cell r="G174">
            <v>78585</v>
          </cell>
          <cell r="H174">
            <v>90460</v>
          </cell>
          <cell r="I174">
            <v>105437</v>
          </cell>
          <cell r="J174">
            <v>109065</v>
          </cell>
          <cell r="K174">
            <v>117049</v>
          </cell>
          <cell r="L174">
            <v>113094</v>
          </cell>
          <cell r="M174">
            <v>111298</v>
          </cell>
          <cell r="N174">
            <v>113713</v>
          </cell>
          <cell r="O174">
            <v>107013</v>
          </cell>
          <cell r="P174">
            <v>104672</v>
          </cell>
          <cell r="Q174">
            <v>111235</v>
          </cell>
          <cell r="R174">
            <v>114959</v>
          </cell>
          <cell r="S174">
            <v>116440</v>
          </cell>
          <cell r="T174">
            <v>120813</v>
          </cell>
          <cell r="U174">
            <v>123339</v>
          </cell>
          <cell r="V174">
            <v>126006</v>
          </cell>
          <cell r="W174">
            <v>115987</v>
          </cell>
          <cell r="X174">
            <v>97010</v>
          </cell>
          <cell r="Y174">
            <v>84528</v>
          </cell>
        </row>
        <row r="175">
          <cell r="A175">
            <v>44727</v>
          </cell>
          <cell r="B175">
            <v>73743</v>
          </cell>
          <cell r="C175">
            <v>68239</v>
          </cell>
          <cell r="D175">
            <v>66148</v>
          </cell>
          <cell r="E175">
            <v>66334</v>
          </cell>
          <cell r="F175">
            <v>68479</v>
          </cell>
          <cell r="G175">
            <v>75409</v>
          </cell>
          <cell r="H175">
            <v>86543</v>
          </cell>
          <cell r="I175">
            <v>105128</v>
          </cell>
          <cell r="J175">
            <v>108922</v>
          </cell>
          <cell r="K175">
            <v>116787</v>
          </cell>
          <cell r="L175">
            <v>112923</v>
          </cell>
          <cell r="M175">
            <v>111200</v>
          </cell>
          <cell r="N175">
            <v>113579</v>
          </cell>
          <cell r="O175">
            <v>106999</v>
          </cell>
          <cell r="P175">
            <v>104884</v>
          </cell>
          <cell r="Q175">
            <v>111429</v>
          </cell>
          <cell r="R175">
            <v>115100</v>
          </cell>
          <cell r="S175">
            <v>116735</v>
          </cell>
          <cell r="T175">
            <v>120973</v>
          </cell>
          <cell r="U175">
            <v>123394</v>
          </cell>
          <cell r="V175">
            <v>125942</v>
          </cell>
          <cell r="W175">
            <v>116175</v>
          </cell>
          <cell r="X175">
            <v>96249</v>
          </cell>
          <cell r="Y175">
            <v>83502</v>
          </cell>
        </row>
        <row r="176">
          <cell r="A176">
            <v>44728</v>
          </cell>
          <cell r="B176">
            <v>74721</v>
          </cell>
          <cell r="C176">
            <v>69513</v>
          </cell>
          <cell r="D176">
            <v>67459</v>
          </cell>
          <cell r="E176">
            <v>66361</v>
          </cell>
          <cell r="F176">
            <v>66745</v>
          </cell>
          <cell r="G176">
            <v>75019</v>
          </cell>
          <cell r="H176">
            <v>86288</v>
          </cell>
          <cell r="I176">
            <v>105170</v>
          </cell>
          <cell r="J176">
            <v>108927</v>
          </cell>
          <cell r="K176">
            <v>116914</v>
          </cell>
          <cell r="L176">
            <v>113233</v>
          </cell>
          <cell r="M176">
            <v>111527</v>
          </cell>
          <cell r="N176">
            <v>113652</v>
          </cell>
          <cell r="O176">
            <v>106905</v>
          </cell>
          <cell r="P176">
            <v>104608</v>
          </cell>
          <cell r="Q176">
            <v>110921</v>
          </cell>
          <cell r="R176">
            <v>114352</v>
          </cell>
          <cell r="S176">
            <v>115946</v>
          </cell>
          <cell r="T176">
            <v>120122</v>
          </cell>
          <cell r="U176">
            <v>122781</v>
          </cell>
          <cell r="V176">
            <v>125571</v>
          </cell>
          <cell r="W176">
            <v>115278</v>
          </cell>
          <cell r="X176">
            <v>93176</v>
          </cell>
          <cell r="Y176">
            <v>80564</v>
          </cell>
        </row>
        <row r="177">
          <cell r="A177">
            <v>44729</v>
          </cell>
          <cell r="B177">
            <v>71468</v>
          </cell>
          <cell r="C177">
            <v>64951</v>
          </cell>
          <cell r="D177">
            <v>65466</v>
          </cell>
          <cell r="E177">
            <v>64165</v>
          </cell>
          <cell r="F177">
            <v>68902</v>
          </cell>
          <cell r="G177">
            <v>74794</v>
          </cell>
          <cell r="H177">
            <v>84976</v>
          </cell>
          <cell r="I177">
            <v>105161</v>
          </cell>
          <cell r="J177">
            <v>109257</v>
          </cell>
          <cell r="K177">
            <v>117254</v>
          </cell>
          <cell r="L177">
            <v>113396</v>
          </cell>
          <cell r="M177">
            <v>111575</v>
          </cell>
          <cell r="N177">
            <v>113891</v>
          </cell>
          <cell r="O177">
            <v>106909</v>
          </cell>
          <cell r="P177">
            <v>104438</v>
          </cell>
          <cell r="Q177">
            <v>110806</v>
          </cell>
          <cell r="R177">
            <v>114443</v>
          </cell>
          <cell r="S177">
            <v>116074</v>
          </cell>
          <cell r="T177">
            <v>120384</v>
          </cell>
          <cell r="U177">
            <v>122749</v>
          </cell>
          <cell r="V177">
            <v>125538</v>
          </cell>
          <cell r="W177">
            <v>115640</v>
          </cell>
          <cell r="X177">
            <v>93353</v>
          </cell>
          <cell r="Y177">
            <v>81580</v>
          </cell>
        </row>
        <row r="178">
          <cell r="A178">
            <v>44730</v>
          </cell>
          <cell r="B178">
            <v>69644</v>
          </cell>
          <cell r="C178">
            <v>64644</v>
          </cell>
          <cell r="D178">
            <v>61280</v>
          </cell>
          <cell r="E178">
            <v>60508</v>
          </cell>
          <cell r="F178">
            <v>62477</v>
          </cell>
          <cell r="G178">
            <v>69016</v>
          </cell>
          <cell r="H178">
            <v>78041</v>
          </cell>
          <cell r="I178">
            <v>95407</v>
          </cell>
          <cell r="J178">
            <v>105352</v>
          </cell>
          <cell r="K178">
            <v>118743</v>
          </cell>
          <cell r="L178">
            <v>114115</v>
          </cell>
          <cell r="M178">
            <v>110709</v>
          </cell>
          <cell r="N178">
            <v>109394</v>
          </cell>
          <cell r="O178">
            <v>103781</v>
          </cell>
          <cell r="P178">
            <v>103186</v>
          </cell>
          <cell r="Q178">
            <v>104598</v>
          </cell>
          <cell r="R178">
            <v>107561</v>
          </cell>
          <cell r="S178">
            <v>111368</v>
          </cell>
          <cell r="T178">
            <v>115993</v>
          </cell>
          <cell r="U178">
            <v>119820</v>
          </cell>
          <cell r="V178">
            <v>119092</v>
          </cell>
          <cell r="W178">
            <v>111418</v>
          </cell>
          <cell r="X178">
            <v>91476</v>
          </cell>
          <cell r="Y178">
            <v>78915</v>
          </cell>
        </row>
        <row r="179">
          <cell r="A179">
            <v>44731</v>
          </cell>
          <cell r="B179">
            <v>71627</v>
          </cell>
          <cell r="C179">
            <v>66349</v>
          </cell>
          <cell r="D179">
            <v>64013</v>
          </cell>
          <cell r="E179">
            <v>62541</v>
          </cell>
          <cell r="F179">
            <v>64870</v>
          </cell>
          <cell r="G179">
            <v>71223</v>
          </cell>
          <cell r="H179">
            <v>80381</v>
          </cell>
          <cell r="I179">
            <v>98037</v>
          </cell>
          <cell r="J179">
            <v>109004</v>
          </cell>
          <cell r="K179">
            <v>123245</v>
          </cell>
          <cell r="L179">
            <v>119384</v>
          </cell>
          <cell r="M179">
            <v>116340</v>
          </cell>
          <cell r="N179">
            <v>115168</v>
          </cell>
          <cell r="O179">
            <v>109399</v>
          </cell>
          <cell r="P179">
            <v>108537</v>
          </cell>
          <cell r="Q179">
            <v>109807</v>
          </cell>
          <cell r="R179">
            <v>112502</v>
          </cell>
          <cell r="S179">
            <v>115985</v>
          </cell>
          <cell r="T179">
            <v>120317</v>
          </cell>
          <cell r="U179">
            <v>123694</v>
          </cell>
          <cell r="V179">
            <v>122585</v>
          </cell>
          <cell r="W179">
            <v>115111</v>
          </cell>
          <cell r="X179">
            <v>94803</v>
          </cell>
          <cell r="Y179">
            <v>82015</v>
          </cell>
        </row>
        <row r="180">
          <cell r="A180">
            <v>44732</v>
          </cell>
          <cell r="B180">
            <v>72257</v>
          </cell>
          <cell r="C180">
            <v>67749</v>
          </cell>
          <cell r="D180">
            <v>65490</v>
          </cell>
          <cell r="E180">
            <v>66833</v>
          </cell>
          <cell r="F180">
            <v>69405</v>
          </cell>
          <cell r="G180">
            <v>76052</v>
          </cell>
          <cell r="H180">
            <v>84649</v>
          </cell>
          <cell r="I180">
            <v>104831</v>
          </cell>
          <cell r="J180">
            <v>108772</v>
          </cell>
          <cell r="K180">
            <v>116618</v>
          </cell>
          <cell r="L180">
            <v>112907</v>
          </cell>
          <cell r="M180">
            <v>110730</v>
          </cell>
          <cell r="N180">
            <v>112686</v>
          </cell>
          <cell r="O180">
            <v>106033</v>
          </cell>
          <cell r="P180">
            <v>103630</v>
          </cell>
          <cell r="Q180">
            <v>109838</v>
          </cell>
          <cell r="R180">
            <v>113573</v>
          </cell>
          <cell r="S180">
            <v>115236</v>
          </cell>
          <cell r="T180">
            <v>119339</v>
          </cell>
          <cell r="U180">
            <v>122073</v>
          </cell>
          <cell r="V180">
            <v>124847</v>
          </cell>
          <cell r="W180">
            <v>114968</v>
          </cell>
          <cell r="X180">
            <v>92740</v>
          </cell>
          <cell r="Y180">
            <v>80457</v>
          </cell>
        </row>
        <row r="181">
          <cell r="A181">
            <v>44733</v>
          </cell>
          <cell r="B181">
            <v>70386</v>
          </cell>
          <cell r="C181">
            <v>65539</v>
          </cell>
          <cell r="D181">
            <v>64046</v>
          </cell>
          <cell r="E181">
            <v>64847</v>
          </cell>
          <cell r="F181">
            <v>66966</v>
          </cell>
          <cell r="G181">
            <v>73621</v>
          </cell>
          <cell r="H181">
            <v>84644</v>
          </cell>
          <cell r="I181">
            <v>104524</v>
          </cell>
          <cell r="J181">
            <v>108462</v>
          </cell>
          <cell r="K181">
            <v>116244</v>
          </cell>
          <cell r="L181">
            <v>112341</v>
          </cell>
          <cell r="M181">
            <v>110488</v>
          </cell>
          <cell r="N181">
            <v>112726</v>
          </cell>
          <cell r="O181">
            <v>106107</v>
          </cell>
          <cell r="P181">
            <v>104061</v>
          </cell>
          <cell r="Q181">
            <v>110461</v>
          </cell>
          <cell r="R181">
            <v>114046</v>
          </cell>
          <cell r="S181">
            <v>115335</v>
          </cell>
          <cell r="T181">
            <v>119605</v>
          </cell>
          <cell r="U181">
            <v>122285</v>
          </cell>
          <cell r="V181">
            <v>124763</v>
          </cell>
          <cell r="W181">
            <v>115037</v>
          </cell>
          <cell r="X181">
            <v>92782</v>
          </cell>
          <cell r="Y181">
            <v>80326</v>
          </cell>
        </row>
        <row r="182">
          <cell r="A182">
            <v>44734</v>
          </cell>
          <cell r="B182">
            <v>71619</v>
          </cell>
          <cell r="C182">
            <v>66229</v>
          </cell>
          <cell r="D182">
            <v>65662</v>
          </cell>
          <cell r="E182">
            <v>66079</v>
          </cell>
          <cell r="F182">
            <v>68444</v>
          </cell>
          <cell r="G182">
            <v>74404</v>
          </cell>
          <cell r="H182">
            <v>85031</v>
          </cell>
          <cell r="I182">
            <v>104751</v>
          </cell>
          <cell r="J182">
            <v>108819</v>
          </cell>
          <cell r="K182">
            <v>116559</v>
          </cell>
          <cell r="L182">
            <v>112758</v>
          </cell>
          <cell r="M182">
            <v>110930</v>
          </cell>
          <cell r="N182">
            <v>113477</v>
          </cell>
          <cell r="O182">
            <v>106682</v>
          </cell>
          <cell r="P182">
            <v>104361</v>
          </cell>
          <cell r="Q182">
            <v>110644</v>
          </cell>
          <cell r="R182">
            <v>114303</v>
          </cell>
          <cell r="S182">
            <v>115610</v>
          </cell>
          <cell r="T182">
            <v>119761</v>
          </cell>
          <cell r="U182">
            <v>122204</v>
          </cell>
          <cell r="V182">
            <v>124818</v>
          </cell>
          <cell r="W182">
            <v>114984</v>
          </cell>
          <cell r="X182">
            <v>93373</v>
          </cell>
          <cell r="Y182">
            <v>80648</v>
          </cell>
        </row>
        <row r="183">
          <cell r="A183">
            <v>44735</v>
          </cell>
          <cell r="B183">
            <v>70955</v>
          </cell>
          <cell r="C183">
            <v>66271</v>
          </cell>
          <cell r="D183">
            <v>63895</v>
          </cell>
          <cell r="E183">
            <v>63590</v>
          </cell>
          <cell r="F183">
            <v>66741</v>
          </cell>
          <cell r="G183">
            <v>74499</v>
          </cell>
          <cell r="H183">
            <v>85419</v>
          </cell>
          <cell r="I183">
            <v>105698</v>
          </cell>
          <cell r="J183">
            <v>110034</v>
          </cell>
          <cell r="K183">
            <v>118143</v>
          </cell>
          <cell r="L183">
            <v>114532</v>
          </cell>
          <cell r="M183">
            <v>112569</v>
          </cell>
          <cell r="N183">
            <v>115015</v>
          </cell>
          <cell r="O183">
            <v>108396</v>
          </cell>
          <cell r="P183">
            <v>106265</v>
          </cell>
          <cell r="Q183">
            <v>112425</v>
          </cell>
          <cell r="R183">
            <v>115999</v>
          </cell>
          <cell r="S183">
            <v>116913</v>
          </cell>
          <cell r="T183">
            <v>120789</v>
          </cell>
          <cell r="U183">
            <v>123124</v>
          </cell>
          <cell r="V183">
            <v>125903</v>
          </cell>
          <cell r="W183">
            <v>116166</v>
          </cell>
          <cell r="X183">
            <v>93977</v>
          </cell>
          <cell r="Y183">
            <v>81423</v>
          </cell>
        </row>
        <row r="184">
          <cell r="A184">
            <v>44736</v>
          </cell>
          <cell r="B184">
            <v>72186</v>
          </cell>
          <cell r="C184">
            <v>66135</v>
          </cell>
          <cell r="D184">
            <v>66245</v>
          </cell>
          <cell r="E184">
            <v>66224</v>
          </cell>
          <cell r="F184">
            <v>68177</v>
          </cell>
          <cell r="G184">
            <v>73915</v>
          </cell>
          <cell r="H184">
            <v>84923</v>
          </cell>
          <cell r="I184">
            <v>104954</v>
          </cell>
          <cell r="J184">
            <v>109310</v>
          </cell>
          <cell r="K184">
            <v>117266</v>
          </cell>
          <cell r="L184">
            <v>113828</v>
          </cell>
          <cell r="M184">
            <v>112098</v>
          </cell>
          <cell r="N184">
            <v>114427</v>
          </cell>
          <cell r="O184">
            <v>107920</v>
          </cell>
          <cell r="P184">
            <v>105875</v>
          </cell>
          <cell r="Q184">
            <v>112056</v>
          </cell>
          <cell r="R184">
            <v>115671</v>
          </cell>
          <cell r="S184">
            <v>116863</v>
          </cell>
          <cell r="T184">
            <v>120832</v>
          </cell>
          <cell r="U184">
            <v>123211</v>
          </cell>
          <cell r="V184">
            <v>125664</v>
          </cell>
          <cell r="W184">
            <v>116488</v>
          </cell>
          <cell r="X184">
            <v>97763</v>
          </cell>
          <cell r="Y184">
            <v>83089</v>
          </cell>
        </row>
        <row r="185">
          <cell r="A185">
            <v>44737</v>
          </cell>
          <cell r="B185">
            <v>76207</v>
          </cell>
          <cell r="C185">
            <v>69563</v>
          </cell>
          <cell r="D185">
            <v>67463</v>
          </cell>
          <cell r="E185">
            <v>65463</v>
          </cell>
          <cell r="F185">
            <v>66470</v>
          </cell>
          <cell r="G185">
            <v>71639</v>
          </cell>
          <cell r="H185">
            <v>80484</v>
          </cell>
          <cell r="I185">
            <v>98036</v>
          </cell>
          <cell r="J185">
            <v>108799</v>
          </cell>
          <cell r="K185">
            <v>122858</v>
          </cell>
          <cell r="L185">
            <v>119091</v>
          </cell>
          <cell r="M185">
            <v>116435</v>
          </cell>
          <cell r="N185">
            <v>115363</v>
          </cell>
          <cell r="O185">
            <v>110850</v>
          </cell>
          <cell r="P185">
            <v>109305</v>
          </cell>
          <cell r="Q185">
            <v>114244</v>
          </cell>
          <cell r="R185">
            <v>119171</v>
          </cell>
          <cell r="S185">
            <v>131225</v>
          </cell>
          <cell r="T185">
            <v>133390</v>
          </cell>
          <cell r="U185">
            <v>134471</v>
          </cell>
          <cell r="V185">
            <v>131022</v>
          </cell>
          <cell r="W185">
            <v>127338</v>
          </cell>
          <cell r="X185">
            <v>112339</v>
          </cell>
          <cell r="Y185">
            <v>96554</v>
          </cell>
        </row>
        <row r="186">
          <cell r="A186">
            <v>44738</v>
          </cell>
          <cell r="B186">
            <v>87766</v>
          </cell>
          <cell r="C186">
            <v>80990</v>
          </cell>
          <cell r="D186">
            <v>77583</v>
          </cell>
          <cell r="E186">
            <v>75530</v>
          </cell>
          <cell r="F186">
            <v>73593</v>
          </cell>
          <cell r="G186">
            <v>75447</v>
          </cell>
          <cell r="H186">
            <v>80799</v>
          </cell>
          <cell r="I186">
            <v>98233</v>
          </cell>
          <cell r="J186">
            <v>109162</v>
          </cell>
          <cell r="K186">
            <v>123505</v>
          </cell>
          <cell r="L186">
            <v>119786</v>
          </cell>
          <cell r="M186">
            <v>117127</v>
          </cell>
          <cell r="N186">
            <v>116929</v>
          </cell>
          <cell r="O186">
            <v>116280</v>
          </cell>
          <cell r="P186">
            <v>116714</v>
          </cell>
          <cell r="Q186">
            <v>117985</v>
          </cell>
          <cell r="R186">
            <v>126013</v>
          </cell>
          <cell r="S186">
            <v>133420</v>
          </cell>
          <cell r="T186">
            <v>139674</v>
          </cell>
          <cell r="U186">
            <v>137387</v>
          </cell>
          <cell r="V186">
            <v>133520</v>
          </cell>
          <cell r="W186">
            <v>126858</v>
          </cell>
          <cell r="X186">
            <v>107450</v>
          </cell>
          <cell r="Y186">
            <v>96096</v>
          </cell>
        </row>
        <row r="187">
          <cell r="A187">
            <v>44739</v>
          </cell>
          <cell r="B187">
            <v>85267</v>
          </cell>
          <cell r="C187">
            <v>79411</v>
          </cell>
          <cell r="D187">
            <v>76940</v>
          </cell>
          <cell r="E187">
            <v>73752</v>
          </cell>
          <cell r="F187">
            <v>75224</v>
          </cell>
          <cell r="G187">
            <v>81435</v>
          </cell>
          <cell r="H187">
            <v>90630</v>
          </cell>
          <cell r="I187">
            <v>106399</v>
          </cell>
          <cell r="J187">
            <v>111034</v>
          </cell>
          <cell r="K187">
            <v>119308</v>
          </cell>
          <cell r="L187">
            <v>116050</v>
          </cell>
          <cell r="M187">
            <v>115297</v>
          </cell>
          <cell r="N187">
            <v>116736</v>
          </cell>
          <cell r="O187">
            <v>111185</v>
          </cell>
          <cell r="P187">
            <v>108945</v>
          </cell>
          <cell r="Q187">
            <v>113609</v>
          </cell>
          <cell r="R187">
            <v>117020</v>
          </cell>
          <cell r="S187">
            <v>119002</v>
          </cell>
          <cell r="T187">
            <v>123998</v>
          </cell>
          <cell r="U187">
            <v>123793</v>
          </cell>
          <cell r="V187">
            <v>126366</v>
          </cell>
          <cell r="W187">
            <v>117082</v>
          </cell>
          <cell r="X187">
            <v>97707</v>
          </cell>
          <cell r="Y187">
            <v>84021</v>
          </cell>
        </row>
        <row r="188">
          <cell r="A188">
            <v>44740</v>
          </cell>
          <cell r="B188">
            <v>78656</v>
          </cell>
          <cell r="C188">
            <v>72570</v>
          </cell>
          <cell r="D188">
            <v>69745</v>
          </cell>
          <cell r="E188">
            <v>70233</v>
          </cell>
          <cell r="F188">
            <v>71441</v>
          </cell>
          <cell r="G188">
            <v>75865</v>
          </cell>
          <cell r="H188">
            <v>86633</v>
          </cell>
          <cell r="I188">
            <v>105907</v>
          </cell>
          <cell r="J188">
            <v>110509</v>
          </cell>
          <cell r="K188">
            <v>118410</v>
          </cell>
          <cell r="L188">
            <v>115109</v>
          </cell>
          <cell r="M188">
            <v>113611</v>
          </cell>
          <cell r="N188">
            <v>115776</v>
          </cell>
          <cell r="O188">
            <v>109523</v>
          </cell>
          <cell r="P188">
            <v>107215</v>
          </cell>
          <cell r="Q188">
            <v>113385</v>
          </cell>
          <cell r="R188">
            <v>116730</v>
          </cell>
          <cell r="S188">
            <v>119092</v>
          </cell>
          <cell r="T188">
            <v>125607</v>
          </cell>
          <cell r="U188">
            <v>124454</v>
          </cell>
          <cell r="V188">
            <v>126397</v>
          </cell>
          <cell r="W188">
            <v>117090</v>
          </cell>
          <cell r="X188">
            <v>96940</v>
          </cell>
          <cell r="Y188">
            <v>83954</v>
          </cell>
        </row>
        <row r="189">
          <cell r="A189">
            <v>44741</v>
          </cell>
          <cell r="B189">
            <v>74003</v>
          </cell>
          <cell r="C189">
            <v>68630</v>
          </cell>
          <cell r="D189">
            <v>67438</v>
          </cell>
          <cell r="E189">
            <v>66239</v>
          </cell>
          <cell r="F189">
            <v>67810</v>
          </cell>
          <cell r="G189">
            <v>74482</v>
          </cell>
          <cell r="H189">
            <v>85319</v>
          </cell>
          <cell r="I189">
            <v>105573</v>
          </cell>
          <cell r="J189">
            <v>109826</v>
          </cell>
          <cell r="K189">
            <v>117638</v>
          </cell>
          <cell r="L189">
            <v>114160</v>
          </cell>
          <cell r="M189">
            <v>112745</v>
          </cell>
          <cell r="N189">
            <v>115312</v>
          </cell>
          <cell r="O189">
            <v>109184</v>
          </cell>
          <cell r="P189">
            <v>106710</v>
          </cell>
          <cell r="Q189">
            <v>112969</v>
          </cell>
          <cell r="R189">
            <v>116428</v>
          </cell>
          <cell r="S189">
            <v>119725</v>
          </cell>
          <cell r="T189">
            <v>125947</v>
          </cell>
          <cell r="U189">
            <v>127431</v>
          </cell>
          <cell r="V189">
            <v>126452</v>
          </cell>
          <cell r="W189">
            <v>122060</v>
          </cell>
          <cell r="X189">
            <v>102222</v>
          </cell>
          <cell r="Y189">
            <v>89645</v>
          </cell>
        </row>
        <row r="190">
          <cell r="A190">
            <v>44742</v>
          </cell>
          <cell r="B190">
            <v>75159</v>
          </cell>
          <cell r="C190">
            <v>70926</v>
          </cell>
          <cell r="D190">
            <v>70678</v>
          </cell>
          <cell r="E190">
            <v>68769</v>
          </cell>
          <cell r="F190">
            <v>70564</v>
          </cell>
          <cell r="G190">
            <v>75568</v>
          </cell>
          <cell r="H190">
            <v>86796</v>
          </cell>
          <cell r="I190">
            <v>105227</v>
          </cell>
          <cell r="J190">
            <v>109686</v>
          </cell>
          <cell r="K190">
            <v>117631</v>
          </cell>
          <cell r="L190">
            <v>114310</v>
          </cell>
          <cell r="M190">
            <v>112685</v>
          </cell>
          <cell r="N190">
            <v>114876</v>
          </cell>
          <cell r="O190">
            <v>108434</v>
          </cell>
          <cell r="P190">
            <v>106074</v>
          </cell>
          <cell r="Q190">
            <v>112212</v>
          </cell>
          <cell r="R190">
            <v>115689</v>
          </cell>
          <cell r="S190">
            <v>117026</v>
          </cell>
          <cell r="T190">
            <v>121901</v>
          </cell>
          <cell r="U190">
            <v>123202</v>
          </cell>
          <cell r="V190">
            <v>125697</v>
          </cell>
          <cell r="W190">
            <v>116617</v>
          </cell>
          <cell r="X190">
            <v>97297</v>
          </cell>
          <cell r="Y190">
            <v>84264</v>
          </cell>
        </row>
        <row r="191">
          <cell r="A191">
            <v>44743</v>
          </cell>
          <cell r="B191">
            <v>80122</v>
          </cell>
          <cell r="C191">
            <v>73817</v>
          </cell>
          <cell r="D191">
            <v>71136</v>
          </cell>
          <cell r="E191">
            <v>69729</v>
          </cell>
          <cell r="F191">
            <v>71385</v>
          </cell>
          <cell r="G191">
            <v>76288</v>
          </cell>
          <cell r="H191">
            <v>92142</v>
          </cell>
          <cell r="I191">
            <v>106257</v>
          </cell>
          <cell r="J191">
            <v>111124</v>
          </cell>
          <cell r="K191">
            <v>127501</v>
          </cell>
          <cell r="L191">
            <v>127929</v>
          </cell>
          <cell r="M191">
            <v>129011</v>
          </cell>
          <cell r="N191">
            <v>124672</v>
          </cell>
          <cell r="O191">
            <v>122344</v>
          </cell>
          <cell r="P191">
            <v>116508</v>
          </cell>
          <cell r="Q191">
            <v>120834</v>
          </cell>
          <cell r="R191">
            <v>130365</v>
          </cell>
          <cell r="S191">
            <v>127896</v>
          </cell>
          <cell r="T191">
            <v>132259</v>
          </cell>
          <cell r="U191">
            <v>130494</v>
          </cell>
          <cell r="V191">
            <v>137757</v>
          </cell>
          <cell r="W191">
            <v>132374</v>
          </cell>
          <cell r="X191">
            <v>110193</v>
          </cell>
          <cell r="Y191">
            <v>96168</v>
          </cell>
        </row>
        <row r="192">
          <cell r="A192">
            <v>44744</v>
          </cell>
          <cell r="B192">
            <v>85460</v>
          </cell>
          <cell r="C192">
            <v>78093</v>
          </cell>
          <cell r="D192">
            <v>75911</v>
          </cell>
          <cell r="E192">
            <v>74931</v>
          </cell>
          <cell r="F192">
            <v>75903</v>
          </cell>
          <cell r="G192">
            <v>76183</v>
          </cell>
          <cell r="H192">
            <v>89534</v>
          </cell>
          <cell r="I192">
            <v>102718</v>
          </cell>
          <cell r="J192">
            <v>110914</v>
          </cell>
          <cell r="K192">
            <v>127188</v>
          </cell>
          <cell r="L192">
            <v>128722</v>
          </cell>
          <cell r="M192">
            <v>128644</v>
          </cell>
          <cell r="N192">
            <v>123765</v>
          </cell>
          <cell r="O192">
            <v>120149</v>
          </cell>
          <cell r="P192">
            <v>114918</v>
          </cell>
          <cell r="Q192">
            <v>119222</v>
          </cell>
          <cell r="R192">
            <v>126612</v>
          </cell>
          <cell r="S192">
            <v>124935</v>
          </cell>
          <cell r="T192">
            <v>128045</v>
          </cell>
          <cell r="U192">
            <v>131888</v>
          </cell>
          <cell r="V192">
            <v>136220</v>
          </cell>
          <cell r="W192">
            <v>128844</v>
          </cell>
          <cell r="X192">
            <v>108739</v>
          </cell>
          <cell r="Y192">
            <v>91741</v>
          </cell>
        </row>
        <row r="193">
          <cell r="A193">
            <v>44745</v>
          </cell>
          <cell r="B193">
            <v>82432</v>
          </cell>
          <cell r="C193">
            <v>74243</v>
          </cell>
          <cell r="D193">
            <v>72110</v>
          </cell>
          <cell r="E193">
            <v>70847</v>
          </cell>
          <cell r="F193">
            <v>70278</v>
          </cell>
          <cell r="G193">
            <v>74290</v>
          </cell>
          <cell r="H193">
            <v>88483</v>
          </cell>
          <cell r="I193">
            <v>102059</v>
          </cell>
          <cell r="J193">
            <v>110365</v>
          </cell>
          <cell r="K193">
            <v>126441</v>
          </cell>
          <cell r="L193">
            <v>127891</v>
          </cell>
          <cell r="M193">
            <v>127749</v>
          </cell>
          <cell r="N193">
            <v>122967</v>
          </cell>
          <cell r="O193">
            <v>119444</v>
          </cell>
          <cell r="P193">
            <v>114245</v>
          </cell>
          <cell r="Q193">
            <v>118365</v>
          </cell>
          <cell r="R193">
            <v>126089</v>
          </cell>
          <cell r="S193">
            <v>124790</v>
          </cell>
          <cell r="T193">
            <v>127090</v>
          </cell>
          <cell r="U193">
            <v>129390</v>
          </cell>
          <cell r="V193">
            <v>135563</v>
          </cell>
          <cell r="W193">
            <v>128529</v>
          </cell>
          <cell r="X193">
            <v>107898</v>
          </cell>
          <cell r="Y193">
            <v>91810</v>
          </cell>
        </row>
        <row r="194">
          <cell r="A194">
            <v>44746</v>
          </cell>
          <cell r="B194">
            <v>82205</v>
          </cell>
          <cell r="C194">
            <v>75087</v>
          </cell>
          <cell r="D194">
            <v>73118</v>
          </cell>
          <cell r="E194">
            <v>71477</v>
          </cell>
          <cell r="F194">
            <v>71001</v>
          </cell>
          <cell r="G194">
            <v>74305</v>
          </cell>
          <cell r="H194">
            <v>88592</v>
          </cell>
          <cell r="I194">
            <v>102274</v>
          </cell>
          <cell r="J194">
            <v>110345</v>
          </cell>
          <cell r="K194">
            <v>126387</v>
          </cell>
          <cell r="L194">
            <v>127771</v>
          </cell>
          <cell r="M194">
            <v>127253</v>
          </cell>
          <cell r="N194">
            <v>122267</v>
          </cell>
          <cell r="O194">
            <v>118901</v>
          </cell>
          <cell r="P194">
            <v>113698</v>
          </cell>
          <cell r="Q194">
            <v>117918</v>
          </cell>
          <cell r="R194">
            <v>125702</v>
          </cell>
          <cell r="S194">
            <v>124440</v>
          </cell>
          <cell r="T194">
            <v>126833</v>
          </cell>
          <cell r="U194">
            <v>128783</v>
          </cell>
          <cell r="V194">
            <v>135044</v>
          </cell>
          <cell r="W194">
            <v>127404</v>
          </cell>
          <cell r="X194">
            <v>107028</v>
          </cell>
          <cell r="Y194">
            <v>90208</v>
          </cell>
        </row>
        <row r="195">
          <cell r="A195">
            <v>44747</v>
          </cell>
          <cell r="B195">
            <v>80234</v>
          </cell>
          <cell r="C195">
            <v>73720</v>
          </cell>
          <cell r="D195">
            <v>70972</v>
          </cell>
          <cell r="E195">
            <v>69186</v>
          </cell>
          <cell r="F195">
            <v>71127</v>
          </cell>
          <cell r="G195">
            <v>76062</v>
          </cell>
          <cell r="H195">
            <v>92013</v>
          </cell>
          <cell r="I195">
            <v>106116</v>
          </cell>
          <cell r="J195">
            <v>111134</v>
          </cell>
          <cell r="K195">
            <v>126995</v>
          </cell>
          <cell r="L195">
            <v>127760</v>
          </cell>
          <cell r="M195">
            <v>128981</v>
          </cell>
          <cell r="N195">
            <v>124730</v>
          </cell>
          <cell r="O195">
            <v>122253</v>
          </cell>
          <cell r="P195">
            <v>116420</v>
          </cell>
          <cell r="Q195">
            <v>120563</v>
          </cell>
          <cell r="R195">
            <v>129965</v>
          </cell>
          <cell r="S195">
            <v>127288</v>
          </cell>
          <cell r="T195">
            <v>128495</v>
          </cell>
          <cell r="U195">
            <v>129825</v>
          </cell>
          <cell r="V195">
            <v>137190</v>
          </cell>
          <cell r="W195">
            <v>131157</v>
          </cell>
          <cell r="X195">
            <v>109134</v>
          </cell>
          <cell r="Y195">
            <v>90420</v>
          </cell>
        </row>
        <row r="196">
          <cell r="A196">
            <v>44748</v>
          </cell>
          <cell r="B196">
            <v>79932</v>
          </cell>
          <cell r="C196">
            <v>73092</v>
          </cell>
          <cell r="D196">
            <v>70129</v>
          </cell>
          <cell r="E196">
            <v>68900</v>
          </cell>
          <cell r="F196">
            <v>70867</v>
          </cell>
          <cell r="G196">
            <v>75978</v>
          </cell>
          <cell r="H196">
            <v>91683</v>
          </cell>
          <cell r="I196">
            <v>105591</v>
          </cell>
          <cell r="J196">
            <v>110521</v>
          </cell>
          <cell r="K196">
            <v>126387</v>
          </cell>
          <cell r="L196">
            <v>126905</v>
          </cell>
          <cell r="M196">
            <v>127790</v>
          </cell>
          <cell r="N196">
            <v>123308</v>
          </cell>
          <cell r="O196">
            <v>120622</v>
          </cell>
          <cell r="P196">
            <v>114456</v>
          </cell>
          <cell r="Q196">
            <v>118787</v>
          </cell>
          <cell r="R196">
            <v>128246</v>
          </cell>
          <cell r="S196">
            <v>125966</v>
          </cell>
          <cell r="T196">
            <v>127460</v>
          </cell>
          <cell r="U196">
            <v>128797</v>
          </cell>
          <cell r="V196">
            <v>136141</v>
          </cell>
          <cell r="W196">
            <v>130108</v>
          </cell>
          <cell r="X196">
            <v>108478</v>
          </cell>
          <cell r="Y196">
            <v>89323</v>
          </cell>
        </row>
        <row r="197">
          <cell r="A197">
            <v>44749</v>
          </cell>
          <cell r="B197">
            <v>79217</v>
          </cell>
          <cell r="C197">
            <v>72643</v>
          </cell>
          <cell r="D197">
            <v>69770</v>
          </cell>
          <cell r="E197">
            <v>68206</v>
          </cell>
          <cell r="F197">
            <v>70494</v>
          </cell>
          <cell r="G197">
            <v>75388</v>
          </cell>
          <cell r="H197">
            <v>91190</v>
          </cell>
          <cell r="I197">
            <v>105269</v>
          </cell>
          <cell r="J197">
            <v>109973</v>
          </cell>
          <cell r="K197">
            <v>125455</v>
          </cell>
          <cell r="L197">
            <v>125994</v>
          </cell>
          <cell r="M197">
            <v>127026</v>
          </cell>
          <cell r="N197">
            <v>122871</v>
          </cell>
          <cell r="O197">
            <v>120350</v>
          </cell>
          <cell r="P197">
            <v>114153</v>
          </cell>
          <cell r="Q197">
            <v>118514</v>
          </cell>
          <cell r="R197">
            <v>128102</v>
          </cell>
          <cell r="S197">
            <v>125777</v>
          </cell>
          <cell r="T197">
            <v>127158</v>
          </cell>
          <cell r="U197">
            <v>128661</v>
          </cell>
          <cell r="V197">
            <v>136177</v>
          </cell>
          <cell r="W197">
            <v>130111</v>
          </cell>
          <cell r="X197">
            <v>108764</v>
          </cell>
          <cell r="Y197">
            <v>89795</v>
          </cell>
        </row>
        <row r="198">
          <cell r="A198">
            <v>44750</v>
          </cell>
          <cell r="B198">
            <v>79410</v>
          </cell>
          <cell r="C198">
            <v>73652</v>
          </cell>
          <cell r="D198">
            <v>71586</v>
          </cell>
          <cell r="E198">
            <v>70982</v>
          </cell>
          <cell r="F198">
            <v>70879</v>
          </cell>
          <cell r="G198">
            <v>75817</v>
          </cell>
          <cell r="H198">
            <v>91385</v>
          </cell>
          <cell r="I198">
            <v>105399</v>
          </cell>
          <cell r="J198">
            <v>110260</v>
          </cell>
          <cell r="K198">
            <v>126011</v>
          </cell>
          <cell r="L198">
            <v>126707</v>
          </cell>
          <cell r="M198">
            <v>127782</v>
          </cell>
          <cell r="N198">
            <v>123354</v>
          </cell>
          <cell r="O198">
            <v>121124</v>
          </cell>
          <cell r="P198">
            <v>115210</v>
          </cell>
          <cell r="Q198">
            <v>119808</v>
          </cell>
          <cell r="R198">
            <v>128782</v>
          </cell>
          <cell r="S198">
            <v>126219</v>
          </cell>
          <cell r="T198">
            <v>127284</v>
          </cell>
          <cell r="U198">
            <v>128862</v>
          </cell>
          <cell r="V198">
            <v>136350</v>
          </cell>
          <cell r="W198">
            <v>130660</v>
          </cell>
          <cell r="X198">
            <v>109125</v>
          </cell>
          <cell r="Y198">
            <v>90085</v>
          </cell>
        </row>
        <row r="199">
          <cell r="A199">
            <v>44751</v>
          </cell>
          <cell r="B199">
            <v>79010</v>
          </cell>
          <cell r="C199">
            <v>72795</v>
          </cell>
          <cell r="D199">
            <v>70312</v>
          </cell>
          <cell r="E199">
            <v>68708</v>
          </cell>
          <cell r="F199">
            <v>69509</v>
          </cell>
          <cell r="G199">
            <v>73613</v>
          </cell>
          <cell r="H199">
            <v>87878</v>
          </cell>
          <cell r="I199">
            <v>101379</v>
          </cell>
          <cell r="J199">
            <v>109162</v>
          </cell>
          <cell r="K199">
            <v>125064</v>
          </cell>
          <cell r="L199">
            <v>126476</v>
          </cell>
          <cell r="M199">
            <v>126107</v>
          </cell>
          <cell r="N199">
            <v>120965</v>
          </cell>
          <cell r="O199">
            <v>117390</v>
          </cell>
          <cell r="P199">
            <v>112121</v>
          </cell>
          <cell r="Q199">
            <v>116396</v>
          </cell>
          <cell r="R199">
            <v>124373</v>
          </cell>
          <cell r="S199">
            <v>123164</v>
          </cell>
          <cell r="T199">
            <v>125682</v>
          </cell>
          <cell r="U199">
            <v>127757</v>
          </cell>
          <cell r="V199">
            <v>134202</v>
          </cell>
          <cell r="W199">
            <v>126794</v>
          </cell>
          <cell r="X199">
            <v>106211</v>
          </cell>
          <cell r="Y199">
            <v>89031</v>
          </cell>
        </row>
        <row r="200">
          <cell r="A200">
            <v>44752</v>
          </cell>
          <cell r="B200">
            <v>77826</v>
          </cell>
          <cell r="C200">
            <v>72405</v>
          </cell>
          <cell r="D200">
            <v>69455</v>
          </cell>
          <cell r="E200">
            <v>67345</v>
          </cell>
          <cell r="F200">
            <v>68807</v>
          </cell>
          <cell r="G200">
            <v>72973</v>
          </cell>
          <cell r="H200">
            <v>87355</v>
          </cell>
          <cell r="I200">
            <v>100924</v>
          </cell>
          <cell r="J200">
            <v>108861</v>
          </cell>
          <cell r="K200">
            <v>124841</v>
          </cell>
          <cell r="L200">
            <v>126307</v>
          </cell>
          <cell r="M200">
            <v>126044</v>
          </cell>
          <cell r="N200">
            <v>120947</v>
          </cell>
          <cell r="O200">
            <v>117554</v>
          </cell>
          <cell r="P200">
            <v>112345</v>
          </cell>
          <cell r="Q200">
            <v>116698</v>
          </cell>
          <cell r="R200">
            <v>124728</v>
          </cell>
          <cell r="S200">
            <v>123770</v>
          </cell>
          <cell r="T200">
            <v>126297</v>
          </cell>
          <cell r="U200">
            <v>128328</v>
          </cell>
          <cell r="V200">
            <v>134689</v>
          </cell>
          <cell r="W200">
            <v>127263</v>
          </cell>
          <cell r="X200">
            <v>106462</v>
          </cell>
          <cell r="Y200">
            <v>89250</v>
          </cell>
        </row>
        <row r="201">
          <cell r="A201">
            <v>44753</v>
          </cell>
          <cell r="B201">
            <v>79266</v>
          </cell>
          <cell r="C201">
            <v>72749</v>
          </cell>
          <cell r="D201">
            <v>70148</v>
          </cell>
          <cell r="E201">
            <v>68617</v>
          </cell>
          <cell r="F201">
            <v>70824</v>
          </cell>
          <cell r="G201">
            <v>75611</v>
          </cell>
          <cell r="H201">
            <v>91491</v>
          </cell>
          <cell r="I201">
            <v>105406</v>
          </cell>
          <cell r="J201">
            <v>110294</v>
          </cell>
          <cell r="K201">
            <v>126166</v>
          </cell>
          <cell r="L201">
            <v>126776</v>
          </cell>
          <cell r="M201">
            <v>128025</v>
          </cell>
          <cell r="N201">
            <v>123588</v>
          </cell>
          <cell r="O201">
            <v>121236</v>
          </cell>
          <cell r="P201">
            <v>115402</v>
          </cell>
          <cell r="Q201">
            <v>119603</v>
          </cell>
          <cell r="R201">
            <v>129040</v>
          </cell>
          <cell r="S201">
            <v>126620</v>
          </cell>
          <cell r="T201">
            <v>130790</v>
          </cell>
          <cell r="U201">
            <v>129357</v>
          </cell>
          <cell r="V201">
            <v>136446</v>
          </cell>
          <cell r="W201">
            <v>130727</v>
          </cell>
          <cell r="X201">
            <v>108924</v>
          </cell>
          <cell r="Y201">
            <v>90543</v>
          </cell>
        </row>
        <row r="202">
          <cell r="A202">
            <v>44754</v>
          </cell>
          <cell r="B202">
            <v>80822</v>
          </cell>
          <cell r="C202">
            <v>76740</v>
          </cell>
          <cell r="D202">
            <v>73078</v>
          </cell>
          <cell r="E202">
            <v>74130</v>
          </cell>
          <cell r="F202">
            <v>73926</v>
          </cell>
          <cell r="G202">
            <v>77968</v>
          </cell>
          <cell r="H202">
            <v>91952</v>
          </cell>
          <cell r="I202">
            <v>105937</v>
          </cell>
          <cell r="J202">
            <v>110784</v>
          </cell>
          <cell r="K202">
            <v>126776</v>
          </cell>
          <cell r="L202">
            <v>127446</v>
          </cell>
          <cell r="M202">
            <v>128152</v>
          </cell>
          <cell r="N202">
            <v>123524</v>
          </cell>
          <cell r="O202">
            <v>121202</v>
          </cell>
          <cell r="P202">
            <v>115004</v>
          </cell>
          <cell r="Q202">
            <v>119642</v>
          </cell>
          <cell r="R202">
            <v>129169</v>
          </cell>
          <cell r="S202">
            <v>126691</v>
          </cell>
          <cell r="T202">
            <v>130636</v>
          </cell>
          <cell r="U202">
            <v>129678</v>
          </cell>
          <cell r="V202">
            <v>136774</v>
          </cell>
          <cell r="W202">
            <v>130805</v>
          </cell>
          <cell r="X202">
            <v>109160</v>
          </cell>
          <cell r="Y202">
            <v>89957</v>
          </cell>
        </row>
        <row r="203">
          <cell r="A203">
            <v>44755</v>
          </cell>
          <cell r="B203">
            <v>83657</v>
          </cell>
          <cell r="C203">
            <v>77589</v>
          </cell>
          <cell r="D203">
            <v>75524</v>
          </cell>
          <cell r="E203">
            <v>75363</v>
          </cell>
          <cell r="F203">
            <v>75241</v>
          </cell>
          <cell r="G203">
            <v>78781</v>
          </cell>
          <cell r="H203">
            <v>92291</v>
          </cell>
          <cell r="I203">
            <v>106164</v>
          </cell>
          <cell r="J203">
            <v>111163</v>
          </cell>
          <cell r="K203">
            <v>126892</v>
          </cell>
          <cell r="L203">
            <v>127528</v>
          </cell>
          <cell r="M203">
            <v>128662</v>
          </cell>
          <cell r="N203">
            <v>124606</v>
          </cell>
          <cell r="O203">
            <v>122190</v>
          </cell>
          <cell r="P203">
            <v>117295</v>
          </cell>
          <cell r="Q203">
            <v>123946</v>
          </cell>
          <cell r="R203">
            <v>130460</v>
          </cell>
          <cell r="S203">
            <v>136417</v>
          </cell>
          <cell r="T203">
            <v>140322</v>
          </cell>
          <cell r="U203">
            <v>138242</v>
          </cell>
          <cell r="V203">
            <v>137649</v>
          </cell>
          <cell r="W203">
            <v>131642</v>
          </cell>
          <cell r="X203">
            <v>113522</v>
          </cell>
          <cell r="Y203">
            <v>95844</v>
          </cell>
        </row>
        <row r="204">
          <cell r="A204">
            <v>44756</v>
          </cell>
          <cell r="B204">
            <v>88485</v>
          </cell>
          <cell r="C204">
            <v>79346</v>
          </cell>
          <cell r="D204">
            <v>78333</v>
          </cell>
          <cell r="E204">
            <v>78308</v>
          </cell>
          <cell r="F204">
            <v>77848</v>
          </cell>
          <cell r="G204">
            <v>81203</v>
          </cell>
          <cell r="H204">
            <v>92479</v>
          </cell>
          <cell r="I204">
            <v>106420</v>
          </cell>
          <cell r="J204">
            <v>111288</v>
          </cell>
          <cell r="K204">
            <v>127056</v>
          </cell>
          <cell r="L204">
            <v>127772</v>
          </cell>
          <cell r="M204">
            <v>128892</v>
          </cell>
          <cell r="N204">
            <v>124912</v>
          </cell>
          <cell r="O204">
            <v>122443</v>
          </cell>
          <cell r="P204">
            <v>116098</v>
          </cell>
          <cell r="Q204">
            <v>120250</v>
          </cell>
          <cell r="R204">
            <v>129661</v>
          </cell>
          <cell r="S204">
            <v>126955</v>
          </cell>
          <cell r="T204">
            <v>127994</v>
          </cell>
          <cell r="U204">
            <v>129511</v>
          </cell>
          <cell r="V204">
            <v>136916</v>
          </cell>
          <cell r="W204">
            <v>131252</v>
          </cell>
          <cell r="X204">
            <v>108961</v>
          </cell>
          <cell r="Y204">
            <v>90146</v>
          </cell>
        </row>
        <row r="205">
          <cell r="A205">
            <v>44757</v>
          </cell>
          <cell r="B205">
            <v>79121</v>
          </cell>
          <cell r="C205">
            <v>74807</v>
          </cell>
          <cell r="D205">
            <v>72664</v>
          </cell>
          <cell r="E205">
            <v>71761</v>
          </cell>
          <cell r="F205">
            <v>72092</v>
          </cell>
          <cell r="G205">
            <v>75482</v>
          </cell>
          <cell r="H205">
            <v>91225</v>
          </cell>
          <cell r="I205">
            <v>105395</v>
          </cell>
          <cell r="J205">
            <v>110146</v>
          </cell>
          <cell r="K205">
            <v>125947</v>
          </cell>
          <cell r="L205">
            <v>126513</v>
          </cell>
          <cell r="M205">
            <v>127780</v>
          </cell>
          <cell r="N205">
            <v>122990</v>
          </cell>
          <cell r="O205">
            <v>120623</v>
          </cell>
          <cell r="P205">
            <v>114759</v>
          </cell>
          <cell r="Q205">
            <v>119278</v>
          </cell>
          <cell r="R205">
            <v>128748</v>
          </cell>
          <cell r="S205">
            <v>127615</v>
          </cell>
          <cell r="T205">
            <v>131852</v>
          </cell>
          <cell r="U205">
            <v>129143</v>
          </cell>
          <cell r="V205">
            <v>136534</v>
          </cell>
          <cell r="W205">
            <v>130936</v>
          </cell>
          <cell r="X205">
            <v>108843</v>
          </cell>
          <cell r="Y205">
            <v>92701</v>
          </cell>
        </row>
        <row r="206">
          <cell r="A206">
            <v>44758</v>
          </cell>
          <cell r="B206">
            <v>83333</v>
          </cell>
          <cell r="C206">
            <v>74520</v>
          </cell>
          <cell r="D206">
            <v>72310</v>
          </cell>
          <cell r="E206">
            <v>70217</v>
          </cell>
          <cell r="F206">
            <v>71449</v>
          </cell>
          <cell r="G206">
            <v>73391</v>
          </cell>
          <cell r="H206">
            <v>87515</v>
          </cell>
          <cell r="I206">
            <v>101255</v>
          </cell>
          <cell r="J206">
            <v>109176</v>
          </cell>
          <cell r="K206">
            <v>125415</v>
          </cell>
          <cell r="L206">
            <v>126935</v>
          </cell>
          <cell r="M206">
            <v>126722</v>
          </cell>
          <cell r="N206">
            <v>121873</v>
          </cell>
          <cell r="O206">
            <v>118440</v>
          </cell>
          <cell r="P206">
            <v>113200</v>
          </cell>
          <cell r="Q206">
            <v>117505</v>
          </cell>
          <cell r="R206">
            <v>125602</v>
          </cell>
          <cell r="S206">
            <v>124092</v>
          </cell>
          <cell r="T206">
            <v>126857</v>
          </cell>
          <cell r="U206">
            <v>128546</v>
          </cell>
          <cell r="V206">
            <v>134998</v>
          </cell>
          <cell r="W206">
            <v>127539</v>
          </cell>
          <cell r="X206">
            <v>108016</v>
          </cell>
          <cell r="Y206">
            <v>94363</v>
          </cell>
        </row>
        <row r="207">
          <cell r="A207">
            <v>44759</v>
          </cell>
          <cell r="B207">
            <v>83236</v>
          </cell>
          <cell r="C207">
            <v>76752</v>
          </cell>
          <cell r="D207">
            <v>75464</v>
          </cell>
          <cell r="E207">
            <v>73871</v>
          </cell>
          <cell r="F207">
            <v>72072</v>
          </cell>
          <cell r="G207">
            <v>73571</v>
          </cell>
          <cell r="H207">
            <v>87909</v>
          </cell>
          <cell r="I207">
            <v>101446</v>
          </cell>
          <cell r="J207">
            <v>109839</v>
          </cell>
          <cell r="K207">
            <v>125951</v>
          </cell>
          <cell r="L207">
            <v>127688</v>
          </cell>
          <cell r="M207">
            <v>127667</v>
          </cell>
          <cell r="N207">
            <v>122979</v>
          </cell>
          <cell r="O207">
            <v>119435</v>
          </cell>
          <cell r="P207">
            <v>118614</v>
          </cell>
          <cell r="Q207">
            <v>121869</v>
          </cell>
          <cell r="R207">
            <v>132244</v>
          </cell>
          <cell r="S207">
            <v>137097</v>
          </cell>
          <cell r="T207">
            <v>141037</v>
          </cell>
          <cell r="U207">
            <v>139387</v>
          </cell>
          <cell r="V207">
            <v>140049</v>
          </cell>
          <cell r="W207">
            <v>130280</v>
          </cell>
          <cell r="X207">
            <v>113123</v>
          </cell>
          <cell r="Y207">
            <v>98010</v>
          </cell>
        </row>
        <row r="208">
          <cell r="A208">
            <v>44760</v>
          </cell>
          <cell r="B208">
            <v>86603</v>
          </cell>
          <cell r="C208">
            <v>81450</v>
          </cell>
          <cell r="D208">
            <v>78749</v>
          </cell>
          <cell r="E208">
            <v>76577</v>
          </cell>
          <cell r="F208">
            <v>77281</v>
          </cell>
          <cell r="G208">
            <v>80904</v>
          </cell>
          <cell r="H208">
            <v>93746</v>
          </cell>
          <cell r="I208">
            <v>106434</v>
          </cell>
          <cell r="J208">
            <v>112979</v>
          </cell>
          <cell r="K208">
            <v>127661</v>
          </cell>
          <cell r="L208">
            <v>128338</v>
          </cell>
          <cell r="M208">
            <v>131966</v>
          </cell>
          <cell r="N208">
            <v>130539</v>
          </cell>
          <cell r="O208">
            <v>131966</v>
          </cell>
          <cell r="P208">
            <v>131141</v>
          </cell>
          <cell r="Q208">
            <v>131711</v>
          </cell>
          <cell r="R208">
            <v>135733</v>
          </cell>
          <cell r="S208">
            <v>141189</v>
          </cell>
          <cell r="T208">
            <v>143558</v>
          </cell>
          <cell r="U208">
            <v>140153</v>
          </cell>
          <cell r="V208">
            <v>137548</v>
          </cell>
          <cell r="W208">
            <v>131496</v>
          </cell>
          <cell r="X208">
            <v>111723</v>
          </cell>
          <cell r="Y208">
            <v>97058</v>
          </cell>
        </row>
        <row r="209">
          <cell r="A209">
            <v>44761</v>
          </cell>
          <cell r="B209">
            <v>89025</v>
          </cell>
          <cell r="C209">
            <v>84307</v>
          </cell>
          <cell r="D209">
            <v>83054</v>
          </cell>
          <cell r="E209">
            <v>81687</v>
          </cell>
          <cell r="F209">
            <v>85142</v>
          </cell>
          <cell r="G209">
            <v>89673</v>
          </cell>
          <cell r="H209">
            <v>101156</v>
          </cell>
          <cell r="I209">
            <v>111800</v>
          </cell>
          <cell r="J209">
            <v>116998</v>
          </cell>
          <cell r="K209">
            <v>128256</v>
          </cell>
          <cell r="L209">
            <v>128771</v>
          </cell>
          <cell r="M209">
            <v>130055</v>
          </cell>
          <cell r="N209">
            <v>131402</v>
          </cell>
          <cell r="O209">
            <v>133236</v>
          </cell>
          <cell r="P209">
            <v>133387</v>
          </cell>
          <cell r="Q209">
            <v>132148</v>
          </cell>
          <cell r="R209">
            <v>143894</v>
          </cell>
          <cell r="S209">
            <v>148518</v>
          </cell>
          <cell r="T209">
            <v>153568</v>
          </cell>
          <cell r="U209">
            <v>150321</v>
          </cell>
          <cell r="V209">
            <v>155258</v>
          </cell>
          <cell r="W209">
            <v>144193</v>
          </cell>
          <cell r="X209">
            <v>123358</v>
          </cell>
          <cell r="Y209">
            <v>101629</v>
          </cell>
        </row>
        <row r="210">
          <cell r="A210">
            <v>44762</v>
          </cell>
          <cell r="B210">
            <v>94687</v>
          </cell>
          <cell r="C210">
            <v>88029</v>
          </cell>
          <cell r="D210">
            <v>84904</v>
          </cell>
          <cell r="E210">
            <v>83863</v>
          </cell>
          <cell r="F210">
            <v>84692</v>
          </cell>
          <cell r="G210">
            <v>86332</v>
          </cell>
          <cell r="H210">
            <v>100730</v>
          </cell>
          <cell r="I210">
            <v>109537</v>
          </cell>
          <cell r="J210">
            <v>116489</v>
          </cell>
          <cell r="K210">
            <v>128531</v>
          </cell>
          <cell r="L210">
            <v>129113</v>
          </cell>
          <cell r="M210">
            <v>130136</v>
          </cell>
          <cell r="N210">
            <v>125593</v>
          </cell>
          <cell r="O210">
            <v>126523</v>
          </cell>
          <cell r="P210">
            <v>127483</v>
          </cell>
          <cell r="Q210">
            <v>132564</v>
          </cell>
          <cell r="R210">
            <v>139444</v>
          </cell>
          <cell r="S210">
            <v>150968</v>
          </cell>
          <cell r="T210">
            <v>152827</v>
          </cell>
          <cell r="U210">
            <v>151888</v>
          </cell>
          <cell r="V210">
            <v>155132</v>
          </cell>
          <cell r="W210">
            <v>153946</v>
          </cell>
          <cell r="X210">
            <v>128333</v>
          </cell>
          <cell r="Y210">
            <v>107539</v>
          </cell>
        </row>
        <row r="211">
          <cell r="A211">
            <v>44763</v>
          </cell>
          <cell r="B211">
            <v>99464</v>
          </cell>
          <cell r="C211">
            <v>95749</v>
          </cell>
          <cell r="D211">
            <v>90645</v>
          </cell>
          <cell r="E211">
            <v>88678</v>
          </cell>
          <cell r="F211">
            <v>88921</v>
          </cell>
          <cell r="G211">
            <v>92290</v>
          </cell>
          <cell r="H211">
            <v>108364</v>
          </cell>
          <cell r="I211">
            <v>116971</v>
          </cell>
          <cell r="J211">
            <v>126369</v>
          </cell>
          <cell r="K211">
            <v>134787</v>
          </cell>
          <cell r="L211">
            <v>140352</v>
          </cell>
          <cell r="M211">
            <v>145488</v>
          </cell>
          <cell r="N211">
            <v>142891</v>
          </cell>
          <cell r="O211">
            <v>140670</v>
          </cell>
          <cell r="P211">
            <v>139331</v>
          </cell>
          <cell r="Q211">
            <v>142223</v>
          </cell>
          <cell r="R211">
            <v>150556</v>
          </cell>
          <cell r="S211">
            <v>151156</v>
          </cell>
          <cell r="T211">
            <v>158533</v>
          </cell>
          <cell r="U211">
            <v>149854</v>
          </cell>
          <cell r="V211">
            <v>153363</v>
          </cell>
          <cell r="W211">
            <v>146492</v>
          </cell>
          <cell r="X211">
            <v>126876</v>
          </cell>
          <cell r="Y211">
            <v>109148</v>
          </cell>
        </row>
        <row r="212">
          <cell r="A212">
            <v>44764</v>
          </cell>
          <cell r="B212">
            <v>99889</v>
          </cell>
          <cell r="C212">
            <v>91729</v>
          </cell>
          <cell r="D212">
            <v>89904</v>
          </cell>
          <cell r="E212">
            <v>89620</v>
          </cell>
          <cell r="F212">
            <v>88959</v>
          </cell>
          <cell r="G212">
            <v>91916</v>
          </cell>
          <cell r="H212">
            <v>107048</v>
          </cell>
          <cell r="I212">
            <v>116995</v>
          </cell>
          <cell r="J212">
            <v>123098</v>
          </cell>
          <cell r="K212">
            <v>134824</v>
          </cell>
          <cell r="L212">
            <v>137471</v>
          </cell>
          <cell r="M212">
            <v>140812</v>
          </cell>
          <cell r="N212">
            <v>138766</v>
          </cell>
          <cell r="O212">
            <v>140035</v>
          </cell>
          <cell r="P212">
            <v>138194</v>
          </cell>
          <cell r="Q212">
            <v>141026</v>
          </cell>
          <cell r="R212">
            <v>149087</v>
          </cell>
          <cell r="S212">
            <v>153221</v>
          </cell>
          <cell r="T212">
            <v>161414</v>
          </cell>
          <cell r="U212">
            <v>156404</v>
          </cell>
          <cell r="V212">
            <v>154795</v>
          </cell>
          <cell r="W212">
            <v>148111</v>
          </cell>
          <cell r="X212">
            <v>131252</v>
          </cell>
          <cell r="Y212">
            <v>109106</v>
          </cell>
        </row>
        <row r="213">
          <cell r="A213">
            <v>44765</v>
          </cell>
          <cell r="B213">
            <v>100707</v>
          </cell>
          <cell r="C213">
            <v>93455</v>
          </cell>
          <cell r="D213">
            <v>90233</v>
          </cell>
          <cell r="E213">
            <v>86135</v>
          </cell>
          <cell r="F213">
            <v>83950</v>
          </cell>
          <cell r="G213">
            <v>84671</v>
          </cell>
          <cell r="H213">
            <v>95578</v>
          </cell>
          <cell r="I213">
            <v>105131</v>
          </cell>
          <cell r="J213">
            <v>115671</v>
          </cell>
          <cell r="K213">
            <v>127076</v>
          </cell>
          <cell r="L213">
            <v>130307</v>
          </cell>
          <cell r="M213">
            <v>134649</v>
          </cell>
          <cell r="N213">
            <v>134522</v>
          </cell>
          <cell r="O213">
            <v>135153</v>
          </cell>
          <cell r="P213">
            <v>134470</v>
          </cell>
          <cell r="Q213">
            <v>137678</v>
          </cell>
          <cell r="R213">
            <v>148613</v>
          </cell>
          <cell r="S213">
            <v>154181</v>
          </cell>
          <cell r="T213">
            <v>151511</v>
          </cell>
          <cell r="U213">
            <v>152905</v>
          </cell>
          <cell r="V213">
            <v>154261</v>
          </cell>
          <cell r="W213">
            <v>155392</v>
          </cell>
          <cell r="X213">
            <v>133198</v>
          </cell>
          <cell r="Y213">
            <v>112803</v>
          </cell>
        </row>
        <row r="214">
          <cell r="A214">
            <v>44766</v>
          </cell>
          <cell r="B214">
            <v>105153</v>
          </cell>
          <cell r="C214">
            <v>96485</v>
          </cell>
          <cell r="D214">
            <v>92392</v>
          </cell>
          <cell r="E214">
            <v>89611</v>
          </cell>
          <cell r="F214">
            <v>86841</v>
          </cell>
          <cell r="G214">
            <v>85489</v>
          </cell>
          <cell r="H214">
            <v>95299</v>
          </cell>
          <cell r="I214">
            <v>105470</v>
          </cell>
          <cell r="J214">
            <v>113990</v>
          </cell>
          <cell r="K214">
            <v>128011</v>
          </cell>
          <cell r="L214">
            <v>132017</v>
          </cell>
          <cell r="M214">
            <v>139655</v>
          </cell>
          <cell r="N214">
            <v>141846</v>
          </cell>
          <cell r="O214">
            <v>140288</v>
          </cell>
          <cell r="P214">
            <v>138789</v>
          </cell>
          <cell r="Q214">
            <v>142219</v>
          </cell>
          <cell r="R214">
            <v>149046</v>
          </cell>
          <cell r="S214">
            <v>149816</v>
          </cell>
          <cell r="T214">
            <v>161091</v>
          </cell>
          <cell r="U214">
            <v>160217</v>
          </cell>
          <cell r="V214">
            <v>159632</v>
          </cell>
          <cell r="W214">
            <v>152944</v>
          </cell>
          <cell r="X214">
            <v>131505</v>
          </cell>
          <cell r="Y214">
            <v>114422</v>
          </cell>
        </row>
        <row r="215">
          <cell r="A215">
            <v>44767</v>
          </cell>
          <cell r="B215">
            <v>106495</v>
          </cell>
          <cell r="C215">
            <v>100238</v>
          </cell>
          <cell r="D215">
            <v>97151</v>
          </cell>
          <cell r="E215">
            <v>96460</v>
          </cell>
          <cell r="F215">
            <v>96736</v>
          </cell>
          <cell r="G215">
            <v>100779</v>
          </cell>
          <cell r="H215">
            <v>114436</v>
          </cell>
          <cell r="I215">
            <v>121257</v>
          </cell>
          <cell r="J215">
            <v>128050</v>
          </cell>
          <cell r="K215">
            <v>131808</v>
          </cell>
          <cell r="L215">
            <v>135137</v>
          </cell>
          <cell r="M215">
            <v>133399</v>
          </cell>
          <cell r="N215">
            <v>130964</v>
          </cell>
          <cell r="O215">
            <v>129841</v>
          </cell>
          <cell r="P215">
            <v>128450</v>
          </cell>
          <cell r="Q215">
            <v>129801</v>
          </cell>
          <cell r="R215">
            <v>134168</v>
          </cell>
          <cell r="S215">
            <v>140525</v>
          </cell>
          <cell r="T215">
            <v>145118</v>
          </cell>
          <cell r="U215">
            <v>141028</v>
          </cell>
          <cell r="V215">
            <v>141543</v>
          </cell>
          <cell r="W215">
            <v>136064</v>
          </cell>
          <cell r="X215">
            <v>118011</v>
          </cell>
          <cell r="Y215">
            <v>100451</v>
          </cell>
        </row>
        <row r="216">
          <cell r="A216">
            <v>44768</v>
          </cell>
          <cell r="B216">
            <v>92094</v>
          </cell>
          <cell r="C216">
            <v>86202</v>
          </cell>
          <cell r="D216">
            <v>81378</v>
          </cell>
          <cell r="E216">
            <v>79956</v>
          </cell>
          <cell r="F216">
            <v>81177</v>
          </cell>
          <cell r="G216">
            <v>83608</v>
          </cell>
          <cell r="H216">
            <v>94890</v>
          </cell>
          <cell r="I216">
            <v>105897</v>
          </cell>
          <cell r="J216">
            <v>110081</v>
          </cell>
          <cell r="K216">
            <v>125937</v>
          </cell>
          <cell r="L216">
            <v>126287</v>
          </cell>
          <cell r="M216">
            <v>127194</v>
          </cell>
          <cell r="N216">
            <v>122969</v>
          </cell>
          <cell r="O216">
            <v>120167</v>
          </cell>
          <cell r="P216">
            <v>119077</v>
          </cell>
          <cell r="Q216">
            <v>122062</v>
          </cell>
          <cell r="R216">
            <v>129569</v>
          </cell>
          <cell r="S216">
            <v>133664</v>
          </cell>
          <cell r="T216">
            <v>141391</v>
          </cell>
          <cell r="U216">
            <v>138991</v>
          </cell>
          <cell r="V216">
            <v>137487</v>
          </cell>
          <cell r="W216">
            <v>131453</v>
          </cell>
          <cell r="X216">
            <v>113252</v>
          </cell>
          <cell r="Y216">
            <v>96848</v>
          </cell>
        </row>
        <row r="217">
          <cell r="A217">
            <v>44769</v>
          </cell>
          <cell r="B217">
            <v>83929</v>
          </cell>
          <cell r="C217">
            <v>81741</v>
          </cell>
          <cell r="D217">
            <v>78046</v>
          </cell>
          <cell r="E217">
            <v>77042</v>
          </cell>
          <cell r="F217">
            <v>76972</v>
          </cell>
          <cell r="G217">
            <v>78801</v>
          </cell>
          <cell r="H217">
            <v>94122</v>
          </cell>
          <cell r="I217">
            <v>106112</v>
          </cell>
          <cell r="J217">
            <v>110473</v>
          </cell>
          <cell r="K217">
            <v>126384</v>
          </cell>
          <cell r="L217">
            <v>126805</v>
          </cell>
          <cell r="M217">
            <v>127926</v>
          </cell>
          <cell r="N217">
            <v>123487</v>
          </cell>
          <cell r="O217">
            <v>122480</v>
          </cell>
          <cell r="P217">
            <v>122276</v>
          </cell>
          <cell r="Q217">
            <v>125212</v>
          </cell>
          <cell r="R217">
            <v>134839</v>
          </cell>
          <cell r="S217">
            <v>139403</v>
          </cell>
          <cell r="T217">
            <v>147373</v>
          </cell>
          <cell r="U217">
            <v>141462</v>
          </cell>
          <cell r="V217">
            <v>142619</v>
          </cell>
          <cell r="W217">
            <v>134424</v>
          </cell>
          <cell r="X217">
            <v>114028</v>
          </cell>
          <cell r="Y217">
            <v>97640</v>
          </cell>
        </row>
        <row r="218">
          <cell r="A218">
            <v>44770</v>
          </cell>
          <cell r="B218">
            <v>88362</v>
          </cell>
          <cell r="C218">
            <v>83994</v>
          </cell>
          <cell r="D218">
            <v>81314</v>
          </cell>
          <cell r="E218">
            <v>77997</v>
          </cell>
          <cell r="F218">
            <v>78657</v>
          </cell>
          <cell r="G218">
            <v>83158</v>
          </cell>
          <cell r="H218">
            <v>96916</v>
          </cell>
          <cell r="I218">
            <v>107264</v>
          </cell>
          <cell r="J218">
            <v>111594</v>
          </cell>
          <cell r="K218">
            <v>127091</v>
          </cell>
          <cell r="L218">
            <v>128027</v>
          </cell>
          <cell r="M218">
            <v>129646</v>
          </cell>
          <cell r="N218">
            <v>130501</v>
          </cell>
          <cell r="O218">
            <v>130570</v>
          </cell>
          <cell r="P218">
            <v>116359</v>
          </cell>
          <cell r="Q218">
            <v>132060</v>
          </cell>
          <cell r="R218">
            <v>136496</v>
          </cell>
          <cell r="S218">
            <v>140941</v>
          </cell>
          <cell r="T218">
            <v>146606</v>
          </cell>
          <cell r="U218">
            <v>145415</v>
          </cell>
          <cell r="V218">
            <v>147222</v>
          </cell>
          <cell r="W218">
            <v>141279</v>
          </cell>
          <cell r="X218">
            <v>121289</v>
          </cell>
          <cell r="Y218">
            <v>102993</v>
          </cell>
        </row>
        <row r="219">
          <cell r="A219">
            <v>44771</v>
          </cell>
          <cell r="B219">
            <v>94856</v>
          </cell>
          <cell r="C219">
            <v>90485</v>
          </cell>
          <cell r="D219">
            <v>86871</v>
          </cell>
          <cell r="E219">
            <v>87077</v>
          </cell>
          <cell r="F219">
            <v>86402</v>
          </cell>
          <cell r="G219">
            <v>91343</v>
          </cell>
          <cell r="H219">
            <v>102574</v>
          </cell>
          <cell r="I219">
            <v>113597</v>
          </cell>
          <cell r="J219">
            <v>119432</v>
          </cell>
          <cell r="K219">
            <v>128701</v>
          </cell>
          <cell r="L219">
            <v>131919</v>
          </cell>
          <cell r="M219">
            <v>133140</v>
          </cell>
          <cell r="N219">
            <v>134097</v>
          </cell>
          <cell r="O219">
            <v>132416</v>
          </cell>
          <cell r="P219">
            <v>130363</v>
          </cell>
          <cell r="Q219">
            <v>133851</v>
          </cell>
          <cell r="R219">
            <v>142450</v>
          </cell>
          <cell r="S219">
            <v>145550</v>
          </cell>
          <cell r="T219">
            <v>150485</v>
          </cell>
          <cell r="U219">
            <v>146164</v>
          </cell>
          <cell r="V219">
            <v>145311</v>
          </cell>
          <cell r="W219">
            <v>136661</v>
          </cell>
          <cell r="X219">
            <v>120357</v>
          </cell>
          <cell r="Y219">
            <v>100096</v>
          </cell>
        </row>
        <row r="220">
          <cell r="A220">
            <v>44772</v>
          </cell>
          <cell r="B220">
            <v>90753</v>
          </cell>
          <cell r="C220">
            <v>83858</v>
          </cell>
          <cell r="D220">
            <v>79275</v>
          </cell>
          <cell r="E220">
            <v>76813</v>
          </cell>
          <cell r="F220">
            <v>77842</v>
          </cell>
          <cell r="G220">
            <v>78237</v>
          </cell>
          <cell r="H220">
            <v>89001</v>
          </cell>
          <cell r="I220">
            <v>102897</v>
          </cell>
          <cell r="J220">
            <v>110637</v>
          </cell>
          <cell r="K220">
            <v>127196</v>
          </cell>
          <cell r="L220">
            <v>128470</v>
          </cell>
          <cell r="M220">
            <v>128337</v>
          </cell>
          <cell r="N220">
            <v>122954</v>
          </cell>
          <cell r="O220">
            <v>119016</v>
          </cell>
          <cell r="P220">
            <v>115064</v>
          </cell>
          <cell r="Q220">
            <v>118179</v>
          </cell>
          <cell r="R220">
            <v>126464</v>
          </cell>
          <cell r="S220">
            <v>129305</v>
          </cell>
          <cell r="T220">
            <v>134584</v>
          </cell>
          <cell r="U220">
            <v>131511</v>
          </cell>
          <cell r="V220">
            <v>137525</v>
          </cell>
          <cell r="W220">
            <v>129411</v>
          </cell>
          <cell r="X220">
            <v>111055</v>
          </cell>
          <cell r="Y220">
            <v>96367</v>
          </cell>
        </row>
        <row r="221">
          <cell r="A221">
            <v>44773</v>
          </cell>
          <cell r="B221">
            <v>84986</v>
          </cell>
          <cell r="C221">
            <v>78827</v>
          </cell>
          <cell r="D221">
            <v>75349</v>
          </cell>
          <cell r="E221">
            <v>73104</v>
          </cell>
          <cell r="F221">
            <v>72437</v>
          </cell>
          <cell r="G221">
            <v>73900</v>
          </cell>
          <cell r="H221">
            <v>88365</v>
          </cell>
          <cell r="I221">
            <v>102404</v>
          </cell>
          <cell r="J221">
            <v>110096</v>
          </cell>
          <cell r="K221">
            <v>126744</v>
          </cell>
          <cell r="L221">
            <v>128219</v>
          </cell>
          <cell r="M221">
            <v>127733</v>
          </cell>
          <cell r="N221">
            <v>122873</v>
          </cell>
          <cell r="O221">
            <v>119382</v>
          </cell>
          <cell r="P221">
            <v>115964</v>
          </cell>
          <cell r="Q221">
            <v>124158</v>
          </cell>
          <cell r="R221">
            <v>133847</v>
          </cell>
          <cell r="S221">
            <v>141456</v>
          </cell>
          <cell r="T221">
            <v>147416</v>
          </cell>
          <cell r="U221">
            <v>145659</v>
          </cell>
          <cell r="V221">
            <v>146322</v>
          </cell>
          <cell r="W221">
            <v>133172</v>
          </cell>
          <cell r="X221">
            <v>118155</v>
          </cell>
          <cell r="Y221">
            <v>99306</v>
          </cell>
        </row>
        <row r="222">
          <cell r="A222">
            <v>44774</v>
          </cell>
          <cell r="B222">
            <v>88189</v>
          </cell>
          <cell r="C222">
            <v>83236</v>
          </cell>
          <cell r="D222">
            <v>80503</v>
          </cell>
          <cell r="E222">
            <v>79029</v>
          </cell>
          <cell r="F222">
            <v>80500</v>
          </cell>
          <cell r="G222">
            <v>85747</v>
          </cell>
          <cell r="H222">
            <v>97877</v>
          </cell>
          <cell r="I222">
            <v>107182</v>
          </cell>
          <cell r="J222">
            <v>117992</v>
          </cell>
          <cell r="K222">
            <v>132304</v>
          </cell>
          <cell r="L222">
            <v>131399</v>
          </cell>
          <cell r="M222">
            <v>129964</v>
          </cell>
          <cell r="N222">
            <v>129539</v>
          </cell>
          <cell r="O222">
            <v>129863</v>
          </cell>
          <cell r="P222">
            <v>134309</v>
          </cell>
          <cell r="Q222">
            <v>135253</v>
          </cell>
          <cell r="R222">
            <v>145165</v>
          </cell>
          <cell r="S222">
            <v>153707</v>
          </cell>
          <cell r="T222">
            <v>157258</v>
          </cell>
          <cell r="U222">
            <v>151940</v>
          </cell>
          <cell r="V222">
            <v>151447</v>
          </cell>
          <cell r="W222">
            <v>137228</v>
          </cell>
          <cell r="X222">
            <v>119431</v>
          </cell>
          <cell r="Y222">
            <v>102340</v>
          </cell>
        </row>
        <row r="223">
          <cell r="A223">
            <v>44775</v>
          </cell>
          <cell r="B223">
            <v>90924</v>
          </cell>
          <cell r="C223">
            <v>86534</v>
          </cell>
          <cell r="D223">
            <v>83659</v>
          </cell>
          <cell r="E223">
            <v>81240</v>
          </cell>
          <cell r="F223">
            <v>80720</v>
          </cell>
          <cell r="G223">
            <v>87354</v>
          </cell>
          <cell r="H223">
            <v>97957</v>
          </cell>
          <cell r="I223">
            <v>109087</v>
          </cell>
          <cell r="J223">
            <v>117304</v>
          </cell>
          <cell r="K223">
            <v>131374</v>
          </cell>
          <cell r="L223">
            <v>130036</v>
          </cell>
          <cell r="M223">
            <v>128082</v>
          </cell>
          <cell r="N223">
            <v>125389</v>
          </cell>
          <cell r="O223">
            <v>127067</v>
          </cell>
          <cell r="P223">
            <v>127798</v>
          </cell>
          <cell r="Q223">
            <v>133595</v>
          </cell>
          <cell r="R223">
            <v>141248</v>
          </cell>
          <cell r="S223">
            <v>150475</v>
          </cell>
          <cell r="T223">
            <v>151144</v>
          </cell>
          <cell r="U223">
            <v>146988</v>
          </cell>
          <cell r="V223">
            <v>146541</v>
          </cell>
          <cell r="W223">
            <v>136938</v>
          </cell>
          <cell r="X223">
            <v>121437</v>
          </cell>
          <cell r="Y223">
            <v>102119</v>
          </cell>
        </row>
        <row r="224">
          <cell r="A224">
            <v>44776</v>
          </cell>
          <cell r="B224">
            <v>86387</v>
          </cell>
          <cell r="C224">
            <v>78796</v>
          </cell>
          <cell r="D224">
            <v>70510</v>
          </cell>
          <cell r="E224">
            <v>68832</v>
          </cell>
          <cell r="F224">
            <v>71226</v>
          </cell>
          <cell r="G224">
            <v>80018</v>
          </cell>
          <cell r="H224">
            <v>94486</v>
          </cell>
          <cell r="I224">
            <v>106976</v>
          </cell>
          <cell r="J224">
            <v>117667</v>
          </cell>
          <cell r="K224">
            <v>132118</v>
          </cell>
          <cell r="L224">
            <v>130490</v>
          </cell>
          <cell r="M224">
            <v>128811</v>
          </cell>
          <cell r="N224">
            <v>125698</v>
          </cell>
          <cell r="O224">
            <v>120397</v>
          </cell>
          <cell r="P224">
            <v>118505</v>
          </cell>
          <cell r="Q224">
            <v>126986</v>
          </cell>
          <cell r="R224">
            <v>133604</v>
          </cell>
          <cell r="S224">
            <v>141097</v>
          </cell>
          <cell r="T224">
            <v>145781</v>
          </cell>
          <cell r="U224">
            <v>150025</v>
          </cell>
          <cell r="V224">
            <v>146780</v>
          </cell>
          <cell r="W224">
            <v>133052</v>
          </cell>
          <cell r="X224">
            <v>108966</v>
          </cell>
          <cell r="Y224">
            <v>88233</v>
          </cell>
        </row>
        <row r="225">
          <cell r="A225">
            <v>44777</v>
          </cell>
          <cell r="B225">
            <v>89649</v>
          </cell>
          <cell r="C225">
            <v>84966</v>
          </cell>
          <cell r="D225">
            <v>82894</v>
          </cell>
          <cell r="E225">
            <v>81448</v>
          </cell>
          <cell r="F225">
            <v>82740</v>
          </cell>
          <cell r="G225">
            <v>90135</v>
          </cell>
          <cell r="H225">
            <v>99689</v>
          </cell>
          <cell r="I225">
            <v>108533</v>
          </cell>
          <cell r="J225">
            <v>117938</v>
          </cell>
          <cell r="K225">
            <v>132308</v>
          </cell>
          <cell r="L225">
            <v>131403</v>
          </cell>
          <cell r="M225">
            <v>133134</v>
          </cell>
          <cell r="N225">
            <v>136457</v>
          </cell>
          <cell r="O225">
            <v>136465</v>
          </cell>
          <cell r="P225">
            <v>137394</v>
          </cell>
          <cell r="Q225">
            <v>142130</v>
          </cell>
          <cell r="R225">
            <v>144243</v>
          </cell>
          <cell r="S225">
            <v>156253</v>
          </cell>
          <cell r="T225">
            <v>160562</v>
          </cell>
          <cell r="U225">
            <v>164464</v>
          </cell>
          <cell r="V225">
            <v>160080</v>
          </cell>
          <cell r="W225">
            <v>147232</v>
          </cell>
          <cell r="X225">
            <v>126746</v>
          </cell>
          <cell r="Y225">
            <v>111853</v>
          </cell>
        </row>
        <row r="226">
          <cell r="A226">
            <v>44778</v>
          </cell>
          <cell r="B226">
            <v>101657</v>
          </cell>
          <cell r="C226">
            <v>95024</v>
          </cell>
          <cell r="D226">
            <v>92809</v>
          </cell>
          <cell r="E226">
            <v>91213</v>
          </cell>
          <cell r="F226">
            <v>92000</v>
          </cell>
          <cell r="G226">
            <v>96323</v>
          </cell>
          <cell r="H226">
            <v>106970</v>
          </cell>
          <cell r="I226">
            <v>116583</v>
          </cell>
          <cell r="J226">
            <v>126493</v>
          </cell>
          <cell r="K226">
            <v>134489</v>
          </cell>
          <cell r="L226">
            <v>138684</v>
          </cell>
          <cell r="M226">
            <v>140784</v>
          </cell>
          <cell r="N226">
            <v>142995</v>
          </cell>
          <cell r="O226">
            <v>139734</v>
          </cell>
          <cell r="P226">
            <v>142627</v>
          </cell>
          <cell r="Q226">
            <v>149307</v>
          </cell>
          <cell r="R226">
            <v>156255</v>
          </cell>
          <cell r="S226">
            <v>161436</v>
          </cell>
          <cell r="T226">
            <v>165318</v>
          </cell>
          <cell r="U226">
            <v>163349</v>
          </cell>
          <cell r="V226">
            <v>164137</v>
          </cell>
          <cell r="W226">
            <v>154228</v>
          </cell>
          <cell r="X226">
            <v>137478</v>
          </cell>
          <cell r="Y226">
            <v>114721</v>
          </cell>
        </row>
        <row r="227">
          <cell r="A227">
            <v>44779</v>
          </cell>
          <cell r="B227">
            <v>107782</v>
          </cell>
          <cell r="C227">
            <v>99493</v>
          </cell>
          <cell r="D227">
            <v>94983</v>
          </cell>
          <cell r="E227">
            <v>92776</v>
          </cell>
          <cell r="F227">
            <v>92260</v>
          </cell>
          <cell r="G227">
            <v>92687</v>
          </cell>
          <cell r="H227">
            <v>101349</v>
          </cell>
          <cell r="I227">
            <v>109924</v>
          </cell>
          <cell r="J227">
            <v>122108</v>
          </cell>
          <cell r="K227">
            <v>134665</v>
          </cell>
          <cell r="L227">
            <v>136216</v>
          </cell>
          <cell r="M227">
            <v>138569</v>
          </cell>
          <cell r="N227">
            <v>139786</v>
          </cell>
          <cell r="O227">
            <v>141029</v>
          </cell>
          <cell r="P227">
            <v>143202</v>
          </cell>
          <cell r="Q227">
            <v>145134</v>
          </cell>
          <cell r="R227">
            <v>153138</v>
          </cell>
          <cell r="S227">
            <v>157324</v>
          </cell>
          <cell r="T227">
            <v>168284</v>
          </cell>
          <cell r="U227">
            <v>170245</v>
          </cell>
          <cell r="V227">
            <v>166562</v>
          </cell>
          <cell r="W227">
            <v>152777</v>
          </cell>
          <cell r="X227">
            <v>141083</v>
          </cell>
          <cell r="Y227">
            <v>119231</v>
          </cell>
        </row>
        <row r="228">
          <cell r="A228">
            <v>44780</v>
          </cell>
          <cell r="B228">
            <v>110822</v>
          </cell>
          <cell r="C228">
            <v>104125</v>
          </cell>
          <cell r="D228">
            <v>99381</v>
          </cell>
          <cell r="E228">
            <v>97983</v>
          </cell>
          <cell r="F228">
            <v>95003</v>
          </cell>
          <cell r="G228">
            <v>96605</v>
          </cell>
          <cell r="H228">
            <v>102322</v>
          </cell>
          <cell r="I228">
            <v>115022</v>
          </cell>
          <cell r="J228">
            <v>127986</v>
          </cell>
          <cell r="K228">
            <v>139361</v>
          </cell>
          <cell r="L228">
            <v>149105</v>
          </cell>
          <cell r="M228">
            <v>151377</v>
          </cell>
          <cell r="N228">
            <v>154501</v>
          </cell>
          <cell r="O228">
            <v>154225</v>
          </cell>
          <cell r="P228">
            <v>155076</v>
          </cell>
          <cell r="Q228">
            <v>156392</v>
          </cell>
          <cell r="R228">
            <v>162353</v>
          </cell>
          <cell r="S228">
            <v>173972</v>
          </cell>
          <cell r="T228">
            <v>176746</v>
          </cell>
          <cell r="U228">
            <v>175189</v>
          </cell>
          <cell r="V228">
            <v>165490</v>
          </cell>
          <cell r="W228">
            <v>162625</v>
          </cell>
          <cell r="X228">
            <v>145169</v>
          </cell>
          <cell r="Y228">
            <v>124639</v>
          </cell>
        </row>
        <row r="229">
          <cell r="A229">
            <v>44781</v>
          </cell>
          <cell r="B229">
            <v>138439</v>
          </cell>
          <cell r="C229">
            <v>131742</v>
          </cell>
          <cell r="D229">
            <v>125492</v>
          </cell>
          <cell r="E229">
            <v>122810</v>
          </cell>
          <cell r="F229">
            <v>122111</v>
          </cell>
          <cell r="G229">
            <v>123495</v>
          </cell>
          <cell r="H229">
            <v>129488</v>
          </cell>
          <cell r="I229">
            <v>139921</v>
          </cell>
          <cell r="J229">
            <v>143106</v>
          </cell>
          <cell r="K229">
            <v>150385</v>
          </cell>
          <cell r="L229">
            <v>147296</v>
          </cell>
          <cell r="M229">
            <v>145012</v>
          </cell>
          <cell r="N229">
            <v>135657</v>
          </cell>
          <cell r="O229">
            <v>135927</v>
          </cell>
          <cell r="P229">
            <v>135130</v>
          </cell>
          <cell r="Q229">
            <v>132810</v>
          </cell>
          <cell r="R229">
            <v>129707</v>
          </cell>
          <cell r="S229">
            <v>140573</v>
          </cell>
          <cell r="T229">
            <v>146696</v>
          </cell>
          <cell r="U229">
            <v>152793</v>
          </cell>
          <cell r="V229">
            <v>148213</v>
          </cell>
          <cell r="W229">
            <v>134418</v>
          </cell>
          <cell r="X229">
            <v>122764</v>
          </cell>
          <cell r="Y229">
            <v>108512</v>
          </cell>
        </row>
        <row r="230">
          <cell r="A230">
            <v>44782</v>
          </cell>
          <cell r="B230">
            <v>80279</v>
          </cell>
          <cell r="C230">
            <v>77149</v>
          </cell>
          <cell r="D230">
            <v>74959</v>
          </cell>
          <cell r="E230">
            <v>74564</v>
          </cell>
          <cell r="F230">
            <v>75273</v>
          </cell>
          <cell r="G230">
            <v>80804</v>
          </cell>
          <cell r="H230">
            <v>94800</v>
          </cell>
          <cell r="I230">
            <v>107314</v>
          </cell>
          <cell r="J230">
            <v>117470</v>
          </cell>
          <cell r="K230">
            <v>131968</v>
          </cell>
          <cell r="L230">
            <v>130329</v>
          </cell>
          <cell r="M230">
            <v>127549</v>
          </cell>
          <cell r="N230">
            <v>124535</v>
          </cell>
          <cell r="O230">
            <v>117373</v>
          </cell>
          <cell r="P230">
            <v>115441</v>
          </cell>
          <cell r="Q230">
            <v>119032</v>
          </cell>
          <cell r="R230">
            <v>128152</v>
          </cell>
          <cell r="S230">
            <v>130548</v>
          </cell>
          <cell r="T230">
            <v>132792</v>
          </cell>
          <cell r="U230">
            <v>140897</v>
          </cell>
          <cell r="V230">
            <v>146585</v>
          </cell>
          <cell r="W230">
            <v>132969</v>
          </cell>
          <cell r="X230">
            <v>110134</v>
          </cell>
          <cell r="Y230">
            <v>89959</v>
          </cell>
        </row>
        <row r="231">
          <cell r="A231">
            <v>44783</v>
          </cell>
          <cell r="B231">
            <v>78254</v>
          </cell>
          <cell r="C231">
            <v>74176</v>
          </cell>
          <cell r="D231">
            <v>70424</v>
          </cell>
          <cell r="E231">
            <v>68718</v>
          </cell>
          <cell r="F231">
            <v>71164</v>
          </cell>
          <cell r="G231">
            <v>79924</v>
          </cell>
          <cell r="H231">
            <v>94099</v>
          </cell>
          <cell r="I231">
            <v>106968</v>
          </cell>
          <cell r="J231">
            <v>117064</v>
          </cell>
          <cell r="K231">
            <v>130929</v>
          </cell>
          <cell r="L231">
            <v>129722</v>
          </cell>
          <cell r="M231">
            <v>127941</v>
          </cell>
          <cell r="N231">
            <v>124585</v>
          </cell>
          <cell r="O231">
            <v>117373</v>
          </cell>
          <cell r="P231">
            <v>114404</v>
          </cell>
          <cell r="Q231">
            <v>118984</v>
          </cell>
          <cell r="R231">
            <v>128848</v>
          </cell>
          <cell r="S231">
            <v>131304</v>
          </cell>
          <cell r="T231">
            <v>133671</v>
          </cell>
          <cell r="U231">
            <v>142045</v>
          </cell>
          <cell r="V231">
            <v>147220</v>
          </cell>
          <cell r="W231">
            <v>133553</v>
          </cell>
          <cell r="X231">
            <v>110487</v>
          </cell>
          <cell r="Y231">
            <v>90335</v>
          </cell>
        </row>
        <row r="232">
          <cell r="A232">
            <v>44784</v>
          </cell>
          <cell r="B232">
            <v>101677</v>
          </cell>
          <cell r="C232">
            <v>97108</v>
          </cell>
          <cell r="D232">
            <v>93115</v>
          </cell>
          <cell r="E232">
            <v>92821</v>
          </cell>
          <cell r="F232">
            <v>94340</v>
          </cell>
          <cell r="G232">
            <v>100457</v>
          </cell>
          <cell r="H232">
            <v>111254</v>
          </cell>
          <cell r="I232">
            <v>120549</v>
          </cell>
          <cell r="J232">
            <v>129976</v>
          </cell>
          <cell r="K232">
            <v>135029</v>
          </cell>
          <cell r="L232">
            <v>135383</v>
          </cell>
          <cell r="M232">
            <v>134856</v>
          </cell>
          <cell r="N232">
            <v>136389</v>
          </cell>
          <cell r="O232">
            <v>131477</v>
          </cell>
          <cell r="P232">
            <v>131966</v>
          </cell>
          <cell r="Q232">
            <v>133508</v>
          </cell>
          <cell r="R232">
            <v>139524</v>
          </cell>
          <cell r="S232">
            <v>147972</v>
          </cell>
          <cell r="T232">
            <v>151531</v>
          </cell>
          <cell r="U232">
            <v>153692</v>
          </cell>
          <cell r="V232">
            <v>157012</v>
          </cell>
          <cell r="W232">
            <v>145958</v>
          </cell>
          <cell r="X232">
            <v>128603</v>
          </cell>
          <cell r="Y232">
            <v>116234</v>
          </cell>
        </row>
        <row r="233">
          <cell r="A233">
            <v>44785</v>
          </cell>
          <cell r="B233">
            <v>98170</v>
          </cell>
          <cell r="C233">
            <v>94128</v>
          </cell>
          <cell r="D233">
            <v>89935</v>
          </cell>
          <cell r="E233">
            <v>89364</v>
          </cell>
          <cell r="F233">
            <v>89119</v>
          </cell>
          <cell r="G233">
            <v>93114</v>
          </cell>
          <cell r="H233">
            <v>106234</v>
          </cell>
          <cell r="I233">
            <v>114680</v>
          </cell>
          <cell r="J233">
            <v>122928</v>
          </cell>
          <cell r="K233">
            <v>133875</v>
          </cell>
          <cell r="L233">
            <v>132267</v>
          </cell>
          <cell r="M233">
            <v>130271</v>
          </cell>
          <cell r="N233">
            <v>127698</v>
          </cell>
          <cell r="O233">
            <v>123823</v>
          </cell>
          <cell r="P233">
            <v>125332</v>
          </cell>
          <cell r="Q233">
            <v>127009</v>
          </cell>
          <cell r="R233">
            <v>134500</v>
          </cell>
          <cell r="S233">
            <v>143146</v>
          </cell>
          <cell r="T233">
            <v>144925</v>
          </cell>
          <cell r="U233">
            <v>146652</v>
          </cell>
          <cell r="V233">
            <v>149329</v>
          </cell>
          <cell r="W233">
            <v>136745</v>
          </cell>
          <cell r="X233">
            <v>120259</v>
          </cell>
          <cell r="Y233">
            <v>104173</v>
          </cell>
        </row>
        <row r="234">
          <cell r="A234">
            <v>44786</v>
          </cell>
          <cell r="B234">
            <v>94187</v>
          </cell>
          <cell r="C234">
            <v>88612</v>
          </cell>
          <cell r="D234">
            <v>85397</v>
          </cell>
          <cell r="E234">
            <v>82941</v>
          </cell>
          <cell r="F234">
            <v>83257</v>
          </cell>
          <cell r="G234">
            <v>84932</v>
          </cell>
          <cell r="H234">
            <v>90505</v>
          </cell>
          <cell r="I234">
            <v>104460</v>
          </cell>
          <cell r="J234">
            <v>118837</v>
          </cell>
          <cell r="K234">
            <v>133565</v>
          </cell>
          <cell r="L234">
            <v>134556</v>
          </cell>
          <cell r="M234">
            <v>130344</v>
          </cell>
          <cell r="N234">
            <v>126318</v>
          </cell>
          <cell r="O234">
            <v>119431</v>
          </cell>
          <cell r="P234">
            <v>117677</v>
          </cell>
          <cell r="Q234">
            <v>120565</v>
          </cell>
          <cell r="R234">
            <v>127895</v>
          </cell>
          <cell r="S234">
            <v>134657</v>
          </cell>
          <cell r="T234">
            <v>139873</v>
          </cell>
          <cell r="U234">
            <v>145139</v>
          </cell>
          <cell r="V234">
            <v>147144</v>
          </cell>
          <cell r="W234">
            <v>133733</v>
          </cell>
          <cell r="X234">
            <v>119414</v>
          </cell>
          <cell r="Y234">
            <v>106066</v>
          </cell>
        </row>
        <row r="235">
          <cell r="A235">
            <v>44787</v>
          </cell>
          <cell r="B235">
            <v>96682</v>
          </cell>
          <cell r="C235">
            <v>90062</v>
          </cell>
          <cell r="D235">
            <v>87241</v>
          </cell>
          <cell r="E235">
            <v>85487</v>
          </cell>
          <cell r="F235">
            <v>84231</v>
          </cell>
          <cell r="G235">
            <v>85440</v>
          </cell>
          <cell r="H235">
            <v>89806</v>
          </cell>
          <cell r="I235">
            <v>104379</v>
          </cell>
          <cell r="J235">
            <v>118831</v>
          </cell>
          <cell r="K235">
            <v>133628</v>
          </cell>
          <cell r="L235">
            <v>134712</v>
          </cell>
          <cell r="M235">
            <v>130495</v>
          </cell>
          <cell r="N235">
            <v>126569</v>
          </cell>
          <cell r="O235">
            <v>120108</v>
          </cell>
          <cell r="P235">
            <v>122349</v>
          </cell>
          <cell r="Q235">
            <v>122021</v>
          </cell>
          <cell r="R235">
            <v>135242</v>
          </cell>
          <cell r="S235">
            <v>145581</v>
          </cell>
          <cell r="T235">
            <v>150578</v>
          </cell>
          <cell r="U235">
            <v>152411</v>
          </cell>
          <cell r="V235">
            <v>152160</v>
          </cell>
          <cell r="W235">
            <v>138473</v>
          </cell>
          <cell r="X235">
            <v>121296</v>
          </cell>
          <cell r="Y235">
            <v>105915</v>
          </cell>
        </row>
        <row r="236">
          <cell r="A236">
            <v>44788</v>
          </cell>
          <cell r="B236">
            <v>79295</v>
          </cell>
          <cell r="C236">
            <v>74913</v>
          </cell>
          <cell r="D236">
            <v>70961</v>
          </cell>
          <cell r="E236">
            <v>69438</v>
          </cell>
          <cell r="F236">
            <v>71709</v>
          </cell>
          <cell r="G236">
            <v>80387</v>
          </cell>
          <cell r="H236">
            <v>95182</v>
          </cell>
          <cell r="I236">
            <v>108677</v>
          </cell>
          <cell r="J236">
            <v>118810</v>
          </cell>
          <cell r="K236">
            <v>133696</v>
          </cell>
          <cell r="L236">
            <v>132259</v>
          </cell>
          <cell r="M236">
            <v>129934</v>
          </cell>
          <cell r="N236">
            <v>126528</v>
          </cell>
          <cell r="O236">
            <v>119637</v>
          </cell>
          <cell r="P236">
            <v>117785</v>
          </cell>
          <cell r="Q236">
            <v>121605</v>
          </cell>
          <cell r="R236">
            <v>131701</v>
          </cell>
          <cell r="S236">
            <v>134170</v>
          </cell>
          <cell r="T236">
            <v>136442</v>
          </cell>
          <cell r="U236">
            <v>144804</v>
          </cell>
          <cell r="V236">
            <v>150435</v>
          </cell>
          <cell r="W236">
            <v>136260</v>
          </cell>
          <cell r="X236">
            <v>112684</v>
          </cell>
          <cell r="Y236">
            <v>92032</v>
          </cell>
        </row>
        <row r="237">
          <cell r="A237">
            <v>44789</v>
          </cell>
          <cell r="B237">
            <v>80187</v>
          </cell>
          <cell r="C237">
            <v>76089</v>
          </cell>
          <cell r="D237">
            <v>73682</v>
          </cell>
          <cell r="E237">
            <v>71956</v>
          </cell>
          <cell r="F237">
            <v>72260</v>
          </cell>
          <cell r="G237">
            <v>81238</v>
          </cell>
          <cell r="H237">
            <v>95662</v>
          </cell>
          <cell r="I237">
            <v>109030</v>
          </cell>
          <cell r="J237">
            <v>119022</v>
          </cell>
          <cell r="K237">
            <v>134057</v>
          </cell>
          <cell r="L237">
            <v>132602</v>
          </cell>
          <cell r="M237">
            <v>130329</v>
          </cell>
          <cell r="N237">
            <v>126968</v>
          </cell>
          <cell r="O237">
            <v>119622</v>
          </cell>
          <cell r="P237">
            <v>117754</v>
          </cell>
          <cell r="Q237">
            <v>121705</v>
          </cell>
          <cell r="R237">
            <v>131874</v>
          </cell>
          <cell r="S237">
            <v>134192</v>
          </cell>
          <cell r="T237">
            <v>136584</v>
          </cell>
          <cell r="U237">
            <v>145119</v>
          </cell>
          <cell r="V237">
            <v>150466</v>
          </cell>
          <cell r="W237">
            <v>136694</v>
          </cell>
          <cell r="X237">
            <v>112767</v>
          </cell>
          <cell r="Y237">
            <v>92326</v>
          </cell>
        </row>
        <row r="238">
          <cell r="A238">
            <v>44790</v>
          </cell>
          <cell r="B238">
            <v>82983</v>
          </cell>
          <cell r="C238">
            <v>78128</v>
          </cell>
          <cell r="D238">
            <v>74898</v>
          </cell>
          <cell r="E238">
            <v>74290</v>
          </cell>
          <cell r="F238">
            <v>73045</v>
          </cell>
          <cell r="G238">
            <v>81944</v>
          </cell>
          <cell r="H238">
            <v>96434</v>
          </cell>
          <cell r="I238">
            <v>109830</v>
          </cell>
          <cell r="J238">
            <v>120063</v>
          </cell>
          <cell r="K238">
            <v>135176</v>
          </cell>
          <cell r="L238">
            <v>133333</v>
          </cell>
          <cell r="M238">
            <v>130674</v>
          </cell>
          <cell r="N238">
            <v>127169</v>
          </cell>
          <cell r="O238">
            <v>119558</v>
          </cell>
          <cell r="P238">
            <v>117297</v>
          </cell>
          <cell r="Q238">
            <v>121204</v>
          </cell>
          <cell r="R238">
            <v>130992</v>
          </cell>
          <cell r="S238">
            <v>133360</v>
          </cell>
          <cell r="T238">
            <v>135857</v>
          </cell>
          <cell r="U238">
            <v>144750</v>
          </cell>
          <cell r="V238">
            <v>149884</v>
          </cell>
          <cell r="W238">
            <v>136010</v>
          </cell>
          <cell r="X238">
            <v>112429</v>
          </cell>
          <cell r="Y238">
            <v>91915</v>
          </cell>
        </row>
        <row r="239">
          <cell r="A239">
            <v>44791</v>
          </cell>
          <cell r="B239">
            <v>80559</v>
          </cell>
          <cell r="C239">
            <v>76062</v>
          </cell>
          <cell r="D239">
            <v>72122</v>
          </cell>
          <cell r="E239">
            <v>72625</v>
          </cell>
          <cell r="F239">
            <v>74374</v>
          </cell>
          <cell r="G239">
            <v>82333</v>
          </cell>
          <cell r="H239">
            <v>96927</v>
          </cell>
          <cell r="I239">
            <v>110650</v>
          </cell>
          <cell r="J239">
            <v>120744</v>
          </cell>
          <cell r="K239">
            <v>135985</v>
          </cell>
          <cell r="L239">
            <v>134029</v>
          </cell>
          <cell r="M239">
            <v>131243</v>
          </cell>
          <cell r="N239">
            <v>127844</v>
          </cell>
          <cell r="O239">
            <v>120091</v>
          </cell>
          <cell r="P239">
            <v>117841</v>
          </cell>
          <cell r="Q239">
            <v>121877</v>
          </cell>
          <cell r="R239">
            <v>132134</v>
          </cell>
          <cell r="S239">
            <v>134963</v>
          </cell>
          <cell r="T239">
            <v>137525</v>
          </cell>
          <cell r="U239">
            <v>146341</v>
          </cell>
          <cell r="V239">
            <v>151750</v>
          </cell>
          <cell r="W239">
            <v>137592</v>
          </cell>
          <cell r="X239">
            <v>113818</v>
          </cell>
          <cell r="Y239">
            <v>92934</v>
          </cell>
        </row>
        <row r="240">
          <cell r="A240">
            <v>44792</v>
          </cell>
          <cell r="B240">
            <v>80138</v>
          </cell>
          <cell r="C240">
            <v>75807</v>
          </cell>
          <cell r="D240">
            <v>71906</v>
          </cell>
          <cell r="E240">
            <v>70291</v>
          </cell>
          <cell r="F240">
            <v>73124</v>
          </cell>
          <cell r="G240">
            <v>82095</v>
          </cell>
          <cell r="H240">
            <v>96746</v>
          </cell>
          <cell r="I240">
            <v>110530</v>
          </cell>
          <cell r="J240">
            <v>120801</v>
          </cell>
          <cell r="K240">
            <v>135915</v>
          </cell>
          <cell r="L240">
            <v>134191</v>
          </cell>
          <cell r="M240">
            <v>131729</v>
          </cell>
          <cell r="N240">
            <v>128337</v>
          </cell>
          <cell r="O240">
            <v>120604</v>
          </cell>
          <cell r="P240">
            <v>118301</v>
          </cell>
          <cell r="Q240">
            <v>122566</v>
          </cell>
          <cell r="R240">
            <v>132934</v>
          </cell>
          <cell r="S240">
            <v>135570</v>
          </cell>
          <cell r="T240">
            <v>138115</v>
          </cell>
          <cell r="U240">
            <v>147039</v>
          </cell>
          <cell r="V240">
            <v>152603</v>
          </cell>
          <cell r="W240">
            <v>138357</v>
          </cell>
          <cell r="X240">
            <v>114293</v>
          </cell>
          <cell r="Y240">
            <v>93344</v>
          </cell>
        </row>
        <row r="241">
          <cell r="A241">
            <v>44793</v>
          </cell>
          <cell r="B241">
            <v>85864</v>
          </cell>
          <cell r="C241">
            <v>78777</v>
          </cell>
          <cell r="D241">
            <v>75414</v>
          </cell>
          <cell r="E241">
            <v>73489</v>
          </cell>
          <cell r="F241">
            <v>73424</v>
          </cell>
          <cell r="G241">
            <v>79120</v>
          </cell>
          <cell r="H241">
            <v>91210</v>
          </cell>
          <cell r="I241">
            <v>106842</v>
          </cell>
          <cell r="J241">
            <v>121363</v>
          </cell>
          <cell r="K241">
            <v>136729</v>
          </cell>
          <cell r="L241">
            <v>137872</v>
          </cell>
          <cell r="M241">
            <v>133434</v>
          </cell>
          <cell r="N241">
            <v>129608</v>
          </cell>
          <cell r="O241">
            <v>122702</v>
          </cell>
          <cell r="P241">
            <v>125152</v>
          </cell>
          <cell r="Q241">
            <v>130274</v>
          </cell>
          <cell r="R241">
            <v>138629</v>
          </cell>
          <cell r="S241">
            <v>147883</v>
          </cell>
          <cell r="T241">
            <v>149832</v>
          </cell>
          <cell r="U241">
            <v>149640</v>
          </cell>
          <cell r="V241">
            <v>151215</v>
          </cell>
          <cell r="W241">
            <v>137230</v>
          </cell>
          <cell r="X241">
            <v>116572</v>
          </cell>
          <cell r="Y241">
            <v>98092</v>
          </cell>
        </row>
        <row r="242">
          <cell r="A242">
            <v>44794</v>
          </cell>
          <cell r="B242">
            <v>90139</v>
          </cell>
          <cell r="C242">
            <v>84485</v>
          </cell>
          <cell r="D242">
            <v>80472</v>
          </cell>
          <cell r="E242">
            <v>78599</v>
          </cell>
          <cell r="F242">
            <v>77576</v>
          </cell>
          <cell r="G242">
            <v>79438</v>
          </cell>
          <cell r="H242">
            <v>91353</v>
          </cell>
          <cell r="I242">
            <v>106959</v>
          </cell>
          <cell r="J242">
            <v>121665</v>
          </cell>
          <cell r="K242">
            <v>136960</v>
          </cell>
          <cell r="L242">
            <v>138038</v>
          </cell>
          <cell r="M242">
            <v>133714</v>
          </cell>
          <cell r="N242">
            <v>129845</v>
          </cell>
          <cell r="O242">
            <v>126290</v>
          </cell>
          <cell r="P242">
            <v>129179</v>
          </cell>
          <cell r="Q242">
            <v>131075</v>
          </cell>
          <cell r="R242">
            <v>139651</v>
          </cell>
          <cell r="S242">
            <v>148477</v>
          </cell>
          <cell r="T242">
            <v>152516</v>
          </cell>
          <cell r="U242">
            <v>152186</v>
          </cell>
          <cell r="V242">
            <v>151463</v>
          </cell>
          <cell r="W242">
            <v>137273</v>
          </cell>
          <cell r="X242">
            <v>115814</v>
          </cell>
          <cell r="Y242">
            <v>98213</v>
          </cell>
        </row>
        <row r="243">
          <cell r="A243">
            <v>44795</v>
          </cell>
          <cell r="B243">
            <v>84532</v>
          </cell>
          <cell r="C243">
            <v>81131</v>
          </cell>
          <cell r="D243">
            <v>76582</v>
          </cell>
          <cell r="E243">
            <v>75891</v>
          </cell>
          <cell r="F243">
            <v>77571</v>
          </cell>
          <cell r="G243">
            <v>83467</v>
          </cell>
          <cell r="H243">
            <v>98276</v>
          </cell>
          <cell r="I243">
            <v>111917</v>
          </cell>
          <cell r="J243">
            <v>122352</v>
          </cell>
          <cell r="K243">
            <v>137498</v>
          </cell>
          <cell r="L243">
            <v>135933</v>
          </cell>
          <cell r="M243">
            <v>133371</v>
          </cell>
          <cell r="N243">
            <v>130230</v>
          </cell>
          <cell r="O243">
            <v>122532</v>
          </cell>
          <cell r="P243">
            <v>120232</v>
          </cell>
          <cell r="Q243">
            <v>124601</v>
          </cell>
          <cell r="R243">
            <v>134940</v>
          </cell>
          <cell r="S243">
            <v>137592</v>
          </cell>
          <cell r="T243">
            <v>140725</v>
          </cell>
          <cell r="U243">
            <v>149105</v>
          </cell>
          <cell r="V243">
            <v>154538</v>
          </cell>
          <cell r="W243">
            <v>140100</v>
          </cell>
          <cell r="X243">
            <v>115898</v>
          </cell>
          <cell r="Y243">
            <v>94626</v>
          </cell>
        </row>
        <row r="244">
          <cell r="A244">
            <v>44796</v>
          </cell>
          <cell r="B244">
            <v>86954</v>
          </cell>
          <cell r="C244">
            <v>80041</v>
          </cell>
          <cell r="D244">
            <v>79446</v>
          </cell>
          <cell r="E244">
            <v>78180</v>
          </cell>
          <cell r="F244">
            <v>80619</v>
          </cell>
          <cell r="G244">
            <v>86800</v>
          </cell>
          <cell r="H244">
            <v>99110</v>
          </cell>
          <cell r="I244">
            <v>112611</v>
          </cell>
          <cell r="J244">
            <v>122751</v>
          </cell>
          <cell r="K244">
            <v>138152</v>
          </cell>
          <cell r="L244">
            <v>136323</v>
          </cell>
          <cell r="M244">
            <v>133610</v>
          </cell>
          <cell r="N244">
            <v>130133</v>
          </cell>
          <cell r="O244">
            <v>122533</v>
          </cell>
          <cell r="P244">
            <v>119886</v>
          </cell>
          <cell r="Q244">
            <v>124256</v>
          </cell>
          <cell r="R244">
            <v>134403</v>
          </cell>
          <cell r="S244">
            <v>137390</v>
          </cell>
          <cell r="T244">
            <v>139937</v>
          </cell>
          <cell r="U244">
            <v>148974</v>
          </cell>
          <cell r="V244">
            <v>154178</v>
          </cell>
          <cell r="W244">
            <v>139935</v>
          </cell>
          <cell r="X244">
            <v>115794</v>
          </cell>
          <cell r="Y244">
            <v>94103</v>
          </cell>
        </row>
        <row r="245">
          <cell r="A245">
            <v>44797</v>
          </cell>
          <cell r="B245">
            <v>81509</v>
          </cell>
          <cell r="C245">
            <v>77092</v>
          </cell>
          <cell r="D245">
            <v>73339</v>
          </cell>
          <cell r="E245">
            <v>71628</v>
          </cell>
          <cell r="F245">
            <v>74119</v>
          </cell>
          <cell r="G245">
            <v>83492</v>
          </cell>
          <cell r="H245">
            <v>98811</v>
          </cell>
          <cell r="I245">
            <v>112452</v>
          </cell>
          <cell r="J245">
            <v>122848</v>
          </cell>
          <cell r="K245">
            <v>138250</v>
          </cell>
          <cell r="L245">
            <v>136478</v>
          </cell>
          <cell r="M245">
            <v>133803</v>
          </cell>
          <cell r="N245">
            <v>130325</v>
          </cell>
          <cell r="O245">
            <v>122625</v>
          </cell>
          <cell r="P245">
            <v>120531</v>
          </cell>
          <cell r="Q245">
            <v>124611</v>
          </cell>
          <cell r="R245">
            <v>135120</v>
          </cell>
          <cell r="S245">
            <v>137926</v>
          </cell>
          <cell r="T245">
            <v>140516</v>
          </cell>
          <cell r="U245">
            <v>149500</v>
          </cell>
          <cell r="V245">
            <v>155024</v>
          </cell>
          <cell r="W245">
            <v>140659</v>
          </cell>
          <cell r="X245">
            <v>116171</v>
          </cell>
          <cell r="Y245">
            <v>94681</v>
          </cell>
        </row>
        <row r="246">
          <cell r="A246">
            <v>44798</v>
          </cell>
          <cell r="B246">
            <v>82527</v>
          </cell>
          <cell r="C246">
            <v>77435</v>
          </cell>
          <cell r="D246">
            <v>74302</v>
          </cell>
          <cell r="E246">
            <v>74444</v>
          </cell>
          <cell r="F246">
            <v>74840</v>
          </cell>
          <cell r="G246">
            <v>83780</v>
          </cell>
          <cell r="H246">
            <v>98781</v>
          </cell>
          <cell r="I246">
            <v>112542</v>
          </cell>
          <cell r="J246">
            <v>122837</v>
          </cell>
          <cell r="K246">
            <v>138243</v>
          </cell>
          <cell r="L246">
            <v>136725</v>
          </cell>
          <cell r="M246">
            <v>134218</v>
          </cell>
          <cell r="N246">
            <v>131037</v>
          </cell>
          <cell r="O246">
            <v>123199</v>
          </cell>
          <cell r="P246">
            <v>121021</v>
          </cell>
          <cell r="Q246">
            <v>125347</v>
          </cell>
          <cell r="R246">
            <v>135662</v>
          </cell>
          <cell r="S246">
            <v>138540</v>
          </cell>
          <cell r="T246">
            <v>140878</v>
          </cell>
          <cell r="U246">
            <v>149855</v>
          </cell>
          <cell r="V246">
            <v>155416</v>
          </cell>
          <cell r="W246">
            <v>140921</v>
          </cell>
          <cell r="X246">
            <v>116489</v>
          </cell>
          <cell r="Y246">
            <v>95041</v>
          </cell>
        </row>
        <row r="247">
          <cell r="A247">
            <v>44799</v>
          </cell>
          <cell r="B247">
            <v>84764</v>
          </cell>
          <cell r="C247">
            <v>82343</v>
          </cell>
          <cell r="D247">
            <v>78137</v>
          </cell>
          <cell r="E247">
            <v>76499</v>
          </cell>
          <cell r="F247">
            <v>77556</v>
          </cell>
          <cell r="G247">
            <v>83824</v>
          </cell>
          <cell r="H247">
            <v>98773</v>
          </cell>
          <cell r="I247">
            <v>112560</v>
          </cell>
          <cell r="J247">
            <v>122809</v>
          </cell>
          <cell r="K247">
            <v>138472</v>
          </cell>
          <cell r="L247">
            <v>136337</v>
          </cell>
          <cell r="M247">
            <v>133965</v>
          </cell>
          <cell r="N247">
            <v>130375</v>
          </cell>
          <cell r="O247">
            <v>122750</v>
          </cell>
          <cell r="P247">
            <v>120365</v>
          </cell>
          <cell r="Q247">
            <v>124629</v>
          </cell>
          <cell r="R247">
            <v>134648</v>
          </cell>
          <cell r="S247">
            <v>137343</v>
          </cell>
          <cell r="T247">
            <v>139875</v>
          </cell>
          <cell r="U247">
            <v>148994</v>
          </cell>
          <cell r="V247">
            <v>154085</v>
          </cell>
          <cell r="W247">
            <v>139948</v>
          </cell>
          <cell r="X247">
            <v>115725</v>
          </cell>
          <cell r="Y247">
            <v>94493</v>
          </cell>
        </row>
        <row r="248">
          <cell r="A248">
            <v>44800</v>
          </cell>
          <cell r="B248">
            <v>83234</v>
          </cell>
          <cell r="C248">
            <v>77742</v>
          </cell>
          <cell r="D248">
            <v>73225</v>
          </cell>
          <cell r="E248">
            <v>71424</v>
          </cell>
          <cell r="F248">
            <v>73414</v>
          </cell>
          <cell r="G248">
            <v>80289</v>
          </cell>
          <cell r="H248">
            <v>92647</v>
          </cell>
          <cell r="I248">
            <v>108279</v>
          </cell>
          <cell r="J248">
            <v>122973</v>
          </cell>
          <cell r="K248">
            <v>138496</v>
          </cell>
          <cell r="L248">
            <v>139139</v>
          </cell>
          <cell r="M248">
            <v>134033</v>
          </cell>
          <cell r="N248">
            <v>130018</v>
          </cell>
          <cell r="O248">
            <v>122639</v>
          </cell>
          <cell r="P248">
            <v>119673</v>
          </cell>
          <cell r="Q248">
            <v>123048</v>
          </cell>
          <cell r="R248">
            <v>130896</v>
          </cell>
          <cell r="S248">
            <v>135429</v>
          </cell>
          <cell r="T248">
            <v>138956</v>
          </cell>
          <cell r="U248">
            <v>150206</v>
          </cell>
          <cell r="V248">
            <v>151568</v>
          </cell>
          <cell r="W248">
            <v>137533</v>
          </cell>
          <cell r="X248">
            <v>113232</v>
          </cell>
          <cell r="Y248">
            <v>94043</v>
          </cell>
        </row>
        <row r="249">
          <cell r="A249">
            <v>44801</v>
          </cell>
          <cell r="B249">
            <v>82364</v>
          </cell>
          <cell r="C249">
            <v>76911</v>
          </cell>
          <cell r="D249">
            <v>72466</v>
          </cell>
          <cell r="E249">
            <v>70735</v>
          </cell>
          <cell r="F249">
            <v>72772</v>
          </cell>
          <cell r="G249">
            <v>79581</v>
          </cell>
          <cell r="H249">
            <v>91758</v>
          </cell>
          <cell r="I249">
            <v>107627</v>
          </cell>
          <cell r="J249">
            <v>122466</v>
          </cell>
          <cell r="K249">
            <v>137953</v>
          </cell>
          <cell r="L249">
            <v>138628</v>
          </cell>
          <cell r="M249">
            <v>133992</v>
          </cell>
          <cell r="N249">
            <v>129907</v>
          </cell>
          <cell r="O249">
            <v>122542</v>
          </cell>
          <cell r="P249">
            <v>119829</v>
          </cell>
          <cell r="Q249">
            <v>123136</v>
          </cell>
          <cell r="R249">
            <v>131355</v>
          </cell>
          <cell r="S249">
            <v>135924</v>
          </cell>
          <cell r="T249">
            <v>139643</v>
          </cell>
          <cell r="U249">
            <v>150979</v>
          </cell>
          <cell r="V249">
            <v>152077</v>
          </cell>
          <cell r="W249">
            <v>137992</v>
          </cell>
          <cell r="X249">
            <v>113431</v>
          </cell>
          <cell r="Y249">
            <v>94409</v>
          </cell>
        </row>
        <row r="250">
          <cell r="A250">
            <v>44802</v>
          </cell>
          <cell r="B250">
            <v>81268</v>
          </cell>
          <cell r="C250">
            <v>76703</v>
          </cell>
          <cell r="D250">
            <v>72486</v>
          </cell>
          <cell r="E250">
            <v>71307</v>
          </cell>
          <cell r="F250">
            <v>73940</v>
          </cell>
          <cell r="G250">
            <v>83288</v>
          </cell>
          <cell r="H250">
            <v>98329</v>
          </cell>
          <cell r="I250">
            <v>112371</v>
          </cell>
          <cell r="J250">
            <v>122688</v>
          </cell>
          <cell r="K250">
            <v>138037</v>
          </cell>
          <cell r="L250">
            <v>136400</v>
          </cell>
          <cell r="M250">
            <v>133938</v>
          </cell>
          <cell r="N250">
            <v>130608</v>
          </cell>
          <cell r="O250">
            <v>123241</v>
          </cell>
          <cell r="P250">
            <v>121137</v>
          </cell>
          <cell r="Q250">
            <v>125445</v>
          </cell>
          <cell r="R250">
            <v>136068</v>
          </cell>
          <cell r="S250">
            <v>138508</v>
          </cell>
          <cell r="T250">
            <v>143706</v>
          </cell>
          <cell r="U250">
            <v>150446</v>
          </cell>
          <cell r="V250">
            <v>155673</v>
          </cell>
          <cell r="W250">
            <v>140867</v>
          </cell>
          <cell r="X250">
            <v>116408</v>
          </cell>
          <cell r="Y250">
            <v>94975</v>
          </cell>
        </row>
        <row r="251">
          <cell r="A251">
            <v>44803</v>
          </cell>
          <cell r="B251">
            <v>83747</v>
          </cell>
          <cell r="C251">
            <v>79792</v>
          </cell>
          <cell r="D251">
            <v>78959</v>
          </cell>
          <cell r="E251">
            <v>78029</v>
          </cell>
          <cell r="F251">
            <v>79700</v>
          </cell>
          <cell r="G251">
            <v>86471</v>
          </cell>
          <cell r="H251">
            <v>101002</v>
          </cell>
          <cell r="I251">
            <v>113403</v>
          </cell>
          <cell r="J251">
            <v>123686</v>
          </cell>
          <cell r="K251">
            <v>139139</v>
          </cell>
          <cell r="L251">
            <v>137412</v>
          </cell>
          <cell r="M251">
            <v>134808</v>
          </cell>
          <cell r="N251">
            <v>131741</v>
          </cell>
          <cell r="O251">
            <v>125364</v>
          </cell>
          <cell r="P251">
            <v>129747</v>
          </cell>
          <cell r="Q251">
            <v>130653</v>
          </cell>
          <cell r="R251">
            <v>143444</v>
          </cell>
          <cell r="S251">
            <v>150882</v>
          </cell>
          <cell r="T251">
            <v>157286</v>
          </cell>
          <cell r="U251">
            <v>153585</v>
          </cell>
          <cell r="V251">
            <v>156443</v>
          </cell>
          <cell r="W251">
            <v>141885</v>
          </cell>
          <cell r="X251">
            <v>116997</v>
          </cell>
          <cell r="Y251">
            <v>96072</v>
          </cell>
        </row>
        <row r="252">
          <cell r="A252">
            <v>44804</v>
          </cell>
          <cell r="B252">
            <v>88430</v>
          </cell>
          <cell r="C252">
            <v>84985</v>
          </cell>
          <cell r="D252">
            <v>80415</v>
          </cell>
          <cell r="E252">
            <v>80938</v>
          </cell>
          <cell r="F252">
            <v>79155</v>
          </cell>
          <cell r="G252">
            <v>89851</v>
          </cell>
          <cell r="H252">
            <v>103875</v>
          </cell>
          <cell r="I252">
            <v>113952</v>
          </cell>
          <cell r="J252">
            <v>123990</v>
          </cell>
          <cell r="K252">
            <v>139319</v>
          </cell>
          <cell r="L252">
            <v>137455</v>
          </cell>
          <cell r="M252">
            <v>134772</v>
          </cell>
          <cell r="N252">
            <v>130910</v>
          </cell>
          <cell r="O252">
            <v>123258</v>
          </cell>
          <cell r="P252">
            <v>120680</v>
          </cell>
          <cell r="Q252">
            <v>125438</v>
          </cell>
          <cell r="R252">
            <v>136063</v>
          </cell>
          <cell r="S252">
            <v>138795</v>
          </cell>
          <cell r="T252">
            <v>140922</v>
          </cell>
          <cell r="U252">
            <v>150019</v>
          </cell>
          <cell r="V252">
            <v>155119</v>
          </cell>
          <cell r="W252">
            <v>140421</v>
          </cell>
          <cell r="X252">
            <v>115906</v>
          </cell>
          <cell r="Y252">
            <v>94153</v>
          </cell>
        </row>
        <row r="253">
          <cell r="A253">
            <v>44805</v>
          </cell>
          <cell r="B253">
            <v>79161</v>
          </cell>
          <cell r="C253">
            <v>75369</v>
          </cell>
          <cell r="D253">
            <v>73084</v>
          </cell>
          <cell r="E253">
            <v>72794</v>
          </cell>
          <cell r="F253">
            <v>74357</v>
          </cell>
          <cell r="G253">
            <v>84678</v>
          </cell>
          <cell r="H253">
            <v>106470</v>
          </cell>
          <cell r="I253">
            <v>117777</v>
          </cell>
          <cell r="J253">
            <v>115100</v>
          </cell>
          <cell r="K253">
            <v>115846</v>
          </cell>
          <cell r="L253">
            <v>116596</v>
          </cell>
          <cell r="M253">
            <v>112128</v>
          </cell>
          <cell r="N253">
            <v>107514</v>
          </cell>
          <cell r="O253">
            <v>104385</v>
          </cell>
          <cell r="P253">
            <v>103510</v>
          </cell>
          <cell r="Q253">
            <v>108917</v>
          </cell>
          <cell r="R253">
            <v>119426</v>
          </cell>
          <cell r="S253">
            <v>129365</v>
          </cell>
          <cell r="T253">
            <v>135935</v>
          </cell>
          <cell r="U253">
            <v>146954</v>
          </cell>
          <cell r="V253">
            <v>138463</v>
          </cell>
          <cell r="W253">
            <v>117132</v>
          </cell>
          <cell r="X253">
            <v>98047</v>
          </cell>
          <cell r="Y253">
            <v>81896</v>
          </cell>
        </row>
        <row r="254">
          <cell r="A254">
            <v>44806</v>
          </cell>
          <cell r="B254">
            <v>72087</v>
          </cell>
          <cell r="C254">
            <v>67335</v>
          </cell>
          <cell r="D254">
            <v>66564</v>
          </cell>
          <cell r="E254">
            <v>65205</v>
          </cell>
          <cell r="F254">
            <v>66870</v>
          </cell>
          <cell r="G254">
            <v>76641</v>
          </cell>
          <cell r="H254">
            <v>105425</v>
          </cell>
          <cell r="I254">
            <v>116924</v>
          </cell>
          <cell r="J254">
            <v>114286</v>
          </cell>
          <cell r="K254">
            <v>114977</v>
          </cell>
          <cell r="L254">
            <v>115634</v>
          </cell>
          <cell r="M254">
            <v>111085</v>
          </cell>
          <cell r="N254">
            <v>106165</v>
          </cell>
          <cell r="O254">
            <v>101795</v>
          </cell>
          <cell r="P254">
            <v>100928</v>
          </cell>
          <cell r="Q254">
            <v>107579</v>
          </cell>
          <cell r="R254">
            <v>118593</v>
          </cell>
          <cell r="S254">
            <v>128528</v>
          </cell>
          <cell r="T254">
            <v>135063</v>
          </cell>
          <cell r="U254">
            <v>146090</v>
          </cell>
          <cell r="V254">
            <v>137676</v>
          </cell>
          <cell r="W254">
            <v>116680</v>
          </cell>
          <cell r="X254">
            <v>97424</v>
          </cell>
          <cell r="Y254">
            <v>80531</v>
          </cell>
        </row>
        <row r="255">
          <cell r="A255">
            <v>44807</v>
          </cell>
          <cell r="B255">
            <v>72056</v>
          </cell>
          <cell r="C255">
            <v>67204</v>
          </cell>
          <cell r="D255">
            <v>64662</v>
          </cell>
          <cell r="E255">
            <v>64062</v>
          </cell>
          <cell r="F255">
            <v>66094</v>
          </cell>
          <cell r="G255">
            <v>74453</v>
          </cell>
          <cell r="H255">
            <v>98050</v>
          </cell>
          <cell r="I255">
            <v>111054</v>
          </cell>
          <cell r="J255">
            <v>116150</v>
          </cell>
          <cell r="K255">
            <v>119777</v>
          </cell>
          <cell r="L255">
            <v>121936</v>
          </cell>
          <cell r="M255">
            <v>116986</v>
          </cell>
          <cell r="N255">
            <v>110913</v>
          </cell>
          <cell r="O255">
            <v>103830</v>
          </cell>
          <cell r="P255">
            <v>104740</v>
          </cell>
          <cell r="Q255">
            <v>111128</v>
          </cell>
          <cell r="R255">
            <v>119115</v>
          </cell>
          <cell r="S255">
            <v>127917</v>
          </cell>
          <cell r="T255">
            <v>137979</v>
          </cell>
          <cell r="U255">
            <v>147685</v>
          </cell>
          <cell r="V255">
            <v>138382</v>
          </cell>
          <cell r="W255">
            <v>115750</v>
          </cell>
          <cell r="X255">
            <v>96602</v>
          </cell>
          <cell r="Y255">
            <v>79566</v>
          </cell>
        </row>
        <row r="256">
          <cell r="A256">
            <v>44808</v>
          </cell>
          <cell r="B256">
            <v>72181</v>
          </cell>
          <cell r="C256">
            <v>68233</v>
          </cell>
          <cell r="D256">
            <v>65819</v>
          </cell>
          <cell r="E256">
            <v>64316</v>
          </cell>
          <cell r="F256">
            <v>66245</v>
          </cell>
          <cell r="G256">
            <v>74453</v>
          </cell>
          <cell r="H256">
            <v>97784</v>
          </cell>
          <cell r="I256">
            <v>110789</v>
          </cell>
          <cell r="J256">
            <v>116150</v>
          </cell>
          <cell r="K256">
            <v>119743</v>
          </cell>
          <cell r="L256">
            <v>122010</v>
          </cell>
          <cell r="M256">
            <v>117329</v>
          </cell>
          <cell r="N256">
            <v>111393</v>
          </cell>
          <cell r="O256">
            <v>104694</v>
          </cell>
          <cell r="P256">
            <v>105630</v>
          </cell>
          <cell r="Q256">
            <v>111843</v>
          </cell>
          <cell r="R256">
            <v>119768</v>
          </cell>
          <cell r="S256">
            <v>128385</v>
          </cell>
          <cell r="T256">
            <v>138330</v>
          </cell>
          <cell r="U256">
            <v>147835</v>
          </cell>
          <cell r="V256">
            <v>138564</v>
          </cell>
          <cell r="W256">
            <v>116007</v>
          </cell>
          <cell r="X256">
            <v>96582</v>
          </cell>
          <cell r="Y256">
            <v>79735</v>
          </cell>
        </row>
        <row r="257">
          <cell r="A257">
            <v>44809</v>
          </cell>
          <cell r="B257">
            <v>73233</v>
          </cell>
          <cell r="C257">
            <v>69314</v>
          </cell>
          <cell r="D257">
            <v>66958</v>
          </cell>
          <cell r="E257">
            <v>64161</v>
          </cell>
          <cell r="F257">
            <v>66393</v>
          </cell>
          <cell r="G257">
            <v>74666</v>
          </cell>
          <cell r="H257">
            <v>98123</v>
          </cell>
          <cell r="I257">
            <v>111106</v>
          </cell>
          <cell r="J257">
            <v>116490</v>
          </cell>
          <cell r="K257">
            <v>120399</v>
          </cell>
          <cell r="L257">
            <v>122834</v>
          </cell>
          <cell r="M257">
            <v>117996</v>
          </cell>
          <cell r="N257">
            <v>112021</v>
          </cell>
          <cell r="O257">
            <v>104886</v>
          </cell>
          <cell r="P257">
            <v>105656</v>
          </cell>
          <cell r="Q257">
            <v>111660</v>
          </cell>
          <cell r="R257">
            <v>119663</v>
          </cell>
          <cell r="S257">
            <v>128379</v>
          </cell>
          <cell r="T257">
            <v>138339</v>
          </cell>
          <cell r="U257">
            <v>147828</v>
          </cell>
          <cell r="V257">
            <v>138602</v>
          </cell>
          <cell r="W257">
            <v>115617</v>
          </cell>
          <cell r="X257">
            <v>96169</v>
          </cell>
          <cell r="Y257">
            <v>79330</v>
          </cell>
        </row>
        <row r="258">
          <cell r="A258">
            <v>44810</v>
          </cell>
          <cell r="B258">
            <v>71043</v>
          </cell>
          <cell r="C258">
            <v>66599</v>
          </cell>
          <cell r="D258">
            <v>64685</v>
          </cell>
          <cell r="E258">
            <v>64123</v>
          </cell>
          <cell r="F258">
            <v>67179</v>
          </cell>
          <cell r="G258">
            <v>76693</v>
          </cell>
          <cell r="H258">
            <v>105457</v>
          </cell>
          <cell r="I258">
            <v>117104</v>
          </cell>
          <cell r="J258">
            <v>114730</v>
          </cell>
          <cell r="K258">
            <v>115340</v>
          </cell>
          <cell r="L258">
            <v>115952</v>
          </cell>
          <cell r="M258">
            <v>111185</v>
          </cell>
          <cell r="N258">
            <v>106294</v>
          </cell>
          <cell r="O258">
            <v>101759</v>
          </cell>
          <cell r="P258">
            <v>100693</v>
          </cell>
          <cell r="Q258">
            <v>107406</v>
          </cell>
          <cell r="R258">
            <v>118266</v>
          </cell>
          <cell r="S258">
            <v>128093</v>
          </cell>
          <cell r="T258">
            <v>134914</v>
          </cell>
          <cell r="U258">
            <v>146238</v>
          </cell>
          <cell r="V258">
            <v>137626</v>
          </cell>
          <cell r="W258">
            <v>116316</v>
          </cell>
          <cell r="X258">
            <v>97010</v>
          </cell>
          <cell r="Y258">
            <v>80016</v>
          </cell>
        </row>
        <row r="259">
          <cell r="A259">
            <v>44811</v>
          </cell>
          <cell r="B259">
            <v>71110</v>
          </cell>
          <cell r="C259">
            <v>66897</v>
          </cell>
          <cell r="D259">
            <v>65009</v>
          </cell>
          <cell r="E259">
            <v>64787</v>
          </cell>
          <cell r="F259">
            <v>67565</v>
          </cell>
          <cell r="G259">
            <v>76559</v>
          </cell>
          <cell r="H259">
            <v>105289</v>
          </cell>
          <cell r="I259">
            <v>116414</v>
          </cell>
          <cell r="J259">
            <v>113811</v>
          </cell>
          <cell r="K259">
            <v>114281</v>
          </cell>
          <cell r="L259">
            <v>114973</v>
          </cell>
          <cell r="M259">
            <v>110448</v>
          </cell>
          <cell r="N259">
            <v>105766</v>
          </cell>
          <cell r="O259">
            <v>101381</v>
          </cell>
          <cell r="P259">
            <v>100632</v>
          </cell>
          <cell r="Q259">
            <v>107548</v>
          </cell>
          <cell r="R259">
            <v>118165</v>
          </cell>
          <cell r="S259">
            <v>128163</v>
          </cell>
          <cell r="T259">
            <v>134784</v>
          </cell>
          <cell r="U259">
            <v>146051</v>
          </cell>
          <cell r="V259">
            <v>137469</v>
          </cell>
          <cell r="W259">
            <v>116257</v>
          </cell>
          <cell r="X259">
            <v>96904</v>
          </cell>
          <cell r="Y259">
            <v>79960</v>
          </cell>
        </row>
        <row r="260">
          <cell r="A260">
            <v>44812</v>
          </cell>
          <cell r="B260">
            <v>71055</v>
          </cell>
          <cell r="C260">
            <v>66422</v>
          </cell>
          <cell r="D260">
            <v>64168</v>
          </cell>
          <cell r="E260">
            <v>63967</v>
          </cell>
          <cell r="F260">
            <v>66991</v>
          </cell>
          <cell r="G260">
            <v>76524</v>
          </cell>
          <cell r="H260">
            <v>105195</v>
          </cell>
          <cell r="I260">
            <v>116472</v>
          </cell>
          <cell r="J260">
            <v>113915</v>
          </cell>
          <cell r="K260">
            <v>114661</v>
          </cell>
          <cell r="L260">
            <v>115250</v>
          </cell>
          <cell r="M260">
            <v>110558</v>
          </cell>
          <cell r="N260">
            <v>105886</v>
          </cell>
          <cell r="O260">
            <v>101553</v>
          </cell>
          <cell r="P260">
            <v>100973</v>
          </cell>
          <cell r="Q260">
            <v>107745</v>
          </cell>
          <cell r="R260">
            <v>118261</v>
          </cell>
          <cell r="S260">
            <v>128118</v>
          </cell>
          <cell r="T260">
            <v>134653</v>
          </cell>
          <cell r="U260">
            <v>145934</v>
          </cell>
          <cell r="V260">
            <v>137338</v>
          </cell>
          <cell r="W260">
            <v>116240</v>
          </cell>
          <cell r="X260">
            <v>96981</v>
          </cell>
          <cell r="Y260">
            <v>79979</v>
          </cell>
        </row>
        <row r="261">
          <cell r="A261">
            <v>44813</v>
          </cell>
          <cell r="B261">
            <v>71107</v>
          </cell>
          <cell r="C261">
            <v>67178</v>
          </cell>
          <cell r="D261">
            <v>65335</v>
          </cell>
          <cell r="E261">
            <v>65504</v>
          </cell>
          <cell r="F261">
            <v>68131</v>
          </cell>
          <cell r="G261">
            <v>76647</v>
          </cell>
          <cell r="H261">
            <v>104723</v>
          </cell>
          <cell r="I261">
            <v>116055</v>
          </cell>
          <cell r="J261">
            <v>113497</v>
          </cell>
          <cell r="K261">
            <v>114047</v>
          </cell>
          <cell r="L261">
            <v>114820</v>
          </cell>
          <cell r="M261">
            <v>110353</v>
          </cell>
          <cell r="N261">
            <v>105688</v>
          </cell>
          <cell r="O261">
            <v>101527</v>
          </cell>
          <cell r="P261">
            <v>100851</v>
          </cell>
          <cell r="Q261">
            <v>107706</v>
          </cell>
          <cell r="R261">
            <v>118382</v>
          </cell>
          <cell r="S261">
            <v>128117</v>
          </cell>
          <cell r="T261">
            <v>134570</v>
          </cell>
          <cell r="U261">
            <v>145462</v>
          </cell>
          <cell r="V261">
            <v>136987</v>
          </cell>
          <cell r="W261">
            <v>116197</v>
          </cell>
          <cell r="X261">
            <v>97154</v>
          </cell>
          <cell r="Y261">
            <v>83492</v>
          </cell>
        </row>
        <row r="262">
          <cell r="A262">
            <v>44814</v>
          </cell>
          <cell r="B262">
            <v>76569</v>
          </cell>
          <cell r="C262">
            <v>72200</v>
          </cell>
          <cell r="D262">
            <v>69056</v>
          </cell>
          <cell r="E262">
            <v>67865</v>
          </cell>
          <cell r="F262">
            <v>68311</v>
          </cell>
          <cell r="G262">
            <v>74253</v>
          </cell>
          <cell r="H262">
            <v>97479</v>
          </cell>
          <cell r="I262">
            <v>110494</v>
          </cell>
          <cell r="J262">
            <v>115640</v>
          </cell>
          <cell r="K262">
            <v>119233</v>
          </cell>
          <cell r="L262">
            <v>121516</v>
          </cell>
          <cell r="M262">
            <v>116719</v>
          </cell>
          <cell r="N262">
            <v>110835</v>
          </cell>
          <cell r="O262">
            <v>104127</v>
          </cell>
          <cell r="P262">
            <v>105178</v>
          </cell>
          <cell r="Q262">
            <v>111408</v>
          </cell>
          <cell r="R262">
            <v>119403</v>
          </cell>
          <cell r="S262">
            <v>127907</v>
          </cell>
          <cell r="T262">
            <v>137731</v>
          </cell>
          <cell r="U262">
            <v>147253</v>
          </cell>
          <cell r="V262">
            <v>138100</v>
          </cell>
          <cell r="W262">
            <v>115565</v>
          </cell>
          <cell r="X262">
            <v>97822</v>
          </cell>
          <cell r="Y262">
            <v>86286</v>
          </cell>
        </row>
        <row r="263">
          <cell r="A263">
            <v>44815</v>
          </cell>
          <cell r="B263">
            <v>77695</v>
          </cell>
          <cell r="C263">
            <v>73797</v>
          </cell>
          <cell r="D263">
            <v>70515</v>
          </cell>
          <cell r="E263">
            <v>69400</v>
          </cell>
          <cell r="F263">
            <v>68712</v>
          </cell>
          <cell r="G263">
            <v>74409</v>
          </cell>
          <cell r="H263">
            <v>97385</v>
          </cell>
          <cell r="I263">
            <v>110399</v>
          </cell>
          <cell r="J263">
            <v>115635</v>
          </cell>
          <cell r="K263">
            <v>119327</v>
          </cell>
          <cell r="L263">
            <v>121767</v>
          </cell>
          <cell r="M263">
            <v>117111</v>
          </cell>
          <cell r="N263">
            <v>111715</v>
          </cell>
          <cell r="O263">
            <v>108604</v>
          </cell>
          <cell r="P263">
            <v>112110</v>
          </cell>
          <cell r="Q263">
            <v>117235</v>
          </cell>
          <cell r="R263">
            <v>127223</v>
          </cell>
          <cell r="S263">
            <v>136920</v>
          </cell>
          <cell r="T263">
            <v>143217</v>
          </cell>
          <cell r="U263">
            <v>148343</v>
          </cell>
          <cell r="V263">
            <v>139194</v>
          </cell>
          <cell r="W263">
            <v>120916</v>
          </cell>
          <cell r="X263">
            <v>105617</v>
          </cell>
          <cell r="Y263">
            <v>91403</v>
          </cell>
        </row>
        <row r="264">
          <cell r="A264">
            <v>44816</v>
          </cell>
          <cell r="B264">
            <v>83269</v>
          </cell>
          <cell r="C264">
            <v>78595</v>
          </cell>
          <cell r="D264">
            <v>76177</v>
          </cell>
          <cell r="E264">
            <v>75800</v>
          </cell>
          <cell r="F264">
            <v>77683</v>
          </cell>
          <cell r="G264">
            <v>87517</v>
          </cell>
          <cell r="H264">
            <v>105551</v>
          </cell>
          <cell r="I264">
            <v>116749</v>
          </cell>
          <cell r="J264">
            <v>114342</v>
          </cell>
          <cell r="K264">
            <v>114960</v>
          </cell>
          <cell r="L264">
            <v>116092</v>
          </cell>
          <cell r="M264">
            <v>114215</v>
          </cell>
          <cell r="N264">
            <v>115631</v>
          </cell>
          <cell r="O264">
            <v>116833</v>
          </cell>
          <cell r="P264">
            <v>118736</v>
          </cell>
          <cell r="Q264">
            <v>123506</v>
          </cell>
          <cell r="R264">
            <v>130181</v>
          </cell>
          <cell r="S264">
            <v>140818</v>
          </cell>
          <cell r="T264">
            <v>143933</v>
          </cell>
          <cell r="U264">
            <v>147388</v>
          </cell>
          <cell r="V264">
            <v>137932</v>
          </cell>
          <cell r="W264">
            <v>121815</v>
          </cell>
          <cell r="X264">
            <v>104977</v>
          </cell>
          <cell r="Y264">
            <v>89753</v>
          </cell>
        </row>
        <row r="265">
          <cell r="A265">
            <v>44817</v>
          </cell>
          <cell r="B265">
            <v>82236</v>
          </cell>
          <cell r="C265">
            <v>77423</v>
          </cell>
          <cell r="D265">
            <v>74280</v>
          </cell>
          <cell r="E265">
            <v>73328</v>
          </cell>
          <cell r="F265">
            <v>75292</v>
          </cell>
          <cell r="G265">
            <v>82343</v>
          </cell>
          <cell r="H265">
            <v>104349</v>
          </cell>
          <cell r="I265">
            <v>115405</v>
          </cell>
          <cell r="J265">
            <v>113165</v>
          </cell>
          <cell r="K265">
            <v>114014</v>
          </cell>
          <cell r="L265">
            <v>114741</v>
          </cell>
          <cell r="M265">
            <v>110330</v>
          </cell>
          <cell r="N265">
            <v>105852</v>
          </cell>
          <cell r="O265">
            <v>103979</v>
          </cell>
          <cell r="P265">
            <v>104004</v>
          </cell>
          <cell r="Q265">
            <v>108256</v>
          </cell>
          <cell r="R265">
            <v>117186</v>
          </cell>
          <cell r="S265">
            <v>127006</v>
          </cell>
          <cell r="T265">
            <v>133664</v>
          </cell>
          <cell r="U265">
            <v>144554</v>
          </cell>
          <cell r="V265">
            <v>135789</v>
          </cell>
          <cell r="W265">
            <v>115046</v>
          </cell>
          <cell r="X265">
            <v>97708</v>
          </cell>
          <cell r="Y265">
            <v>83936</v>
          </cell>
        </row>
        <row r="266">
          <cell r="A266">
            <v>44818</v>
          </cell>
          <cell r="B266">
            <v>77986</v>
          </cell>
          <cell r="C266">
            <v>74565</v>
          </cell>
          <cell r="D266">
            <v>72668</v>
          </cell>
          <cell r="E266">
            <v>72294</v>
          </cell>
          <cell r="F266">
            <v>74090</v>
          </cell>
          <cell r="G266">
            <v>83990</v>
          </cell>
          <cell r="H266">
            <v>103961</v>
          </cell>
          <cell r="I266">
            <v>115128</v>
          </cell>
          <cell r="J266">
            <v>112395</v>
          </cell>
          <cell r="K266">
            <v>113058</v>
          </cell>
          <cell r="L266">
            <v>113750</v>
          </cell>
          <cell r="M266">
            <v>109497</v>
          </cell>
          <cell r="N266">
            <v>104817</v>
          </cell>
          <cell r="O266">
            <v>102444</v>
          </cell>
          <cell r="P266">
            <v>101607</v>
          </cell>
          <cell r="Q266">
            <v>106775</v>
          </cell>
          <cell r="R266">
            <v>116688</v>
          </cell>
          <cell r="S266">
            <v>126232</v>
          </cell>
          <cell r="T266">
            <v>132478</v>
          </cell>
          <cell r="U266">
            <v>143548</v>
          </cell>
          <cell r="V266">
            <v>135072</v>
          </cell>
          <cell r="W266">
            <v>114118</v>
          </cell>
          <cell r="X266">
            <v>95260</v>
          </cell>
          <cell r="Y266">
            <v>80491</v>
          </cell>
        </row>
        <row r="267">
          <cell r="A267">
            <v>44819</v>
          </cell>
          <cell r="B267">
            <v>72518</v>
          </cell>
          <cell r="C267">
            <v>68098</v>
          </cell>
          <cell r="D267">
            <v>65726</v>
          </cell>
          <cell r="E267">
            <v>64208</v>
          </cell>
          <cell r="F267">
            <v>66048</v>
          </cell>
          <cell r="G267">
            <v>74510</v>
          </cell>
          <cell r="H267">
            <v>102519</v>
          </cell>
          <cell r="I267">
            <v>113299</v>
          </cell>
          <cell r="J267">
            <v>110648</v>
          </cell>
          <cell r="K267">
            <v>110920</v>
          </cell>
          <cell r="L267">
            <v>111552</v>
          </cell>
          <cell r="M267">
            <v>106840</v>
          </cell>
          <cell r="N267">
            <v>102258</v>
          </cell>
          <cell r="O267">
            <v>98035</v>
          </cell>
          <cell r="P267">
            <v>97133</v>
          </cell>
          <cell r="Q267">
            <v>103608</v>
          </cell>
          <cell r="R267">
            <v>114317</v>
          </cell>
          <cell r="S267">
            <v>123801</v>
          </cell>
          <cell r="T267">
            <v>130266</v>
          </cell>
          <cell r="U267">
            <v>141106</v>
          </cell>
          <cell r="V267">
            <v>132741</v>
          </cell>
          <cell r="W267">
            <v>112477</v>
          </cell>
          <cell r="X267">
            <v>93796</v>
          </cell>
          <cell r="Y267">
            <v>77403</v>
          </cell>
        </row>
        <row r="268">
          <cell r="A268">
            <v>44820</v>
          </cell>
          <cell r="B268">
            <v>68455</v>
          </cell>
          <cell r="C268">
            <v>64064</v>
          </cell>
          <cell r="D268">
            <v>61975</v>
          </cell>
          <cell r="E268">
            <v>62055</v>
          </cell>
          <cell r="F268">
            <v>64377</v>
          </cell>
          <cell r="G268">
            <v>73892</v>
          </cell>
          <cell r="H268">
            <v>101649</v>
          </cell>
          <cell r="I268">
            <v>112569</v>
          </cell>
          <cell r="J268">
            <v>109978</v>
          </cell>
          <cell r="K268">
            <v>110356</v>
          </cell>
          <cell r="L268">
            <v>110757</v>
          </cell>
          <cell r="M268">
            <v>106253</v>
          </cell>
          <cell r="N268">
            <v>101559</v>
          </cell>
          <cell r="O268">
            <v>97240</v>
          </cell>
          <cell r="P268">
            <v>96373</v>
          </cell>
          <cell r="Q268">
            <v>102859</v>
          </cell>
          <cell r="R268">
            <v>113277</v>
          </cell>
          <cell r="S268">
            <v>122757</v>
          </cell>
          <cell r="T268">
            <v>129292</v>
          </cell>
          <cell r="U268">
            <v>140040</v>
          </cell>
          <cell r="V268">
            <v>131697</v>
          </cell>
          <cell r="W268">
            <v>111646</v>
          </cell>
          <cell r="X268">
            <v>93187</v>
          </cell>
          <cell r="Y268">
            <v>77100</v>
          </cell>
        </row>
        <row r="269">
          <cell r="A269">
            <v>44821</v>
          </cell>
          <cell r="B269">
            <v>69151</v>
          </cell>
          <cell r="C269">
            <v>64613</v>
          </cell>
          <cell r="D269">
            <v>62560</v>
          </cell>
          <cell r="E269">
            <v>62321</v>
          </cell>
          <cell r="F269">
            <v>63772</v>
          </cell>
          <cell r="G269">
            <v>71826</v>
          </cell>
          <cell r="H269">
            <v>94458</v>
          </cell>
          <cell r="I269">
            <v>107197</v>
          </cell>
          <cell r="J269">
            <v>111739</v>
          </cell>
          <cell r="K269">
            <v>114953</v>
          </cell>
          <cell r="L269">
            <v>116872</v>
          </cell>
          <cell r="M269">
            <v>111973</v>
          </cell>
          <cell r="N269">
            <v>106043</v>
          </cell>
          <cell r="O269">
            <v>99206</v>
          </cell>
          <cell r="P269">
            <v>99945</v>
          </cell>
          <cell r="Q269">
            <v>105933</v>
          </cell>
          <cell r="R269">
            <v>113820</v>
          </cell>
          <cell r="S269">
            <v>122167</v>
          </cell>
          <cell r="T269">
            <v>132026</v>
          </cell>
          <cell r="U269">
            <v>141343</v>
          </cell>
          <cell r="V269">
            <v>132459</v>
          </cell>
          <cell r="W269">
            <v>110851</v>
          </cell>
          <cell r="X269">
            <v>92435</v>
          </cell>
          <cell r="Y269">
            <v>76229</v>
          </cell>
        </row>
        <row r="270">
          <cell r="A270">
            <v>44822</v>
          </cell>
          <cell r="B270">
            <v>69238</v>
          </cell>
          <cell r="C270">
            <v>65432</v>
          </cell>
          <cell r="D270">
            <v>63311</v>
          </cell>
          <cell r="E270">
            <v>62098</v>
          </cell>
          <cell r="F270">
            <v>63730</v>
          </cell>
          <cell r="G270">
            <v>71695</v>
          </cell>
          <cell r="H270">
            <v>94128</v>
          </cell>
          <cell r="I270">
            <v>106812</v>
          </cell>
          <cell r="J270">
            <v>111901</v>
          </cell>
          <cell r="K270">
            <v>115468</v>
          </cell>
          <cell r="L270">
            <v>117764</v>
          </cell>
          <cell r="M270">
            <v>113066</v>
          </cell>
          <cell r="N270">
            <v>107283</v>
          </cell>
          <cell r="O270">
            <v>100601</v>
          </cell>
          <cell r="P270">
            <v>101401</v>
          </cell>
          <cell r="Q270">
            <v>107206</v>
          </cell>
          <cell r="R270">
            <v>114892</v>
          </cell>
          <cell r="S270">
            <v>123264</v>
          </cell>
          <cell r="T270">
            <v>132886</v>
          </cell>
          <cell r="U270">
            <v>141956</v>
          </cell>
          <cell r="V270">
            <v>132952</v>
          </cell>
          <cell r="W270">
            <v>111111</v>
          </cell>
          <cell r="X270">
            <v>92614</v>
          </cell>
          <cell r="Y270">
            <v>76287</v>
          </cell>
        </row>
        <row r="271">
          <cell r="A271">
            <v>44823</v>
          </cell>
          <cell r="B271">
            <v>68789</v>
          </cell>
          <cell r="C271">
            <v>65260</v>
          </cell>
          <cell r="D271">
            <v>63898</v>
          </cell>
          <cell r="E271">
            <v>64144</v>
          </cell>
          <cell r="F271">
            <v>67376</v>
          </cell>
          <cell r="G271">
            <v>77367</v>
          </cell>
          <cell r="H271">
            <v>101429</v>
          </cell>
          <cell r="I271">
            <v>112091</v>
          </cell>
          <cell r="J271">
            <v>109625</v>
          </cell>
          <cell r="K271">
            <v>110228</v>
          </cell>
          <cell r="L271">
            <v>110914</v>
          </cell>
          <cell r="M271">
            <v>106485</v>
          </cell>
          <cell r="N271">
            <v>101747</v>
          </cell>
          <cell r="O271">
            <v>97751</v>
          </cell>
          <cell r="P271">
            <v>96908</v>
          </cell>
          <cell r="Q271">
            <v>103518</v>
          </cell>
          <cell r="R271">
            <v>113672</v>
          </cell>
          <cell r="S271">
            <v>123276</v>
          </cell>
          <cell r="T271">
            <v>129704</v>
          </cell>
          <cell r="U271">
            <v>140021</v>
          </cell>
          <cell r="V271">
            <v>131606</v>
          </cell>
          <cell r="W271">
            <v>111335</v>
          </cell>
          <cell r="X271">
            <v>92904</v>
          </cell>
          <cell r="Y271">
            <v>76848</v>
          </cell>
        </row>
        <row r="272">
          <cell r="A272">
            <v>44824</v>
          </cell>
          <cell r="B272">
            <v>68242</v>
          </cell>
          <cell r="C272">
            <v>65777</v>
          </cell>
          <cell r="D272">
            <v>64870</v>
          </cell>
          <cell r="E272">
            <v>64902</v>
          </cell>
          <cell r="F272">
            <v>67618</v>
          </cell>
          <cell r="G272">
            <v>76454</v>
          </cell>
          <cell r="H272">
            <v>101640</v>
          </cell>
          <cell r="I272">
            <v>112561</v>
          </cell>
          <cell r="J272">
            <v>110253</v>
          </cell>
          <cell r="K272">
            <v>111029</v>
          </cell>
          <cell r="L272">
            <v>111430</v>
          </cell>
          <cell r="M272">
            <v>106998</v>
          </cell>
          <cell r="N272">
            <v>102340</v>
          </cell>
          <cell r="O272">
            <v>98252</v>
          </cell>
          <cell r="P272">
            <v>97237</v>
          </cell>
          <cell r="Q272">
            <v>103684</v>
          </cell>
          <cell r="R272">
            <v>113903</v>
          </cell>
          <cell r="S272">
            <v>123520</v>
          </cell>
          <cell r="T272">
            <v>129839</v>
          </cell>
          <cell r="U272">
            <v>140253</v>
          </cell>
          <cell r="V272">
            <v>131871</v>
          </cell>
          <cell r="W272">
            <v>111613</v>
          </cell>
          <cell r="X272">
            <v>93154</v>
          </cell>
          <cell r="Y272">
            <v>76967</v>
          </cell>
        </row>
        <row r="273">
          <cell r="A273">
            <v>44825</v>
          </cell>
          <cell r="B273">
            <v>69392</v>
          </cell>
          <cell r="C273">
            <v>66176</v>
          </cell>
          <cell r="D273">
            <v>65139</v>
          </cell>
          <cell r="E273">
            <v>65035</v>
          </cell>
          <cell r="F273">
            <v>67934</v>
          </cell>
          <cell r="G273">
            <v>76720</v>
          </cell>
          <cell r="H273">
            <v>100526</v>
          </cell>
          <cell r="I273">
            <v>111220</v>
          </cell>
          <cell r="J273">
            <v>108765</v>
          </cell>
          <cell r="K273">
            <v>109346</v>
          </cell>
          <cell r="L273">
            <v>109811</v>
          </cell>
          <cell r="M273">
            <v>105117</v>
          </cell>
          <cell r="N273">
            <v>100498</v>
          </cell>
          <cell r="O273">
            <v>96388</v>
          </cell>
          <cell r="P273">
            <v>95578</v>
          </cell>
          <cell r="Q273">
            <v>101913</v>
          </cell>
          <cell r="R273">
            <v>111893</v>
          </cell>
          <cell r="S273">
            <v>121379</v>
          </cell>
          <cell r="T273">
            <v>127873</v>
          </cell>
          <cell r="U273">
            <v>138379</v>
          </cell>
          <cell r="V273">
            <v>130145</v>
          </cell>
          <cell r="W273">
            <v>110087</v>
          </cell>
          <cell r="X273">
            <v>92055</v>
          </cell>
          <cell r="Y273">
            <v>76179</v>
          </cell>
        </row>
        <row r="274">
          <cell r="A274">
            <v>44826</v>
          </cell>
          <cell r="B274">
            <v>69913</v>
          </cell>
          <cell r="C274">
            <v>66585</v>
          </cell>
          <cell r="D274">
            <v>66253</v>
          </cell>
          <cell r="E274">
            <v>65855</v>
          </cell>
          <cell r="F274">
            <v>68495</v>
          </cell>
          <cell r="G274">
            <v>75234.5</v>
          </cell>
          <cell r="H274">
            <v>101231.5</v>
          </cell>
          <cell r="I274">
            <v>111777.5</v>
          </cell>
          <cell r="J274">
            <v>108261</v>
          </cell>
          <cell r="K274">
            <v>109069</v>
          </cell>
          <cell r="L274">
            <v>109971.5</v>
          </cell>
          <cell r="M274">
            <v>106235.5</v>
          </cell>
          <cell r="N274">
            <v>102867.5</v>
          </cell>
          <cell r="O274">
            <v>100147</v>
          </cell>
          <cell r="P274">
            <v>98271</v>
          </cell>
          <cell r="Q274">
            <v>102710.5</v>
          </cell>
          <cell r="R274">
            <v>112253.5</v>
          </cell>
          <cell r="S274">
            <v>121343</v>
          </cell>
          <cell r="T274">
            <v>127388</v>
          </cell>
          <cell r="U274">
            <v>138760.5</v>
          </cell>
          <cell r="V274">
            <v>130850.5</v>
          </cell>
          <cell r="W274">
            <v>110869.5</v>
          </cell>
          <cell r="X274">
            <v>93005.5</v>
          </cell>
          <cell r="Y274">
            <v>77404</v>
          </cell>
        </row>
        <row r="275">
          <cell r="A275">
            <v>44827</v>
          </cell>
          <cell r="B275">
            <v>80194</v>
          </cell>
          <cell r="C275">
            <v>79592</v>
          </cell>
          <cell r="D275">
            <v>74060</v>
          </cell>
          <cell r="E275">
            <v>76929</v>
          </cell>
          <cell r="F275">
            <v>80317</v>
          </cell>
          <cell r="G275">
            <v>85178</v>
          </cell>
          <cell r="H275">
            <v>101655</v>
          </cell>
          <cell r="I275">
            <v>110362</v>
          </cell>
          <cell r="J275">
            <v>107999</v>
          </cell>
          <cell r="K275">
            <v>108714</v>
          </cell>
          <cell r="L275">
            <v>109422</v>
          </cell>
          <cell r="M275">
            <v>105022</v>
          </cell>
          <cell r="N275">
            <v>100371</v>
          </cell>
          <cell r="O275">
            <v>97935</v>
          </cell>
          <cell r="P275">
            <v>96309</v>
          </cell>
          <cell r="Q275">
            <v>101522</v>
          </cell>
          <cell r="R275">
            <v>111091</v>
          </cell>
          <cell r="S275">
            <v>120269</v>
          </cell>
          <cell r="T275">
            <v>126936</v>
          </cell>
          <cell r="U275">
            <v>137363</v>
          </cell>
          <cell r="V275">
            <v>129454</v>
          </cell>
          <cell r="W275">
            <v>112251</v>
          </cell>
          <cell r="X275">
            <v>100973</v>
          </cell>
          <cell r="Y275">
            <v>90082</v>
          </cell>
        </row>
        <row r="276">
          <cell r="A276">
            <v>44828</v>
          </cell>
          <cell r="B276">
            <v>83988</v>
          </cell>
          <cell r="C276">
            <v>81332</v>
          </cell>
          <cell r="D276">
            <v>79630</v>
          </cell>
          <cell r="E276">
            <v>79149</v>
          </cell>
          <cell r="F276">
            <v>80345</v>
          </cell>
          <cell r="G276">
            <v>84644</v>
          </cell>
          <cell r="H276">
            <v>97214</v>
          </cell>
          <cell r="I276">
            <v>105735</v>
          </cell>
          <cell r="J276">
            <v>110502</v>
          </cell>
          <cell r="K276">
            <v>113741</v>
          </cell>
          <cell r="L276">
            <v>115516</v>
          </cell>
          <cell r="M276">
            <v>110663</v>
          </cell>
          <cell r="N276">
            <v>104829</v>
          </cell>
          <cell r="O276">
            <v>98288</v>
          </cell>
          <cell r="P276">
            <v>98929</v>
          </cell>
          <cell r="Q276">
            <v>104438</v>
          </cell>
          <cell r="R276">
            <v>111881</v>
          </cell>
          <cell r="S276">
            <v>119803</v>
          </cell>
          <cell r="T276">
            <v>129209</v>
          </cell>
          <cell r="U276">
            <v>138331</v>
          </cell>
          <cell r="V276">
            <v>129728</v>
          </cell>
          <cell r="W276">
            <v>108793</v>
          </cell>
          <cell r="X276">
            <v>92108</v>
          </cell>
          <cell r="Y276">
            <v>82447</v>
          </cell>
        </row>
        <row r="277">
          <cell r="A277">
            <v>44829</v>
          </cell>
          <cell r="B277">
            <v>71956</v>
          </cell>
          <cell r="C277">
            <v>70640</v>
          </cell>
          <cell r="D277">
            <v>66616</v>
          </cell>
          <cell r="E277">
            <v>62381</v>
          </cell>
          <cell r="F277">
            <v>63830</v>
          </cell>
          <cell r="G277">
            <v>70059</v>
          </cell>
          <cell r="H277">
            <v>91890</v>
          </cell>
          <cell r="I277">
            <v>103372</v>
          </cell>
          <cell r="J277">
            <v>108365</v>
          </cell>
          <cell r="K277">
            <v>112456</v>
          </cell>
          <cell r="L277">
            <v>114332</v>
          </cell>
          <cell r="M277">
            <v>109767</v>
          </cell>
          <cell r="N277">
            <v>103845</v>
          </cell>
          <cell r="O277">
            <v>97589</v>
          </cell>
          <cell r="P277">
            <v>98553</v>
          </cell>
          <cell r="Q277">
            <v>104096</v>
          </cell>
          <cell r="R277">
            <v>111691</v>
          </cell>
          <cell r="S277">
            <v>119736</v>
          </cell>
          <cell r="T277">
            <v>129234</v>
          </cell>
          <cell r="U277">
            <v>137984</v>
          </cell>
          <cell r="V277">
            <v>129440</v>
          </cell>
          <cell r="W277">
            <v>108298</v>
          </cell>
          <cell r="X277">
            <v>90160</v>
          </cell>
          <cell r="Y277">
            <v>74324</v>
          </cell>
        </row>
        <row r="278">
          <cell r="A278">
            <v>44830</v>
          </cell>
          <cell r="B278">
            <v>66613</v>
          </cell>
          <cell r="C278">
            <v>63700</v>
          </cell>
          <cell r="D278">
            <v>62361</v>
          </cell>
          <cell r="E278">
            <v>62486</v>
          </cell>
          <cell r="F278">
            <v>65608</v>
          </cell>
          <cell r="G278">
            <v>72809</v>
          </cell>
          <cell r="H278">
            <v>98787</v>
          </cell>
          <cell r="I278">
            <v>109476</v>
          </cell>
          <cell r="J278">
            <v>107467</v>
          </cell>
          <cell r="K278">
            <v>108259</v>
          </cell>
          <cell r="L278">
            <v>108846</v>
          </cell>
          <cell r="M278">
            <v>104226</v>
          </cell>
          <cell r="N278">
            <v>99621</v>
          </cell>
          <cell r="O278">
            <v>95484</v>
          </cell>
          <cell r="P278">
            <v>94502</v>
          </cell>
          <cell r="Q278">
            <v>100817</v>
          </cell>
          <cell r="R278">
            <v>110651</v>
          </cell>
          <cell r="S278">
            <v>119864</v>
          </cell>
          <cell r="T278">
            <v>126173</v>
          </cell>
          <cell r="U278">
            <v>136110</v>
          </cell>
          <cell r="V278">
            <v>128220</v>
          </cell>
          <cell r="W278">
            <v>108367</v>
          </cell>
          <cell r="X278">
            <v>90423</v>
          </cell>
          <cell r="Y278">
            <v>74760</v>
          </cell>
        </row>
        <row r="279">
          <cell r="A279">
            <v>44831</v>
          </cell>
          <cell r="B279">
            <v>65895</v>
          </cell>
          <cell r="C279">
            <v>61385</v>
          </cell>
          <cell r="D279">
            <v>59003</v>
          </cell>
          <cell r="E279">
            <v>59275</v>
          </cell>
          <cell r="F279">
            <v>61699</v>
          </cell>
          <cell r="G279">
            <v>71059</v>
          </cell>
          <cell r="H279">
            <v>97756</v>
          </cell>
          <cell r="I279">
            <v>108159</v>
          </cell>
          <cell r="J279">
            <v>106128</v>
          </cell>
          <cell r="K279">
            <v>106598</v>
          </cell>
          <cell r="L279">
            <v>107284</v>
          </cell>
          <cell r="M279">
            <v>103247</v>
          </cell>
          <cell r="N279">
            <v>98722</v>
          </cell>
          <cell r="O279">
            <v>94252</v>
          </cell>
          <cell r="P279">
            <v>93069</v>
          </cell>
          <cell r="Q279">
            <v>99601</v>
          </cell>
          <cell r="R279">
            <v>109793</v>
          </cell>
          <cell r="S279">
            <v>118866</v>
          </cell>
          <cell r="T279">
            <v>125345</v>
          </cell>
          <cell r="U279">
            <v>135358</v>
          </cell>
          <cell r="V279">
            <v>127279</v>
          </cell>
          <cell r="W279">
            <v>107696</v>
          </cell>
          <cell r="X279">
            <v>89775</v>
          </cell>
          <cell r="Y279">
            <v>74147</v>
          </cell>
        </row>
        <row r="280">
          <cell r="A280">
            <v>44832</v>
          </cell>
          <cell r="B280">
            <v>67358</v>
          </cell>
          <cell r="C280">
            <v>64488</v>
          </cell>
          <cell r="D280">
            <v>62789</v>
          </cell>
          <cell r="E280">
            <v>62683</v>
          </cell>
          <cell r="F280">
            <v>65846</v>
          </cell>
          <cell r="G280">
            <v>74219</v>
          </cell>
          <cell r="H280">
            <v>98102</v>
          </cell>
          <cell r="I280">
            <v>108656</v>
          </cell>
          <cell r="J280">
            <v>106112</v>
          </cell>
          <cell r="K280">
            <v>106568</v>
          </cell>
          <cell r="L280">
            <v>107059</v>
          </cell>
          <cell r="M280">
            <v>102546</v>
          </cell>
          <cell r="N280">
            <v>98286</v>
          </cell>
          <cell r="O280">
            <v>94170</v>
          </cell>
          <cell r="P280">
            <v>93571</v>
          </cell>
          <cell r="Q280">
            <v>99744</v>
          </cell>
          <cell r="R280">
            <v>109535</v>
          </cell>
          <cell r="S280">
            <v>118482</v>
          </cell>
          <cell r="T280">
            <v>124763</v>
          </cell>
          <cell r="U280">
            <v>134851</v>
          </cell>
          <cell r="V280">
            <v>126571</v>
          </cell>
          <cell r="W280">
            <v>107219</v>
          </cell>
          <cell r="X280">
            <v>89578</v>
          </cell>
          <cell r="Y280">
            <v>74061</v>
          </cell>
        </row>
        <row r="281">
          <cell r="A281">
            <v>44833</v>
          </cell>
          <cell r="B281">
            <v>65612</v>
          </cell>
          <cell r="C281">
            <v>61434</v>
          </cell>
          <cell r="D281">
            <v>58847</v>
          </cell>
          <cell r="E281">
            <v>59067</v>
          </cell>
          <cell r="F281">
            <v>61536</v>
          </cell>
          <cell r="G281">
            <v>71064</v>
          </cell>
          <cell r="H281">
            <v>97476</v>
          </cell>
          <cell r="I281">
            <v>107934</v>
          </cell>
          <cell r="J281">
            <v>105387</v>
          </cell>
          <cell r="K281">
            <v>105981</v>
          </cell>
          <cell r="L281">
            <v>106718</v>
          </cell>
          <cell r="M281">
            <v>102407</v>
          </cell>
          <cell r="N281">
            <v>97929</v>
          </cell>
          <cell r="O281">
            <v>93970</v>
          </cell>
          <cell r="P281">
            <v>93036</v>
          </cell>
          <cell r="Q281">
            <v>99208</v>
          </cell>
          <cell r="R281">
            <v>108915</v>
          </cell>
          <cell r="S281">
            <v>118173</v>
          </cell>
          <cell r="T281">
            <v>124625</v>
          </cell>
          <cell r="U281">
            <v>134769</v>
          </cell>
          <cell r="V281">
            <v>126744</v>
          </cell>
          <cell r="W281">
            <v>107428</v>
          </cell>
          <cell r="X281">
            <v>89700</v>
          </cell>
          <cell r="Y281">
            <v>74097</v>
          </cell>
        </row>
        <row r="282">
          <cell r="A282">
            <v>44834</v>
          </cell>
          <cell r="B282">
            <v>68515</v>
          </cell>
          <cell r="C282">
            <v>65302</v>
          </cell>
          <cell r="D282">
            <v>63098</v>
          </cell>
          <cell r="E282">
            <v>64378</v>
          </cell>
          <cell r="F282">
            <v>68940</v>
          </cell>
          <cell r="G282">
            <v>78457</v>
          </cell>
          <cell r="H282">
            <v>101868</v>
          </cell>
          <cell r="I282">
            <v>108555</v>
          </cell>
          <cell r="J282">
            <v>105840</v>
          </cell>
          <cell r="K282">
            <v>106054</v>
          </cell>
          <cell r="L282">
            <v>106421</v>
          </cell>
          <cell r="M282">
            <v>101923</v>
          </cell>
          <cell r="N282">
            <v>97604</v>
          </cell>
          <cell r="O282">
            <v>93301</v>
          </cell>
          <cell r="P282">
            <v>92472</v>
          </cell>
          <cell r="Q282">
            <v>98923</v>
          </cell>
          <cell r="R282">
            <v>108669</v>
          </cell>
          <cell r="S282">
            <v>117596</v>
          </cell>
          <cell r="T282">
            <v>124208</v>
          </cell>
          <cell r="U282">
            <v>134220</v>
          </cell>
          <cell r="V282">
            <v>126297</v>
          </cell>
          <cell r="W282">
            <v>107232</v>
          </cell>
          <cell r="X282">
            <v>89582</v>
          </cell>
          <cell r="Y282">
            <v>76345</v>
          </cell>
        </row>
        <row r="283">
          <cell r="A283">
            <v>44835</v>
          </cell>
          <cell r="B283">
            <v>71844</v>
          </cell>
          <cell r="C283">
            <v>73149</v>
          </cell>
          <cell r="D283">
            <v>66077</v>
          </cell>
          <cell r="E283">
            <v>65672</v>
          </cell>
          <cell r="F283">
            <v>68515</v>
          </cell>
          <cell r="G283">
            <v>77924</v>
          </cell>
          <cell r="H283">
            <v>99291</v>
          </cell>
          <cell r="I283">
            <v>111735</v>
          </cell>
          <cell r="J283">
            <v>115515</v>
          </cell>
          <cell r="K283">
            <v>121639</v>
          </cell>
          <cell r="L283">
            <v>119214</v>
          </cell>
          <cell r="M283">
            <v>116327</v>
          </cell>
          <cell r="N283">
            <v>113102</v>
          </cell>
          <cell r="O283">
            <v>108052</v>
          </cell>
          <cell r="P283">
            <v>100111</v>
          </cell>
          <cell r="Q283">
            <v>105476</v>
          </cell>
          <cell r="R283">
            <v>111750</v>
          </cell>
          <cell r="S283">
            <v>129233</v>
          </cell>
          <cell r="T283">
            <v>138189</v>
          </cell>
          <cell r="U283">
            <v>143724</v>
          </cell>
          <cell r="V283">
            <v>129884</v>
          </cell>
          <cell r="W283">
            <v>112534</v>
          </cell>
          <cell r="X283">
            <v>91233</v>
          </cell>
          <cell r="Y283">
            <v>77506</v>
          </cell>
        </row>
        <row r="284">
          <cell r="A284">
            <v>44836</v>
          </cell>
          <cell r="B284">
            <v>71620</v>
          </cell>
          <cell r="C284">
            <v>72911</v>
          </cell>
          <cell r="D284">
            <v>64531</v>
          </cell>
          <cell r="E284">
            <v>65020</v>
          </cell>
          <cell r="F284">
            <v>68265</v>
          </cell>
          <cell r="G284">
            <v>77450</v>
          </cell>
          <cell r="H284">
            <v>98856</v>
          </cell>
          <cell r="I284">
            <v>111350</v>
          </cell>
          <cell r="J284">
            <v>115342</v>
          </cell>
          <cell r="K284">
            <v>121572</v>
          </cell>
          <cell r="L284">
            <v>119242</v>
          </cell>
          <cell r="M284">
            <v>116154</v>
          </cell>
          <cell r="N284">
            <v>113006</v>
          </cell>
          <cell r="O284">
            <v>108100</v>
          </cell>
          <cell r="P284">
            <v>100263</v>
          </cell>
          <cell r="Q284">
            <v>105551</v>
          </cell>
          <cell r="R284">
            <v>112075</v>
          </cell>
          <cell r="S284">
            <v>129879</v>
          </cell>
          <cell r="T284">
            <v>139108</v>
          </cell>
          <cell r="U284">
            <v>144394</v>
          </cell>
          <cell r="V284">
            <v>130552</v>
          </cell>
          <cell r="W284">
            <v>112956</v>
          </cell>
          <cell r="X284">
            <v>91673</v>
          </cell>
          <cell r="Y284">
            <v>81191</v>
          </cell>
        </row>
        <row r="285">
          <cell r="A285">
            <v>44837</v>
          </cell>
          <cell r="B285">
            <v>75039</v>
          </cell>
          <cell r="C285">
            <v>73279</v>
          </cell>
          <cell r="D285">
            <v>72082</v>
          </cell>
          <cell r="E285">
            <v>73562</v>
          </cell>
          <cell r="F285">
            <v>77282</v>
          </cell>
          <cell r="G285">
            <v>89197</v>
          </cell>
          <cell r="H285">
            <v>109739</v>
          </cell>
          <cell r="I285">
            <v>119275</v>
          </cell>
          <cell r="J285">
            <v>116044</v>
          </cell>
          <cell r="K285">
            <v>117193</v>
          </cell>
          <cell r="L285">
            <v>115382</v>
          </cell>
          <cell r="M285">
            <v>111968</v>
          </cell>
          <cell r="N285">
            <v>108985</v>
          </cell>
          <cell r="O285">
            <v>105522</v>
          </cell>
          <cell r="P285">
            <v>97780</v>
          </cell>
          <cell r="Q285">
            <v>102875</v>
          </cell>
          <cell r="R285">
            <v>110386</v>
          </cell>
          <cell r="S285">
            <v>127604</v>
          </cell>
          <cell r="T285">
            <v>138686</v>
          </cell>
          <cell r="U285">
            <v>144282</v>
          </cell>
          <cell r="V285">
            <v>131822</v>
          </cell>
          <cell r="W285">
            <v>115502</v>
          </cell>
          <cell r="X285">
            <v>93342</v>
          </cell>
          <cell r="Y285">
            <v>81764</v>
          </cell>
        </row>
        <row r="286">
          <cell r="A286">
            <v>44838</v>
          </cell>
          <cell r="B286">
            <v>76050</v>
          </cell>
          <cell r="C286">
            <v>74196</v>
          </cell>
          <cell r="D286">
            <v>73290</v>
          </cell>
          <cell r="E286">
            <v>73845</v>
          </cell>
          <cell r="F286">
            <v>78540</v>
          </cell>
          <cell r="G286">
            <v>90479</v>
          </cell>
          <cell r="H286">
            <v>110615</v>
          </cell>
          <cell r="I286">
            <v>119043</v>
          </cell>
          <cell r="J286">
            <v>115982</v>
          </cell>
          <cell r="K286">
            <v>117033</v>
          </cell>
          <cell r="L286">
            <v>115179</v>
          </cell>
          <cell r="M286">
            <v>111691</v>
          </cell>
          <cell r="N286">
            <v>108707</v>
          </cell>
          <cell r="O286">
            <v>105452</v>
          </cell>
          <cell r="P286">
            <v>97728</v>
          </cell>
          <cell r="Q286">
            <v>102703</v>
          </cell>
          <cell r="R286">
            <v>110186</v>
          </cell>
          <cell r="S286">
            <v>127308</v>
          </cell>
          <cell r="T286">
            <v>138436</v>
          </cell>
          <cell r="U286">
            <v>144124</v>
          </cell>
          <cell r="V286">
            <v>131342</v>
          </cell>
          <cell r="W286">
            <v>115212</v>
          </cell>
          <cell r="X286">
            <v>91392</v>
          </cell>
          <cell r="Y286">
            <v>78894</v>
          </cell>
        </row>
        <row r="287">
          <cell r="A287">
            <v>44839</v>
          </cell>
          <cell r="B287">
            <v>73169</v>
          </cell>
          <cell r="C287">
            <v>69623</v>
          </cell>
          <cell r="D287">
            <v>68574</v>
          </cell>
          <cell r="E287">
            <v>69480</v>
          </cell>
          <cell r="F287">
            <v>73426</v>
          </cell>
          <cell r="G287">
            <v>84546</v>
          </cell>
          <cell r="H287">
            <v>107358</v>
          </cell>
          <cell r="I287">
            <v>118036</v>
          </cell>
          <cell r="J287">
            <v>115164</v>
          </cell>
          <cell r="K287">
            <v>116552</v>
          </cell>
          <cell r="L287">
            <v>114898</v>
          </cell>
          <cell r="M287">
            <v>111500</v>
          </cell>
          <cell r="N287">
            <v>108618</v>
          </cell>
          <cell r="O287">
            <v>105569</v>
          </cell>
          <cell r="P287">
            <v>97902</v>
          </cell>
          <cell r="Q287">
            <v>102759</v>
          </cell>
          <cell r="R287">
            <v>109969</v>
          </cell>
          <cell r="S287">
            <v>127003</v>
          </cell>
          <cell r="T287">
            <v>137862</v>
          </cell>
          <cell r="U287">
            <v>143305</v>
          </cell>
          <cell r="V287">
            <v>130468</v>
          </cell>
          <cell r="W287">
            <v>114434</v>
          </cell>
          <cell r="X287">
            <v>90567</v>
          </cell>
          <cell r="Y287">
            <v>76833</v>
          </cell>
        </row>
        <row r="288">
          <cell r="A288">
            <v>44840</v>
          </cell>
          <cell r="B288">
            <v>70319</v>
          </cell>
          <cell r="C288">
            <v>65859</v>
          </cell>
          <cell r="D288">
            <v>64015</v>
          </cell>
          <cell r="E288">
            <v>64438</v>
          </cell>
          <cell r="F288">
            <v>67825</v>
          </cell>
          <cell r="G288">
            <v>80652</v>
          </cell>
          <cell r="H288">
            <v>106521</v>
          </cell>
          <cell r="I288">
            <v>116927</v>
          </cell>
          <cell r="J288">
            <v>113582</v>
          </cell>
          <cell r="K288">
            <v>115213</v>
          </cell>
          <cell r="L288">
            <v>113957</v>
          </cell>
          <cell r="M288">
            <v>110702</v>
          </cell>
          <cell r="N288">
            <v>107874</v>
          </cell>
          <cell r="O288">
            <v>104687</v>
          </cell>
          <cell r="P288">
            <v>97038</v>
          </cell>
          <cell r="Q288">
            <v>102061</v>
          </cell>
          <cell r="R288">
            <v>109360</v>
          </cell>
          <cell r="S288">
            <v>126097</v>
          </cell>
          <cell r="T288">
            <v>136998</v>
          </cell>
          <cell r="U288">
            <v>142518</v>
          </cell>
          <cell r="V288">
            <v>129938</v>
          </cell>
          <cell r="W288">
            <v>113862</v>
          </cell>
          <cell r="X288">
            <v>90194</v>
          </cell>
          <cell r="Y288">
            <v>76711</v>
          </cell>
        </row>
        <row r="289">
          <cell r="A289">
            <v>44841</v>
          </cell>
          <cell r="B289">
            <v>70179</v>
          </cell>
          <cell r="C289">
            <v>67113</v>
          </cell>
          <cell r="D289">
            <v>65417</v>
          </cell>
          <cell r="E289">
            <v>66005</v>
          </cell>
          <cell r="F289">
            <v>69332</v>
          </cell>
          <cell r="G289">
            <v>80277</v>
          </cell>
          <cell r="H289">
            <v>105751</v>
          </cell>
          <cell r="I289">
            <v>116510</v>
          </cell>
          <cell r="J289">
            <v>114060</v>
          </cell>
          <cell r="K289">
            <v>115523</v>
          </cell>
          <cell r="L289">
            <v>114011</v>
          </cell>
          <cell r="M289">
            <v>110620</v>
          </cell>
          <cell r="N289">
            <v>107851</v>
          </cell>
          <cell r="O289">
            <v>104806</v>
          </cell>
          <cell r="P289">
            <v>97203</v>
          </cell>
          <cell r="Q289">
            <v>101865</v>
          </cell>
          <cell r="R289">
            <v>108933</v>
          </cell>
          <cell r="S289">
            <v>125609</v>
          </cell>
          <cell r="T289">
            <v>135878</v>
          </cell>
          <cell r="U289">
            <v>141324</v>
          </cell>
          <cell r="V289">
            <v>128898</v>
          </cell>
          <cell r="W289">
            <v>113278</v>
          </cell>
          <cell r="X289">
            <v>89987</v>
          </cell>
          <cell r="Y289">
            <v>76472</v>
          </cell>
        </row>
        <row r="290">
          <cell r="A290">
            <v>44842</v>
          </cell>
          <cell r="B290">
            <v>70754</v>
          </cell>
          <cell r="C290">
            <v>71994</v>
          </cell>
          <cell r="D290">
            <v>63136</v>
          </cell>
          <cell r="E290">
            <v>64164</v>
          </cell>
          <cell r="F290">
            <v>67281</v>
          </cell>
          <cell r="G290">
            <v>76629</v>
          </cell>
          <cell r="H290">
            <v>97721</v>
          </cell>
          <cell r="I290">
            <v>109960</v>
          </cell>
          <cell r="J290">
            <v>113843</v>
          </cell>
          <cell r="K290">
            <v>119806</v>
          </cell>
          <cell r="L290">
            <v>117272</v>
          </cell>
          <cell r="M290">
            <v>114232</v>
          </cell>
          <cell r="N290">
            <v>110842</v>
          </cell>
          <cell r="O290">
            <v>106006</v>
          </cell>
          <cell r="P290">
            <v>98418</v>
          </cell>
          <cell r="Q290">
            <v>103719</v>
          </cell>
          <cell r="R290">
            <v>110108</v>
          </cell>
          <cell r="S290">
            <v>127606</v>
          </cell>
          <cell r="T290">
            <v>136647</v>
          </cell>
          <cell r="U290">
            <v>141839</v>
          </cell>
          <cell r="V290">
            <v>128264</v>
          </cell>
          <cell r="W290">
            <v>111313</v>
          </cell>
          <cell r="X290">
            <v>92285</v>
          </cell>
          <cell r="Y290">
            <v>81763</v>
          </cell>
        </row>
        <row r="291">
          <cell r="A291">
            <v>44843</v>
          </cell>
          <cell r="B291">
            <v>76903</v>
          </cell>
          <cell r="C291">
            <v>73098</v>
          </cell>
          <cell r="D291">
            <v>72377</v>
          </cell>
          <cell r="E291">
            <v>71528</v>
          </cell>
          <cell r="F291">
            <v>74770</v>
          </cell>
          <cell r="G291">
            <v>80117</v>
          </cell>
          <cell r="H291">
            <v>98501</v>
          </cell>
          <cell r="I291">
            <v>110782</v>
          </cell>
          <cell r="J291">
            <v>114330</v>
          </cell>
          <cell r="K291">
            <v>120410</v>
          </cell>
          <cell r="L291">
            <v>117443</v>
          </cell>
          <cell r="M291">
            <v>115246</v>
          </cell>
          <cell r="N291">
            <v>111733</v>
          </cell>
          <cell r="O291">
            <v>106768</v>
          </cell>
          <cell r="P291">
            <v>99105</v>
          </cell>
          <cell r="Q291">
            <v>104498</v>
          </cell>
          <cell r="R291">
            <v>110816</v>
          </cell>
          <cell r="S291">
            <v>128067</v>
          </cell>
          <cell r="T291">
            <v>137025</v>
          </cell>
          <cell r="U291">
            <v>142019</v>
          </cell>
          <cell r="V291">
            <v>128398</v>
          </cell>
          <cell r="W291">
            <v>111277</v>
          </cell>
          <cell r="X291">
            <v>90211</v>
          </cell>
          <cell r="Y291">
            <v>80809</v>
          </cell>
        </row>
        <row r="292">
          <cell r="A292">
            <v>44844</v>
          </cell>
          <cell r="B292">
            <v>76444</v>
          </cell>
          <cell r="C292">
            <v>73454</v>
          </cell>
          <cell r="D292">
            <v>72529</v>
          </cell>
          <cell r="E292">
            <v>73710</v>
          </cell>
          <cell r="F292">
            <v>77424</v>
          </cell>
          <cell r="G292">
            <v>85877</v>
          </cell>
          <cell r="H292">
            <v>100403</v>
          </cell>
          <cell r="I292">
            <v>111684</v>
          </cell>
          <cell r="J292">
            <v>115006</v>
          </cell>
          <cell r="K292">
            <v>121002</v>
          </cell>
          <cell r="L292">
            <v>118851</v>
          </cell>
          <cell r="M292">
            <v>116253</v>
          </cell>
          <cell r="N292">
            <v>113062</v>
          </cell>
          <cell r="O292">
            <v>111185</v>
          </cell>
          <cell r="P292">
            <v>108017</v>
          </cell>
          <cell r="Q292">
            <v>111157</v>
          </cell>
          <cell r="R292">
            <v>118062</v>
          </cell>
          <cell r="S292">
            <v>129784</v>
          </cell>
          <cell r="T292">
            <v>137973</v>
          </cell>
          <cell r="U292">
            <v>143047</v>
          </cell>
          <cell r="V292">
            <v>129267</v>
          </cell>
          <cell r="W292">
            <v>112459</v>
          </cell>
          <cell r="X292">
            <v>97442</v>
          </cell>
          <cell r="Y292">
            <v>86436</v>
          </cell>
        </row>
        <row r="293">
          <cell r="A293">
            <v>44845</v>
          </cell>
          <cell r="B293">
            <v>79803</v>
          </cell>
          <cell r="C293">
            <v>76021</v>
          </cell>
          <cell r="D293">
            <v>75248</v>
          </cell>
          <cell r="E293">
            <v>76226</v>
          </cell>
          <cell r="F293">
            <v>81200</v>
          </cell>
          <cell r="G293">
            <v>92784</v>
          </cell>
          <cell r="H293">
            <v>112490</v>
          </cell>
          <cell r="I293">
            <v>118561</v>
          </cell>
          <cell r="J293">
            <v>114696</v>
          </cell>
          <cell r="K293">
            <v>115878</v>
          </cell>
          <cell r="L293">
            <v>113954</v>
          </cell>
          <cell r="M293">
            <v>110495</v>
          </cell>
          <cell r="N293">
            <v>107483</v>
          </cell>
          <cell r="O293">
            <v>104150</v>
          </cell>
          <cell r="P293">
            <v>96498</v>
          </cell>
          <cell r="Q293">
            <v>101457</v>
          </cell>
          <cell r="R293">
            <v>108899</v>
          </cell>
          <cell r="S293">
            <v>125799</v>
          </cell>
          <cell r="T293">
            <v>136555</v>
          </cell>
          <cell r="U293">
            <v>142104</v>
          </cell>
          <cell r="V293">
            <v>129538</v>
          </cell>
          <cell r="W293">
            <v>113674</v>
          </cell>
          <cell r="X293">
            <v>92505</v>
          </cell>
          <cell r="Y293">
            <v>80626</v>
          </cell>
        </row>
        <row r="294">
          <cell r="A294">
            <v>44846</v>
          </cell>
          <cell r="B294">
            <v>74323</v>
          </cell>
          <cell r="C294">
            <v>71196</v>
          </cell>
          <cell r="D294">
            <v>70225</v>
          </cell>
          <cell r="E294">
            <v>71875</v>
          </cell>
          <cell r="F294">
            <v>76023</v>
          </cell>
          <cell r="G294">
            <v>87561</v>
          </cell>
          <cell r="H294">
            <v>106769</v>
          </cell>
          <cell r="I294">
            <v>117002</v>
          </cell>
          <cell r="J294">
            <v>113949</v>
          </cell>
          <cell r="K294">
            <v>115102</v>
          </cell>
          <cell r="L294">
            <v>113301</v>
          </cell>
          <cell r="M294">
            <v>109908</v>
          </cell>
          <cell r="N294">
            <v>107036</v>
          </cell>
          <cell r="O294">
            <v>104074</v>
          </cell>
          <cell r="P294">
            <v>96322</v>
          </cell>
          <cell r="Q294">
            <v>101352</v>
          </cell>
          <cell r="R294">
            <v>108490</v>
          </cell>
          <cell r="S294">
            <v>125324</v>
          </cell>
          <cell r="T294">
            <v>136059</v>
          </cell>
          <cell r="U294">
            <v>141558</v>
          </cell>
          <cell r="V294">
            <v>128959</v>
          </cell>
          <cell r="W294">
            <v>113124</v>
          </cell>
          <cell r="X294">
            <v>89558</v>
          </cell>
          <cell r="Y294">
            <v>77073</v>
          </cell>
        </row>
        <row r="295">
          <cell r="A295">
            <v>44847</v>
          </cell>
          <cell r="B295">
            <v>70691</v>
          </cell>
          <cell r="C295">
            <v>67118</v>
          </cell>
          <cell r="D295">
            <v>66448</v>
          </cell>
          <cell r="E295">
            <v>67040</v>
          </cell>
          <cell r="F295">
            <v>69983</v>
          </cell>
          <cell r="G295">
            <v>80799</v>
          </cell>
          <cell r="H295">
            <v>105502</v>
          </cell>
          <cell r="I295">
            <v>116215</v>
          </cell>
          <cell r="J295">
            <v>113342</v>
          </cell>
          <cell r="K295">
            <v>114714</v>
          </cell>
          <cell r="L295">
            <v>113312</v>
          </cell>
          <cell r="M295">
            <v>110232</v>
          </cell>
          <cell r="N295">
            <v>107191</v>
          </cell>
          <cell r="O295">
            <v>104032</v>
          </cell>
          <cell r="P295">
            <v>96377</v>
          </cell>
          <cell r="Q295">
            <v>101336</v>
          </cell>
          <cell r="R295">
            <v>108604</v>
          </cell>
          <cell r="S295">
            <v>125120</v>
          </cell>
          <cell r="T295">
            <v>135745</v>
          </cell>
          <cell r="U295">
            <v>140985</v>
          </cell>
          <cell r="V295">
            <v>128299</v>
          </cell>
          <cell r="W295">
            <v>112588</v>
          </cell>
          <cell r="X295">
            <v>89436</v>
          </cell>
          <cell r="Y295">
            <v>76179</v>
          </cell>
        </row>
        <row r="296">
          <cell r="A296">
            <v>44848</v>
          </cell>
          <cell r="B296">
            <v>69665</v>
          </cell>
          <cell r="C296">
            <v>66134</v>
          </cell>
          <cell r="D296">
            <v>65096</v>
          </cell>
          <cell r="E296">
            <v>64740</v>
          </cell>
          <cell r="F296">
            <v>67942</v>
          </cell>
          <cell r="G296">
            <v>79356</v>
          </cell>
          <cell r="H296">
            <v>104610</v>
          </cell>
          <cell r="I296">
            <v>115237</v>
          </cell>
          <cell r="J296">
            <v>112939</v>
          </cell>
          <cell r="K296">
            <v>114840</v>
          </cell>
          <cell r="L296">
            <v>113605</v>
          </cell>
          <cell r="M296">
            <v>110542</v>
          </cell>
          <cell r="N296">
            <v>107715</v>
          </cell>
          <cell r="O296">
            <v>104385</v>
          </cell>
          <cell r="P296">
            <v>99932</v>
          </cell>
          <cell r="Q296">
            <v>101601</v>
          </cell>
          <cell r="R296">
            <v>108422</v>
          </cell>
          <cell r="S296">
            <v>124538</v>
          </cell>
          <cell r="T296">
            <v>134658</v>
          </cell>
          <cell r="U296">
            <v>139693</v>
          </cell>
          <cell r="V296">
            <v>127453</v>
          </cell>
          <cell r="W296">
            <v>111956</v>
          </cell>
          <cell r="X296">
            <v>88992</v>
          </cell>
          <cell r="Y296">
            <v>77315</v>
          </cell>
        </row>
        <row r="297">
          <cell r="A297">
            <v>44849</v>
          </cell>
          <cell r="B297">
            <v>70648</v>
          </cell>
          <cell r="C297">
            <v>71435</v>
          </cell>
          <cell r="D297">
            <v>64992</v>
          </cell>
          <cell r="E297">
            <v>66620</v>
          </cell>
          <cell r="F297">
            <v>67461</v>
          </cell>
          <cell r="G297">
            <v>76010</v>
          </cell>
          <cell r="H297">
            <v>96616</v>
          </cell>
          <cell r="I297">
            <v>108858</v>
          </cell>
          <cell r="J297">
            <v>112855</v>
          </cell>
          <cell r="K297">
            <v>118865</v>
          </cell>
          <cell r="L297">
            <v>116783</v>
          </cell>
          <cell r="M297">
            <v>114034</v>
          </cell>
          <cell r="N297">
            <v>110645</v>
          </cell>
          <cell r="O297">
            <v>105877</v>
          </cell>
          <cell r="P297">
            <v>98432</v>
          </cell>
          <cell r="Q297">
            <v>103532</v>
          </cell>
          <cell r="R297">
            <v>109324</v>
          </cell>
          <cell r="S297">
            <v>126570</v>
          </cell>
          <cell r="T297">
            <v>135251</v>
          </cell>
          <cell r="U297">
            <v>140083</v>
          </cell>
          <cell r="V297">
            <v>126774</v>
          </cell>
          <cell r="W297">
            <v>109905</v>
          </cell>
          <cell r="X297">
            <v>89102</v>
          </cell>
          <cell r="Y297">
            <v>77160</v>
          </cell>
        </row>
        <row r="298">
          <cell r="A298">
            <v>44850</v>
          </cell>
          <cell r="B298">
            <v>72489</v>
          </cell>
          <cell r="C298">
            <v>71546</v>
          </cell>
          <cell r="D298">
            <v>65841</v>
          </cell>
          <cell r="E298">
            <v>65531</v>
          </cell>
          <cell r="F298">
            <v>67755</v>
          </cell>
          <cell r="G298">
            <v>75855</v>
          </cell>
          <cell r="H298">
            <v>96621</v>
          </cell>
          <cell r="I298">
            <v>108550</v>
          </cell>
          <cell r="J298">
            <v>112418</v>
          </cell>
          <cell r="K298">
            <v>118335</v>
          </cell>
          <cell r="L298">
            <v>115942</v>
          </cell>
          <cell r="M298">
            <v>113172</v>
          </cell>
          <cell r="N298">
            <v>110003</v>
          </cell>
          <cell r="O298">
            <v>105291</v>
          </cell>
          <cell r="P298">
            <v>97914</v>
          </cell>
          <cell r="Q298">
            <v>103231</v>
          </cell>
          <cell r="R298">
            <v>109426</v>
          </cell>
          <cell r="S298">
            <v>126651</v>
          </cell>
          <cell r="T298">
            <v>135543</v>
          </cell>
          <cell r="U298">
            <v>140377</v>
          </cell>
          <cell r="V298">
            <v>126873</v>
          </cell>
          <cell r="W298">
            <v>109904</v>
          </cell>
          <cell r="X298">
            <v>89239</v>
          </cell>
          <cell r="Y298">
            <v>77004</v>
          </cell>
        </row>
        <row r="299">
          <cell r="A299">
            <v>44851</v>
          </cell>
          <cell r="B299">
            <v>69318</v>
          </cell>
          <cell r="C299">
            <v>65592</v>
          </cell>
          <cell r="D299">
            <v>64287</v>
          </cell>
          <cell r="E299">
            <v>64370</v>
          </cell>
          <cell r="F299">
            <v>68155</v>
          </cell>
          <cell r="G299">
            <v>79414</v>
          </cell>
          <cell r="H299">
            <v>104724</v>
          </cell>
          <cell r="I299">
            <v>115098</v>
          </cell>
          <cell r="J299">
            <v>112685</v>
          </cell>
          <cell r="K299">
            <v>114327</v>
          </cell>
          <cell r="L299">
            <v>112839</v>
          </cell>
          <cell r="M299">
            <v>109533</v>
          </cell>
          <cell r="N299">
            <v>106848</v>
          </cell>
          <cell r="O299">
            <v>103768</v>
          </cell>
          <cell r="P299">
            <v>96172</v>
          </cell>
          <cell r="Q299">
            <v>100912</v>
          </cell>
          <cell r="R299">
            <v>108107</v>
          </cell>
          <cell r="S299">
            <v>124696</v>
          </cell>
          <cell r="T299">
            <v>134878</v>
          </cell>
          <cell r="U299">
            <v>140053</v>
          </cell>
          <cell r="V299">
            <v>127391</v>
          </cell>
          <cell r="W299">
            <v>111991</v>
          </cell>
          <cell r="X299">
            <v>88806</v>
          </cell>
          <cell r="Y299">
            <v>75542</v>
          </cell>
        </row>
        <row r="300">
          <cell r="A300">
            <v>44852</v>
          </cell>
          <cell r="B300">
            <v>67716</v>
          </cell>
          <cell r="C300">
            <v>64292</v>
          </cell>
          <cell r="D300">
            <v>62018</v>
          </cell>
          <cell r="E300">
            <v>80335</v>
          </cell>
          <cell r="F300">
            <v>79699</v>
          </cell>
          <cell r="G300">
            <v>87324</v>
          </cell>
          <cell r="H300">
            <v>104052</v>
          </cell>
          <cell r="I300">
            <v>113723</v>
          </cell>
          <cell r="J300">
            <v>111557</v>
          </cell>
          <cell r="K300">
            <v>113265</v>
          </cell>
          <cell r="L300">
            <v>112263</v>
          </cell>
          <cell r="M300">
            <v>109603</v>
          </cell>
          <cell r="N300">
            <v>107301</v>
          </cell>
          <cell r="O300">
            <v>104386</v>
          </cell>
          <cell r="P300">
            <v>99052</v>
          </cell>
          <cell r="Q300">
            <v>103424</v>
          </cell>
          <cell r="R300">
            <v>108325</v>
          </cell>
          <cell r="S300">
            <v>124738</v>
          </cell>
          <cell r="T300">
            <v>134345</v>
          </cell>
          <cell r="U300">
            <v>139717</v>
          </cell>
          <cell r="V300">
            <v>126828</v>
          </cell>
          <cell r="W300">
            <v>111538</v>
          </cell>
          <cell r="X300">
            <v>89018</v>
          </cell>
          <cell r="Y300">
            <v>75718</v>
          </cell>
        </row>
        <row r="301">
          <cell r="A301">
            <v>44853</v>
          </cell>
          <cell r="B301">
            <v>79793</v>
          </cell>
          <cell r="C301">
            <v>79725</v>
          </cell>
          <cell r="D301">
            <v>79064</v>
          </cell>
          <cell r="E301">
            <v>78707</v>
          </cell>
          <cell r="F301">
            <v>68938</v>
          </cell>
          <cell r="G301">
            <v>77302</v>
          </cell>
          <cell r="H301">
            <v>100905</v>
          </cell>
          <cell r="I301">
            <v>110196</v>
          </cell>
          <cell r="J301">
            <v>108495</v>
          </cell>
          <cell r="K301">
            <v>110792</v>
          </cell>
          <cell r="L301">
            <v>109911</v>
          </cell>
          <cell r="M301">
            <v>107815</v>
          </cell>
          <cell r="N301">
            <v>105994</v>
          </cell>
          <cell r="O301">
            <v>103502</v>
          </cell>
          <cell r="P301">
            <v>96933</v>
          </cell>
          <cell r="Q301">
            <v>100943</v>
          </cell>
          <cell r="R301">
            <v>106916</v>
          </cell>
          <cell r="S301">
            <v>122182</v>
          </cell>
          <cell r="T301">
            <v>130405</v>
          </cell>
          <cell r="U301">
            <v>136545</v>
          </cell>
          <cell r="V301">
            <v>125641</v>
          </cell>
          <cell r="W301">
            <v>110991</v>
          </cell>
          <cell r="X301">
            <v>98641</v>
          </cell>
          <cell r="Y301">
            <v>92468</v>
          </cell>
        </row>
        <row r="302">
          <cell r="A302">
            <v>44854</v>
          </cell>
          <cell r="B302">
            <v>68612</v>
          </cell>
          <cell r="C302">
            <v>63891</v>
          </cell>
          <cell r="D302">
            <v>71791</v>
          </cell>
          <cell r="E302">
            <v>70339</v>
          </cell>
          <cell r="F302">
            <v>65646</v>
          </cell>
          <cell r="G302">
            <v>76670</v>
          </cell>
          <cell r="H302">
            <v>102255</v>
          </cell>
          <cell r="I302">
            <v>112587</v>
          </cell>
          <cell r="J302">
            <v>108932</v>
          </cell>
          <cell r="K302">
            <v>110470</v>
          </cell>
          <cell r="L302">
            <v>111205</v>
          </cell>
          <cell r="M302">
            <v>108219</v>
          </cell>
          <cell r="N302">
            <v>105714</v>
          </cell>
          <cell r="O302">
            <v>103038</v>
          </cell>
          <cell r="P302">
            <v>100947</v>
          </cell>
          <cell r="Q302">
            <v>107037</v>
          </cell>
          <cell r="R302">
            <v>107712</v>
          </cell>
          <cell r="S302">
            <v>123608</v>
          </cell>
          <cell r="T302">
            <v>133021</v>
          </cell>
          <cell r="U302">
            <v>138587</v>
          </cell>
          <cell r="V302">
            <v>127133</v>
          </cell>
          <cell r="W302">
            <v>114469</v>
          </cell>
          <cell r="X302">
            <v>104474</v>
          </cell>
          <cell r="Y302">
            <v>92469</v>
          </cell>
        </row>
        <row r="303">
          <cell r="A303">
            <v>44855</v>
          </cell>
          <cell r="B303">
            <v>82049</v>
          </cell>
          <cell r="C303">
            <v>92750</v>
          </cell>
          <cell r="D303">
            <v>90069</v>
          </cell>
          <cell r="E303">
            <v>89601</v>
          </cell>
          <cell r="F303">
            <v>77496</v>
          </cell>
          <cell r="G303">
            <v>76470</v>
          </cell>
          <cell r="H303">
            <v>99156</v>
          </cell>
          <cell r="I303">
            <v>107958</v>
          </cell>
          <cell r="J303">
            <v>105665</v>
          </cell>
          <cell r="K303">
            <v>107831</v>
          </cell>
          <cell r="L303">
            <v>107108</v>
          </cell>
          <cell r="M303">
            <v>105338</v>
          </cell>
          <cell r="N303">
            <v>103357</v>
          </cell>
          <cell r="O303">
            <v>102019</v>
          </cell>
          <cell r="P303">
            <v>96022</v>
          </cell>
          <cell r="Q303">
            <v>100135</v>
          </cell>
          <cell r="R303">
            <v>106239</v>
          </cell>
          <cell r="S303">
            <v>121743</v>
          </cell>
          <cell r="T303">
            <v>133040</v>
          </cell>
          <cell r="U303">
            <v>139866</v>
          </cell>
          <cell r="V303">
            <v>141304</v>
          </cell>
          <cell r="W303">
            <v>145920</v>
          </cell>
          <cell r="X303">
            <v>148567</v>
          </cell>
          <cell r="Y303">
            <v>141976</v>
          </cell>
        </row>
        <row r="304">
          <cell r="A304">
            <v>44856</v>
          </cell>
          <cell r="B304">
            <v>90621</v>
          </cell>
          <cell r="C304">
            <v>88655</v>
          </cell>
          <cell r="D304">
            <v>89181</v>
          </cell>
          <cell r="E304">
            <v>84643</v>
          </cell>
          <cell r="F304">
            <v>75632</v>
          </cell>
          <cell r="G304">
            <v>74696</v>
          </cell>
          <cell r="H304">
            <v>94817</v>
          </cell>
          <cell r="I304">
            <v>106386</v>
          </cell>
          <cell r="J304">
            <v>110717</v>
          </cell>
          <cell r="K304">
            <v>116114</v>
          </cell>
          <cell r="L304">
            <v>113642</v>
          </cell>
          <cell r="M304">
            <v>111455</v>
          </cell>
          <cell r="N304">
            <v>109212</v>
          </cell>
          <cell r="O304">
            <v>104162</v>
          </cell>
          <cell r="P304">
            <v>96692</v>
          </cell>
          <cell r="Q304">
            <v>101977</v>
          </cell>
          <cell r="R304">
            <v>106627</v>
          </cell>
          <cell r="S304">
            <v>122470</v>
          </cell>
          <cell r="T304">
            <v>132053</v>
          </cell>
          <cell r="U304">
            <v>137512</v>
          </cell>
          <cell r="V304">
            <v>124300</v>
          </cell>
          <cell r="W304">
            <v>105989</v>
          </cell>
          <cell r="X304">
            <v>86172</v>
          </cell>
          <cell r="Y304">
            <v>74726</v>
          </cell>
        </row>
        <row r="305">
          <cell r="A305">
            <v>44857</v>
          </cell>
          <cell r="B305">
            <v>69015</v>
          </cell>
          <cell r="C305">
            <v>70300</v>
          </cell>
          <cell r="D305">
            <v>63344</v>
          </cell>
          <cell r="E305">
            <v>62952</v>
          </cell>
          <cell r="F305">
            <v>65920</v>
          </cell>
          <cell r="G305">
            <v>74413</v>
          </cell>
          <cell r="H305">
            <v>94685</v>
          </cell>
          <cell r="I305">
            <v>106027</v>
          </cell>
          <cell r="J305">
            <v>109994</v>
          </cell>
          <cell r="K305">
            <v>116447</v>
          </cell>
          <cell r="L305">
            <v>114930</v>
          </cell>
          <cell r="M305">
            <v>112762</v>
          </cell>
          <cell r="N305">
            <v>109871</v>
          </cell>
          <cell r="O305">
            <v>105679</v>
          </cell>
          <cell r="P305">
            <v>97764</v>
          </cell>
          <cell r="Q305">
            <v>102262</v>
          </cell>
          <cell r="R305">
            <v>107956</v>
          </cell>
          <cell r="S305">
            <v>124325</v>
          </cell>
          <cell r="T305">
            <v>132803</v>
          </cell>
          <cell r="U305">
            <v>138022</v>
          </cell>
          <cell r="V305">
            <v>125176</v>
          </cell>
          <cell r="W305">
            <v>109276</v>
          </cell>
          <cell r="X305">
            <v>97879</v>
          </cell>
          <cell r="Y305">
            <v>93920</v>
          </cell>
        </row>
        <row r="306">
          <cell r="A306">
            <v>44858</v>
          </cell>
          <cell r="B306">
            <v>62613</v>
          </cell>
          <cell r="C306">
            <v>58961</v>
          </cell>
          <cell r="D306">
            <v>57582</v>
          </cell>
          <cell r="E306">
            <v>60855</v>
          </cell>
          <cell r="F306">
            <v>64721</v>
          </cell>
          <cell r="G306">
            <v>75468</v>
          </cell>
          <cell r="H306">
            <v>101459</v>
          </cell>
          <cell r="I306">
            <v>120342</v>
          </cell>
          <cell r="J306">
            <v>131241</v>
          </cell>
          <cell r="K306">
            <v>122260</v>
          </cell>
          <cell r="L306">
            <v>112822</v>
          </cell>
          <cell r="M306">
            <v>113758</v>
          </cell>
          <cell r="N306">
            <v>119150</v>
          </cell>
          <cell r="O306">
            <v>109691</v>
          </cell>
          <cell r="P306">
            <v>100138</v>
          </cell>
          <cell r="Q306">
            <v>110836</v>
          </cell>
          <cell r="R306">
            <v>119922</v>
          </cell>
          <cell r="S306">
            <v>134275</v>
          </cell>
          <cell r="T306">
            <v>160323</v>
          </cell>
          <cell r="U306">
            <v>181570</v>
          </cell>
          <cell r="V306">
            <v>163452</v>
          </cell>
          <cell r="W306">
            <v>106485</v>
          </cell>
          <cell r="X306">
            <v>83269</v>
          </cell>
          <cell r="Y306">
            <v>69370</v>
          </cell>
        </row>
        <row r="307">
          <cell r="A307">
            <v>44859</v>
          </cell>
          <cell r="B307">
            <v>62751</v>
          </cell>
          <cell r="C307">
            <v>58826</v>
          </cell>
          <cell r="D307">
            <v>56716</v>
          </cell>
          <cell r="E307">
            <v>57716</v>
          </cell>
          <cell r="F307">
            <v>60595</v>
          </cell>
          <cell r="G307">
            <v>72060</v>
          </cell>
          <cell r="H307">
            <v>96280</v>
          </cell>
          <cell r="I307">
            <v>108147</v>
          </cell>
          <cell r="J307">
            <v>110555</v>
          </cell>
          <cell r="K307">
            <v>112958</v>
          </cell>
          <cell r="L307">
            <v>112701</v>
          </cell>
          <cell r="M307">
            <v>112990</v>
          </cell>
          <cell r="N307">
            <v>146700</v>
          </cell>
          <cell r="O307">
            <v>138541</v>
          </cell>
          <cell r="P307">
            <v>133276</v>
          </cell>
          <cell r="Q307">
            <v>138157</v>
          </cell>
          <cell r="R307">
            <v>159520</v>
          </cell>
          <cell r="S307">
            <v>159221</v>
          </cell>
          <cell r="T307">
            <v>177602</v>
          </cell>
          <cell r="U307">
            <v>189562</v>
          </cell>
          <cell r="V307">
            <v>123438</v>
          </cell>
          <cell r="W307">
            <v>107651</v>
          </cell>
          <cell r="X307">
            <v>85048</v>
          </cell>
          <cell r="Y307">
            <v>73708</v>
          </cell>
        </row>
        <row r="308">
          <cell r="A308">
            <v>44860</v>
          </cell>
          <cell r="B308">
            <v>63622</v>
          </cell>
          <cell r="C308">
            <v>59860</v>
          </cell>
          <cell r="D308">
            <v>57928</v>
          </cell>
          <cell r="E308">
            <v>59756</v>
          </cell>
          <cell r="F308">
            <v>63056</v>
          </cell>
          <cell r="G308">
            <v>73879</v>
          </cell>
          <cell r="H308">
            <v>98004</v>
          </cell>
          <cell r="I308">
            <v>109224</v>
          </cell>
          <cell r="J308">
            <v>128081</v>
          </cell>
          <cell r="K308">
            <v>127050</v>
          </cell>
          <cell r="L308">
            <v>122545</v>
          </cell>
          <cell r="M308">
            <v>110374</v>
          </cell>
          <cell r="N308">
            <v>110249</v>
          </cell>
          <cell r="O308">
            <v>101912</v>
          </cell>
          <cell r="P308">
            <v>100904</v>
          </cell>
          <cell r="Q308">
            <v>129175</v>
          </cell>
          <cell r="R308">
            <v>149306</v>
          </cell>
          <cell r="S308">
            <v>161294</v>
          </cell>
          <cell r="T308">
            <v>153603</v>
          </cell>
          <cell r="U308">
            <v>158652</v>
          </cell>
          <cell r="V308">
            <v>143920</v>
          </cell>
          <cell r="W308">
            <v>105737</v>
          </cell>
          <cell r="X308">
            <v>81884</v>
          </cell>
          <cell r="Y308">
            <v>70184</v>
          </cell>
        </row>
        <row r="309">
          <cell r="A309">
            <v>44861</v>
          </cell>
          <cell r="B309">
            <v>67243</v>
          </cell>
          <cell r="C309">
            <v>62895</v>
          </cell>
          <cell r="D309">
            <v>60501</v>
          </cell>
          <cell r="E309">
            <v>61628</v>
          </cell>
          <cell r="F309">
            <v>64757</v>
          </cell>
          <cell r="G309">
            <v>76758</v>
          </cell>
          <cell r="H309">
            <v>101355</v>
          </cell>
          <cell r="I309">
            <v>111485</v>
          </cell>
          <cell r="J309">
            <v>108851</v>
          </cell>
          <cell r="K309">
            <v>110305</v>
          </cell>
          <cell r="L309">
            <v>108868</v>
          </cell>
          <cell r="M309">
            <v>106133</v>
          </cell>
          <cell r="N309">
            <v>103096</v>
          </cell>
          <cell r="O309">
            <v>99605</v>
          </cell>
          <cell r="P309">
            <v>92237</v>
          </cell>
          <cell r="Q309">
            <v>96876</v>
          </cell>
          <cell r="R309">
            <v>104041</v>
          </cell>
          <cell r="S309">
            <v>120269</v>
          </cell>
          <cell r="T309">
            <v>130265</v>
          </cell>
          <cell r="U309">
            <v>135254</v>
          </cell>
          <cell r="V309">
            <v>123439</v>
          </cell>
          <cell r="W309">
            <v>108207</v>
          </cell>
          <cell r="X309">
            <v>86064</v>
          </cell>
          <cell r="Y309">
            <v>73014</v>
          </cell>
        </row>
        <row r="310">
          <cell r="A310">
            <v>44862</v>
          </cell>
          <cell r="B310">
            <v>66783</v>
          </cell>
          <cell r="C310">
            <v>62585</v>
          </cell>
          <cell r="D310">
            <v>62141</v>
          </cell>
          <cell r="E310">
            <v>62959</v>
          </cell>
          <cell r="F310">
            <v>65805</v>
          </cell>
          <cell r="G310">
            <v>77626</v>
          </cell>
          <cell r="H310">
            <v>101595</v>
          </cell>
          <cell r="I310">
            <v>111879</v>
          </cell>
          <cell r="J310">
            <v>109141</v>
          </cell>
          <cell r="K310">
            <v>110520</v>
          </cell>
          <cell r="L310">
            <v>108839</v>
          </cell>
          <cell r="M310">
            <v>105613</v>
          </cell>
          <cell r="N310">
            <v>102763</v>
          </cell>
          <cell r="O310">
            <v>99624</v>
          </cell>
          <cell r="P310">
            <v>92361</v>
          </cell>
          <cell r="Q310">
            <v>97231</v>
          </cell>
          <cell r="R310">
            <v>104188</v>
          </cell>
          <cell r="S310">
            <v>120223</v>
          </cell>
          <cell r="T310">
            <v>130406</v>
          </cell>
          <cell r="U310">
            <v>135472</v>
          </cell>
          <cell r="V310">
            <v>123839</v>
          </cell>
          <cell r="W310">
            <v>108872</v>
          </cell>
          <cell r="X310">
            <v>91777</v>
          </cell>
          <cell r="Y310">
            <v>81959</v>
          </cell>
        </row>
        <row r="311">
          <cell r="A311">
            <v>44863</v>
          </cell>
          <cell r="B311">
            <v>77131</v>
          </cell>
          <cell r="C311">
            <v>71803</v>
          </cell>
          <cell r="D311">
            <v>72282</v>
          </cell>
          <cell r="E311">
            <v>73086</v>
          </cell>
          <cell r="F311">
            <v>75824</v>
          </cell>
          <cell r="G311">
            <v>81217</v>
          </cell>
          <cell r="H311">
            <v>94772</v>
          </cell>
          <cell r="I311">
            <v>106381</v>
          </cell>
          <cell r="J311">
            <v>109663</v>
          </cell>
          <cell r="K311">
            <v>115129</v>
          </cell>
          <cell r="L311">
            <v>112637</v>
          </cell>
          <cell r="M311">
            <v>109669</v>
          </cell>
          <cell r="N311">
            <v>106414</v>
          </cell>
          <cell r="O311">
            <v>101804</v>
          </cell>
          <cell r="P311">
            <v>94557</v>
          </cell>
          <cell r="Q311">
            <v>99638</v>
          </cell>
          <cell r="R311">
            <v>105646</v>
          </cell>
          <cell r="S311">
            <v>122129</v>
          </cell>
          <cell r="T311">
            <v>130523</v>
          </cell>
          <cell r="U311">
            <v>134891</v>
          </cell>
          <cell r="V311">
            <v>121991</v>
          </cell>
          <cell r="W311">
            <v>105547</v>
          </cell>
          <cell r="X311">
            <v>86070</v>
          </cell>
          <cell r="Y311">
            <v>73274</v>
          </cell>
        </row>
        <row r="312">
          <cell r="A312">
            <v>44864</v>
          </cell>
          <cell r="B312">
            <v>69342</v>
          </cell>
          <cell r="C312">
            <v>69370</v>
          </cell>
          <cell r="D312">
            <v>65799</v>
          </cell>
          <cell r="E312">
            <v>67366</v>
          </cell>
          <cell r="F312">
            <v>69848</v>
          </cell>
          <cell r="G312">
            <v>74554</v>
          </cell>
          <cell r="H312">
            <v>94006</v>
          </cell>
          <cell r="I312">
            <v>105494</v>
          </cell>
          <cell r="J312">
            <v>109259</v>
          </cell>
          <cell r="K312">
            <v>114916</v>
          </cell>
          <cell r="L312">
            <v>112445</v>
          </cell>
          <cell r="M312">
            <v>109612</v>
          </cell>
          <cell r="N312">
            <v>106513</v>
          </cell>
          <cell r="O312">
            <v>102014</v>
          </cell>
          <cell r="P312">
            <v>94753</v>
          </cell>
          <cell r="Q312">
            <v>99849</v>
          </cell>
          <cell r="R312">
            <v>105879</v>
          </cell>
          <cell r="S312">
            <v>122603</v>
          </cell>
          <cell r="T312">
            <v>130860</v>
          </cell>
          <cell r="U312">
            <v>135531</v>
          </cell>
          <cell r="V312">
            <v>122150</v>
          </cell>
          <cell r="W312">
            <v>105844</v>
          </cell>
          <cell r="X312">
            <v>85914</v>
          </cell>
          <cell r="Y312">
            <v>73000</v>
          </cell>
        </row>
        <row r="313">
          <cell r="A313">
            <v>44865</v>
          </cell>
          <cell r="B313">
            <v>66774</v>
          </cell>
          <cell r="C313">
            <v>62641</v>
          </cell>
          <cell r="D313">
            <v>61217</v>
          </cell>
          <cell r="E313">
            <v>62954</v>
          </cell>
          <cell r="F313">
            <v>65988</v>
          </cell>
          <cell r="G313">
            <v>77925</v>
          </cell>
          <cell r="H313">
            <v>101134</v>
          </cell>
          <cell r="I313">
            <v>111291</v>
          </cell>
          <cell r="J313">
            <v>108737</v>
          </cell>
          <cell r="K313">
            <v>110107</v>
          </cell>
          <cell r="L313">
            <v>108389</v>
          </cell>
          <cell r="M313">
            <v>105433</v>
          </cell>
          <cell r="N313">
            <v>102580</v>
          </cell>
          <cell r="O313">
            <v>99592</v>
          </cell>
          <cell r="P313">
            <v>92209</v>
          </cell>
          <cell r="Q313">
            <v>96896</v>
          </cell>
          <cell r="R313">
            <v>103801</v>
          </cell>
          <cell r="S313">
            <v>119385</v>
          </cell>
          <cell r="T313">
            <v>128956</v>
          </cell>
          <cell r="U313">
            <v>134177</v>
          </cell>
          <cell r="V313">
            <v>122492</v>
          </cell>
          <cell r="W313">
            <v>107614</v>
          </cell>
          <cell r="X313">
            <v>85361</v>
          </cell>
          <cell r="Y313">
            <v>72649</v>
          </cell>
        </row>
        <row r="314">
          <cell r="A314">
            <v>44866</v>
          </cell>
          <cell r="B314">
            <v>68834</v>
          </cell>
          <cell r="C314">
            <v>66379</v>
          </cell>
          <cell r="D314">
            <v>64260</v>
          </cell>
          <cell r="E314">
            <v>65273</v>
          </cell>
          <cell r="F314">
            <v>70128</v>
          </cell>
          <cell r="G314">
            <v>78591</v>
          </cell>
          <cell r="H314">
            <v>104371</v>
          </cell>
          <cell r="I314">
            <v>114485</v>
          </cell>
          <cell r="J314">
            <v>110693</v>
          </cell>
          <cell r="K314">
            <v>110889</v>
          </cell>
          <cell r="L314">
            <v>109653</v>
          </cell>
          <cell r="M314">
            <v>105808</v>
          </cell>
          <cell r="N314">
            <v>101830</v>
          </cell>
          <cell r="O314">
            <v>97926</v>
          </cell>
          <cell r="P314">
            <v>98780</v>
          </cell>
          <cell r="Q314">
            <v>105868</v>
          </cell>
          <cell r="R314">
            <v>122377</v>
          </cell>
          <cell r="S314">
            <v>136875</v>
          </cell>
          <cell r="T314">
            <v>138061</v>
          </cell>
          <cell r="U314">
            <v>128893</v>
          </cell>
          <cell r="V314">
            <v>122460</v>
          </cell>
          <cell r="W314">
            <v>106212</v>
          </cell>
          <cell r="X314">
            <v>84628</v>
          </cell>
          <cell r="Y314">
            <v>74880</v>
          </cell>
        </row>
        <row r="315">
          <cell r="A315">
            <v>44867</v>
          </cell>
          <cell r="B315">
            <v>67842</v>
          </cell>
          <cell r="C315">
            <v>65811</v>
          </cell>
          <cell r="D315">
            <v>63901</v>
          </cell>
          <cell r="E315">
            <v>64918</v>
          </cell>
          <cell r="F315">
            <v>69853</v>
          </cell>
          <cell r="G315">
            <v>78309</v>
          </cell>
          <cell r="H315">
            <v>104264</v>
          </cell>
          <cell r="I315">
            <v>114043</v>
          </cell>
          <cell r="J315">
            <v>109903</v>
          </cell>
          <cell r="K315">
            <v>110177</v>
          </cell>
          <cell r="L315">
            <v>108937</v>
          </cell>
          <cell r="M315">
            <v>105060</v>
          </cell>
          <cell r="N315">
            <v>101297</v>
          </cell>
          <cell r="O315">
            <v>97556</v>
          </cell>
          <cell r="P315">
            <v>97692</v>
          </cell>
          <cell r="Q315">
            <v>105048</v>
          </cell>
          <cell r="R315">
            <v>121436</v>
          </cell>
          <cell r="S315">
            <v>136003</v>
          </cell>
          <cell r="T315">
            <v>137215</v>
          </cell>
          <cell r="U315">
            <v>127875</v>
          </cell>
          <cell r="V315">
            <v>121574</v>
          </cell>
          <cell r="W315">
            <v>105430</v>
          </cell>
          <cell r="X315">
            <v>84636</v>
          </cell>
          <cell r="Y315">
            <v>75338</v>
          </cell>
        </row>
        <row r="316">
          <cell r="A316">
            <v>44868</v>
          </cell>
          <cell r="B316">
            <v>68592</v>
          </cell>
          <cell r="C316">
            <v>66264</v>
          </cell>
          <cell r="D316">
            <v>64092</v>
          </cell>
          <cell r="E316">
            <v>66454</v>
          </cell>
          <cell r="F316">
            <v>70478</v>
          </cell>
          <cell r="G316">
            <v>80688</v>
          </cell>
          <cell r="H316">
            <v>104364</v>
          </cell>
          <cell r="I316">
            <v>114431</v>
          </cell>
          <cell r="J316">
            <v>110414</v>
          </cell>
          <cell r="K316">
            <v>110374</v>
          </cell>
          <cell r="L316">
            <v>109014</v>
          </cell>
          <cell r="M316">
            <v>105002</v>
          </cell>
          <cell r="N316">
            <v>101183</v>
          </cell>
          <cell r="O316">
            <v>97246</v>
          </cell>
          <cell r="P316">
            <v>98141</v>
          </cell>
          <cell r="Q316">
            <v>105216</v>
          </cell>
          <cell r="R316">
            <v>121638</v>
          </cell>
          <cell r="S316">
            <v>136034</v>
          </cell>
          <cell r="T316">
            <v>137172</v>
          </cell>
          <cell r="U316">
            <v>128229</v>
          </cell>
          <cell r="V316">
            <v>121928</v>
          </cell>
          <cell r="W316">
            <v>105778</v>
          </cell>
          <cell r="X316">
            <v>84466</v>
          </cell>
          <cell r="Y316">
            <v>74924</v>
          </cell>
        </row>
        <row r="317">
          <cell r="A317">
            <v>44869</v>
          </cell>
          <cell r="B317">
            <v>67920</v>
          </cell>
          <cell r="C317">
            <v>65308</v>
          </cell>
          <cell r="D317">
            <v>63312</v>
          </cell>
          <cell r="E317">
            <v>64249</v>
          </cell>
          <cell r="F317">
            <v>69288</v>
          </cell>
          <cell r="G317">
            <v>77721</v>
          </cell>
          <cell r="H317">
            <v>103371</v>
          </cell>
          <cell r="I317">
            <v>113392</v>
          </cell>
          <cell r="J317">
            <v>109351</v>
          </cell>
          <cell r="K317">
            <v>109386</v>
          </cell>
          <cell r="L317">
            <v>108086</v>
          </cell>
          <cell r="M317">
            <v>104343</v>
          </cell>
          <cell r="N317">
            <v>100582</v>
          </cell>
          <cell r="O317">
            <v>96664</v>
          </cell>
          <cell r="P317">
            <v>97504</v>
          </cell>
          <cell r="Q317">
            <v>104305</v>
          </cell>
          <cell r="R317">
            <v>120506</v>
          </cell>
          <cell r="S317">
            <v>134576</v>
          </cell>
          <cell r="T317">
            <v>135668</v>
          </cell>
          <cell r="U317">
            <v>126362</v>
          </cell>
          <cell r="V317">
            <v>120264</v>
          </cell>
          <cell r="W317">
            <v>104542</v>
          </cell>
          <cell r="X317">
            <v>83526</v>
          </cell>
          <cell r="Y317">
            <v>74250</v>
          </cell>
        </row>
        <row r="318">
          <cell r="A318">
            <v>44870</v>
          </cell>
          <cell r="B318">
            <v>68929</v>
          </cell>
          <cell r="C318">
            <v>64570</v>
          </cell>
          <cell r="D318">
            <v>63286</v>
          </cell>
          <cell r="E318">
            <v>63799</v>
          </cell>
          <cell r="F318">
            <v>68122</v>
          </cell>
          <cell r="G318">
            <v>76092</v>
          </cell>
          <cell r="H318">
            <v>93799</v>
          </cell>
          <cell r="I318">
            <v>102475</v>
          </cell>
          <cell r="J318">
            <v>107258</v>
          </cell>
          <cell r="K318">
            <v>113093</v>
          </cell>
          <cell r="L318">
            <v>112620</v>
          </cell>
          <cell r="M318">
            <v>108734</v>
          </cell>
          <cell r="N318">
            <v>103455</v>
          </cell>
          <cell r="O318">
            <v>100198</v>
          </cell>
          <cell r="P318">
            <v>100126</v>
          </cell>
          <cell r="Q318">
            <v>107440</v>
          </cell>
          <cell r="R318">
            <v>123100</v>
          </cell>
          <cell r="S318">
            <v>135742</v>
          </cell>
          <cell r="T318">
            <v>134835</v>
          </cell>
          <cell r="U318">
            <v>127642</v>
          </cell>
          <cell r="V318">
            <v>118799</v>
          </cell>
          <cell r="W318">
            <v>101612</v>
          </cell>
          <cell r="X318">
            <v>85193</v>
          </cell>
          <cell r="Y318">
            <v>70059</v>
          </cell>
        </row>
        <row r="319">
          <cell r="A319">
            <v>44871</v>
          </cell>
          <cell r="B319">
            <v>68801</v>
          </cell>
          <cell r="C319">
            <v>65039</v>
          </cell>
          <cell r="D319">
            <v>62972</v>
          </cell>
          <cell r="E319">
            <v>63443</v>
          </cell>
          <cell r="F319">
            <v>68018</v>
          </cell>
          <cell r="G319">
            <v>75778</v>
          </cell>
          <cell r="H319">
            <v>93337</v>
          </cell>
          <cell r="I319">
            <v>102059</v>
          </cell>
          <cell r="J319">
            <v>107068</v>
          </cell>
          <cell r="K319">
            <v>112980</v>
          </cell>
          <cell r="L319">
            <v>112493</v>
          </cell>
          <cell r="M319">
            <v>108771</v>
          </cell>
          <cell r="N319">
            <v>103695</v>
          </cell>
          <cell r="O319">
            <v>100607</v>
          </cell>
          <cell r="P319">
            <v>100443</v>
          </cell>
          <cell r="Q319">
            <v>108117</v>
          </cell>
          <cell r="R319">
            <v>123956</v>
          </cell>
          <cell r="S319">
            <v>136159</v>
          </cell>
          <cell r="T319">
            <v>134872</v>
          </cell>
          <cell r="U319">
            <v>127787</v>
          </cell>
          <cell r="V319">
            <v>118617</v>
          </cell>
          <cell r="W319">
            <v>101364</v>
          </cell>
          <cell r="X319">
            <v>84088</v>
          </cell>
          <cell r="Y319">
            <v>69952</v>
          </cell>
        </row>
        <row r="320">
          <cell r="A320">
            <v>44872</v>
          </cell>
          <cell r="B320">
            <v>67112</v>
          </cell>
          <cell r="C320">
            <v>64551</v>
          </cell>
          <cell r="D320">
            <v>62322</v>
          </cell>
          <cell r="E320">
            <v>63251</v>
          </cell>
          <cell r="F320">
            <v>68406</v>
          </cell>
          <cell r="G320">
            <v>76879</v>
          </cell>
          <cell r="H320">
            <v>102320</v>
          </cell>
          <cell r="I320">
            <v>112328</v>
          </cell>
          <cell r="J320">
            <v>108318</v>
          </cell>
          <cell r="K320">
            <v>108713</v>
          </cell>
          <cell r="L320">
            <v>107514</v>
          </cell>
          <cell r="M320">
            <v>103470</v>
          </cell>
          <cell r="N320">
            <v>99444</v>
          </cell>
          <cell r="O320">
            <v>96218</v>
          </cell>
          <cell r="P320">
            <v>97064</v>
          </cell>
          <cell r="Q320">
            <v>103889</v>
          </cell>
          <cell r="R320">
            <v>120359</v>
          </cell>
          <cell r="S320">
            <v>133762</v>
          </cell>
          <cell r="T320">
            <v>134971</v>
          </cell>
          <cell r="U320">
            <v>125572</v>
          </cell>
          <cell r="V320">
            <v>119572</v>
          </cell>
          <cell r="W320">
            <v>103940</v>
          </cell>
          <cell r="X320">
            <v>82882</v>
          </cell>
          <cell r="Y320">
            <v>73566</v>
          </cell>
        </row>
        <row r="321">
          <cell r="A321">
            <v>44873</v>
          </cell>
          <cell r="B321">
            <v>66846</v>
          </cell>
          <cell r="C321">
            <v>64424</v>
          </cell>
          <cell r="D321">
            <v>62469</v>
          </cell>
          <cell r="E321">
            <v>63384</v>
          </cell>
          <cell r="F321">
            <v>68283</v>
          </cell>
          <cell r="G321">
            <v>76948</v>
          </cell>
          <cell r="H321">
            <v>102377</v>
          </cell>
          <cell r="I321">
            <v>112089</v>
          </cell>
          <cell r="J321">
            <v>107970</v>
          </cell>
          <cell r="K321">
            <v>108108</v>
          </cell>
          <cell r="L321">
            <v>106912</v>
          </cell>
          <cell r="M321">
            <v>103201</v>
          </cell>
          <cell r="N321">
            <v>99591</v>
          </cell>
          <cell r="O321">
            <v>95934</v>
          </cell>
          <cell r="P321">
            <v>96928</v>
          </cell>
          <cell r="Q321">
            <v>104193</v>
          </cell>
          <cell r="R321">
            <v>120881</v>
          </cell>
          <cell r="S321">
            <v>134771</v>
          </cell>
          <cell r="T321">
            <v>135486</v>
          </cell>
          <cell r="U321">
            <v>126506</v>
          </cell>
          <cell r="V321">
            <v>120404</v>
          </cell>
          <cell r="W321">
            <v>104751</v>
          </cell>
          <cell r="X321">
            <v>83798</v>
          </cell>
          <cell r="Y321">
            <v>74500</v>
          </cell>
        </row>
        <row r="322">
          <cell r="A322">
            <v>44874</v>
          </cell>
          <cell r="B322">
            <v>68226</v>
          </cell>
          <cell r="C322">
            <v>68132</v>
          </cell>
          <cell r="D322">
            <v>68777</v>
          </cell>
          <cell r="E322">
            <v>67903</v>
          </cell>
          <cell r="F322">
            <v>71446</v>
          </cell>
          <cell r="G322">
            <v>81409</v>
          </cell>
          <cell r="H322">
            <v>102609</v>
          </cell>
          <cell r="I322">
            <v>112084</v>
          </cell>
          <cell r="J322">
            <v>108236</v>
          </cell>
          <cell r="K322">
            <v>108315</v>
          </cell>
          <cell r="L322">
            <v>107033</v>
          </cell>
          <cell r="M322">
            <v>103300</v>
          </cell>
          <cell r="N322">
            <v>99592</v>
          </cell>
          <cell r="O322">
            <v>95966</v>
          </cell>
          <cell r="P322">
            <v>96864</v>
          </cell>
          <cell r="Q322">
            <v>104064</v>
          </cell>
          <cell r="R322">
            <v>120747</v>
          </cell>
          <cell r="S322">
            <v>134461</v>
          </cell>
          <cell r="T322">
            <v>135032</v>
          </cell>
          <cell r="U322">
            <v>126219</v>
          </cell>
          <cell r="V322">
            <v>119832</v>
          </cell>
          <cell r="W322">
            <v>104320</v>
          </cell>
          <cell r="X322">
            <v>83227</v>
          </cell>
          <cell r="Y322">
            <v>73934</v>
          </cell>
        </row>
        <row r="323">
          <cell r="A323">
            <v>44875</v>
          </cell>
          <cell r="B323">
            <v>67607</v>
          </cell>
          <cell r="C323">
            <v>64848</v>
          </cell>
          <cell r="D323">
            <v>62847</v>
          </cell>
          <cell r="E323">
            <v>63745</v>
          </cell>
          <cell r="F323">
            <v>68728</v>
          </cell>
          <cell r="G323">
            <v>76907</v>
          </cell>
          <cell r="H323">
            <v>101986</v>
          </cell>
          <cell r="I323">
            <v>111706</v>
          </cell>
          <cell r="J323">
            <v>107802</v>
          </cell>
          <cell r="K323">
            <v>107810</v>
          </cell>
          <cell r="L323">
            <v>106644</v>
          </cell>
          <cell r="M323">
            <v>102906</v>
          </cell>
          <cell r="N323">
            <v>99395</v>
          </cell>
          <cell r="O323">
            <v>95771</v>
          </cell>
          <cell r="P323">
            <v>96580</v>
          </cell>
          <cell r="Q323">
            <v>103551</v>
          </cell>
          <cell r="R323">
            <v>119906</v>
          </cell>
          <cell r="S323">
            <v>133205</v>
          </cell>
          <cell r="T323">
            <v>133584</v>
          </cell>
          <cell r="U323">
            <v>124487</v>
          </cell>
          <cell r="V323">
            <v>118371</v>
          </cell>
          <cell r="W323">
            <v>102951</v>
          </cell>
          <cell r="X323">
            <v>82142</v>
          </cell>
          <cell r="Y323">
            <v>72988</v>
          </cell>
        </row>
        <row r="324">
          <cell r="A324">
            <v>44876</v>
          </cell>
          <cell r="B324">
            <v>67570</v>
          </cell>
          <cell r="C324">
            <v>63336</v>
          </cell>
          <cell r="D324">
            <v>62133</v>
          </cell>
          <cell r="E324">
            <v>62712</v>
          </cell>
          <cell r="F324">
            <v>67662</v>
          </cell>
          <cell r="G324">
            <v>75863</v>
          </cell>
          <cell r="H324">
            <v>93471</v>
          </cell>
          <cell r="I324">
            <v>101723</v>
          </cell>
          <cell r="J324">
            <v>106266</v>
          </cell>
          <cell r="K324">
            <v>111820</v>
          </cell>
          <cell r="L324">
            <v>111532</v>
          </cell>
          <cell r="M324">
            <v>107885</v>
          </cell>
          <cell r="N324">
            <v>102629</v>
          </cell>
          <cell r="O324">
            <v>99327</v>
          </cell>
          <cell r="P324">
            <v>99248</v>
          </cell>
          <cell r="Q324">
            <v>106439</v>
          </cell>
          <cell r="R324">
            <v>121850</v>
          </cell>
          <cell r="S324">
            <v>133598</v>
          </cell>
          <cell r="T324">
            <v>132435</v>
          </cell>
          <cell r="U324">
            <v>125708</v>
          </cell>
          <cell r="V324">
            <v>116494</v>
          </cell>
          <cell r="W324">
            <v>99479</v>
          </cell>
          <cell r="X324">
            <v>83062</v>
          </cell>
          <cell r="Y324">
            <v>68299</v>
          </cell>
        </row>
        <row r="325">
          <cell r="A325">
            <v>44877</v>
          </cell>
          <cell r="B325">
            <v>67272</v>
          </cell>
          <cell r="C325">
            <v>62808</v>
          </cell>
          <cell r="D325">
            <v>61489</v>
          </cell>
          <cell r="E325">
            <v>62032</v>
          </cell>
          <cell r="F325">
            <v>66263</v>
          </cell>
          <cell r="G325">
            <v>74175</v>
          </cell>
          <cell r="H325">
            <v>91402</v>
          </cell>
          <cell r="I325">
            <v>99862</v>
          </cell>
          <cell r="J325">
            <v>104742</v>
          </cell>
          <cell r="K325">
            <v>110685</v>
          </cell>
          <cell r="L325">
            <v>110651</v>
          </cell>
          <cell r="M325">
            <v>107012</v>
          </cell>
          <cell r="N325">
            <v>102064</v>
          </cell>
          <cell r="O325">
            <v>98538</v>
          </cell>
          <cell r="P325">
            <v>98136</v>
          </cell>
          <cell r="Q325">
            <v>105348</v>
          </cell>
          <cell r="R325">
            <v>120752</v>
          </cell>
          <cell r="S325">
            <v>132872</v>
          </cell>
          <cell r="T325">
            <v>131473</v>
          </cell>
          <cell r="U325">
            <v>125402</v>
          </cell>
          <cell r="V325">
            <v>116880</v>
          </cell>
          <cell r="W325">
            <v>100142</v>
          </cell>
          <cell r="X325">
            <v>83705</v>
          </cell>
          <cell r="Y325">
            <v>69084</v>
          </cell>
        </row>
        <row r="326">
          <cell r="A326">
            <v>44878</v>
          </cell>
          <cell r="B326">
            <v>68225</v>
          </cell>
          <cell r="C326">
            <v>63904</v>
          </cell>
          <cell r="D326">
            <v>62729</v>
          </cell>
          <cell r="E326">
            <v>63324</v>
          </cell>
          <cell r="F326">
            <v>67529</v>
          </cell>
          <cell r="G326">
            <v>75075</v>
          </cell>
          <cell r="H326">
            <v>92255</v>
          </cell>
          <cell r="I326">
            <v>100859</v>
          </cell>
          <cell r="J326">
            <v>106044</v>
          </cell>
          <cell r="K326">
            <v>112169</v>
          </cell>
          <cell r="L326">
            <v>111959</v>
          </cell>
          <cell r="M326">
            <v>108334</v>
          </cell>
          <cell r="N326">
            <v>103438</v>
          </cell>
          <cell r="O326">
            <v>102231</v>
          </cell>
          <cell r="P326">
            <v>103234</v>
          </cell>
          <cell r="Q326">
            <v>107622</v>
          </cell>
          <cell r="R326">
            <v>122853</v>
          </cell>
          <cell r="S326">
            <v>134858</v>
          </cell>
          <cell r="T326">
            <v>133622</v>
          </cell>
          <cell r="U326">
            <v>126456</v>
          </cell>
          <cell r="V326">
            <v>117259</v>
          </cell>
          <cell r="W326">
            <v>100190</v>
          </cell>
          <cell r="X326">
            <v>83728</v>
          </cell>
          <cell r="Y326">
            <v>68940</v>
          </cell>
        </row>
        <row r="327">
          <cell r="A327">
            <v>44879</v>
          </cell>
          <cell r="B327">
            <v>72203</v>
          </cell>
          <cell r="C327">
            <v>69972</v>
          </cell>
          <cell r="D327">
            <v>68833</v>
          </cell>
          <cell r="E327">
            <v>70354</v>
          </cell>
          <cell r="F327">
            <v>75551</v>
          </cell>
          <cell r="G327">
            <v>84828</v>
          </cell>
          <cell r="H327">
            <v>104832</v>
          </cell>
          <cell r="I327">
            <v>111804</v>
          </cell>
          <cell r="J327">
            <v>108100</v>
          </cell>
          <cell r="K327">
            <v>108145</v>
          </cell>
          <cell r="L327">
            <v>107133</v>
          </cell>
          <cell r="M327">
            <v>103561</v>
          </cell>
          <cell r="N327">
            <v>100134</v>
          </cell>
          <cell r="O327">
            <v>99469</v>
          </cell>
          <cell r="P327">
            <v>101732</v>
          </cell>
          <cell r="Q327">
            <v>108020</v>
          </cell>
          <cell r="R327">
            <v>122715</v>
          </cell>
          <cell r="S327">
            <v>133871</v>
          </cell>
          <cell r="T327">
            <v>138343</v>
          </cell>
          <cell r="U327">
            <v>127887</v>
          </cell>
          <cell r="V327">
            <v>120230</v>
          </cell>
          <cell r="W327">
            <v>108097</v>
          </cell>
          <cell r="X327">
            <v>91635</v>
          </cell>
          <cell r="Y327">
            <v>80917</v>
          </cell>
        </row>
        <row r="328">
          <cell r="A328">
            <v>44880</v>
          </cell>
          <cell r="B328">
            <v>79093</v>
          </cell>
          <cell r="C328">
            <v>77582</v>
          </cell>
          <cell r="D328">
            <v>75787</v>
          </cell>
          <cell r="E328">
            <v>77413</v>
          </cell>
          <cell r="F328">
            <v>81461</v>
          </cell>
          <cell r="G328">
            <v>91549</v>
          </cell>
          <cell r="H328">
            <v>112918</v>
          </cell>
          <cell r="I328">
            <v>116086</v>
          </cell>
          <cell r="J328">
            <v>108130</v>
          </cell>
          <cell r="K328">
            <v>107600</v>
          </cell>
          <cell r="L328">
            <v>106309</v>
          </cell>
          <cell r="M328">
            <v>102706</v>
          </cell>
          <cell r="N328">
            <v>99155</v>
          </cell>
          <cell r="O328">
            <v>96662</v>
          </cell>
          <cell r="P328">
            <v>99553</v>
          </cell>
          <cell r="Q328">
            <v>106148</v>
          </cell>
          <cell r="R328">
            <v>122061</v>
          </cell>
          <cell r="S328">
            <v>132981</v>
          </cell>
          <cell r="T328">
            <v>134624</v>
          </cell>
          <cell r="U328">
            <v>132592</v>
          </cell>
          <cell r="V328">
            <v>121172</v>
          </cell>
          <cell r="W328">
            <v>109530</v>
          </cell>
          <cell r="X328">
            <v>93001</v>
          </cell>
          <cell r="Y328">
            <v>84329</v>
          </cell>
        </row>
        <row r="329">
          <cell r="A329">
            <v>44881</v>
          </cell>
          <cell r="B329">
            <v>78976</v>
          </cell>
          <cell r="C329">
            <v>76694</v>
          </cell>
          <cell r="D329">
            <v>74292</v>
          </cell>
          <cell r="E329">
            <v>75834</v>
          </cell>
          <cell r="F329">
            <v>79904</v>
          </cell>
          <cell r="G329">
            <v>88944</v>
          </cell>
          <cell r="H329">
            <v>109406</v>
          </cell>
          <cell r="I329">
            <v>116059</v>
          </cell>
          <cell r="J329">
            <v>116785</v>
          </cell>
          <cell r="K329">
            <v>116166</v>
          </cell>
          <cell r="L329">
            <v>117641</v>
          </cell>
          <cell r="M329">
            <v>116281</v>
          </cell>
          <cell r="N329">
            <v>114619</v>
          </cell>
          <cell r="O329">
            <v>113109</v>
          </cell>
          <cell r="P329">
            <v>112666</v>
          </cell>
          <cell r="Q329">
            <v>117319</v>
          </cell>
          <cell r="R329">
            <v>126501</v>
          </cell>
          <cell r="S329">
            <v>137297</v>
          </cell>
          <cell r="T329">
            <v>137279</v>
          </cell>
          <cell r="U329">
            <v>129640</v>
          </cell>
          <cell r="V329">
            <v>120108</v>
          </cell>
          <cell r="W329">
            <v>108555</v>
          </cell>
          <cell r="X329">
            <v>93777</v>
          </cell>
          <cell r="Y329">
            <v>84175</v>
          </cell>
        </row>
        <row r="330">
          <cell r="A330">
            <v>44882</v>
          </cell>
          <cell r="B330">
            <v>78888</v>
          </cell>
          <cell r="C330">
            <v>76927</v>
          </cell>
          <cell r="D330">
            <v>74571</v>
          </cell>
          <cell r="E330">
            <v>77071</v>
          </cell>
          <cell r="F330">
            <v>80953</v>
          </cell>
          <cell r="G330">
            <v>89803</v>
          </cell>
          <cell r="H330">
            <v>109521</v>
          </cell>
          <cell r="I330">
            <v>115360</v>
          </cell>
          <cell r="J330">
            <v>112130</v>
          </cell>
          <cell r="K330">
            <v>112435</v>
          </cell>
          <cell r="L330">
            <v>108374</v>
          </cell>
          <cell r="M330">
            <v>105513</v>
          </cell>
          <cell r="N330">
            <v>103110</v>
          </cell>
          <cell r="O330">
            <v>101813</v>
          </cell>
          <cell r="P330">
            <v>102651</v>
          </cell>
          <cell r="Q330">
            <v>110623</v>
          </cell>
          <cell r="R330">
            <v>124310</v>
          </cell>
          <cell r="S330">
            <v>136671</v>
          </cell>
          <cell r="T330">
            <v>135719</v>
          </cell>
          <cell r="U330">
            <v>130196</v>
          </cell>
          <cell r="V330">
            <v>122950</v>
          </cell>
          <cell r="W330">
            <v>112678</v>
          </cell>
          <cell r="X330">
            <v>97269</v>
          </cell>
          <cell r="Y330">
            <v>88055</v>
          </cell>
        </row>
        <row r="331">
          <cell r="A331">
            <v>44883</v>
          </cell>
          <cell r="B331">
            <v>83694</v>
          </cell>
          <cell r="C331">
            <v>80680</v>
          </cell>
          <cell r="D331">
            <v>78910</v>
          </cell>
          <cell r="E331">
            <v>80363</v>
          </cell>
          <cell r="F331">
            <v>85860</v>
          </cell>
          <cell r="G331">
            <v>94728</v>
          </cell>
          <cell r="H331">
            <v>115399</v>
          </cell>
          <cell r="I331">
            <v>119490</v>
          </cell>
          <cell r="J331">
            <v>115591</v>
          </cell>
          <cell r="K331">
            <v>111643</v>
          </cell>
          <cell r="L331">
            <v>107194</v>
          </cell>
          <cell r="M331">
            <v>103206</v>
          </cell>
          <cell r="N331">
            <v>102420</v>
          </cell>
          <cell r="O331">
            <v>101120</v>
          </cell>
          <cell r="P331">
            <v>101193</v>
          </cell>
          <cell r="Q331">
            <v>107501</v>
          </cell>
          <cell r="R331">
            <v>122223</v>
          </cell>
          <cell r="S331">
            <v>133238</v>
          </cell>
          <cell r="T331">
            <v>133280</v>
          </cell>
          <cell r="U331">
            <v>126862</v>
          </cell>
          <cell r="V331">
            <v>122866</v>
          </cell>
          <cell r="W331">
            <v>111966</v>
          </cell>
          <cell r="X331">
            <v>98738</v>
          </cell>
          <cell r="Y331">
            <v>89646</v>
          </cell>
        </row>
        <row r="332">
          <cell r="A332">
            <v>44884</v>
          </cell>
          <cell r="B332">
            <v>84973</v>
          </cell>
          <cell r="C332">
            <v>82180</v>
          </cell>
          <cell r="D332">
            <v>81467</v>
          </cell>
          <cell r="E332">
            <v>81193</v>
          </cell>
          <cell r="F332">
            <v>85162</v>
          </cell>
          <cell r="G332">
            <v>90249</v>
          </cell>
          <cell r="H332">
            <v>101671</v>
          </cell>
          <cell r="I332">
            <v>108050</v>
          </cell>
          <cell r="J332">
            <v>109379</v>
          </cell>
          <cell r="K332">
            <v>109327</v>
          </cell>
          <cell r="L332">
            <v>108718</v>
          </cell>
          <cell r="M332">
            <v>105027</v>
          </cell>
          <cell r="N332">
            <v>99980</v>
          </cell>
          <cell r="O332">
            <v>98082</v>
          </cell>
          <cell r="P332">
            <v>100781</v>
          </cell>
          <cell r="Q332">
            <v>107627</v>
          </cell>
          <cell r="R332">
            <v>123268</v>
          </cell>
          <cell r="S332">
            <v>132979</v>
          </cell>
          <cell r="T332">
            <v>131732</v>
          </cell>
          <cell r="U332">
            <v>125560</v>
          </cell>
          <cell r="V332">
            <v>120755</v>
          </cell>
          <cell r="W332">
            <v>110898</v>
          </cell>
          <cell r="X332">
            <v>99323</v>
          </cell>
          <cell r="Y332">
            <v>88130</v>
          </cell>
        </row>
        <row r="333">
          <cell r="A333">
            <v>44885</v>
          </cell>
          <cell r="B333">
            <v>84310</v>
          </cell>
          <cell r="C333">
            <v>80481</v>
          </cell>
          <cell r="D333">
            <v>78490</v>
          </cell>
          <cell r="E333">
            <v>78413</v>
          </cell>
          <cell r="F333">
            <v>81453</v>
          </cell>
          <cell r="G333">
            <v>85368</v>
          </cell>
          <cell r="H333">
            <v>95114</v>
          </cell>
          <cell r="I333">
            <v>101429</v>
          </cell>
          <cell r="J333">
            <v>105362</v>
          </cell>
          <cell r="K333">
            <v>109184</v>
          </cell>
          <cell r="L333">
            <v>108912</v>
          </cell>
          <cell r="M333">
            <v>108251</v>
          </cell>
          <cell r="N333">
            <v>107245</v>
          </cell>
          <cell r="O333">
            <v>105768</v>
          </cell>
          <cell r="P333">
            <v>109881</v>
          </cell>
          <cell r="Q333">
            <v>117281</v>
          </cell>
          <cell r="R333">
            <v>127989</v>
          </cell>
          <cell r="S333">
            <v>144217</v>
          </cell>
          <cell r="T333">
            <v>147218</v>
          </cell>
          <cell r="U333">
            <v>137319</v>
          </cell>
          <cell r="V333">
            <v>130736</v>
          </cell>
          <cell r="W333">
            <v>118271</v>
          </cell>
          <cell r="X333">
            <v>104890</v>
          </cell>
          <cell r="Y333">
            <v>93653</v>
          </cell>
        </row>
        <row r="334">
          <cell r="A334">
            <v>44886</v>
          </cell>
          <cell r="B334">
            <v>90116</v>
          </cell>
          <cell r="C334">
            <v>87796</v>
          </cell>
          <cell r="D334">
            <v>86637</v>
          </cell>
          <cell r="E334">
            <v>88452</v>
          </cell>
          <cell r="F334">
            <v>93339</v>
          </cell>
          <cell r="G334">
            <v>102926</v>
          </cell>
          <cell r="H334">
            <v>123097</v>
          </cell>
          <cell r="I334">
            <v>128235</v>
          </cell>
          <cell r="J334">
            <v>121458</v>
          </cell>
          <cell r="K334">
            <v>117862</v>
          </cell>
          <cell r="L334">
            <v>114517</v>
          </cell>
          <cell r="M334">
            <v>110923</v>
          </cell>
          <cell r="N334">
            <v>110319</v>
          </cell>
          <cell r="O334">
            <v>106892</v>
          </cell>
          <cell r="P334">
            <v>109965</v>
          </cell>
          <cell r="Q334">
            <v>118370</v>
          </cell>
          <cell r="R334">
            <v>132354</v>
          </cell>
          <cell r="S334">
            <v>144335</v>
          </cell>
          <cell r="T334">
            <v>142327</v>
          </cell>
          <cell r="U334">
            <v>135028</v>
          </cell>
          <cell r="V334">
            <v>127551</v>
          </cell>
          <cell r="W334">
            <v>114933</v>
          </cell>
          <cell r="X334">
            <v>98440</v>
          </cell>
          <cell r="Y334">
            <v>89595</v>
          </cell>
        </row>
        <row r="335">
          <cell r="A335">
            <v>44887</v>
          </cell>
          <cell r="B335">
            <v>84949</v>
          </cell>
          <cell r="C335">
            <v>84368</v>
          </cell>
          <cell r="D335">
            <v>81823</v>
          </cell>
          <cell r="E335">
            <v>83295</v>
          </cell>
          <cell r="F335">
            <v>86388</v>
          </cell>
          <cell r="G335">
            <v>95014</v>
          </cell>
          <cell r="H335">
            <v>113775</v>
          </cell>
          <cell r="I335">
            <v>119885</v>
          </cell>
          <cell r="J335">
            <v>113331</v>
          </cell>
          <cell r="K335">
            <v>108559</v>
          </cell>
          <cell r="L335">
            <v>105860</v>
          </cell>
          <cell r="M335">
            <v>103027</v>
          </cell>
          <cell r="N335">
            <v>101703</v>
          </cell>
          <cell r="O335">
            <v>99126</v>
          </cell>
          <cell r="P335">
            <v>102820</v>
          </cell>
          <cell r="Q335">
            <v>110921</v>
          </cell>
          <cell r="R335">
            <v>127022</v>
          </cell>
          <cell r="S335">
            <v>139807</v>
          </cell>
          <cell r="T335">
            <v>140060</v>
          </cell>
          <cell r="U335">
            <v>133765</v>
          </cell>
          <cell r="V335">
            <v>127956</v>
          </cell>
          <cell r="W335">
            <v>116832</v>
          </cell>
          <cell r="X335">
            <v>102964</v>
          </cell>
          <cell r="Y335">
            <v>92830</v>
          </cell>
        </row>
        <row r="336">
          <cell r="A336">
            <v>44888</v>
          </cell>
          <cell r="B336">
            <v>84292</v>
          </cell>
          <cell r="C336">
            <v>81088</v>
          </cell>
          <cell r="D336">
            <v>78982</v>
          </cell>
          <cell r="E336">
            <v>80226</v>
          </cell>
          <cell r="F336">
            <v>82481</v>
          </cell>
          <cell r="G336">
            <v>89984</v>
          </cell>
          <cell r="H336">
            <v>106811</v>
          </cell>
          <cell r="I336">
            <v>113931</v>
          </cell>
          <cell r="J336">
            <v>111899</v>
          </cell>
          <cell r="K336">
            <v>112869</v>
          </cell>
          <cell r="L336">
            <v>112061</v>
          </cell>
          <cell r="M336">
            <v>106972</v>
          </cell>
          <cell r="N336">
            <v>107711</v>
          </cell>
          <cell r="O336">
            <v>102532</v>
          </cell>
          <cell r="P336">
            <v>105692</v>
          </cell>
          <cell r="Q336">
            <v>111015</v>
          </cell>
          <cell r="R336">
            <v>123723</v>
          </cell>
          <cell r="S336">
            <v>134241</v>
          </cell>
          <cell r="T336">
            <v>134385</v>
          </cell>
          <cell r="U336">
            <v>129010</v>
          </cell>
          <cell r="V336">
            <v>126055</v>
          </cell>
          <cell r="W336">
            <v>114075</v>
          </cell>
          <cell r="X336">
            <v>101051</v>
          </cell>
          <cell r="Y336">
            <v>93317</v>
          </cell>
        </row>
        <row r="337">
          <cell r="A337">
            <v>44889</v>
          </cell>
          <cell r="B337">
            <v>88695</v>
          </cell>
          <cell r="C337">
            <v>85204</v>
          </cell>
          <cell r="D337">
            <v>84227</v>
          </cell>
          <cell r="E337">
            <v>85189</v>
          </cell>
          <cell r="F337">
            <v>87335</v>
          </cell>
          <cell r="G337">
            <v>93535</v>
          </cell>
          <cell r="H337">
            <v>105551</v>
          </cell>
          <cell r="I337">
            <v>114030</v>
          </cell>
          <cell r="J337">
            <v>118682</v>
          </cell>
          <cell r="K337">
            <v>119742</v>
          </cell>
          <cell r="L337">
            <v>118467</v>
          </cell>
          <cell r="M337">
            <v>114462</v>
          </cell>
          <cell r="N337">
            <v>108639</v>
          </cell>
          <cell r="O337">
            <v>103000</v>
          </cell>
          <cell r="P337">
            <v>102182</v>
          </cell>
          <cell r="Q337">
            <v>105903</v>
          </cell>
          <cell r="R337">
            <v>118461</v>
          </cell>
          <cell r="S337">
            <v>129713</v>
          </cell>
          <cell r="T337">
            <v>128781</v>
          </cell>
          <cell r="U337">
            <v>122415</v>
          </cell>
          <cell r="V337">
            <v>115179</v>
          </cell>
          <cell r="W337">
            <v>107405</v>
          </cell>
          <cell r="X337">
            <v>96686</v>
          </cell>
          <cell r="Y337">
            <v>87368</v>
          </cell>
        </row>
        <row r="338">
          <cell r="A338">
            <v>44890</v>
          </cell>
          <cell r="B338">
            <v>84336</v>
          </cell>
          <cell r="C338">
            <v>81406</v>
          </cell>
          <cell r="D338">
            <v>80367</v>
          </cell>
          <cell r="E338">
            <v>81134</v>
          </cell>
          <cell r="F338">
            <v>84370</v>
          </cell>
          <cell r="G338">
            <v>89681</v>
          </cell>
          <cell r="H338">
            <v>100463</v>
          </cell>
          <cell r="I338">
            <v>105762</v>
          </cell>
          <cell r="J338">
            <v>110505</v>
          </cell>
          <cell r="K338">
            <v>113958</v>
          </cell>
          <cell r="L338">
            <v>115835</v>
          </cell>
          <cell r="M338">
            <v>113501</v>
          </cell>
          <cell r="N338">
            <v>111263</v>
          </cell>
          <cell r="O338">
            <v>109748</v>
          </cell>
          <cell r="P338">
            <v>109447</v>
          </cell>
          <cell r="Q338">
            <v>111465</v>
          </cell>
          <cell r="R338">
            <v>121654</v>
          </cell>
          <cell r="S338">
            <v>130064</v>
          </cell>
          <cell r="T338">
            <v>128970</v>
          </cell>
          <cell r="U338">
            <v>122478</v>
          </cell>
          <cell r="V338">
            <v>114233</v>
          </cell>
          <cell r="W338">
            <v>103104</v>
          </cell>
          <cell r="X338">
            <v>92159</v>
          </cell>
          <cell r="Y338">
            <v>81981</v>
          </cell>
        </row>
        <row r="339">
          <cell r="A339">
            <v>44891</v>
          </cell>
          <cell r="B339">
            <v>77522</v>
          </cell>
          <cell r="C339">
            <v>74351</v>
          </cell>
          <cell r="D339">
            <v>73019</v>
          </cell>
          <cell r="E339">
            <v>73052</v>
          </cell>
          <cell r="F339">
            <v>75716</v>
          </cell>
          <cell r="G339">
            <v>80443</v>
          </cell>
          <cell r="H339">
            <v>90455</v>
          </cell>
          <cell r="I339">
            <v>98361</v>
          </cell>
          <cell r="J339">
            <v>103035</v>
          </cell>
          <cell r="K339">
            <v>108389</v>
          </cell>
          <cell r="L339">
            <v>107753</v>
          </cell>
          <cell r="M339">
            <v>104074</v>
          </cell>
          <cell r="N339">
            <v>99091</v>
          </cell>
          <cell r="O339">
            <v>96070</v>
          </cell>
          <cell r="P339">
            <v>96682</v>
          </cell>
          <cell r="Q339">
            <v>103503</v>
          </cell>
          <cell r="R339">
            <v>119540</v>
          </cell>
          <cell r="S339">
            <v>130268</v>
          </cell>
          <cell r="T339">
            <v>129198</v>
          </cell>
          <cell r="U339">
            <v>122687</v>
          </cell>
          <cell r="V339">
            <v>117434</v>
          </cell>
          <cell r="W339">
            <v>108713</v>
          </cell>
          <cell r="X339">
            <v>96944</v>
          </cell>
          <cell r="Y339">
            <v>85687</v>
          </cell>
        </row>
        <row r="340">
          <cell r="A340">
            <v>44892</v>
          </cell>
          <cell r="B340">
            <v>82600</v>
          </cell>
          <cell r="C340">
            <v>79247</v>
          </cell>
          <cell r="D340">
            <v>77893</v>
          </cell>
          <cell r="E340">
            <v>78230</v>
          </cell>
          <cell r="F340">
            <v>80498</v>
          </cell>
          <cell r="G340">
            <v>84661</v>
          </cell>
          <cell r="H340">
            <v>94981</v>
          </cell>
          <cell r="I340">
            <v>100768</v>
          </cell>
          <cell r="J340">
            <v>103803</v>
          </cell>
          <cell r="K340">
            <v>108560</v>
          </cell>
          <cell r="L340">
            <v>108041</v>
          </cell>
          <cell r="M340">
            <v>104354</v>
          </cell>
          <cell r="N340">
            <v>99507</v>
          </cell>
          <cell r="O340">
            <v>96347</v>
          </cell>
          <cell r="P340">
            <v>97758</v>
          </cell>
          <cell r="Q340">
            <v>105834</v>
          </cell>
          <cell r="R340">
            <v>121712</v>
          </cell>
          <cell r="S340">
            <v>130447</v>
          </cell>
          <cell r="T340">
            <v>129352</v>
          </cell>
          <cell r="U340">
            <v>122637</v>
          </cell>
          <cell r="V340">
            <v>114168</v>
          </cell>
          <cell r="W340">
            <v>98798</v>
          </cell>
          <cell r="X340">
            <v>85157</v>
          </cell>
          <cell r="Y340">
            <v>76186</v>
          </cell>
        </row>
        <row r="341">
          <cell r="A341">
            <v>44893</v>
          </cell>
          <cell r="B341">
            <v>71481</v>
          </cell>
          <cell r="C341">
            <v>69869</v>
          </cell>
          <cell r="D341">
            <v>67598</v>
          </cell>
          <cell r="E341">
            <v>67826</v>
          </cell>
          <cell r="F341">
            <v>72567</v>
          </cell>
          <cell r="G341">
            <v>79780</v>
          </cell>
          <cell r="H341">
            <v>99780</v>
          </cell>
          <cell r="I341">
            <v>107883</v>
          </cell>
          <cell r="J341">
            <v>105888</v>
          </cell>
          <cell r="K341">
            <v>105945</v>
          </cell>
          <cell r="L341">
            <v>106355</v>
          </cell>
          <cell r="M341">
            <v>105148</v>
          </cell>
          <cell r="N341">
            <v>103255</v>
          </cell>
          <cell r="O341">
            <v>99000</v>
          </cell>
          <cell r="P341">
            <v>100999</v>
          </cell>
          <cell r="Q341">
            <v>107611</v>
          </cell>
          <cell r="R341">
            <v>121411</v>
          </cell>
          <cell r="S341">
            <v>133031</v>
          </cell>
          <cell r="T341">
            <v>133535</v>
          </cell>
          <cell r="U341">
            <v>125692</v>
          </cell>
          <cell r="V341">
            <v>118480</v>
          </cell>
          <cell r="W341">
            <v>107358</v>
          </cell>
          <cell r="X341">
            <v>92770</v>
          </cell>
          <cell r="Y341">
            <v>84753</v>
          </cell>
        </row>
        <row r="342">
          <cell r="A342">
            <v>44894</v>
          </cell>
          <cell r="B342">
            <v>79228</v>
          </cell>
          <cell r="C342">
            <v>77065</v>
          </cell>
          <cell r="D342">
            <v>75334</v>
          </cell>
          <cell r="E342">
            <v>77437</v>
          </cell>
          <cell r="F342">
            <v>82147</v>
          </cell>
          <cell r="G342">
            <v>92459</v>
          </cell>
          <cell r="H342">
            <v>111891</v>
          </cell>
          <cell r="I342">
            <v>117904</v>
          </cell>
          <cell r="J342">
            <v>110850</v>
          </cell>
          <cell r="K342">
            <v>107134</v>
          </cell>
          <cell r="L342">
            <v>103870</v>
          </cell>
          <cell r="M342">
            <v>100275</v>
          </cell>
          <cell r="N342">
            <v>98750</v>
          </cell>
          <cell r="O342">
            <v>97219</v>
          </cell>
          <cell r="P342">
            <v>101197</v>
          </cell>
          <cell r="Q342">
            <v>110503</v>
          </cell>
          <cell r="R342">
            <v>127807</v>
          </cell>
          <cell r="S342">
            <v>140515</v>
          </cell>
          <cell r="T342">
            <v>141248</v>
          </cell>
          <cell r="U342">
            <v>135744</v>
          </cell>
          <cell r="V342">
            <v>128933</v>
          </cell>
          <cell r="W342">
            <v>117102</v>
          </cell>
          <cell r="X342">
            <v>102428</v>
          </cell>
          <cell r="Y342">
            <v>92803</v>
          </cell>
        </row>
        <row r="343">
          <cell r="A343">
            <v>44895</v>
          </cell>
          <cell r="B343">
            <v>88430</v>
          </cell>
          <cell r="C343">
            <v>86442</v>
          </cell>
          <cell r="D343">
            <v>84689</v>
          </cell>
          <cell r="E343">
            <v>85608</v>
          </cell>
          <cell r="F343">
            <v>87554</v>
          </cell>
          <cell r="G343">
            <v>96370</v>
          </cell>
          <cell r="H343">
            <v>116665</v>
          </cell>
          <cell r="I343">
            <v>123289</v>
          </cell>
          <cell r="J343">
            <v>119186</v>
          </cell>
          <cell r="K343">
            <v>119591</v>
          </cell>
          <cell r="L343">
            <v>116696</v>
          </cell>
          <cell r="M343">
            <v>116187</v>
          </cell>
          <cell r="N343">
            <v>113362</v>
          </cell>
          <cell r="O343">
            <v>110508</v>
          </cell>
          <cell r="P343">
            <v>111482</v>
          </cell>
          <cell r="Q343">
            <v>116428</v>
          </cell>
          <cell r="R343">
            <v>125907</v>
          </cell>
          <cell r="S343">
            <v>133355</v>
          </cell>
          <cell r="T343">
            <v>130417</v>
          </cell>
          <cell r="U343">
            <v>122102</v>
          </cell>
          <cell r="V343">
            <v>115704</v>
          </cell>
          <cell r="W343">
            <v>100696</v>
          </cell>
          <cell r="X343">
            <v>84290</v>
          </cell>
          <cell r="Y343">
            <v>75302</v>
          </cell>
        </row>
        <row r="344">
          <cell r="A344">
            <v>44896</v>
          </cell>
          <cell r="B344">
            <v>79343</v>
          </cell>
          <cell r="C344">
            <v>74943</v>
          </cell>
          <cell r="D344">
            <v>73526</v>
          </cell>
          <cell r="E344">
            <v>72455</v>
          </cell>
          <cell r="F344">
            <v>76934</v>
          </cell>
          <cell r="G344">
            <v>85351</v>
          </cell>
          <cell r="H344">
            <v>104556</v>
          </cell>
          <cell r="I344">
            <v>120188</v>
          </cell>
          <cell r="J344">
            <v>123561</v>
          </cell>
          <cell r="K344">
            <v>123820</v>
          </cell>
          <cell r="L344">
            <v>120367</v>
          </cell>
          <cell r="M344">
            <v>116704</v>
          </cell>
          <cell r="N344">
            <v>112825</v>
          </cell>
          <cell r="O344">
            <v>107998</v>
          </cell>
          <cell r="P344">
            <v>109967</v>
          </cell>
          <cell r="Q344">
            <v>121492</v>
          </cell>
          <cell r="R344">
            <v>138260</v>
          </cell>
          <cell r="S344">
            <v>147398</v>
          </cell>
          <cell r="T344">
            <v>152148</v>
          </cell>
          <cell r="U344">
            <v>146683</v>
          </cell>
          <cell r="V344">
            <v>137681</v>
          </cell>
          <cell r="W344">
            <v>125840</v>
          </cell>
          <cell r="X344">
            <v>99418</v>
          </cell>
          <cell r="Y344">
            <v>93420</v>
          </cell>
        </row>
        <row r="345">
          <cell r="A345">
            <v>44897</v>
          </cell>
          <cell r="B345">
            <v>86648</v>
          </cell>
          <cell r="C345">
            <v>82934</v>
          </cell>
          <cell r="D345">
            <v>80783</v>
          </cell>
          <cell r="E345">
            <v>81519</v>
          </cell>
          <cell r="F345">
            <v>85708</v>
          </cell>
          <cell r="G345">
            <v>96380</v>
          </cell>
          <cell r="H345">
            <v>113192</v>
          </cell>
          <cell r="I345">
            <v>121912</v>
          </cell>
          <cell r="J345">
            <v>125396</v>
          </cell>
          <cell r="K345">
            <v>125680</v>
          </cell>
          <cell r="L345">
            <v>121906</v>
          </cell>
          <cell r="M345">
            <v>117688</v>
          </cell>
          <cell r="N345">
            <v>113359</v>
          </cell>
          <cell r="O345">
            <v>108544</v>
          </cell>
          <cell r="P345">
            <v>110545</v>
          </cell>
          <cell r="Q345">
            <v>122178</v>
          </cell>
          <cell r="R345">
            <v>139196</v>
          </cell>
          <cell r="S345">
            <v>148258</v>
          </cell>
          <cell r="T345">
            <v>152935</v>
          </cell>
          <cell r="U345">
            <v>147528</v>
          </cell>
          <cell r="V345">
            <v>138525</v>
          </cell>
          <cell r="W345">
            <v>126766</v>
          </cell>
          <cell r="X345">
            <v>106406</v>
          </cell>
          <cell r="Y345">
            <v>100120</v>
          </cell>
        </row>
        <row r="346">
          <cell r="A346">
            <v>44898</v>
          </cell>
          <cell r="B346">
            <v>91511</v>
          </cell>
          <cell r="C346">
            <v>87106</v>
          </cell>
          <cell r="D346">
            <v>83495</v>
          </cell>
          <cell r="E346">
            <v>81731</v>
          </cell>
          <cell r="F346">
            <v>81636</v>
          </cell>
          <cell r="G346">
            <v>84769</v>
          </cell>
          <cell r="H346">
            <v>100393</v>
          </cell>
          <cell r="I346">
            <v>116773</v>
          </cell>
          <cell r="J346">
            <v>124642</v>
          </cell>
          <cell r="K346">
            <v>127383</v>
          </cell>
          <cell r="L346">
            <v>124640</v>
          </cell>
          <cell r="M346">
            <v>121142</v>
          </cell>
          <cell r="N346">
            <v>115572</v>
          </cell>
          <cell r="O346">
            <v>112222</v>
          </cell>
          <cell r="P346">
            <v>113025</v>
          </cell>
          <cell r="Q346">
            <v>122876</v>
          </cell>
          <cell r="R346">
            <v>139345</v>
          </cell>
          <cell r="S346">
            <v>148542</v>
          </cell>
          <cell r="T346">
            <v>150763</v>
          </cell>
          <cell r="U346">
            <v>145063</v>
          </cell>
          <cell r="V346">
            <v>136287</v>
          </cell>
          <cell r="W346">
            <v>123805</v>
          </cell>
          <cell r="X346">
            <v>97275</v>
          </cell>
          <cell r="Y346">
            <v>91632</v>
          </cell>
        </row>
        <row r="347">
          <cell r="A347">
            <v>44899</v>
          </cell>
          <cell r="B347">
            <v>81042</v>
          </cell>
          <cell r="C347">
            <v>76580</v>
          </cell>
          <cell r="D347">
            <v>74800</v>
          </cell>
          <cell r="E347">
            <v>73706</v>
          </cell>
          <cell r="F347">
            <v>77417</v>
          </cell>
          <cell r="G347">
            <v>84537</v>
          </cell>
          <cell r="H347">
            <v>100270</v>
          </cell>
          <cell r="I347">
            <v>116965</v>
          </cell>
          <cell r="J347">
            <v>124788</v>
          </cell>
          <cell r="K347">
            <v>127271</v>
          </cell>
          <cell r="L347">
            <v>124247</v>
          </cell>
          <cell r="M347">
            <v>120707</v>
          </cell>
          <cell r="N347">
            <v>115051</v>
          </cell>
          <cell r="O347">
            <v>110157</v>
          </cell>
          <cell r="P347">
            <v>112297</v>
          </cell>
          <cell r="Q347">
            <v>123459</v>
          </cell>
          <cell r="R347">
            <v>140610</v>
          </cell>
          <cell r="S347">
            <v>150489</v>
          </cell>
          <cell r="T347">
            <v>152910</v>
          </cell>
          <cell r="U347">
            <v>147443</v>
          </cell>
          <cell r="V347">
            <v>138619</v>
          </cell>
          <cell r="W347">
            <v>126083</v>
          </cell>
          <cell r="X347">
            <v>109978</v>
          </cell>
          <cell r="Y347">
            <v>102512</v>
          </cell>
        </row>
        <row r="348">
          <cell r="A348">
            <v>44900</v>
          </cell>
          <cell r="B348">
            <v>94813</v>
          </cell>
          <cell r="C348">
            <v>92001</v>
          </cell>
          <cell r="D348">
            <v>89006</v>
          </cell>
          <cell r="E348">
            <v>89097</v>
          </cell>
          <cell r="F348">
            <v>93886</v>
          </cell>
          <cell r="G348">
            <v>103885</v>
          </cell>
          <cell r="H348">
            <v>121544</v>
          </cell>
          <cell r="I348">
            <v>129688</v>
          </cell>
          <cell r="J348">
            <v>126203</v>
          </cell>
          <cell r="K348">
            <v>126261</v>
          </cell>
          <cell r="L348">
            <v>122407</v>
          </cell>
          <cell r="M348">
            <v>118127</v>
          </cell>
          <cell r="N348">
            <v>114002</v>
          </cell>
          <cell r="O348">
            <v>109284</v>
          </cell>
          <cell r="P348">
            <v>111757</v>
          </cell>
          <cell r="Q348">
            <v>122666</v>
          </cell>
          <cell r="R348">
            <v>139552</v>
          </cell>
          <cell r="S348">
            <v>148770</v>
          </cell>
          <cell r="T348">
            <v>153230</v>
          </cell>
          <cell r="U348">
            <v>147547</v>
          </cell>
          <cell r="V348">
            <v>138429</v>
          </cell>
          <cell r="W348">
            <v>126416</v>
          </cell>
          <cell r="X348">
            <v>97253</v>
          </cell>
          <cell r="Y348">
            <v>91969</v>
          </cell>
        </row>
        <row r="349">
          <cell r="A349">
            <v>44901</v>
          </cell>
          <cell r="B349">
            <v>82342</v>
          </cell>
          <cell r="C349">
            <v>79332</v>
          </cell>
          <cell r="D349">
            <v>77195</v>
          </cell>
          <cell r="E349">
            <v>78549</v>
          </cell>
          <cell r="F349">
            <v>81538</v>
          </cell>
          <cell r="G349">
            <v>90498</v>
          </cell>
          <cell r="H349">
            <v>105590</v>
          </cell>
          <cell r="I349">
            <v>121457</v>
          </cell>
          <cell r="J349">
            <v>124856</v>
          </cell>
          <cell r="K349">
            <v>125080</v>
          </cell>
          <cell r="L349">
            <v>121373</v>
          </cell>
          <cell r="M349">
            <v>117419</v>
          </cell>
          <cell r="N349">
            <v>113388</v>
          </cell>
          <cell r="O349">
            <v>108424</v>
          </cell>
          <cell r="P349">
            <v>110140</v>
          </cell>
          <cell r="Q349">
            <v>121510</v>
          </cell>
          <cell r="R349">
            <v>138588</v>
          </cell>
          <cell r="S349">
            <v>147743</v>
          </cell>
          <cell r="T349">
            <v>152353</v>
          </cell>
          <cell r="U349">
            <v>146765</v>
          </cell>
          <cell r="V349">
            <v>137609</v>
          </cell>
          <cell r="W349">
            <v>125668</v>
          </cell>
          <cell r="X349">
            <v>96351</v>
          </cell>
          <cell r="Y349">
            <v>90935</v>
          </cell>
        </row>
        <row r="350">
          <cell r="A350">
            <v>44902</v>
          </cell>
          <cell r="B350">
            <v>81075</v>
          </cell>
          <cell r="C350">
            <v>76524</v>
          </cell>
          <cell r="D350">
            <v>74849</v>
          </cell>
          <cell r="E350">
            <v>73757</v>
          </cell>
          <cell r="F350">
            <v>78118</v>
          </cell>
          <cell r="G350">
            <v>86539</v>
          </cell>
          <cell r="H350">
            <v>105960</v>
          </cell>
          <cell r="I350">
            <v>122084</v>
          </cell>
          <cell r="J350">
            <v>125804</v>
          </cell>
          <cell r="K350">
            <v>126183</v>
          </cell>
          <cell r="L350">
            <v>122965</v>
          </cell>
          <cell r="M350">
            <v>118959</v>
          </cell>
          <cell r="N350">
            <v>114879</v>
          </cell>
          <cell r="O350">
            <v>110354</v>
          </cell>
          <cell r="P350">
            <v>112551</v>
          </cell>
          <cell r="Q350">
            <v>123113</v>
          </cell>
          <cell r="R350">
            <v>139684</v>
          </cell>
          <cell r="S350">
            <v>148716</v>
          </cell>
          <cell r="T350">
            <v>153396</v>
          </cell>
          <cell r="U350">
            <v>147616</v>
          </cell>
          <cell r="V350">
            <v>138508</v>
          </cell>
          <cell r="W350">
            <v>126502</v>
          </cell>
          <cell r="X350">
            <v>97159</v>
          </cell>
          <cell r="Y350">
            <v>91723</v>
          </cell>
        </row>
        <row r="351">
          <cell r="A351">
            <v>44903</v>
          </cell>
          <cell r="B351">
            <v>80926</v>
          </cell>
          <cell r="C351">
            <v>76388</v>
          </cell>
          <cell r="D351">
            <v>74870</v>
          </cell>
          <cell r="E351">
            <v>73678</v>
          </cell>
          <cell r="F351">
            <v>78216</v>
          </cell>
          <cell r="G351">
            <v>86631</v>
          </cell>
          <cell r="H351">
            <v>106151</v>
          </cell>
          <cell r="I351">
            <v>122162</v>
          </cell>
          <cell r="J351">
            <v>125884</v>
          </cell>
          <cell r="K351">
            <v>125997</v>
          </cell>
          <cell r="L351">
            <v>122496</v>
          </cell>
          <cell r="M351">
            <v>118459</v>
          </cell>
          <cell r="N351">
            <v>114550</v>
          </cell>
          <cell r="O351">
            <v>109693</v>
          </cell>
          <cell r="P351">
            <v>111421</v>
          </cell>
          <cell r="Q351">
            <v>122790</v>
          </cell>
          <cell r="R351">
            <v>139834</v>
          </cell>
          <cell r="S351">
            <v>149179</v>
          </cell>
          <cell r="T351">
            <v>154072</v>
          </cell>
          <cell r="U351">
            <v>148543</v>
          </cell>
          <cell r="V351">
            <v>139484</v>
          </cell>
          <cell r="W351">
            <v>127596</v>
          </cell>
          <cell r="X351">
            <v>99786</v>
          </cell>
          <cell r="Y351">
            <v>93284</v>
          </cell>
        </row>
        <row r="352">
          <cell r="A352">
            <v>44904</v>
          </cell>
          <cell r="B352">
            <v>86833</v>
          </cell>
          <cell r="C352">
            <v>84384</v>
          </cell>
          <cell r="D352">
            <v>82775</v>
          </cell>
          <cell r="E352">
            <v>83395</v>
          </cell>
          <cell r="F352">
            <v>87408</v>
          </cell>
          <cell r="G352">
            <v>96913</v>
          </cell>
          <cell r="H352">
            <v>113426</v>
          </cell>
          <cell r="I352">
            <v>123691</v>
          </cell>
          <cell r="J352">
            <v>126934</v>
          </cell>
          <cell r="K352">
            <v>127201</v>
          </cell>
          <cell r="L352">
            <v>123325</v>
          </cell>
          <cell r="M352">
            <v>119073</v>
          </cell>
          <cell r="N352">
            <v>115072</v>
          </cell>
          <cell r="O352">
            <v>110063</v>
          </cell>
          <cell r="P352">
            <v>111978</v>
          </cell>
          <cell r="Q352">
            <v>123636</v>
          </cell>
          <cell r="R352">
            <v>140850</v>
          </cell>
          <cell r="S352">
            <v>150046</v>
          </cell>
          <cell r="T352">
            <v>154800</v>
          </cell>
          <cell r="U352">
            <v>149268</v>
          </cell>
          <cell r="V352">
            <v>140261</v>
          </cell>
          <cell r="W352">
            <v>128521</v>
          </cell>
          <cell r="X352">
            <v>109230</v>
          </cell>
          <cell r="Y352">
            <v>102473</v>
          </cell>
        </row>
        <row r="353">
          <cell r="A353">
            <v>44905</v>
          </cell>
          <cell r="B353">
            <v>95990</v>
          </cell>
          <cell r="C353">
            <v>92390</v>
          </cell>
          <cell r="D353">
            <v>91059</v>
          </cell>
          <cell r="E353">
            <v>90533</v>
          </cell>
          <cell r="F353">
            <v>92685</v>
          </cell>
          <cell r="G353">
            <v>97701</v>
          </cell>
          <cell r="H353">
            <v>107599</v>
          </cell>
          <cell r="I353">
            <v>119838</v>
          </cell>
          <cell r="J353">
            <v>127649</v>
          </cell>
          <cell r="K353">
            <v>130152</v>
          </cell>
          <cell r="L353">
            <v>126902</v>
          </cell>
          <cell r="M353">
            <v>123043</v>
          </cell>
          <cell r="N353">
            <v>117284</v>
          </cell>
          <cell r="O353">
            <v>112406</v>
          </cell>
          <cell r="P353">
            <v>117212</v>
          </cell>
          <cell r="Q353">
            <v>126232</v>
          </cell>
          <cell r="R353">
            <v>142772</v>
          </cell>
          <cell r="S353">
            <v>152627</v>
          </cell>
          <cell r="T353">
            <v>155030</v>
          </cell>
          <cell r="U353">
            <v>149477</v>
          </cell>
          <cell r="V353">
            <v>141554</v>
          </cell>
          <cell r="W353">
            <v>131953</v>
          </cell>
          <cell r="X353">
            <v>117305</v>
          </cell>
          <cell r="Y353">
            <v>110645</v>
          </cell>
        </row>
        <row r="354">
          <cell r="A354">
            <v>44906</v>
          </cell>
          <cell r="B354">
            <v>102184</v>
          </cell>
          <cell r="C354">
            <v>98820</v>
          </cell>
          <cell r="D354">
            <v>96450</v>
          </cell>
          <cell r="E354">
            <v>96654</v>
          </cell>
          <cell r="F354">
            <v>98808</v>
          </cell>
          <cell r="G354">
            <v>103563</v>
          </cell>
          <cell r="H354">
            <v>113122</v>
          </cell>
          <cell r="I354">
            <v>122538</v>
          </cell>
          <cell r="J354">
            <v>131038</v>
          </cell>
          <cell r="K354">
            <v>135506</v>
          </cell>
          <cell r="L354">
            <v>133489</v>
          </cell>
          <cell r="M354">
            <v>131553</v>
          </cell>
          <cell r="N354">
            <v>131362</v>
          </cell>
          <cell r="O354">
            <v>129562</v>
          </cell>
          <cell r="P354">
            <v>131700</v>
          </cell>
          <cell r="Q354">
            <v>139420</v>
          </cell>
          <cell r="R354">
            <v>154446</v>
          </cell>
          <cell r="S354">
            <v>163501</v>
          </cell>
          <cell r="T354">
            <v>161787</v>
          </cell>
          <cell r="U354">
            <v>156013</v>
          </cell>
          <cell r="V354">
            <v>145591</v>
          </cell>
          <cell r="W354">
            <v>133242</v>
          </cell>
          <cell r="X354">
            <v>115175</v>
          </cell>
          <cell r="Y354">
            <v>107774</v>
          </cell>
        </row>
        <row r="355">
          <cell r="A355">
            <v>44907</v>
          </cell>
          <cell r="B355">
            <v>98221</v>
          </cell>
          <cell r="C355">
            <v>94861</v>
          </cell>
          <cell r="D355">
            <v>92887</v>
          </cell>
          <cell r="E355">
            <v>93261</v>
          </cell>
          <cell r="F355">
            <v>97865</v>
          </cell>
          <cell r="G355">
            <v>108295</v>
          </cell>
          <cell r="H355">
            <v>127439</v>
          </cell>
          <cell r="I355">
            <v>137227</v>
          </cell>
          <cell r="J355">
            <v>136858</v>
          </cell>
          <cell r="K355">
            <v>132974</v>
          </cell>
          <cell r="L355">
            <v>128165</v>
          </cell>
          <cell r="M355">
            <v>123514</v>
          </cell>
          <cell r="N355">
            <v>120941</v>
          </cell>
          <cell r="O355">
            <v>119424</v>
          </cell>
          <cell r="P355">
            <v>122061</v>
          </cell>
          <cell r="Q355">
            <v>131834</v>
          </cell>
          <cell r="R355">
            <v>148013</v>
          </cell>
          <cell r="S355">
            <v>162000</v>
          </cell>
          <cell r="T355">
            <v>161201</v>
          </cell>
          <cell r="U355">
            <v>157809</v>
          </cell>
          <cell r="V355">
            <v>146854</v>
          </cell>
          <cell r="W355">
            <v>135965</v>
          </cell>
          <cell r="X355">
            <v>116095</v>
          </cell>
          <cell r="Y355">
            <v>108296</v>
          </cell>
        </row>
        <row r="356">
          <cell r="A356">
            <v>44908</v>
          </cell>
          <cell r="B356">
            <v>101781</v>
          </cell>
          <cell r="C356">
            <v>98118</v>
          </cell>
          <cell r="D356">
            <v>95766</v>
          </cell>
          <cell r="E356">
            <v>96071</v>
          </cell>
          <cell r="F356">
            <v>99152</v>
          </cell>
          <cell r="G356">
            <v>108900</v>
          </cell>
          <cell r="H356">
            <v>127921</v>
          </cell>
          <cell r="I356">
            <v>136845</v>
          </cell>
          <cell r="J356">
            <v>136034</v>
          </cell>
          <cell r="K356">
            <v>129487</v>
          </cell>
          <cell r="L356">
            <v>125485</v>
          </cell>
          <cell r="M356">
            <v>122112</v>
          </cell>
          <cell r="N356">
            <v>124081</v>
          </cell>
          <cell r="O356">
            <v>120076</v>
          </cell>
          <cell r="P356">
            <v>123276</v>
          </cell>
          <cell r="Q356">
            <v>134338</v>
          </cell>
          <cell r="R356">
            <v>147692</v>
          </cell>
          <cell r="S356">
            <v>158048</v>
          </cell>
          <cell r="T356">
            <v>158060</v>
          </cell>
          <cell r="U356">
            <v>153319</v>
          </cell>
          <cell r="V356">
            <v>146502</v>
          </cell>
          <cell r="W356">
            <v>136528</v>
          </cell>
          <cell r="X356">
            <v>116187</v>
          </cell>
          <cell r="Y356">
            <v>108011</v>
          </cell>
        </row>
        <row r="357">
          <cell r="A357">
            <v>44909</v>
          </cell>
          <cell r="B357">
            <v>103575</v>
          </cell>
          <cell r="C357">
            <v>100866</v>
          </cell>
          <cell r="D357">
            <v>98320</v>
          </cell>
          <cell r="E357">
            <v>99451</v>
          </cell>
          <cell r="F357">
            <v>103674</v>
          </cell>
          <cell r="G357">
            <v>111871</v>
          </cell>
          <cell r="H357">
            <v>129527</v>
          </cell>
          <cell r="I357">
            <v>137113</v>
          </cell>
          <cell r="J357">
            <v>137289</v>
          </cell>
          <cell r="K357">
            <v>132442</v>
          </cell>
          <cell r="L357">
            <v>129355</v>
          </cell>
          <cell r="M357">
            <v>129781</v>
          </cell>
          <cell r="N357">
            <v>127567</v>
          </cell>
          <cell r="O357">
            <v>124322</v>
          </cell>
          <cell r="P357">
            <v>125394</v>
          </cell>
          <cell r="Q357">
            <v>131438</v>
          </cell>
          <cell r="R357">
            <v>143733</v>
          </cell>
          <cell r="S357">
            <v>153074</v>
          </cell>
          <cell r="T357">
            <v>157932</v>
          </cell>
          <cell r="U357">
            <v>152248</v>
          </cell>
          <cell r="V357">
            <v>142863</v>
          </cell>
          <cell r="W357">
            <v>130604</v>
          </cell>
          <cell r="X357">
            <v>106187</v>
          </cell>
          <cell r="Y357">
            <v>98233</v>
          </cell>
        </row>
        <row r="358">
          <cell r="A358">
            <v>44910</v>
          </cell>
          <cell r="B358">
            <v>90471</v>
          </cell>
          <cell r="C358">
            <v>87997</v>
          </cell>
          <cell r="D358">
            <v>85204</v>
          </cell>
          <cell r="E358">
            <v>84379</v>
          </cell>
          <cell r="F358">
            <v>89187</v>
          </cell>
          <cell r="G358">
            <v>99253</v>
          </cell>
          <cell r="H358">
            <v>114864</v>
          </cell>
          <cell r="I358">
            <v>125678</v>
          </cell>
          <cell r="J358">
            <v>129248</v>
          </cell>
          <cell r="K358">
            <v>129431</v>
          </cell>
          <cell r="L358">
            <v>125706</v>
          </cell>
          <cell r="M358">
            <v>121585</v>
          </cell>
          <cell r="N358">
            <v>117248</v>
          </cell>
          <cell r="O358">
            <v>112371</v>
          </cell>
          <cell r="P358">
            <v>116168</v>
          </cell>
          <cell r="Q358">
            <v>126177</v>
          </cell>
          <cell r="R358">
            <v>143205</v>
          </cell>
          <cell r="S358">
            <v>152573</v>
          </cell>
          <cell r="T358">
            <v>157644</v>
          </cell>
          <cell r="U358">
            <v>151984</v>
          </cell>
          <cell r="V358">
            <v>142634</v>
          </cell>
          <cell r="W358">
            <v>130559</v>
          </cell>
          <cell r="X358">
            <v>107212</v>
          </cell>
          <cell r="Y358">
            <v>97648</v>
          </cell>
        </row>
        <row r="359">
          <cell r="A359">
            <v>44911</v>
          </cell>
          <cell r="B359">
            <v>91277</v>
          </cell>
          <cell r="C359">
            <v>87947</v>
          </cell>
          <cell r="D359">
            <v>87040</v>
          </cell>
          <cell r="E359">
            <v>86591</v>
          </cell>
          <cell r="F359">
            <v>90211</v>
          </cell>
          <cell r="G359">
            <v>98367</v>
          </cell>
          <cell r="H359">
            <v>115861</v>
          </cell>
          <cell r="I359">
            <v>126611</v>
          </cell>
          <cell r="J359">
            <v>130423</v>
          </cell>
          <cell r="K359">
            <v>130971</v>
          </cell>
          <cell r="L359">
            <v>126913</v>
          </cell>
          <cell r="M359">
            <v>126206</v>
          </cell>
          <cell r="N359">
            <v>124112</v>
          </cell>
          <cell r="O359">
            <v>121454</v>
          </cell>
          <cell r="P359">
            <v>121968</v>
          </cell>
          <cell r="Q359">
            <v>130009</v>
          </cell>
          <cell r="R359">
            <v>144488</v>
          </cell>
          <cell r="S359">
            <v>153617</v>
          </cell>
          <cell r="T359">
            <v>158490</v>
          </cell>
          <cell r="U359">
            <v>152520</v>
          </cell>
          <cell r="V359">
            <v>143247</v>
          </cell>
          <cell r="W359">
            <v>131242</v>
          </cell>
          <cell r="X359">
            <v>105982</v>
          </cell>
          <cell r="Y359">
            <v>99179</v>
          </cell>
        </row>
        <row r="360">
          <cell r="A360">
            <v>44912</v>
          </cell>
          <cell r="B360">
            <v>92342</v>
          </cell>
          <cell r="C360">
            <v>88317</v>
          </cell>
          <cell r="D360">
            <v>86431</v>
          </cell>
          <cell r="E360">
            <v>86001</v>
          </cell>
          <cell r="F360">
            <v>87330</v>
          </cell>
          <cell r="G360">
            <v>92124</v>
          </cell>
          <cell r="H360">
            <v>104579</v>
          </cell>
          <cell r="I360">
            <v>121814</v>
          </cell>
          <cell r="J360">
            <v>130023</v>
          </cell>
          <cell r="K360">
            <v>132995</v>
          </cell>
          <cell r="L360">
            <v>130103</v>
          </cell>
          <cell r="M360">
            <v>128374</v>
          </cell>
          <cell r="N360">
            <v>127021</v>
          </cell>
          <cell r="O360">
            <v>122689</v>
          </cell>
          <cell r="P360">
            <v>124251</v>
          </cell>
          <cell r="Q360">
            <v>129637</v>
          </cell>
          <cell r="R360">
            <v>145730</v>
          </cell>
          <cell r="S360">
            <v>155535</v>
          </cell>
          <cell r="T360">
            <v>157846</v>
          </cell>
          <cell r="U360">
            <v>151819</v>
          </cell>
          <cell r="V360">
            <v>142801</v>
          </cell>
          <cell r="W360">
            <v>129761</v>
          </cell>
          <cell r="X360">
            <v>105314</v>
          </cell>
          <cell r="Y360">
            <v>98345</v>
          </cell>
        </row>
        <row r="361">
          <cell r="A361">
            <v>44913</v>
          </cell>
          <cell r="B361">
            <v>91395</v>
          </cell>
          <cell r="C361">
            <v>86887</v>
          </cell>
          <cell r="D361">
            <v>85248</v>
          </cell>
          <cell r="E361">
            <v>83357</v>
          </cell>
          <cell r="F361">
            <v>84756</v>
          </cell>
          <cell r="G361">
            <v>88935</v>
          </cell>
          <cell r="H361">
            <v>104184</v>
          </cell>
          <cell r="I361">
            <v>121359</v>
          </cell>
          <cell r="J361">
            <v>129332</v>
          </cell>
          <cell r="K361">
            <v>131947</v>
          </cell>
          <cell r="L361">
            <v>129009</v>
          </cell>
          <cell r="M361">
            <v>125366</v>
          </cell>
          <cell r="N361">
            <v>119541</v>
          </cell>
          <cell r="O361">
            <v>114326</v>
          </cell>
          <cell r="P361">
            <v>116411</v>
          </cell>
          <cell r="Q361">
            <v>127884</v>
          </cell>
          <cell r="R361">
            <v>145681</v>
          </cell>
          <cell r="S361">
            <v>155606</v>
          </cell>
          <cell r="T361">
            <v>158028</v>
          </cell>
          <cell r="U361">
            <v>152373</v>
          </cell>
          <cell r="V361">
            <v>143243</v>
          </cell>
          <cell r="W361">
            <v>130022</v>
          </cell>
          <cell r="X361">
            <v>107014</v>
          </cell>
          <cell r="Y361">
            <v>98952</v>
          </cell>
        </row>
        <row r="362">
          <cell r="A362">
            <v>44914</v>
          </cell>
          <cell r="B362">
            <v>92249</v>
          </cell>
          <cell r="C362">
            <v>88926</v>
          </cell>
          <cell r="D362">
            <v>87185</v>
          </cell>
          <cell r="E362">
            <v>87357</v>
          </cell>
          <cell r="F362">
            <v>91760</v>
          </cell>
          <cell r="G362">
            <v>99486</v>
          </cell>
          <cell r="H362">
            <v>116640</v>
          </cell>
          <cell r="I362">
            <v>127074</v>
          </cell>
          <cell r="J362">
            <v>130989</v>
          </cell>
          <cell r="K362">
            <v>131371</v>
          </cell>
          <cell r="L362">
            <v>127566</v>
          </cell>
          <cell r="M362">
            <v>123172</v>
          </cell>
          <cell r="N362">
            <v>119418</v>
          </cell>
          <cell r="O362">
            <v>119000</v>
          </cell>
          <cell r="P362">
            <v>120251</v>
          </cell>
          <cell r="Q362">
            <v>127596</v>
          </cell>
          <cell r="R362">
            <v>145270</v>
          </cell>
          <cell r="S362">
            <v>154742</v>
          </cell>
          <cell r="T362">
            <v>159730</v>
          </cell>
          <cell r="U362">
            <v>153986</v>
          </cell>
          <cell r="V362">
            <v>144510</v>
          </cell>
          <cell r="W362">
            <v>132254</v>
          </cell>
          <cell r="X362">
            <v>108467</v>
          </cell>
          <cell r="Y362">
            <v>100976</v>
          </cell>
        </row>
        <row r="363">
          <cell r="A363">
            <v>44915</v>
          </cell>
          <cell r="B363">
            <v>93330</v>
          </cell>
          <cell r="C363">
            <v>88902</v>
          </cell>
          <cell r="D363">
            <v>87414</v>
          </cell>
          <cell r="E363">
            <v>87313</v>
          </cell>
          <cell r="F363">
            <v>91451</v>
          </cell>
          <cell r="G363">
            <v>101878</v>
          </cell>
          <cell r="H363">
            <v>116607</v>
          </cell>
          <cell r="I363">
            <v>128066</v>
          </cell>
          <cell r="J363">
            <v>131809</v>
          </cell>
          <cell r="K363">
            <v>131919</v>
          </cell>
          <cell r="L363">
            <v>128028</v>
          </cell>
          <cell r="M363">
            <v>123755</v>
          </cell>
          <cell r="N363">
            <v>119682</v>
          </cell>
          <cell r="O363">
            <v>116245</v>
          </cell>
          <cell r="P363">
            <v>119960</v>
          </cell>
          <cell r="Q363">
            <v>128404</v>
          </cell>
          <cell r="R363">
            <v>146132</v>
          </cell>
          <cell r="S363">
            <v>155630</v>
          </cell>
          <cell r="T363">
            <v>160674</v>
          </cell>
          <cell r="U363">
            <v>154902</v>
          </cell>
          <cell r="V363">
            <v>145528</v>
          </cell>
          <cell r="W363">
            <v>133111</v>
          </cell>
          <cell r="X363">
            <v>107685</v>
          </cell>
          <cell r="Y363">
            <v>100198</v>
          </cell>
        </row>
        <row r="364">
          <cell r="A364">
            <v>44916</v>
          </cell>
          <cell r="B364">
            <v>92616</v>
          </cell>
          <cell r="C364">
            <v>89598</v>
          </cell>
          <cell r="D364">
            <v>87732</v>
          </cell>
          <cell r="E364">
            <v>87458</v>
          </cell>
          <cell r="F364">
            <v>92346</v>
          </cell>
          <cell r="G364">
            <v>102385</v>
          </cell>
          <cell r="H364">
            <v>117502</v>
          </cell>
          <cell r="I364">
            <v>128808</v>
          </cell>
          <cell r="J364">
            <v>132611</v>
          </cell>
          <cell r="K364">
            <v>132844</v>
          </cell>
          <cell r="L364">
            <v>128970</v>
          </cell>
          <cell r="M364">
            <v>124744</v>
          </cell>
          <cell r="N364">
            <v>121612</v>
          </cell>
          <cell r="O364">
            <v>119651</v>
          </cell>
          <cell r="P364">
            <v>122133</v>
          </cell>
          <cell r="Q364">
            <v>129123</v>
          </cell>
          <cell r="R364">
            <v>146854</v>
          </cell>
          <cell r="S364">
            <v>156591</v>
          </cell>
          <cell r="T364">
            <v>161728</v>
          </cell>
          <cell r="U364">
            <v>156050</v>
          </cell>
          <cell r="V364">
            <v>146618</v>
          </cell>
          <cell r="W364">
            <v>134216</v>
          </cell>
          <cell r="X364">
            <v>115748</v>
          </cell>
          <cell r="Y364">
            <v>107083</v>
          </cell>
        </row>
        <row r="365">
          <cell r="A365">
            <v>44917</v>
          </cell>
          <cell r="B365">
            <v>100388</v>
          </cell>
          <cell r="C365">
            <v>97736</v>
          </cell>
          <cell r="D365">
            <v>93745</v>
          </cell>
          <cell r="E365">
            <v>96078</v>
          </cell>
          <cell r="F365">
            <v>99355</v>
          </cell>
          <cell r="G365">
            <v>108264</v>
          </cell>
          <cell r="H365">
            <v>126604</v>
          </cell>
          <cell r="I365">
            <v>136109</v>
          </cell>
          <cell r="J365">
            <v>136639</v>
          </cell>
          <cell r="K365">
            <v>134005</v>
          </cell>
          <cell r="L365">
            <v>129764</v>
          </cell>
          <cell r="M365">
            <v>125541</v>
          </cell>
          <cell r="N365">
            <v>123424</v>
          </cell>
          <cell r="O365">
            <v>121245</v>
          </cell>
          <cell r="P365">
            <v>123023</v>
          </cell>
          <cell r="Q365">
            <v>129874</v>
          </cell>
          <cell r="R365">
            <v>147786</v>
          </cell>
          <cell r="S365">
            <v>157345</v>
          </cell>
          <cell r="T365">
            <v>162402</v>
          </cell>
          <cell r="U365">
            <v>156612</v>
          </cell>
          <cell r="V365">
            <v>147056</v>
          </cell>
          <cell r="W365">
            <v>134710</v>
          </cell>
          <cell r="X365">
            <v>111909</v>
          </cell>
          <cell r="Y365">
            <v>103470</v>
          </cell>
        </row>
        <row r="366">
          <cell r="A366">
            <v>44918</v>
          </cell>
          <cell r="B366">
            <v>94587</v>
          </cell>
          <cell r="C366">
            <v>90666</v>
          </cell>
          <cell r="D366">
            <v>88492</v>
          </cell>
          <cell r="E366">
            <v>86965</v>
          </cell>
          <cell r="F366">
            <v>90191</v>
          </cell>
          <cell r="G366">
            <v>97866</v>
          </cell>
          <cell r="H366">
            <v>112424</v>
          </cell>
          <cell r="I366">
            <v>129618</v>
          </cell>
          <cell r="J366">
            <v>133902</v>
          </cell>
          <cell r="K366">
            <v>134502</v>
          </cell>
          <cell r="L366">
            <v>130624</v>
          </cell>
          <cell r="M366">
            <v>129134</v>
          </cell>
          <cell r="N366">
            <v>125610</v>
          </cell>
          <cell r="O366">
            <v>119422</v>
          </cell>
          <cell r="P366">
            <v>118000</v>
          </cell>
          <cell r="Q366">
            <v>129273</v>
          </cell>
          <cell r="R366">
            <v>146099</v>
          </cell>
          <cell r="S366">
            <v>153595</v>
          </cell>
          <cell r="T366">
            <v>158057</v>
          </cell>
          <cell r="U366">
            <v>152231</v>
          </cell>
          <cell r="V366">
            <v>143211</v>
          </cell>
          <cell r="W366">
            <v>131372</v>
          </cell>
          <cell r="X366">
            <v>100832</v>
          </cell>
          <cell r="Y366">
            <v>95370</v>
          </cell>
        </row>
        <row r="367">
          <cell r="A367">
            <v>44919</v>
          </cell>
          <cell r="B367">
            <v>83377</v>
          </cell>
          <cell r="C367">
            <v>79021</v>
          </cell>
          <cell r="D367">
            <v>77275</v>
          </cell>
          <cell r="E367">
            <v>76213</v>
          </cell>
          <cell r="F367">
            <v>80101</v>
          </cell>
          <cell r="G367">
            <v>87484</v>
          </cell>
          <cell r="H367">
            <v>103849</v>
          </cell>
          <cell r="I367">
            <v>121339</v>
          </cell>
          <cell r="J367">
            <v>129631</v>
          </cell>
          <cell r="K367">
            <v>132472</v>
          </cell>
          <cell r="L367">
            <v>129422</v>
          </cell>
          <cell r="M367">
            <v>125710</v>
          </cell>
          <cell r="N367">
            <v>119793</v>
          </cell>
          <cell r="O367">
            <v>114758</v>
          </cell>
          <cell r="P367">
            <v>117034</v>
          </cell>
          <cell r="Q367">
            <v>127621</v>
          </cell>
          <cell r="R367">
            <v>145829</v>
          </cell>
          <cell r="S367">
            <v>155633</v>
          </cell>
          <cell r="T367">
            <v>158346</v>
          </cell>
          <cell r="U367">
            <v>152699</v>
          </cell>
          <cell r="V367">
            <v>143948</v>
          </cell>
          <cell r="W367">
            <v>131101</v>
          </cell>
          <cell r="X367">
            <v>105902</v>
          </cell>
          <cell r="Y367">
            <v>104811</v>
          </cell>
        </row>
        <row r="368">
          <cell r="A368">
            <v>44920</v>
          </cell>
          <cell r="B368">
            <v>119630</v>
          </cell>
          <cell r="C368">
            <v>118117</v>
          </cell>
          <cell r="D368">
            <v>129289</v>
          </cell>
          <cell r="E368">
            <v>128609</v>
          </cell>
          <cell r="F368">
            <v>126398</v>
          </cell>
          <cell r="G368">
            <v>124644</v>
          </cell>
          <cell r="H368">
            <v>138907</v>
          </cell>
          <cell r="I368">
            <v>154641</v>
          </cell>
          <cell r="J368">
            <v>155934</v>
          </cell>
          <cell r="K368">
            <v>153775</v>
          </cell>
          <cell r="L368">
            <v>149141</v>
          </cell>
          <cell r="M368">
            <v>150623</v>
          </cell>
          <cell r="N368">
            <v>146762</v>
          </cell>
          <cell r="O368">
            <v>138364</v>
          </cell>
          <cell r="P368">
            <v>145137</v>
          </cell>
          <cell r="Q368">
            <v>151632</v>
          </cell>
          <cell r="R368">
            <v>164019</v>
          </cell>
          <cell r="S368">
            <v>176565</v>
          </cell>
          <cell r="T368">
            <v>178811</v>
          </cell>
          <cell r="U368">
            <v>186141</v>
          </cell>
          <cell r="V368">
            <v>183027</v>
          </cell>
          <cell r="W368">
            <v>172755</v>
          </cell>
          <cell r="X368">
            <v>154249</v>
          </cell>
          <cell r="Y368">
            <v>147709</v>
          </cell>
        </row>
        <row r="369">
          <cell r="A369">
            <v>44921</v>
          </cell>
          <cell r="B369">
            <v>138706</v>
          </cell>
          <cell r="C369">
            <v>135484</v>
          </cell>
          <cell r="D369">
            <v>135115</v>
          </cell>
          <cell r="E369">
            <v>135382</v>
          </cell>
          <cell r="F369">
            <v>130378</v>
          </cell>
          <cell r="G369">
            <v>127270</v>
          </cell>
          <cell r="H369">
            <v>138741</v>
          </cell>
          <cell r="I369">
            <v>143173</v>
          </cell>
          <cell r="J369">
            <v>139387</v>
          </cell>
          <cell r="K369">
            <v>137198</v>
          </cell>
          <cell r="L369">
            <v>133862</v>
          </cell>
          <cell r="M369">
            <v>134690</v>
          </cell>
          <cell r="N369">
            <v>136418</v>
          </cell>
          <cell r="O369">
            <v>137732</v>
          </cell>
          <cell r="P369">
            <v>147246</v>
          </cell>
          <cell r="Q369">
            <v>156491</v>
          </cell>
          <cell r="R369">
            <v>173391</v>
          </cell>
          <cell r="S369">
            <v>188252</v>
          </cell>
          <cell r="T369">
            <v>174958</v>
          </cell>
          <cell r="U369">
            <v>155575</v>
          </cell>
          <cell r="V369">
            <v>146377</v>
          </cell>
          <cell r="W369">
            <v>164366</v>
          </cell>
          <cell r="X369">
            <v>153038</v>
          </cell>
          <cell r="Y369">
            <v>144123</v>
          </cell>
        </row>
        <row r="370">
          <cell r="A370">
            <v>44922</v>
          </cell>
          <cell r="B370">
            <v>94599</v>
          </cell>
          <cell r="C370">
            <v>90615</v>
          </cell>
          <cell r="D370">
            <v>89222</v>
          </cell>
          <cell r="E370">
            <v>88620</v>
          </cell>
          <cell r="F370">
            <v>92365</v>
          </cell>
          <cell r="G370">
            <v>100203</v>
          </cell>
          <cell r="H370">
            <v>112907</v>
          </cell>
          <cell r="I370">
            <v>130166</v>
          </cell>
          <cell r="J370">
            <v>134290</v>
          </cell>
          <cell r="K370">
            <v>134924</v>
          </cell>
          <cell r="L370">
            <v>131060</v>
          </cell>
          <cell r="M370">
            <v>126572</v>
          </cell>
          <cell r="N370">
            <v>121798</v>
          </cell>
          <cell r="O370">
            <v>118511</v>
          </cell>
          <cell r="P370">
            <v>123058</v>
          </cell>
          <cell r="Q370">
            <v>131168</v>
          </cell>
          <cell r="R370">
            <v>148968</v>
          </cell>
          <cell r="S370">
            <v>158756</v>
          </cell>
          <cell r="T370">
            <v>163781</v>
          </cell>
          <cell r="U370">
            <v>157825</v>
          </cell>
          <cell r="V370">
            <v>148211</v>
          </cell>
          <cell r="W370">
            <v>135635</v>
          </cell>
          <cell r="X370">
            <v>113170</v>
          </cell>
          <cell r="Y370">
            <v>107714</v>
          </cell>
        </row>
        <row r="371">
          <cell r="A371">
            <v>44923</v>
          </cell>
          <cell r="B371">
            <v>101954</v>
          </cell>
          <cell r="C371">
            <v>98826</v>
          </cell>
          <cell r="D371">
            <v>98179</v>
          </cell>
          <cell r="E371">
            <v>97769</v>
          </cell>
          <cell r="F371">
            <v>101786</v>
          </cell>
          <cell r="G371">
            <v>108940</v>
          </cell>
          <cell r="H371">
            <v>122231</v>
          </cell>
          <cell r="I371">
            <v>132209</v>
          </cell>
          <cell r="J371">
            <v>136015</v>
          </cell>
          <cell r="K371">
            <v>136656</v>
          </cell>
          <cell r="L371">
            <v>137073</v>
          </cell>
          <cell r="M371">
            <v>142690</v>
          </cell>
          <cell r="N371">
            <v>134880</v>
          </cell>
          <cell r="O371">
            <v>131427</v>
          </cell>
          <cell r="P371">
            <v>133373</v>
          </cell>
          <cell r="Q371">
            <v>137313</v>
          </cell>
          <cell r="R371">
            <v>149411</v>
          </cell>
          <cell r="S371">
            <v>159141</v>
          </cell>
          <cell r="T371">
            <v>164096</v>
          </cell>
          <cell r="U371">
            <v>158097</v>
          </cell>
          <cell r="V371">
            <v>148433</v>
          </cell>
          <cell r="W371">
            <v>135803</v>
          </cell>
          <cell r="X371">
            <v>111840</v>
          </cell>
          <cell r="Y371">
            <v>102879</v>
          </cell>
        </row>
        <row r="372">
          <cell r="A372">
            <v>44924</v>
          </cell>
          <cell r="B372">
            <v>97525</v>
          </cell>
          <cell r="C372">
            <v>93576</v>
          </cell>
          <cell r="D372">
            <v>91151</v>
          </cell>
          <cell r="E372">
            <v>91416</v>
          </cell>
          <cell r="F372">
            <v>94539</v>
          </cell>
          <cell r="G372">
            <v>102591</v>
          </cell>
          <cell r="H372">
            <v>115539</v>
          </cell>
          <cell r="I372">
            <v>130586</v>
          </cell>
          <cell r="J372">
            <v>134661</v>
          </cell>
          <cell r="K372">
            <v>135045</v>
          </cell>
          <cell r="L372">
            <v>131124</v>
          </cell>
          <cell r="M372">
            <v>126652</v>
          </cell>
          <cell r="N372">
            <v>122102</v>
          </cell>
          <cell r="O372">
            <v>116845</v>
          </cell>
          <cell r="P372">
            <v>120137</v>
          </cell>
          <cell r="Q372">
            <v>130883</v>
          </cell>
          <cell r="R372">
            <v>148720</v>
          </cell>
          <cell r="S372">
            <v>158434</v>
          </cell>
          <cell r="T372">
            <v>163503</v>
          </cell>
          <cell r="U372">
            <v>157519</v>
          </cell>
          <cell r="V372">
            <v>147904</v>
          </cell>
          <cell r="W372">
            <v>135303</v>
          </cell>
          <cell r="X372">
            <v>104598</v>
          </cell>
          <cell r="Y372">
            <v>98338</v>
          </cell>
        </row>
        <row r="373">
          <cell r="A373">
            <v>44925</v>
          </cell>
          <cell r="B373">
            <v>89935</v>
          </cell>
          <cell r="C373">
            <v>86443</v>
          </cell>
          <cell r="D373">
            <v>84102</v>
          </cell>
          <cell r="E373">
            <v>83999</v>
          </cell>
          <cell r="F373">
            <v>87388</v>
          </cell>
          <cell r="G373">
            <v>94917</v>
          </cell>
          <cell r="H373">
            <v>112686</v>
          </cell>
          <cell r="I373">
            <v>129880</v>
          </cell>
          <cell r="J373">
            <v>133828</v>
          </cell>
          <cell r="K373">
            <v>133981</v>
          </cell>
          <cell r="L373">
            <v>129819</v>
          </cell>
          <cell r="M373">
            <v>125459</v>
          </cell>
          <cell r="N373">
            <v>120937</v>
          </cell>
          <cell r="O373">
            <v>115824</v>
          </cell>
          <cell r="P373">
            <v>117639</v>
          </cell>
          <cell r="Q373">
            <v>129592</v>
          </cell>
          <cell r="R373">
            <v>147694</v>
          </cell>
          <cell r="S373">
            <v>157513</v>
          </cell>
          <cell r="T373">
            <v>162527</v>
          </cell>
          <cell r="U373">
            <v>156628</v>
          </cell>
          <cell r="V373">
            <v>147074</v>
          </cell>
          <cell r="W373">
            <v>134608</v>
          </cell>
          <cell r="X373">
            <v>103414</v>
          </cell>
          <cell r="Y373">
            <v>97762</v>
          </cell>
        </row>
        <row r="374">
          <cell r="A374">
            <v>44926</v>
          </cell>
          <cell r="B374">
            <v>94845</v>
          </cell>
          <cell r="C374">
            <v>89703</v>
          </cell>
          <cell r="D374">
            <v>87748</v>
          </cell>
          <cell r="E374">
            <v>86297</v>
          </cell>
          <cell r="F374">
            <v>90521</v>
          </cell>
          <cell r="G374">
            <v>98279</v>
          </cell>
          <cell r="H374">
            <v>115384</v>
          </cell>
          <cell r="I374">
            <v>133930</v>
          </cell>
          <cell r="J374">
            <v>143007</v>
          </cell>
          <cell r="K374">
            <v>145910</v>
          </cell>
          <cell r="L374">
            <v>143092</v>
          </cell>
          <cell r="M374">
            <v>139015</v>
          </cell>
          <cell r="N374">
            <v>133085</v>
          </cell>
          <cell r="O374">
            <v>127400</v>
          </cell>
          <cell r="P374">
            <v>129693</v>
          </cell>
          <cell r="Q374">
            <v>141122</v>
          </cell>
          <cell r="R374">
            <v>160197</v>
          </cell>
          <cell r="S374">
            <v>170617</v>
          </cell>
          <cell r="T374">
            <v>172406</v>
          </cell>
          <cell r="U374">
            <v>165955</v>
          </cell>
          <cell r="V374">
            <v>155847</v>
          </cell>
          <cell r="W374">
            <v>141975</v>
          </cell>
          <cell r="X374">
            <v>112747</v>
          </cell>
          <cell r="Y374">
            <v>106356</v>
          </cell>
        </row>
        <row r="375">
          <cell r="A375">
            <v>44927</v>
          </cell>
          <cell r="B375">
            <v>87013</v>
          </cell>
          <cell r="C375">
            <v>82035</v>
          </cell>
          <cell r="D375">
            <v>82600</v>
          </cell>
          <cell r="E375">
            <v>79775</v>
          </cell>
          <cell r="F375">
            <v>82431</v>
          </cell>
          <cell r="G375">
            <v>90347</v>
          </cell>
          <cell r="H375">
            <v>111040</v>
          </cell>
          <cell r="I375">
            <v>125962</v>
          </cell>
          <cell r="J375">
            <v>127860</v>
          </cell>
          <cell r="K375">
            <v>131176</v>
          </cell>
          <cell r="L375">
            <v>129768</v>
          </cell>
          <cell r="M375">
            <v>127718</v>
          </cell>
          <cell r="N375">
            <v>122971</v>
          </cell>
          <cell r="O375">
            <v>119725</v>
          </cell>
          <cell r="P375">
            <v>118012</v>
          </cell>
          <cell r="Q375">
            <v>126304</v>
          </cell>
          <cell r="R375">
            <v>141776</v>
          </cell>
          <cell r="S375">
            <v>153742</v>
          </cell>
          <cell r="T375">
            <v>151930</v>
          </cell>
          <cell r="U375">
            <v>152059</v>
          </cell>
          <cell r="V375">
            <v>140146</v>
          </cell>
          <cell r="W375">
            <v>121674</v>
          </cell>
          <cell r="X375">
            <v>104651</v>
          </cell>
          <cell r="Y375">
            <v>91018</v>
          </cell>
        </row>
        <row r="376">
          <cell r="A376">
            <v>44928</v>
          </cell>
          <cell r="B376">
            <v>85154</v>
          </cell>
          <cell r="C376">
            <v>81115</v>
          </cell>
          <cell r="D376">
            <v>83007</v>
          </cell>
          <cell r="E376">
            <v>80422</v>
          </cell>
          <cell r="F376">
            <v>82686</v>
          </cell>
          <cell r="G376">
            <v>93383</v>
          </cell>
          <cell r="H376">
            <v>117910</v>
          </cell>
          <cell r="I376">
            <v>133060</v>
          </cell>
          <cell r="J376">
            <v>130942</v>
          </cell>
          <cell r="K376">
            <v>129405</v>
          </cell>
          <cell r="L376">
            <v>127738</v>
          </cell>
          <cell r="M376">
            <v>125579</v>
          </cell>
          <cell r="N376">
            <v>120998</v>
          </cell>
          <cell r="O376">
            <v>118571</v>
          </cell>
          <cell r="P376">
            <v>115847</v>
          </cell>
          <cell r="Q376">
            <v>123218</v>
          </cell>
          <cell r="R376">
            <v>140146</v>
          </cell>
          <cell r="S376">
            <v>149012</v>
          </cell>
          <cell r="T376">
            <v>151978</v>
          </cell>
          <cell r="U376">
            <v>154221</v>
          </cell>
          <cell r="V376">
            <v>140774</v>
          </cell>
          <cell r="W376">
            <v>122085</v>
          </cell>
          <cell r="X376">
            <v>101438</v>
          </cell>
          <cell r="Y376">
            <v>90941</v>
          </cell>
        </row>
        <row r="377">
          <cell r="A377">
            <v>44929</v>
          </cell>
          <cell r="B377">
            <v>115532</v>
          </cell>
          <cell r="C377">
            <v>116563</v>
          </cell>
          <cell r="D377">
            <v>112939</v>
          </cell>
          <cell r="E377">
            <v>108867</v>
          </cell>
          <cell r="F377">
            <v>115089</v>
          </cell>
          <cell r="G377">
            <v>130668</v>
          </cell>
          <cell r="H377">
            <v>150391</v>
          </cell>
          <cell r="I377">
            <v>155078</v>
          </cell>
          <cell r="J377">
            <v>150987</v>
          </cell>
          <cell r="K377">
            <v>146169</v>
          </cell>
          <cell r="L377">
            <v>144331</v>
          </cell>
          <cell r="M377">
            <v>136370</v>
          </cell>
          <cell r="N377">
            <v>128204</v>
          </cell>
          <cell r="O377">
            <v>126572</v>
          </cell>
          <cell r="P377">
            <v>138517</v>
          </cell>
          <cell r="Q377">
            <v>156977</v>
          </cell>
          <cell r="R377">
            <v>162543</v>
          </cell>
          <cell r="S377">
            <v>168596</v>
          </cell>
          <cell r="T377">
            <v>169935</v>
          </cell>
          <cell r="U377">
            <v>162499</v>
          </cell>
          <cell r="V377">
            <v>146641</v>
          </cell>
          <cell r="W377">
            <v>132511</v>
          </cell>
          <cell r="X377">
            <v>115594</v>
          </cell>
          <cell r="Y377">
            <v>103299</v>
          </cell>
        </row>
        <row r="378">
          <cell r="A378">
            <v>44930</v>
          </cell>
          <cell r="B378">
            <v>84965</v>
          </cell>
          <cell r="C378">
            <v>80941</v>
          </cell>
          <cell r="D378">
            <v>78381</v>
          </cell>
          <cell r="E378">
            <v>79594</v>
          </cell>
          <cell r="F378">
            <v>83052</v>
          </cell>
          <cell r="G378">
            <v>93605</v>
          </cell>
          <cell r="H378">
            <v>118570</v>
          </cell>
          <cell r="I378">
            <v>133898</v>
          </cell>
          <cell r="J378">
            <v>130861</v>
          </cell>
          <cell r="K378">
            <v>129567</v>
          </cell>
          <cell r="L378">
            <v>128116</v>
          </cell>
          <cell r="M378">
            <v>125955</v>
          </cell>
          <cell r="N378">
            <v>120937</v>
          </cell>
          <cell r="O378">
            <v>118010</v>
          </cell>
          <cell r="P378">
            <v>115168</v>
          </cell>
          <cell r="Q378">
            <v>122810</v>
          </cell>
          <cell r="R378">
            <v>139522</v>
          </cell>
          <cell r="S378">
            <v>150169</v>
          </cell>
          <cell r="T378">
            <v>151047</v>
          </cell>
          <cell r="U378">
            <v>153186</v>
          </cell>
          <cell r="V378">
            <v>139561</v>
          </cell>
          <cell r="W378">
            <v>121417</v>
          </cell>
          <cell r="X378">
            <v>101035</v>
          </cell>
          <cell r="Y378">
            <v>90439</v>
          </cell>
        </row>
        <row r="379">
          <cell r="A379">
            <v>44931</v>
          </cell>
          <cell r="B379">
            <v>85402</v>
          </cell>
          <cell r="C379">
            <v>83941</v>
          </cell>
          <cell r="D379">
            <v>83557</v>
          </cell>
          <cell r="E379">
            <v>84772</v>
          </cell>
          <cell r="F379">
            <v>88835</v>
          </cell>
          <cell r="G379">
            <v>96937</v>
          </cell>
          <cell r="H379">
            <v>119002</v>
          </cell>
          <cell r="I379">
            <v>134441</v>
          </cell>
          <cell r="J379">
            <v>131592</v>
          </cell>
          <cell r="K379">
            <v>130499</v>
          </cell>
          <cell r="L379">
            <v>129369</v>
          </cell>
          <cell r="M379">
            <v>127959</v>
          </cell>
          <cell r="N379">
            <v>127273</v>
          </cell>
          <cell r="O379">
            <v>125248</v>
          </cell>
          <cell r="P379">
            <v>123523</v>
          </cell>
          <cell r="Q379">
            <v>127987</v>
          </cell>
          <cell r="R379">
            <v>140676</v>
          </cell>
          <cell r="S379">
            <v>151190</v>
          </cell>
          <cell r="T379">
            <v>151947</v>
          </cell>
          <cell r="U379">
            <v>153965</v>
          </cell>
          <cell r="V379">
            <v>140368</v>
          </cell>
          <cell r="W379">
            <v>122246</v>
          </cell>
          <cell r="X379">
            <v>107323</v>
          </cell>
          <cell r="Y379">
            <v>97274</v>
          </cell>
        </row>
        <row r="380">
          <cell r="A380">
            <v>44932</v>
          </cell>
          <cell r="B380">
            <v>92908</v>
          </cell>
          <cell r="C380">
            <v>89683</v>
          </cell>
          <cell r="D380">
            <v>88293</v>
          </cell>
          <cell r="E380">
            <v>88785</v>
          </cell>
          <cell r="F380">
            <v>92388</v>
          </cell>
          <cell r="G380">
            <v>100138</v>
          </cell>
          <cell r="H380">
            <v>119292</v>
          </cell>
          <cell r="I380">
            <v>134553</v>
          </cell>
          <cell r="J380">
            <v>131503</v>
          </cell>
          <cell r="K380">
            <v>130323</v>
          </cell>
          <cell r="L380">
            <v>129130</v>
          </cell>
          <cell r="M380">
            <v>126908</v>
          </cell>
          <cell r="N380">
            <v>123434</v>
          </cell>
          <cell r="O380">
            <v>122776</v>
          </cell>
          <cell r="P380">
            <v>121570</v>
          </cell>
          <cell r="Q380">
            <v>125114</v>
          </cell>
          <cell r="R380">
            <v>140284</v>
          </cell>
          <cell r="S380">
            <v>150610</v>
          </cell>
          <cell r="T380">
            <v>151341</v>
          </cell>
          <cell r="U380">
            <v>153458</v>
          </cell>
          <cell r="V380">
            <v>139961</v>
          </cell>
          <cell r="W380">
            <v>121974</v>
          </cell>
          <cell r="X380">
            <v>106929</v>
          </cell>
          <cell r="Y380">
            <v>97317</v>
          </cell>
        </row>
        <row r="381">
          <cell r="A381">
            <v>44933</v>
          </cell>
          <cell r="B381">
            <v>92733</v>
          </cell>
          <cell r="C381">
            <v>89017</v>
          </cell>
          <cell r="D381">
            <v>87572</v>
          </cell>
          <cell r="E381">
            <v>87411</v>
          </cell>
          <cell r="F381">
            <v>89271</v>
          </cell>
          <cell r="G381">
            <v>93080</v>
          </cell>
          <cell r="H381">
            <v>112909</v>
          </cell>
          <cell r="I381">
            <v>128099</v>
          </cell>
          <cell r="J381">
            <v>129937</v>
          </cell>
          <cell r="K381">
            <v>133337</v>
          </cell>
          <cell r="L381">
            <v>131644</v>
          </cell>
          <cell r="M381">
            <v>129196</v>
          </cell>
          <cell r="N381">
            <v>124134</v>
          </cell>
          <cell r="O381">
            <v>120690</v>
          </cell>
          <cell r="P381">
            <v>117886</v>
          </cell>
          <cell r="Q381">
            <v>125712</v>
          </cell>
          <cell r="R381">
            <v>141987</v>
          </cell>
          <cell r="S381">
            <v>153638</v>
          </cell>
          <cell r="T381">
            <v>152251</v>
          </cell>
          <cell r="U381">
            <v>152220</v>
          </cell>
          <cell r="V381">
            <v>139597</v>
          </cell>
          <cell r="W381">
            <v>121382</v>
          </cell>
          <cell r="X381">
            <v>109643</v>
          </cell>
          <cell r="Y381">
            <v>101177</v>
          </cell>
        </row>
        <row r="382">
          <cell r="A382">
            <v>44934</v>
          </cell>
          <cell r="B382">
            <v>96844</v>
          </cell>
          <cell r="C382">
            <v>94752</v>
          </cell>
          <cell r="D382">
            <v>93932</v>
          </cell>
          <cell r="E382">
            <v>94610</v>
          </cell>
          <cell r="F382">
            <v>97349</v>
          </cell>
          <cell r="G382">
            <v>101010</v>
          </cell>
          <cell r="H382">
            <v>113580</v>
          </cell>
          <cell r="I382">
            <v>128782</v>
          </cell>
          <cell r="J382">
            <v>130591</v>
          </cell>
          <cell r="K382">
            <v>133718</v>
          </cell>
          <cell r="L382">
            <v>131873</v>
          </cell>
          <cell r="M382">
            <v>129369</v>
          </cell>
          <cell r="N382">
            <v>124385</v>
          </cell>
          <cell r="O382">
            <v>120948</v>
          </cell>
          <cell r="P382">
            <v>119396</v>
          </cell>
          <cell r="Q382">
            <v>126216</v>
          </cell>
          <cell r="R382">
            <v>142810</v>
          </cell>
          <cell r="S382">
            <v>155078</v>
          </cell>
          <cell r="T382">
            <v>153393</v>
          </cell>
          <cell r="U382">
            <v>153304</v>
          </cell>
          <cell r="V382">
            <v>140440</v>
          </cell>
          <cell r="W382">
            <v>127320</v>
          </cell>
          <cell r="X382">
            <v>112703</v>
          </cell>
          <cell r="Y382">
            <v>102321</v>
          </cell>
        </row>
        <row r="383">
          <cell r="A383">
            <v>44935</v>
          </cell>
          <cell r="B383">
            <v>96203</v>
          </cell>
          <cell r="C383">
            <v>93145</v>
          </cell>
          <cell r="D383">
            <v>91921</v>
          </cell>
          <cell r="E383">
            <v>92833</v>
          </cell>
          <cell r="F383">
            <v>97172</v>
          </cell>
          <cell r="G383">
            <v>107033</v>
          </cell>
          <cell r="H383">
            <v>125755</v>
          </cell>
          <cell r="I383">
            <v>135172</v>
          </cell>
          <cell r="J383">
            <v>131955</v>
          </cell>
          <cell r="K383">
            <v>130917</v>
          </cell>
          <cell r="L383">
            <v>129571</v>
          </cell>
          <cell r="M383">
            <v>127020</v>
          </cell>
          <cell r="N383">
            <v>122578</v>
          </cell>
          <cell r="O383">
            <v>118681</v>
          </cell>
          <cell r="P383">
            <v>116456</v>
          </cell>
          <cell r="Q383">
            <v>123489</v>
          </cell>
          <cell r="R383">
            <v>140285</v>
          </cell>
          <cell r="S383">
            <v>151016</v>
          </cell>
          <cell r="T383">
            <v>151893</v>
          </cell>
          <cell r="U383">
            <v>153976</v>
          </cell>
          <cell r="V383">
            <v>140406</v>
          </cell>
          <cell r="W383">
            <v>125042</v>
          </cell>
          <cell r="X383">
            <v>109860</v>
          </cell>
          <cell r="Y383">
            <v>99754</v>
          </cell>
        </row>
        <row r="384">
          <cell r="A384">
            <v>44936</v>
          </cell>
          <cell r="B384">
            <v>94818</v>
          </cell>
          <cell r="C384">
            <v>91841</v>
          </cell>
          <cell r="D384">
            <v>90680</v>
          </cell>
          <cell r="E384">
            <v>91179</v>
          </cell>
          <cell r="F384">
            <v>94753</v>
          </cell>
          <cell r="G384">
            <v>103484</v>
          </cell>
          <cell r="H384">
            <v>120989</v>
          </cell>
          <cell r="I384">
            <v>134794</v>
          </cell>
          <cell r="J384">
            <v>131675</v>
          </cell>
          <cell r="K384">
            <v>130256</v>
          </cell>
          <cell r="L384">
            <v>128814</v>
          </cell>
          <cell r="M384">
            <v>126465</v>
          </cell>
          <cell r="N384">
            <v>121339</v>
          </cell>
          <cell r="O384">
            <v>118488</v>
          </cell>
          <cell r="P384">
            <v>115939</v>
          </cell>
          <cell r="Q384">
            <v>123482</v>
          </cell>
          <cell r="R384">
            <v>140399</v>
          </cell>
          <cell r="S384">
            <v>151045</v>
          </cell>
          <cell r="T384">
            <v>151987</v>
          </cell>
          <cell r="U384">
            <v>154105</v>
          </cell>
          <cell r="V384">
            <v>140587</v>
          </cell>
          <cell r="W384">
            <v>128621</v>
          </cell>
          <cell r="X384">
            <v>114827</v>
          </cell>
          <cell r="Y384">
            <v>105084</v>
          </cell>
        </row>
        <row r="385">
          <cell r="A385">
            <v>44937</v>
          </cell>
          <cell r="B385">
            <v>101879</v>
          </cell>
          <cell r="C385">
            <v>99633</v>
          </cell>
          <cell r="D385">
            <v>99341</v>
          </cell>
          <cell r="E385">
            <v>101047</v>
          </cell>
          <cell r="F385">
            <v>105409</v>
          </cell>
          <cell r="G385">
            <v>116227</v>
          </cell>
          <cell r="H385">
            <v>135758</v>
          </cell>
          <cell r="I385">
            <v>144294</v>
          </cell>
          <cell r="J385">
            <v>138768</v>
          </cell>
          <cell r="K385">
            <v>133303</v>
          </cell>
          <cell r="L385">
            <v>129280</v>
          </cell>
          <cell r="M385">
            <v>126822</v>
          </cell>
          <cell r="N385">
            <v>121625</v>
          </cell>
          <cell r="O385">
            <v>118734</v>
          </cell>
          <cell r="P385">
            <v>118496</v>
          </cell>
          <cell r="Q385">
            <v>127571</v>
          </cell>
          <cell r="R385">
            <v>144657</v>
          </cell>
          <cell r="S385">
            <v>157107</v>
          </cell>
          <cell r="T385">
            <v>158091</v>
          </cell>
          <cell r="U385">
            <v>155888</v>
          </cell>
          <cell r="V385">
            <v>146302</v>
          </cell>
          <cell r="W385">
            <v>135354</v>
          </cell>
          <cell r="X385">
            <v>119674</v>
          </cell>
          <cell r="Y385">
            <v>109089</v>
          </cell>
        </row>
        <row r="386">
          <cell r="A386">
            <v>44938</v>
          </cell>
          <cell r="B386">
            <v>103897</v>
          </cell>
          <cell r="C386">
            <v>101003</v>
          </cell>
          <cell r="D386">
            <v>99805</v>
          </cell>
          <cell r="E386">
            <v>100376</v>
          </cell>
          <cell r="F386">
            <v>104743</v>
          </cell>
          <cell r="G386">
            <v>113781</v>
          </cell>
          <cell r="H386">
            <v>132340</v>
          </cell>
          <cell r="I386">
            <v>139851</v>
          </cell>
          <cell r="J386">
            <v>137637</v>
          </cell>
          <cell r="K386">
            <v>135788</v>
          </cell>
          <cell r="L386">
            <v>132366</v>
          </cell>
          <cell r="M386">
            <v>129926</v>
          </cell>
          <cell r="N386">
            <v>129202</v>
          </cell>
          <cell r="O386">
            <v>126560</v>
          </cell>
          <cell r="P386">
            <v>125375</v>
          </cell>
          <cell r="Q386">
            <v>129512</v>
          </cell>
          <cell r="R386">
            <v>142700</v>
          </cell>
          <cell r="S386">
            <v>151487</v>
          </cell>
          <cell r="T386">
            <v>151814</v>
          </cell>
          <cell r="U386">
            <v>153830</v>
          </cell>
          <cell r="V386">
            <v>140217</v>
          </cell>
          <cell r="W386">
            <v>122830</v>
          </cell>
          <cell r="X386">
            <v>107558</v>
          </cell>
          <cell r="Y386">
            <v>96643</v>
          </cell>
        </row>
        <row r="387">
          <cell r="A387">
            <v>44939</v>
          </cell>
          <cell r="B387">
            <v>91167</v>
          </cell>
          <cell r="C387">
            <v>87564</v>
          </cell>
          <cell r="D387">
            <v>85811</v>
          </cell>
          <cell r="E387">
            <v>85939</v>
          </cell>
          <cell r="F387">
            <v>88743</v>
          </cell>
          <cell r="G387">
            <v>95881</v>
          </cell>
          <cell r="H387">
            <v>118627</v>
          </cell>
          <cell r="I387">
            <v>133979</v>
          </cell>
          <cell r="J387">
            <v>131026</v>
          </cell>
          <cell r="K387">
            <v>129760</v>
          </cell>
          <cell r="L387">
            <v>128428</v>
          </cell>
          <cell r="M387">
            <v>126194</v>
          </cell>
          <cell r="N387">
            <v>121105</v>
          </cell>
          <cell r="O387">
            <v>118201</v>
          </cell>
          <cell r="P387">
            <v>115262</v>
          </cell>
          <cell r="Q387">
            <v>122737</v>
          </cell>
          <cell r="R387">
            <v>138987</v>
          </cell>
          <cell r="S387">
            <v>149241</v>
          </cell>
          <cell r="T387">
            <v>149950</v>
          </cell>
          <cell r="U387">
            <v>152082</v>
          </cell>
          <cell r="V387">
            <v>138642</v>
          </cell>
          <cell r="W387">
            <v>120792</v>
          </cell>
          <cell r="X387">
            <v>100672</v>
          </cell>
          <cell r="Y387">
            <v>90185</v>
          </cell>
        </row>
        <row r="388">
          <cell r="A388">
            <v>44940</v>
          </cell>
          <cell r="B388">
            <v>85653</v>
          </cell>
          <cell r="C388">
            <v>82946</v>
          </cell>
          <cell r="D388">
            <v>82155</v>
          </cell>
          <cell r="E388">
            <v>82906</v>
          </cell>
          <cell r="F388">
            <v>84941</v>
          </cell>
          <cell r="G388">
            <v>91474</v>
          </cell>
          <cell r="H388">
            <v>112388</v>
          </cell>
          <cell r="I388">
            <v>127699</v>
          </cell>
          <cell r="J388">
            <v>129639</v>
          </cell>
          <cell r="K388">
            <v>133136</v>
          </cell>
          <cell r="L388">
            <v>131496</v>
          </cell>
          <cell r="M388">
            <v>129232</v>
          </cell>
          <cell r="N388">
            <v>124307</v>
          </cell>
          <cell r="O388">
            <v>121582</v>
          </cell>
          <cell r="P388">
            <v>120806</v>
          </cell>
          <cell r="Q388">
            <v>126071</v>
          </cell>
          <cell r="R388">
            <v>142171</v>
          </cell>
          <cell r="S388">
            <v>153728</v>
          </cell>
          <cell r="T388">
            <v>152352</v>
          </cell>
          <cell r="U388">
            <v>152196</v>
          </cell>
          <cell r="V388">
            <v>139536</v>
          </cell>
          <cell r="W388">
            <v>121208</v>
          </cell>
          <cell r="X388">
            <v>109544</v>
          </cell>
          <cell r="Y388">
            <v>100383</v>
          </cell>
        </row>
        <row r="389">
          <cell r="A389">
            <v>44941</v>
          </cell>
          <cell r="B389">
            <v>94792</v>
          </cell>
          <cell r="C389">
            <v>91583</v>
          </cell>
          <cell r="D389">
            <v>90888</v>
          </cell>
          <cell r="E389">
            <v>91393</v>
          </cell>
          <cell r="F389">
            <v>93851</v>
          </cell>
          <cell r="G389">
            <v>97364</v>
          </cell>
          <cell r="H389">
            <v>113015</v>
          </cell>
          <cell r="I389">
            <v>128305</v>
          </cell>
          <cell r="J389">
            <v>130243</v>
          </cell>
          <cell r="K389">
            <v>133635</v>
          </cell>
          <cell r="L389">
            <v>131954</v>
          </cell>
          <cell r="M389">
            <v>130375</v>
          </cell>
          <cell r="N389">
            <v>130585</v>
          </cell>
          <cell r="O389">
            <v>130251</v>
          </cell>
          <cell r="P389">
            <v>129196</v>
          </cell>
          <cell r="Q389">
            <v>135284</v>
          </cell>
          <cell r="R389">
            <v>147081</v>
          </cell>
          <cell r="S389">
            <v>156259</v>
          </cell>
          <cell r="T389">
            <v>153147</v>
          </cell>
          <cell r="U389">
            <v>152861</v>
          </cell>
          <cell r="V389">
            <v>140031</v>
          </cell>
          <cell r="W389">
            <v>125415</v>
          </cell>
          <cell r="X389">
            <v>112746</v>
          </cell>
          <cell r="Y389">
            <v>103059</v>
          </cell>
        </row>
        <row r="390">
          <cell r="A390">
            <v>44942</v>
          </cell>
          <cell r="B390">
            <v>97852</v>
          </cell>
          <cell r="C390">
            <v>94727</v>
          </cell>
          <cell r="D390">
            <v>93569</v>
          </cell>
          <cell r="E390">
            <v>93807</v>
          </cell>
          <cell r="F390">
            <v>96482</v>
          </cell>
          <cell r="G390">
            <v>101991</v>
          </cell>
          <cell r="H390">
            <v>113662</v>
          </cell>
          <cell r="I390">
            <v>128956</v>
          </cell>
          <cell r="J390">
            <v>130717</v>
          </cell>
          <cell r="K390">
            <v>134913</v>
          </cell>
          <cell r="L390">
            <v>138161</v>
          </cell>
          <cell r="M390">
            <v>139647</v>
          </cell>
          <cell r="N390">
            <v>139342</v>
          </cell>
          <cell r="O390">
            <v>136123</v>
          </cell>
          <cell r="P390">
            <v>133568</v>
          </cell>
          <cell r="Q390">
            <v>136260</v>
          </cell>
          <cell r="R390">
            <v>147374</v>
          </cell>
          <cell r="S390">
            <v>155331</v>
          </cell>
          <cell r="T390">
            <v>153054</v>
          </cell>
          <cell r="U390">
            <v>152759</v>
          </cell>
          <cell r="V390">
            <v>139804</v>
          </cell>
          <cell r="W390">
            <v>121207</v>
          </cell>
          <cell r="X390">
            <v>106808</v>
          </cell>
          <cell r="Y390">
            <v>96906</v>
          </cell>
        </row>
        <row r="391">
          <cell r="A391">
            <v>44943</v>
          </cell>
          <cell r="B391">
            <v>91839</v>
          </cell>
          <cell r="C391">
            <v>89745</v>
          </cell>
          <cell r="D391">
            <v>88708</v>
          </cell>
          <cell r="E391">
            <v>89397</v>
          </cell>
          <cell r="F391">
            <v>93216</v>
          </cell>
          <cell r="G391">
            <v>101313</v>
          </cell>
          <cell r="H391">
            <v>118993</v>
          </cell>
          <cell r="I391">
            <v>134283</v>
          </cell>
          <cell r="J391">
            <v>131445</v>
          </cell>
          <cell r="K391">
            <v>130176</v>
          </cell>
          <cell r="L391">
            <v>128755</v>
          </cell>
          <cell r="M391">
            <v>126259</v>
          </cell>
          <cell r="N391">
            <v>121064</v>
          </cell>
          <cell r="O391">
            <v>118105</v>
          </cell>
          <cell r="P391">
            <v>115194</v>
          </cell>
          <cell r="Q391">
            <v>122925</v>
          </cell>
          <cell r="R391">
            <v>139534</v>
          </cell>
          <cell r="S391">
            <v>150297</v>
          </cell>
          <cell r="T391">
            <v>151170</v>
          </cell>
          <cell r="U391">
            <v>153206</v>
          </cell>
          <cell r="V391">
            <v>139653</v>
          </cell>
          <cell r="W391">
            <v>121570</v>
          </cell>
          <cell r="X391">
            <v>103318</v>
          </cell>
          <cell r="Y391">
            <v>93896</v>
          </cell>
        </row>
        <row r="392">
          <cell r="A392">
            <v>44944</v>
          </cell>
          <cell r="B392">
            <v>89368</v>
          </cell>
          <cell r="C392">
            <v>86224</v>
          </cell>
          <cell r="D392">
            <v>85305</v>
          </cell>
          <cell r="E392">
            <v>86069</v>
          </cell>
          <cell r="F392">
            <v>89907</v>
          </cell>
          <cell r="G392">
            <v>98089</v>
          </cell>
          <cell r="H392">
            <v>118843</v>
          </cell>
          <cell r="I392">
            <v>134060</v>
          </cell>
          <cell r="J392">
            <v>130922</v>
          </cell>
          <cell r="K392">
            <v>129494</v>
          </cell>
          <cell r="L392">
            <v>128069</v>
          </cell>
          <cell r="M392">
            <v>125721</v>
          </cell>
          <cell r="N392">
            <v>120653</v>
          </cell>
          <cell r="O392">
            <v>117709</v>
          </cell>
          <cell r="P392">
            <v>114947</v>
          </cell>
          <cell r="Q392">
            <v>122587</v>
          </cell>
          <cell r="R392">
            <v>139121</v>
          </cell>
          <cell r="S392">
            <v>149880</v>
          </cell>
          <cell r="T392">
            <v>150758</v>
          </cell>
          <cell r="U392">
            <v>152916</v>
          </cell>
          <cell r="V392">
            <v>139362</v>
          </cell>
          <cell r="W392">
            <v>121320</v>
          </cell>
          <cell r="X392">
            <v>101581</v>
          </cell>
          <cell r="Y392">
            <v>91995</v>
          </cell>
        </row>
        <row r="393">
          <cell r="A393">
            <v>44945</v>
          </cell>
          <cell r="B393">
            <v>87711</v>
          </cell>
          <cell r="C393">
            <v>84348</v>
          </cell>
          <cell r="D393">
            <v>83853</v>
          </cell>
          <cell r="E393">
            <v>84955</v>
          </cell>
          <cell r="F393">
            <v>89063</v>
          </cell>
          <cell r="G393">
            <v>98592</v>
          </cell>
          <cell r="H393">
            <v>118798</v>
          </cell>
          <cell r="I393">
            <v>133957</v>
          </cell>
          <cell r="J393">
            <v>130630</v>
          </cell>
          <cell r="K393">
            <v>129193</v>
          </cell>
          <cell r="L393">
            <v>127835</v>
          </cell>
          <cell r="M393">
            <v>125539</v>
          </cell>
          <cell r="N393">
            <v>120363</v>
          </cell>
          <cell r="O393">
            <v>117643</v>
          </cell>
          <cell r="P393">
            <v>114966</v>
          </cell>
          <cell r="Q393">
            <v>122679</v>
          </cell>
          <cell r="R393">
            <v>139180</v>
          </cell>
          <cell r="S393">
            <v>149806</v>
          </cell>
          <cell r="T393">
            <v>150771</v>
          </cell>
          <cell r="U393">
            <v>152950</v>
          </cell>
          <cell r="V393">
            <v>139472</v>
          </cell>
          <cell r="W393">
            <v>121394</v>
          </cell>
          <cell r="X393">
            <v>103656</v>
          </cell>
          <cell r="Y393">
            <v>94829</v>
          </cell>
        </row>
        <row r="394">
          <cell r="A394">
            <v>44946</v>
          </cell>
          <cell r="B394">
            <v>90003</v>
          </cell>
          <cell r="C394">
            <v>87663</v>
          </cell>
          <cell r="D394">
            <v>85936</v>
          </cell>
          <cell r="E394">
            <v>87511</v>
          </cell>
          <cell r="F394">
            <v>91998</v>
          </cell>
          <cell r="G394">
            <v>99532</v>
          </cell>
          <cell r="H394">
            <v>118559</v>
          </cell>
          <cell r="I394">
            <v>133771</v>
          </cell>
          <cell r="J394">
            <v>130933</v>
          </cell>
          <cell r="K394">
            <v>129868</v>
          </cell>
          <cell r="L394">
            <v>128797</v>
          </cell>
          <cell r="M394">
            <v>127442</v>
          </cell>
          <cell r="N394">
            <v>124786</v>
          </cell>
          <cell r="O394">
            <v>122058</v>
          </cell>
          <cell r="P394">
            <v>119816</v>
          </cell>
          <cell r="Q394">
            <v>123162</v>
          </cell>
          <cell r="R394">
            <v>139556</v>
          </cell>
          <cell r="S394">
            <v>150108</v>
          </cell>
          <cell r="T394">
            <v>150877</v>
          </cell>
          <cell r="U394">
            <v>152948</v>
          </cell>
          <cell r="V394">
            <v>139534</v>
          </cell>
          <cell r="W394">
            <v>121600</v>
          </cell>
          <cell r="X394">
            <v>108883</v>
          </cell>
          <cell r="Y394">
            <v>99960</v>
          </cell>
        </row>
        <row r="395">
          <cell r="A395">
            <v>44947</v>
          </cell>
          <cell r="B395">
            <v>95740</v>
          </cell>
          <cell r="C395">
            <v>92174</v>
          </cell>
          <cell r="D395">
            <v>91155</v>
          </cell>
          <cell r="E395">
            <v>91373</v>
          </cell>
          <cell r="F395">
            <v>94146</v>
          </cell>
          <cell r="G395">
            <v>98397</v>
          </cell>
          <cell r="H395">
            <v>112913</v>
          </cell>
          <cell r="I395">
            <v>128075</v>
          </cell>
          <cell r="J395">
            <v>129883</v>
          </cell>
          <cell r="K395">
            <v>133073</v>
          </cell>
          <cell r="L395">
            <v>131102</v>
          </cell>
          <cell r="M395">
            <v>128645</v>
          </cell>
          <cell r="N395">
            <v>123473</v>
          </cell>
          <cell r="O395">
            <v>119993</v>
          </cell>
          <cell r="P395">
            <v>117386</v>
          </cell>
          <cell r="Q395">
            <v>125256</v>
          </cell>
          <cell r="R395">
            <v>141407</v>
          </cell>
          <cell r="S395">
            <v>153298</v>
          </cell>
          <cell r="T395">
            <v>152066</v>
          </cell>
          <cell r="U395">
            <v>152065</v>
          </cell>
          <cell r="V395">
            <v>139525</v>
          </cell>
          <cell r="W395">
            <v>126990</v>
          </cell>
          <cell r="X395">
            <v>115668</v>
          </cell>
          <cell r="Y395">
            <v>107334</v>
          </cell>
        </row>
        <row r="396">
          <cell r="A396">
            <v>44948</v>
          </cell>
          <cell r="B396">
            <v>103383</v>
          </cell>
          <cell r="C396">
            <v>100656</v>
          </cell>
          <cell r="D396">
            <v>99767</v>
          </cell>
          <cell r="E396">
            <v>100769</v>
          </cell>
          <cell r="F396">
            <v>103176</v>
          </cell>
          <cell r="G396">
            <v>106305</v>
          </cell>
          <cell r="H396">
            <v>116721</v>
          </cell>
          <cell r="I396">
            <v>128553</v>
          </cell>
          <cell r="J396">
            <v>130423</v>
          </cell>
          <cell r="K396">
            <v>133386</v>
          </cell>
          <cell r="L396">
            <v>131576</v>
          </cell>
          <cell r="M396">
            <v>131110</v>
          </cell>
          <cell r="N396">
            <v>131135</v>
          </cell>
          <cell r="O396">
            <v>128230</v>
          </cell>
          <cell r="P396">
            <v>126981</v>
          </cell>
          <cell r="Q396">
            <v>131564</v>
          </cell>
          <cell r="R396">
            <v>144208</v>
          </cell>
          <cell r="S396">
            <v>153772</v>
          </cell>
          <cell r="T396">
            <v>152372</v>
          </cell>
          <cell r="U396">
            <v>152119</v>
          </cell>
          <cell r="V396">
            <v>139355</v>
          </cell>
          <cell r="W396">
            <v>123159</v>
          </cell>
          <cell r="X396">
            <v>110204</v>
          </cell>
          <cell r="Y396">
            <v>100622</v>
          </cell>
        </row>
        <row r="397">
          <cell r="A397">
            <v>44949</v>
          </cell>
          <cell r="B397">
            <v>95366</v>
          </cell>
          <cell r="C397">
            <v>92059</v>
          </cell>
          <cell r="D397">
            <v>90853</v>
          </cell>
          <cell r="E397">
            <v>91155</v>
          </cell>
          <cell r="F397">
            <v>94797</v>
          </cell>
          <cell r="G397">
            <v>101260</v>
          </cell>
          <cell r="H397">
            <v>118247</v>
          </cell>
          <cell r="I397">
            <v>133449</v>
          </cell>
          <cell r="J397">
            <v>130632</v>
          </cell>
          <cell r="K397">
            <v>129586</v>
          </cell>
          <cell r="L397">
            <v>129388</v>
          </cell>
          <cell r="M397">
            <v>130259</v>
          </cell>
          <cell r="N397">
            <v>130061</v>
          </cell>
          <cell r="O397">
            <v>127686</v>
          </cell>
          <cell r="P397">
            <v>125904</v>
          </cell>
          <cell r="Q397">
            <v>128610</v>
          </cell>
          <cell r="R397">
            <v>140832</v>
          </cell>
          <cell r="S397">
            <v>151638</v>
          </cell>
          <cell r="T397">
            <v>151143</v>
          </cell>
          <cell r="U397">
            <v>153115</v>
          </cell>
          <cell r="V397">
            <v>139561</v>
          </cell>
          <cell r="W397">
            <v>122811</v>
          </cell>
          <cell r="X397">
            <v>108728</v>
          </cell>
          <cell r="Y397">
            <v>99063</v>
          </cell>
        </row>
        <row r="398">
          <cell r="A398">
            <v>44950</v>
          </cell>
          <cell r="B398">
            <v>95155</v>
          </cell>
          <cell r="C398">
            <v>91911</v>
          </cell>
          <cell r="D398">
            <v>90415</v>
          </cell>
          <cell r="E398">
            <v>91313</v>
          </cell>
          <cell r="F398">
            <v>94623</v>
          </cell>
          <cell r="G398">
            <v>102552</v>
          </cell>
          <cell r="H398">
            <v>120862</v>
          </cell>
          <cell r="I398">
            <v>133822</v>
          </cell>
          <cell r="J398">
            <v>130705</v>
          </cell>
          <cell r="K398">
            <v>129346</v>
          </cell>
          <cell r="L398">
            <v>128056</v>
          </cell>
          <cell r="M398">
            <v>125754</v>
          </cell>
          <cell r="N398">
            <v>120569</v>
          </cell>
          <cell r="O398">
            <v>117687</v>
          </cell>
          <cell r="P398">
            <v>114959</v>
          </cell>
          <cell r="Q398">
            <v>122620</v>
          </cell>
          <cell r="R398">
            <v>138953</v>
          </cell>
          <cell r="S398">
            <v>149637</v>
          </cell>
          <cell r="T398">
            <v>150568</v>
          </cell>
          <cell r="U398">
            <v>152653</v>
          </cell>
          <cell r="V398">
            <v>139200</v>
          </cell>
          <cell r="W398">
            <v>121116</v>
          </cell>
          <cell r="X398">
            <v>104163</v>
          </cell>
          <cell r="Y398">
            <v>95066</v>
          </cell>
        </row>
        <row r="399">
          <cell r="A399">
            <v>44951</v>
          </cell>
          <cell r="B399">
            <v>91265</v>
          </cell>
          <cell r="C399">
            <v>88916</v>
          </cell>
          <cell r="D399">
            <v>89163</v>
          </cell>
          <cell r="E399">
            <v>91175</v>
          </cell>
          <cell r="F399">
            <v>96548</v>
          </cell>
          <cell r="G399">
            <v>106297</v>
          </cell>
          <cell r="H399">
            <v>126146</v>
          </cell>
          <cell r="I399">
            <v>134512</v>
          </cell>
          <cell r="J399">
            <v>131109</v>
          </cell>
          <cell r="K399">
            <v>129542</v>
          </cell>
          <cell r="L399">
            <v>128224</v>
          </cell>
          <cell r="M399">
            <v>125846</v>
          </cell>
          <cell r="N399">
            <v>120835</v>
          </cell>
          <cell r="O399">
            <v>120420</v>
          </cell>
          <cell r="P399">
            <v>121255</v>
          </cell>
          <cell r="Q399">
            <v>127338</v>
          </cell>
          <cell r="R399">
            <v>139615</v>
          </cell>
          <cell r="S399">
            <v>151206</v>
          </cell>
          <cell r="T399">
            <v>151388</v>
          </cell>
          <cell r="U399">
            <v>153386</v>
          </cell>
          <cell r="V399">
            <v>139929</v>
          </cell>
          <cell r="W399">
            <v>127949</v>
          </cell>
          <cell r="X399">
            <v>113525</v>
          </cell>
          <cell r="Y399">
            <v>102920</v>
          </cell>
        </row>
        <row r="400">
          <cell r="A400">
            <v>44952</v>
          </cell>
          <cell r="B400">
            <v>97662</v>
          </cell>
          <cell r="C400">
            <v>93553</v>
          </cell>
          <cell r="D400">
            <v>91105</v>
          </cell>
          <cell r="E400">
            <v>90562</v>
          </cell>
          <cell r="F400">
            <v>93153</v>
          </cell>
          <cell r="G400">
            <v>98765</v>
          </cell>
          <cell r="H400">
            <v>118026</v>
          </cell>
          <cell r="I400">
            <v>133236</v>
          </cell>
          <cell r="J400">
            <v>130357</v>
          </cell>
          <cell r="K400">
            <v>129132</v>
          </cell>
          <cell r="L400">
            <v>128050</v>
          </cell>
          <cell r="M400">
            <v>125764</v>
          </cell>
          <cell r="N400">
            <v>120714</v>
          </cell>
          <cell r="O400">
            <v>117647</v>
          </cell>
          <cell r="P400">
            <v>114854</v>
          </cell>
          <cell r="Q400">
            <v>122424</v>
          </cell>
          <cell r="R400">
            <v>138863</v>
          </cell>
          <cell r="S400">
            <v>149587</v>
          </cell>
          <cell r="T400">
            <v>150475</v>
          </cell>
          <cell r="U400">
            <v>152585</v>
          </cell>
          <cell r="V400">
            <v>139193</v>
          </cell>
          <cell r="W400">
            <v>121133</v>
          </cell>
          <cell r="X400">
            <v>104821</v>
          </cell>
          <cell r="Y400">
            <v>96372</v>
          </cell>
        </row>
        <row r="401">
          <cell r="A401">
            <v>44953</v>
          </cell>
          <cell r="B401">
            <v>92857</v>
          </cell>
          <cell r="C401">
            <v>89858</v>
          </cell>
          <cell r="D401">
            <v>89698</v>
          </cell>
          <cell r="E401">
            <v>91220</v>
          </cell>
          <cell r="F401">
            <v>96091</v>
          </cell>
          <cell r="G401">
            <v>105986</v>
          </cell>
          <cell r="H401">
            <v>124620</v>
          </cell>
          <cell r="I401">
            <v>134355</v>
          </cell>
          <cell r="J401">
            <v>130991</v>
          </cell>
          <cell r="K401">
            <v>129372</v>
          </cell>
          <cell r="L401">
            <v>127744</v>
          </cell>
          <cell r="M401">
            <v>125280</v>
          </cell>
          <cell r="N401">
            <v>120308</v>
          </cell>
          <cell r="O401">
            <v>117311</v>
          </cell>
          <cell r="P401">
            <v>114472</v>
          </cell>
          <cell r="Q401">
            <v>122310</v>
          </cell>
          <cell r="R401">
            <v>138886</v>
          </cell>
          <cell r="S401">
            <v>149749</v>
          </cell>
          <cell r="T401">
            <v>150684</v>
          </cell>
          <cell r="U401">
            <v>152941</v>
          </cell>
          <cell r="V401">
            <v>139609</v>
          </cell>
          <cell r="W401">
            <v>125136</v>
          </cell>
          <cell r="X401">
            <v>113786</v>
          </cell>
          <cell r="Y401">
            <v>104699</v>
          </cell>
        </row>
        <row r="402">
          <cell r="A402">
            <v>44954</v>
          </cell>
          <cell r="B402">
            <v>100865</v>
          </cell>
          <cell r="C402">
            <v>97915</v>
          </cell>
          <cell r="D402">
            <v>96498</v>
          </cell>
          <cell r="E402">
            <v>96562</v>
          </cell>
          <cell r="F402">
            <v>98046</v>
          </cell>
          <cell r="G402">
            <v>100692</v>
          </cell>
          <cell r="H402">
            <v>112806</v>
          </cell>
          <cell r="I402">
            <v>127801</v>
          </cell>
          <cell r="J402">
            <v>129482</v>
          </cell>
          <cell r="K402">
            <v>132809</v>
          </cell>
          <cell r="L402">
            <v>131136</v>
          </cell>
          <cell r="M402">
            <v>128711</v>
          </cell>
          <cell r="N402">
            <v>123663</v>
          </cell>
          <cell r="O402">
            <v>119706</v>
          </cell>
          <cell r="P402">
            <v>116761</v>
          </cell>
          <cell r="Q402">
            <v>124619</v>
          </cell>
          <cell r="R402">
            <v>140754</v>
          </cell>
          <cell r="S402">
            <v>152684</v>
          </cell>
          <cell r="T402">
            <v>151463</v>
          </cell>
          <cell r="U402">
            <v>151339</v>
          </cell>
          <cell r="V402">
            <v>138637</v>
          </cell>
          <cell r="W402">
            <v>120320</v>
          </cell>
          <cell r="X402">
            <v>105830</v>
          </cell>
          <cell r="Y402">
            <v>97883</v>
          </cell>
        </row>
        <row r="403">
          <cell r="A403">
            <v>44955</v>
          </cell>
          <cell r="B403">
            <v>93412</v>
          </cell>
          <cell r="C403">
            <v>90816</v>
          </cell>
          <cell r="D403">
            <v>89788</v>
          </cell>
          <cell r="E403">
            <v>89750</v>
          </cell>
          <cell r="F403">
            <v>91645</v>
          </cell>
          <cell r="G403">
            <v>95077</v>
          </cell>
          <cell r="H403">
            <v>112316</v>
          </cell>
          <cell r="I403">
            <v>127356</v>
          </cell>
          <cell r="J403">
            <v>129189</v>
          </cell>
          <cell r="K403">
            <v>132406</v>
          </cell>
          <cell r="L403">
            <v>130526</v>
          </cell>
          <cell r="M403">
            <v>128132</v>
          </cell>
          <cell r="N403">
            <v>123370</v>
          </cell>
          <cell r="O403">
            <v>120132</v>
          </cell>
          <cell r="P403">
            <v>119524</v>
          </cell>
          <cell r="Q403">
            <v>125386</v>
          </cell>
          <cell r="R403">
            <v>141390</v>
          </cell>
          <cell r="S403">
            <v>153069</v>
          </cell>
          <cell r="T403">
            <v>151657</v>
          </cell>
          <cell r="U403">
            <v>151405</v>
          </cell>
          <cell r="V403">
            <v>138570</v>
          </cell>
          <cell r="W403">
            <v>119983</v>
          </cell>
          <cell r="X403">
            <v>101057</v>
          </cell>
          <cell r="Y403">
            <v>90262</v>
          </cell>
        </row>
        <row r="404">
          <cell r="A404">
            <v>44956</v>
          </cell>
          <cell r="B404">
            <v>85666</v>
          </cell>
          <cell r="C404">
            <v>83052</v>
          </cell>
          <cell r="D404">
            <v>82330</v>
          </cell>
          <cell r="E404">
            <v>83161</v>
          </cell>
          <cell r="F404">
            <v>88686</v>
          </cell>
          <cell r="G404">
            <v>98700</v>
          </cell>
          <cell r="H404">
            <v>118641</v>
          </cell>
          <cell r="I404">
            <v>133947</v>
          </cell>
          <cell r="J404">
            <v>130635</v>
          </cell>
          <cell r="K404">
            <v>129063</v>
          </cell>
          <cell r="L404">
            <v>127658</v>
          </cell>
          <cell r="M404">
            <v>125726</v>
          </cell>
          <cell r="N404">
            <v>120819</v>
          </cell>
          <cell r="O404">
            <v>118015</v>
          </cell>
          <cell r="P404">
            <v>116037</v>
          </cell>
          <cell r="Q404">
            <v>122872</v>
          </cell>
          <cell r="R404">
            <v>139465</v>
          </cell>
          <cell r="S404">
            <v>150383</v>
          </cell>
          <cell r="T404">
            <v>151371</v>
          </cell>
          <cell r="U404">
            <v>153411</v>
          </cell>
          <cell r="V404">
            <v>139863</v>
          </cell>
          <cell r="W404">
            <v>124541</v>
          </cell>
          <cell r="X404">
            <v>110314</v>
          </cell>
          <cell r="Y404">
            <v>100113</v>
          </cell>
        </row>
        <row r="405">
          <cell r="A405">
            <v>44957</v>
          </cell>
          <cell r="B405">
            <v>96344</v>
          </cell>
          <cell r="C405">
            <v>93811</v>
          </cell>
          <cell r="D405">
            <v>93103</v>
          </cell>
          <cell r="E405">
            <v>94001</v>
          </cell>
          <cell r="F405">
            <v>98318</v>
          </cell>
          <cell r="G405">
            <v>106899</v>
          </cell>
          <cell r="H405">
            <v>123745</v>
          </cell>
          <cell r="I405">
            <v>134746</v>
          </cell>
          <cell r="J405">
            <v>131772</v>
          </cell>
          <cell r="K405">
            <v>130101</v>
          </cell>
          <cell r="L405">
            <v>128624</v>
          </cell>
          <cell r="M405">
            <v>126335</v>
          </cell>
          <cell r="N405">
            <v>121211</v>
          </cell>
          <cell r="O405">
            <v>118284</v>
          </cell>
          <cell r="P405">
            <v>116966</v>
          </cell>
          <cell r="Q405">
            <v>124086</v>
          </cell>
          <cell r="R405">
            <v>140105</v>
          </cell>
          <cell r="S405">
            <v>156257</v>
          </cell>
          <cell r="T405">
            <v>157922</v>
          </cell>
          <cell r="U405">
            <v>156107</v>
          </cell>
          <cell r="V405">
            <v>147526</v>
          </cell>
          <cell r="W405">
            <v>136691</v>
          </cell>
          <cell r="X405">
            <v>121759</v>
          </cell>
          <cell r="Y405">
            <v>112371</v>
          </cell>
        </row>
        <row r="406">
          <cell r="A406">
            <v>44958</v>
          </cell>
          <cell r="B406">
            <v>103067</v>
          </cell>
          <cell r="C406">
            <v>101216</v>
          </cell>
          <cell r="D406">
            <v>102599</v>
          </cell>
          <cell r="E406">
            <v>104569</v>
          </cell>
          <cell r="F406">
            <v>109061</v>
          </cell>
          <cell r="G406">
            <v>118788</v>
          </cell>
          <cell r="H406">
            <v>142980</v>
          </cell>
          <cell r="I406">
            <v>147214</v>
          </cell>
          <cell r="J406">
            <v>141732</v>
          </cell>
          <cell r="K406">
            <v>134448</v>
          </cell>
          <cell r="L406">
            <v>129319</v>
          </cell>
          <cell r="M406">
            <v>124501</v>
          </cell>
          <cell r="N406">
            <v>121384</v>
          </cell>
          <cell r="O406">
            <v>120630</v>
          </cell>
          <cell r="P406">
            <v>118516</v>
          </cell>
          <cell r="Q406">
            <v>125051</v>
          </cell>
          <cell r="R406">
            <v>137961</v>
          </cell>
          <cell r="S406">
            <v>156599</v>
          </cell>
          <cell r="T406">
            <v>159559</v>
          </cell>
          <cell r="U406">
            <v>158787</v>
          </cell>
          <cell r="V406">
            <v>149918</v>
          </cell>
          <cell r="W406">
            <v>139485</v>
          </cell>
          <cell r="X406">
            <v>124648</v>
          </cell>
          <cell r="Y406">
            <v>116023</v>
          </cell>
        </row>
        <row r="407">
          <cell r="A407">
            <v>44959</v>
          </cell>
          <cell r="B407">
            <v>111302</v>
          </cell>
          <cell r="C407">
            <v>109511</v>
          </cell>
          <cell r="D407">
            <v>109553</v>
          </cell>
          <cell r="E407">
            <v>109772</v>
          </cell>
          <cell r="F407">
            <v>113581</v>
          </cell>
          <cell r="G407">
            <v>121492</v>
          </cell>
          <cell r="H407">
            <v>143581</v>
          </cell>
          <cell r="I407">
            <v>147518</v>
          </cell>
          <cell r="J407">
            <v>141776</v>
          </cell>
          <cell r="K407">
            <v>133622</v>
          </cell>
          <cell r="L407">
            <v>127882</v>
          </cell>
          <cell r="M407">
            <v>124636</v>
          </cell>
          <cell r="N407">
            <v>122023</v>
          </cell>
          <cell r="O407">
            <v>122438</v>
          </cell>
          <cell r="P407">
            <v>122139</v>
          </cell>
          <cell r="Q407">
            <v>127339</v>
          </cell>
          <cell r="R407">
            <v>136392</v>
          </cell>
          <cell r="S407">
            <v>148981</v>
          </cell>
          <cell r="T407">
            <v>150360</v>
          </cell>
          <cell r="U407">
            <v>146772</v>
          </cell>
          <cell r="V407">
            <v>137496</v>
          </cell>
          <cell r="W407">
            <v>123428</v>
          </cell>
          <cell r="X407">
            <v>108977</v>
          </cell>
          <cell r="Y407">
            <v>102218</v>
          </cell>
        </row>
        <row r="408">
          <cell r="A408">
            <v>44960</v>
          </cell>
          <cell r="B408">
            <v>95879</v>
          </cell>
          <cell r="C408">
            <v>93511</v>
          </cell>
          <cell r="D408">
            <v>92025</v>
          </cell>
          <cell r="E408">
            <v>91725</v>
          </cell>
          <cell r="F408">
            <v>96139</v>
          </cell>
          <cell r="G408">
            <v>105772</v>
          </cell>
          <cell r="H408">
            <v>129824</v>
          </cell>
          <cell r="I408">
            <v>138587</v>
          </cell>
          <cell r="J408">
            <v>137698</v>
          </cell>
          <cell r="K408">
            <v>135175</v>
          </cell>
          <cell r="L408">
            <v>134600</v>
          </cell>
          <cell r="M408">
            <v>133893</v>
          </cell>
          <cell r="N408">
            <v>132274</v>
          </cell>
          <cell r="O408">
            <v>132863</v>
          </cell>
          <cell r="P408">
            <v>137788</v>
          </cell>
          <cell r="Q408">
            <v>149573</v>
          </cell>
          <cell r="R408">
            <v>165842</v>
          </cell>
          <cell r="S408">
            <v>185175</v>
          </cell>
          <cell r="T408">
            <v>188504</v>
          </cell>
          <cell r="U408">
            <v>185794</v>
          </cell>
          <cell r="V408">
            <v>175525</v>
          </cell>
          <cell r="W408">
            <v>166744</v>
          </cell>
          <cell r="X408">
            <v>153470</v>
          </cell>
          <cell r="Y408">
            <v>146124</v>
          </cell>
        </row>
        <row r="409">
          <cell r="A409">
            <v>44961</v>
          </cell>
          <cell r="B409">
            <v>142419</v>
          </cell>
          <cell r="C409">
            <v>139344</v>
          </cell>
          <cell r="D409">
            <v>139085</v>
          </cell>
          <cell r="E409">
            <v>138472</v>
          </cell>
          <cell r="F409">
            <v>141058</v>
          </cell>
          <cell r="G409">
            <v>143409</v>
          </cell>
          <cell r="H409">
            <v>157984</v>
          </cell>
          <cell r="I409">
            <v>166061</v>
          </cell>
          <cell r="J409">
            <v>170874</v>
          </cell>
          <cell r="K409">
            <v>170968</v>
          </cell>
          <cell r="L409">
            <v>166441</v>
          </cell>
          <cell r="M409">
            <v>166566</v>
          </cell>
          <cell r="N409">
            <v>161680</v>
          </cell>
          <cell r="O409">
            <v>157131</v>
          </cell>
          <cell r="P409">
            <v>156082</v>
          </cell>
          <cell r="Q409">
            <v>163314</v>
          </cell>
          <cell r="R409">
            <v>176520</v>
          </cell>
          <cell r="S409">
            <v>191594</v>
          </cell>
          <cell r="T409">
            <v>191039</v>
          </cell>
          <cell r="U409">
            <v>185873</v>
          </cell>
          <cell r="V409">
            <v>174971</v>
          </cell>
          <cell r="W409">
            <v>161120</v>
          </cell>
          <cell r="X409">
            <v>148104</v>
          </cell>
          <cell r="Y409">
            <v>137468</v>
          </cell>
        </row>
        <row r="410">
          <cell r="A410">
            <v>44962</v>
          </cell>
          <cell r="B410">
            <v>129098</v>
          </cell>
          <cell r="C410">
            <v>125052</v>
          </cell>
          <cell r="D410">
            <v>123320</v>
          </cell>
          <cell r="E410">
            <v>121475</v>
          </cell>
          <cell r="F410">
            <v>122562</v>
          </cell>
          <cell r="G410">
            <v>123171</v>
          </cell>
          <cell r="H410">
            <v>134257</v>
          </cell>
          <cell r="I410">
            <v>140013</v>
          </cell>
          <cell r="J410">
            <v>143882</v>
          </cell>
          <cell r="K410">
            <v>144814</v>
          </cell>
          <cell r="L410">
            <v>143899</v>
          </cell>
          <cell r="M410">
            <v>140185</v>
          </cell>
          <cell r="N410">
            <v>133297</v>
          </cell>
          <cell r="O410">
            <v>131424</v>
          </cell>
          <cell r="P410">
            <v>130579</v>
          </cell>
          <cell r="Q410">
            <v>134556</v>
          </cell>
          <cell r="R410">
            <v>146002</v>
          </cell>
          <cell r="S410">
            <v>161356</v>
          </cell>
          <cell r="T410">
            <v>161836</v>
          </cell>
          <cell r="U410">
            <v>157060</v>
          </cell>
          <cell r="V410">
            <v>145991</v>
          </cell>
          <cell r="W410">
            <v>133672</v>
          </cell>
          <cell r="X410">
            <v>119609</v>
          </cell>
          <cell r="Y410">
            <v>109320</v>
          </cell>
        </row>
        <row r="411">
          <cell r="A411">
            <v>44963</v>
          </cell>
          <cell r="B411">
            <v>101400</v>
          </cell>
          <cell r="C411">
            <v>98965</v>
          </cell>
          <cell r="D411">
            <v>98117</v>
          </cell>
          <cell r="E411">
            <v>97176</v>
          </cell>
          <cell r="F411">
            <v>101623</v>
          </cell>
          <cell r="G411">
            <v>110239</v>
          </cell>
          <cell r="H411">
            <v>130344</v>
          </cell>
          <cell r="I411">
            <v>134367</v>
          </cell>
          <cell r="J411">
            <v>133765</v>
          </cell>
          <cell r="K411">
            <v>132022</v>
          </cell>
          <cell r="L411">
            <v>128762</v>
          </cell>
          <cell r="M411">
            <v>126003</v>
          </cell>
          <cell r="N411">
            <v>121408</v>
          </cell>
          <cell r="O411">
            <v>117120</v>
          </cell>
          <cell r="P411">
            <v>115619</v>
          </cell>
          <cell r="Q411">
            <v>121992</v>
          </cell>
          <cell r="R411">
            <v>133754</v>
          </cell>
          <cell r="S411">
            <v>150725</v>
          </cell>
          <cell r="T411">
            <v>153356</v>
          </cell>
          <cell r="U411">
            <v>150047</v>
          </cell>
          <cell r="V411">
            <v>142080</v>
          </cell>
          <cell r="W411">
            <v>131404</v>
          </cell>
          <cell r="X411">
            <v>118126</v>
          </cell>
          <cell r="Y411">
            <v>109803</v>
          </cell>
        </row>
        <row r="412">
          <cell r="A412">
            <v>44964</v>
          </cell>
          <cell r="B412">
            <v>104256</v>
          </cell>
          <cell r="C412">
            <v>102944</v>
          </cell>
          <cell r="D412">
            <v>103839</v>
          </cell>
          <cell r="E412">
            <v>104163</v>
          </cell>
          <cell r="F412">
            <v>109150</v>
          </cell>
          <cell r="G412">
            <v>118051</v>
          </cell>
          <cell r="H412">
            <v>140322</v>
          </cell>
          <cell r="I412">
            <v>144672</v>
          </cell>
          <cell r="J412">
            <v>137886</v>
          </cell>
          <cell r="K412">
            <v>130037</v>
          </cell>
          <cell r="L412">
            <v>125167</v>
          </cell>
          <cell r="M412">
            <v>120449</v>
          </cell>
          <cell r="N412">
            <v>115748</v>
          </cell>
          <cell r="O412">
            <v>113373</v>
          </cell>
          <cell r="P412">
            <v>113403</v>
          </cell>
          <cell r="Q412">
            <v>122028</v>
          </cell>
          <cell r="R412">
            <v>134230</v>
          </cell>
          <cell r="S412">
            <v>151757</v>
          </cell>
          <cell r="T412">
            <v>153864</v>
          </cell>
          <cell r="U412">
            <v>150964</v>
          </cell>
          <cell r="V412">
            <v>139816</v>
          </cell>
          <cell r="W412">
            <v>128128</v>
          </cell>
          <cell r="X412">
            <v>113876</v>
          </cell>
          <cell r="Y412">
            <v>104464</v>
          </cell>
        </row>
        <row r="413">
          <cell r="A413">
            <v>44965</v>
          </cell>
          <cell r="B413">
            <v>99123</v>
          </cell>
          <cell r="C413">
            <v>96407</v>
          </cell>
          <cell r="D413">
            <v>95484</v>
          </cell>
          <cell r="E413">
            <v>94904</v>
          </cell>
          <cell r="F413">
            <v>98525</v>
          </cell>
          <cell r="G413">
            <v>106675</v>
          </cell>
          <cell r="H413">
            <v>126485</v>
          </cell>
          <cell r="I413">
            <v>131010</v>
          </cell>
          <cell r="J413">
            <v>130303</v>
          </cell>
          <cell r="K413">
            <v>129246</v>
          </cell>
          <cell r="L413">
            <v>127342</v>
          </cell>
          <cell r="M413">
            <v>122002</v>
          </cell>
          <cell r="N413">
            <v>111965</v>
          </cell>
          <cell r="O413">
            <v>110275</v>
          </cell>
          <cell r="P413">
            <v>107308</v>
          </cell>
          <cell r="Q413">
            <v>114134</v>
          </cell>
          <cell r="R413">
            <v>124827</v>
          </cell>
          <cell r="S413">
            <v>141829</v>
          </cell>
          <cell r="T413">
            <v>145664</v>
          </cell>
          <cell r="U413">
            <v>148264</v>
          </cell>
          <cell r="V413">
            <v>132328</v>
          </cell>
          <cell r="W413">
            <v>120590</v>
          </cell>
          <cell r="X413">
            <v>107735</v>
          </cell>
          <cell r="Y413">
            <v>99875</v>
          </cell>
        </row>
        <row r="414">
          <cell r="A414">
            <v>44966</v>
          </cell>
          <cell r="B414">
            <v>93861</v>
          </cell>
          <cell r="C414">
            <v>92115</v>
          </cell>
          <cell r="D414">
            <v>92395</v>
          </cell>
          <cell r="E414">
            <v>93015</v>
          </cell>
          <cell r="F414">
            <v>97412</v>
          </cell>
          <cell r="G414">
            <v>106396</v>
          </cell>
          <cell r="H414">
            <v>128355</v>
          </cell>
          <cell r="I414">
            <v>131898</v>
          </cell>
          <cell r="J414">
            <v>126372</v>
          </cell>
          <cell r="K414">
            <v>123627</v>
          </cell>
          <cell r="L414">
            <v>121708</v>
          </cell>
          <cell r="M414">
            <v>118734</v>
          </cell>
          <cell r="N414">
            <v>112507</v>
          </cell>
          <cell r="O414">
            <v>111124</v>
          </cell>
          <cell r="P414">
            <v>112191</v>
          </cell>
          <cell r="Q414">
            <v>119350</v>
          </cell>
          <cell r="R414">
            <v>129334</v>
          </cell>
          <cell r="S414">
            <v>143396</v>
          </cell>
          <cell r="T414">
            <v>146358</v>
          </cell>
          <cell r="U414">
            <v>149135</v>
          </cell>
          <cell r="V414">
            <v>133910</v>
          </cell>
          <cell r="W414">
            <v>122077</v>
          </cell>
          <cell r="X414">
            <v>108409</v>
          </cell>
          <cell r="Y414">
            <v>99051</v>
          </cell>
        </row>
        <row r="415">
          <cell r="A415">
            <v>44967</v>
          </cell>
          <cell r="B415">
            <v>93272</v>
          </cell>
          <cell r="C415">
            <v>90899</v>
          </cell>
          <cell r="D415">
            <v>89630</v>
          </cell>
          <cell r="E415">
            <v>88898</v>
          </cell>
          <cell r="F415">
            <v>92104</v>
          </cell>
          <cell r="G415">
            <v>99192</v>
          </cell>
          <cell r="H415">
            <v>119193</v>
          </cell>
          <cell r="I415">
            <v>128205</v>
          </cell>
          <cell r="J415">
            <v>126928</v>
          </cell>
          <cell r="K415">
            <v>124490</v>
          </cell>
          <cell r="L415">
            <v>122749</v>
          </cell>
          <cell r="M415">
            <v>119910</v>
          </cell>
          <cell r="N415">
            <v>113686</v>
          </cell>
          <cell r="O415">
            <v>111586</v>
          </cell>
          <cell r="P415">
            <v>108615</v>
          </cell>
          <cell r="Q415">
            <v>115302</v>
          </cell>
          <cell r="R415">
            <v>125938</v>
          </cell>
          <cell r="S415">
            <v>141817</v>
          </cell>
          <cell r="T415">
            <v>146334</v>
          </cell>
          <cell r="U415">
            <v>149116</v>
          </cell>
          <cell r="V415">
            <v>133188</v>
          </cell>
          <cell r="W415">
            <v>114346</v>
          </cell>
          <cell r="X415">
            <v>103308</v>
          </cell>
          <cell r="Y415">
            <v>95392</v>
          </cell>
        </row>
        <row r="416">
          <cell r="A416">
            <v>44968</v>
          </cell>
          <cell r="B416">
            <v>90315</v>
          </cell>
          <cell r="C416">
            <v>88828</v>
          </cell>
          <cell r="D416">
            <v>88399</v>
          </cell>
          <cell r="E416">
            <v>88700</v>
          </cell>
          <cell r="F416">
            <v>92493</v>
          </cell>
          <cell r="G416">
            <v>95464</v>
          </cell>
          <cell r="H416">
            <v>111483</v>
          </cell>
          <cell r="I416">
            <v>122627</v>
          </cell>
          <cell r="J416">
            <v>126355</v>
          </cell>
          <cell r="K416">
            <v>128324</v>
          </cell>
          <cell r="L416">
            <v>126126</v>
          </cell>
          <cell r="M416">
            <v>122949</v>
          </cell>
          <cell r="N416">
            <v>115255</v>
          </cell>
          <cell r="O416">
            <v>113103</v>
          </cell>
          <cell r="P416">
            <v>110270</v>
          </cell>
          <cell r="Q416">
            <v>117487</v>
          </cell>
          <cell r="R416">
            <v>127953</v>
          </cell>
          <cell r="S416">
            <v>142718</v>
          </cell>
          <cell r="T416">
            <v>148402</v>
          </cell>
          <cell r="U416">
            <v>148621</v>
          </cell>
          <cell r="V416">
            <v>133936</v>
          </cell>
          <cell r="W416">
            <v>123536</v>
          </cell>
          <cell r="X416">
            <v>112391</v>
          </cell>
          <cell r="Y416">
            <v>103143</v>
          </cell>
        </row>
        <row r="417">
          <cell r="A417">
            <v>44969</v>
          </cell>
          <cell r="B417">
            <v>96405</v>
          </cell>
          <cell r="C417">
            <v>93112</v>
          </cell>
          <cell r="D417">
            <v>92063</v>
          </cell>
          <cell r="E417">
            <v>92015</v>
          </cell>
          <cell r="F417">
            <v>93983</v>
          </cell>
          <cell r="G417">
            <v>96497</v>
          </cell>
          <cell r="H417">
            <v>111348</v>
          </cell>
          <cell r="I417">
            <v>122287</v>
          </cell>
          <cell r="J417">
            <v>125963</v>
          </cell>
          <cell r="K417">
            <v>127957</v>
          </cell>
          <cell r="L417">
            <v>126179</v>
          </cell>
          <cell r="M417">
            <v>123306</v>
          </cell>
          <cell r="N417">
            <v>115795</v>
          </cell>
          <cell r="O417">
            <v>113580</v>
          </cell>
          <cell r="P417">
            <v>110466</v>
          </cell>
          <cell r="Q417">
            <v>117439</v>
          </cell>
          <cell r="R417">
            <v>128049</v>
          </cell>
          <cell r="S417">
            <v>143186</v>
          </cell>
          <cell r="T417">
            <v>148520</v>
          </cell>
          <cell r="U417">
            <v>148440</v>
          </cell>
          <cell r="V417">
            <v>131848</v>
          </cell>
          <cell r="W417">
            <v>120428</v>
          </cell>
          <cell r="X417">
            <v>109625</v>
          </cell>
          <cell r="Y417">
            <v>100548</v>
          </cell>
        </row>
        <row r="418">
          <cell r="A418">
            <v>44970</v>
          </cell>
          <cell r="B418">
            <v>93747</v>
          </cell>
          <cell r="C418">
            <v>91703</v>
          </cell>
          <cell r="D418">
            <v>91603</v>
          </cell>
          <cell r="E418">
            <v>91764</v>
          </cell>
          <cell r="F418">
            <v>96206</v>
          </cell>
          <cell r="G418">
            <v>104479</v>
          </cell>
          <cell r="H418">
            <v>124702</v>
          </cell>
          <cell r="I418">
            <v>129263</v>
          </cell>
          <cell r="J418">
            <v>127857</v>
          </cell>
          <cell r="K418">
            <v>125304</v>
          </cell>
          <cell r="L418">
            <v>123427</v>
          </cell>
          <cell r="M418">
            <v>120529</v>
          </cell>
          <cell r="N418">
            <v>114716</v>
          </cell>
          <cell r="O418">
            <v>115937</v>
          </cell>
          <cell r="P418">
            <v>116080</v>
          </cell>
          <cell r="Q418">
            <v>120384</v>
          </cell>
          <cell r="R418">
            <v>128177</v>
          </cell>
          <cell r="S418">
            <v>143497</v>
          </cell>
          <cell r="T418">
            <v>147943</v>
          </cell>
          <cell r="U418">
            <v>150719</v>
          </cell>
          <cell r="V418">
            <v>134686</v>
          </cell>
          <cell r="W418">
            <v>121803</v>
          </cell>
          <cell r="X418">
            <v>107557</v>
          </cell>
          <cell r="Y418">
            <v>99668</v>
          </cell>
        </row>
        <row r="419">
          <cell r="A419">
            <v>44971</v>
          </cell>
          <cell r="B419">
            <v>93680</v>
          </cell>
          <cell r="C419">
            <v>91777</v>
          </cell>
          <cell r="D419">
            <v>91679</v>
          </cell>
          <cell r="E419">
            <v>92041</v>
          </cell>
          <cell r="F419">
            <v>96242</v>
          </cell>
          <cell r="G419">
            <v>104564</v>
          </cell>
          <cell r="H419">
            <v>124671</v>
          </cell>
          <cell r="I419">
            <v>129895</v>
          </cell>
          <cell r="J419">
            <v>128491</v>
          </cell>
          <cell r="K419">
            <v>126081</v>
          </cell>
          <cell r="L419">
            <v>124048</v>
          </cell>
          <cell r="M419">
            <v>120982</v>
          </cell>
          <cell r="N419">
            <v>114549</v>
          </cell>
          <cell r="O419">
            <v>113883</v>
          </cell>
          <cell r="P419">
            <v>110572</v>
          </cell>
          <cell r="Q419">
            <v>116701</v>
          </cell>
          <cell r="R419">
            <v>127532</v>
          </cell>
          <cell r="S419">
            <v>143747</v>
          </cell>
          <cell r="T419">
            <v>148544</v>
          </cell>
          <cell r="U419">
            <v>151465</v>
          </cell>
          <cell r="V419">
            <v>135453</v>
          </cell>
          <cell r="W419">
            <v>124133</v>
          </cell>
          <cell r="X419">
            <v>110786</v>
          </cell>
          <cell r="Y419">
            <v>102456</v>
          </cell>
        </row>
        <row r="420">
          <cell r="A420">
            <v>44972</v>
          </cell>
          <cell r="B420">
            <v>97480</v>
          </cell>
          <cell r="C420">
            <v>95859</v>
          </cell>
          <cell r="D420">
            <v>96117</v>
          </cell>
          <cell r="E420">
            <v>96513</v>
          </cell>
          <cell r="F420">
            <v>101562</v>
          </cell>
          <cell r="G420">
            <v>110316</v>
          </cell>
          <cell r="H420">
            <v>130623</v>
          </cell>
          <cell r="I420">
            <v>133142</v>
          </cell>
          <cell r="J420">
            <v>130072</v>
          </cell>
          <cell r="K420">
            <v>126538</v>
          </cell>
          <cell r="L420">
            <v>124801</v>
          </cell>
          <cell r="M420">
            <v>121847</v>
          </cell>
          <cell r="N420">
            <v>118867</v>
          </cell>
          <cell r="O420">
            <v>113993</v>
          </cell>
          <cell r="P420">
            <v>111621</v>
          </cell>
          <cell r="Q420">
            <v>118207</v>
          </cell>
          <cell r="R420">
            <v>128237</v>
          </cell>
          <cell r="S420">
            <v>144226</v>
          </cell>
          <cell r="T420">
            <v>148835</v>
          </cell>
          <cell r="U420">
            <v>151678</v>
          </cell>
          <cell r="V420">
            <v>135283</v>
          </cell>
          <cell r="W420">
            <v>115643</v>
          </cell>
          <cell r="X420">
            <v>99489</v>
          </cell>
          <cell r="Y420">
            <v>91034</v>
          </cell>
        </row>
        <row r="421">
          <cell r="A421">
            <v>44973</v>
          </cell>
          <cell r="B421">
            <v>85265</v>
          </cell>
          <cell r="C421">
            <v>83106</v>
          </cell>
          <cell r="D421">
            <v>82637</v>
          </cell>
          <cell r="E421">
            <v>82505</v>
          </cell>
          <cell r="F421">
            <v>86671</v>
          </cell>
          <cell r="G421">
            <v>95123</v>
          </cell>
          <cell r="H421">
            <v>121038</v>
          </cell>
          <cell r="I421">
            <v>130060</v>
          </cell>
          <cell r="J421">
            <v>128371</v>
          </cell>
          <cell r="K421">
            <v>125563</v>
          </cell>
          <cell r="L421">
            <v>123632</v>
          </cell>
          <cell r="M421">
            <v>120502</v>
          </cell>
          <cell r="N421">
            <v>113919</v>
          </cell>
          <cell r="O421">
            <v>112333</v>
          </cell>
          <cell r="P421">
            <v>109648</v>
          </cell>
          <cell r="Q421">
            <v>116720</v>
          </cell>
          <cell r="R421">
            <v>127904</v>
          </cell>
          <cell r="S421">
            <v>144230</v>
          </cell>
          <cell r="T421">
            <v>149156</v>
          </cell>
          <cell r="U421">
            <v>152090</v>
          </cell>
          <cell r="V421">
            <v>135525</v>
          </cell>
          <cell r="W421">
            <v>115935</v>
          </cell>
          <cell r="X421">
            <v>97429</v>
          </cell>
          <cell r="Y421">
            <v>89081</v>
          </cell>
        </row>
        <row r="422">
          <cell r="A422">
            <v>44974</v>
          </cell>
          <cell r="B422">
            <v>83943</v>
          </cell>
          <cell r="C422">
            <v>82023</v>
          </cell>
          <cell r="D422">
            <v>81678</v>
          </cell>
          <cell r="E422">
            <v>81934</v>
          </cell>
          <cell r="F422">
            <v>85552</v>
          </cell>
          <cell r="G422">
            <v>92439</v>
          </cell>
          <cell r="H422">
            <v>121537</v>
          </cell>
          <cell r="I422">
            <v>130930</v>
          </cell>
          <cell r="J422">
            <v>129694</v>
          </cell>
          <cell r="K422">
            <v>127501</v>
          </cell>
          <cell r="L422">
            <v>126123</v>
          </cell>
          <cell r="M422">
            <v>123916</v>
          </cell>
          <cell r="N422">
            <v>122532</v>
          </cell>
          <cell r="O422">
            <v>123021</v>
          </cell>
          <cell r="P422">
            <v>122842</v>
          </cell>
          <cell r="Q422">
            <v>126626</v>
          </cell>
          <cell r="R422">
            <v>134496</v>
          </cell>
          <cell r="S422">
            <v>146667</v>
          </cell>
          <cell r="T422">
            <v>150948</v>
          </cell>
          <cell r="U422">
            <v>153882</v>
          </cell>
          <cell r="V422">
            <v>137595</v>
          </cell>
          <cell r="W422">
            <v>128323</v>
          </cell>
          <cell r="X422">
            <v>116395</v>
          </cell>
          <cell r="Y422">
            <v>108829</v>
          </cell>
        </row>
        <row r="423">
          <cell r="A423">
            <v>44975</v>
          </cell>
          <cell r="B423">
            <v>103230</v>
          </cell>
          <cell r="C423">
            <v>101587</v>
          </cell>
          <cell r="D423">
            <v>102399</v>
          </cell>
          <cell r="E423">
            <v>102918</v>
          </cell>
          <cell r="F423">
            <v>106669</v>
          </cell>
          <cell r="G423">
            <v>110447</v>
          </cell>
          <cell r="H423">
            <v>123471</v>
          </cell>
          <cell r="I423">
            <v>130021</v>
          </cell>
          <cell r="J423">
            <v>131756</v>
          </cell>
          <cell r="K423">
            <v>132218</v>
          </cell>
          <cell r="L423">
            <v>130033</v>
          </cell>
          <cell r="M423">
            <v>126527</v>
          </cell>
          <cell r="N423">
            <v>118418</v>
          </cell>
          <cell r="O423">
            <v>116215</v>
          </cell>
          <cell r="P423">
            <v>113356</v>
          </cell>
          <cell r="Q423">
            <v>120742</v>
          </cell>
          <cell r="R423">
            <v>131445</v>
          </cell>
          <cell r="S423">
            <v>146630</v>
          </cell>
          <cell r="T423">
            <v>152459</v>
          </cell>
          <cell r="U423">
            <v>152606</v>
          </cell>
          <cell r="V423">
            <v>135829</v>
          </cell>
          <cell r="W423">
            <v>125621</v>
          </cell>
          <cell r="X423">
            <v>113772</v>
          </cell>
          <cell r="Y423">
            <v>105291</v>
          </cell>
        </row>
        <row r="424">
          <cell r="A424">
            <v>44976</v>
          </cell>
          <cell r="B424">
            <v>98973</v>
          </cell>
          <cell r="C424">
            <v>96029</v>
          </cell>
          <cell r="D424">
            <v>94296</v>
          </cell>
          <cell r="E424">
            <v>93733</v>
          </cell>
          <cell r="F424">
            <v>95261</v>
          </cell>
          <cell r="G424">
            <v>97274</v>
          </cell>
          <cell r="H424">
            <v>114140</v>
          </cell>
          <cell r="I424">
            <v>125342</v>
          </cell>
          <cell r="J424">
            <v>129016</v>
          </cell>
          <cell r="K424">
            <v>130866</v>
          </cell>
          <cell r="L424">
            <v>128672</v>
          </cell>
          <cell r="M424">
            <v>125421</v>
          </cell>
          <cell r="N424">
            <v>117507</v>
          </cell>
          <cell r="O424">
            <v>115455</v>
          </cell>
          <cell r="P424">
            <v>112597</v>
          </cell>
          <cell r="Q424">
            <v>120147</v>
          </cell>
          <cell r="R424">
            <v>131007</v>
          </cell>
          <cell r="S424">
            <v>146114</v>
          </cell>
          <cell r="T424">
            <v>151805</v>
          </cell>
          <cell r="U424">
            <v>151889</v>
          </cell>
          <cell r="V424">
            <v>134710</v>
          </cell>
          <cell r="W424">
            <v>114720</v>
          </cell>
          <cell r="X424">
            <v>100408</v>
          </cell>
          <cell r="Y424">
            <v>92653</v>
          </cell>
        </row>
        <row r="425">
          <cell r="A425">
            <v>44977</v>
          </cell>
          <cell r="B425">
            <v>86374</v>
          </cell>
          <cell r="C425">
            <v>83798</v>
          </cell>
          <cell r="D425">
            <v>82970</v>
          </cell>
          <cell r="E425">
            <v>82806</v>
          </cell>
          <cell r="F425">
            <v>86073</v>
          </cell>
          <cell r="G425">
            <v>91913</v>
          </cell>
          <cell r="H425">
            <v>114068</v>
          </cell>
          <cell r="I425">
            <v>125417</v>
          </cell>
          <cell r="J425">
            <v>129197</v>
          </cell>
          <cell r="K425">
            <v>131430</v>
          </cell>
          <cell r="L425">
            <v>129560</v>
          </cell>
          <cell r="M425">
            <v>126347</v>
          </cell>
          <cell r="N425">
            <v>118643</v>
          </cell>
          <cell r="O425">
            <v>116461</v>
          </cell>
          <cell r="P425">
            <v>113226</v>
          </cell>
          <cell r="Q425">
            <v>120183</v>
          </cell>
          <cell r="R425">
            <v>130992</v>
          </cell>
          <cell r="S425">
            <v>146081</v>
          </cell>
          <cell r="T425">
            <v>151779</v>
          </cell>
          <cell r="U425">
            <v>151975</v>
          </cell>
          <cell r="V425">
            <v>134815</v>
          </cell>
          <cell r="W425">
            <v>114823</v>
          </cell>
          <cell r="X425">
            <v>102309</v>
          </cell>
          <cell r="Y425">
            <v>94667</v>
          </cell>
        </row>
        <row r="426">
          <cell r="A426">
            <v>44978</v>
          </cell>
          <cell r="B426">
            <v>88827</v>
          </cell>
          <cell r="C426">
            <v>87228</v>
          </cell>
          <cell r="D426">
            <v>87197</v>
          </cell>
          <cell r="E426">
            <v>88275</v>
          </cell>
          <cell r="F426">
            <v>93242</v>
          </cell>
          <cell r="G426">
            <v>100856</v>
          </cell>
          <cell r="H426">
            <v>122853</v>
          </cell>
          <cell r="I426">
            <v>132285</v>
          </cell>
          <cell r="J426">
            <v>131046</v>
          </cell>
          <cell r="K426">
            <v>128473</v>
          </cell>
          <cell r="L426">
            <v>126426</v>
          </cell>
          <cell r="M426">
            <v>123081</v>
          </cell>
          <cell r="N426">
            <v>116202</v>
          </cell>
          <cell r="O426">
            <v>114473</v>
          </cell>
          <cell r="P426">
            <v>111451</v>
          </cell>
          <cell r="Q426">
            <v>118527</v>
          </cell>
          <cell r="R426">
            <v>129865</v>
          </cell>
          <cell r="S426">
            <v>146730</v>
          </cell>
          <cell r="T426">
            <v>151650</v>
          </cell>
          <cell r="U426">
            <v>154609</v>
          </cell>
          <cell r="V426">
            <v>138046</v>
          </cell>
          <cell r="W426">
            <v>123456</v>
          </cell>
          <cell r="X426">
            <v>109650</v>
          </cell>
          <cell r="Y426">
            <v>100647</v>
          </cell>
        </row>
        <row r="427">
          <cell r="A427">
            <v>44979</v>
          </cell>
          <cell r="B427">
            <v>94573</v>
          </cell>
          <cell r="C427">
            <v>91980</v>
          </cell>
          <cell r="D427">
            <v>91349</v>
          </cell>
          <cell r="E427">
            <v>91531</v>
          </cell>
          <cell r="F427">
            <v>96603</v>
          </cell>
          <cell r="G427">
            <v>103792</v>
          </cell>
          <cell r="H427">
            <v>123652</v>
          </cell>
          <cell r="I427">
            <v>132762</v>
          </cell>
          <cell r="J427">
            <v>130915</v>
          </cell>
          <cell r="K427">
            <v>128174</v>
          </cell>
          <cell r="L427">
            <v>126206</v>
          </cell>
          <cell r="M427">
            <v>123216</v>
          </cell>
          <cell r="N427">
            <v>116484</v>
          </cell>
          <cell r="O427">
            <v>114873</v>
          </cell>
          <cell r="P427">
            <v>112000</v>
          </cell>
          <cell r="Q427">
            <v>119319</v>
          </cell>
          <cell r="R427">
            <v>130377</v>
          </cell>
          <cell r="S427">
            <v>147158</v>
          </cell>
          <cell r="T427">
            <v>152267</v>
          </cell>
          <cell r="U427">
            <v>155248</v>
          </cell>
          <cell r="V427">
            <v>138726</v>
          </cell>
          <cell r="W427">
            <v>123726</v>
          </cell>
          <cell r="X427">
            <v>111156</v>
          </cell>
          <cell r="Y427">
            <v>103886</v>
          </cell>
        </row>
        <row r="428">
          <cell r="A428">
            <v>44980</v>
          </cell>
          <cell r="B428">
            <v>99121</v>
          </cell>
          <cell r="C428">
            <v>97575</v>
          </cell>
          <cell r="D428">
            <v>97877</v>
          </cell>
          <cell r="E428">
            <v>98563</v>
          </cell>
          <cell r="F428">
            <v>103491</v>
          </cell>
          <cell r="G428">
            <v>111544</v>
          </cell>
          <cell r="H428">
            <v>129957</v>
          </cell>
          <cell r="I428">
            <v>137662</v>
          </cell>
          <cell r="J428">
            <v>142287</v>
          </cell>
          <cell r="K428">
            <v>144180</v>
          </cell>
          <cell r="L428">
            <v>145344</v>
          </cell>
          <cell r="M428">
            <v>144775</v>
          </cell>
          <cell r="N428">
            <v>142091</v>
          </cell>
          <cell r="O428">
            <v>140223</v>
          </cell>
          <cell r="P428">
            <v>137372</v>
          </cell>
          <cell r="Q428">
            <v>140992</v>
          </cell>
          <cell r="R428">
            <v>148587</v>
          </cell>
          <cell r="S428">
            <v>162843</v>
          </cell>
          <cell r="T428">
            <v>164617</v>
          </cell>
          <cell r="U428">
            <v>159667</v>
          </cell>
          <cell r="V428">
            <v>149345</v>
          </cell>
          <cell r="W428">
            <v>137569</v>
          </cell>
          <cell r="X428">
            <v>124107</v>
          </cell>
          <cell r="Y428">
            <v>115658</v>
          </cell>
        </row>
        <row r="429">
          <cell r="A429">
            <v>44981</v>
          </cell>
          <cell r="B429">
            <v>109458</v>
          </cell>
          <cell r="C429">
            <v>107195</v>
          </cell>
          <cell r="D429">
            <v>106494</v>
          </cell>
          <cell r="E429">
            <v>105981</v>
          </cell>
          <cell r="F429">
            <v>109619</v>
          </cell>
          <cell r="G429">
            <v>116194</v>
          </cell>
          <cell r="H429">
            <v>133718</v>
          </cell>
          <cell r="I429">
            <v>139634</v>
          </cell>
          <cell r="J429">
            <v>141187</v>
          </cell>
          <cell r="K429">
            <v>142578</v>
          </cell>
          <cell r="L429">
            <v>143013</v>
          </cell>
          <cell r="M429">
            <v>141411</v>
          </cell>
          <cell r="N429">
            <v>138006</v>
          </cell>
          <cell r="O429">
            <v>135628</v>
          </cell>
          <cell r="P429">
            <v>133137</v>
          </cell>
          <cell r="Q429">
            <v>137158</v>
          </cell>
          <cell r="R429">
            <v>144615</v>
          </cell>
          <cell r="S429">
            <v>159235</v>
          </cell>
          <cell r="T429">
            <v>163123</v>
          </cell>
          <cell r="U429">
            <v>161076</v>
          </cell>
          <cell r="V429">
            <v>152979</v>
          </cell>
          <cell r="W429">
            <v>144083</v>
          </cell>
          <cell r="X429">
            <v>131859</v>
          </cell>
          <cell r="Y429">
            <v>123811</v>
          </cell>
        </row>
        <row r="430">
          <cell r="A430">
            <v>44982</v>
          </cell>
          <cell r="B430">
            <v>118143</v>
          </cell>
          <cell r="C430">
            <v>116120</v>
          </cell>
          <cell r="D430">
            <v>115760</v>
          </cell>
          <cell r="E430">
            <v>115826</v>
          </cell>
          <cell r="F430">
            <v>119248</v>
          </cell>
          <cell r="G430">
            <v>122700</v>
          </cell>
          <cell r="H430">
            <v>135667</v>
          </cell>
          <cell r="I430">
            <v>142041</v>
          </cell>
          <cell r="J430">
            <v>144263</v>
          </cell>
          <cell r="K430">
            <v>144294</v>
          </cell>
          <cell r="L430">
            <v>142525</v>
          </cell>
          <cell r="M430">
            <v>138761</v>
          </cell>
          <cell r="N430">
            <v>135924</v>
          </cell>
          <cell r="O430">
            <v>133310</v>
          </cell>
          <cell r="P430">
            <v>131608</v>
          </cell>
          <cell r="Q430">
            <v>136916</v>
          </cell>
          <cell r="R430">
            <v>145684</v>
          </cell>
          <cell r="S430">
            <v>159159</v>
          </cell>
          <cell r="T430">
            <v>163358</v>
          </cell>
          <cell r="U430">
            <v>160461</v>
          </cell>
          <cell r="V430">
            <v>152167</v>
          </cell>
          <cell r="W430">
            <v>141812</v>
          </cell>
          <cell r="X430">
            <v>130797</v>
          </cell>
          <cell r="Y430">
            <v>122817</v>
          </cell>
        </row>
        <row r="431">
          <cell r="A431">
            <v>44983</v>
          </cell>
          <cell r="B431">
            <v>117258</v>
          </cell>
          <cell r="C431">
            <v>115261</v>
          </cell>
          <cell r="D431">
            <v>115175</v>
          </cell>
          <cell r="E431">
            <v>115742</v>
          </cell>
          <cell r="F431">
            <v>118637</v>
          </cell>
          <cell r="G431">
            <v>121553</v>
          </cell>
          <cell r="H431">
            <v>133587</v>
          </cell>
          <cell r="I431">
            <v>139785</v>
          </cell>
          <cell r="J431">
            <v>142034</v>
          </cell>
          <cell r="K431">
            <v>143417</v>
          </cell>
          <cell r="L431">
            <v>143540</v>
          </cell>
          <cell r="M431">
            <v>142197</v>
          </cell>
          <cell r="N431">
            <v>138499</v>
          </cell>
          <cell r="O431">
            <v>136889</v>
          </cell>
          <cell r="P431">
            <v>135790</v>
          </cell>
          <cell r="Q431">
            <v>141252</v>
          </cell>
          <cell r="R431">
            <v>149970</v>
          </cell>
          <cell r="S431">
            <v>163238</v>
          </cell>
          <cell r="T431">
            <v>166969</v>
          </cell>
          <cell r="U431">
            <v>163034</v>
          </cell>
          <cell r="V431">
            <v>152614</v>
          </cell>
          <cell r="W431">
            <v>139831</v>
          </cell>
          <cell r="X431">
            <v>126391</v>
          </cell>
          <cell r="Y431">
            <v>117668</v>
          </cell>
        </row>
        <row r="432">
          <cell r="A432">
            <v>44984</v>
          </cell>
          <cell r="B432">
            <v>111563</v>
          </cell>
          <cell r="C432">
            <v>110156</v>
          </cell>
          <cell r="D432">
            <v>110242</v>
          </cell>
          <cell r="E432">
            <v>110599</v>
          </cell>
          <cell r="F432">
            <v>115742</v>
          </cell>
          <cell r="G432">
            <v>124822</v>
          </cell>
          <cell r="H432">
            <v>146641</v>
          </cell>
          <cell r="I432">
            <v>149121</v>
          </cell>
          <cell r="J432">
            <v>144895</v>
          </cell>
          <cell r="K432">
            <v>139574</v>
          </cell>
          <cell r="L432">
            <v>134234</v>
          </cell>
          <cell r="M432">
            <v>129371</v>
          </cell>
          <cell r="N432">
            <v>124429</v>
          </cell>
          <cell r="O432">
            <v>124053</v>
          </cell>
          <cell r="P432">
            <v>122217</v>
          </cell>
          <cell r="Q432">
            <v>127065</v>
          </cell>
          <cell r="R432">
            <v>137819</v>
          </cell>
          <cell r="S432">
            <v>156019</v>
          </cell>
          <cell r="T432">
            <v>161302</v>
          </cell>
          <cell r="U432">
            <v>158761</v>
          </cell>
          <cell r="V432">
            <v>148468</v>
          </cell>
          <cell r="W432">
            <v>137175</v>
          </cell>
          <cell r="X432">
            <v>123152</v>
          </cell>
          <cell r="Y432">
            <v>114524</v>
          </cell>
        </row>
        <row r="433">
          <cell r="A433">
            <v>44985</v>
          </cell>
          <cell r="B433">
            <v>108558</v>
          </cell>
          <cell r="C433">
            <v>106458</v>
          </cell>
          <cell r="D433">
            <v>105983</v>
          </cell>
          <cell r="E433">
            <v>110333</v>
          </cell>
          <cell r="F433">
            <v>121405</v>
          </cell>
          <cell r="G433">
            <v>132058</v>
          </cell>
          <cell r="H433">
            <v>141805</v>
          </cell>
          <cell r="I433">
            <v>141637</v>
          </cell>
          <cell r="J433">
            <v>136659</v>
          </cell>
          <cell r="K433">
            <v>133599</v>
          </cell>
          <cell r="L433">
            <v>135036</v>
          </cell>
          <cell r="M433">
            <v>131478</v>
          </cell>
          <cell r="N433">
            <v>129729</v>
          </cell>
          <cell r="O433">
            <v>129380</v>
          </cell>
          <cell r="P433">
            <v>128905</v>
          </cell>
          <cell r="Q433">
            <v>135925</v>
          </cell>
          <cell r="R433">
            <v>143808</v>
          </cell>
          <cell r="S433">
            <v>158154</v>
          </cell>
          <cell r="T433">
            <v>161482</v>
          </cell>
          <cell r="U433">
            <v>159372</v>
          </cell>
          <cell r="V433">
            <v>145893</v>
          </cell>
          <cell r="W433">
            <v>134086</v>
          </cell>
          <cell r="X433">
            <v>118744</v>
          </cell>
          <cell r="Y433">
            <v>108878</v>
          </cell>
        </row>
        <row r="434">
          <cell r="A434">
            <v>44986</v>
          </cell>
          <cell r="B434">
            <v>102978</v>
          </cell>
          <cell r="C434">
            <v>98891</v>
          </cell>
          <cell r="D434">
            <v>98086</v>
          </cell>
          <cell r="E434">
            <v>99336</v>
          </cell>
          <cell r="F434">
            <v>101979</v>
          </cell>
          <cell r="G434">
            <v>112362</v>
          </cell>
          <cell r="H434">
            <v>128880</v>
          </cell>
          <cell r="I434">
            <v>134874</v>
          </cell>
          <cell r="J434">
            <v>130079</v>
          </cell>
          <cell r="K434">
            <v>129508</v>
          </cell>
          <cell r="L434">
            <v>127088</v>
          </cell>
          <cell r="M434">
            <v>122682</v>
          </cell>
          <cell r="N434">
            <v>119276</v>
          </cell>
          <cell r="O434">
            <v>114015</v>
          </cell>
          <cell r="P434">
            <v>110011</v>
          </cell>
          <cell r="Q434">
            <v>114596</v>
          </cell>
          <cell r="R434">
            <v>121397</v>
          </cell>
          <cell r="S434">
            <v>138116</v>
          </cell>
          <cell r="T434">
            <v>142595</v>
          </cell>
          <cell r="U434">
            <v>149745</v>
          </cell>
          <cell r="V434">
            <v>143801</v>
          </cell>
          <cell r="W434">
            <v>124022</v>
          </cell>
          <cell r="X434">
            <v>109086</v>
          </cell>
          <cell r="Y434">
            <v>100845</v>
          </cell>
        </row>
        <row r="435">
          <cell r="A435">
            <v>44987</v>
          </cell>
          <cell r="B435">
            <v>95234</v>
          </cell>
          <cell r="C435">
            <v>92244</v>
          </cell>
          <cell r="D435">
            <v>91438</v>
          </cell>
          <cell r="E435">
            <v>92269</v>
          </cell>
          <cell r="F435">
            <v>94906</v>
          </cell>
          <cell r="G435">
            <v>104567</v>
          </cell>
          <cell r="H435">
            <v>121866</v>
          </cell>
          <cell r="I435">
            <v>133483</v>
          </cell>
          <cell r="J435">
            <v>130114</v>
          </cell>
          <cell r="K435">
            <v>130520</v>
          </cell>
          <cell r="L435">
            <v>130059</v>
          </cell>
          <cell r="M435">
            <v>129116</v>
          </cell>
          <cell r="N435">
            <v>128680</v>
          </cell>
          <cell r="O435">
            <v>125176</v>
          </cell>
          <cell r="P435">
            <v>122124</v>
          </cell>
          <cell r="Q435">
            <v>125121</v>
          </cell>
          <cell r="R435">
            <v>132073</v>
          </cell>
          <cell r="S435">
            <v>145136</v>
          </cell>
          <cell r="T435">
            <v>147416</v>
          </cell>
          <cell r="U435">
            <v>150807</v>
          </cell>
          <cell r="V435">
            <v>144872</v>
          </cell>
          <cell r="W435">
            <v>126232</v>
          </cell>
          <cell r="X435">
            <v>111422</v>
          </cell>
          <cell r="Y435">
            <v>102948</v>
          </cell>
        </row>
        <row r="436">
          <cell r="A436">
            <v>44988</v>
          </cell>
          <cell r="B436">
            <v>97839</v>
          </cell>
          <cell r="C436">
            <v>94109</v>
          </cell>
          <cell r="D436">
            <v>94171</v>
          </cell>
          <cell r="E436">
            <v>95619</v>
          </cell>
          <cell r="F436">
            <v>98772</v>
          </cell>
          <cell r="G436">
            <v>108860</v>
          </cell>
          <cell r="H436">
            <v>125156</v>
          </cell>
          <cell r="I436">
            <v>134886</v>
          </cell>
          <cell r="J436">
            <v>131237</v>
          </cell>
          <cell r="K436">
            <v>131424</v>
          </cell>
          <cell r="L436">
            <v>129028</v>
          </cell>
          <cell r="M436">
            <v>124476</v>
          </cell>
          <cell r="N436">
            <v>120944</v>
          </cell>
          <cell r="O436">
            <v>115413</v>
          </cell>
          <cell r="P436">
            <v>111346</v>
          </cell>
          <cell r="Q436">
            <v>115897</v>
          </cell>
          <cell r="R436">
            <v>122657</v>
          </cell>
          <cell r="S436">
            <v>134377</v>
          </cell>
          <cell r="T436">
            <v>138924</v>
          </cell>
          <cell r="U436">
            <v>151646</v>
          </cell>
          <cell r="V436">
            <v>145900</v>
          </cell>
          <cell r="W436">
            <v>126301</v>
          </cell>
          <cell r="X436">
            <v>113405</v>
          </cell>
          <cell r="Y436">
            <v>105726</v>
          </cell>
        </row>
        <row r="437">
          <cell r="A437">
            <v>44989</v>
          </cell>
          <cell r="B437">
            <v>99929</v>
          </cell>
          <cell r="C437">
            <v>93274</v>
          </cell>
          <cell r="D437">
            <v>94892</v>
          </cell>
          <cell r="E437">
            <v>94590</v>
          </cell>
          <cell r="F437">
            <v>95470</v>
          </cell>
          <cell r="G437">
            <v>100019</v>
          </cell>
          <cell r="H437">
            <v>109918</v>
          </cell>
          <cell r="I437">
            <v>123293</v>
          </cell>
          <cell r="J437">
            <v>131157</v>
          </cell>
          <cell r="K437">
            <v>136540</v>
          </cell>
          <cell r="L437">
            <v>135394</v>
          </cell>
          <cell r="M437">
            <v>137265</v>
          </cell>
          <cell r="N437">
            <v>136285</v>
          </cell>
          <cell r="O437">
            <v>132095</v>
          </cell>
          <cell r="P437">
            <v>128850</v>
          </cell>
          <cell r="Q437">
            <v>129720</v>
          </cell>
          <cell r="R437">
            <v>134997</v>
          </cell>
          <cell r="S437">
            <v>146316</v>
          </cell>
          <cell r="T437">
            <v>148869</v>
          </cell>
          <cell r="U437">
            <v>153498</v>
          </cell>
          <cell r="V437">
            <v>147966</v>
          </cell>
          <cell r="W437">
            <v>127027</v>
          </cell>
          <cell r="X437">
            <v>113453</v>
          </cell>
          <cell r="Y437">
            <v>105211</v>
          </cell>
        </row>
        <row r="438">
          <cell r="A438">
            <v>44990</v>
          </cell>
          <cell r="B438">
            <v>99349</v>
          </cell>
          <cell r="C438">
            <v>92740</v>
          </cell>
          <cell r="D438">
            <v>94080</v>
          </cell>
          <cell r="E438">
            <v>94757</v>
          </cell>
          <cell r="F438">
            <v>96801</v>
          </cell>
          <cell r="G438">
            <v>101582</v>
          </cell>
          <cell r="H438">
            <v>111390</v>
          </cell>
          <cell r="I438">
            <v>123160</v>
          </cell>
          <cell r="J438">
            <v>130656</v>
          </cell>
          <cell r="K438">
            <v>135669</v>
          </cell>
          <cell r="L438">
            <v>132311</v>
          </cell>
          <cell r="M438">
            <v>128817</v>
          </cell>
          <cell r="N438">
            <v>124263</v>
          </cell>
          <cell r="O438">
            <v>118977</v>
          </cell>
          <cell r="P438">
            <v>112867</v>
          </cell>
          <cell r="Q438">
            <v>117037</v>
          </cell>
          <cell r="R438">
            <v>124207</v>
          </cell>
          <cell r="S438">
            <v>135600</v>
          </cell>
          <cell r="T438">
            <v>141023</v>
          </cell>
          <cell r="U438">
            <v>152964</v>
          </cell>
          <cell r="V438">
            <v>147399</v>
          </cell>
          <cell r="W438">
            <v>121073</v>
          </cell>
          <cell r="X438">
            <v>103892</v>
          </cell>
          <cell r="Y438">
            <v>95562</v>
          </cell>
        </row>
        <row r="439">
          <cell r="A439">
            <v>44991</v>
          </cell>
          <cell r="B439">
            <v>89811</v>
          </cell>
          <cell r="C439">
            <v>86818</v>
          </cell>
          <cell r="D439">
            <v>87021</v>
          </cell>
          <cell r="E439">
            <v>88595</v>
          </cell>
          <cell r="F439">
            <v>91971</v>
          </cell>
          <cell r="G439">
            <v>102808</v>
          </cell>
          <cell r="H439">
            <v>121419</v>
          </cell>
          <cell r="I439">
            <v>135014</v>
          </cell>
          <cell r="J439">
            <v>131320</v>
          </cell>
          <cell r="K439">
            <v>131264</v>
          </cell>
          <cell r="L439">
            <v>129120</v>
          </cell>
          <cell r="M439">
            <v>125141</v>
          </cell>
          <cell r="N439">
            <v>122227</v>
          </cell>
          <cell r="O439">
            <v>116845</v>
          </cell>
          <cell r="P439">
            <v>113057</v>
          </cell>
          <cell r="Q439">
            <v>117242</v>
          </cell>
          <cell r="R439">
            <v>125852</v>
          </cell>
          <cell r="S439">
            <v>140635</v>
          </cell>
          <cell r="T439">
            <v>144333</v>
          </cell>
          <cell r="U439">
            <v>152597</v>
          </cell>
          <cell r="V439">
            <v>146542</v>
          </cell>
          <cell r="W439">
            <v>122673</v>
          </cell>
          <cell r="X439">
            <v>107351</v>
          </cell>
          <cell r="Y439">
            <v>99215</v>
          </cell>
        </row>
        <row r="440">
          <cell r="A440">
            <v>44992</v>
          </cell>
          <cell r="B440">
            <v>94558</v>
          </cell>
          <cell r="C440">
            <v>91009</v>
          </cell>
          <cell r="D440">
            <v>90279</v>
          </cell>
          <cell r="E440">
            <v>91214</v>
          </cell>
          <cell r="F440">
            <v>94333</v>
          </cell>
          <cell r="G440">
            <v>104568</v>
          </cell>
          <cell r="H440">
            <v>122137</v>
          </cell>
          <cell r="I440">
            <v>135922</v>
          </cell>
          <cell r="J440">
            <v>132296</v>
          </cell>
          <cell r="K440">
            <v>132474</v>
          </cell>
          <cell r="L440">
            <v>130300</v>
          </cell>
          <cell r="M440">
            <v>125955</v>
          </cell>
          <cell r="N440">
            <v>122601</v>
          </cell>
          <cell r="O440">
            <v>117102</v>
          </cell>
          <cell r="P440">
            <v>113920</v>
          </cell>
          <cell r="Q440">
            <v>119061</v>
          </cell>
          <cell r="R440">
            <v>125528</v>
          </cell>
          <cell r="S440">
            <v>138478</v>
          </cell>
          <cell r="T440">
            <v>142051</v>
          </cell>
          <cell r="U440">
            <v>153220</v>
          </cell>
          <cell r="V440">
            <v>147232</v>
          </cell>
          <cell r="W440">
            <v>123233</v>
          </cell>
          <cell r="X440">
            <v>106338</v>
          </cell>
          <cell r="Y440">
            <v>98696</v>
          </cell>
        </row>
        <row r="441">
          <cell r="A441">
            <v>44993</v>
          </cell>
          <cell r="B441">
            <v>92977</v>
          </cell>
          <cell r="C441">
            <v>89897</v>
          </cell>
          <cell r="D441">
            <v>88809</v>
          </cell>
          <cell r="E441">
            <v>90072</v>
          </cell>
          <cell r="F441">
            <v>92702</v>
          </cell>
          <cell r="G441">
            <v>102525</v>
          </cell>
          <cell r="H441">
            <v>122116</v>
          </cell>
          <cell r="I441">
            <v>135959</v>
          </cell>
          <cell r="J441">
            <v>132305</v>
          </cell>
          <cell r="K441">
            <v>132482</v>
          </cell>
          <cell r="L441">
            <v>130105</v>
          </cell>
          <cell r="M441">
            <v>125582</v>
          </cell>
          <cell r="N441">
            <v>122293</v>
          </cell>
          <cell r="O441">
            <v>116875</v>
          </cell>
          <cell r="P441">
            <v>112679</v>
          </cell>
          <cell r="Q441">
            <v>117291</v>
          </cell>
          <cell r="R441">
            <v>124009</v>
          </cell>
          <cell r="S441">
            <v>135707</v>
          </cell>
          <cell r="T441">
            <v>140306</v>
          </cell>
          <cell r="U441">
            <v>153126</v>
          </cell>
          <cell r="V441">
            <v>147061</v>
          </cell>
          <cell r="W441">
            <v>123012</v>
          </cell>
          <cell r="X441">
            <v>101191</v>
          </cell>
          <cell r="Y441">
            <v>92932</v>
          </cell>
        </row>
        <row r="442">
          <cell r="A442">
            <v>44994</v>
          </cell>
          <cell r="B442">
            <v>87728</v>
          </cell>
          <cell r="C442">
            <v>85470</v>
          </cell>
          <cell r="D442">
            <v>85260</v>
          </cell>
          <cell r="E442">
            <v>87014</v>
          </cell>
          <cell r="F442">
            <v>89650</v>
          </cell>
          <cell r="G442">
            <v>99896</v>
          </cell>
          <cell r="H442">
            <v>122195</v>
          </cell>
          <cell r="I442">
            <v>136106</v>
          </cell>
          <cell r="J442">
            <v>132569</v>
          </cell>
          <cell r="K442">
            <v>132790</v>
          </cell>
          <cell r="L442">
            <v>130356</v>
          </cell>
          <cell r="M442">
            <v>125668</v>
          </cell>
          <cell r="N442">
            <v>122448</v>
          </cell>
          <cell r="O442">
            <v>116865</v>
          </cell>
          <cell r="P442">
            <v>112755</v>
          </cell>
          <cell r="Q442">
            <v>117465</v>
          </cell>
          <cell r="R442">
            <v>124202</v>
          </cell>
          <cell r="S442">
            <v>135799</v>
          </cell>
          <cell r="T442">
            <v>140583</v>
          </cell>
          <cell r="U442">
            <v>153564</v>
          </cell>
          <cell r="V442">
            <v>147645</v>
          </cell>
          <cell r="W442">
            <v>123581</v>
          </cell>
          <cell r="X442">
            <v>105650</v>
          </cell>
          <cell r="Y442">
            <v>97788</v>
          </cell>
        </row>
        <row r="443">
          <cell r="A443">
            <v>44995</v>
          </cell>
          <cell r="B443">
            <v>92893</v>
          </cell>
          <cell r="C443">
            <v>89956</v>
          </cell>
          <cell r="D443">
            <v>89594</v>
          </cell>
          <cell r="E443">
            <v>91273</v>
          </cell>
          <cell r="F443">
            <v>94378</v>
          </cell>
          <cell r="G443">
            <v>104105</v>
          </cell>
          <cell r="H443">
            <v>122482</v>
          </cell>
          <cell r="I443">
            <v>136166</v>
          </cell>
          <cell r="J443">
            <v>132451</v>
          </cell>
          <cell r="K443">
            <v>132621</v>
          </cell>
          <cell r="L443">
            <v>130391</v>
          </cell>
          <cell r="M443">
            <v>125853</v>
          </cell>
          <cell r="N443">
            <v>122144</v>
          </cell>
          <cell r="O443">
            <v>116400</v>
          </cell>
          <cell r="P443">
            <v>112256</v>
          </cell>
          <cell r="Q443">
            <v>116945</v>
          </cell>
          <cell r="R443">
            <v>123848</v>
          </cell>
          <cell r="S443">
            <v>135543</v>
          </cell>
          <cell r="T443">
            <v>140393</v>
          </cell>
          <cell r="U443">
            <v>153331</v>
          </cell>
          <cell r="V443">
            <v>147400</v>
          </cell>
          <cell r="W443">
            <v>123615</v>
          </cell>
          <cell r="X443">
            <v>107536</v>
          </cell>
          <cell r="Y443">
            <v>100252</v>
          </cell>
        </row>
        <row r="444">
          <cell r="A444">
            <v>44996</v>
          </cell>
          <cell r="B444">
            <v>95615</v>
          </cell>
          <cell r="C444">
            <v>89990</v>
          </cell>
          <cell r="D444">
            <v>91730</v>
          </cell>
          <cell r="E444">
            <v>92392</v>
          </cell>
          <cell r="F444">
            <v>94092</v>
          </cell>
          <cell r="G444">
            <v>99057</v>
          </cell>
          <cell r="H444">
            <v>111321</v>
          </cell>
          <cell r="I444">
            <v>124604</v>
          </cell>
          <cell r="J444">
            <v>131968</v>
          </cell>
          <cell r="K444">
            <v>137019</v>
          </cell>
          <cell r="L444">
            <v>133668</v>
          </cell>
          <cell r="M444">
            <v>130286</v>
          </cell>
          <cell r="N444">
            <v>126053</v>
          </cell>
          <cell r="O444">
            <v>120852</v>
          </cell>
          <cell r="P444">
            <v>114597</v>
          </cell>
          <cell r="Q444">
            <v>118575</v>
          </cell>
          <cell r="R444">
            <v>125734</v>
          </cell>
          <cell r="S444">
            <v>137108</v>
          </cell>
          <cell r="T444">
            <v>142527</v>
          </cell>
          <cell r="U444">
            <v>154671</v>
          </cell>
          <cell r="V444">
            <v>149259</v>
          </cell>
          <cell r="W444">
            <v>122704</v>
          </cell>
          <cell r="X444">
            <v>105311</v>
          </cell>
          <cell r="Y444">
            <v>98092</v>
          </cell>
        </row>
        <row r="445">
          <cell r="A445">
            <v>44997</v>
          </cell>
          <cell r="B445">
            <v>92930</v>
          </cell>
          <cell r="C445">
            <v>0</v>
          </cell>
          <cell r="D445">
            <v>72621</v>
          </cell>
          <cell r="E445">
            <v>89423</v>
          </cell>
          <cell r="F445">
            <v>90274</v>
          </cell>
          <cell r="G445">
            <v>93025</v>
          </cell>
          <cell r="H445">
            <v>110769</v>
          </cell>
          <cell r="I445">
            <v>124119</v>
          </cell>
          <cell r="J445">
            <v>131610</v>
          </cell>
          <cell r="K445">
            <v>136696</v>
          </cell>
          <cell r="L445">
            <v>133397</v>
          </cell>
          <cell r="M445">
            <v>129930</v>
          </cell>
          <cell r="N445">
            <v>125460</v>
          </cell>
          <cell r="O445">
            <v>120161</v>
          </cell>
          <cell r="P445">
            <v>113910</v>
          </cell>
          <cell r="Q445">
            <v>117922</v>
          </cell>
          <cell r="R445">
            <v>125016</v>
          </cell>
          <cell r="S445">
            <v>136385</v>
          </cell>
          <cell r="T445">
            <v>142082</v>
          </cell>
          <cell r="U445">
            <v>154949</v>
          </cell>
          <cell r="V445">
            <v>149503</v>
          </cell>
          <cell r="W445">
            <v>122872</v>
          </cell>
          <cell r="X445">
            <v>104266</v>
          </cell>
          <cell r="Y445">
            <v>96169</v>
          </cell>
        </row>
        <row r="446">
          <cell r="A446">
            <v>44998</v>
          </cell>
          <cell r="B446">
            <v>90585</v>
          </cell>
          <cell r="C446">
            <v>87652</v>
          </cell>
          <cell r="D446">
            <v>87711</v>
          </cell>
          <cell r="E446">
            <v>89463</v>
          </cell>
          <cell r="F446">
            <v>92430</v>
          </cell>
          <cell r="G446">
            <v>102554</v>
          </cell>
          <cell r="H446">
            <v>122708</v>
          </cell>
          <cell r="I446">
            <v>136685</v>
          </cell>
          <cell r="J446">
            <v>132733</v>
          </cell>
          <cell r="K446">
            <v>132644</v>
          </cell>
          <cell r="L446">
            <v>130232</v>
          </cell>
          <cell r="M446">
            <v>125850</v>
          </cell>
          <cell r="N446">
            <v>122338</v>
          </cell>
          <cell r="O446">
            <v>116805</v>
          </cell>
          <cell r="P446">
            <v>112782</v>
          </cell>
          <cell r="Q446">
            <v>117487</v>
          </cell>
          <cell r="R446">
            <v>124234</v>
          </cell>
          <cell r="S446">
            <v>135894</v>
          </cell>
          <cell r="T446">
            <v>140617</v>
          </cell>
          <cell r="U446">
            <v>153737</v>
          </cell>
          <cell r="V446">
            <v>147768</v>
          </cell>
          <cell r="W446">
            <v>123601</v>
          </cell>
          <cell r="X446">
            <v>101619</v>
          </cell>
          <cell r="Y446">
            <v>93309</v>
          </cell>
        </row>
        <row r="447">
          <cell r="A447">
            <v>44999</v>
          </cell>
          <cell r="B447">
            <v>87033</v>
          </cell>
          <cell r="C447">
            <v>84092</v>
          </cell>
          <cell r="D447">
            <v>84197</v>
          </cell>
          <cell r="E447">
            <v>85340</v>
          </cell>
          <cell r="F447">
            <v>88386</v>
          </cell>
          <cell r="G447">
            <v>97278</v>
          </cell>
          <cell r="H447">
            <v>122319</v>
          </cell>
          <cell r="I447">
            <v>136406</v>
          </cell>
          <cell r="J447">
            <v>132862</v>
          </cell>
          <cell r="K447">
            <v>133239</v>
          </cell>
          <cell r="L447">
            <v>131149</v>
          </cell>
          <cell r="M447">
            <v>126880</v>
          </cell>
          <cell r="N447">
            <v>123544</v>
          </cell>
          <cell r="O447">
            <v>118278</v>
          </cell>
          <cell r="P447">
            <v>118287</v>
          </cell>
          <cell r="Q447">
            <v>124467</v>
          </cell>
          <cell r="R447">
            <v>130843</v>
          </cell>
          <cell r="S447">
            <v>138723</v>
          </cell>
          <cell r="T447">
            <v>141127</v>
          </cell>
          <cell r="U447">
            <v>153998</v>
          </cell>
          <cell r="V447">
            <v>147819</v>
          </cell>
          <cell r="W447">
            <v>123629</v>
          </cell>
          <cell r="X447">
            <v>103162</v>
          </cell>
          <cell r="Y447">
            <v>95290</v>
          </cell>
        </row>
        <row r="448">
          <cell r="A448">
            <v>45000</v>
          </cell>
          <cell r="B448">
            <v>90476</v>
          </cell>
          <cell r="C448">
            <v>87394</v>
          </cell>
          <cell r="D448">
            <v>86793</v>
          </cell>
          <cell r="E448">
            <v>88413</v>
          </cell>
          <cell r="F448">
            <v>90562</v>
          </cell>
          <cell r="G448">
            <v>99030</v>
          </cell>
          <cell r="H448">
            <v>122374</v>
          </cell>
          <cell r="I448">
            <v>136500</v>
          </cell>
          <cell r="J448">
            <v>133185</v>
          </cell>
          <cell r="K448">
            <v>133675</v>
          </cell>
          <cell r="L448">
            <v>131648</v>
          </cell>
          <cell r="M448">
            <v>127281</v>
          </cell>
          <cell r="N448">
            <v>123915</v>
          </cell>
          <cell r="O448">
            <v>119404</v>
          </cell>
          <cell r="P448">
            <v>118366</v>
          </cell>
          <cell r="Q448">
            <v>120834</v>
          </cell>
          <cell r="R448">
            <v>126405</v>
          </cell>
          <cell r="S448">
            <v>136687</v>
          </cell>
          <cell r="T448">
            <v>141339</v>
          </cell>
          <cell r="U448">
            <v>154522</v>
          </cell>
          <cell r="V448">
            <v>148378</v>
          </cell>
          <cell r="W448">
            <v>124181</v>
          </cell>
          <cell r="X448">
            <v>106754</v>
          </cell>
          <cell r="Y448">
            <v>97804</v>
          </cell>
        </row>
        <row r="449">
          <cell r="A449">
            <v>45001</v>
          </cell>
          <cell r="B449">
            <v>92200</v>
          </cell>
          <cell r="C449">
            <v>88709</v>
          </cell>
          <cell r="D449">
            <v>88695</v>
          </cell>
          <cell r="E449">
            <v>89869</v>
          </cell>
          <cell r="F449">
            <v>92168</v>
          </cell>
          <cell r="G449">
            <v>101920</v>
          </cell>
          <cell r="H449">
            <v>122819</v>
          </cell>
          <cell r="I449">
            <v>136739</v>
          </cell>
          <cell r="J449">
            <v>132799</v>
          </cell>
          <cell r="K449">
            <v>132695</v>
          </cell>
          <cell r="L449">
            <v>130226</v>
          </cell>
          <cell r="M449">
            <v>125718</v>
          </cell>
          <cell r="N449">
            <v>122236</v>
          </cell>
          <cell r="O449">
            <v>116776</v>
          </cell>
          <cell r="P449">
            <v>112723</v>
          </cell>
          <cell r="Q449">
            <v>117221</v>
          </cell>
          <cell r="R449">
            <v>123737</v>
          </cell>
          <cell r="S449">
            <v>135260</v>
          </cell>
          <cell r="T449">
            <v>140107</v>
          </cell>
          <cell r="U449">
            <v>153622</v>
          </cell>
          <cell r="V449">
            <v>147696</v>
          </cell>
          <cell r="W449">
            <v>123684</v>
          </cell>
          <cell r="X449">
            <v>102050</v>
          </cell>
          <cell r="Y449">
            <v>93533</v>
          </cell>
        </row>
        <row r="450">
          <cell r="A450">
            <v>45002</v>
          </cell>
          <cell r="B450">
            <v>88934</v>
          </cell>
          <cell r="C450">
            <v>86600</v>
          </cell>
          <cell r="D450">
            <v>86367</v>
          </cell>
          <cell r="E450">
            <v>88118</v>
          </cell>
          <cell r="F450">
            <v>91300</v>
          </cell>
          <cell r="G450">
            <v>100664</v>
          </cell>
          <cell r="H450">
            <v>122660</v>
          </cell>
          <cell r="I450">
            <v>136628</v>
          </cell>
          <cell r="J450">
            <v>132895</v>
          </cell>
          <cell r="K450">
            <v>133146</v>
          </cell>
          <cell r="L450">
            <v>130531</v>
          </cell>
          <cell r="M450">
            <v>126178</v>
          </cell>
          <cell r="N450">
            <v>122802</v>
          </cell>
          <cell r="O450">
            <v>117071</v>
          </cell>
          <cell r="P450">
            <v>113175</v>
          </cell>
          <cell r="Q450">
            <v>117766</v>
          </cell>
          <cell r="R450">
            <v>124417</v>
          </cell>
          <cell r="S450">
            <v>135665</v>
          </cell>
          <cell r="T450">
            <v>140238</v>
          </cell>
          <cell r="U450">
            <v>153330</v>
          </cell>
          <cell r="V450">
            <v>147407</v>
          </cell>
          <cell r="W450">
            <v>123416</v>
          </cell>
          <cell r="X450">
            <v>100613</v>
          </cell>
          <cell r="Y450">
            <v>92138</v>
          </cell>
        </row>
        <row r="451">
          <cell r="A451">
            <v>45003</v>
          </cell>
          <cell r="B451">
            <v>86237</v>
          </cell>
          <cell r="C451">
            <v>80385</v>
          </cell>
          <cell r="D451">
            <v>81511</v>
          </cell>
          <cell r="E451">
            <v>81137</v>
          </cell>
          <cell r="F451">
            <v>82690</v>
          </cell>
          <cell r="G451">
            <v>89914</v>
          </cell>
          <cell r="H451">
            <v>110683</v>
          </cell>
          <cell r="I451">
            <v>124302</v>
          </cell>
          <cell r="J451">
            <v>132120</v>
          </cell>
          <cell r="K451">
            <v>137309</v>
          </cell>
          <cell r="L451">
            <v>134126</v>
          </cell>
          <cell r="M451">
            <v>130872</v>
          </cell>
          <cell r="N451">
            <v>126471</v>
          </cell>
          <cell r="O451">
            <v>121289</v>
          </cell>
          <cell r="P451">
            <v>115009</v>
          </cell>
          <cell r="Q451">
            <v>118709</v>
          </cell>
          <cell r="R451">
            <v>125507</v>
          </cell>
          <cell r="S451">
            <v>136581</v>
          </cell>
          <cell r="T451">
            <v>141823</v>
          </cell>
          <cell r="U451">
            <v>154547</v>
          </cell>
          <cell r="V451">
            <v>149187</v>
          </cell>
          <cell r="W451">
            <v>122619</v>
          </cell>
          <cell r="X451">
            <v>101488</v>
          </cell>
          <cell r="Y451">
            <v>92596</v>
          </cell>
        </row>
        <row r="452">
          <cell r="A452">
            <v>45004</v>
          </cell>
          <cell r="B452">
            <v>86995</v>
          </cell>
          <cell r="C452">
            <v>81550</v>
          </cell>
          <cell r="D452">
            <v>83203</v>
          </cell>
          <cell r="E452">
            <v>84252</v>
          </cell>
          <cell r="F452">
            <v>85936</v>
          </cell>
          <cell r="G452">
            <v>90176</v>
          </cell>
          <cell r="H452">
            <v>110833</v>
          </cell>
          <cell r="I452">
            <v>124434</v>
          </cell>
          <cell r="J452">
            <v>132394</v>
          </cell>
          <cell r="K452">
            <v>137781</v>
          </cell>
          <cell r="L452">
            <v>134396</v>
          </cell>
          <cell r="M452">
            <v>130654</v>
          </cell>
          <cell r="N452">
            <v>126246</v>
          </cell>
          <cell r="O452">
            <v>121225</v>
          </cell>
          <cell r="P452">
            <v>115216</v>
          </cell>
          <cell r="Q452">
            <v>119171</v>
          </cell>
          <cell r="R452">
            <v>126310</v>
          </cell>
          <cell r="S452">
            <v>137598</v>
          </cell>
          <cell r="T452">
            <v>143169</v>
          </cell>
          <cell r="U452">
            <v>156039</v>
          </cell>
          <cell r="V452">
            <v>150572</v>
          </cell>
          <cell r="W452">
            <v>126744</v>
          </cell>
          <cell r="X452">
            <v>112231</v>
          </cell>
          <cell r="Y452">
            <v>103422</v>
          </cell>
        </row>
        <row r="453">
          <cell r="A453">
            <v>45005</v>
          </cell>
          <cell r="B453">
            <v>97823</v>
          </cell>
          <cell r="C453">
            <v>94576</v>
          </cell>
          <cell r="D453">
            <v>93947</v>
          </cell>
          <cell r="E453">
            <v>95745</v>
          </cell>
          <cell r="F453">
            <v>99462</v>
          </cell>
          <cell r="G453">
            <v>110208</v>
          </cell>
          <cell r="H453">
            <v>128725</v>
          </cell>
          <cell r="I453">
            <v>137499</v>
          </cell>
          <cell r="J453">
            <v>133523</v>
          </cell>
          <cell r="K453">
            <v>133412</v>
          </cell>
          <cell r="L453">
            <v>130633</v>
          </cell>
          <cell r="M453">
            <v>126023</v>
          </cell>
          <cell r="N453">
            <v>122672</v>
          </cell>
          <cell r="O453">
            <v>117080</v>
          </cell>
          <cell r="P453">
            <v>112874</v>
          </cell>
          <cell r="Q453">
            <v>117593</v>
          </cell>
          <cell r="R453">
            <v>124241</v>
          </cell>
          <cell r="S453">
            <v>135741</v>
          </cell>
          <cell r="T453">
            <v>140464</v>
          </cell>
          <cell r="U453">
            <v>153982</v>
          </cell>
          <cell r="V453">
            <v>148107</v>
          </cell>
          <cell r="W453">
            <v>123912</v>
          </cell>
          <cell r="X453">
            <v>102416</v>
          </cell>
          <cell r="Y453">
            <v>93773</v>
          </cell>
        </row>
        <row r="454">
          <cell r="A454">
            <v>45006</v>
          </cell>
          <cell r="B454">
            <v>89284</v>
          </cell>
          <cell r="C454">
            <v>87017</v>
          </cell>
          <cell r="D454">
            <v>87017</v>
          </cell>
          <cell r="E454">
            <v>89303</v>
          </cell>
          <cell r="F454">
            <v>92481</v>
          </cell>
          <cell r="G454">
            <v>102014</v>
          </cell>
          <cell r="H454">
            <v>123041</v>
          </cell>
          <cell r="I454">
            <v>136967</v>
          </cell>
          <cell r="J454">
            <v>133078</v>
          </cell>
          <cell r="K454">
            <v>133097</v>
          </cell>
          <cell r="L454">
            <v>130773</v>
          </cell>
          <cell r="M454">
            <v>126122</v>
          </cell>
          <cell r="N454">
            <v>122504</v>
          </cell>
          <cell r="O454">
            <v>117019</v>
          </cell>
          <cell r="P454">
            <v>112783</v>
          </cell>
          <cell r="Q454">
            <v>117362</v>
          </cell>
          <cell r="R454">
            <v>124043</v>
          </cell>
          <cell r="S454">
            <v>135501</v>
          </cell>
          <cell r="T454">
            <v>140458</v>
          </cell>
          <cell r="U454">
            <v>153805</v>
          </cell>
          <cell r="V454">
            <v>147750</v>
          </cell>
          <cell r="W454">
            <v>123541</v>
          </cell>
          <cell r="X454">
            <v>100603</v>
          </cell>
          <cell r="Y454">
            <v>90840</v>
          </cell>
        </row>
        <row r="455">
          <cell r="A455">
            <v>45007</v>
          </cell>
          <cell r="B455">
            <v>85115</v>
          </cell>
          <cell r="C455">
            <v>81484</v>
          </cell>
          <cell r="D455">
            <v>82383</v>
          </cell>
          <cell r="E455">
            <v>87350</v>
          </cell>
          <cell r="F455">
            <v>90275</v>
          </cell>
          <cell r="G455">
            <v>101247</v>
          </cell>
          <cell r="H455">
            <v>123018</v>
          </cell>
          <cell r="I455">
            <v>136942</v>
          </cell>
          <cell r="J455">
            <v>133110</v>
          </cell>
          <cell r="K455">
            <v>132995</v>
          </cell>
          <cell r="L455">
            <v>130570</v>
          </cell>
          <cell r="M455">
            <v>125961</v>
          </cell>
          <cell r="N455">
            <v>122476</v>
          </cell>
          <cell r="O455">
            <v>116953</v>
          </cell>
          <cell r="P455">
            <v>112655</v>
          </cell>
          <cell r="Q455">
            <v>117166</v>
          </cell>
          <cell r="R455">
            <v>123885</v>
          </cell>
          <cell r="S455">
            <v>135354</v>
          </cell>
          <cell r="T455">
            <v>140403</v>
          </cell>
          <cell r="U455">
            <v>153981</v>
          </cell>
          <cell r="V455">
            <v>147889</v>
          </cell>
          <cell r="W455">
            <v>123699</v>
          </cell>
          <cell r="X455">
            <v>100738</v>
          </cell>
          <cell r="Y455">
            <v>91099</v>
          </cell>
        </row>
        <row r="456">
          <cell r="A456">
            <v>45008</v>
          </cell>
          <cell r="B456">
            <v>86037</v>
          </cell>
          <cell r="C456">
            <v>82917</v>
          </cell>
          <cell r="D456">
            <v>82694</v>
          </cell>
          <cell r="E456">
            <v>83320</v>
          </cell>
          <cell r="F456">
            <v>86368</v>
          </cell>
          <cell r="G456">
            <v>96360</v>
          </cell>
          <cell r="H456">
            <v>122492</v>
          </cell>
          <cell r="I456">
            <v>136634</v>
          </cell>
          <cell r="J456">
            <v>133135</v>
          </cell>
          <cell r="K456">
            <v>133596</v>
          </cell>
          <cell r="L456">
            <v>131617</v>
          </cell>
          <cell r="M456">
            <v>127269</v>
          </cell>
          <cell r="N456">
            <v>124063</v>
          </cell>
          <cell r="O456">
            <v>118546</v>
          </cell>
          <cell r="P456">
            <v>114874</v>
          </cell>
          <cell r="Q456">
            <v>118810</v>
          </cell>
          <cell r="R456">
            <v>125410</v>
          </cell>
          <cell r="S456">
            <v>136646</v>
          </cell>
          <cell r="T456">
            <v>141068</v>
          </cell>
          <cell r="U456">
            <v>153919</v>
          </cell>
          <cell r="V456">
            <v>147881</v>
          </cell>
          <cell r="W456">
            <v>123610</v>
          </cell>
          <cell r="X456">
            <v>100614</v>
          </cell>
          <cell r="Y456">
            <v>90979</v>
          </cell>
        </row>
        <row r="457">
          <cell r="A457">
            <v>45009</v>
          </cell>
          <cell r="B457">
            <v>85922</v>
          </cell>
          <cell r="C457">
            <v>82757</v>
          </cell>
          <cell r="D457">
            <v>82138</v>
          </cell>
          <cell r="E457">
            <v>83758</v>
          </cell>
          <cell r="F457">
            <v>86791</v>
          </cell>
          <cell r="G457">
            <v>95614</v>
          </cell>
          <cell r="H457">
            <v>122493</v>
          </cell>
          <cell r="I457">
            <v>136436</v>
          </cell>
          <cell r="J457">
            <v>132697</v>
          </cell>
          <cell r="K457">
            <v>132951</v>
          </cell>
          <cell r="L457">
            <v>130615</v>
          </cell>
          <cell r="M457">
            <v>126221</v>
          </cell>
          <cell r="N457">
            <v>122766</v>
          </cell>
          <cell r="O457">
            <v>117228</v>
          </cell>
          <cell r="P457">
            <v>112970</v>
          </cell>
          <cell r="Q457">
            <v>117350</v>
          </cell>
          <cell r="R457">
            <v>123881</v>
          </cell>
          <cell r="S457">
            <v>135337</v>
          </cell>
          <cell r="T457">
            <v>140037</v>
          </cell>
          <cell r="U457">
            <v>153610</v>
          </cell>
          <cell r="V457">
            <v>147797</v>
          </cell>
          <cell r="W457">
            <v>123863</v>
          </cell>
          <cell r="X457">
            <v>103123</v>
          </cell>
          <cell r="Y457">
            <v>95350</v>
          </cell>
        </row>
        <row r="458">
          <cell r="A458">
            <v>45010</v>
          </cell>
          <cell r="B458">
            <v>90376</v>
          </cell>
          <cell r="C458">
            <v>84949</v>
          </cell>
          <cell r="D458">
            <v>86641</v>
          </cell>
          <cell r="E458">
            <v>87507</v>
          </cell>
          <cell r="F458">
            <v>89523</v>
          </cell>
          <cell r="G458">
            <v>94166</v>
          </cell>
          <cell r="H458">
            <v>111447</v>
          </cell>
          <cell r="I458">
            <v>124864</v>
          </cell>
          <cell r="J458">
            <v>132322</v>
          </cell>
          <cell r="K458">
            <v>137330</v>
          </cell>
          <cell r="L458">
            <v>134103</v>
          </cell>
          <cell r="M458">
            <v>130667</v>
          </cell>
          <cell r="N458">
            <v>126329</v>
          </cell>
          <cell r="O458">
            <v>121176</v>
          </cell>
          <cell r="P458">
            <v>115335</v>
          </cell>
          <cell r="Q458">
            <v>119399</v>
          </cell>
          <cell r="R458">
            <v>126516</v>
          </cell>
          <cell r="S458">
            <v>137482</v>
          </cell>
          <cell r="T458">
            <v>142698</v>
          </cell>
          <cell r="U458">
            <v>155175</v>
          </cell>
          <cell r="V458">
            <v>149694</v>
          </cell>
          <cell r="W458">
            <v>123090</v>
          </cell>
          <cell r="X458">
            <v>103337</v>
          </cell>
          <cell r="Y458">
            <v>96050</v>
          </cell>
        </row>
        <row r="459">
          <cell r="A459">
            <v>45011</v>
          </cell>
          <cell r="B459">
            <v>90506</v>
          </cell>
          <cell r="C459">
            <v>84888</v>
          </cell>
          <cell r="D459">
            <v>85987</v>
          </cell>
          <cell r="E459">
            <v>85758</v>
          </cell>
          <cell r="F459">
            <v>86797</v>
          </cell>
          <cell r="G459">
            <v>90286</v>
          </cell>
          <cell r="H459">
            <v>110963</v>
          </cell>
          <cell r="I459">
            <v>124548</v>
          </cell>
          <cell r="J459">
            <v>132561</v>
          </cell>
          <cell r="K459">
            <v>138114</v>
          </cell>
          <cell r="L459">
            <v>135095</v>
          </cell>
          <cell r="M459">
            <v>131908</v>
          </cell>
          <cell r="N459">
            <v>127542</v>
          </cell>
          <cell r="O459">
            <v>122216</v>
          </cell>
          <cell r="P459">
            <v>115493</v>
          </cell>
          <cell r="Q459">
            <v>119198</v>
          </cell>
          <cell r="R459">
            <v>126465</v>
          </cell>
          <cell r="S459">
            <v>137738</v>
          </cell>
          <cell r="T459">
            <v>143015</v>
          </cell>
          <cell r="U459">
            <v>155548</v>
          </cell>
          <cell r="V459">
            <v>149900</v>
          </cell>
          <cell r="W459">
            <v>123099</v>
          </cell>
          <cell r="X459">
            <v>101741</v>
          </cell>
          <cell r="Y459">
            <v>92276</v>
          </cell>
        </row>
        <row r="460">
          <cell r="A460">
            <v>45012</v>
          </cell>
          <cell r="B460">
            <v>86395</v>
          </cell>
          <cell r="C460">
            <v>83236</v>
          </cell>
          <cell r="D460">
            <v>82573</v>
          </cell>
          <cell r="E460">
            <v>83964</v>
          </cell>
          <cell r="F460">
            <v>86292</v>
          </cell>
          <cell r="G460">
            <v>96259</v>
          </cell>
          <cell r="H460">
            <v>122682</v>
          </cell>
          <cell r="I460">
            <v>136569</v>
          </cell>
          <cell r="J460">
            <v>132681</v>
          </cell>
          <cell r="K460">
            <v>132758</v>
          </cell>
          <cell r="L460">
            <v>130432</v>
          </cell>
          <cell r="M460">
            <v>125916</v>
          </cell>
          <cell r="N460">
            <v>122564</v>
          </cell>
          <cell r="O460">
            <v>117015</v>
          </cell>
          <cell r="P460">
            <v>112772</v>
          </cell>
          <cell r="Q460">
            <v>117161</v>
          </cell>
          <cell r="R460">
            <v>123780</v>
          </cell>
          <cell r="S460">
            <v>135351</v>
          </cell>
          <cell r="T460">
            <v>140334</v>
          </cell>
          <cell r="U460">
            <v>153797</v>
          </cell>
          <cell r="V460">
            <v>147693</v>
          </cell>
          <cell r="W460">
            <v>123633</v>
          </cell>
          <cell r="X460">
            <v>100519</v>
          </cell>
          <cell r="Y460">
            <v>90890</v>
          </cell>
        </row>
        <row r="461">
          <cell r="A461">
            <v>45013</v>
          </cell>
          <cell r="B461">
            <v>85241</v>
          </cell>
          <cell r="C461">
            <v>80455</v>
          </cell>
          <cell r="D461">
            <v>80298</v>
          </cell>
          <cell r="E461">
            <v>81683</v>
          </cell>
          <cell r="F461">
            <v>84332</v>
          </cell>
          <cell r="G461">
            <v>94818</v>
          </cell>
          <cell r="H461">
            <v>122601</v>
          </cell>
          <cell r="I461">
            <v>136631</v>
          </cell>
          <cell r="J461">
            <v>132919</v>
          </cell>
          <cell r="K461">
            <v>132825</v>
          </cell>
          <cell r="L461">
            <v>130554</v>
          </cell>
          <cell r="M461">
            <v>126268</v>
          </cell>
          <cell r="N461">
            <v>123086</v>
          </cell>
          <cell r="O461">
            <v>117653</v>
          </cell>
          <cell r="P461">
            <v>113450</v>
          </cell>
          <cell r="Q461">
            <v>117729</v>
          </cell>
          <cell r="R461">
            <v>124244</v>
          </cell>
          <cell r="S461">
            <v>135817</v>
          </cell>
          <cell r="T461">
            <v>140647</v>
          </cell>
          <cell r="U461">
            <v>154081</v>
          </cell>
          <cell r="V461">
            <v>147924</v>
          </cell>
          <cell r="W461">
            <v>123740</v>
          </cell>
          <cell r="X461">
            <v>100661</v>
          </cell>
          <cell r="Y461">
            <v>91014</v>
          </cell>
        </row>
        <row r="462">
          <cell r="A462">
            <v>45014</v>
          </cell>
          <cell r="B462">
            <v>85260</v>
          </cell>
          <cell r="C462">
            <v>82513</v>
          </cell>
          <cell r="D462">
            <v>82500</v>
          </cell>
          <cell r="E462">
            <v>84152</v>
          </cell>
          <cell r="F462">
            <v>86957</v>
          </cell>
          <cell r="G462">
            <v>97875</v>
          </cell>
          <cell r="H462">
            <v>122701</v>
          </cell>
          <cell r="I462">
            <v>136532</v>
          </cell>
          <cell r="J462">
            <v>132454</v>
          </cell>
          <cell r="K462">
            <v>132333</v>
          </cell>
          <cell r="L462">
            <v>129830</v>
          </cell>
          <cell r="M462">
            <v>125323</v>
          </cell>
          <cell r="N462">
            <v>121865</v>
          </cell>
          <cell r="O462">
            <v>116339</v>
          </cell>
          <cell r="P462">
            <v>112122</v>
          </cell>
          <cell r="Q462">
            <v>116633</v>
          </cell>
          <cell r="R462">
            <v>123340</v>
          </cell>
          <cell r="S462">
            <v>135052</v>
          </cell>
          <cell r="T462">
            <v>140040</v>
          </cell>
          <cell r="U462">
            <v>153751</v>
          </cell>
          <cell r="V462">
            <v>147758</v>
          </cell>
          <cell r="W462">
            <v>123658</v>
          </cell>
          <cell r="X462">
            <v>100590</v>
          </cell>
          <cell r="Y462">
            <v>91007</v>
          </cell>
        </row>
        <row r="463">
          <cell r="A463">
            <v>45015</v>
          </cell>
          <cell r="B463">
            <v>85171</v>
          </cell>
          <cell r="C463">
            <v>82822</v>
          </cell>
          <cell r="D463">
            <v>82008</v>
          </cell>
          <cell r="E463">
            <v>83016</v>
          </cell>
          <cell r="F463">
            <v>85302</v>
          </cell>
          <cell r="G463">
            <v>96994</v>
          </cell>
          <cell r="H463">
            <v>122370</v>
          </cell>
          <cell r="I463">
            <v>136431</v>
          </cell>
          <cell r="J463">
            <v>132822</v>
          </cell>
          <cell r="K463">
            <v>132874</v>
          </cell>
          <cell r="L463">
            <v>130288</v>
          </cell>
          <cell r="M463">
            <v>125768</v>
          </cell>
          <cell r="N463">
            <v>122433</v>
          </cell>
          <cell r="O463">
            <v>116917</v>
          </cell>
          <cell r="P463">
            <v>112716</v>
          </cell>
          <cell r="Q463">
            <v>117195</v>
          </cell>
          <cell r="R463">
            <v>123990</v>
          </cell>
          <cell r="S463">
            <v>135709</v>
          </cell>
          <cell r="T463">
            <v>140938</v>
          </cell>
          <cell r="U463">
            <v>154503</v>
          </cell>
          <cell r="V463">
            <v>148680</v>
          </cell>
          <cell r="W463">
            <v>125684</v>
          </cell>
          <cell r="X463">
            <v>110541</v>
          </cell>
          <cell r="Y463">
            <v>101532</v>
          </cell>
        </row>
        <row r="464">
          <cell r="A464">
            <v>45016</v>
          </cell>
          <cell r="B464">
            <v>95673</v>
          </cell>
          <cell r="C464">
            <v>92892</v>
          </cell>
          <cell r="D464">
            <v>91882</v>
          </cell>
          <cell r="E464">
            <v>93252</v>
          </cell>
          <cell r="F464">
            <v>96081</v>
          </cell>
          <cell r="G464">
            <v>106038</v>
          </cell>
          <cell r="H464">
            <v>123116</v>
          </cell>
          <cell r="I464">
            <v>136171</v>
          </cell>
          <cell r="J464">
            <v>132159</v>
          </cell>
          <cell r="K464">
            <v>131995</v>
          </cell>
          <cell r="L464">
            <v>129528</v>
          </cell>
          <cell r="M464">
            <v>124982</v>
          </cell>
          <cell r="N464">
            <v>121489</v>
          </cell>
          <cell r="O464">
            <v>115920</v>
          </cell>
          <cell r="P464">
            <v>111940</v>
          </cell>
          <cell r="Q464">
            <v>116700</v>
          </cell>
          <cell r="R464">
            <v>123506</v>
          </cell>
          <cell r="S464">
            <v>134928</v>
          </cell>
          <cell r="T464">
            <v>139647</v>
          </cell>
          <cell r="U464">
            <v>152819</v>
          </cell>
          <cell r="V464">
            <v>146828</v>
          </cell>
          <cell r="W464">
            <v>122939</v>
          </cell>
          <cell r="X464">
            <v>100859</v>
          </cell>
          <cell r="Y464">
            <v>93356</v>
          </cell>
        </row>
        <row r="465">
          <cell r="A465">
            <v>45017</v>
          </cell>
          <cell r="B465">
            <v>86699</v>
          </cell>
          <cell r="C465">
            <v>84008</v>
          </cell>
          <cell r="D465">
            <v>84725</v>
          </cell>
          <cell r="E465">
            <v>82866</v>
          </cell>
          <cell r="F465">
            <v>83814</v>
          </cell>
          <cell r="G465">
            <v>89649</v>
          </cell>
          <cell r="H465">
            <v>103050</v>
          </cell>
          <cell r="I465">
            <v>118357</v>
          </cell>
          <cell r="J465">
            <v>123819</v>
          </cell>
          <cell r="K465">
            <v>127611</v>
          </cell>
          <cell r="L465">
            <v>123856</v>
          </cell>
          <cell r="M465">
            <v>119355</v>
          </cell>
          <cell r="N465">
            <v>117879</v>
          </cell>
          <cell r="O465">
            <v>113824</v>
          </cell>
          <cell r="P465">
            <v>110525</v>
          </cell>
          <cell r="Q465">
            <v>108485</v>
          </cell>
          <cell r="R465">
            <v>112388</v>
          </cell>
          <cell r="S465">
            <v>120629</v>
          </cell>
          <cell r="T465">
            <v>121515</v>
          </cell>
          <cell r="U465">
            <v>136297</v>
          </cell>
          <cell r="V465">
            <v>129398</v>
          </cell>
          <cell r="W465">
            <v>111074</v>
          </cell>
          <cell r="X465">
            <v>99186</v>
          </cell>
          <cell r="Y465">
            <v>90063</v>
          </cell>
        </row>
        <row r="466">
          <cell r="A466">
            <v>45018</v>
          </cell>
          <cell r="B466">
            <v>83495</v>
          </cell>
          <cell r="C466">
            <v>80726</v>
          </cell>
          <cell r="D466">
            <v>80810</v>
          </cell>
          <cell r="E466">
            <v>78872</v>
          </cell>
          <cell r="F466">
            <v>80479</v>
          </cell>
          <cell r="G466">
            <v>85973</v>
          </cell>
          <cell r="H466">
            <v>102656</v>
          </cell>
          <cell r="I466">
            <v>117893</v>
          </cell>
          <cell r="J466">
            <v>122982</v>
          </cell>
          <cell r="K466">
            <v>126226</v>
          </cell>
          <cell r="L466">
            <v>122044</v>
          </cell>
          <cell r="M466">
            <v>113121</v>
          </cell>
          <cell r="N466">
            <v>110384</v>
          </cell>
          <cell r="O466">
            <v>106054</v>
          </cell>
          <cell r="P466">
            <v>99630</v>
          </cell>
          <cell r="Q466">
            <v>101382</v>
          </cell>
          <cell r="R466">
            <v>109079</v>
          </cell>
          <cell r="S466">
            <v>120326</v>
          </cell>
          <cell r="T466">
            <v>124656</v>
          </cell>
          <cell r="U466">
            <v>136951</v>
          </cell>
          <cell r="V466">
            <v>130240</v>
          </cell>
          <cell r="W466">
            <v>118740</v>
          </cell>
          <cell r="X466">
            <v>104872</v>
          </cell>
          <cell r="Y466">
            <v>94304</v>
          </cell>
        </row>
        <row r="467">
          <cell r="A467">
            <v>45019</v>
          </cell>
          <cell r="B467">
            <v>88896</v>
          </cell>
          <cell r="C467">
            <v>86094</v>
          </cell>
          <cell r="D467">
            <v>85934</v>
          </cell>
          <cell r="E467">
            <v>87355</v>
          </cell>
          <cell r="F467">
            <v>91003</v>
          </cell>
          <cell r="G467">
            <v>103029</v>
          </cell>
          <cell r="H467">
            <v>120978</v>
          </cell>
          <cell r="I467">
            <v>123786</v>
          </cell>
          <cell r="J467">
            <v>122750</v>
          </cell>
          <cell r="K467">
            <v>120945</v>
          </cell>
          <cell r="L467">
            <v>118032</v>
          </cell>
          <cell r="M467">
            <v>110371</v>
          </cell>
          <cell r="N467">
            <v>107583</v>
          </cell>
          <cell r="O467">
            <v>102806</v>
          </cell>
          <cell r="P467">
            <v>98489</v>
          </cell>
          <cell r="Q467">
            <v>102304</v>
          </cell>
          <cell r="R467">
            <v>111862</v>
          </cell>
          <cell r="S467">
            <v>124229</v>
          </cell>
          <cell r="T467">
            <v>127000</v>
          </cell>
          <cell r="U467">
            <v>136350</v>
          </cell>
          <cell r="V467">
            <v>129611</v>
          </cell>
          <cell r="W467">
            <v>111428</v>
          </cell>
          <cell r="X467">
            <v>98314</v>
          </cell>
          <cell r="Y467">
            <v>87282</v>
          </cell>
        </row>
        <row r="468">
          <cell r="A468">
            <v>45020</v>
          </cell>
          <cell r="B468">
            <v>83161</v>
          </cell>
          <cell r="C468">
            <v>81267</v>
          </cell>
          <cell r="D468">
            <v>80376</v>
          </cell>
          <cell r="E468">
            <v>81500</v>
          </cell>
          <cell r="F468">
            <v>84553</v>
          </cell>
          <cell r="G468">
            <v>94804</v>
          </cell>
          <cell r="H468">
            <v>110953</v>
          </cell>
          <cell r="I468">
            <v>122435</v>
          </cell>
          <cell r="J468">
            <v>121962</v>
          </cell>
          <cell r="K468">
            <v>120407</v>
          </cell>
          <cell r="L468">
            <v>117817</v>
          </cell>
          <cell r="M468">
            <v>110284</v>
          </cell>
          <cell r="N468">
            <v>107535</v>
          </cell>
          <cell r="O468">
            <v>102339</v>
          </cell>
          <cell r="P468">
            <v>97952</v>
          </cell>
          <cell r="Q468">
            <v>101399</v>
          </cell>
          <cell r="R468">
            <v>108051</v>
          </cell>
          <cell r="S468">
            <v>118820</v>
          </cell>
          <cell r="T468">
            <v>120133</v>
          </cell>
          <cell r="U468">
            <v>135022</v>
          </cell>
          <cell r="V468">
            <v>128398</v>
          </cell>
          <cell r="W468">
            <v>109697</v>
          </cell>
          <cell r="X468">
            <v>94153</v>
          </cell>
          <cell r="Y468">
            <v>83849</v>
          </cell>
        </row>
        <row r="469">
          <cell r="A469">
            <v>45021</v>
          </cell>
          <cell r="B469">
            <v>80416</v>
          </cell>
          <cell r="C469">
            <v>78663</v>
          </cell>
          <cell r="D469">
            <v>78290</v>
          </cell>
          <cell r="E469">
            <v>80472</v>
          </cell>
          <cell r="F469">
            <v>84354</v>
          </cell>
          <cell r="G469">
            <v>96207</v>
          </cell>
          <cell r="H469">
            <v>113012</v>
          </cell>
          <cell r="I469">
            <v>122277</v>
          </cell>
          <cell r="J469">
            <v>121950</v>
          </cell>
          <cell r="K469">
            <v>120667</v>
          </cell>
          <cell r="L469">
            <v>118074</v>
          </cell>
          <cell r="M469">
            <v>114098</v>
          </cell>
          <cell r="N469">
            <v>112982</v>
          </cell>
          <cell r="O469">
            <v>109202</v>
          </cell>
          <cell r="P469">
            <v>106417</v>
          </cell>
          <cell r="Q469">
            <v>111992</v>
          </cell>
          <cell r="R469">
            <v>120503</v>
          </cell>
          <cell r="S469">
            <v>132566</v>
          </cell>
          <cell r="T469">
            <v>135148</v>
          </cell>
          <cell r="U469">
            <v>136737</v>
          </cell>
          <cell r="V469">
            <v>129486</v>
          </cell>
          <cell r="W469">
            <v>116574</v>
          </cell>
          <cell r="X469">
            <v>104331</v>
          </cell>
          <cell r="Y469">
            <v>94036</v>
          </cell>
        </row>
        <row r="470">
          <cell r="A470">
            <v>45022</v>
          </cell>
          <cell r="B470">
            <v>87670</v>
          </cell>
          <cell r="C470">
            <v>85075</v>
          </cell>
          <cell r="D470">
            <v>83114</v>
          </cell>
          <cell r="E470">
            <v>83390</v>
          </cell>
          <cell r="F470">
            <v>86386</v>
          </cell>
          <cell r="G470">
            <v>97159</v>
          </cell>
          <cell r="H470">
            <v>113413</v>
          </cell>
          <cell r="I470">
            <v>121850</v>
          </cell>
          <cell r="J470">
            <v>121462</v>
          </cell>
          <cell r="K470">
            <v>120036</v>
          </cell>
          <cell r="L470">
            <v>117561</v>
          </cell>
          <cell r="M470">
            <v>111012</v>
          </cell>
          <cell r="N470">
            <v>107420</v>
          </cell>
          <cell r="O470">
            <v>102226</v>
          </cell>
          <cell r="P470">
            <v>97628</v>
          </cell>
          <cell r="Q470">
            <v>100911</v>
          </cell>
          <cell r="R470">
            <v>107344</v>
          </cell>
          <cell r="S470">
            <v>117959</v>
          </cell>
          <cell r="T470">
            <v>119503</v>
          </cell>
          <cell r="U470">
            <v>134202</v>
          </cell>
          <cell r="V470">
            <v>127563</v>
          </cell>
          <cell r="W470">
            <v>109068</v>
          </cell>
          <cell r="X470">
            <v>94915</v>
          </cell>
          <cell r="Y470">
            <v>84481</v>
          </cell>
        </row>
        <row r="471">
          <cell r="A471">
            <v>45023</v>
          </cell>
          <cell r="B471">
            <v>78479</v>
          </cell>
          <cell r="C471">
            <v>76997</v>
          </cell>
          <cell r="D471">
            <v>75801</v>
          </cell>
          <cell r="E471">
            <v>75806</v>
          </cell>
          <cell r="F471">
            <v>79090</v>
          </cell>
          <cell r="G471">
            <v>89128</v>
          </cell>
          <cell r="H471">
            <v>106239</v>
          </cell>
          <cell r="I471">
            <v>120387</v>
          </cell>
          <cell r="J471">
            <v>119815</v>
          </cell>
          <cell r="K471">
            <v>118316</v>
          </cell>
          <cell r="L471">
            <v>115614</v>
          </cell>
          <cell r="M471">
            <v>108588</v>
          </cell>
          <cell r="N471">
            <v>105283</v>
          </cell>
          <cell r="O471">
            <v>99765</v>
          </cell>
          <cell r="P471">
            <v>91768</v>
          </cell>
          <cell r="Q471">
            <v>99739</v>
          </cell>
          <cell r="R471">
            <v>105998</v>
          </cell>
          <cell r="S471">
            <v>135049</v>
          </cell>
          <cell r="T471">
            <v>134312</v>
          </cell>
          <cell r="U471">
            <v>133106</v>
          </cell>
          <cell r="V471">
            <v>124935</v>
          </cell>
          <cell r="W471">
            <v>109962</v>
          </cell>
          <cell r="X471">
            <v>157839</v>
          </cell>
          <cell r="Y471">
            <v>101126</v>
          </cell>
        </row>
        <row r="472">
          <cell r="A472">
            <v>45024</v>
          </cell>
          <cell r="B472">
            <v>87478</v>
          </cell>
          <cell r="C472">
            <v>89968</v>
          </cell>
          <cell r="D472">
            <v>94074</v>
          </cell>
          <cell r="E472">
            <v>95835</v>
          </cell>
          <cell r="F472">
            <v>87715</v>
          </cell>
          <cell r="G472">
            <v>95348</v>
          </cell>
          <cell r="H472">
            <v>113587</v>
          </cell>
          <cell r="I472">
            <v>114881</v>
          </cell>
          <cell r="J472">
            <v>119509</v>
          </cell>
          <cell r="K472">
            <v>123307</v>
          </cell>
          <cell r="L472">
            <v>119548</v>
          </cell>
          <cell r="M472">
            <v>110147</v>
          </cell>
          <cell r="N472">
            <v>107345</v>
          </cell>
          <cell r="O472">
            <v>102075</v>
          </cell>
          <cell r="P472">
            <v>94290</v>
          </cell>
          <cell r="Q472">
            <v>99600</v>
          </cell>
          <cell r="R472">
            <v>107224</v>
          </cell>
          <cell r="S472">
            <v>126569</v>
          </cell>
          <cell r="T472">
            <v>118669</v>
          </cell>
          <cell r="U472">
            <v>131875</v>
          </cell>
          <cell r="V472">
            <v>126845</v>
          </cell>
          <cell r="W472">
            <v>108488</v>
          </cell>
          <cell r="X472">
            <v>180934</v>
          </cell>
          <cell r="Y472">
            <v>109677</v>
          </cell>
        </row>
        <row r="473">
          <cell r="A473">
            <v>45025</v>
          </cell>
          <cell r="B473">
            <v>83821</v>
          </cell>
          <cell r="C473">
            <v>92175</v>
          </cell>
          <cell r="D473">
            <v>80373</v>
          </cell>
          <cell r="E473">
            <v>86501</v>
          </cell>
          <cell r="F473">
            <v>87668</v>
          </cell>
          <cell r="G473">
            <v>110108</v>
          </cell>
          <cell r="H473">
            <v>115976</v>
          </cell>
          <cell r="I473">
            <v>118143</v>
          </cell>
          <cell r="J473">
            <v>119957</v>
          </cell>
          <cell r="K473">
            <v>122861</v>
          </cell>
          <cell r="L473">
            <v>118454</v>
          </cell>
          <cell r="M473">
            <v>110253</v>
          </cell>
          <cell r="N473">
            <v>106837</v>
          </cell>
          <cell r="O473">
            <v>102019</v>
          </cell>
          <cell r="P473">
            <v>92880</v>
          </cell>
          <cell r="Q473">
            <v>98914</v>
          </cell>
          <cell r="R473">
            <v>106986</v>
          </cell>
          <cell r="S473">
            <v>117459</v>
          </cell>
          <cell r="T473">
            <v>116203</v>
          </cell>
          <cell r="U473">
            <v>131859</v>
          </cell>
          <cell r="V473">
            <v>127260</v>
          </cell>
          <cell r="W473">
            <v>112482</v>
          </cell>
          <cell r="X473">
            <v>127503</v>
          </cell>
          <cell r="Y473">
            <v>110974</v>
          </cell>
        </row>
        <row r="474">
          <cell r="A474">
            <v>45026</v>
          </cell>
          <cell r="B474">
            <v>71728</v>
          </cell>
          <cell r="C474">
            <v>68185</v>
          </cell>
          <cell r="D474">
            <v>86478</v>
          </cell>
          <cell r="E474">
            <v>90096</v>
          </cell>
          <cell r="F474">
            <v>97650</v>
          </cell>
          <cell r="G474">
            <v>107570</v>
          </cell>
          <cell r="H474">
            <v>116666</v>
          </cell>
          <cell r="I474">
            <v>120841</v>
          </cell>
          <cell r="J474">
            <v>119632</v>
          </cell>
          <cell r="K474">
            <v>117744</v>
          </cell>
          <cell r="L474">
            <v>115236</v>
          </cell>
          <cell r="M474">
            <v>107395</v>
          </cell>
          <cell r="N474">
            <v>104466</v>
          </cell>
          <cell r="O474">
            <v>98385</v>
          </cell>
          <cell r="P474">
            <v>92468</v>
          </cell>
          <cell r="Q474">
            <v>98663</v>
          </cell>
          <cell r="R474">
            <v>105752</v>
          </cell>
          <cell r="S474">
            <v>115799</v>
          </cell>
          <cell r="T474">
            <v>116302</v>
          </cell>
          <cell r="U474">
            <v>137365</v>
          </cell>
          <cell r="V474">
            <v>124474</v>
          </cell>
          <cell r="W474">
            <v>107587</v>
          </cell>
          <cell r="X474">
            <v>118733</v>
          </cell>
          <cell r="Y474">
            <v>86947</v>
          </cell>
        </row>
        <row r="475">
          <cell r="A475">
            <v>45027</v>
          </cell>
          <cell r="B475">
            <v>82834</v>
          </cell>
          <cell r="C475">
            <v>78581</v>
          </cell>
          <cell r="D475">
            <v>72932</v>
          </cell>
          <cell r="E475">
            <v>71204</v>
          </cell>
          <cell r="F475">
            <v>78126</v>
          </cell>
          <cell r="G475">
            <v>86119</v>
          </cell>
          <cell r="H475">
            <v>105512</v>
          </cell>
          <cell r="I475">
            <v>119644</v>
          </cell>
          <cell r="J475">
            <v>119335</v>
          </cell>
          <cell r="K475">
            <v>117551</v>
          </cell>
          <cell r="L475">
            <v>114929</v>
          </cell>
          <cell r="M475">
            <v>107866</v>
          </cell>
          <cell r="N475">
            <v>105392</v>
          </cell>
          <cell r="O475">
            <v>100642</v>
          </cell>
          <cell r="P475">
            <v>97326</v>
          </cell>
          <cell r="Q475">
            <v>95298</v>
          </cell>
          <cell r="R475">
            <v>102503</v>
          </cell>
          <cell r="S475">
            <v>113230</v>
          </cell>
          <cell r="T475">
            <v>161254</v>
          </cell>
          <cell r="U475">
            <v>176812</v>
          </cell>
          <cell r="V475">
            <v>125818</v>
          </cell>
          <cell r="W475">
            <v>107873</v>
          </cell>
          <cell r="X475">
            <v>87566</v>
          </cell>
          <cell r="Y475">
            <v>103210</v>
          </cell>
        </row>
        <row r="476">
          <cell r="A476">
            <v>45028</v>
          </cell>
          <cell r="B476">
            <v>71663</v>
          </cell>
          <cell r="C476">
            <v>68344</v>
          </cell>
          <cell r="D476">
            <v>67595</v>
          </cell>
          <cell r="E476">
            <v>68039</v>
          </cell>
          <cell r="F476">
            <v>71215</v>
          </cell>
          <cell r="G476">
            <v>82271</v>
          </cell>
          <cell r="H476">
            <v>104805</v>
          </cell>
          <cell r="I476">
            <v>119004</v>
          </cell>
          <cell r="J476">
            <v>118402</v>
          </cell>
          <cell r="K476">
            <v>116663</v>
          </cell>
          <cell r="L476">
            <v>114070</v>
          </cell>
          <cell r="M476">
            <v>107025</v>
          </cell>
          <cell r="N476">
            <v>104387</v>
          </cell>
          <cell r="O476">
            <v>99676</v>
          </cell>
          <cell r="P476">
            <v>95088</v>
          </cell>
          <cell r="Q476">
            <v>98426</v>
          </cell>
          <cell r="R476">
            <v>104990</v>
          </cell>
          <cell r="S476">
            <v>115849</v>
          </cell>
          <cell r="T476">
            <v>117364</v>
          </cell>
          <cell r="U476">
            <v>131990</v>
          </cell>
          <cell r="V476">
            <v>125654</v>
          </cell>
          <cell r="W476">
            <v>107250</v>
          </cell>
          <cell r="X476">
            <v>89164</v>
          </cell>
          <cell r="Y476">
            <v>77235</v>
          </cell>
        </row>
        <row r="477">
          <cell r="A477">
            <v>45029</v>
          </cell>
          <cell r="B477">
            <v>71800</v>
          </cell>
          <cell r="C477">
            <v>70475</v>
          </cell>
          <cell r="D477">
            <v>69184</v>
          </cell>
          <cell r="E477">
            <v>71368</v>
          </cell>
          <cell r="F477">
            <v>74978</v>
          </cell>
          <cell r="G477">
            <v>84756</v>
          </cell>
          <cell r="H477">
            <v>105310</v>
          </cell>
          <cell r="I477">
            <v>119391</v>
          </cell>
          <cell r="J477">
            <v>118747</v>
          </cell>
          <cell r="K477">
            <v>116786</v>
          </cell>
          <cell r="L477">
            <v>114149</v>
          </cell>
          <cell r="M477">
            <v>106988</v>
          </cell>
          <cell r="N477">
            <v>104144</v>
          </cell>
          <cell r="O477">
            <v>99386</v>
          </cell>
          <cell r="P477">
            <v>94927</v>
          </cell>
          <cell r="Q477">
            <v>98306</v>
          </cell>
          <cell r="R477">
            <v>104857</v>
          </cell>
          <cell r="S477">
            <v>115567</v>
          </cell>
          <cell r="T477">
            <v>117019</v>
          </cell>
          <cell r="U477">
            <v>131818</v>
          </cell>
          <cell r="V477">
            <v>125260</v>
          </cell>
          <cell r="W477">
            <v>106648</v>
          </cell>
          <cell r="X477">
            <v>88991</v>
          </cell>
          <cell r="Y477">
            <v>76766</v>
          </cell>
        </row>
        <row r="478">
          <cell r="A478">
            <v>45030</v>
          </cell>
          <cell r="B478">
            <v>71151</v>
          </cell>
          <cell r="C478">
            <v>67526</v>
          </cell>
          <cell r="D478">
            <v>65443</v>
          </cell>
          <cell r="E478">
            <v>66301</v>
          </cell>
          <cell r="F478">
            <v>69415</v>
          </cell>
          <cell r="G478">
            <v>78826</v>
          </cell>
          <cell r="H478">
            <v>104134</v>
          </cell>
          <cell r="I478">
            <v>118982</v>
          </cell>
          <cell r="J478">
            <v>117413</v>
          </cell>
          <cell r="K478">
            <v>117049</v>
          </cell>
          <cell r="L478">
            <v>113038</v>
          </cell>
          <cell r="M478">
            <v>102353</v>
          </cell>
          <cell r="N478">
            <v>103585</v>
          </cell>
          <cell r="O478">
            <v>98032</v>
          </cell>
          <cell r="P478">
            <v>92615</v>
          </cell>
          <cell r="Q478">
            <v>95821</v>
          </cell>
          <cell r="R478">
            <v>104306</v>
          </cell>
          <cell r="S478">
            <v>116797</v>
          </cell>
          <cell r="T478">
            <v>116567</v>
          </cell>
          <cell r="U478">
            <v>129434</v>
          </cell>
          <cell r="V478">
            <v>130787</v>
          </cell>
          <cell r="W478">
            <v>105664</v>
          </cell>
          <cell r="X478">
            <v>139232</v>
          </cell>
          <cell r="Y478">
            <v>135871</v>
          </cell>
        </row>
        <row r="479">
          <cell r="A479">
            <v>45031</v>
          </cell>
          <cell r="B479">
            <v>84068</v>
          </cell>
          <cell r="C479">
            <v>67154</v>
          </cell>
          <cell r="D479">
            <v>65210</v>
          </cell>
          <cell r="E479">
            <v>64854</v>
          </cell>
          <cell r="F479">
            <v>68172</v>
          </cell>
          <cell r="G479">
            <v>77307</v>
          </cell>
          <cell r="H479">
            <v>98215</v>
          </cell>
          <cell r="I479">
            <v>109688</v>
          </cell>
          <cell r="J479">
            <v>119100</v>
          </cell>
          <cell r="K479">
            <v>120448</v>
          </cell>
          <cell r="L479">
            <v>116271</v>
          </cell>
          <cell r="M479">
            <v>107807</v>
          </cell>
          <cell r="N479">
            <v>104635</v>
          </cell>
          <cell r="O479">
            <v>100479</v>
          </cell>
          <cell r="P479">
            <v>94690</v>
          </cell>
          <cell r="Q479">
            <v>97409</v>
          </cell>
          <cell r="R479">
            <v>105937</v>
          </cell>
          <cell r="S479">
            <v>114829</v>
          </cell>
          <cell r="T479">
            <v>117527</v>
          </cell>
          <cell r="U479">
            <v>129560</v>
          </cell>
          <cell r="V479">
            <v>123070</v>
          </cell>
          <cell r="W479">
            <v>122416</v>
          </cell>
          <cell r="X479">
            <v>132266</v>
          </cell>
          <cell r="Y479">
            <v>87144</v>
          </cell>
        </row>
        <row r="480">
          <cell r="A480">
            <v>45032</v>
          </cell>
          <cell r="B480">
            <v>72325</v>
          </cell>
          <cell r="C480">
            <v>69561</v>
          </cell>
          <cell r="D480">
            <v>68535</v>
          </cell>
          <cell r="E480">
            <v>65712</v>
          </cell>
          <cell r="F480">
            <v>68488</v>
          </cell>
          <cell r="G480">
            <v>78303</v>
          </cell>
          <cell r="H480">
            <v>98563</v>
          </cell>
          <cell r="I480">
            <v>113911</v>
          </cell>
          <cell r="J480">
            <v>118054</v>
          </cell>
          <cell r="K480">
            <v>122526</v>
          </cell>
          <cell r="L480">
            <v>118109</v>
          </cell>
          <cell r="M480">
            <v>105285</v>
          </cell>
          <cell r="N480">
            <v>107716</v>
          </cell>
          <cell r="O480">
            <v>100973</v>
          </cell>
          <cell r="P480">
            <v>114647</v>
          </cell>
          <cell r="Q480">
            <v>97149</v>
          </cell>
          <cell r="R480">
            <v>105623</v>
          </cell>
          <cell r="S480">
            <v>114111</v>
          </cell>
          <cell r="T480">
            <v>113164</v>
          </cell>
          <cell r="U480">
            <v>132744</v>
          </cell>
          <cell r="V480">
            <v>125242</v>
          </cell>
          <cell r="W480">
            <v>107117</v>
          </cell>
          <cell r="X480">
            <v>129110</v>
          </cell>
          <cell r="Y480">
            <v>126784</v>
          </cell>
        </row>
        <row r="481">
          <cell r="A481">
            <v>45033</v>
          </cell>
          <cell r="B481">
            <v>103972</v>
          </cell>
          <cell r="C481">
            <v>97256</v>
          </cell>
          <cell r="D481">
            <v>95742</v>
          </cell>
          <cell r="E481">
            <v>103113</v>
          </cell>
          <cell r="F481">
            <v>91093</v>
          </cell>
          <cell r="G481">
            <v>76316</v>
          </cell>
          <cell r="H481">
            <v>93488</v>
          </cell>
          <cell r="I481">
            <v>150845</v>
          </cell>
          <cell r="J481">
            <v>136411</v>
          </cell>
          <cell r="K481">
            <v>150704</v>
          </cell>
          <cell r="L481">
            <v>172931</v>
          </cell>
          <cell r="M481">
            <v>155187</v>
          </cell>
          <cell r="N481">
            <v>163592</v>
          </cell>
          <cell r="O481">
            <v>175167</v>
          </cell>
          <cell r="P481">
            <v>162086</v>
          </cell>
          <cell r="Q481">
            <v>169900</v>
          </cell>
          <cell r="R481">
            <v>192137</v>
          </cell>
          <cell r="S481">
            <v>201663</v>
          </cell>
          <cell r="T481">
            <v>202956</v>
          </cell>
          <cell r="U481">
            <v>281882</v>
          </cell>
          <cell r="V481">
            <v>224600</v>
          </cell>
          <cell r="W481">
            <v>186553</v>
          </cell>
          <cell r="X481">
            <v>261414</v>
          </cell>
          <cell r="Y481">
            <v>120434</v>
          </cell>
        </row>
        <row r="482">
          <cell r="A482">
            <v>45034</v>
          </cell>
          <cell r="B482">
            <v>72277</v>
          </cell>
          <cell r="C482">
            <v>70075</v>
          </cell>
          <cell r="D482">
            <v>68713</v>
          </cell>
          <cell r="E482">
            <v>68748</v>
          </cell>
          <cell r="F482">
            <v>71216</v>
          </cell>
          <cell r="G482">
            <v>79955</v>
          </cell>
          <cell r="H482">
            <v>104139</v>
          </cell>
          <cell r="I482">
            <v>118441</v>
          </cell>
          <cell r="J482">
            <v>118399</v>
          </cell>
          <cell r="K482">
            <v>116872</v>
          </cell>
          <cell r="L482">
            <v>114560</v>
          </cell>
          <cell r="M482">
            <v>107568</v>
          </cell>
          <cell r="N482">
            <v>105205</v>
          </cell>
          <cell r="O482">
            <v>100318</v>
          </cell>
          <cell r="P482">
            <v>95775</v>
          </cell>
          <cell r="Q482">
            <v>99201</v>
          </cell>
          <cell r="R482">
            <v>105720</v>
          </cell>
          <cell r="S482">
            <v>116283</v>
          </cell>
          <cell r="T482">
            <v>117503</v>
          </cell>
          <cell r="U482">
            <v>131829</v>
          </cell>
          <cell r="V482">
            <v>125302</v>
          </cell>
          <cell r="W482">
            <v>107074</v>
          </cell>
          <cell r="X482">
            <v>89372</v>
          </cell>
          <cell r="Y482">
            <v>80392</v>
          </cell>
        </row>
        <row r="483">
          <cell r="A483">
            <v>45035</v>
          </cell>
          <cell r="B483">
            <v>74894</v>
          </cell>
          <cell r="C483">
            <v>72390</v>
          </cell>
          <cell r="D483">
            <v>71666</v>
          </cell>
          <cell r="E483">
            <v>72028</v>
          </cell>
          <cell r="F483">
            <v>74649</v>
          </cell>
          <cell r="G483">
            <v>84283</v>
          </cell>
          <cell r="H483">
            <v>104503</v>
          </cell>
          <cell r="I483">
            <v>118712</v>
          </cell>
          <cell r="J483">
            <v>118611</v>
          </cell>
          <cell r="K483">
            <v>117263</v>
          </cell>
          <cell r="L483">
            <v>114709</v>
          </cell>
          <cell r="M483">
            <v>107790</v>
          </cell>
          <cell r="N483">
            <v>105259</v>
          </cell>
          <cell r="O483">
            <v>100436</v>
          </cell>
          <cell r="P483">
            <v>95879</v>
          </cell>
          <cell r="Q483">
            <v>99212</v>
          </cell>
          <cell r="R483">
            <v>105986</v>
          </cell>
          <cell r="S483">
            <v>116412</v>
          </cell>
          <cell r="T483">
            <v>117381</v>
          </cell>
          <cell r="U483">
            <v>132024</v>
          </cell>
          <cell r="V483">
            <v>125591</v>
          </cell>
          <cell r="W483">
            <v>107097</v>
          </cell>
          <cell r="X483">
            <v>93355</v>
          </cell>
          <cell r="Y483">
            <v>82746</v>
          </cell>
        </row>
        <row r="484">
          <cell r="A484">
            <v>45036</v>
          </cell>
          <cell r="B484">
            <v>77578</v>
          </cell>
          <cell r="C484">
            <v>75257</v>
          </cell>
          <cell r="D484">
            <v>73975</v>
          </cell>
          <cell r="E484">
            <v>74422</v>
          </cell>
          <cell r="F484">
            <v>77091</v>
          </cell>
          <cell r="G484">
            <v>86651</v>
          </cell>
          <cell r="H484">
            <v>104095</v>
          </cell>
          <cell r="I484">
            <v>118358</v>
          </cell>
          <cell r="J484">
            <v>118243</v>
          </cell>
          <cell r="K484">
            <v>116771</v>
          </cell>
          <cell r="L484">
            <v>113869</v>
          </cell>
          <cell r="M484">
            <v>106646</v>
          </cell>
          <cell r="N484">
            <v>103825</v>
          </cell>
          <cell r="O484">
            <v>98963</v>
          </cell>
          <cell r="P484">
            <v>94259</v>
          </cell>
          <cell r="Q484">
            <v>97418</v>
          </cell>
          <cell r="R484">
            <v>104032</v>
          </cell>
          <cell r="S484">
            <v>114639</v>
          </cell>
          <cell r="T484">
            <v>116095</v>
          </cell>
          <cell r="U484">
            <v>130585</v>
          </cell>
          <cell r="V484">
            <v>124323</v>
          </cell>
          <cell r="W484">
            <v>106215</v>
          </cell>
          <cell r="X484">
            <v>89976</v>
          </cell>
          <cell r="Y484">
            <v>81824</v>
          </cell>
        </row>
        <row r="485">
          <cell r="A485">
            <v>45037</v>
          </cell>
          <cell r="B485">
            <v>77228</v>
          </cell>
          <cell r="C485">
            <v>75180</v>
          </cell>
          <cell r="D485">
            <v>74814</v>
          </cell>
          <cell r="E485">
            <v>76260</v>
          </cell>
          <cell r="F485">
            <v>79420</v>
          </cell>
          <cell r="G485">
            <v>88185</v>
          </cell>
          <cell r="H485">
            <v>103771</v>
          </cell>
          <cell r="I485">
            <v>117777</v>
          </cell>
          <cell r="J485">
            <v>117623</v>
          </cell>
          <cell r="K485">
            <v>115656</v>
          </cell>
          <cell r="L485">
            <v>112739</v>
          </cell>
          <cell r="M485">
            <v>105593</v>
          </cell>
          <cell r="N485">
            <v>102834</v>
          </cell>
          <cell r="O485">
            <v>98059</v>
          </cell>
          <cell r="P485">
            <v>93570</v>
          </cell>
          <cell r="Q485">
            <v>96876</v>
          </cell>
          <cell r="R485">
            <v>103329</v>
          </cell>
          <cell r="S485">
            <v>113951</v>
          </cell>
          <cell r="T485">
            <v>115336</v>
          </cell>
          <cell r="U485">
            <v>129742</v>
          </cell>
          <cell r="V485">
            <v>123407</v>
          </cell>
          <cell r="W485">
            <v>105529</v>
          </cell>
          <cell r="X485">
            <v>88244</v>
          </cell>
          <cell r="Y485">
            <v>79351</v>
          </cell>
        </row>
        <row r="486">
          <cell r="A486">
            <v>45038</v>
          </cell>
          <cell r="B486">
            <v>74049</v>
          </cell>
          <cell r="C486">
            <v>71907</v>
          </cell>
          <cell r="D486">
            <v>72667</v>
          </cell>
          <cell r="E486">
            <v>71515</v>
          </cell>
          <cell r="F486">
            <v>73016</v>
          </cell>
          <cell r="G486">
            <v>78678</v>
          </cell>
          <cell r="H486">
            <v>97941</v>
          </cell>
          <cell r="I486">
            <v>112241</v>
          </cell>
          <cell r="J486">
            <v>117115</v>
          </cell>
          <cell r="K486">
            <v>120154</v>
          </cell>
          <cell r="L486">
            <v>115990</v>
          </cell>
          <cell r="M486">
            <v>107287</v>
          </cell>
          <cell r="N486">
            <v>104557</v>
          </cell>
          <cell r="O486">
            <v>100389</v>
          </cell>
          <cell r="P486">
            <v>94357</v>
          </cell>
          <cell r="Q486">
            <v>96066</v>
          </cell>
          <cell r="R486">
            <v>103458</v>
          </cell>
          <cell r="S486">
            <v>113996</v>
          </cell>
          <cell r="T486">
            <v>115019</v>
          </cell>
          <cell r="U486">
            <v>129378</v>
          </cell>
          <cell r="V486">
            <v>123082</v>
          </cell>
          <cell r="W486">
            <v>105600</v>
          </cell>
          <cell r="X486">
            <v>88462</v>
          </cell>
          <cell r="Y486">
            <v>79284</v>
          </cell>
        </row>
        <row r="487">
          <cell r="A487">
            <v>45039</v>
          </cell>
          <cell r="B487">
            <v>73529</v>
          </cell>
          <cell r="C487">
            <v>71702</v>
          </cell>
          <cell r="D487">
            <v>72599</v>
          </cell>
          <cell r="E487">
            <v>71177</v>
          </cell>
          <cell r="F487">
            <v>73149</v>
          </cell>
          <cell r="G487">
            <v>77816</v>
          </cell>
          <cell r="H487">
            <v>97806</v>
          </cell>
          <cell r="I487">
            <v>112217</v>
          </cell>
          <cell r="J487">
            <v>116939</v>
          </cell>
          <cell r="K487">
            <v>119951</v>
          </cell>
          <cell r="L487">
            <v>115922</v>
          </cell>
          <cell r="M487">
            <v>107365</v>
          </cell>
          <cell r="N487">
            <v>104678</v>
          </cell>
          <cell r="O487">
            <v>100718</v>
          </cell>
          <cell r="P487">
            <v>94758</v>
          </cell>
          <cell r="Q487">
            <v>96538</v>
          </cell>
          <cell r="R487">
            <v>103869</v>
          </cell>
          <cell r="S487">
            <v>114620</v>
          </cell>
          <cell r="T487">
            <v>115729</v>
          </cell>
          <cell r="U487">
            <v>129978</v>
          </cell>
          <cell r="V487">
            <v>123627</v>
          </cell>
          <cell r="W487">
            <v>105811</v>
          </cell>
          <cell r="X487">
            <v>88457</v>
          </cell>
          <cell r="Y487">
            <v>77677</v>
          </cell>
        </row>
        <row r="488">
          <cell r="A488">
            <v>45040</v>
          </cell>
          <cell r="B488">
            <v>71447</v>
          </cell>
          <cell r="C488">
            <v>68921</v>
          </cell>
          <cell r="D488">
            <v>68075</v>
          </cell>
          <cell r="E488">
            <v>68656</v>
          </cell>
          <cell r="F488">
            <v>71605</v>
          </cell>
          <cell r="G488">
            <v>81434</v>
          </cell>
          <cell r="H488">
            <v>103231</v>
          </cell>
          <cell r="I488">
            <v>117451</v>
          </cell>
          <cell r="J488">
            <v>117307</v>
          </cell>
          <cell r="K488">
            <v>115974</v>
          </cell>
          <cell r="L488">
            <v>113851</v>
          </cell>
          <cell r="M488">
            <v>106812</v>
          </cell>
          <cell r="N488">
            <v>105260</v>
          </cell>
          <cell r="O488">
            <v>102522</v>
          </cell>
          <cell r="P488">
            <v>99452</v>
          </cell>
          <cell r="Q488">
            <v>101313</v>
          </cell>
          <cell r="R488">
            <v>107976</v>
          </cell>
          <cell r="S488">
            <v>117683</v>
          </cell>
          <cell r="T488">
            <v>119070</v>
          </cell>
          <cell r="U488">
            <v>130335</v>
          </cell>
          <cell r="V488">
            <v>124059</v>
          </cell>
          <cell r="W488">
            <v>105834</v>
          </cell>
          <cell r="X488">
            <v>91094</v>
          </cell>
          <cell r="Y488">
            <v>81378</v>
          </cell>
        </row>
        <row r="489">
          <cell r="A489">
            <v>45041</v>
          </cell>
          <cell r="B489">
            <v>75418</v>
          </cell>
          <cell r="C489">
            <v>72365</v>
          </cell>
          <cell r="D489">
            <v>71300</v>
          </cell>
          <cell r="E489">
            <v>72071</v>
          </cell>
          <cell r="F489">
            <v>74575</v>
          </cell>
          <cell r="G489">
            <v>84516</v>
          </cell>
          <cell r="H489">
            <v>102984</v>
          </cell>
          <cell r="I489">
            <v>117029</v>
          </cell>
          <cell r="J489">
            <v>116814</v>
          </cell>
          <cell r="K489">
            <v>115536</v>
          </cell>
          <cell r="L489">
            <v>113169</v>
          </cell>
          <cell r="M489">
            <v>106256</v>
          </cell>
          <cell r="N489">
            <v>103747</v>
          </cell>
          <cell r="O489">
            <v>100458</v>
          </cell>
          <cell r="P489">
            <v>98494</v>
          </cell>
          <cell r="Q489">
            <v>100860</v>
          </cell>
          <cell r="R489">
            <v>108268</v>
          </cell>
          <cell r="S489">
            <v>117593</v>
          </cell>
          <cell r="T489">
            <v>118758</v>
          </cell>
          <cell r="U489">
            <v>129784</v>
          </cell>
          <cell r="V489">
            <v>123482</v>
          </cell>
          <cell r="W489">
            <v>105451</v>
          </cell>
          <cell r="X489">
            <v>91974</v>
          </cell>
          <cell r="Y489">
            <v>82143</v>
          </cell>
        </row>
        <row r="490">
          <cell r="A490">
            <v>45042</v>
          </cell>
          <cell r="B490">
            <v>75616</v>
          </cell>
          <cell r="C490">
            <v>73250</v>
          </cell>
          <cell r="D490">
            <v>72109</v>
          </cell>
          <cell r="E490">
            <v>72388</v>
          </cell>
          <cell r="F490">
            <v>75073</v>
          </cell>
          <cell r="G490">
            <v>85274</v>
          </cell>
          <cell r="H490">
            <v>102579</v>
          </cell>
          <cell r="I490">
            <v>116502</v>
          </cell>
          <cell r="J490">
            <v>116261</v>
          </cell>
          <cell r="K490">
            <v>114920</v>
          </cell>
          <cell r="L490">
            <v>112391</v>
          </cell>
          <cell r="M490">
            <v>105451</v>
          </cell>
          <cell r="N490">
            <v>102874</v>
          </cell>
          <cell r="O490">
            <v>98325</v>
          </cell>
          <cell r="P490">
            <v>94022</v>
          </cell>
          <cell r="Q490">
            <v>97205</v>
          </cell>
          <cell r="R490">
            <v>103282</v>
          </cell>
          <cell r="S490">
            <v>113506</v>
          </cell>
          <cell r="T490">
            <v>114638</v>
          </cell>
          <cell r="U490">
            <v>128755</v>
          </cell>
          <cell r="V490">
            <v>122862</v>
          </cell>
          <cell r="W490">
            <v>105154</v>
          </cell>
          <cell r="X490">
            <v>93493</v>
          </cell>
          <cell r="Y490">
            <v>83647</v>
          </cell>
        </row>
        <row r="491">
          <cell r="A491">
            <v>45043</v>
          </cell>
          <cell r="B491">
            <v>77861</v>
          </cell>
          <cell r="C491">
            <v>76067</v>
          </cell>
          <cell r="D491">
            <v>75456</v>
          </cell>
          <cell r="E491">
            <v>76118</v>
          </cell>
          <cell r="F491">
            <v>78479</v>
          </cell>
          <cell r="G491">
            <v>88553</v>
          </cell>
          <cell r="H491">
            <v>103129</v>
          </cell>
          <cell r="I491">
            <v>116177</v>
          </cell>
          <cell r="J491">
            <v>115742</v>
          </cell>
          <cell r="K491">
            <v>114165</v>
          </cell>
          <cell r="L491">
            <v>111331</v>
          </cell>
          <cell r="M491">
            <v>103989</v>
          </cell>
          <cell r="N491">
            <v>101303</v>
          </cell>
          <cell r="O491">
            <v>96822</v>
          </cell>
          <cell r="P491">
            <v>92446</v>
          </cell>
          <cell r="Q491">
            <v>95808</v>
          </cell>
          <cell r="R491">
            <v>102090</v>
          </cell>
          <cell r="S491">
            <v>112427</v>
          </cell>
          <cell r="T491">
            <v>113671</v>
          </cell>
          <cell r="U491">
            <v>127772</v>
          </cell>
          <cell r="V491">
            <v>121950</v>
          </cell>
          <cell r="W491">
            <v>104297</v>
          </cell>
          <cell r="X491">
            <v>88350</v>
          </cell>
          <cell r="Y491">
            <v>79129</v>
          </cell>
        </row>
        <row r="492">
          <cell r="A492">
            <v>45044</v>
          </cell>
          <cell r="B492">
            <v>73024</v>
          </cell>
          <cell r="C492">
            <v>71167</v>
          </cell>
          <cell r="D492">
            <v>70536</v>
          </cell>
          <cell r="E492">
            <v>71521</v>
          </cell>
          <cell r="F492">
            <v>75016</v>
          </cell>
          <cell r="G492">
            <v>84832</v>
          </cell>
          <cell r="H492">
            <v>101877</v>
          </cell>
          <cell r="I492">
            <v>115267</v>
          </cell>
          <cell r="J492">
            <v>114566</v>
          </cell>
          <cell r="K492">
            <v>112847</v>
          </cell>
          <cell r="L492">
            <v>110178</v>
          </cell>
          <cell r="M492">
            <v>103258</v>
          </cell>
          <cell r="N492">
            <v>100710</v>
          </cell>
          <cell r="O492">
            <v>96004</v>
          </cell>
          <cell r="P492">
            <v>91638</v>
          </cell>
          <cell r="Q492">
            <v>94922</v>
          </cell>
          <cell r="R492">
            <v>101300</v>
          </cell>
          <cell r="S492">
            <v>111553</v>
          </cell>
          <cell r="T492">
            <v>112844</v>
          </cell>
          <cell r="U492">
            <v>126857</v>
          </cell>
          <cell r="V492">
            <v>121033</v>
          </cell>
          <cell r="W492">
            <v>103438</v>
          </cell>
          <cell r="X492">
            <v>86453</v>
          </cell>
          <cell r="Y492">
            <v>76491</v>
          </cell>
        </row>
        <row r="493">
          <cell r="A493">
            <v>45045</v>
          </cell>
          <cell r="B493">
            <v>71036</v>
          </cell>
          <cell r="C493">
            <v>68251</v>
          </cell>
          <cell r="D493">
            <v>69383</v>
          </cell>
          <cell r="E493">
            <v>67953</v>
          </cell>
          <cell r="F493">
            <v>69926</v>
          </cell>
          <cell r="G493">
            <v>76210</v>
          </cell>
          <cell r="H493">
            <v>95967</v>
          </cell>
          <cell r="I493">
            <v>110107</v>
          </cell>
          <cell r="J493">
            <v>114571</v>
          </cell>
          <cell r="K493">
            <v>117589</v>
          </cell>
          <cell r="L493">
            <v>113593</v>
          </cell>
          <cell r="M493">
            <v>105198</v>
          </cell>
          <cell r="N493">
            <v>102567</v>
          </cell>
          <cell r="O493">
            <v>98495</v>
          </cell>
          <cell r="P493">
            <v>92573</v>
          </cell>
          <cell r="Q493">
            <v>94294</v>
          </cell>
          <cell r="R493">
            <v>101544</v>
          </cell>
          <cell r="S493">
            <v>111889</v>
          </cell>
          <cell r="T493">
            <v>113098</v>
          </cell>
          <cell r="U493">
            <v>126967</v>
          </cell>
          <cell r="V493">
            <v>120873</v>
          </cell>
          <cell r="W493">
            <v>103623</v>
          </cell>
          <cell r="X493">
            <v>86743</v>
          </cell>
          <cell r="Y493">
            <v>76341</v>
          </cell>
        </row>
        <row r="494">
          <cell r="A494">
            <v>45046</v>
          </cell>
          <cell r="B494">
            <v>70345</v>
          </cell>
          <cell r="C494">
            <v>67437</v>
          </cell>
          <cell r="D494">
            <v>67908</v>
          </cell>
          <cell r="E494">
            <v>66459</v>
          </cell>
          <cell r="F494">
            <v>67579</v>
          </cell>
          <cell r="G494">
            <v>75898</v>
          </cell>
          <cell r="H494">
            <v>95682</v>
          </cell>
          <cell r="I494">
            <v>110054</v>
          </cell>
          <cell r="J494">
            <v>115247</v>
          </cell>
          <cell r="K494">
            <v>118791</v>
          </cell>
          <cell r="L494">
            <v>115273</v>
          </cell>
          <cell r="M494">
            <v>107087</v>
          </cell>
          <cell r="N494">
            <v>104654</v>
          </cell>
          <cell r="O494">
            <v>100649</v>
          </cell>
          <cell r="P494">
            <v>96775</v>
          </cell>
          <cell r="Q494">
            <v>99592</v>
          </cell>
          <cell r="R494">
            <v>107801</v>
          </cell>
          <cell r="S494">
            <v>117703</v>
          </cell>
          <cell r="T494">
            <v>118713</v>
          </cell>
          <cell r="U494">
            <v>128084</v>
          </cell>
          <cell r="V494">
            <v>121790</v>
          </cell>
          <cell r="W494">
            <v>104333</v>
          </cell>
          <cell r="X494">
            <v>89961</v>
          </cell>
          <cell r="Y494">
            <v>79435</v>
          </cell>
        </row>
        <row r="495">
          <cell r="A495">
            <v>45047</v>
          </cell>
          <cell r="B495">
            <v>73959</v>
          </cell>
          <cell r="C495">
            <v>70103</v>
          </cell>
          <cell r="D495">
            <v>66924</v>
          </cell>
          <cell r="E495">
            <v>67140</v>
          </cell>
          <cell r="F495">
            <v>69415</v>
          </cell>
          <cell r="G495">
            <v>80138</v>
          </cell>
          <cell r="H495">
            <v>96979</v>
          </cell>
          <cell r="I495">
            <v>111886</v>
          </cell>
          <cell r="J495">
            <v>106290</v>
          </cell>
          <cell r="K495">
            <v>107094</v>
          </cell>
          <cell r="L495">
            <v>105300</v>
          </cell>
          <cell r="M495">
            <v>104436</v>
          </cell>
          <cell r="N495">
            <v>101170</v>
          </cell>
          <cell r="O495">
            <v>97054</v>
          </cell>
          <cell r="P495">
            <v>93519</v>
          </cell>
          <cell r="Q495">
            <v>97866</v>
          </cell>
          <cell r="R495">
            <v>104563</v>
          </cell>
          <cell r="S495">
            <v>108839</v>
          </cell>
          <cell r="T495">
            <v>112652</v>
          </cell>
          <cell r="U495">
            <v>120676</v>
          </cell>
          <cell r="V495">
            <v>124995</v>
          </cell>
          <cell r="W495">
            <v>107970</v>
          </cell>
          <cell r="X495">
            <v>89369</v>
          </cell>
          <cell r="Y495">
            <v>78353</v>
          </cell>
        </row>
        <row r="496">
          <cell r="A496">
            <v>45048</v>
          </cell>
          <cell r="B496">
            <v>72943</v>
          </cell>
          <cell r="C496">
            <v>70073</v>
          </cell>
          <cell r="D496">
            <v>69274</v>
          </cell>
          <cell r="E496">
            <v>69488</v>
          </cell>
          <cell r="F496">
            <v>73162</v>
          </cell>
          <cell r="G496">
            <v>83519</v>
          </cell>
          <cell r="H496">
            <v>98041</v>
          </cell>
          <cell r="I496">
            <v>112082</v>
          </cell>
          <cell r="J496">
            <v>106104</v>
          </cell>
          <cell r="K496">
            <v>106590</v>
          </cell>
          <cell r="L496">
            <v>104476</v>
          </cell>
          <cell r="M496">
            <v>103705</v>
          </cell>
          <cell r="N496">
            <v>100167</v>
          </cell>
          <cell r="O496">
            <v>96195</v>
          </cell>
          <cell r="P496">
            <v>92887</v>
          </cell>
          <cell r="Q496">
            <v>97620</v>
          </cell>
          <cell r="R496">
            <v>104667</v>
          </cell>
          <cell r="S496">
            <v>108933</v>
          </cell>
          <cell r="T496">
            <v>112710</v>
          </cell>
          <cell r="U496">
            <v>120768</v>
          </cell>
          <cell r="V496">
            <v>124974</v>
          </cell>
          <cell r="W496">
            <v>107737</v>
          </cell>
          <cell r="X496">
            <v>88245</v>
          </cell>
          <cell r="Y496">
            <v>77315</v>
          </cell>
        </row>
        <row r="497">
          <cell r="A497">
            <v>45049</v>
          </cell>
          <cell r="B497">
            <v>72182</v>
          </cell>
          <cell r="C497">
            <v>69280</v>
          </cell>
          <cell r="D497">
            <v>68262</v>
          </cell>
          <cell r="E497">
            <v>68679</v>
          </cell>
          <cell r="F497">
            <v>72697</v>
          </cell>
          <cell r="G497">
            <v>82959</v>
          </cell>
          <cell r="H497">
            <v>98415</v>
          </cell>
          <cell r="I497">
            <v>111900</v>
          </cell>
          <cell r="J497">
            <v>106155</v>
          </cell>
          <cell r="K497">
            <v>106805</v>
          </cell>
          <cell r="L497">
            <v>104802</v>
          </cell>
          <cell r="M497">
            <v>104029</v>
          </cell>
          <cell r="N497">
            <v>100740</v>
          </cell>
          <cell r="O497">
            <v>96762</v>
          </cell>
          <cell r="P497">
            <v>93861</v>
          </cell>
          <cell r="Q497">
            <v>98227</v>
          </cell>
          <cell r="R497">
            <v>105293</v>
          </cell>
          <cell r="S497">
            <v>110874</v>
          </cell>
          <cell r="T497">
            <v>116949</v>
          </cell>
          <cell r="U497">
            <v>121105</v>
          </cell>
          <cell r="V497">
            <v>125192</v>
          </cell>
          <cell r="W497">
            <v>108104</v>
          </cell>
          <cell r="X497">
            <v>93701</v>
          </cell>
          <cell r="Y497">
            <v>82392</v>
          </cell>
        </row>
        <row r="498">
          <cell r="A498">
            <v>45050</v>
          </cell>
          <cell r="B498">
            <v>76595</v>
          </cell>
          <cell r="C498">
            <v>73312</v>
          </cell>
          <cell r="D498">
            <v>72527</v>
          </cell>
          <cell r="E498">
            <v>72986</v>
          </cell>
          <cell r="F498">
            <v>76589</v>
          </cell>
          <cell r="G498">
            <v>87269</v>
          </cell>
          <cell r="H498">
            <v>102314</v>
          </cell>
          <cell r="I498">
            <v>112184</v>
          </cell>
          <cell r="J498">
            <v>107819</v>
          </cell>
          <cell r="K498">
            <v>107240</v>
          </cell>
          <cell r="L498">
            <v>105286</v>
          </cell>
          <cell r="M498">
            <v>104201</v>
          </cell>
          <cell r="N498">
            <v>100829</v>
          </cell>
          <cell r="O498">
            <v>96880</v>
          </cell>
          <cell r="P498">
            <v>95171</v>
          </cell>
          <cell r="Q498">
            <v>98197</v>
          </cell>
          <cell r="R498">
            <v>105368</v>
          </cell>
          <cell r="S498">
            <v>110072</v>
          </cell>
          <cell r="T498">
            <v>115668</v>
          </cell>
          <cell r="U498">
            <v>120636</v>
          </cell>
          <cell r="V498">
            <v>124871</v>
          </cell>
          <cell r="W498">
            <v>107870</v>
          </cell>
          <cell r="X498">
            <v>93138</v>
          </cell>
          <cell r="Y498">
            <v>81582</v>
          </cell>
        </row>
        <row r="499">
          <cell r="A499">
            <v>45051</v>
          </cell>
          <cell r="B499">
            <v>75770</v>
          </cell>
          <cell r="C499">
            <v>72405</v>
          </cell>
          <cell r="D499">
            <v>71004</v>
          </cell>
          <cell r="E499">
            <v>71385</v>
          </cell>
          <cell r="F499">
            <v>75066</v>
          </cell>
          <cell r="G499">
            <v>84660</v>
          </cell>
          <cell r="H499">
            <v>98738</v>
          </cell>
          <cell r="I499">
            <v>111420</v>
          </cell>
          <cell r="J499">
            <v>105278</v>
          </cell>
          <cell r="K499">
            <v>105713</v>
          </cell>
          <cell r="L499">
            <v>103367</v>
          </cell>
          <cell r="M499">
            <v>102455</v>
          </cell>
          <cell r="N499">
            <v>99287</v>
          </cell>
          <cell r="O499">
            <v>95113</v>
          </cell>
          <cell r="P499">
            <v>91937</v>
          </cell>
          <cell r="Q499">
            <v>96659</v>
          </cell>
          <cell r="R499">
            <v>103513</v>
          </cell>
          <cell r="S499">
            <v>107497</v>
          </cell>
          <cell r="T499">
            <v>111151</v>
          </cell>
          <cell r="U499">
            <v>119105</v>
          </cell>
          <cell r="V499">
            <v>123639</v>
          </cell>
          <cell r="W499">
            <v>106904</v>
          </cell>
          <cell r="X499">
            <v>87885</v>
          </cell>
          <cell r="Y499">
            <v>77492</v>
          </cell>
        </row>
        <row r="500">
          <cell r="A500">
            <v>45052</v>
          </cell>
          <cell r="B500">
            <v>72255</v>
          </cell>
          <cell r="C500">
            <v>69058</v>
          </cell>
          <cell r="D500">
            <v>67978</v>
          </cell>
          <cell r="E500">
            <v>67856</v>
          </cell>
          <cell r="F500">
            <v>70233</v>
          </cell>
          <cell r="G500">
            <v>75515</v>
          </cell>
          <cell r="H500">
            <v>89445</v>
          </cell>
          <cell r="I500">
            <v>103818</v>
          </cell>
          <cell r="J500">
            <v>105907</v>
          </cell>
          <cell r="K500">
            <v>110689</v>
          </cell>
          <cell r="L500">
            <v>107326</v>
          </cell>
          <cell r="M500">
            <v>106297</v>
          </cell>
          <cell r="N500">
            <v>100912</v>
          </cell>
          <cell r="O500">
            <v>97091</v>
          </cell>
          <cell r="P500">
            <v>93259</v>
          </cell>
          <cell r="Q500">
            <v>97176</v>
          </cell>
          <cell r="R500">
            <v>104624</v>
          </cell>
          <cell r="S500">
            <v>108614</v>
          </cell>
          <cell r="T500">
            <v>112782</v>
          </cell>
          <cell r="U500">
            <v>121186</v>
          </cell>
          <cell r="V500">
            <v>122358</v>
          </cell>
          <cell r="W500">
            <v>105216</v>
          </cell>
          <cell r="X500">
            <v>85355</v>
          </cell>
          <cell r="Y500">
            <v>73595</v>
          </cell>
        </row>
        <row r="501">
          <cell r="A501">
            <v>45053</v>
          </cell>
          <cell r="B501">
            <v>68068</v>
          </cell>
          <cell r="C501">
            <v>64361</v>
          </cell>
          <cell r="D501">
            <v>63143</v>
          </cell>
          <cell r="E501">
            <v>63301</v>
          </cell>
          <cell r="F501">
            <v>64755</v>
          </cell>
          <cell r="G501">
            <v>70882</v>
          </cell>
          <cell r="H501">
            <v>88618</v>
          </cell>
          <cell r="I501">
            <v>103273</v>
          </cell>
          <cell r="J501">
            <v>105687</v>
          </cell>
          <cell r="K501">
            <v>110644</v>
          </cell>
          <cell r="L501">
            <v>107432</v>
          </cell>
          <cell r="M501">
            <v>106562</v>
          </cell>
          <cell r="N501">
            <v>101164</v>
          </cell>
          <cell r="O501">
            <v>97420</v>
          </cell>
          <cell r="P501">
            <v>93526</v>
          </cell>
          <cell r="Q501">
            <v>97259</v>
          </cell>
          <cell r="R501">
            <v>104823</v>
          </cell>
          <cell r="S501">
            <v>109223</v>
          </cell>
          <cell r="T501">
            <v>113472</v>
          </cell>
          <cell r="U501">
            <v>121781</v>
          </cell>
          <cell r="V501">
            <v>122846</v>
          </cell>
          <cell r="W501">
            <v>105584</v>
          </cell>
          <cell r="X501">
            <v>85438</v>
          </cell>
          <cell r="Y501">
            <v>72934</v>
          </cell>
        </row>
        <row r="502">
          <cell r="A502">
            <v>45054</v>
          </cell>
          <cell r="B502">
            <v>66436</v>
          </cell>
          <cell r="C502">
            <v>63289</v>
          </cell>
          <cell r="D502">
            <v>61668</v>
          </cell>
          <cell r="E502">
            <v>62211</v>
          </cell>
          <cell r="F502">
            <v>66088</v>
          </cell>
          <cell r="G502">
            <v>75661</v>
          </cell>
          <cell r="H502">
            <v>95704</v>
          </cell>
          <cell r="I502">
            <v>110367</v>
          </cell>
          <cell r="J502">
            <v>104451</v>
          </cell>
          <cell r="K502">
            <v>104977</v>
          </cell>
          <cell r="L502">
            <v>102779</v>
          </cell>
          <cell r="M502">
            <v>101903</v>
          </cell>
          <cell r="N502">
            <v>98685</v>
          </cell>
          <cell r="O502">
            <v>94752</v>
          </cell>
          <cell r="P502">
            <v>91458</v>
          </cell>
          <cell r="Q502">
            <v>96061</v>
          </cell>
          <cell r="R502">
            <v>103086</v>
          </cell>
          <cell r="S502">
            <v>107324</v>
          </cell>
          <cell r="T502">
            <v>111162</v>
          </cell>
          <cell r="U502">
            <v>119017</v>
          </cell>
          <cell r="V502">
            <v>123395</v>
          </cell>
          <cell r="W502">
            <v>106392</v>
          </cell>
          <cell r="X502">
            <v>85280</v>
          </cell>
          <cell r="Y502">
            <v>73602</v>
          </cell>
        </row>
        <row r="503">
          <cell r="A503">
            <v>45055</v>
          </cell>
          <cell r="B503">
            <v>68132</v>
          </cell>
          <cell r="C503">
            <v>65556</v>
          </cell>
          <cell r="D503">
            <v>64966</v>
          </cell>
          <cell r="E503">
            <v>66039</v>
          </cell>
          <cell r="F503">
            <v>70706</v>
          </cell>
          <cell r="G503">
            <v>81570</v>
          </cell>
          <cell r="H503">
            <v>96091</v>
          </cell>
          <cell r="I503">
            <v>110592</v>
          </cell>
          <cell r="J503">
            <v>104467</v>
          </cell>
          <cell r="K503">
            <v>104807</v>
          </cell>
          <cell r="L503">
            <v>102664</v>
          </cell>
          <cell r="M503">
            <v>101847</v>
          </cell>
          <cell r="N503">
            <v>98594</v>
          </cell>
          <cell r="O503">
            <v>94644</v>
          </cell>
          <cell r="P503">
            <v>91362</v>
          </cell>
          <cell r="Q503">
            <v>95990</v>
          </cell>
          <cell r="R503">
            <v>102890</v>
          </cell>
          <cell r="S503">
            <v>107327</v>
          </cell>
          <cell r="T503">
            <v>110828</v>
          </cell>
          <cell r="U503">
            <v>118845</v>
          </cell>
          <cell r="V503">
            <v>123225</v>
          </cell>
          <cell r="W503">
            <v>106457</v>
          </cell>
          <cell r="X503">
            <v>85497</v>
          </cell>
          <cell r="Y503">
            <v>75837</v>
          </cell>
        </row>
        <row r="504">
          <cell r="A504">
            <v>45056</v>
          </cell>
          <cell r="B504">
            <v>71056</v>
          </cell>
          <cell r="C504">
            <v>68285</v>
          </cell>
          <cell r="D504">
            <v>67599</v>
          </cell>
          <cell r="E504">
            <v>68335</v>
          </cell>
          <cell r="F504">
            <v>73004</v>
          </cell>
          <cell r="G504">
            <v>83588</v>
          </cell>
          <cell r="H504">
            <v>97728</v>
          </cell>
          <cell r="I504">
            <v>110327</v>
          </cell>
          <cell r="J504">
            <v>104232</v>
          </cell>
          <cell r="K504">
            <v>104533</v>
          </cell>
          <cell r="L504">
            <v>102316</v>
          </cell>
          <cell r="M504">
            <v>101379</v>
          </cell>
          <cell r="N504">
            <v>98062</v>
          </cell>
          <cell r="O504">
            <v>94079</v>
          </cell>
          <cell r="P504">
            <v>91019</v>
          </cell>
          <cell r="Q504">
            <v>95644</v>
          </cell>
          <cell r="R504">
            <v>102579</v>
          </cell>
          <cell r="S504">
            <v>106755</v>
          </cell>
          <cell r="T504">
            <v>110703</v>
          </cell>
          <cell r="U504">
            <v>118577</v>
          </cell>
          <cell r="V504">
            <v>122834</v>
          </cell>
          <cell r="W504">
            <v>105995</v>
          </cell>
          <cell r="X504">
            <v>84738</v>
          </cell>
          <cell r="Y504">
            <v>72290</v>
          </cell>
        </row>
        <row r="505">
          <cell r="A505">
            <v>45057</v>
          </cell>
          <cell r="B505">
            <v>66714</v>
          </cell>
          <cell r="C505">
            <v>63724</v>
          </cell>
          <cell r="D505">
            <v>62370</v>
          </cell>
          <cell r="E505">
            <v>63073</v>
          </cell>
          <cell r="F505">
            <v>66937</v>
          </cell>
          <cell r="G505">
            <v>76609</v>
          </cell>
          <cell r="H505">
            <v>94964</v>
          </cell>
          <cell r="I505">
            <v>109513</v>
          </cell>
          <cell r="J505">
            <v>103626</v>
          </cell>
          <cell r="K505">
            <v>104102</v>
          </cell>
          <cell r="L505">
            <v>101912</v>
          </cell>
          <cell r="M505">
            <v>101087</v>
          </cell>
          <cell r="N505">
            <v>97978</v>
          </cell>
          <cell r="O505">
            <v>94129</v>
          </cell>
          <cell r="P505">
            <v>91035</v>
          </cell>
          <cell r="Q505">
            <v>95774</v>
          </cell>
          <cell r="R505">
            <v>102613</v>
          </cell>
          <cell r="S505">
            <v>106651</v>
          </cell>
          <cell r="T505">
            <v>110256</v>
          </cell>
          <cell r="U505">
            <v>118034</v>
          </cell>
          <cell r="V505">
            <v>122299</v>
          </cell>
          <cell r="W505">
            <v>105669</v>
          </cell>
          <cell r="X505">
            <v>84585</v>
          </cell>
          <cell r="Y505">
            <v>71953</v>
          </cell>
        </row>
        <row r="506">
          <cell r="A506">
            <v>45058</v>
          </cell>
          <cell r="B506">
            <v>65469</v>
          </cell>
          <cell r="C506">
            <v>62342</v>
          </cell>
          <cell r="D506">
            <v>61228</v>
          </cell>
          <cell r="E506">
            <v>61636</v>
          </cell>
          <cell r="F506">
            <v>63888</v>
          </cell>
          <cell r="G506">
            <v>74700</v>
          </cell>
          <cell r="H506">
            <v>94443</v>
          </cell>
          <cell r="I506">
            <v>108971</v>
          </cell>
          <cell r="J506">
            <v>103283</v>
          </cell>
          <cell r="K506">
            <v>104013</v>
          </cell>
          <cell r="L506">
            <v>101882</v>
          </cell>
          <cell r="M506">
            <v>101167</v>
          </cell>
          <cell r="N506">
            <v>97833</v>
          </cell>
          <cell r="O506">
            <v>93971</v>
          </cell>
          <cell r="P506">
            <v>90927</v>
          </cell>
          <cell r="Q506">
            <v>95436</v>
          </cell>
          <cell r="R506">
            <v>102210</v>
          </cell>
          <cell r="S506">
            <v>106128</v>
          </cell>
          <cell r="T506">
            <v>109657</v>
          </cell>
          <cell r="U506">
            <v>117369</v>
          </cell>
          <cell r="V506">
            <v>121625</v>
          </cell>
          <cell r="W506">
            <v>105216</v>
          </cell>
          <cell r="X506">
            <v>84291</v>
          </cell>
          <cell r="Y506">
            <v>72819</v>
          </cell>
        </row>
        <row r="507">
          <cell r="A507">
            <v>45059</v>
          </cell>
          <cell r="B507">
            <v>66933</v>
          </cell>
          <cell r="C507">
            <v>62933</v>
          </cell>
          <cell r="D507">
            <v>61818</v>
          </cell>
          <cell r="E507">
            <v>60978</v>
          </cell>
          <cell r="F507">
            <v>62388</v>
          </cell>
          <cell r="G507">
            <v>69749</v>
          </cell>
          <cell r="H507">
            <v>87325</v>
          </cell>
          <cell r="I507">
            <v>101778</v>
          </cell>
          <cell r="J507">
            <v>103988</v>
          </cell>
          <cell r="K507">
            <v>108826</v>
          </cell>
          <cell r="L507">
            <v>105510</v>
          </cell>
          <cell r="M507">
            <v>104523</v>
          </cell>
          <cell r="N507">
            <v>99249</v>
          </cell>
          <cell r="O507">
            <v>95518</v>
          </cell>
          <cell r="P507">
            <v>91973</v>
          </cell>
          <cell r="Q507">
            <v>95819</v>
          </cell>
          <cell r="R507">
            <v>103224</v>
          </cell>
          <cell r="S507">
            <v>107126</v>
          </cell>
          <cell r="T507">
            <v>111045</v>
          </cell>
          <cell r="U507">
            <v>119180</v>
          </cell>
          <cell r="V507">
            <v>120261</v>
          </cell>
          <cell r="W507">
            <v>103832</v>
          </cell>
          <cell r="X507">
            <v>84240</v>
          </cell>
          <cell r="Y507">
            <v>74546</v>
          </cell>
        </row>
        <row r="508">
          <cell r="A508">
            <v>45060</v>
          </cell>
          <cell r="B508">
            <v>68278</v>
          </cell>
          <cell r="C508">
            <v>65286</v>
          </cell>
          <cell r="D508">
            <v>64258</v>
          </cell>
          <cell r="E508">
            <v>63901</v>
          </cell>
          <cell r="F508">
            <v>65755</v>
          </cell>
          <cell r="G508">
            <v>70074</v>
          </cell>
          <cell r="H508">
            <v>87578</v>
          </cell>
          <cell r="I508">
            <v>101857</v>
          </cell>
          <cell r="J508">
            <v>104086</v>
          </cell>
          <cell r="K508">
            <v>108923</v>
          </cell>
          <cell r="L508">
            <v>105617</v>
          </cell>
          <cell r="M508">
            <v>104481</v>
          </cell>
          <cell r="N508">
            <v>99145</v>
          </cell>
          <cell r="O508">
            <v>95341</v>
          </cell>
          <cell r="P508">
            <v>91488</v>
          </cell>
          <cell r="Q508">
            <v>95273</v>
          </cell>
          <cell r="R508">
            <v>102713</v>
          </cell>
          <cell r="S508">
            <v>106902</v>
          </cell>
          <cell r="T508">
            <v>111233</v>
          </cell>
          <cell r="U508">
            <v>119496</v>
          </cell>
          <cell r="V508">
            <v>120686</v>
          </cell>
          <cell r="W508">
            <v>103990</v>
          </cell>
          <cell r="X508">
            <v>84440</v>
          </cell>
          <cell r="Y508">
            <v>73334</v>
          </cell>
        </row>
        <row r="509">
          <cell r="A509">
            <v>45061</v>
          </cell>
          <cell r="B509">
            <v>67144</v>
          </cell>
          <cell r="C509">
            <v>64298</v>
          </cell>
          <cell r="D509">
            <v>63843</v>
          </cell>
          <cell r="E509">
            <v>64738</v>
          </cell>
          <cell r="F509">
            <v>68166</v>
          </cell>
          <cell r="G509">
            <v>78785</v>
          </cell>
          <cell r="H509">
            <v>94543</v>
          </cell>
          <cell r="I509">
            <v>108915</v>
          </cell>
          <cell r="J509">
            <v>103142</v>
          </cell>
          <cell r="K509">
            <v>103542</v>
          </cell>
          <cell r="L509">
            <v>101340</v>
          </cell>
          <cell r="M509">
            <v>100932</v>
          </cell>
          <cell r="N509">
            <v>97508</v>
          </cell>
          <cell r="O509">
            <v>93565</v>
          </cell>
          <cell r="P509">
            <v>90573</v>
          </cell>
          <cell r="Q509">
            <v>95206</v>
          </cell>
          <cell r="R509">
            <v>102204</v>
          </cell>
          <cell r="S509">
            <v>106139</v>
          </cell>
          <cell r="T509">
            <v>109657</v>
          </cell>
          <cell r="U509">
            <v>117265</v>
          </cell>
          <cell r="V509">
            <v>121343</v>
          </cell>
          <cell r="W509">
            <v>104750</v>
          </cell>
          <cell r="X509">
            <v>83732</v>
          </cell>
          <cell r="Y509">
            <v>70610</v>
          </cell>
        </row>
        <row r="510">
          <cell r="A510">
            <v>45062</v>
          </cell>
          <cell r="B510">
            <v>65718</v>
          </cell>
          <cell r="C510">
            <v>62341</v>
          </cell>
          <cell r="D510">
            <v>61397</v>
          </cell>
          <cell r="E510">
            <v>61884</v>
          </cell>
          <cell r="F510">
            <v>64887</v>
          </cell>
          <cell r="G510">
            <v>74339</v>
          </cell>
          <cell r="H510">
            <v>93783</v>
          </cell>
          <cell r="I510">
            <v>108266</v>
          </cell>
          <cell r="J510">
            <v>102825</v>
          </cell>
          <cell r="K510">
            <v>103670</v>
          </cell>
          <cell r="L510">
            <v>101971</v>
          </cell>
          <cell r="M510">
            <v>101389</v>
          </cell>
          <cell r="N510">
            <v>98042</v>
          </cell>
          <cell r="O510">
            <v>93823</v>
          </cell>
          <cell r="P510">
            <v>90644</v>
          </cell>
          <cell r="Q510">
            <v>95144</v>
          </cell>
          <cell r="R510">
            <v>102073</v>
          </cell>
          <cell r="S510">
            <v>106026</v>
          </cell>
          <cell r="T510">
            <v>109599</v>
          </cell>
          <cell r="U510">
            <v>117018</v>
          </cell>
          <cell r="V510">
            <v>121164</v>
          </cell>
          <cell r="W510">
            <v>104652</v>
          </cell>
          <cell r="X510">
            <v>85095</v>
          </cell>
          <cell r="Y510">
            <v>74066</v>
          </cell>
        </row>
        <row r="511">
          <cell r="A511">
            <v>45063</v>
          </cell>
          <cell r="B511">
            <v>68665</v>
          </cell>
          <cell r="C511">
            <v>65577</v>
          </cell>
          <cell r="D511">
            <v>64701</v>
          </cell>
          <cell r="E511">
            <v>65198</v>
          </cell>
          <cell r="F511">
            <v>69072</v>
          </cell>
          <cell r="G511">
            <v>78931</v>
          </cell>
          <cell r="H511">
            <v>94308</v>
          </cell>
          <cell r="I511">
            <v>108329</v>
          </cell>
          <cell r="J511">
            <v>102417</v>
          </cell>
          <cell r="K511">
            <v>102814</v>
          </cell>
          <cell r="L511">
            <v>101047</v>
          </cell>
          <cell r="M511">
            <v>100376</v>
          </cell>
          <cell r="N511">
            <v>97156</v>
          </cell>
          <cell r="O511">
            <v>93302</v>
          </cell>
          <cell r="P511">
            <v>90244</v>
          </cell>
          <cell r="Q511">
            <v>94439</v>
          </cell>
          <cell r="R511">
            <v>101249</v>
          </cell>
          <cell r="S511">
            <v>105309</v>
          </cell>
          <cell r="T511">
            <v>109029</v>
          </cell>
          <cell r="U511">
            <v>116917</v>
          </cell>
          <cell r="V511">
            <v>121459</v>
          </cell>
          <cell r="W511">
            <v>106971</v>
          </cell>
          <cell r="X511">
            <v>93003</v>
          </cell>
          <cell r="Y511">
            <v>81409</v>
          </cell>
        </row>
        <row r="512">
          <cell r="A512">
            <v>45064</v>
          </cell>
          <cell r="B512">
            <v>75680</v>
          </cell>
          <cell r="C512">
            <v>72828</v>
          </cell>
          <cell r="D512">
            <v>71934</v>
          </cell>
          <cell r="E512">
            <v>72278</v>
          </cell>
          <cell r="F512">
            <v>77092</v>
          </cell>
          <cell r="G512">
            <v>87252</v>
          </cell>
          <cell r="H512">
            <v>100639</v>
          </cell>
          <cell r="I512">
            <v>108774</v>
          </cell>
          <cell r="J512">
            <v>102810</v>
          </cell>
          <cell r="K512">
            <v>103153</v>
          </cell>
          <cell r="L512">
            <v>100916</v>
          </cell>
          <cell r="M512">
            <v>100025</v>
          </cell>
          <cell r="N512">
            <v>96712</v>
          </cell>
          <cell r="O512">
            <v>92686</v>
          </cell>
          <cell r="P512">
            <v>89578</v>
          </cell>
          <cell r="Q512">
            <v>94072</v>
          </cell>
          <cell r="R512">
            <v>100822</v>
          </cell>
          <cell r="S512">
            <v>104935</v>
          </cell>
          <cell r="T512">
            <v>108700</v>
          </cell>
          <cell r="U512">
            <v>116683</v>
          </cell>
          <cell r="V512">
            <v>121226</v>
          </cell>
          <cell r="W512">
            <v>104718</v>
          </cell>
          <cell r="X512">
            <v>87469</v>
          </cell>
          <cell r="Y512">
            <v>77065</v>
          </cell>
        </row>
        <row r="513">
          <cell r="A513">
            <v>45065</v>
          </cell>
          <cell r="B513">
            <v>70688</v>
          </cell>
          <cell r="C513">
            <v>67973</v>
          </cell>
          <cell r="D513">
            <v>66927</v>
          </cell>
          <cell r="E513">
            <v>67594</v>
          </cell>
          <cell r="F513">
            <v>71599</v>
          </cell>
          <cell r="G513">
            <v>81117</v>
          </cell>
          <cell r="H513">
            <v>95260</v>
          </cell>
          <cell r="I513">
            <v>108000</v>
          </cell>
          <cell r="J513">
            <v>102213</v>
          </cell>
          <cell r="K513">
            <v>102562</v>
          </cell>
          <cell r="L513">
            <v>100348</v>
          </cell>
          <cell r="M513">
            <v>99444</v>
          </cell>
          <cell r="N513">
            <v>96162</v>
          </cell>
          <cell r="O513">
            <v>92154</v>
          </cell>
          <cell r="P513">
            <v>89032</v>
          </cell>
          <cell r="Q513">
            <v>93549</v>
          </cell>
          <cell r="R513">
            <v>100304</v>
          </cell>
          <cell r="S513">
            <v>104415</v>
          </cell>
          <cell r="T513">
            <v>108064</v>
          </cell>
          <cell r="U513">
            <v>115736</v>
          </cell>
          <cell r="V513">
            <v>120185</v>
          </cell>
          <cell r="W513">
            <v>103977</v>
          </cell>
          <cell r="X513">
            <v>86258</v>
          </cell>
          <cell r="Y513">
            <v>74934</v>
          </cell>
        </row>
        <row r="514">
          <cell r="A514">
            <v>45066</v>
          </cell>
          <cell r="B514">
            <v>70180</v>
          </cell>
          <cell r="C514">
            <v>66085</v>
          </cell>
          <cell r="D514">
            <v>64828</v>
          </cell>
          <cell r="E514">
            <v>64367</v>
          </cell>
          <cell r="F514">
            <v>65993</v>
          </cell>
          <cell r="G514">
            <v>70453</v>
          </cell>
          <cell r="H514">
            <v>86521</v>
          </cell>
          <cell r="I514">
            <v>100578</v>
          </cell>
          <cell r="J514">
            <v>102913</v>
          </cell>
          <cell r="K514">
            <v>107821</v>
          </cell>
          <cell r="L514">
            <v>104624</v>
          </cell>
          <cell r="M514">
            <v>103673</v>
          </cell>
          <cell r="N514">
            <v>98467</v>
          </cell>
          <cell r="O514">
            <v>94951</v>
          </cell>
          <cell r="P514">
            <v>91033</v>
          </cell>
          <cell r="Q514">
            <v>94858</v>
          </cell>
          <cell r="R514">
            <v>102209</v>
          </cell>
          <cell r="S514">
            <v>106104</v>
          </cell>
          <cell r="T514">
            <v>110002</v>
          </cell>
          <cell r="U514">
            <v>117923</v>
          </cell>
          <cell r="V514">
            <v>118871</v>
          </cell>
          <cell r="W514">
            <v>102562</v>
          </cell>
          <cell r="X514">
            <v>84448</v>
          </cell>
          <cell r="Y514">
            <v>74994</v>
          </cell>
        </row>
        <row r="515">
          <cell r="A515">
            <v>45067</v>
          </cell>
          <cell r="B515">
            <v>68382</v>
          </cell>
          <cell r="C515">
            <v>65189</v>
          </cell>
          <cell r="D515">
            <v>63680</v>
          </cell>
          <cell r="E515">
            <v>63333</v>
          </cell>
          <cell r="F515">
            <v>64417</v>
          </cell>
          <cell r="G515">
            <v>69045</v>
          </cell>
          <cell r="H515">
            <v>86147</v>
          </cell>
          <cell r="I515">
            <v>100486</v>
          </cell>
          <cell r="J515">
            <v>103019</v>
          </cell>
          <cell r="K515">
            <v>108079</v>
          </cell>
          <cell r="L515">
            <v>105038</v>
          </cell>
          <cell r="M515">
            <v>103944</v>
          </cell>
          <cell r="N515">
            <v>98606</v>
          </cell>
          <cell r="O515">
            <v>94944</v>
          </cell>
          <cell r="P515">
            <v>91283</v>
          </cell>
          <cell r="Q515">
            <v>94931</v>
          </cell>
          <cell r="R515">
            <v>102231</v>
          </cell>
          <cell r="S515">
            <v>106203</v>
          </cell>
          <cell r="T515">
            <v>110183</v>
          </cell>
          <cell r="U515">
            <v>118240</v>
          </cell>
          <cell r="V515">
            <v>119423</v>
          </cell>
          <cell r="W515">
            <v>102871</v>
          </cell>
          <cell r="X515">
            <v>84920</v>
          </cell>
          <cell r="Y515">
            <v>73978</v>
          </cell>
        </row>
        <row r="516">
          <cell r="A516">
            <v>45068</v>
          </cell>
          <cell r="B516">
            <v>66758</v>
          </cell>
          <cell r="C516">
            <v>62754</v>
          </cell>
          <cell r="D516">
            <v>61267</v>
          </cell>
          <cell r="E516">
            <v>61938</v>
          </cell>
          <cell r="F516">
            <v>65969</v>
          </cell>
          <cell r="G516">
            <v>75522</v>
          </cell>
          <cell r="H516">
            <v>93226</v>
          </cell>
          <cell r="I516">
            <v>107434</v>
          </cell>
          <cell r="J516">
            <v>101656</v>
          </cell>
          <cell r="K516">
            <v>102087</v>
          </cell>
          <cell r="L516">
            <v>99936</v>
          </cell>
          <cell r="M516">
            <v>99106</v>
          </cell>
          <cell r="N516">
            <v>95979</v>
          </cell>
          <cell r="O516">
            <v>92128</v>
          </cell>
          <cell r="P516">
            <v>89059</v>
          </cell>
          <cell r="Q516">
            <v>93502</v>
          </cell>
          <cell r="R516">
            <v>100318</v>
          </cell>
          <cell r="S516">
            <v>104418</v>
          </cell>
          <cell r="T516">
            <v>108077</v>
          </cell>
          <cell r="U516">
            <v>115768</v>
          </cell>
          <cell r="V516">
            <v>120356</v>
          </cell>
          <cell r="W516">
            <v>103980</v>
          </cell>
          <cell r="X516">
            <v>84858</v>
          </cell>
          <cell r="Y516">
            <v>73805</v>
          </cell>
        </row>
        <row r="517">
          <cell r="A517">
            <v>45069</v>
          </cell>
          <cell r="B517">
            <v>68511</v>
          </cell>
          <cell r="C517">
            <v>65792</v>
          </cell>
          <cell r="D517">
            <v>64744</v>
          </cell>
          <cell r="E517">
            <v>65808</v>
          </cell>
          <cell r="F517">
            <v>69862</v>
          </cell>
          <cell r="G517">
            <v>79433</v>
          </cell>
          <cell r="H517">
            <v>93669</v>
          </cell>
          <cell r="I517">
            <v>107216</v>
          </cell>
          <cell r="J517">
            <v>101455</v>
          </cell>
          <cell r="K517">
            <v>101889</v>
          </cell>
          <cell r="L517">
            <v>99721</v>
          </cell>
          <cell r="M517">
            <v>98883</v>
          </cell>
          <cell r="N517">
            <v>95715</v>
          </cell>
          <cell r="O517">
            <v>91872</v>
          </cell>
          <cell r="P517">
            <v>88797</v>
          </cell>
          <cell r="Q517">
            <v>93316</v>
          </cell>
          <cell r="R517">
            <v>100027</v>
          </cell>
          <cell r="S517">
            <v>104087</v>
          </cell>
          <cell r="T517">
            <v>107767</v>
          </cell>
          <cell r="U517">
            <v>115404</v>
          </cell>
          <cell r="V517">
            <v>119738</v>
          </cell>
          <cell r="W517">
            <v>103510</v>
          </cell>
          <cell r="X517">
            <v>84956</v>
          </cell>
          <cell r="Y517">
            <v>73451</v>
          </cell>
        </row>
        <row r="518">
          <cell r="A518">
            <v>45070</v>
          </cell>
          <cell r="B518">
            <v>136135</v>
          </cell>
          <cell r="C518">
            <v>133125</v>
          </cell>
          <cell r="D518">
            <v>126843</v>
          </cell>
          <cell r="E518">
            <v>129731</v>
          </cell>
          <cell r="F518">
            <v>115323</v>
          </cell>
          <cell r="G518">
            <v>100557</v>
          </cell>
          <cell r="H518">
            <v>91387</v>
          </cell>
          <cell r="I518">
            <v>101775</v>
          </cell>
          <cell r="J518">
            <v>96403</v>
          </cell>
          <cell r="K518">
            <v>97871</v>
          </cell>
          <cell r="L518">
            <v>94872</v>
          </cell>
          <cell r="M518">
            <v>93183</v>
          </cell>
          <cell r="N518">
            <v>89029</v>
          </cell>
          <cell r="O518">
            <v>86992</v>
          </cell>
          <cell r="P518">
            <v>147369</v>
          </cell>
          <cell r="Q518">
            <v>142518</v>
          </cell>
          <cell r="R518">
            <v>166340</v>
          </cell>
          <cell r="S518">
            <v>195130</v>
          </cell>
          <cell r="T518">
            <v>194785</v>
          </cell>
          <cell r="U518">
            <v>127608</v>
          </cell>
          <cell r="V518">
            <v>124419</v>
          </cell>
          <cell r="W518">
            <v>141215</v>
          </cell>
          <cell r="X518">
            <v>136743</v>
          </cell>
          <cell r="Y518">
            <v>64245</v>
          </cell>
        </row>
        <row r="519">
          <cell r="A519">
            <v>45071</v>
          </cell>
          <cell r="B519">
            <v>69542</v>
          </cell>
          <cell r="C519">
            <v>66463</v>
          </cell>
          <cell r="D519">
            <v>65138</v>
          </cell>
          <cell r="E519">
            <v>65563</v>
          </cell>
          <cell r="F519">
            <v>69233</v>
          </cell>
          <cell r="G519">
            <v>78873</v>
          </cell>
          <cell r="H519">
            <v>93816</v>
          </cell>
          <cell r="I519">
            <v>106695</v>
          </cell>
          <cell r="J519">
            <v>101261</v>
          </cell>
          <cell r="K519">
            <v>101932</v>
          </cell>
          <cell r="L519">
            <v>99872</v>
          </cell>
          <cell r="M519">
            <v>98957</v>
          </cell>
          <cell r="N519">
            <v>95839</v>
          </cell>
          <cell r="O519">
            <v>91941</v>
          </cell>
          <cell r="P519">
            <v>88762</v>
          </cell>
          <cell r="Q519">
            <v>93143</v>
          </cell>
          <cell r="R519">
            <v>99819</v>
          </cell>
          <cell r="S519">
            <v>103660</v>
          </cell>
          <cell r="T519">
            <v>107290</v>
          </cell>
          <cell r="U519">
            <v>114816</v>
          </cell>
          <cell r="V519">
            <v>119295</v>
          </cell>
          <cell r="W519">
            <v>103877</v>
          </cell>
          <cell r="X519">
            <v>89464</v>
          </cell>
          <cell r="Y519">
            <v>77470</v>
          </cell>
        </row>
        <row r="520">
          <cell r="A520">
            <v>45072</v>
          </cell>
          <cell r="B520">
            <v>71319</v>
          </cell>
          <cell r="C520">
            <v>67958</v>
          </cell>
          <cell r="D520">
            <v>67010</v>
          </cell>
          <cell r="E520">
            <v>67115</v>
          </cell>
          <cell r="F520">
            <v>70722</v>
          </cell>
          <cell r="G520">
            <v>80402</v>
          </cell>
          <cell r="H520">
            <v>93754</v>
          </cell>
          <cell r="I520">
            <v>106384</v>
          </cell>
          <cell r="J520">
            <v>100880</v>
          </cell>
          <cell r="K520">
            <v>101532</v>
          </cell>
          <cell r="L520">
            <v>99550</v>
          </cell>
          <cell r="M520">
            <v>98590</v>
          </cell>
          <cell r="N520">
            <v>95331</v>
          </cell>
          <cell r="O520">
            <v>91440</v>
          </cell>
          <cell r="P520">
            <v>88292</v>
          </cell>
          <cell r="Q520">
            <v>92507</v>
          </cell>
          <cell r="R520">
            <v>99144</v>
          </cell>
          <cell r="S520">
            <v>102891</v>
          </cell>
          <cell r="T520">
            <v>106449</v>
          </cell>
          <cell r="U520">
            <v>113947</v>
          </cell>
          <cell r="V520">
            <v>118376</v>
          </cell>
          <cell r="W520">
            <v>102619</v>
          </cell>
          <cell r="X520">
            <v>87483</v>
          </cell>
          <cell r="Y520">
            <v>75892</v>
          </cell>
        </row>
        <row r="521">
          <cell r="A521">
            <v>45073</v>
          </cell>
          <cell r="B521">
            <v>70594</v>
          </cell>
          <cell r="C521">
            <v>67194</v>
          </cell>
          <cell r="D521">
            <v>66166</v>
          </cell>
          <cell r="E521">
            <v>65507</v>
          </cell>
          <cell r="F521">
            <v>67503</v>
          </cell>
          <cell r="G521">
            <v>71949</v>
          </cell>
          <cell r="H521">
            <v>85391</v>
          </cell>
          <cell r="I521">
            <v>99180</v>
          </cell>
          <cell r="J521">
            <v>101271</v>
          </cell>
          <cell r="K521">
            <v>105939</v>
          </cell>
          <cell r="L521">
            <v>102781</v>
          </cell>
          <cell r="M521">
            <v>101763</v>
          </cell>
          <cell r="N521">
            <v>96639</v>
          </cell>
          <cell r="O521">
            <v>93006</v>
          </cell>
          <cell r="P521">
            <v>89575</v>
          </cell>
          <cell r="Q521">
            <v>93434</v>
          </cell>
          <cell r="R521">
            <v>100448</v>
          </cell>
          <cell r="S521">
            <v>104245</v>
          </cell>
          <cell r="T521">
            <v>108245</v>
          </cell>
          <cell r="U521">
            <v>116013</v>
          </cell>
          <cell r="V521">
            <v>117205</v>
          </cell>
          <cell r="W521">
            <v>101345</v>
          </cell>
          <cell r="X521">
            <v>86399</v>
          </cell>
          <cell r="Y521">
            <v>75448</v>
          </cell>
        </row>
        <row r="522">
          <cell r="A522">
            <v>45074</v>
          </cell>
          <cell r="B522">
            <v>68023</v>
          </cell>
          <cell r="C522">
            <v>63622</v>
          </cell>
          <cell r="D522">
            <v>62179</v>
          </cell>
          <cell r="E522">
            <v>61082</v>
          </cell>
          <cell r="F522">
            <v>62086</v>
          </cell>
          <cell r="G522">
            <v>67794</v>
          </cell>
          <cell r="H522">
            <v>84726</v>
          </cell>
          <cell r="I522">
            <v>98679</v>
          </cell>
          <cell r="J522">
            <v>101113</v>
          </cell>
          <cell r="K522">
            <v>106050</v>
          </cell>
          <cell r="L522">
            <v>103126</v>
          </cell>
          <cell r="M522">
            <v>102324</v>
          </cell>
          <cell r="N522">
            <v>97376</v>
          </cell>
          <cell r="O522">
            <v>93997</v>
          </cell>
          <cell r="P522">
            <v>90393</v>
          </cell>
          <cell r="Q522">
            <v>94132</v>
          </cell>
          <cell r="R522">
            <v>101327</v>
          </cell>
          <cell r="S522">
            <v>107514</v>
          </cell>
          <cell r="T522">
            <v>112940</v>
          </cell>
          <cell r="U522">
            <v>116818</v>
          </cell>
          <cell r="V522">
            <v>117975</v>
          </cell>
          <cell r="W522">
            <v>106578</v>
          </cell>
          <cell r="X522">
            <v>92957</v>
          </cell>
          <cell r="Y522">
            <v>80143</v>
          </cell>
        </row>
        <row r="523">
          <cell r="A523">
            <v>45075</v>
          </cell>
          <cell r="B523">
            <v>71762</v>
          </cell>
          <cell r="C523">
            <v>66665</v>
          </cell>
          <cell r="D523">
            <v>64315</v>
          </cell>
          <cell r="E523">
            <v>63061</v>
          </cell>
          <cell r="F523">
            <v>64097</v>
          </cell>
          <cell r="G523">
            <v>68017</v>
          </cell>
          <cell r="H523">
            <v>84943</v>
          </cell>
          <cell r="I523">
            <v>98823</v>
          </cell>
          <cell r="J523">
            <v>101111</v>
          </cell>
          <cell r="K523">
            <v>105946</v>
          </cell>
          <cell r="L523">
            <v>102970</v>
          </cell>
          <cell r="M523">
            <v>102151</v>
          </cell>
          <cell r="N523">
            <v>97065</v>
          </cell>
          <cell r="O523">
            <v>93540</v>
          </cell>
          <cell r="P523">
            <v>89806</v>
          </cell>
          <cell r="Q523">
            <v>93589</v>
          </cell>
          <cell r="R523">
            <v>100762</v>
          </cell>
          <cell r="S523">
            <v>104791</v>
          </cell>
          <cell r="T523">
            <v>108777</v>
          </cell>
          <cell r="U523">
            <v>116560</v>
          </cell>
          <cell r="V523">
            <v>117696</v>
          </cell>
          <cell r="W523">
            <v>101605</v>
          </cell>
          <cell r="X523">
            <v>85584</v>
          </cell>
          <cell r="Y523">
            <v>74259</v>
          </cell>
        </row>
        <row r="524">
          <cell r="A524">
            <v>45076</v>
          </cell>
          <cell r="B524">
            <v>67025</v>
          </cell>
          <cell r="C524">
            <v>63821</v>
          </cell>
          <cell r="D524">
            <v>62846</v>
          </cell>
          <cell r="E524">
            <v>63216</v>
          </cell>
          <cell r="F524">
            <v>66861</v>
          </cell>
          <cell r="G524">
            <v>75631</v>
          </cell>
          <cell r="H524">
            <v>91970</v>
          </cell>
          <cell r="I524">
            <v>105718</v>
          </cell>
          <cell r="J524">
            <v>100137</v>
          </cell>
          <cell r="K524">
            <v>100720</v>
          </cell>
          <cell r="L524">
            <v>98697</v>
          </cell>
          <cell r="M524">
            <v>97983</v>
          </cell>
          <cell r="N524">
            <v>94972</v>
          </cell>
          <cell r="O524">
            <v>91325</v>
          </cell>
          <cell r="P524">
            <v>88434</v>
          </cell>
          <cell r="Q524">
            <v>92742</v>
          </cell>
          <cell r="R524">
            <v>99363</v>
          </cell>
          <cell r="S524">
            <v>103203</v>
          </cell>
          <cell r="T524">
            <v>106672</v>
          </cell>
          <cell r="U524">
            <v>113954</v>
          </cell>
          <cell r="V524">
            <v>118241</v>
          </cell>
          <cell r="W524">
            <v>102366</v>
          </cell>
          <cell r="X524">
            <v>85412</v>
          </cell>
          <cell r="Y524">
            <v>72268</v>
          </cell>
        </row>
        <row r="525">
          <cell r="A525">
            <v>45077</v>
          </cell>
          <cell r="B525">
            <v>66737</v>
          </cell>
          <cell r="C525">
            <v>63132</v>
          </cell>
          <cell r="D525">
            <v>61681</v>
          </cell>
          <cell r="E525">
            <v>62249</v>
          </cell>
          <cell r="F525">
            <v>65325</v>
          </cell>
          <cell r="G525">
            <v>74222</v>
          </cell>
          <cell r="H525">
            <v>91453</v>
          </cell>
          <cell r="I525">
            <v>105413</v>
          </cell>
          <cell r="J525">
            <v>99876</v>
          </cell>
          <cell r="K525">
            <v>100580</v>
          </cell>
          <cell r="L525">
            <v>98637</v>
          </cell>
          <cell r="M525">
            <v>98044</v>
          </cell>
          <cell r="N525">
            <v>95202</v>
          </cell>
          <cell r="O525">
            <v>91691</v>
          </cell>
          <cell r="P525">
            <v>89178</v>
          </cell>
          <cell r="Q525">
            <v>94020</v>
          </cell>
          <cell r="R525">
            <v>101059</v>
          </cell>
          <cell r="S525">
            <v>109241</v>
          </cell>
          <cell r="T525">
            <v>114688</v>
          </cell>
          <cell r="U525">
            <v>115628</v>
          </cell>
          <cell r="V525">
            <v>118903</v>
          </cell>
          <cell r="W525">
            <v>106033</v>
          </cell>
          <cell r="X525">
            <v>90250</v>
          </cell>
          <cell r="Y525">
            <v>78245</v>
          </cell>
        </row>
        <row r="526">
          <cell r="A526">
            <v>45078</v>
          </cell>
          <cell r="B526">
            <v>70112</v>
          </cell>
          <cell r="C526">
            <v>65115</v>
          </cell>
          <cell r="D526">
            <v>63560</v>
          </cell>
          <cell r="E526">
            <v>63265</v>
          </cell>
          <cell r="F526">
            <v>65319</v>
          </cell>
          <cell r="G526">
            <v>72475</v>
          </cell>
          <cell r="H526">
            <v>84515</v>
          </cell>
          <cell r="I526">
            <v>95991</v>
          </cell>
          <cell r="J526">
            <v>98500</v>
          </cell>
          <cell r="K526">
            <v>105746</v>
          </cell>
          <cell r="L526">
            <v>101727</v>
          </cell>
          <cell r="M526">
            <v>99912</v>
          </cell>
          <cell r="N526">
            <v>102373</v>
          </cell>
          <cell r="O526">
            <v>102457</v>
          </cell>
          <cell r="P526">
            <v>103567</v>
          </cell>
          <cell r="Q526">
            <v>111299</v>
          </cell>
          <cell r="R526">
            <v>118224</v>
          </cell>
          <cell r="S526">
            <v>124386</v>
          </cell>
          <cell r="T526">
            <v>130257</v>
          </cell>
          <cell r="U526">
            <v>127495</v>
          </cell>
          <cell r="V526">
            <v>127503</v>
          </cell>
          <cell r="W526">
            <v>116369</v>
          </cell>
          <cell r="X526">
            <v>100690</v>
          </cell>
          <cell r="Y526">
            <v>87923</v>
          </cell>
        </row>
        <row r="527">
          <cell r="A527">
            <v>45079</v>
          </cell>
          <cell r="B527">
            <v>77931</v>
          </cell>
          <cell r="C527">
            <v>72187</v>
          </cell>
          <cell r="D527">
            <v>70057</v>
          </cell>
          <cell r="E527">
            <v>68507</v>
          </cell>
          <cell r="F527">
            <v>70013</v>
          </cell>
          <cell r="G527">
            <v>75836</v>
          </cell>
          <cell r="H527">
            <v>87933</v>
          </cell>
          <cell r="I527">
            <v>97671</v>
          </cell>
          <cell r="J527">
            <v>99230</v>
          </cell>
          <cell r="K527">
            <v>106474</v>
          </cell>
          <cell r="L527">
            <v>103108</v>
          </cell>
          <cell r="M527">
            <v>104388</v>
          </cell>
          <cell r="N527">
            <v>105300</v>
          </cell>
          <cell r="O527">
            <v>103825</v>
          </cell>
          <cell r="P527">
            <v>105191</v>
          </cell>
          <cell r="Q527">
            <v>110852</v>
          </cell>
          <cell r="R527">
            <v>111295</v>
          </cell>
          <cell r="S527">
            <v>113807</v>
          </cell>
          <cell r="T527">
            <v>113741</v>
          </cell>
          <cell r="U527">
            <v>112845</v>
          </cell>
          <cell r="V527">
            <v>115292</v>
          </cell>
          <cell r="W527">
            <v>105010</v>
          </cell>
          <cell r="X527">
            <v>86202</v>
          </cell>
          <cell r="Y527">
            <v>76254</v>
          </cell>
        </row>
        <row r="528">
          <cell r="A528">
            <v>45080</v>
          </cell>
          <cell r="B528">
            <v>69146</v>
          </cell>
          <cell r="C528">
            <v>64527</v>
          </cell>
          <cell r="D528">
            <v>62807</v>
          </cell>
          <cell r="E528">
            <v>62247</v>
          </cell>
          <cell r="F528">
            <v>63536</v>
          </cell>
          <cell r="G528">
            <v>67712</v>
          </cell>
          <cell r="H528">
            <v>74655</v>
          </cell>
          <cell r="I528">
            <v>89094</v>
          </cell>
          <cell r="J528">
            <v>98421</v>
          </cell>
          <cell r="K528">
            <v>111503</v>
          </cell>
          <cell r="L528">
            <v>106931</v>
          </cell>
          <cell r="M528">
            <v>103623</v>
          </cell>
          <cell r="N528">
            <v>102472</v>
          </cell>
          <cell r="O528">
            <v>96849</v>
          </cell>
          <cell r="P528">
            <v>96228</v>
          </cell>
          <cell r="Q528">
            <v>97545</v>
          </cell>
          <cell r="R528">
            <v>100506</v>
          </cell>
          <cell r="S528">
            <v>107018</v>
          </cell>
          <cell r="T528">
            <v>109678</v>
          </cell>
          <cell r="U528">
            <v>112934</v>
          </cell>
          <cell r="V528">
            <v>112164</v>
          </cell>
          <cell r="W528">
            <v>104519</v>
          </cell>
          <cell r="X528">
            <v>91820</v>
          </cell>
          <cell r="Y528">
            <v>81239</v>
          </cell>
        </row>
        <row r="529">
          <cell r="A529">
            <v>45081</v>
          </cell>
          <cell r="B529">
            <v>73803</v>
          </cell>
          <cell r="C529">
            <v>69016</v>
          </cell>
          <cell r="D529">
            <v>67544</v>
          </cell>
          <cell r="E529">
            <v>66999</v>
          </cell>
          <cell r="F529">
            <v>68225</v>
          </cell>
          <cell r="G529">
            <v>71662</v>
          </cell>
          <cell r="H529">
            <v>77999</v>
          </cell>
          <cell r="I529">
            <v>89378</v>
          </cell>
          <cell r="J529">
            <v>99022</v>
          </cell>
          <cell r="K529">
            <v>112088</v>
          </cell>
          <cell r="L529">
            <v>108033</v>
          </cell>
          <cell r="M529">
            <v>107311</v>
          </cell>
          <cell r="N529">
            <v>107825</v>
          </cell>
          <cell r="O529">
            <v>103900</v>
          </cell>
          <cell r="P529">
            <v>101806</v>
          </cell>
          <cell r="Q529">
            <v>101552</v>
          </cell>
          <cell r="R529">
            <v>106763</v>
          </cell>
          <cell r="S529">
            <v>113846</v>
          </cell>
          <cell r="T529">
            <v>117576</v>
          </cell>
          <cell r="U529">
            <v>118257</v>
          </cell>
          <cell r="V529">
            <v>114084</v>
          </cell>
          <cell r="W529">
            <v>105005</v>
          </cell>
          <cell r="X529">
            <v>90974</v>
          </cell>
          <cell r="Y529">
            <v>80735</v>
          </cell>
        </row>
        <row r="530">
          <cell r="A530">
            <v>45082</v>
          </cell>
          <cell r="B530">
            <v>72526</v>
          </cell>
          <cell r="C530">
            <v>67925</v>
          </cell>
          <cell r="D530">
            <v>66672</v>
          </cell>
          <cell r="E530">
            <v>67311</v>
          </cell>
          <cell r="F530">
            <v>70083</v>
          </cell>
          <cell r="G530">
            <v>78498</v>
          </cell>
          <cell r="H530">
            <v>91108</v>
          </cell>
          <cell r="I530">
            <v>100776</v>
          </cell>
          <cell r="J530">
            <v>101674</v>
          </cell>
          <cell r="K530">
            <v>105618</v>
          </cell>
          <cell r="L530">
            <v>103392</v>
          </cell>
          <cell r="M530">
            <v>101123</v>
          </cell>
          <cell r="N530">
            <v>101295</v>
          </cell>
          <cell r="O530">
            <v>95508</v>
          </cell>
          <cell r="P530">
            <v>94199</v>
          </cell>
          <cell r="Q530">
            <v>98742</v>
          </cell>
          <cell r="R530">
            <v>102754</v>
          </cell>
          <cell r="S530">
            <v>109023</v>
          </cell>
          <cell r="T530">
            <v>113362</v>
          </cell>
          <cell r="U530">
            <v>112517</v>
          </cell>
          <cell r="V530">
            <v>114880</v>
          </cell>
          <cell r="W530">
            <v>104707</v>
          </cell>
          <cell r="X530">
            <v>88875</v>
          </cell>
          <cell r="Y530">
            <v>78508</v>
          </cell>
        </row>
        <row r="531">
          <cell r="A531">
            <v>45083</v>
          </cell>
          <cell r="B531">
            <v>70684</v>
          </cell>
          <cell r="C531">
            <v>67019</v>
          </cell>
          <cell r="D531">
            <v>65381</v>
          </cell>
          <cell r="E531">
            <v>65487</v>
          </cell>
          <cell r="F531">
            <v>68522</v>
          </cell>
          <cell r="G531">
            <v>75958</v>
          </cell>
          <cell r="H531">
            <v>88518</v>
          </cell>
          <cell r="I531">
            <v>97455</v>
          </cell>
          <cell r="J531">
            <v>98350</v>
          </cell>
          <cell r="K531">
            <v>105006</v>
          </cell>
          <cell r="L531">
            <v>100673</v>
          </cell>
          <cell r="M531">
            <v>98331</v>
          </cell>
          <cell r="N531">
            <v>100426</v>
          </cell>
          <cell r="O531">
            <v>94076</v>
          </cell>
          <cell r="P531">
            <v>91732</v>
          </cell>
          <cell r="Q531">
            <v>97874</v>
          </cell>
          <cell r="R531">
            <v>101989</v>
          </cell>
          <cell r="S531">
            <v>104878</v>
          </cell>
          <cell r="T531">
            <v>109253</v>
          </cell>
          <cell r="U531">
            <v>111689</v>
          </cell>
          <cell r="V531">
            <v>114287</v>
          </cell>
          <cell r="W531">
            <v>104278</v>
          </cell>
          <cell r="X531">
            <v>87960</v>
          </cell>
          <cell r="Y531">
            <v>77500</v>
          </cell>
        </row>
        <row r="532">
          <cell r="A532">
            <v>45084</v>
          </cell>
          <cell r="B532">
            <v>70477</v>
          </cell>
          <cell r="C532">
            <v>66382</v>
          </cell>
          <cell r="D532">
            <v>65088</v>
          </cell>
          <cell r="E532">
            <v>65395</v>
          </cell>
          <cell r="F532">
            <v>68295</v>
          </cell>
          <cell r="G532">
            <v>76126</v>
          </cell>
          <cell r="H532">
            <v>87276</v>
          </cell>
          <cell r="I532">
            <v>94960</v>
          </cell>
          <cell r="J532">
            <v>97425</v>
          </cell>
          <cell r="K532">
            <v>104323</v>
          </cell>
          <cell r="L532">
            <v>100101</v>
          </cell>
          <cell r="M532">
            <v>97975</v>
          </cell>
          <cell r="N532">
            <v>100219</v>
          </cell>
          <cell r="O532">
            <v>93617</v>
          </cell>
          <cell r="P532">
            <v>91195</v>
          </cell>
          <cell r="Q532">
            <v>97415</v>
          </cell>
          <cell r="R532">
            <v>101453</v>
          </cell>
          <cell r="S532">
            <v>103826</v>
          </cell>
          <cell r="T532">
            <v>108476</v>
          </cell>
          <cell r="U532">
            <v>111205</v>
          </cell>
          <cell r="V532">
            <v>114037</v>
          </cell>
          <cell r="W532">
            <v>104104</v>
          </cell>
          <cell r="X532">
            <v>88775</v>
          </cell>
          <cell r="Y532">
            <v>78032</v>
          </cell>
        </row>
        <row r="533">
          <cell r="A533">
            <v>45085</v>
          </cell>
          <cell r="B533">
            <v>70318</v>
          </cell>
          <cell r="C533">
            <v>66269</v>
          </cell>
          <cell r="D533">
            <v>65080</v>
          </cell>
          <cell r="E533">
            <v>65230</v>
          </cell>
          <cell r="F533">
            <v>68152</v>
          </cell>
          <cell r="G533">
            <v>75296</v>
          </cell>
          <cell r="H533">
            <v>86685</v>
          </cell>
          <cell r="I533">
            <v>95948</v>
          </cell>
          <cell r="J533">
            <v>97318</v>
          </cell>
          <cell r="K533">
            <v>104337</v>
          </cell>
          <cell r="L533">
            <v>99837</v>
          </cell>
          <cell r="M533">
            <v>97654</v>
          </cell>
          <cell r="N533">
            <v>99784</v>
          </cell>
          <cell r="O533">
            <v>93224</v>
          </cell>
          <cell r="P533">
            <v>90851</v>
          </cell>
          <cell r="Q533">
            <v>97059</v>
          </cell>
          <cell r="R533">
            <v>101145</v>
          </cell>
          <cell r="S533">
            <v>103671</v>
          </cell>
          <cell r="T533">
            <v>108253</v>
          </cell>
          <cell r="U533">
            <v>111082</v>
          </cell>
          <cell r="V533">
            <v>113857</v>
          </cell>
          <cell r="W533">
            <v>103887</v>
          </cell>
          <cell r="X533">
            <v>88002</v>
          </cell>
          <cell r="Y533">
            <v>76768</v>
          </cell>
        </row>
        <row r="534">
          <cell r="A534">
            <v>45086</v>
          </cell>
          <cell r="B534">
            <v>69185</v>
          </cell>
          <cell r="C534">
            <v>65378</v>
          </cell>
          <cell r="D534">
            <v>63957</v>
          </cell>
          <cell r="E534">
            <v>64145</v>
          </cell>
          <cell r="F534">
            <v>66837</v>
          </cell>
          <cell r="G534">
            <v>74378</v>
          </cell>
          <cell r="H534">
            <v>85820</v>
          </cell>
          <cell r="I534">
            <v>95438</v>
          </cell>
          <cell r="J534">
            <v>97216</v>
          </cell>
          <cell r="K534">
            <v>104235</v>
          </cell>
          <cell r="L534">
            <v>99826</v>
          </cell>
          <cell r="M534">
            <v>97577</v>
          </cell>
          <cell r="N534">
            <v>99573</v>
          </cell>
          <cell r="O534">
            <v>93086</v>
          </cell>
          <cell r="P534">
            <v>90810</v>
          </cell>
          <cell r="Q534">
            <v>96944</v>
          </cell>
          <cell r="R534">
            <v>100830</v>
          </cell>
          <cell r="S534">
            <v>103237</v>
          </cell>
          <cell r="T534">
            <v>107780</v>
          </cell>
          <cell r="U534">
            <v>110716</v>
          </cell>
          <cell r="V534">
            <v>113373</v>
          </cell>
          <cell r="W534">
            <v>103538</v>
          </cell>
          <cell r="X534">
            <v>88439</v>
          </cell>
          <cell r="Y534">
            <v>77077</v>
          </cell>
        </row>
        <row r="535">
          <cell r="A535">
            <v>45087</v>
          </cell>
          <cell r="B535">
            <v>70215</v>
          </cell>
          <cell r="C535">
            <v>65731</v>
          </cell>
          <cell r="D535">
            <v>64025</v>
          </cell>
          <cell r="E535">
            <v>63878</v>
          </cell>
          <cell r="F535">
            <v>65019</v>
          </cell>
          <cell r="G535">
            <v>68882</v>
          </cell>
          <cell r="H535">
            <v>75117</v>
          </cell>
          <cell r="I535">
            <v>87758</v>
          </cell>
          <cell r="J535">
            <v>96851</v>
          </cell>
          <cell r="K535">
            <v>109342</v>
          </cell>
          <cell r="L535">
            <v>104754</v>
          </cell>
          <cell r="M535">
            <v>101382</v>
          </cell>
          <cell r="N535">
            <v>100451</v>
          </cell>
          <cell r="O535">
            <v>94627</v>
          </cell>
          <cell r="P535">
            <v>93923</v>
          </cell>
          <cell r="Q535">
            <v>94882</v>
          </cell>
          <cell r="R535">
            <v>98068</v>
          </cell>
          <cell r="S535">
            <v>102259</v>
          </cell>
          <cell r="T535">
            <v>106891</v>
          </cell>
          <cell r="U535">
            <v>110629</v>
          </cell>
          <cell r="V535">
            <v>110147</v>
          </cell>
          <cell r="W535">
            <v>102662</v>
          </cell>
          <cell r="X535">
            <v>88522</v>
          </cell>
          <cell r="Y535">
            <v>77804</v>
          </cell>
        </row>
        <row r="536">
          <cell r="A536">
            <v>45088</v>
          </cell>
          <cell r="B536">
            <v>69970</v>
          </cell>
          <cell r="C536">
            <v>65335</v>
          </cell>
          <cell r="D536">
            <v>63840</v>
          </cell>
          <cell r="E536">
            <v>63227</v>
          </cell>
          <cell r="F536">
            <v>64065</v>
          </cell>
          <cell r="G536">
            <v>66752</v>
          </cell>
          <cell r="H536">
            <v>72103</v>
          </cell>
          <cell r="I536">
            <v>87379</v>
          </cell>
          <cell r="J536">
            <v>96312</v>
          </cell>
          <cell r="K536">
            <v>108942</v>
          </cell>
          <cell r="L536">
            <v>104279</v>
          </cell>
          <cell r="M536">
            <v>101053</v>
          </cell>
          <cell r="N536">
            <v>100062</v>
          </cell>
          <cell r="O536">
            <v>94724</v>
          </cell>
          <cell r="P536">
            <v>94189</v>
          </cell>
          <cell r="Q536">
            <v>95654</v>
          </cell>
          <cell r="R536">
            <v>98825</v>
          </cell>
          <cell r="S536">
            <v>105680</v>
          </cell>
          <cell r="T536">
            <v>110084</v>
          </cell>
          <cell r="U536">
            <v>111958</v>
          </cell>
          <cell r="V536">
            <v>112487</v>
          </cell>
          <cell r="W536">
            <v>105305</v>
          </cell>
          <cell r="X536">
            <v>91447</v>
          </cell>
          <cell r="Y536">
            <v>79153</v>
          </cell>
        </row>
        <row r="537">
          <cell r="A537">
            <v>45089</v>
          </cell>
          <cell r="B537">
            <v>69490</v>
          </cell>
          <cell r="C537">
            <v>64688</v>
          </cell>
          <cell r="D537">
            <v>63065</v>
          </cell>
          <cell r="E537">
            <v>62949</v>
          </cell>
          <cell r="F537">
            <v>65312</v>
          </cell>
          <cell r="G537">
            <v>72307</v>
          </cell>
          <cell r="H537">
            <v>83347</v>
          </cell>
          <cell r="I537">
            <v>94334</v>
          </cell>
          <cell r="J537">
            <v>96953</v>
          </cell>
          <cell r="K537">
            <v>104073</v>
          </cell>
          <cell r="L537">
            <v>99901</v>
          </cell>
          <cell r="M537">
            <v>97893</v>
          </cell>
          <cell r="N537">
            <v>100351</v>
          </cell>
          <cell r="O537">
            <v>94091</v>
          </cell>
          <cell r="P537">
            <v>91841</v>
          </cell>
          <cell r="Q537">
            <v>98012</v>
          </cell>
          <cell r="R537">
            <v>103881</v>
          </cell>
          <cell r="S537">
            <v>111286</v>
          </cell>
          <cell r="T537">
            <v>115453</v>
          </cell>
          <cell r="U537">
            <v>116598</v>
          </cell>
          <cell r="V537">
            <v>116148</v>
          </cell>
          <cell r="W537">
            <v>108547</v>
          </cell>
          <cell r="X537">
            <v>92933</v>
          </cell>
          <cell r="Y537">
            <v>80814</v>
          </cell>
        </row>
        <row r="538">
          <cell r="A538">
            <v>45090</v>
          </cell>
          <cell r="B538">
            <v>59386</v>
          </cell>
          <cell r="C538">
            <v>52918</v>
          </cell>
          <cell r="D538">
            <v>50467</v>
          </cell>
          <cell r="E538">
            <v>50660</v>
          </cell>
          <cell r="F538">
            <v>53063</v>
          </cell>
          <cell r="G538">
            <v>58193</v>
          </cell>
          <cell r="H538">
            <v>70544</v>
          </cell>
          <cell r="I538">
            <v>90162</v>
          </cell>
          <cell r="J538">
            <v>92197</v>
          </cell>
          <cell r="K538">
            <v>100721</v>
          </cell>
          <cell r="L538">
            <v>99917</v>
          </cell>
          <cell r="M538">
            <v>97998</v>
          </cell>
          <cell r="N538">
            <v>100268</v>
          </cell>
          <cell r="O538">
            <v>93627</v>
          </cell>
          <cell r="P538">
            <v>91043</v>
          </cell>
          <cell r="Q538">
            <v>97251</v>
          </cell>
          <cell r="R538">
            <v>101532</v>
          </cell>
          <cell r="S538">
            <v>105813</v>
          </cell>
          <cell r="T538">
            <v>107827</v>
          </cell>
          <cell r="U538">
            <v>110846</v>
          </cell>
          <cell r="V538">
            <v>113606</v>
          </cell>
          <cell r="W538">
            <v>104558</v>
          </cell>
          <cell r="X538">
            <v>90242</v>
          </cell>
          <cell r="Y538">
            <v>68348</v>
          </cell>
        </row>
        <row r="539">
          <cell r="A539">
            <v>45091</v>
          </cell>
          <cell r="B539">
            <v>70496</v>
          </cell>
          <cell r="C539">
            <v>65972</v>
          </cell>
          <cell r="D539">
            <v>64189</v>
          </cell>
          <cell r="E539">
            <v>64165</v>
          </cell>
          <cell r="F539">
            <v>66626</v>
          </cell>
          <cell r="G539">
            <v>73813</v>
          </cell>
          <cell r="H539">
            <v>84521</v>
          </cell>
          <cell r="I539">
            <v>94837</v>
          </cell>
          <cell r="J539">
            <v>97461</v>
          </cell>
          <cell r="K539">
            <v>104247</v>
          </cell>
          <cell r="L539">
            <v>100022</v>
          </cell>
          <cell r="M539">
            <v>97930</v>
          </cell>
          <cell r="N539">
            <v>99927</v>
          </cell>
          <cell r="O539">
            <v>93549</v>
          </cell>
          <cell r="P539">
            <v>91319</v>
          </cell>
          <cell r="Q539">
            <v>97264</v>
          </cell>
          <cell r="R539">
            <v>101251</v>
          </cell>
          <cell r="S539">
            <v>103533</v>
          </cell>
          <cell r="T539">
            <v>108036</v>
          </cell>
          <cell r="U539">
            <v>110724</v>
          </cell>
          <cell r="V539">
            <v>113339</v>
          </cell>
          <cell r="W539">
            <v>103600</v>
          </cell>
          <cell r="X539">
            <v>87615</v>
          </cell>
          <cell r="Y539">
            <v>77757</v>
          </cell>
        </row>
        <row r="540">
          <cell r="A540">
            <v>45092</v>
          </cell>
          <cell r="B540">
            <v>68962</v>
          </cell>
          <cell r="C540">
            <v>63737</v>
          </cell>
          <cell r="D540">
            <v>62505</v>
          </cell>
          <cell r="E540">
            <v>62334</v>
          </cell>
          <cell r="F540">
            <v>64830</v>
          </cell>
          <cell r="G540">
            <v>71603</v>
          </cell>
          <cell r="H540">
            <v>82074</v>
          </cell>
          <cell r="I540">
            <v>94295</v>
          </cell>
          <cell r="J540">
            <v>97055</v>
          </cell>
          <cell r="K540">
            <v>104243</v>
          </cell>
          <cell r="L540">
            <v>100088</v>
          </cell>
          <cell r="M540">
            <v>97933</v>
          </cell>
          <cell r="N540">
            <v>99957</v>
          </cell>
          <cell r="O540">
            <v>93465</v>
          </cell>
          <cell r="P540">
            <v>91238</v>
          </cell>
          <cell r="Q540">
            <v>97293</v>
          </cell>
          <cell r="R540">
            <v>101286</v>
          </cell>
          <cell r="S540">
            <v>104597</v>
          </cell>
          <cell r="T540">
            <v>108951</v>
          </cell>
          <cell r="U540">
            <v>110913</v>
          </cell>
          <cell r="V540">
            <v>113619</v>
          </cell>
          <cell r="W540">
            <v>105296</v>
          </cell>
          <cell r="X540">
            <v>90395</v>
          </cell>
          <cell r="Y540">
            <v>78468</v>
          </cell>
        </row>
        <row r="541">
          <cell r="A541">
            <v>45093</v>
          </cell>
          <cell r="B541">
            <v>70443</v>
          </cell>
          <cell r="C541">
            <v>65187</v>
          </cell>
          <cell r="D541">
            <v>63323</v>
          </cell>
          <cell r="E541">
            <v>62873</v>
          </cell>
          <cell r="F541">
            <v>65233</v>
          </cell>
          <cell r="G541">
            <v>71318</v>
          </cell>
          <cell r="H541">
            <v>82085</v>
          </cell>
          <cell r="I541">
            <v>94202</v>
          </cell>
          <cell r="J541">
            <v>96844</v>
          </cell>
          <cell r="K541">
            <v>103861</v>
          </cell>
          <cell r="L541">
            <v>99890</v>
          </cell>
          <cell r="M541">
            <v>97904</v>
          </cell>
          <cell r="N541">
            <v>99761</v>
          </cell>
          <cell r="O541">
            <v>93475</v>
          </cell>
          <cell r="P541">
            <v>92148</v>
          </cell>
          <cell r="Q541">
            <v>97520</v>
          </cell>
          <cell r="R541">
            <v>101716</v>
          </cell>
          <cell r="S541">
            <v>107350</v>
          </cell>
          <cell r="T541">
            <v>111184</v>
          </cell>
          <cell r="U541">
            <v>110830</v>
          </cell>
          <cell r="V541">
            <v>113508</v>
          </cell>
          <cell r="W541">
            <v>104270</v>
          </cell>
          <cell r="X541">
            <v>91425</v>
          </cell>
          <cell r="Y541">
            <v>80418</v>
          </cell>
        </row>
        <row r="542">
          <cell r="A542">
            <v>45094</v>
          </cell>
          <cell r="B542">
            <v>71869</v>
          </cell>
          <cell r="C542">
            <v>66508</v>
          </cell>
          <cell r="D542">
            <v>64280</v>
          </cell>
          <cell r="E542">
            <v>63569</v>
          </cell>
          <cell r="F542">
            <v>63944</v>
          </cell>
          <cell r="G542">
            <v>67478</v>
          </cell>
          <cell r="H542">
            <v>73706</v>
          </cell>
          <cell r="I542">
            <v>87514</v>
          </cell>
          <cell r="J542">
            <v>96629</v>
          </cell>
          <cell r="K542">
            <v>109513</v>
          </cell>
          <cell r="L542">
            <v>105197</v>
          </cell>
          <cell r="M542">
            <v>102058</v>
          </cell>
          <cell r="N542">
            <v>100944</v>
          </cell>
          <cell r="O542">
            <v>95400</v>
          </cell>
          <cell r="P542">
            <v>94668</v>
          </cell>
          <cell r="Q542">
            <v>96057</v>
          </cell>
          <cell r="R542">
            <v>99745</v>
          </cell>
          <cell r="S542">
            <v>106255</v>
          </cell>
          <cell r="T542">
            <v>109726</v>
          </cell>
          <cell r="U542">
            <v>110856</v>
          </cell>
          <cell r="V542">
            <v>109970</v>
          </cell>
          <cell r="W542">
            <v>102269</v>
          </cell>
          <cell r="X542">
            <v>86712</v>
          </cell>
          <cell r="Y542">
            <v>76099</v>
          </cell>
        </row>
        <row r="543">
          <cell r="A543">
            <v>45095</v>
          </cell>
          <cell r="B543">
            <v>68492</v>
          </cell>
          <cell r="C543">
            <v>63451</v>
          </cell>
          <cell r="D543">
            <v>61626</v>
          </cell>
          <cell r="E543">
            <v>61656</v>
          </cell>
          <cell r="F543">
            <v>62083</v>
          </cell>
          <cell r="G543">
            <v>65486</v>
          </cell>
          <cell r="H543">
            <v>71561</v>
          </cell>
          <cell r="I543">
            <v>87256</v>
          </cell>
          <cell r="J543">
            <v>96458</v>
          </cell>
          <cell r="K543">
            <v>109290</v>
          </cell>
          <cell r="L543">
            <v>104678</v>
          </cell>
          <cell r="M543">
            <v>101484</v>
          </cell>
          <cell r="N543">
            <v>100354</v>
          </cell>
          <cell r="O543">
            <v>94698</v>
          </cell>
          <cell r="P543">
            <v>94021</v>
          </cell>
          <cell r="Q543">
            <v>95383</v>
          </cell>
          <cell r="R543">
            <v>98140</v>
          </cell>
          <cell r="S543">
            <v>102423</v>
          </cell>
          <cell r="T543">
            <v>107056</v>
          </cell>
          <cell r="U543">
            <v>110741</v>
          </cell>
          <cell r="V543">
            <v>110031</v>
          </cell>
          <cell r="W543">
            <v>102549</v>
          </cell>
          <cell r="X543">
            <v>88435</v>
          </cell>
          <cell r="Y543">
            <v>77521</v>
          </cell>
        </row>
        <row r="544">
          <cell r="A544">
            <v>45096</v>
          </cell>
          <cell r="B544">
            <v>68598</v>
          </cell>
          <cell r="C544">
            <v>63980</v>
          </cell>
          <cell r="D544">
            <v>62661</v>
          </cell>
          <cell r="E544">
            <v>62928</v>
          </cell>
          <cell r="F544">
            <v>65174</v>
          </cell>
          <cell r="G544">
            <v>70503</v>
          </cell>
          <cell r="H544">
            <v>79637</v>
          </cell>
          <cell r="I544">
            <v>93888</v>
          </cell>
          <cell r="J544">
            <v>96574</v>
          </cell>
          <cell r="K544">
            <v>103598</v>
          </cell>
          <cell r="L544">
            <v>99410</v>
          </cell>
          <cell r="M544">
            <v>97378</v>
          </cell>
          <cell r="N544">
            <v>99463</v>
          </cell>
          <cell r="O544">
            <v>93195</v>
          </cell>
          <cell r="P544">
            <v>90878</v>
          </cell>
          <cell r="Q544">
            <v>96892</v>
          </cell>
          <cell r="R544">
            <v>100795</v>
          </cell>
          <cell r="S544">
            <v>103465</v>
          </cell>
          <cell r="T544">
            <v>107874</v>
          </cell>
          <cell r="U544">
            <v>110694</v>
          </cell>
          <cell r="V544">
            <v>113491</v>
          </cell>
          <cell r="W544">
            <v>103708</v>
          </cell>
          <cell r="X544">
            <v>88759</v>
          </cell>
          <cell r="Y544">
            <v>76621</v>
          </cell>
        </row>
        <row r="545">
          <cell r="A545">
            <v>45097</v>
          </cell>
          <cell r="B545">
            <v>68739</v>
          </cell>
          <cell r="C545">
            <v>64001</v>
          </cell>
          <cell r="D545">
            <v>62668</v>
          </cell>
          <cell r="E545">
            <v>62603</v>
          </cell>
          <cell r="F545">
            <v>65010</v>
          </cell>
          <cell r="G545">
            <v>70842</v>
          </cell>
          <cell r="H545">
            <v>81574</v>
          </cell>
          <cell r="I545">
            <v>94301</v>
          </cell>
          <cell r="J545">
            <v>96958</v>
          </cell>
          <cell r="K545">
            <v>104065</v>
          </cell>
          <cell r="L545">
            <v>99905</v>
          </cell>
          <cell r="M545">
            <v>97809</v>
          </cell>
          <cell r="N545">
            <v>99907</v>
          </cell>
          <cell r="O545">
            <v>93560</v>
          </cell>
          <cell r="P545">
            <v>91283</v>
          </cell>
          <cell r="Q545">
            <v>97330</v>
          </cell>
          <cell r="R545">
            <v>101096</v>
          </cell>
          <cell r="S545">
            <v>103618</v>
          </cell>
          <cell r="T545">
            <v>108035</v>
          </cell>
          <cell r="U545">
            <v>110881</v>
          </cell>
          <cell r="V545">
            <v>113606</v>
          </cell>
          <cell r="W545">
            <v>104092</v>
          </cell>
          <cell r="X545">
            <v>89387</v>
          </cell>
          <cell r="Y545">
            <v>76217</v>
          </cell>
        </row>
        <row r="546">
          <cell r="A546">
            <v>45098</v>
          </cell>
          <cell r="B546">
            <v>68227</v>
          </cell>
          <cell r="C546">
            <v>63774</v>
          </cell>
          <cell r="D546">
            <v>62522</v>
          </cell>
          <cell r="E546">
            <v>62530</v>
          </cell>
          <cell r="F546">
            <v>65118</v>
          </cell>
          <cell r="G546">
            <v>71947</v>
          </cell>
          <cell r="H546">
            <v>81646</v>
          </cell>
          <cell r="I546">
            <v>94350</v>
          </cell>
          <cell r="J546">
            <v>96801</v>
          </cell>
          <cell r="K546">
            <v>103853</v>
          </cell>
          <cell r="L546">
            <v>99606</v>
          </cell>
          <cell r="M546">
            <v>97655</v>
          </cell>
          <cell r="N546">
            <v>99794</v>
          </cell>
          <cell r="O546">
            <v>93598</v>
          </cell>
          <cell r="P546">
            <v>91432</v>
          </cell>
          <cell r="Q546">
            <v>97797</v>
          </cell>
          <cell r="R546">
            <v>101851</v>
          </cell>
          <cell r="S546">
            <v>108054</v>
          </cell>
          <cell r="T546">
            <v>113577</v>
          </cell>
          <cell r="U546">
            <v>114325</v>
          </cell>
          <cell r="V546">
            <v>114128</v>
          </cell>
          <cell r="W546">
            <v>108011</v>
          </cell>
          <cell r="X546">
            <v>92126</v>
          </cell>
          <cell r="Y546">
            <v>78647</v>
          </cell>
        </row>
        <row r="547">
          <cell r="A547">
            <v>45099</v>
          </cell>
          <cell r="B547">
            <v>71051</v>
          </cell>
          <cell r="C547">
            <v>65773</v>
          </cell>
          <cell r="D547">
            <v>63787</v>
          </cell>
          <cell r="E547">
            <v>63575</v>
          </cell>
          <cell r="F547">
            <v>65380</v>
          </cell>
          <cell r="G547">
            <v>71540</v>
          </cell>
          <cell r="H547">
            <v>82234</v>
          </cell>
          <cell r="I547">
            <v>94476</v>
          </cell>
          <cell r="J547">
            <v>97014</v>
          </cell>
          <cell r="K547">
            <v>104109</v>
          </cell>
          <cell r="L547">
            <v>99977</v>
          </cell>
          <cell r="M547">
            <v>97952</v>
          </cell>
          <cell r="N547">
            <v>100260</v>
          </cell>
          <cell r="O547">
            <v>93906</v>
          </cell>
          <cell r="P547">
            <v>92324</v>
          </cell>
          <cell r="Q547">
            <v>97983</v>
          </cell>
          <cell r="R547">
            <v>102067</v>
          </cell>
          <cell r="S547">
            <v>108252</v>
          </cell>
          <cell r="T547">
            <v>115859</v>
          </cell>
          <cell r="U547">
            <v>114236</v>
          </cell>
          <cell r="V547">
            <v>114209</v>
          </cell>
          <cell r="W547">
            <v>108305</v>
          </cell>
          <cell r="X547">
            <v>92925</v>
          </cell>
          <cell r="Y547">
            <v>78907</v>
          </cell>
        </row>
        <row r="548">
          <cell r="A548">
            <v>45100</v>
          </cell>
          <cell r="B548">
            <v>70846</v>
          </cell>
          <cell r="C548">
            <v>65684</v>
          </cell>
          <cell r="D548">
            <v>63587</v>
          </cell>
          <cell r="E548">
            <v>63393</v>
          </cell>
          <cell r="F548">
            <v>65433</v>
          </cell>
          <cell r="G548">
            <v>71193</v>
          </cell>
          <cell r="H548">
            <v>80786</v>
          </cell>
          <cell r="I548">
            <v>94545</v>
          </cell>
          <cell r="J548">
            <v>97104</v>
          </cell>
          <cell r="K548">
            <v>104130</v>
          </cell>
          <cell r="L548">
            <v>100062</v>
          </cell>
          <cell r="M548">
            <v>98119</v>
          </cell>
          <cell r="N548">
            <v>100412</v>
          </cell>
          <cell r="O548">
            <v>94243</v>
          </cell>
          <cell r="P548">
            <v>94652</v>
          </cell>
          <cell r="Q548">
            <v>98391</v>
          </cell>
          <cell r="R548">
            <v>104951</v>
          </cell>
          <cell r="S548">
            <v>113237</v>
          </cell>
          <cell r="T548">
            <v>117858</v>
          </cell>
          <cell r="U548">
            <v>115594</v>
          </cell>
          <cell r="V548">
            <v>115398</v>
          </cell>
          <cell r="W548">
            <v>109213</v>
          </cell>
          <cell r="X548">
            <v>95373</v>
          </cell>
          <cell r="Y548">
            <v>82671</v>
          </cell>
        </row>
        <row r="549">
          <cell r="A549">
            <v>45101</v>
          </cell>
          <cell r="B549">
            <v>75540</v>
          </cell>
          <cell r="C549">
            <v>70255</v>
          </cell>
          <cell r="D549">
            <v>67526</v>
          </cell>
          <cell r="E549">
            <v>66944</v>
          </cell>
          <cell r="F549">
            <v>67662</v>
          </cell>
          <cell r="G549">
            <v>70558</v>
          </cell>
          <cell r="H549">
            <v>76112</v>
          </cell>
          <cell r="I549">
            <v>88153</v>
          </cell>
          <cell r="J549">
            <v>97286</v>
          </cell>
          <cell r="K549">
            <v>110165</v>
          </cell>
          <cell r="L549">
            <v>105886</v>
          </cell>
          <cell r="M549">
            <v>102758</v>
          </cell>
          <cell r="N549">
            <v>103543</v>
          </cell>
          <cell r="O549">
            <v>102031</v>
          </cell>
          <cell r="P549">
            <v>103666</v>
          </cell>
          <cell r="Q549">
            <v>104919</v>
          </cell>
          <cell r="R549">
            <v>108175</v>
          </cell>
          <cell r="S549">
            <v>114630</v>
          </cell>
          <cell r="T549">
            <v>116364</v>
          </cell>
          <cell r="U549">
            <v>117974</v>
          </cell>
          <cell r="V549">
            <v>116011</v>
          </cell>
          <cell r="W549">
            <v>109034</v>
          </cell>
          <cell r="X549">
            <v>95125</v>
          </cell>
          <cell r="Y549">
            <v>83926</v>
          </cell>
        </row>
        <row r="550">
          <cell r="A550">
            <v>45102</v>
          </cell>
          <cell r="B550">
            <v>74925</v>
          </cell>
          <cell r="C550">
            <v>70582</v>
          </cell>
          <cell r="D550">
            <v>69008</v>
          </cell>
          <cell r="E550">
            <v>67662</v>
          </cell>
          <cell r="F550">
            <v>67882</v>
          </cell>
          <cell r="G550">
            <v>70230</v>
          </cell>
          <cell r="H550">
            <v>75584</v>
          </cell>
          <cell r="I550">
            <v>88096</v>
          </cell>
          <cell r="J550">
            <v>97340</v>
          </cell>
          <cell r="K550">
            <v>110455</v>
          </cell>
          <cell r="L550">
            <v>106115</v>
          </cell>
          <cell r="M550">
            <v>105807</v>
          </cell>
          <cell r="N550">
            <v>106123</v>
          </cell>
          <cell r="O550">
            <v>105184</v>
          </cell>
          <cell r="P550">
            <v>106757</v>
          </cell>
          <cell r="Q550">
            <v>109011</v>
          </cell>
          <cell r="R550">
            <v>119067</v>
          </cell>
          <cell r="S550">
            <v>125768</v>
          </cell>
          <cell r="T550">
            <v>131596</v>
          </cell>
          <cell r="U550">
            <v>131028</v>
          </cell>
          <cell r="V550">
            <v>127564</v>
          </cell>
          <cell r="W550">
            <v>118088</v>
          </cell>
          <cell r="X550">
            <v>103603</v>
          </cell>
          <cell r="Y550">
            <v>89391</v>
          </cell>
        </row>
        <row r="551">
          <cell r="A551">
            <v>45103</v>
          </cell>
          <cell r="B551">
            <v>57364</v>
          </cell>
          <cell r="C551">
            <v>74448</v>
          </cell>
          <cell r="D551">
            <v>72059</v>
          </cell>
          <cell r="E551">
            <v>70701</v>
          </cell>
          <cell r="F551">
            <v>72836</v>
          </cell>
          <cell r="G551">
            <v>78278</v>
          </cell>
          <cell r="H551">
            <v>87586</v>
          </cell>
          <cell r="I551">
            <v>97596</v>
          </cell>
          <cell r="J551">
            <v>101082</v>
          </cell>
          <cell r="K551">
            <v>105534</v>
          </cell>
          <cell r="L551">
            <v>105142</v>
          </cell>
          <cell r="M551">
            <v>101615</v>
          </cell>
          <cell r="N551">
            <v>102881</v>
          </cell>
          <cell r="O551">
            <v>98914</v>
          </cell>
          <cell r="P551">
            <v>96765</v>
          </cell>
          <cell r="Q551">
            <v>98773</v>
          </cell>
          <cell r="R551">
            <v>102591</v>
          </cell>
          <cell r="S551">
            <v>110368</v>
          </cell>
          <cell r="T551">
            <v>114075</v>
          </cell>
          <cell r="U551">
            <v>112787</v>
          </cell>
          <cell r="V551">
            <v>114229</v>
          </cell>
          <cell r="W551">
            <v>104209</v>
          </cell>
          <cell r="X551">
            <v>88770</v>
          </cell>
          <cell r="Y551">
            <v>79594</v>
          </cell>
        </row>
        <row r="552">
          <cell r="A552">
            <v>45104</v>
          </cell>
          <cell r="B552">
            <v>70339</v>
          </cell>
          <cell r="C552">
            <v>65819</v>
          </cell>
          <cell r="D552">
            <v>64092</v>
          </cell>
          <cell r="E552">
            <v>64315</v>
          </cell>
          <cell r="F552">
            <v>66628</v>
          </cell>
          <cell r="G552">
            <v>72538</v>
          </cell>
          <cell r="H552">
            <v>82672</v>
          </cell>
          <cell r="I552">
            <v>94995</v>
          </cell>
          <cell r="J552">
            <v>97711</v>
          </cell>
          <cell r="K552">
            <v>104969</v>
          </cell>
          <cell r="L552">
            <v>100678</v>
          </cell>
          <cell r="M552">
            <v>99979</v>
          </cell>
          <cell r="N552">
            <v>100740</v>
          </cell>
          <cell r="O552">
            <v>94343</v>
          </cell>
          <cell r="P552">
            <v>94848</v>
          </cell>
          <cell r="Q552">
            <v>98383</v>
          </cell>
          <cell r="R552">
            <v>102917</v>
          </cell>
          <cell r="S552">
            <v>109618</v>
          </cell>
          <cell r="T552">
            <v>114829</v>
          </cell>
          <cell r="U552">
            <v>114951</v>
          </cell>
          <cell r="V552">
            <v>114647</v>
          </cell>
          <cell r="W552">
            <v>106938</v>
          </cell>
          <cell r="X552">
            <v>92003</v>
          </cell>
          <cell r="Y552">
            <v>81368</v>
          </cell>
        </row>
        <row r="553">
          <cell r="A553">
            <v>45105</v>
          </cell>
          <cell r="B553">
            <v>72032</v>
          </cell>
          <cell r="C553">
            <v>66668</v>
          </cell>
          <cell r="D553">
            <v>64845</v>
          </cell>
          <cell r="E553">
            <v>65296</v>
          </cell>
          <cell r="F553">
            <v>67517</v>
          </cell>
          <cell r="G553">
            <v>73285</v>
          </cell>
          <cell r="H553">
            <v>83621</v>
          </cell>
          <cell r="I553">
            <v>94608</v>
          </cell>
          <cell r="J553">
            <v>98223</v>
          </cell>
          <cell r="K553">
            <v>104823</v>
          </cell>
          <cell r="L553">
            <v>103289</v>
          </cell>
          <cell r="M553">
            <v>103716</v>
          </cell>
          <cell r="N553">
            <v>102519</v>
          </cell>
          <cell r="O553">
            <v>98953</v>
          </cell>
          <cell r="P553">
            <v>97958</v>
          </cell>
          <cell r="Q553">
            <v>102087</v>
          </cell>
          <cell r="R553">
            <v>104941</v>
          </cell>
          <cell r="S553">
            <v>111599</v>
          </cell>
          <cell r="T553">
            <v>115232</v>
          </cell>
          <cell r="U553">
            <v>114629</v>
          </cell>
          <cell r="V553">
            <v>114185</v>
          </cell>
          <cell r="W553">
            <v>105402</v>
          </cell>
          <cell r="X553">
            <v>91892</v>
          </cell>
          <cell r="Y553">
            <v>79472</v>
          </cell>
        </row>
        <row r="554">
          <cell r="A554">
            <v>45106</v>
          </cell>
          <cell r="B554">
            <v>72553</v>
          </cell>
          <cell r="C554">
            <v>67393</v>
          </cell>
          <cell r="D554">
            <v>66234</v>
          </cell>
          <cell r="E554">
            <v>66538</v>
          </cell>
          <cell r="F554">
            <v>68723</v>
          </cell>
          <cell r="G554">
            <v>74203</v>
          </cell>
          <cell r="H554">
            <v>84903</v>
          </cell>
          <cell r="I554">
            <v>94770</v>
          </cell>
          <cell r="J554">
            <v>99065</v>
          </cell>
          <cell r="K554">
            <v>104995</v>
          </cell>
          <cell r="L554">
            <v>102297</v>
          </cell>
          <cell r="M554">
            <v>100367</v>
          </cell>
          <cell r="N554">
            <v>100571</v>
          </cell>
          <cell r="O554">
            <v>96460</v>
          </cell>
          <cell r="P554">
            <v>95713</v>
          </cell>
          <cell r="Q554">
            <v>100182</v>
          </cell>
          <cell r="R554">
            <v>102702</v>
          </cell>
          <cell r="S554">
            <v>111301</v>
          </cell>
          <cell r="T554">
            <v>116401</v>
          </cell>
          <cell r="U554">
            <v>117161</v>
          </cell>
          <cell r="V554">
            <v>118070</v>
          </cell>
          <cell r="W554">
            <v>110827</v>
          </cell>
          <cell r="X554">
            <v>95917</v>
          </cell>
          <cell r="Y554">
            <v>82788</v>
          </cell>
        </row>
        <row r="555">
          <cell r="A555">
            <v>45107</v>
          </cell>
          <cell r="B555">
            <v>75041</v>
          </cell>
          <cell r="C555">
            <v>69424</v>
          </cell>
          <cell r="D555">
            <v>67343</v>
          </cell>
          <cell r="E555">
            <v>66913</v>
          </cell>
          <cell r="F555">
            <v>68902</v>
          </cell>
          <cell r="G555">
            <v>74873</v>
          </cell>
          <cell r="H555">
            <v>84626</v>
          </cell>
          <cell r="I555">
            <v>95779</v>
          </cell>
          <cell r="J555">
            <v>98558</v>
          </cell>
          <cell r="K555">
            <v>105132</v>
          </cell>
          <cell r="L555">
            <v>101277</v>
          </cell>
          <cell r="M555">
            <v>99967</v>
          </cell>
          <cell r="N555">
            <v>101026</v>
          </cell>
          <cell r="O555">
            <v>98568</v>
          </cell>
          <cell r="P555">
            <v>99131</v>
          </cell>
          <cell r="Q555">
            <v>105092</v>
          </cell>
          <cell r="R555">
            <v>110320</v>
          </cell>
          <cell r="S555">
            <v>117722</v>
          </cell>
          <cell r="T555">
            <v>122209</v>
          </cell>
          <cell r="U555">
            <v>123421</v>
          </cell>
          <cell r="V555">
            <v>122963</v>
          </cell>
          <cell r="W555">
            <v>118062</v>
          </cell>
          <cell r="X555">
            <v>103325</v>
          </cell>
          <cell r="Y555">
            <v>89779</v>
          </cell>
        </row>
        <row r="556">
          <cell r="A556">
            <v>45108</v>
          </cell>
          <cell r="B556">
            <v>81900</v>
          </cell>
          <cell r="C556">
            <v>75326</v>
          </cell>
          <cell r="D556">
            <v>72176</v>
          </cell>
          <cell r="E556">
            <v>70996</v>
          </cell>
          <cell r="F556">
            <v>70927</v>
          </cell>
          <cell r="G556">
            <v>72176</v>
          </cell>
          <cell r="H556">
            <v>80313</v>
          </cell>
          <cell r="I556">
            <v>93406</v>
          </cell>
          <cell r="J556">
            <v>99986</v>
          </cell>
          <cell r="K556">
            <v>115149</v>
          </cell>
          <cell r="L556">
            <v>115914</v>
          </cell>
          <cell r="M556">
            <v>115257</v>
          </cell>
          <cell r="N556">
            <v>110437</v>
          </cell>
          <cell r="O556">
            <v>106390</v>
          </cell>
          <cell r="P556">
            <v>101448</v>
          </cell>
          <cell r="Q556">
            <v>105633</v>
          </cell>
          <cell r="R556">
            <v>113967</v>
          </cell>
          <cell r="S556">
            <v>116446</v>
          </cell>
          <cell r="T556">
            <v>121161</v>
          </cell>
          <cell r="U556">
            <v>123120</v>
          </cell>
          <cell r="V556">
            <v>125771</v>
          </cell>
          <cell r="W556">
            <v>119020</v>
          </cell>
          <cell r="X556">
            <v>104668</v>
          </cell>
          <cell r="Y556">
            <v>91381</v>
          </cell>
        </row>
        <row r="557">
          <cell r="A557">
            <v>45109</v>
          </cell>
          <cell r="B557">
            <v>81555</v>
          </cell>
          <cell r="C557">
            <v>75440</v>
          </cell>
          <cell r="D557">
            <v>72470</v>
          </cell>
          <cell r="E557">
            <v>71535</v>
          </cell>
          <cell r="F557">
            <v>70878</v>
          </cell>
          <cell r="G557">
            <v>71130</v>
          </cell>
          <cell r="H557">
            <v>80039</v>
          </cell>
          <cell r="I557">
            <v>93192</v>
          </cell>
          <cell r="J557">
            <v>99903</v>
          </cell>
          <cell r="K557">
            <v>115031</v>
          </cell>
          <cell r="L557">
            <v>115766</v>
          </cell>
          <cell r="M557">
            <v>115279</v>
          </cell>
          <cell r="N557">
            <v>110271</v>
          </cell>
          <cell r="O557">
            <v>106541</v>
          </cell>
          <cell r="P557">
            <v>101742</v>
          </cell>
          <cell r="Q557">
            <v>105713</v>
          </cell>
          <cell r="R557">
            <v>113985</v>
          </cell>
          <cell r="S557">
            <v>115438</v>
          </cell>
          <cell r="T557">
            <v>118239</v>
          </cell>
          <cell r="U557">
            <v>119059</v>
          </cell>
          <cell r="V557">
            <v>125278</v>
          </cell>
          <cell r="W557">
            <v>117215</v>
          </cell>
          <cell r="X557">
            <v>98577</v>
          </cell>
          <cell r="Y557">
            <v>86014</v>
          </cell>
        </row>
        <row r="558">
          <cell r="A558">
            <v>45110</v>
          </cell>
          <cell r="B558">
            <v>76704</v>
          </cell>
          <cell r="C558">
            <v>71803</v>
          </cell>
          <cell r="D558">
            <v>69291</v>
          </cell>
          <cell r="E558">
            <v>68926</v>
          </cell>
          <cell r="F558">
            <v>69916</v>
          </cell>
          <cell r="G558">
            <v>71734</v>
          </cell>
          <cell r="H558">
            <v>83258</v>
          </cell>
          <cell r="I558">
            <v>96754</v>
          </cell>
          <cell r="J558">
            <v>100100</v>
          </cell>
          <cell r="K558">
            <v>115248</v>
          </cell>
          <cell r="L558">
            <v>114963</v>
          </cell>
          <cell r="M558">
            <v>115748</v>
          </cell>
          <cell r="N558">
            <v>111224</v>
          </cell>
          <cell r="O558">
            <v>108292</v>
          </cell>
          <cell r="P558">
            <v>102479</v>
          </cell>
          <cell r="Q558">
            <v>106744</v>
          </cell>
          <cell r="R558">
            <v>116690</v>
          </cell>
          <cell r="S558">
            <v>115736</v>
          </cell>
          <cell r="T558">
            <v>121832</v>
          </cell>
          <cell r="U558">
            <v>120851</v>
          </cell>
          <cell r="V558">
            <v>127112</v>
          </cell>
          <cell r="W558">
            <v>120958</v>
          </cell>
          <cell r="X558">
            <v>106338</v>
          </cell>
          <cell r="Y558">
            <v>91198</v>
          </cell>
        </row>
        <row r="559">
          <cell r="A559">
            <v>45111</v>
          </cell>
          <cell r="B559">
            <v>81393</v>
          </cell>
          <cell r="C559">
            <v>75249</v>
          </cell>
          <cell r="D559">
            <v>72485</v>
          </cell>
          <cell r="E559">
            <v>71743</v>
          </cell>
          <cell r="F559">
            <v>71624</v>
          </cell>
          <cell r="G559">
            <v>72549</v>
          </cell>
          <cell r="H559">
            <v>80752</v>
          </cell>
          <cell r="I559">
            <v>93765</v>
          </cell>
          <cell r="J559">
            <v>100588</v>
          </cell>
          <cell r="K559">
            <v>115738</v>
          </cell>
          <cell r="L559">
            <v>116541</v>
          </cell>
          <cell r="M559">
            <v>115961</v>
          </cell>
          <cell r="N559">
            <v>110999</v>
          </cell>
          <cell r="O559">
            <v>107257</v>
          </cell>
          <cell r="P559">
            <v>105633</v>
          </cell>
          <cell r="Q559">
            <v>111846</v>
          </cell>
          <cell r="R559">
            <v>119941</v>
          </cell>
          <cell r="S559">
            <v>124480</v>
          </cell>
          <cell r="T559">
            <v>128180</v>
          </cell>
          <cell r="U559">
            <v>127905</v>
          </cell>
          <cell r="V559">
            <v>127449</v>
          </cell>
          <cell r="W559">
            <v>120796</v>
          </cell>
          <cell r="X559">
            <v>110170</v>
          </cell>
          <cell r="Y559">
            <v>96429</v>
          </cell>
        </row>
        <row r="560">
          <cell r="A560">
            <v>45112</v>
          </cell>
          <cell r="B560">
            <v>71351</v>
          </cell>
          <cell r="C560">
            <v>65043</v>
          </cell>
          <cell r="D560">
            <v>62166</v>
          </cell>
          <cell r="E560">
            <v>60788</v>
          </cell>
          <cell r="F560">
            <v>62545</v>
          </cell>
          <cell r="G560">
            <v>67082</v>
          </cell>
          <cell r="H560">
            <v>82409</v>
          </cell>
          <cell r="I560">
            <v>96195</v>
          </cell>
          <cell r="J560">
            <v>99318</v>
          </cell>
          <cell r="K560">
            <v>114461</v>
          </cell>
          <cell r="L560">
            <v>114379</v>
          </cell>
          <cell r="M560">
            <v>115268</v>
          </cell>
          <cell r="N560">
            <v>111070</v>
          </cell>
          <cell r="O560">
            <v>108339</v>
          </cell>
          <cell r="P560">
            <v>102949</v>
          </cell>
          <cell r="Q560">
            <v>107421</v>
          </cell>
          <cell r="R560">
            <v>117583</v>
          </cell>
          <cell r="S560">
            <v>119494</v>
          </cell>
          <cell r="T560">
            <v>128702</v>
          </cell>
          <cell r="U560">
            <v>125643</v>
          </cell>
          <cell r="V560">
            <v>127860</v>
          </cell>
          <cell r="W560">
            <v>121484</v>
          </cell>
          <cell r="X560">
            <v>101383</v>
          </cell>
          <cell r="Y560">
            <v>84689</v>
          </cell>
        </row>
        <row r="561">
          <cell r="A561">
            <v>45113</v>
          </cell>
          <cell r="B561">
            <v>89974</v>
          </cell>
          <cell r="C561">
            <v>83399</v>
          </cell>
          <cell r="D561">
            <v>79991</v>
          </cell>
          <cell r="E561">
            <v>79046</v>
          </cell>
          <cell r="F561">
            <v>78624</v>
          </cell>
          <cell r="G561">
            <v>81518</v>
          </cell>
          <cell r="H561">
            <v>94272</v>
          </cell>
          <cell r="I561">
            <v>105498</v>
          </cell>
          <cell r="J561">
            <v>113216</v>
          </cell>
          <cell r="K561">
            <v>122953</v>
          </cell>
          <cell r="L561">
            <v>126706</v>
          </cell>
          <cell r="M561">
            <v>131107</v>
          </cell>
          <cell r="N561">
            <v>131080</v>
          </cell>
          <cell r="O561">
            <v>131444</v>
          </cell>
          <cell r="P561">
            <v>131627</v>
          </cell>
          <cell r="Q561">
            <v>136126</v>
          </cell>
          <cell r="R561">
            <v>145723</v>
          </cell>
          <cell r="S561">
            <v>149715</v>
          </cell>
          <cell r="T561">
            <v>157969</v>
          </cell>
          <cell r="U561">
            <v>153192</v>
          </cell>
          <cell r="V561">
            <v>152902</v>
          </cell>
          <cell r="W561">
            <v>144684</v>
          </cell>
          <cell r="X561">
            <v>127154</v>
          </cell>
          <cell r="Y561">
            <v>105697</v>
          </cell>
        </row>
        <row r="562">
          <cell r="A562">
            <v>45114</v>
          </cell>
          <cell r="B562">
            <v>94577</v>
          </cell>
          <cell r="C562">
            <v>87124</v>
          </cell>
          <cell r="D562">
            <v>82940</v>
          </cell>
          <cell r="E562">
            <v>82565</v>
          </cell>
          <cell r="F562">
            <v>83190</v>
          </cell>
          <cell r="G562">
            <v>85536</v>
          </cell>
          <cell r="H562">
            <v>97292</v>
          </cell>
          <cell r="I562">
            <v>107852</v>
          </cell>
          <cell r="J562">
            <v>114296</v>
          </cell>
          <cell r="K562">
            <v>123041</v>
          </cell>
          <cell r="L562">
            <v>117028</v>
          </cell>
          <cell r="M562">
            <v>127281</v>
          </cell>
          <cell r="N562">
            <v>129102</v>
          </cell>
          <cell r="O562">
            <v>129815</v>
          </cell>
          <cell r="P562">
            <v>128273</v>
          </cell>
          <cell r="Q562">
            <v>132710</v>
          </cell>
          <cell r="R562">
            <v>139649</v>
          </cell>
          <cell r="S562">
            <v>142773</v>
          </cell>
          <cell r="T562">
            <v>144766</v>
          </cell>
          <cell r="U562">
            <v>140284</v>
          </cell>
          <cell r="V562">
            <v>139618</v>
          </cell>
          <cell r="W562">
            <v>134772</v>
          </cell>
          <cell r="X562">
            <v>119202</v>
          </cell>
          <cell r="Y562">
            <v>101739</v>
          </cell>
        </row>
        <row r="563">
          <cell r="A563">
            <v>45115</v>
          </cell>
          <cell r="B563">
            <v>91151</v>
          </cell>
          <cell r="C563">
            <v>85104</v>
          </cell>
          <cell r="D563">
            <v>81037</v>
          </cell>
          <cell r="E563">
            <v>79821</v>
          </cell>
          <cell r="F563">
            <v>79069</v>
          </cell>
          <cell r="G563">
            <v>79713</v>
          </cell>
          <cell r="H563">
            <v>86649</v>
          </cell>
          <cell r="I563">
            <v>95271</v>
          </cell>
          <cell r="J563">
            <v>101960</v>
          </cell>
          <cell r="K563">
            <v>117245</v>
          </cell>
          <cell r="L563">
            <v>118251</v>
          </cell>
          <cell r="M563">
            <v>117695</v>
          </cell>
          <cell r="N563">
            <v>116787</v>
          </cell>
          <cell r="O563">
            <v>116135</v>
          </cell>
          <cell r="P563">
            <v>116310</v>
          </cell>
          <cell r="Q563">
            <v>120722</v>
          </cell>
          <cell r="R563">
            <v>129308</v>
          </cell>
          <cell r="S563">
            <v>134846</v>
          </cell>
          <cell r="T563">
            <v>141078</v>
          </cell>
          <cell r="U563">
            <v>139375</v>
          </cell>
          <cell r="V563">
            <v>138456</v>
          </cell>
          <cell r="W563">
            <v>131564</v>
          </cell>
          <cell r="X563">
            <v>116828</v>
          </cell>
          <cell r="Y563">
            <v>102979</v>
          </cell>
        </row>
        <row r="564">
          <cell r="A564">
            <v>45116</v>
          </cell>
          <cell r="B564">
            <v>91010</v>
          </cell>
          <cell r="C564">
            <v>84613</v>
          </cell>
          <cell r="D564">
            <v>81095</v>
          </cell>
          <cell r="E564">
            <v>79997</v>
          </cell>
          <cell r="F564">
            <v>79451</v>
          </cell>
          <cell r="G564">
            <v>79625</v>
          </cell>
          <cell r="H564">
            <v>86594</v>
          </cell>
          <cell r="I564">
            <v>95229</v>
          </cell>
          <cell r="J564">
            <v>102693</v>
          </cell>
          <cell r="K564">
            <v>117481</v>
          </cell>
          <cell r="L564">
            <v>118289</v>
          </cell>
          <cell r="M564">
            <v>117763</v>
          </cell>
          <cell r="N564">
            <v>116743</v>
          </cell>
          <cell r="O564">
            <v>115353</v>
          </cell>
          <cell r="P564">
            <v>115777</v>
          </cell>
          <cell r="Q564">
            <v>119599</v>
          </cell>
          <cell r="R564">
            <v>130407</v>
          </cell>
          <cell r="S564">
            <v>136644</v>
          </cell>
          <cell r="T564">
            <v>141725</v>
          </cell>
          <cell r="U564">
            <v>141560</v>
          </cell>
          <cell r="V564">
            <v>141782</v>
          </cell>
          <cell r="W564">
            <v>132268</v>
          </cell>
          <cell r="X564">
            <v>116852</v>
          </cell>
          <cell r="Y564">
            <v>99434</v>
          </cell>
        </row>
        <row r="565">
          <cell r="A565">
            <v>45117</v>
          </cell>
          <cell r="B565">
            <v>89099</v>
          </cell>
          <cell r="C565">
            <v>82892</v>
          </cell>
          <cell r="D565">
            <v>79575</v>
          </cell>
          <cell r="E565">
            <v>78985</v>
          </cell>
          <cell r="F565">
            <v>79476</v>
          </cell>
          <cell r="G565">
            <v>82976</v>
          </cell>
          <cell r="H565">
            <v>95573</v>
          </cell>
          <cell r="I565">
            <v>104090</v>
          </cell>
          <cell r="J565">
            <v>109787</v>
          </cell>
          <cell r="K565">
            <v>118040</v>
          </cell>
          <cell r="L565">
            <v>117660</v>
          </cell>
          <cell r="M565">
            <v>119441</v>
          </cell>
          <cell r="N565">
            <v>115479</v>
          </cell>
          <cell r="O565">
            <v>114161</v>
          </cell>
          <cell r="P565">
            <v>110941</v>
          </cell>
          <cell r="Q565">
            <v>114418</v>
          </cell>
          <cell r="R565">
            <v>119250</v>
          </cell>
          <cell r="S565">
            <v>124947</v>
          </cell>
          <cell r="T565">
            <v>131088</v>
          </cell>
          <cell r="U565">
            <v>131397</v>
          </cell>
          <cell r="V565">
            <v>130507</v>
          </cell>
          <cell r="W565">
            <v>123288</v>
          </cell>
          <cell r="X565">
            <v>107433</v>
          </cell>
          <cell r="Y565">
            <v>93848</v>
          </cell>
        </row>
        <row r="566">
          <cell r="A566">
            <v>45118</v>
          </cell>
          <cell r="B566">
            <v>84998</v>
          </cell>
          <cell r="C566">
            <v>78606</v>
          </cell>
          <cell r="D566">
            <v>76095</v>
          </cell>
          <cell r="E566">
            <v>75338</v>
          </cell>
          <cell r="F566">
            <v>75942</v>
          </cell>
          <cell r="G566">
            <v>79378</v>
          </cell>
          <cell r="H566">
            <v>90900</v>
          </cell>
          <cell r="I566">
            <v>99398</v>
          </cell>
          <cell r="J566">
            <v>103148</v>
          </cell>
          <cell r="K566">
            <v>117673</v>
          </cell>
          <cell r="L566">
            <v>117522</v>
          </cell>
          <cell r="M566">
            <v>118316</v>
          </cell>
          <cell r="N566">
            <v>113416</v>
          </cell>
          <cell r="O566">
            <v>110566</v>
          </cell>
          <cell r="P566">
            <v>106891</v>
          </cell>
          <cell r="Q566">
            <v>112191</v>
          </cell>
          <cell r="R566">
            <v>121388</v>
          </cell>
          <cell r="S566">
            <v>126518</v>
          </cell>
          <cell r="T566">
            <v>134022</v>
          </cell>
          <cell r="U566">
            <v>133683</v>
          </cell>
          <cell r="V566">
            <v>134085</v>
          </cell>
          <cell r="W566">
            <v>127536</v>
          </cell>
          <cell r="X566">
            <v>111924</v>
          </cell>
          <cell r="Y566">
            <v>95128</v>
          </cell>
        </row>
        <row r="567">
          <cell r="A567">
            <v>45119</v>
          </cell>
          <cell r="B567">
            <v>85733</v>
          </cell>
          <cell r="C567">
            <v>79046</v>
          </cell>
          <cell r="D567">
            <v>75777</v>
          </cell>
          <cell r="E567">
            <v>75569</v>
          </cell>
          <cell r="F567">
            <v>76243</v>
          </cell>
          <cell r="G567">
            <v>79355</v>
          </cell>
          <cell r="H567">
            <v>92773</v>
          </cell>
          <cell r="I567">
            <v>102935</v>
          </cell>
          <cell r="J567">
            <v>108608</v>
          </cell>
          <cell r="K567">
            <v>118737</v>
          </cell>
          <cell r="L567">
            <v>119029</v>
          </cell>
          <cell r="M567">
            <v>122506</v>
          </cell>
          <cell r="N567">
            <v>123948</v>
          </cell>
          <cell r="O567">
            <v>125176</v>
          </cell>
          <cell r="P567">
            <v>125670</v>
          </cell>
          <cell r="Q567">
            <v>129618</v>
          </cell>
          <cell r="R567">
            <v>139921</v>
          </cell>
          <cell r="S567">
            <v>144336</v>
          </cell>
          <cell r="T567">
            <v>148309</v>
          </cell>
          <cell r="U567">
            <v>145394</v>
          </cell>
          <cell r="V567">
            <v>145856</v>
          </cell>
          <cell r="W567">
            <v>138301</v>
          </cell>
          <cell r="X567">
            <v>120404</v>
          </cell>
          <cell r="Y567">
            <v>102679</v>
          </cell>
        </row>
        <row r="568">
          <cell r="A568">
            <v>45120</v>
          </cell>
          <cell r="B568">
            <v>92061</v>
          </cell>
          <cell r="C568">
            <v>85525</v>
          </cell>
          <cell r="D568">
            <v>81661</v>
          </cell>
          <cell r="E568">
            <v>80446</v>
          </cell>
          <cell r="F568">
            <v>80584</v>
          </cell>
          <cell r="G568">
            <v>83517</v>
          </cell>
          <cell r="H568">
            <v>96225</v>
          </cell>
          <cell r="I568">
            <v>106714</v>
          </cell>
          <cell r="J568">
            <v>111584</v>
          </cell>
          <cell r="K568">
            <v>119546</v>
          </cell>
          <cell r="L568">
            <v>122773</v>
          </cell>
          <cell r="M568">
            <v>125844</v>
          </cell>
          <cell r="N568">
            <v>125409</v>
          </cell>
          <cell r="O568">
            <v>126719</v>
          </cell>
          <cell r="P568">
            <v>128244</v>
          </cell>
          <cell r="Q568">
            <v>130825</v>
          </cell>
          <cell r="R568">
            <v>139602</v>
          </cell>
          <cell r="S568">
            <v>144521</v>
          </cell>
          <cell r="T568">
            <v>148422</v>
          </cell>
          <cell r="U568">
            <v>147309</v>
          </cell>
          <cell r="V568">
            <v>147953</v>
          </cell>
          <cell r="W568">
            <v>140048</v>
          </cell>
          <cell r="X568">
            <v>122284</v>
          </cell>
          <cell r="Y568">
            <v>104527</v>
          </cell>
        </row>
        <row r="569">
          <cell r="A569">
            <v>45121</v>
          </cell>
          <cell r="B569">
            <v>94178</v>
          </cell>
          <cell r="C569">
            <v>87567</v>
          </cell>
          <cell r="D569">
            <v>84511</v>
          </cell>
          <cell r="E569">
            <v>84269</v>
          </cell>
          <cell r="F569">
            <v>84745</v>
          </cell>
          <cell r="G569">
            <v>87502</v>
          </cell>
          <cell r="H569">
            <v>99501</v>
          </cell>
          <cell r="I569">
            <v>108554</v>
          </cell>
          <cell r="J569">
            <v>113428</v>
          </cell>
          <cell r="K569">
            <v>121664</v>
          </cell>
          <cell r="L569">
            <v>122890</v>
          </cell>
          <cell r="M569">
            <v>121897</v>
          </cell>
          <cell r="N569">
            <v>121418</v>
          </cell>
          <cell r="O569">
            <v>123749</v>
          </cell>
          <cell r="P569">
            <v>121715</v>
          </cell>
          <cell r="Q569">
            <v>125083</v>
          </cell>
          <cell r="R569">
            <v>131971</v>
          </cell>
          <cell r="S569">
            <v>133725</v>
          </cell>
          <cell r="T569">
            <v>140582</v>
          </cell>
          <cell r="U569">
            <v>138730</v>
          </cell>
          <cell r="V569">
            <v>140173</v>
          </cell>
          <cell r="W569">
            <v>134325</v>
          </cell>
          <cell r="X569">
            <v>120090</v>
          </cell>
          <cell r="Y569">
            <v>103088</v>
          </cell>
        </row>
        <row r="570">
          <cell r="A570">
            <v>45122</v>
          </cell>
          <cell r="B570">
            <v>93177</v>
          </cell>
          <cell r="C570">
            <v>87064</v>
          </cell>
          <cell r="D570">
            <v>83072</v>
          </cell>
          <cell r="E570">
            <v>81927</v>
          </cell>
          <cell r="F570">
            <v>81317</v>
          </cell>
          <cell r="G570">
            <v>82180</v>
          </cell>
          <cell r="H570">
            <v>89686</v>
          </cell>
          <cell r="I570">
            <v>98860</v>
          </cell>
          <cell r="J570">
            <v>107111</v>
          </cell>
          <cell r="K570">
            <v>120089</v>
          </cell>
          <cell r="L570">
            <v>120713</v>
          </cell>
          <cell r="M570">
            <v>120033</v>
          </cell>
          <cell r="N570">
            <v>114646</v>
          </cell>
          <cell r="O570">
            <v>111128</v>
          </cell>
          <cell r="P570">
            <v>110127</v>
          </cell>
          <cell r="Q570">
            <v>113286</v>
          </cell>
          <cell r="R570">
            <v>119328</v>
          </cell>
          <cell r="S570">
            <v>124173</v>
          </cell>
          <cell r="T570">
            <v>128078</v>
          </cell>
          <cell r="U570">
            <v>128530</v>
          </cell>
          <cell r="V570">
            <v>130853</v>
          </cell>
          <cell r="W570">
            <v>124980</v>
          </cell>
          <cell r="X570">
            <v>112127</v>
          </cell>
          <cell r="Y570">
            <v>97771</v>
          </cell>
        </row>
        <row r="571">
          <cell r="A571">
            <v>45123</v>
          </cell>
          <cell r="B571">
            <v>88860</v>
          </cell>
          <cell r="C571">
            <v>83015</v>
          </cell>
          <cell r="D571">
            <v>79852</v>
          </cell>
          <cell r="E571">
            <v>78714</v>
          </cell>
          <cell r="F571">
            <v>78365</v>
          </cell>
          <cell r="G571">
            <v>78886</v>
          </cell>
          <cell r="H571">
            <v>85487</v>
          </cell>
          <cell r="I571">
            <v>97110</v>
          </cell>
          <cell r="J571">
            <v>104013</v>
          </cell>
          <cell r="K571">
            <v>120049</v>
          </cell>
          <cell r="L571">
            <v>120783</v>
          </cell>
          <cell r="M571">
            <v>120159</v>
          </cell>
          <cell r="N571">
            <v>116443</v>
          </cell>
          <cell r="O571">
            <v>113807</v>
          </cell>
          <cell r="P571">
            <v>112001</v>
          </cell>
          <cell r="Q571">
            <v>114953</v>
          </cell>
          <cell r="R571">
            <v>121656</v>
          </cell>
          <cell r="S571">
            <v>127818</v>
          </cell>
          <cell r="T571">
            <v>132696</v>
          </cell>
          <cell r="U571">
            <v>130693</v>
          </cell>
          <cell r="V571">
            <v>130845</v>
          </cell>
          <cell r="W571">
            <v>122270</v>
          </cell>
          <cell r="X571">
            <v>107215</v>
          </cell>
          <cell r="Y571">
            <v>94834</v>
          </cell>
        </row>
        <row r="572">
          <cell r="A572">
            <v>45124</v>
          </cell>
          <cell r="B572">
            <v>85967</v>
          </cell>
          <cell r="C572">
            <v>80287</v>
          </cell>
          <cell r="D572">
            <v>78264</v>
          </cell>
          <cell r="E572">
            <v>78219</v>
          </cell>
          <cell r="F572">
            <v>78767</v>
          </cell>
          <cell r="G572">
            <v>82947</v>
          </cell>
          <cell r="H572">
            <v>94943</v>
          </cell>
          <cell r="I572">
            <v>104839</v>
          </cell>
          <cell r="J572">
            <v>110964</v>
          </cell>
          <cell r="K572">
            <v>120560</v>
          </cell>
          <cell r="L572">
            <v>121002</v>
          </cell>
          <cell r="M572">
            <v>122274</v>
          </cell>
          <cell r="N572">
            <v>122132</v>
          </cell>
          <cell r="O572">
            <v>122383</v>
          </cell>
          <cell r="P572">
            <v>121733</v>
          </cell>
          <cell r="Q572">
            <v>127324</v>
          </cell>
          <cell r="R572">
            <v>136444</v>
          </cell>
          <cell r="S572">
            <v>142661</v>
          </cell>
          <cell r="T572">
            <v>149110</v>
          </cell>
          <cell r="U572">
            <v>146666</v>
          </cell>
          <cell r="V572">
            <v>146490</v>
          </cell>
          <cell r="W572">
            <v>137206</v>
          </cell>
          <cell r="X572">
            <v>120422</v>
          </cell>
          <cell r="Y572">
            <v>103681</v>
          </cell>
        </row>
        <row r="573">
          <cell r="A573">
            <v>45125</v>
          </cell>
          <cell r="B573">
            <v>93552</v>
          </cell>
          <cell r="C573">
            <v>86613</v>
          </cell>
          <cell r="D573">
            <v>83287</v>
          </cell>
          <cell r="E573">
            <v>82495</v>
          </cell>
          <cell r="F573">
            <v>83585</v>
          </cell>
          <cell r="G573">
            <v>86864</v>
          </cell>
          <cell r="H573">
            <v>98720</v>
          </cell>
          <cell r="I573">
            <v>107534</v>
          </cell>
          <cell r="J573">
            <v>111445</v>
          </cell>
          <cell r="K573">
            <v>121347</v>
          </cell>
          <cell r="L573">
            <v>121586</v>
          </cell>
          <cell r="M573">
            <v>124490</v>
          </cell>
          <cell r="N573">
            <v>125173</v>
          </cell>
          <cell r="O573">
            <v>123713</v>
          </cell>
          <cell r="P573">
            <v>120320</v>
          </cell>
          <cell r="Q573">
            <v>123504</v>
          </cell>
          <cell r="R573">
            <v>130565</v>
          </cell>
          <cell r="S573">
            <v>133495</v>
          </cell>
          <cell r="T573">
            <v>140000</v>
          </cell>
          <cell r="U573">
            <v>139405</v>
          </cell>
          <cell r="V573">
            <v>139838</v>
          </cell>
          <cell r="W573">
            <v>132788</v>
          </cell>
          <cell r="X573">
            <v>117132</v>
          </cell>
          <cell r="Y573">
            <v>100582</v>
          </cell>
        </row>
        <row r="574">
          <cell r="A574">
            <v>45126</v>
          </cell>
          <cell r="B574">
            <v>91745</v>
          </cell>
          <cell r="C574">
            <v>85518</v>
          </cell>
          <cell r="D574">
            <v>82182</v>
          </cell>
          <cell r="E574">
            <v>81992</v>
          </cell>
          <cell r="F574">
            <v>82143</v>
          </cell>
          <cell r="G574">
            <v>85288</v>
          </cell>
          <cell r="H574">
            <v>98090</v>
          </cell>
          <cell r="I574">
            <v>107156</v>
          </cell>
          <cell r="J574">
            <v>110845</v>
          </cell>
          <cell r="K574">
            <v>121774</v>
          </cell>
          <cell r="L574">
            <v>121595</v>
          </cell>
          <cell r="M574">
            <v>123294</v>
          </cell>
          <cell r="N574">
            <v>122530</v>
          </cell>
          <cell r="O574">
            <v>122463</v>
          </cell>
          <cell r="P574">
            <v>123029</v>
          </cell>
          <cell r="Q574">
            <v>127424</v>
          </cell>
          <cell r="R574">
            <v>136259</v>
          </cell>
          <cell r="S574">
            <v>142457</v>
          </cell>
          <cell r="T574">
            <v>148112</v>
          </cell>
          <cell r="U574">
            <v>147838</v>
          </cell>
          <cell r="V574">
            <v>148980</v>
          </cell>
          <cell r="W574">
            <v>140770</v>
          </cell>
          <cell r="X574">
            <v>121798</v>
          </cell>
          <cell r="Y574">
            <v>103308</v>
          </cell>
        </row>
        <row r="575">
          <cell r="A575">
            <v>45127</v>
          </cell>
          <cell r="B575">
            <v>93253</v>
          </cell>
          <cell r="C575">
            <v>86126</v>
          </cell>
          <cell r="D575">
            <v>82486</v>
          </cell>
          <cell r="E575">
            <v>81091</v>
          </cell>
          <cell r="F575">
            <v>80538</v>
          </cell>
          <cell r="G575">
            <v>83014</v>
          </cell>
          <cell r="H575">
            <v>96124</v>
          </cell>
          <cell r="I575">
            <v>105801</v>
          </cell>
          <cell r="J575">
            <v>109703</v>
          </cell>
          <cell r="K575">
            <v>122250</v>
          </cell>
          <cell r="L575">
            <v>122029</v>
          </cell>
          <cell r="M575">
            <v>122840</v>
          </cell>
          <cell r="N575">
            <v>119837</v>
          </cell>
          <cell r="O575">
            <v>120943</v>
          </cell>
          <cell r="P575">
            <v>121308</v>
          </cell>
          <cell r="Q575">
            <v>125494</v>
          </cell>
          <cell r="R575">
            <v>133850</v>
          </cell>
          <cell r="S575">
            <v>139610</v>
          </cell>
          <cell r="T575">
            <v>146059</v>
          </cell>
          <cell r="U575">
            <v>144007</v>
          </cell>
          <cell r="V575">
            <v>143242</v>
          </cell>
          <cell r="W575">
            <v>136676</v>
          </cell>
          <cell r="X575">
            <v>118456</v>
          </cell>
          <cell r="Y575">
            <v>100808</v>
          </cell>
        </row>
        <row r="576">
          <cell r="A576">
            <v>45128</v>
          </cell>
          <cell r="B576">
            <v>90324</v>
          </cell>
          <cell r="C576">
            <v>82877</v>
          </cell>
          <cell r="D576">
            <v>79063</v>
          </cell>
          <cell r="E576">
            <v>78404</v>
          </cell>
          <cell r="F576">
            <v>78029</v>
          </cell>
          <cell r="G576">
            <v>80214</v>
          </cell>
          <cell r="H576">
            <v>91929</v>
          </cell>
          <cell r="I576">
            <v>103482</v>
          </cell>
          <cell r="J576">
            <v>107160</v>
          </cell>
          <cell r="K576">
            <v>122651</v>
          </cell>
          <cell r="L576">
            <v>122403</v>
          </cell>
          <cell r="M576">
            <v>123202</v>
          </cell>
          <cell r="N576">
            <v>118496</v>
          </cell>
          <cell r="O576">
            <v>117791</v>
          </cell>
          <cell r="P576">
            <v>116289</v>
          </cell>
          <cell r="Q576">
            <v>118610</v>
          </cell>
          <cell r="R576">
            <v>125047</v>
          </cell>
          <cell r="S576">
            <v>125882</v>
          </cell>
          <cell r="T576">
            <v>132482</v>
          </cell>
          <cell r="U576">
            <v>129600</v>
          </cell>
          <cell r="V576">
            <v>135771</v>
          </cell>
          <cell r="W576">
            <v>129013</v>
          </cell>
          <cell r="X576">
            <v>111761</v>
          </cell>
          <cell r="Y576">
            <v>96633</v>
          </cell>
        </row>
        <row r="577">
          <cell r="A577">
            <v>45129</v>
          </cell>
          <cell r="B577">
            <v>87223</v>
          </cell>
          <cell r="C577">
            <v>80928</v>
          </cell>
          <cell r="D577">
            <v>78059</v>
          </cell>
          <cell r="E577">
            <v>76848</v>
          </cell>
          <cell r="F577">
            <v>76467</v>
          </cell>
          <cell r="G577">
            <v>77470</v>
          </cell>
          <cell r="H577">
            <v>85699</v>
          </cell>
          <cell r="I577">
            <v>99780</v>
          </cell>
          <cell r="J577">
            <v>106622</v>
          </cell>
          <cell r="K577">
            <v>122832</v>
          </cell>
          <cell r="L577">
            <v>123575</v>
          </cell>
          <cell r="M577">
            <v>122827</v>
          </cell>
          <cell r="N577">
            <v>117541</v>
          </cell>
          <cell r="O577">
            <v>113556</v>
          </cell>
          <cell r="P577">
            <v>110346</v>
          </cell>
          <cell r="Q577">
            <v>113443</v>
          </cell>
          <cell r="R577">
            <v>123218</v>
          </cell>
          <cell r="S577">
            <v>128134</v>
          </cell>
          <cell r="T577">
            <v>134326</v>
          </cell>
          <cell r="U577">
            <v>132823</v>
          </cell>
          <cell r="V577">
            <v>134773</v>
          </cell>
          <cell r="W577">
            <v>127774</v>
          </cell>
          <cell r="X577">
            <v>112796</v>
          </cell>
          <cell r="Y577">
            <v>99688</v>
          </cell>
        </row>
        <row r="578">
          <cell r="A578">
            <v>45130</v>
          </cell>
          <cell r="B578">
            <v>89234</v>
          </cell>
          <cell r="C578">
            <v>83263</v>
          </cell>
          <cell r="D578">
            <v>79339</v>
          </cell>
          <cell r="E578">
            <v>78181</v>
          </cell>
          <cell r="F578">
            <v>77359</v>
          </cell>
          <cell r="G578">
            <v>77257</v>
          </cell>
          <cell r="H578">
            <v>85544</v>
          </cell>
          <cell r="I578">
            <v>99611</v>
          </cell>
          <cell r="J578">
            <v>106510</v>
          </cell>
          <cell r="K578">
            <v>122865</v>
          </cell>
          <cell r="L578">
            <v>123726</v>
          </cell>
          <cell r="M578">
            <v>123015</v>
          </cell>
          <cell r="N578">
            <v>118023</v>
          </cell>
          <cell r="O578">
            <v>114325</v>
          </cell>
          <cell r="P578">
            <v>115702</v>
          </cell>
          <cell r="Q578">
            <v>119299</v>
          </cell>
          <cell r="R578">
            <v>129564</v>
          </cell>
          <cell r="S578">
            <v>138153</v>
          </cell>
          <cell r="T578">
            <v>144581</v>
          </cell>
          <cell r="U578">
            <v>144810</v>
          </cell>
          <cell r="V578">
            <v>144522</v>
          </cell>
          <cell r="W578">
            <v>135525</v>
          </cell>
          <cell r="X578">
            <v>117352</v>
          </cell>
          <cell r="Y578">
            <v>101206</v>
          </cell>
        </row>
        <row r="579">
          <cell r="A579">
            <v>45131</v>
          </cell>
          <cell r="B579">
            <v>90465</v>
          </cell>
          <cell r="C579">
            <v>83473</v>
          </cell>
          <cell r="D579">
            <v>80314</v>
          </cell>
          <cell r="E579">
            <v>78736</v>
          </cell>
          <cell r="F579">
            <v>78866</v>
          </cell>
          <cell r="G579">
            <v>81327</v>
          </cell>
          <cell r="H579">
            <v>93889</v>
          </cell>
          <cell r="I579">
            <v>104271</v>
          </cell>
          <cell r="J579">
            <v>109782</v>
          </cell>
          <cell r="K579">
            <v>123727</v>
          </cell>
          <cell r="L579">
            <v>123846</v>
          </cell>
          <cell r="M579">
            <v>124468</v>
          </cell>
          <cell r="N579">
            <v>124685</v>
          </cell>
          <cell r="O579">
            <v>125608</v>
          </cell>
          <cell r="P579">
            <v>125705</v>
          </cell>
          <cell r="Q579">
            <v>128816</v>
          </cell>
          <cell r="R579">
            <v>138402</v>
          </cell>
          <cell r="S579">
            <v>144923</v>
          </cell>
          <cell r="T579">
            <v>152648</v>
          </cell>
          <cell r="U579">
            <v>148415</v>
          </cell>
          <cell r="V579">
            <v>148465</v>
          </cell>
          <cell r="W579">
            <v>140106</v>
          </cell>
          <cell r="X579">
            <v>123518</v>
          </cell>
          <cell r="Y579">
            <v>105662</v>
          </cell>
        </row>
        <row r="580">
          <cell r="A580">
            <v>45132</v>
          </cell>
          <cell r="B580">
            <v>95886</v>
          </cell>
          <cell r="C580">
            <v>89201</v>
          </cell>
          <cell r="D580">
            <v>85625</v>
          </cell>
          <cell r="E580">
            <v>84813</v>
          </cell>
          <cell r="F580">
            <v>85386</v>
          </cell>
          <cell r="G580">
            <v>87608</v>
          </cell>
          <cell r="H580">
            <v>101344</v>
          </cell>
          <cell r="I580">
            <v>111307</v>
          </cell>
          <cell r="J580">
            <v>116298</v>
          </cell>
          <cell r="K580">
            <v>124770</v>
          </cell>
          <cell r="L580">
            <v>125885</v>
          </cell>
          <cell r="M580">
            <v>129716</v>
          </cell>
          <cell r="N580">
            <v>128845</v>
          </cell>
          <cell r="O580">
            <v>130032</v>
          </cell>
          <cell r="P580">
            <v>127987</v>
          </cell>
          <cell r="Q580">
            <v>134076</v>
          </cell>
          <cell r="R580">
            <v>143153</v>
          </cell>
          <cell r="S580">
            <v>146608</v>
          </cell>
          <cell r="T580">
            <v>150845</v>
          </cell>
          <cell r="U580">
            <v>148964</v>
          </cell>
          <cell r="V580">
            <v>148224</v>
          </cell>
          <cell r="W580">
            <v>139649</v>
          </cell>
          <cell r="X580">
            <v>122145</v>
          </cell>
          <cell r="Y580">
            <v>106150</v>
          </cell>
        </row>
        <row r="581">
          <cell r="A581">
            <v>45133</v>
          </cell>
          <cell r="B581">
            <v>96430</v>
          </cell>
          <cell r="C581">
            <v>89848</v>
          </cell>
          <cell r="D581">
            <v>86395</v>
          </cell>
          <cell r="E581">
            <v>85362</v>
          </cell>
          <cell r="F581">
            <v>85523</v>
          </cell>
          <cell r="G581">
            <v>88267</v>
          </cell>
          <cell r="H581">
            <v>100821</v>
          </cell>
          <cell r="I581">
            <v>110536</v>
          </cell>
          <cell r="J581">
            <v>115135</v>
          </cell>
          <cell r="K581">
            <v>124872</v>
          </cell>
          <cell r="L581">
            <v>124979</v>
          </cell>
          <cell r="M581">
            <v>128485</v>
          </cell>
          <cell r="N581">
            <v>128543</v>
          </cell>
          <cell r="O581">
            <v>129170</v>
          </cell>
          <cell r="P581">
            <v>128803</v>
          </cell>
          <cell r="Q581">
            <v>134875</v>
          </cell>
          <cell r="R581">
            <v>143171</v>
          </cell>
          <cell r="S581">
            <v>148810</v>
          </cell>
          <cell r="T581">
            <v>154692</v>
          </cell>
          <cell r="U581">
            <v>153784</v>
          </cell>
          <cell r="V581">
            <v>153701</v>
          </cell>
          <cell r="W581">
            <v>145214</v>
          </cell>
          <cell r="X581">
            <v>126230</v>
          </cell>
          <cell r="Y581">
            <v>108954</v>
          </cell>
        </row>
        <row r="582">
          <cell r="A582">
            <v>45134</v>
          </cell>
          <cell r="B582">
            <v>98592</v>
          </cell>
          <cell r="C582">
            <v>91011</v>
          </cell>
          <cell r="D582">
            <v>87590</v>
          </cell>
          <cell r="E582">
            <v>86795</v>
          </cell>
          <cell r="F582">
            <v>86934</v>
          </cell>
          <cell r="G582">
            <v>90061</v>
          </cell>
          <cell r="H582">
            <v>101934</v>
          </cell>
          <cell r="I582">
            <v>111874</v>
          </cell>
          <cell r="J582">
            <v>116798</v>
          </cell>
          <cell r="K582">
            <v>126377</v>
          </cell>
          <cell r="L582">
            <v>125895</v>
          </cell>
          <cell r="M582">
            <v>127827</v>
          </cell>
          <cell r="N582">
            <v>126050</v>
          </cell>
          <cell r="O582">
            <v>123229</v>
          </cell>
          <cell r="P582">
            <v>118427</v>
          </cell>
          <cell r="Q582">
            <v>121581</v>
          </cell>
          <cell r="R582">
            <v>127794</v>
          </cell>
          <cell r="S582">
            <v>131123</v>
          </cell>
          <cell r="T582">
            <v>136646</v>
          </cell>
          <cell r="U582">
            <v>135337</v>
          </cell>
          <cell r="V582">
            <v>139404</v>
          </cell>
          <cell r="W582">
            <v>132398</v>
          </cell>
          <cell r="X582">
            <v>115129</v>
          </cell>
          <cell r="Y582">
            <v>99717</v>
          </cell>
        </row>
        <row r="583">
          <cell r="A583">
            <v>45135</v>
          </cell>
          <cell r="B583">
            <v>90469</v>
          </cell>
          <cell r="C583">
            <v>82796</v>
          </cell>
          <cell r="D583">
            <v>79969</v>
          </cell>
          <cell r="E583">
            <v>79948</v>
          </cell>
          <cell r="F583">
            <v>80855</v>
          </cell>
          <cell r="G583">
            <v>83070</v>
          </cell>
          <cell r="H583">
            <v>96670</v>
          </cell>
          <cell r="I583">
            <v>108401</v>
          </cell>
          <cell r="J583">
            <v>115449</v>
          </cell>
          <cell r="K583">
            <v>127026</v>
          </cell>
          <cell r="L583">
            <v>127383</v>
          </cell>
          <cell r="M583">
            <v>128773</v>
          </cell>
          <cell r="N583">
            <v>128594</v>
          </cell>
          <cell r="O583">
            <v>130821</v>
          </cell>
          <cell r="P583">
            <v>130724</v>
          </cell>
          <cell r="Q583">
            <v>136270</v>
          </cell>
          <cell r="R583">
            <v>144620</v>
          </cell>
          <cell r="S583">
            <v>149562</v>
          </cell>
          <cell r="T583">
            <v>153357</v>
          </cell>
          <cell r="U583">
            <v>152181</v>
          </cell>
          <cell r="V583">
            <v>152817</v>
          </cell>
          <cell r="W583">
            <v>147704</v>
          </cell>
          <cell r="X583">
            <v>129642</v>
          </cell>
          <cell r="Y583">
            <v>112948</v>
          </cell>
        </row>
        <row r="584">
          <cell r="A584">
            <v>45136</v>
          </cell>
          <cell r="B584">
            <v>101835</v>
          </cell>
          <cell r="C584">
            <v>94603</v>
          </cell>
          <cell r="D584">
            <v>88950</v>
          </cell>
          <cell r="E584">
            <v>87641</v>
          </cell>
          <cell r="F584">
            <v>86151</v>
          </cell>
          <cell r="G584">
            <v>87127</v>
          </cell>
          <cell r="H584">
            <v>95008</v>
          </cell>
          <cell r="I584">
            <v>106395</v>
          </cell>
          <cell r="J584">
            <v>113365</v>
          </cell>
          <cell r="K584">
            <v>127364</v>
          </cell>
          <cell r="L584">
            <v>128008</v>
          </cell>
          <cell r="M584">
            <v>127196</v>
          </cell>
          <cell r="N584">
            <v>124779</v>
          </cell>
          <cell r="O584">
            <v>120901</v>
          </cell>
          <cell r="P584">
            <v>121680</v>
          </cell>
          <cell r="Q584">
            <v>125247</v>
          </cell>
          <cell r="R584">
            <v>132739</v>
          </cell>
          <cell r="S584">
            <v>132673</v>
          </cell>
          <cell r="T584">
            <v>137120</v>
          </cell>
          <cell r="U584">
            <v>134317</v>
          </cell>
          <cell r="V584">
            <v>138900</v>
          </cell>
          <cell r="W584">
            <v>129518</v>
          </cell>
          <cell r="X584">
            <v>109513</v>
          </cell>
          <cell r="Y584">
            <v>95989</v>
          </cell>
        </row>
        <row r="585">
          <cell r="A585">
            <v>45137</v>
          </cell>
          <cell r="B585">
            <v>86627</v>
          </cell>
          <cell r="C585">
            <v>80816</v>
          </cell>
          <cell r="D585">
            <v>77167</v>
          </cell>
          <cell r="E585">
            <v>75728</v>
          </cell>
          <cell r="F585">
            <v>74439</v>
          </cell>
          <cell r="G585">
            <v>74402</v>
          </cell>
          <cell r="H585">
            <v>87675</v>
          </cell>
          <cell r="I585">
            <v>102248</v>
          </cell>
          <cell r="J585">
            <v>109029</v>
          </cell>
          <cell r="K585">
            <v>125604</v>
          </cell>
          <cell r="L585">
            <v>126207</v>
          </cell>
          <cell r="M585">
            <v>125186</v>
          </cell>
          <cell r="N585">
            <v>119706</v>
          </cell>
          <cell r="O585">
            <v>115363</v>
          </cell>
          <cell r="P585">
            <v>109919</v>
          </cell>
          <cell r="Q585">
            <v>114626</v>
          </cell>
          <cell r="R585">
            <v>124334</v>
          </cell>
          <cell r="S585">
            <v>124608</v>
          </cell>
          <cell r="T585">
            <v>128140</v>
          </cell>
          <cell r="U585">
            <v>131310</v>
          </cell>
          <cell r="V585">
            <v>138512</v>
          </cell>
          <cell r="W585">
            <v>129097</v>
          </cell>
          <cell r="X585">
            <v>107453</v>
          </cell>
          <cell r="Y585">
            <v>89304</v>
          </cell>
        </row>
        <row r="586">
          <cell r="A586">
            <v>45138</v>
          </cell>
          <cell r="B586">
            <v>80716</v>
          </cell>
          <cell r="C586">
            <v>74765</v>
          </cell>
          <cell r="D586">
            <v>72436</v>
          </cell>
          <cell r="E586">
            <v>71542</v>
          </cell>
          <cell r="F586">
            <v>72350</v>
          </cell>
          <cell r="G586">
            <v>75730</v>
          </cell>
          <cell r="H586">
            <v>91639</v>
          </cell>
          <cell r="I586">
            <v>106626</v>
          </cell>
          <cell r="J586">
            <v>109455</v>
          </cell>
          <cell r="K586">
            <v>126079</v>
          </cell>
          <cell r="L586">
            <v>125624</v>
          </cell>
          <cell r="M586">
            <v>126407</v>
          </cell>
          <cell r="N586">
            <v>121050</v>
          </cell>
          <cell r="O586">
            <v>118072</v>
          </cell>
          <cell r="P586">
            <v>111921</v>
          </cell>
          <cell r="Q586">
            <v>116421</v>
          </cell>
          <cell r="R586">
            <v>127719</v>
          </cell>
          <cell r="S586">
            <v>127106</v>
          </cell>
          <cell r="T586">
            <v>129475</v>
          </cell>
          <cell r="U586">
            <v>131682</v>
          </cell>
          <cell r="V586">
            <v>140016</v>
          </cell>
          <cell r="W586">
            <v>132605</v>
          </cell>
          <cell r="X586">
            <v>109690</v>
          </cell>
          <cell r="Y586">
            <v>89416</v>
          </cell>
        </row>
      </sheetData>
      <sheetData sheetId="1">
        <row r="222">
          <cell r="B222">
            <v>64930</v>
          </cell>
          <cell r="C222">
            <v>60401</v>
          </cell>
          <cell r="D222">
            <v>57747</v>
          </cell>
          <cell r="E222">
            <v>56443</v>
          </cell>
          <cell r="F222">
            <v>57879</v>
          </cell>
          <cell r="G222">
            <v>62208</v>
          </cell>
          <cell r="H222">
            <v>72854</v>
          </cell>
          <cell r="I222">
            <v>81734</v>
          </cell>
          <cell r="J222">
            <v>86715</v>
          </cell>
          <cell r="K222">
            <v>99156</v>
          </cell>
          <cell r="L222">
            <v>95985</v>
          </cell>
          <cell r="M222">
            <v>92414</v>
          </cell>
          <cell r="N222">
            <v>90982</v>
          </cell>
          <cell r="O222">
            <v>88341</v>
          </cell>
          <cell r="P222">
            <v>89675</v>
          </cell>
          <cell r="Q222">
            <v>92311</v>
          </cell>
          <cell r="R222">
            <v>104622</v>
          </cell>
          <cell r="S222">
            <v>117456</v>
          </cell>
          <cell r="T222">
            <v>123347</v>
          </cell>
          <cell r="U222">
            <v>122418</v>
          </cell>
          <cell r="V222">
            <v>120907</v>
          </cell>
          <cell r="W222">
            <v>108833</v>
          </cell>
          <cell r="X222">
            <v>94166</v>
          </cell>
          <cell r="Y222">
            <v>78107</v>
          </cell>
        </row>
        <row r="223">
          <cell r="B223">
            <v>67728</v>
          </cell>
          <cell r="C223">
            <v>63562</v>
          </cell>
          <cell r="D223">
            <v>60758</v>
          </cell>
          <cell r="E223">
            <v>58747</v>
          </cell>
          <cell r="F223">
            <v>58747</v>
          </cell>
          <cell r="G223">
            <v>64136</v>
          </cell>
          <cell r="H223">
            <v>73731</v>
          </cell>
          <cell r="I223">
            <v>83958</v>
          </cell>
          <cell r="J223">
            <v>87086</v>
          </cell>
          <cell r="K223">
            <v>99473</v>
          </cell>
          <cell r="L223">
            <v>96158</v>
          </cell>
          <cell r="M223">
            <v>92424</v>
          </cell>
          <cell r="N223">
            <v>89276</v>
          </cell>
          <cell r="O223">
            <v>87583</v>
          </cell>
          <cell r="P223">
            <v>86507</v>
          </cell>
          <cell r="Q223">
            <v>92382</v>
          </cell>
          <cell r="R223">
            <v>102973</v>
          </cell>
          <cell r="S223">
            <v>116098</v>
          </cell>
          <cell r="T223">
            <v>119602</v>
          </cell>
          <cell r="U223">
            <v>119365</v>
          </cell>
          <cell r="V223">
            <v>118023</v>
          </cell>
          <cell r="W223">
            <v>109578</v>
          </cell>
          <cell r="X223">
            <v>96638</v>
          </cell>
          <cell r="Y223">
            <v>78756</v>
          </cell>
        </row>
        <row r="224">
          <cell r="B224">
            <v>64393</v>
          </cell>
          <cell r="C224">
            <v>57916</v>
          </cell>
          <cell r="D224">
            <v>51258</v>
          </cell>
          <cell r="E224">
            <v>49851</v>
          </cell>
          <cell r="F224">
            <v>51917</v>
          </cell>
          <cell r="G224">
            <v>58939</v>
          </cell>
          <cell r="H224">
            <v>71226</v>
          </cell>
          <cell r="I224">
            <v>82443</v>
          </cell>
          <cell r="J224">
            <v>87461</v>
          </cell>
          <cell r="K224">
            <v>100050</v>
          </cell>
          <cell r="L224">
            <v>96593</v>
          </cell>
          <cell r="M224">
            <v>92933</v>
          </cell>
          <cell r="N224">
            <v>89637</v>
          </cell>
          <cell r="O224">
            <v>83026</v>
          </cell>
          <cell r="P224">
            <v>80267</v>
          </cell>
          <cell r="Q224">
            <v>87860</v>
          </cell>
          <cell r="R224">
            <v>97454</v>
          </cell>
          <cell r="S224">
            <v>108913</v>
          </cell>
          <cell r="T224">
            <v>115416</v>
          </cell>
          <cell r="U224">
            <v>121883</v>
          </cell>
          <cell r="V224">
            <v>118442</v>
          </cell>
          <cell r="W224">
            <v>106756</v>
          </cell>
          <cell r="X224">
            <v>87288</v>
          </cell>
          <cell r="Y224">
            <v>68982</v>
          </cell>
        </row>
        <row r="225">
          <cell r="B225">
            <v>67534</v>
          </cell>
          <cell r="C225">
            <v>63141</v>
          </cell>
          <cell r="D225">
            <v>60937</v>
          </cell>
          <cell r="E225">
            <v>59623</v>
          </cell>
          <cell r="F225">
            <v>60955</v>
          </cell>
          <cell r="G225">
            <v>66957</v>
          </cell>
          <cell r="H225">
            <v>75846</v>
          </cell>
          <cell r="I225">
            <v>84307</v>
          </cell>
          <cell r="J225">
            <v>88402</v>
          </cell>
          <cell r="K225">
            <v>101060</v>
          </cell>
          <cell r="L225">
            <v>97901</v>
          </cell>
          <cell r="M225">
            <v>96823</v>
          </cell>
          <cell r="N225">
            <v>98157</v>
          </cell>
          <cell r="O225">
            <v>95241</v>
          </cell>
          <cell r="P225">
            <v>94214</v>
          </cell>
          <cell r="Q225">
            <v>99501</v>
          </cell>
          <cell r="R225">
            <v>106303</v>
          </cell>
          <cell r="S225">
            <v>121670</v>
          </cell>
          <cell r="T225">
            <v>128126</v>
          </cell>
          <cell r="U225">
            <v>134573</v>
          </cell>
          <cell r="V225">
            <v>129998</v>
          </cell>
          <cell r="W225">
            <v>118844</v>
          </cell>
          <cell r="X225">
            <v>101768</v>
          </cell>
          <cell r="Y225">
            <v>87144</v>
          </cell>
        </row>
        <row r="226">
          <cell r="B226">
            <v>76948</v>
          </cell>
          <cell r="C226">
            <v>70971</v>
          </cell>
          <cell r="D226">
            <v>68585</v>
          </cell>
          <cell r="E226">
            <v>67125</v>
          </cell>
          <cell r="F226">
            <v>68125</v>
          </cell>
          <cell r="G226">
            <v>71899</v>
          </cell>
          <cell r="H226">
            <v>81738</v>
          </cell>
          <cell r="I226">
            <v>90827</v>
          </cell>
          <cell r="J226">
            <v>95079</v>
          </cell>
          <cell r="K226">
            <v>102791</v>
          </cell>
          <cell r="L226">
            <v>103572</v>
          </cell>
          <cell r="M226">
            <v>102750</v>
          </cell>
          <cell r="N226">
            <v>103218</v>
          </cell>
          <cell r="O226">
            <v>97893</v>
          </cell>
          <cell r="P226">
            <v>98198</v>
          </cell>
          <cell r="Q226">
            <v>104917</v>
          </cell>
          <cell r="R226">
            <v>115537</v>
          </cell>
          <cell r="S226">
            <v>126054</v>
          </cell>
          <cell r="T226">
            <v>132253</v>
          </cell>
          <cell r="U226">
            <v>133963</v>
          </cell>
          <cell r="V226">
            <v>133732</v>
          </cell>
          <cell r="W226">
            <v>124897</v>
          </cell>
          <cell r="X226">
            <v>110776</v>
          </cell>
          <cell r="Y226">
            <v>89738</v>
          </cell>
        </row>
        <row r="227">
          <cell r="B227">
            <v>82149</v>
          </cell>
          <cell r="C227">
            <v>74581</v>
          </cell>
          <cell r="D227">
            <v>70228</v>
          </cell>
          <cell r="E227">
            <v>68250</v>
          </cell>
          <cell r="F227">
            <v>68244</v>
          </cell>
          <cell r="G227">
            <v>68929</v>
          </cell>
          <cell r="H227">
            <v>76993</v>
          </cell>
          <cell r="I227">
            <v>86201</v>
          </cell>
          <cell r="J227">
            <v>94125</v>
          </cell>
          <cell r="K227">
            <v>105393</v>
          </cell>
          <cell r="L227">
            <v>104585</v>
          </cell>
          <cell r="M227">
            <v>103312</v>
          </cell>
          <cell r="N227">
            <v>103632</v>
          </cell>
          <cell r="O227">
            <v>101959</v>
          </cell>
          <cell r="P227">
            <v>101710</v>
          </cell>
          <cell r="Q227">
            <v>104997</v>
          </cell>
          <cell r="R227">
            <v>115195</v>
          </cell>
          <cell r="S227">
            <v>123529</v>
          </cell>
          <cell r="T227">
            <v>135475</v>
          </cell>
          <cell r="U227">
            <v>141010</v>
          </cell>
          <cell r="V227">
            <v>136241</v>
          </cell>
          <cell r="W227">
            <v>123910</v>
          </cell>
          <cell r="X227">
            <v>113340</v>
          </cell>
          <cell r="Y227">
            <v>93434</v>
          </cell>
        </row>
        <row r="228">
          <cell r="B228">
            <v>84470</v>
          </cell>
          <cell r="C228">
            <v>78055</v>
          </cell>
          <cell r="D228">
            <v>73488</v>
          </cell>
          <cell r="E228">
            <v>72086</v>
          </cell>
          <cell r="F228">
            <v>70281</v>
          </cell>
          <cell r="G228">
            <v>71851</v>
          </cell>
          <cell r="H228">
            <v>77739</v>
          </cell>
          <cell r="I228">
            <v>90198</v>
          </cell>
          <cell r="J228">
            <v>98651</v>
          </cell>
          <cell r="K228">
            <v>108910</v>
          </cell>
          <cell r="L228">
            <v>114442</v>
          </cell>
          <cell r="M228">
            <v>112807</v>
          </cell>
          <cell r="N228">
            <v>114488</v>
          </cell>
          <cell r="O228">
            <v>111447</v>
          </cell>
          <cell r="P228">
            <v>110083</v>
          </cell>
          <cell r="Q228">
            <v>113089</v>
          </cell>
          <cell r="R228">
            <v>122088</v>
          </cell>
          <cell r="S228">
            <v>136565</v>
          </cell>
          <cell r="T228">
            <v>142254</v>
          </cell>
          <cell r="U228">
            <v>145078</v>
          </cell>
          <cell r="V228">
            <v>135347</v>
          </cell>
          <cell r="W228">
            <v>131876</v>
          </cell>
          <cell r="X228">
            <v>116607</v>
          </cell>
          <cell r="Y228">
            <v>97646</v>
          </cell>
        </row>
        <row r="229">
          <cell r="B229">
            <v>105519</v>
          </cell>
          <cell r="C229">
            <v>99098</v>
          </cell>
          <cell r="D229">
            <v>93396</v>
          </cell>
          <cell r="E229">
            <v>91025</v>
          </cell>
          <cell r="F229">
            <v>91071</v>
          </cell>
          <cell r="G229">
            <v>92853</v>
          </cell>
          <cell r="H229">
            <v>99646</v>
          </cell>
          <cell r="I229">
            <v>109838</v>
          </cell>
          <cell r="J229">
            <v>108487</v>
          </cell>
          <cell r="K229">
            <v>115860</v>
          </cell>
          <cell r="L229">
            <v>110958</v>
          </cell>
          <cell r="M229">
            <v>106797</v>
          </cell>
          <cell r="N229">
            <v>98827</v>
          </cell>
          <cell r="O229">
            <v>96141</v>
          </cell>
          <cell r="P229">
            <v>93958</v>
          </cell>
          <cell r="Q229">
            <v>94241</v>
          </cell>
          <cell r="R229">
            <v>96805</v>
          </cell>
          <cell r="S229">
            <v>110613</v>
          </cell>
          <cell r="T229">
            <v>118208</v>
          </cell>
          <cell r="U229">
            <v>126143</v>
          </cell>
          <cell r="V229">
            <v>121508</v>
          </cell>
          <cell r="W229">
            <v>109549</v>
          </cell>
          <cell r="X229">
            <v>99535</v>
          </cell>
          <cell r="Y229">
            <v>85442</v>
          </cell>
        </row>
        <row r="230">
          <cell r="B230">
            <v>61852</v>
          </cell>
          <cell r="C230">
            <v>58697</v>
          </cell>
          <cell r="D230">
            <v>56456</v>
          </cell>
          <cell r="E230">
            <v>55939</v>
          </cell>
          <cell r="F230">
            <v>56806</v>
          </cell>
          <cell r="G230">
            <v>61443</v>
          </cell>
          <cell r="H230">
            <v>73761</v>
          </cell>
          <cell r="I230">
            <v>85171</v>
          </cell>
          <cell r="J230">
            <v>90293</v>
          </cell>
          <cell r="K230">
            <v>103215</v>
          </cell>
          <cell r="L230">
            <v>99774</v>
          </cell>
          <cell r="M230">
            <v>95682</v>
          </cell>
          <cell r="N230">
            <v>92343</v>
          </cell>
          <cell r="O230">
            <v>84503</v>
          </cell>
          <cell r="P230">
            <v>81682</v>
          </cell>
          <cell r="Q230">
            <v>86020</v>
          </cell>
          <cell r="R230">
            <v>97291</v>
          </cell>
          <cell r="S230">
            <v>104001</v>
          </cell>
          <cell r="T230">
            <v>108132</v>
          </cell>
          <cell r="U230">
            <v>117594</v>
          </cell>
          <cell r="V230">
            <v>121862</v>
          </cell>
          <cell r="W230">
            <v>109950</v>
          </cell>
          <cell r="X230">
            <v>90452</v>
          </cell>
          <cell r="Y230">
            <v>71847</v>
          </cell>
        </row>
        <row r="231">
          <cell r="B231">
            <v>61178</v>
          </cell>
          <cell r="C231">
            <v>57243</v>
          </cell>
          <cell r="D231">
            <v>53799</v>
          </cell>
          <cell r="E231">
            <v>52331</v>
          </cell>
          <cell r="F231">
            <v>54502</v>
          </cell>
          <cell r="G231">
            <v>61836</v>
          </cell>
          <cell r="H231">
            <v>74507</v>
          </cell>
          <cell r="I231">
            <v>86087</v>
          </cell>
          <cell r="J231">
            <v>91357</v>
          </cell>
          <cell r="K231">
            <v>104117</v>
          </cell>
          <cell r="L231">
            <v>100899</v>
          </cell>
          <cell r="M231">
            <v>97222</v>
          </cell>
          <cell r="N231">
            <v>93742</v>
          </cell>
          <cell r="O231">
            <v>85838</v>
          </cell>
          <cell r="P231">
            <v>82625</v>
          </cell>
          <cell r="Q231">
            <v>87348</v>
          </cell>
          <cell r="R231">
            <v>98966</v>
          </cell>
          <cell r="S231">
            <v>105730</v>
          </cell>
          <cell r="T231">
            <v>109940</v>
          </cell>
          <cell r="U231">
            <v>119574</v>
          </cell>
          <cell r="V231">
            <v>123628</v>
          </cell>
          <cell r="W231">
            <v>111561</v>
          </cell>
          <cell r="X231">
            <v>91746</v>
          </cell>
          <cell r="Y231">
            <v>72973</v>
          </cell>
        </row>
        <row r="232">
          <cell r="B232">
            <v>79188</v>
          </cell>
          <cell r="C232">
            <v>74707</v>
          </cell>
          <cell r="D232">
            <v>70930</v>
          </cell>
          <cell r="E232">
            <v>70435</v>
          </cell>
          <cell r="F232">
            <v>71999</v>
          </cell>
          <cell r="G232">
            <v>77240</v>
          </cell>
          <cell r="H232">
            <v>87403</v>
          </cell>
          <cell r="I232">
            <v>96391</v>
          </cell>
          <cell r="J232">
            <v>100600</v>
          </cell>
          <cell r="K232">
            <v>106097</v>
          </cell>
          <cell r="L232">
            <v>104167</v>
          </cell>
          <cell r="M232">
            <v>101594</v>
          </cell>
          <cell r="N232">
            <v>101708</v>
          </cell>
          <cell r="O232">
            <v>95368</v>
          </cell>
          <cell r="P232">
            <v>94198</v>
          </cell>
          <cell r="Q232">
            <v>97134</v>
          </cell>
          <cell r="R232">
            <v>106390</v>
          </cell>
          <cell r="S232">
            <v>118581</v>
          </cell>
          <cell r="T232">
            <v>124152</v>
          </cell>
          <cell r="U232">
            <v>128794</v>
          </cell>
          <cell r="V232">
            <v>130800</v>
          </cell>
          <cell r="W232">
            <v>120932</v>
          </cell>
          <cell r="X232">
            <v>106057</v>
          </cell>
          <cell r="Y232">
            <v>93297</v>
          </cell>
        </row>
        <row r="233">
          <cell r="B233">
            <v>76467</v>
          </cell>
          <cell r="C233">
            <v>72427</v>
          </cell>
          <cell r="D233">
            <v>68519</v>
          </cell>
          <cell r="E233">
            <v>67823</v>
          </cell>
          <cell r="F233">
            <v>68027</v>
          </cell>
          <cell r="G233">
            <v>71606</v>
          </cell>
          <cell r="H233">
            <v>83471</v>
          </cell>
          <cell r="I233">
            <v>91690</v>
          </cell>
          <cell r="J233">
            <v>95135</v>
          </cell>
          <cell r="K233">
            <v>105282</v>
          </cell>
          <cell r="L233">
            <v>101789</v>
          </cell>
          <cell r="M233">
            <v>98126</v>
          </cell>
          <cell r="N233">
            <v>95214</v>
          </cell>
          <cell r="O233">
            <v>89805</v>
          </cell>
          <cell r="P233">
            <v>89450</v>
          </cell>
          <cell r="Q233">
            <v>92394</v>
          </cell>
          <cell r="R233">
            <v>102545</v>
          </cell>
          <cell r="S233">
            <v>114704</v>
          </cell>
          <cell r="T233">
            <v>118730</v>
          </cell>
          <cell r="U233">
            <v>122885</v>
          </cell>
          <cell r="V233">
            <v>124559</v>
          </cell>
          <cell r="W233">
            <v>113304</v>
          </cell>
          <cell r="X233">
            <v>99185</v>
          </cell>
          <cell r="Y233">
            <v>83624</v>
          </cell>
        </row>
        <row r="234">
          <cell r="B234">
            <v>73838</v>
          </cell>
          <cell r="C234">
            <v>68414</v>
          </cell>
          <cell r="D234">
            <v>65105</v>
          </cell>
          <cell r="E234">
            <v>62935</v>
          </cell>
          <cell r="F234">
            <v>63498</v>
          </cell>
          <cell r="G234">
            <v>65113</v>
          </cell>
          <cell r="H234">
            <v>70755</v>
          </cell>
          <cell r="I234">
            <v>84160</v>
          </cell>
          <cell r="J234">
            <v>94380</v>
          </cell>
          <cell r="K234">
            <v>107646</v>
          </cell>
          <cell r="L234">
            <v>106648</v>
          </cell>
          <cell r="M234">
            <v>100414</v>
          </cell>
          <cell r="N234">
            <v>96738</v>
          </cell>
          <cell r="O234">
            <v>89247</v>
          </cell>
          <cell r="P234">
            <v>86452</v>
          </cell>
          <cell r="Q234">
            <v>90098</v>
          </cell>
          <cell r="R234">
            <v>99061</v>
          </cell>
          <cell r="S234">
            <v>108460</v>
          </cell>
          <cell r="T234">
            <v>115248</v>
          </cell>
          <cell r="U234">
            <v>122740</v>
          </cell>
          <cell r="V234">
            <v>123155</v>
          </cell>
          <cell r="W234">
            <v>110983</v>
          </cell>
          <cell r="X234">
            <v>98220</v>
          </cell>
          <cell r="Y234">
            <v>85275</v>
          </cell>
        </row>
        <row r="235">
          <cell r="B235">
            <v>75788</v>
          </cell>
          <cell r="C235">
            <v>69523</v>
          </cell>
          <cell r="D235">
            <v>66499</v>
          </cell>
          <cell r="E235">
            <v>64855</v>
          </cell>
          <cell r="F235">
            <v>64234</v>
          </cell>
          <cell r="G235">
            <v>65494</v>
          </cell>
          <cell r="H235">
            <v>70206</v>
          </cell>
          <cell r="I235">
            <v>84112</v>
          </cell>
          <cell r="J235">
            <v>94367</v>
          </cell>
          <cell r="K235">
            <v>107666</v>
          </cell>
          <cell r="L235">
            <v>106710</v>
          </cell>
          <cell r="M235">
            <v>100470</v>
          </cell>
          <cell r="N235">
            <v>96836</v>
          </cell>
          <cell r="O235">
            <v>89681</v>
          </cell>
          <cell r="P235">
            <v>89870</v>
          </cell>
          <cell r="Q235">
            <v>91168</v>
          </cell>
          <cell r="R235">
            <v>104740</v>
          </cell>
          <cell r="S235">
            <v>117241</v>
          </cell>
          <cell r="T235">
            <v>124055</v>
          </cell>
          <cell r="U235">
            <v>128848</v>
          </cell>
          <cell r="V235">
            <v>127222</v>
          </cell>
          <cell r="W235">
            <v>114887</v>
          </cell>
          <cell r="X235">
            <v>99755</v>
          </cell>
          <cell r="Y235">
            <v>85141</v>
          </cell>
        </row>
        <row r="236">
          <cell r="B236">
            <v>62112</v>
          </cell>
          <cell r="C236">
            <v>58033</v>
          </cell>
          <cell r="D236">
            <v>54492</v>
          </cell>
          <cell r="E236">
            <v>53074</v>
          </cell>
          <cell r="F236">
            <v>55236</v>
          </cell>
          <cell r="G236">
            <v>62577</v>
          </cell>
          <cell r="H236">
            <v>75563</v>
          </cell>
          <cell r="I236">
            <v>87516</v>
          </cell>
          <cell r="J236">
            <v>92807</v>
          </cell>
          <cell r="K236">
            <v>106130</v>
          </cell>
          <cell r="L236">
            <v>102776</v>
          </cell>
          <cell r="M236">
            <v>98819</v>
          </cell>
          <cell r="N236">
            <v>95298</v>
          </cell>
          <cell r="O236">
            <v>87443</v>
          </cell>
          <cell r="P236">
            <v>84597</v>
          </cell>
          <cell r="Q236">
            <v>89089</v>
          </cell>
          <cell r="R236">
            <v>100992</v>
          </cell>
          <cell r="S236">
            <v>107868</v>
          </cell>
          <cell r="T236">
            <v>112067</v>
          </cell>
          <cell r="U236">
            <v>121788</v>
          </cell>
          <cell r="V236">
            <v>126059</v>
          </cell>
          <cell r="W236">
            <v>113642</v>
          </cell>
          <cell r="X236">
            <v>93425</v>
          </cell>
          <cell r="Y236">
            <v>74249</v>
          </cell>
        </row>
        <row r="237">
          <cell r="B237">
            <v>63312</v>
          </cell>
          <cell r="C237">
            <v>59388</v>
          </cell>
          <cell r="D237">
            <v>56977</v>
          </cell>
          <cell r="E237">
            <v>55444</v>
          </cell>
          <cell r="F237">
            <v>55973</v>
          </cell>
          <cell r="G237">
            <v>63470</v>
          </cell>
          <cell r="H237">
            <v>76427</v>
          </cell>
          <cell r="I237">
            <v>88383</v>
          </cell>
          <cell r="J237">
            <v>93711</v>
          </cell>
          <cell r="K237">
            <v>107213</v>
          </cell>
          <cell r="L237">
            <v>103853</v>
          </cell>
          <cell r="M237">
            <v>99910</v>
          </cell>
          <cell r="N237">
            <v>96374</v>
          </cell>
          <cell r="O237">
            <v>88269</v>
          </cell>
          <cell r="P237">
            <v>85407</v>
          </cell>
          <cell r="Q237">
            <v>90002</v>
          </cell>
          <cell r="R237">
            <v>101967</v>
          </cell>
          <cell r="S237">
            <v>108737</v>
          </cell>
          <cell r="T237">
            <v>112995</v>
          </cell>
          <cell r="U237">
            <v>122823</v>
          </cell>
          <cell r="V237">
            <v>127057</v>
          </cell>
          <cell r="W237">
            <v>114755</v>
          </cell>
          <cell r="X237">
            <v>94233</v>
          </cell>
          <cell r="Y237">
            <v>75026</v>
          </cell>
        </row>
        <row r="238">
          <cell r="B238">
            <v>65580</v>
          </cell>
          <cell r="C238">
            <v>61036</v>
          </cell>
          <cell r="D238">
            <v>57974</v>
          </cell>
          <cell r="E238">
            <v>57299</v>
          </cell>
          <cell r="F238">
            <v>56638</v>
          </cell>
          <cell r="G238">
            <v>64025</v>
          </cell>
          <cell r="H238">
            <v>77071</v>
          </cell>
          <cell r="I238">
            <v>89089</v>
          </cell>
          <cell r="J238">
            <v>94512</v>
          </cell>
          <cell r="K238">
            <v>108073</v>
          </cell>
          <cell r="L238">
            <v>104482</v>
          </cell>
          <cell r="M238">
            <v>100351</v>
          </cell>
          <cell r="N238">
            <v>96736</v>
          </cell>
          <cell r="O238">
            <v>88507</v>
          </cell>
          <cell r="P238">
            <v>85500</v>
          </cell>
          <cell r="Q238">
            <v>90059</v>
          </cell>
          <cell r="R238">
            <v>101864</v>
          </cell>
          <cell r="S238">
            <v>108615</v>
          </cell>
          <cell r="T238">
            <v>112898</v>
          </cell>
          <cell r="U238">
            <v>122925</v>
          </cell>
          <cell r="V238">
            <v>127192</v>
          </cell>
          <cell r="W238">
            <v>114831</v>
          </cell>
          <cell r="X238">
            <v>94416</v>
          </cell>
          <cell r="Y238">
            <v>75156</v>
          </cell>
        </row>
        <row r="239">
          <cell r="B239">
            <v>63732</v>
          </cell>
          <cell r="C239">
            <v>59535</v>
          </cell>
          <cell r="D239">
            <v>55942</v>
          </cell>
          <cell r="E239">
            <v>56071</v>
          </cell>
          <cell r="F239">
            <v>57725</v>
          </cell>
          <cell r="G239">
            <v>64446</v>
          </cell>
          <cell r="H239">
            <v>77583</v>
          </cell>
          <cell r="I239">
            <v>89791</v>
          </cell>
          <cell r="J239">
            <v>95161</v>
          </cell>
          <cell r="K239">
            <v>108826</v>
          </cell>
          <cell r="L239">
            <v>105176</v>
          </cell>
          <cell r="M239">
            <v>100995</v>
          </cell>
          <cell r="N239">
            <v>97408</v>
          </cell>
          <cell r="O239">
            <v>89086</v>
          </cell>
          <cell r="P239">
            <v>86090</v>
          </cell>
          <cell r="Q239">
            <v>90745</v>
          </cell>
          <cell r="R239">
            <v>102823</v>
          </cell>
          <cell r="S239">
            <v>109832</v>
          </cell>
          <cell r="T239">
            <v>114177</v>
          </cell>
          <cell r="U239">
            <v>124214</v>
          </cell>
          <cell r="V239">
            <v>128583</v>
          </cell>
          <cell r="W239">
            <v>116011</v>
          </cell>
          <cell r="X239">
            <v>95426</v>
          </cell>
          <cell r="Y239">
            <v>75899</v>
          </cell>
        </row>
        <row r="240">
          <cell r="B240">
            <v>63374</v>
          </cell>
          <cell r="C240">
            <v>59237</v>
          </cell>
          <cell r="D240">
            <v>55650</v>
          </cell>
          <cell r="E240">
            <v>54177</v>
          </cell>
          <cell r="F240">
            <v>56633</v>
          </cell>
          <cell r="G240">
            <v>64149</v>
          </cell>
          <cell r="H240">
            <v>77318</v>
          </cell>
          <cell r="I240">
            <v>89551</v>
          </cell>
          <cell r="J240">
            <v>94979</v>
          </cell>
          <cell r="K240">
            <v>108617</v>
          </cell>
          <cell r="L240">
            <v>105046</v>
          </cell>
          <cell r="M240">
            <v>100955</v>
          </cell>
          <cell r="N240">
            <v>97348</v>
          </cell>
          <cell r="O240">
            <v>89004</v>
          </cell>
          <cell r="P240">
            <v>85950</v>
          </cell>
          <cell r="Q240">
            <v>90718</v>
          </cell>
          <cell r="R240">
            <v>102922</v>
          </cell>
          <cell r="S240">
            <v>109945</v>
          </cell>
          <cell r="T240">
            <v>114339</v>
          </cell>
          <cell r="U240">
            <v>124501</v>
          </cell>
          <cell r="V240">
            <v>128911</v>
          </cell>
          <cell r="W240">
            <v>116271</v>
          </cell>
          <cell r="X240">
            <v>95516</v>
          </cell>
          <cell r="Y240">
            <v>75899</v>
          </cell>
        </row>
        <row r="241">
          <cell r="B241">
            <v>68209</v>
          </cell>
          <cell r="C241">
            <v>61677</v>
          </cell>
          <cell r="D241">
            <v>58339</v>
          </cell>
          <cell r="E241">
            <v>56598</v>
          </cell>
          <cell r="F241">
            <v>56823</v>
          </cell>
          <cell r="G241">
            <v>61690</v>
          </cell>
          <cell r="H241">
            <v>72612</v>
          </cell>
          <cell r="I241">
            <v>87143</v>
          </cell>
          <cell r="J241">
            <v>97682</v>
          </cell>
          <cell r="K241">
            <v>111525</v>
          </cell>
          <cell r="L241">
            <v>110606</v>
          </cell>
          <cell r="M241">
            <v>104163</v>
          </cell>
          <cell r="N241">
            <v>100499</v>
          </cell>
          <cell r="O241">
            <v>92857</v>
          </cell>
          <cell r="P241">
            <v>93234</v>
          </cell>
          <cell r="Q241">
            <v>98652</v>
          </cell>
          <cell r="R241">
            <v>108654</v>
          </cell>
          <cell r="S241">
            <v>120330</v>
          </cell>
          <cell r="T241">
            <v>124598</v>
          </cell>
          <cell r="U241">
            <v>127560</v>
          </cell>
          <cell r="V241">
            <v>127855</v>
          </cell>
          <cell r="W241">
            <v>115158</v>
          </cell>
          <cell r="X241">
            <v>96908</v>
          </cell>
          <cell r="Y241">
            <v>79807</v>
          </cell>
        </row>
        <row r="242">
          <cell r="B242">
            <v>71607</v>
          </cell>
          <cell r="C242">
            <v>66144</v>
          </cell>
          <cell r="D242">
            <v>62251</v>
          </cell>
          <cell r="E242">
            <v>60532</v>
          </cell>
          <cell r="F242">
            <v>60034</v>
          </cell>
          <cell r="G242">
            <v>61799</v>
          </cell>
          <cell r="H242">
            <v>72663</v>
          </cell>
          <cell r="I242">
            <v>87200</v>
          </cell>
          <cell r="J242">
            <v>97824</v>
          </cell>
          <cell r="K242">
            <v>111635</v>
          </cell>
          <cell r="L242">
            <v>110683</v>
          </cell>
          <cell r="M242">
            <v>104283</v>
          </cell>
          <cell r="N242">
            <v>100598</v>
          </cell>
          <cell r="O242">
            <v>95570</v>
          </cell>
          <cell r="P242">
            <v>96233</v>
          </cell>
          <cell r="Q242">
            <v>99256</v>
          </cell>
          <cell r="R242">
            <v>109454</v>
          </cell>
          <cell r="S242">
            <v>120812</v>
          </cell>
          <cell r="T242">
            <v>126828</v>
          </cell>
          <cell r="U242">
            <v>129716</v>
          </cell>
          <cell r="V242">
            <v>127966</v>
          </cell>
          <cell r="W242">
            <v>115171</v>
          </cell>
          <cell r="X242">
            <v>96279</v>
          </cell>
          <cell r="Y242">
            <v>79907</v>
          </cell>
        </row>
        <row r="243">
          <cell r="B243">
            <v>66923</v>
          </cell>
          <cell r="C243">
            <v>63498</v>
          </cell>
          <cell r="D243">
            <v>59390</v>
          </cell>
          <cell r="E243">
            <v>58646</v>
          </cell>
          <cell r="F243">
            <v>60270</v>
          </cell>
          <cell r="G243">
            <v>65301</v>
          </cell>
          <cell r="H243">
            <v>78618</v>
          </cell>
          <cell r="I243">
            <v>90868</v>
          </cell>
          <cell r="J243">
            <v>96420</v>
          </cell>
          <cell r="K243">
            <v>110147</v>
          </cell>
          <cell r="L243">
            <v>106662</v>
          </cell>
          <cell r="M243">
            <v>102539</v>
          </cell>
          <cell r="N243">
            <v>99040</v>
          </cell>
          <cell r="O243">
            <v>90671</v>
          </cell>
          <cell r="P243">
            <v>87599</v>
          </cell>
          <cell r="Q243">
            <v>92424</v>
          </cell>
          <cell r="R243">
            <v>104656</v>
          </cell>
          <cell r="S243">
            <v>111712</v>
          </cell>
          <cell r="T243">
            <v>116596</v>
          </cell>
          <cell r="U243">
            <v>126347</v>
          </cell>
          <cell r="V243">
            <v>130667</v>
          </cell>
          <cell r="W243">
            <v>117881</v>
          </cell>
          <cell r="X243">
            <v>96953</v>
          </cell>
          <cell r="Y243">
            <v>77100</v>
          </cell>
        </row>
        <row r="244">
          <cell r="B244">
            <v>68880</v>
          </cell>
          <cell r="C244">
            <v>62683</v>
          </cell>
          <cell r="D244">
            <v>61654</v>
          </cell>
          <cell r="E244">
            <v>60455</v>
          </cell>
          <cell r="F244">
            <v>62669</v>
          </cell>
          <cell r="G244">
            <v>67921</v>
          </cell>
          <cell r="H244">
            <v>79191</v>
          </cell>
          <cell r="I244">
            <v>91414</v>
          </cell>
          <cell r="J244">
            <v>96809</v>
          </cell>
          <cell r="K244">
            <v>110662</v>
          </cell>
          <cell r="L244">
            <v>107030</v>
          </cell>
          <cell r="M244">
            <v>102823</v>
          </cell>
          <cell r="N244">
            <v>99196</v>
          </cell>
          <cell r="O244">
            <v>90843</v>
          </cell>
          <cell r="P244">
            <v>87631</v>
          </cell>
          <cell r="Q244">
            <v>92460</v>
          </cell>
          <cell r="R244">
            <v>104601</v>
          </cell>
          <cell r="S244">
            <v>111809</v>
          </cell>
          <cell r="T244">
            <v>116223</v>
          </cell>
          <cell r="U244">
            <v>126458</v>
          </cell>
          <cell r="V244">
            <v>130740</v>
          </cell>
          <cell r="W244">
            <v>118031</v>
          </cell>
          <cell r="X244">
            <v>97108</v>
          </cell>
          <cell r="Y244">
            <v>77046</v>
          </cell>
        </row>
        <row r="245">
          <cell r="B245">
            <v>64778</v>
          </cell>
          <cell r="C245">
            <v>60579</v>
          </cell>
          <cell r="D245">
            <v>57001</v>
          </cell>
          <cell r="E245">
            <v>55474</v>
          </cell>
          <cell r="F245">
            <v>57746</v>
          </cell>
          <cell r="G245">
            <v>65581</v>
          </cell>
          <cell r="H245">
            <v>79150</v>
          </cell>
          <cell r="I245">
            <v>91424</v>
          </cell>
          <cell r="J245">
            <v>96971</v>
          </cell>
          <cell r="K245">
            <v>110853</v>
          </cell>
          <cell r="L245">
            <v>107254</v>
          </cell>
          <cell r="M245">
            <v>103060</v>
          </cell>
          <cell r="N245">
            <v>99403</v>
          </cell>
          <cell r="O245">
            <v>91020</v>
          </cell>
          <cell r="P245">
            <v>88002</v>
          </cell>
          <cell r="Q245">
            <v>92739</v>
          </cell>
          <cell r="R245">
            <v>105082</v>
          </cell>
          <cell r="S245">
            <v>112220</v>
          </cell>
          <cell r="T245">
            <v>116672</v>
          </cell>
          <cell r="U245">
            <v>126908</v>
          </cell>
          <cell r="V245">
            <v>131330</v>
          </cell>
          <cell r="W245">
            <v>118545</v>
          </cell>
          <cell r="X245">
            <v>97420</v>
          </cell>
          <cell r="Y245">
            <v>77421</v>
          </cell>
        </row>
        <row r="246">
          <cell r="B246">
            <v>65404</v>
          </cell>
          <cell r="C246">
            <v>60721</v>
          </cell>
          <cell r="D246">
            <v>57693</v>
          </cell>
          <cell r="E246">
            <v>57601</v>
          </cell>
          <cell r="F246">
            <v>58212</v>
          </cell>
          <cell r="G246">
            <v>65718</v>
          </cell>
          <cell r="H246">
            <v>79159</v>
          </cell>
          <cell r="I246">
            <v>91488</v>
          </cell>
          <cell r="J246">
            <v>97009</v>
          </cell>
          <cell r="K246">
            <v>110887</v>
          </cell>
          <cell r="L246">
            <v>107412</v>
          </cell>
          <cell r="M246">
            <v>103287</v>
          </cell>
          <cell r="N246">
            <v>99757</v>
          </cell>
          <cell r="O246">
            <v>91291</v>
          </cell>
          <cell r="P246">
            <v>88265</v>
          </cell>
          <cell r="Q246">
            <v>93071</v>
          </cell>
          <cell r="R246">
            <v>105370</v>
          </cell>
          <cell r="S246">
            <v>112563</v>
          </cell>
          <cell r="T246">
            <v>116883</v>
          </cell>
          <cell r="U246">
            <v>127124</v>
          </cell>
          <cell r="V246">
            <v>131541</v>
          </cell>
          <cell r="W246">
            <v>118687</v>
          </cell>
          <cell r="X246">
            <v>97594</v>
          </cell>
          <cell r="Y246">
            <v>77587</v>
          </cell>
        </row>
        <row r="247">
          <cell r="B247">
            <v>67180</v>
          </cell>
          <cell r="C247">
            <v>64523</v>
          </cell>
          <cell r="D247">
            <v>60670</v>
          </cell>
          <cell r="E247">
            <v>59188</v>
          </cell>
          <cell r="F247">
            <v>60318</v>
          </cell>
          <cell r="G247">
            <v>65712</v>
          </cell>
          <cell r="H247">
            <v>79124</v>
          </cell>
          <cell r="I247">
            <v>91470</v>
          </cell>
          <cell r="J247">
            <v>96956</v>
          </cell>
          <cell r="K247">
            <v>110947</v>
          </cell>
          <cell r="L247">
            <v>107181</v>
          </cell>
          <cell r="M247">
            <v>103128</v>
          </cell>
          <cell r="N247">
            <v>99429</v>
          </cell>
          <cell r="O247">
            <v>91083</v>
          </cell>
          <cell r="P247">
            <v>87964</v>
          </cell>
          <cell r="Q247">
            <v>92753</v>
          </cell>
          <cell r="R247">
            <v>104860</v>
          </cell>
          <cell r="S247">
            <v>111922</v>
          </cell>
          <cell r="T247">
            <v>116320</v>
          </cell>
          <cell r="U247">
            <v>126623</v>
          </cell>
          <cell r="V247">
            <v>130878</v>
          </cell>
          <cell r="W247">
            <v>118203</v>
          </cell>
          <cell r="X247">
            <v>97232</v>
          </cell>
          <cell r="Y247">
            <v>77346</v>
          </cell>
        </row>
        <row r="248">
          <cell r="B248">
            <v>66438</v>
          </cell>
          <cell r="C248">
            <v>61195</v>
          </cell>
          <cell r="D248">
            <v>57018</v>
          </cell>
          <cell r="E248">
            <v>55277</v>
          </cell>
          <cell r="F248">
            <v>57178</v>
          </cell>
          <cell r="G248">
            <v>62991</v>
          </cell>
          <cell r="H248">
            <v>74115</v>
          </cell>
          <cell r="I248">
            <v>88702</v>
          </cell>
          <cell r="J248">
            <v>99405</v>
          </cell>
          <cell r="K248">
            <v>113430</v>
          </cell>
          <cell r="L248">
            <v>112299</v>
          </cell>
          <cell r="M248">
            <v>105561</v>
          </cell>
          <cell r="N248">
            <v>101808</v>
          </cell>
          <cell r="O248">
            <v>93949</v>
          </cell>
          <cell r="P248">
            <v>90189</v>
          </cell>
          <cell r="Q248">
            <v>94239</v>
          </cell>
          <cell r="R248">
            <v>103639</v>
          </cell>
          <cell r="S248">
            <v>111014</v>
          </cell>
          <cell r="T248">
            <v>116318</v>
          </cell>
          <cell r="U248">
            <v>128876</v>
          </cell>
          <cell r="V248">
            <v>129223</v>
          </cell>
          <cell r="W248">
            <v>116447</v>
          </cell>
          <cell r="X248">
            <v>95059</v>
          </cell>
          <cell r="Y248">
            <v>77345</v>
          </cell>
        </row>
        <row r="249">
          <cell r="B249">
            <v>66077</v>
          </cell>
          <cell r="C249">
            <v>60875</v>
          </cell>
          <cell r="D249">
            <v>56737</v>
          </cell>
          <cell r="E249">
            <v>55028</v>
          </cell>
          <cell r="F249">
            <v>56945</v>
          </cell>
          <cell r="G249">
            <v>62723</v>
          </cell>
          <cell r="H249">
            <v>73750</v>
          </cell>
          <cell r="I249">
            <v>88348</v>
          </cell>
          <cell r="J249">
            <v>99148</v>
          </cell>
          <cell r="K249">
            <v>113155</v>
          </cell>
          <cell r="L249">
            <v>112040</v>
          </cell>
          <cell r="M249">
            <v>105529</v>
          </cell>
          <cell r="N249">
            <v>101749</v>
          </cell>
          <cell r="O249">
            <v>93909</v>
          </cell>
          <cell r="P249">
            <v>90292</v>
          </cell>
          <cell r="Q249">
            <v>94298</v>
          </cell>
          <cell r="R249">
            <v>103881</v>
          </cell>
          <cell r="S249">
            <v>111295</v>
          </cell>
          <cell r="T249">
            <v>116718</v>
          </cell>
          <cell r="U249">
            <v>129435</v>
          </cell>
          <cell r="V249">
            <v>129563</v>
          </cell>
          <cell r="W249">
            <v>116752</v>
          </cell>
          <cell r="X249">
            <v>95184</v>
          </cell>
          <cell r="Y249">
            <v>77532</v>
          </cell>
        </row>
        <row r="250">
          <cell r="B250">
            <v>64780</v>
          </cell>
          <cell r="C250">
            <v>60512</v>
          </cell>
          <cell r="D250">
            <v>56778</v>
          </cell>
          <cell r="E250">
            <v>55442</v>
          </cell>
          <cell r="F250">
            <v>57787</v>
          </cell>
          <cell r="G250">
            <v>65608</v>
          </cell>
          <cell r="H250">
            <v>79061</v>
          </cell>
          <cell r="I250">
            <v>91473</v>
          </cell>
          <cell r="J250">
            <v>97024</v>
          </cell>
          <cell r="K250">
            <v>110891</v>
          </cell>
          <cell r="L250">
            <v>107382</v>
          </cell>
          <cell r="M250">
            <v>103293</v>
          </cell>
          <cell r="N250">
            <v>99698</v>
          </cell>
          <cell r="O250">
            <v>91455</v>
          </cell>
          <cell r="P250">
            <v>88454</v>
          </cell>
          <cell r="Q250">
            <v>93263</v>
          </cell>
          <cell r="R250">
            <v>105680</v>
          </cell>
          <cell r="S250">
            <v>112658</v>
          </cell>
          <cell r="T250">
            <v>119198</v>
          </cell>
          <cell r="U250">
            <v>127645</v>
          </cell>
          <cell r="V250">
            <v>131955</v>
          </cell>
          <cell r="W250">
            <v>118822</v>
          </cell>
          <cell r="X250">
            <v>97676</v>
          </cell>
          <cell r="Y250">
            <v>77673</v>
          </cell>
        </row>
        <row r="251">
          <cell r="B251">
            <v>66483</v>
          </cell>
          <cell r="C251">
            <v>62631</v>
          </cell>
          <cell r="D251">
            <v>61422</v>
          </cell>
          <cell r="E251">
            <v>60491</v>
          </cell>
          <cell r="F251">
            <v>62108</v>
          </cell>
          <cell r="G251">
            <v>67821</v>
          </cell>
          <cell r="H251">
            <v>80786</v>
          </cell>
          <cell r="I251">
            <v>92024</v>
          </cell>
          <cell r="J251">
            <v>97527</v>
          </cell>
          <cell r="K251">
            <v>111480</v>
          </cell>
          <cell r="L251">
            <v>107895</v>
          </cell>
          <cell r="M251">
            <v>103727</v>
          </cell>
          <cell r="N251">
            <v>100245</v>
          </cell>
          <cell r="O251">
            <v>92765</v>
          </cell>
          <cell r="P251">
            <v>94570</v>
          </cell>
          <cell r="Q251">
            <v>96943</v>
          </cell>
          <cell r="R251">
            <v>111218</v>
          </cell>
          <cell r="S251">
            <v>122582</v>
          </cell>
          <cell r="T251">
            <v>130467</v>
          </cell>
          <cell r="U251">
            <v>130150</v>
          </cell>
          <cell r="V251">
            <v>132369</v>
          </cell>
          <cell r="W251">
            <v>119412</v>
          </cell>
          <cell r="X251">
            <v>97973</v>
          </cell>
          <cell r="Y251">
            <v>78416</v>
          </cell>
        </row>
        <row r="252">
          <cell r="B252">
            <v>70229</v>
          </cell>
          <cell r="C252">
            <v>66737</v>
          </cell>
          <cell r="D252">
            <v>62582</v>
          </cell>
          <cell r="E252">
            <v>62774</v>
          </cell>
          <cell r="F252">
            <v>61705</v>
          </cell>
          <cell r="G252">
            <v>70492</v>
          </cell>
          <cell r="H252">
            <v>83100</v>
          </cell>
          <cell r="I252">
            <v>92391</v>
          </cell>
          <cell r="J252">
            <v>97667</v>
          </cell>
          <cell r="K252">
            <v>111551</v>
          </cell>
          <cell r="L252">
            <v>107876</v>
          </cell>
          <cell r="M252">
            <v>103670</v>
          </cell>
          <cell r="N252">
            <v>99820</v>
          </cell>
          <cell r="O252">
            <v>91454</v>
          </cell>
          <cell r="P252">
            <v>88262</v>
          </cell>
          <cell r="Q252">
            <v>93266</v>
          </cell>
          <cell r="R252">
            <v>105674</v>
          </cell>
          <cell r="S252">
            <v>112788</v>
          </cell>
          <cell r="T252">
            <v>117040</v>
          </cell>
          <cell r="U252">
            <v>127395</v>
          </cell>
          <cell r="V252">
            <v>131660</v>
          </cell>
          <cell r="W252">
            <v>118652</v>
          </cell>
          <cell r="X252">
            <v>97441</v>
          </cell>
          <cell r="Y252">
            <v>77323</v>
          </cell>
        </row>
        <row r="253">
          <cell r="B253">
            <v>61929</v>
          </cell>
          <cell r="C253">
            <v>58007</v>
          </cell>
          <cell r="D253">
            <v>55758</v>
          </cell>
          <cell r="E253">
            <v>55764</v>
          </cell>
          <cell r="F253">
            <v>57436</v>
          </cell>
          <cell r="G253">
            <v>66425</v>
          </cell>
          <cell r="H253">
            <v>88798</v>
          </cell>
          <cell r="I253">
            <v>97865</v>
          </cell>
          <cell r="J253">
            <v>92549</v>
          </cell>
          <cell r="K253">
            <v>91926</v>
          </cell>
          <cell r="L253">
            <v>90648</v>
          </cell>
          <cell r="M253">
            <v>85575</v>
          </cell>
          <cell r="N253">
            <v>80796</v>
          </cell>
          <cell r="O253">
            <v>77044</v>
          </cell>
          <cell r="P253">
            <v>75654</v>
          </cell>
          <cell r="Q253">
            <v>81343</v>
          </cell>
          <cell r="R253">
            <v>94130</v>
          </cell>
          <cell r="S253">
            <v>107403</v>
          </cell>
          <cell r="T253">
            <v>115003</v>
          </cell>
          <cell r="U253">
            <v>125420</v>
          </cell>
          <cell r="V253">
            <v>117356</v>
          </cell>
          <cell r="W253">
            <v>97366</v>
          </cell>
          <cell r="X253">
            <v>80634</v>
          </cell>
          <cell r="Y253">
            <v>65456</v>
          </cell>
        </row>
        <row r="254">
          <cell r="B254">
            <v>56397</v>
          </cell>
          <cell r="C254">
            <v>51825</v>
          </cell>
          <cell r="D254">
            <v>50787</v>
          </cell>
          <cell r="E254">
            <v>49957</v>
          </cell>
          <cell r="F254">
            <v>51708</v>
          </cell>
          <cell r="G254">
            <v>60291</v>
          </cell>
          <cell r="H254">
            <v>88233</v>
          </cell>
          <cell r="I254">
            <v>97369</v>
          </cell>
          <cell r="J254">
            <v>92044</v>
          </cell>
          <cell r="K254">
            <v>91387</v>
          </cell>
          <cell r="L254">
            <v>90080</v>
          </cell>
          <cell r="M254">
            <v>84975</v>
          </cell>
          <cell r="N254">
            <v>80103</v>
          </cell>
          <cell r="O254">
            <v>75448</v>
          </cell>
          <cell r="P254">
            <v>74051</v>
          </cell>
          <cell r="Q254">
            <v>80658</v>
          </cell>
          <cell r="R254">
            <v>93631</v>
          </cell>
          <cell r="S254">
            <v>106851</v>
          </cell>
          <cell r="T254">
            <v>114408</v>
          </cell>
          <cell r="U254">
            <v>124874</v>
          </cell>
          <cell r="V254">
            <v>116907</v>
          </cell>
          <cell r="W254">
            <v>97095</v>
          </cell>
          <cell r="X254">
            <v>80284</v>
          </cell>
          <cell r="Y254">
            <v>64455</v>
          </cell>
        </row>
        <row r="255">
          <cell r="B255">
            <v>56631</v>
          </cell>
          <cell r="C255">
            <v>51972</v>
          </cell>
          <cell r="D255">
            <v>49594</v>
          </cell>
          <cell r="E255">
            <v>49206</v>
          </cell>
          <cell r="F255">
            <v>51143</v>
          </cell>
          <cell r="G255">
            <v>58634</v>
          </cell>
          <cell r="H255">
            <v>81632</v>
          </cell>
          <cell r="I255">
            <v>92899</v>
          </cell>
          <cell r="J255">
            <v>95459</v>
          </cell>
          <cell r="K255">
            <v>97639</v>
          </cell>
          <cell r="L255">
            <v>97773</v>
          </cell>
          <cell r="M255">
            <v>92356</v>
          </cell>
          <cell r="N255">
            <v>86669</v>
          </cell>
          <cell r="O255">
            <v>79449</v>
          </cell>
          <cell r="P255">
            <v>79645</v>
          </cell>
          <cell r="Q255">
            <v>85979</v>
          </cell>
          <cell r="R255">
            <v>95667</v>
          </cell>
          <cell r="S255">
            <v>106969</v>
          </cell>
          <cell r="T255">
            <v>117983</v>
          </cell>
          <cell r="U255">
            <v>127283</v>
          </cell>
          <cell r="V255">
            <v>118236</v>
          </cell>
          <cell r="W255">
            <v>96534</v>
          </cell>
          <cell r="X255">
            <v>79555</v>
          </cell>
          <cell r="Y255">
            <v>63560</v>
          </cell>
        </row>
        <row r="256">
          <cell r="B256">
            <v>56681</v>
          </cell>
          <cell r="C256">
            <v>52682</v>
          </cell>
          <cell r="D256">
            <v>50412</v>
          </cell>
          <cell r="E256">
            <v>49302</v>
          </cell>
          <cell r="F256">
            <v>51204</v>
          </cell>
          <cell r="G256">
            <v>58629</v>
          </cell>
          <cell r="H256">
            <v>81508</v>
          </cell>
          <cell r="I256">
            <v>92772</v>
          </cell>
          <cell r="J256">
            <v>95475</v>
          </cell>
          <cell r="K256">
            <v>97632</v>
          </cell>
          <cell r="L256">
            <v>97814</v>
          </cell>
          <cell r="M256">
            <v>92531</v>
          </cell>
          <cell r="N256">
            <v>86908</v>
          </cell>
          <cell r="O256">
            <v>79872</v>
          </cell>
          <cell r="P256">
            <v>80050</v>
          </cell>
          <cell r="Q256">
            <v>86313</v>
          </cell>
          <cell r="R256">
            <v>95995</v>
          </cell>
          <cell r="S256">
            <v>107179</v>
          </cell>
          <cell r="T256">
            <v>118120</v>
          </cell>
          <cell r="U256">
            <v>127274</v>
          </cell>
          <cell r="V256">
            <v>118324</v>
          </cell>
          <cell r="W256">
            <v>96668</v>
          </cell>
          <cell r="X256">
            <v>79552</v>
          </cell>
          <cell r="Y256">
            <v>63645</v>
          </cell>
        </row>
        <row r="257">
          <cell r="B257">
            <v>57486</v>
          </cell>
          <cell r="C257">
            <v>53521</v>
          </cell>
          <cell r="D257">
            <v>51278</v>
          </cell>
          <cell r="E257">
            <v>49226</v>
          </cell>
          <cell r="F257">
            <v>51252</v>
          </cell>
          <cell r="G257">
            <v>58723</v>
          </cell>
          <cell r="H257">
            <v>81686</v>
          </cell>
          <cell r="I257">
            <v>92948</v>
          </cell>
          <cell r="J257">
            <v>95646</v>
          </cell>
          <cell r="K257">
            <v>97927</v>
          </cell>
          <cell r="L257">
            <v>98176</v>
          </cell>
          <cell r="M257">
            <v>92771</v>
          </cell>
          <cell r="N257">
            <v>87111</v>
          </cell>
          <cell r="O257">
            <v>79846</v>
          </cell>
          <cell r="P257">
            <v>79962</v>
          </cell>
          <cell r="Q257">
            <v>86133</v>
          </cell>
          <cell r="R257">
            <v>95867</v>
          </cell>
          <cell r="S257">
            <v>107116</v>
          </cell>
          <cell r="T257">
            <v>118089</v>
          </cell>
          <cell r="U257">
            <v>127247</v>
          </cell>
          <cell r="V257">
            <v>118319</v>
          </cell>
          <cell r="W257">
            <v>96462</v>
          </cell>
          <cell r="X257">
            <v>79343</v>
          </cell>
          <cell r="Y257">
            <v>63446</v>
          </cell>
        </row>
        <row r="258">
          <cell r="B258">
            <v>55684</v>
          </cell>
          <cell r="C258">
            <v>51247</v>
          </cell>
          <cell r="D258">
            <v>49333</v>
          </cell>
          <cell r="E258">
            <v>49120</v>
          </cell>
          <cell r="F258">
            <v>51880</v>
          </cell>
          <cell r="G258">
            <v>60212</v>
          </cell>
          <cell r="H258">
            <v>88136</v>
          </cell>
          <cell r="I258">
            <v>97332</v>
          </cell>
          <cell r="J258">
            <v>92152</v>
          </cell>
          <cell r="K258">
            <v>91455</v>
          </cell>
          <cell r="L258">
            <v>90111</v>
          </cell>
          <cell r="M258">
            <v>84895</v>
          </cell>
          <cell r="N258">
            <v>80035</v>
          </cell>
          <cell r="O258">
            <v>75325</v>
          </cell>
          <cell r="P258">
            <v>73862</v>
          </cell>
          <cell r="Q258">
            <v>80495</v>
          </cell>
          <cell r="R258">
            <v>93353</v>
          </cell>
          <cell r="S258">
            <v>106491</v>
          </cell>
          <cell r="T258">
            <v>114269</v>
          </cell>
          <cell r="U258">
            <v>124967</v>
          </cell>
          <cell r="V258">
            <v>116844</v>
          </cell>
          <cell r="W258">
            <v>96842</v>
          </cell>
          <cell r="X258">
            <v>80022</v>
          </cell>
          <cell r="Y258">
            <v>64167</v>
          </cell>
        </row>
        <row r="259">
          <cell r="B259">
            <v>55627</v>
          </cell>
          <cell r="C259">
            <v>51453</v>
          </cell>
          <cell r="D259">
            <v>49568</v>
          </cell>
          <cell r="E259">
            <v>49604</v>
          </cell>
          <cell r="F259">
            <v>52166</v>
          </cell>
          <cell r="G259">
            <v>60051</v>
          </cell>
          <cell r="H259">
            <v>87905</v>
          </cell>
          <cell r="I259">
            <v>96841</v>
          </cell>
          <cell r="J259">
            <v>91534</v>
          </cell>
          <cell r="K259">
            <v>90779</v>
          </cell>
          <cell r="L259">
            <v>89510</v>
          </cell>
          <cell r="M259">
            <v>84449</v>
          </cell>
          <cell r="N259">
            <v>79696</v>
          </cell>
          <cell r="O259">
            <v>75047</v>
          </cell>
          <cell r="P259">
            <v>73725</v>
          </cell>
          <cell r="Q259">
            <v>80425</v>
          </cell>
          <cell r="R259">
            <v>93173</v>
          </cell>
          <cell r="S259">
            <v>106395</v>
          </cell>
          <cell r="T259">
            <v>114030</v>
          </cell>
          <cell r="U259">
            <v>124674</v>
          </cell>
          <cell r="V259">
            <v>116546</v>
          </cell>
          <cell r="W259">
            <v>96645</v>
          </cell>
          <cell r="X259">
            <v>79839</v>
          </cell>
          <cell r="Y259">
            <v>64030</v>
          </cell>
        </row>
        <row r="260">
          <cell r="B260">
            <v>55606</v>
          </cell>
          <cell r="C260">
            <v>51111</v>
          </cell>
          <cell r="D260">
            <v>48932</v>
          </cell>
          <cell r="E260">
            <v>48987</v>
          </cell>
          <cell r="F260">
            <v>51732</v>
          </cell>
          <cell r="G260">
            <v>60047</v>
          </cell>
          <cell r="H260">
            <v>87862</v>
          </cell>
          <cell r="I260">
            <v>96865</v>
          </cell>
          <cell r="J260">
            <v>91591</v>
          </cell>
          <cell r="K260">
            <v>90982</v>
          </cell>
          <cell r="L260">
            <v>89673</v>
          </cell>
          <cell r="M260">
            <v>84495</v>
          </cell>
          <cell r="N260">
            <v>79757</v>
          </cell>
          <cell r="O260">
            <v>75141</v>
          </cell>
          <cell r="P260">
            <v>73868</v>
          </cell>
          <cell r="Q260">
            <v>80512</v>
          </cell>
          <cell r="R260">
            <v>93215</v>
          </cell>
          <cell r="S260">
            <v>106371</v>
          </cell>
          <cell r="T260">
            <v>113937</v>
          </cell>
          <cell r="U260">
            <v>124583</v>
          </cell>
          <cell r="V260">
            <v>116450</v>
          </cell>
          <cell r="W260">
            <v>96632</v>
          </cell>
          <cell r="X260">
            <v>79852</v>
          </cell>
          <cell r="Y260">
            <v>64019</v>
          </cell>
        </row>
        <row r="261">
          <cell r="B261">
            <v>55603</v>
          </cell>
          <cell r="C261">
            <v>51673</v>
          </cell>
          <cell r="D261">
            <v>49821</v>
          </cell>
          <cell r="E261">
            <v>50155</v>
          </cell>
          <cell r="F261">
            <v>52609</v>
          </cell>
          <cell r="G261">
            <v>60101</v>
          </cell>
          <cell r="H261">
            <v>87488</v>
          </cell>
          <cell r="I261">
            <v>96505</v>
          </cell>
          <cell r="J261">
            <v>91236</v>
          </cell>
          <cell r="K261">
            <v>90539</v>
          </cell>
          <cell r="L261">
            <v>89298</v>
          </cell>
          <cell r="M261">
            <v>84282</v>
          </cell>
          <cell r="N261">
            <v>79530</v>
          </cell>
          <cell r="O261">
            <v>74980</v>
          </cell>
          <cell r="P261">
            <v>73697</v>
          </cell>
          <cell r="Q261">
            <v>80358</v>
          </cell>
          <cell r="R261">
            <v>93147</v>
          </cell>
          <cell r="S261">
            <v>106239</v>
          </cell>
          <cell r="T261">
            <v>113767</v>
          </cell>
          <cell r="U261">
            <v>124087</v>
          </cell>
          <cell r="V261">
            <v>116073</v>
          </cell>
          <cell r="W261">
            <v>96485</v>
          </cell>
          <cell r="X261">
            <v>79850</v>
          </cell>
          <cell r="Y261">
            <v>66725</v>
          </cell>
        </row>
        <row r="262">
          <cell r="B262">
            <v>60069</v>
          </cell>
          <cell r="C262">
            <v>55718</v>
          </cell>
          <cell r="D262">
            <v>52859</v>
          </cell>
          <cell r="E262">
            <v>51987</v>
          </cell>
          <cell r="F262">
            <v>52675</v>
          </cell>
          <cell r="G262">
            <v>58233</v>
          </cell>
          <cell r="H262">
            <v>80984</v>
          </cell>
          <cell r="I262">
            <v>92233</v>
          </cell>
          <cell r="J262">
            <v>94825</v>
          </cell>
          <cell r="K262">
            <v>96969</v>
          </cell>
          <cell r="L262">
            <v>97144</v>
          </cell>
          <cell r="M262">
            <v>91811</v>
          </cell>
          <cell r="N262">
            <v>86238</v>
          </cell>
          <cell r="O262">
            <v>79210</v>
          </cell>
          <cell r="P262">
            <v>79472</v>
          </cell>
          <cell r="Q262">
            <v>85709</v>
          </cell>
          <cell r="R262">
            <v>95406</v>
          </cell>
          <cell r="S262">
            <v>106508</v>
          </cell>
          <cell r="T262">
            <v>117360</v>
          </cell>
          <cell r="U262">
            <v>126473</v>
          </cell>
          <cell r="V262">
            <v>117600</v>
          </cell>
          <cell r="W262">
            <v>96032</v>
          </cell>
          <cell r="X262">
            <v>80331</v>
          </cell>
          <cell r="Y262">
            <v>68810</v>
          </cell>
        </row>
        <row r="263">
          <cell r="B263">
            <v>60950</v>
          </cell>
          <cell r="C263">
            <v>56949</v>
          </cell>
          <cell r="D263">
            <v>53977</v>
          </cell>
          <cell r="E263">
            <v>53169</v>
          </cell>
          <cell r="F263">
            <v>52986</v>
          </cell>
          <cell r="G263">
            <v>58300</v>
          </cell>
          <cell r="H263">
            <v>80935</v>
          </cell>
          <cell r="I263">
            <v>92157</v>
          </cell>
          <cell r="J263">
            <v>94793</v>
          </cell>
          <cell r="K263">
            <v>96992</v>
          </cell>
          <cell r="L263">
            <v>97246</v>
          </cell>
          <cell r="M263">
            <v>92006</v>
          </cell>
          <cell r="N263">
            <v>86651</v>
          </cell>
          <cell r="O263">
            <v>82502</v>
          </cell>
          <cell r="P263">
            <v>84662</v>
          </cell>
          <cell r="Q263">
            <v>90121</v>
          </cell>
          <cell r="R263">
            <v>101616</v>
          </cell>
          <cell r="S263">
            <v>113990</v>
          </cell>
          <cell r="T263">
            <v>121889</v>
          </cell>
          <cell r="U263">
            <v>127059</v>
          </cell>
          <cell r="V263">
            <v>118182</v>
          </cell>
          <cell r="W263">
            <v>100341</v>
          </cell>
          <cell r="X263">
            <v>86741</v>
          </cell>
          <cell r="Y263">
            <v>72900</v>
          </cell>
        </row>
        <row r="264">
          <cell r="B264">
            <v>65108</v>
          </cell>
          <cell r="C264">
            <v>60450</v>
          </cell>
          <cell r="D264">
            <v>58078</v>
          </cell>
          <cell r="E264">
            <v>58035</v>
          </cell>
          <cell r="F264">
            <v>59982</v>
          </cell>
          <cell r="G264">
            <v>68630</v>
          </cell>
          <cell r="H264">
            <v>87785</v>
          </cell>
          <cell r="I264">
            <v>96731</v>
          </cell>
          <cell r="J264">
            <v>91564</v>
          </cell>
          <cell r="K264">
            <v>90855</v>
          </cell>
          <cell r="L264">
            <v>89748</v>
          </cell>
          <cell r="M264">
            <v>86769</v>
          </cell>
          <cell r="N264">
            <v>86654</v>
          </cell>
          <cell r="O264">
            <v>86059</v>
          </cell>
          <cell r="P264">
            <v>86619</v>
          </cell>
          <cell r="Q264">
            <v>91971</v>
          </cell>
          <cell r="R264">
            <v>102223</v>
          </cell>
          <cell r="S264">
            <v>116576</v>
          </cell>
          <cell r="T264">
            <v>121452</v>
          </cell>
          <cell r="U264">
            <v>125204</v>
          </cell>
          <cell r="V264">
            <v>116355</v>
          </cell>
          <cell r="W264">
            <v>100863</v>
          </cell>
          <cell r="X264">
            <v>86204</v>
          </cell>
          <cell r="Y264">
            <v>71708</v>
          </cell>
        </row>
        <row r="265">
          <cell r="B265">
            <v>64238</v>
          </cell>
          <cell r="C265">
            <v>59488</v>
          </cell>
          <cell r="D265">
            <v>56576</v>
          </cell>
          <cell r="E265">
            <v>56082</v>
          </cell>
          <cell r="F265">
            <v>58065</v>
          </cell>
          <cell r="G265">
            <v>64494</v>
          </cell>
          <cell r="H265">
            <v>86790</v>
          </cell>
          <cell r="I265">
            <v>95633</v>
          </cell>
          <cell r="J265">
            <v>90608</v>
          </cell>
          <cell r="K265">
            <v>90030</v>
          </cell>
          <cell r="L265">
            <v>88765</v>
          </cell>
          <cell r="M265">
            <v>83759</v>
          </cell>
          <cell r="N265">
            <v>79227</v>
          </cell>
          <cell r="O265">
            <v>76475</v>
          </cell>
          <cell r="P265">
            <v>75745</v>
          </cell>
          <cell r="Q265">
            <v>80497</v>
          </cell>
          <cell r="R265">
            <v>92018</v>
          </cell>
          <cell r="S265">
            <v>105090</v>
          </cell>
          <cell r="T265">
            <v>112778</v>
          </cell>
          <cell r="U265">
            <v>123036</v>
          </cell>
          <cell r="V265">
            <v>114846</v>
          </cell>
          <cell r="W265">
            <v>95301</v>
          </cell>
          <cell r="X265">
            <v>80168</v>
          </cell>
          <cell r="Y265">
            <v>66997</v>
          </cell>
        </row>
        <row r="266">
          <cell r="B266">
            <v>60937</v>
          </cell>
          <cell r="C266">
            <v>57312</v>
          </cell>
          <cell r="D266">
            <v>55371</v>
          </cell>
          <cell r="E266">
            <v>55315</v>
          </cell>
          <cell r="F266">
            <v>57163</v>
          </cell>
          <cell r="G266">
            <v>65823</v>
          </cell>
          <cell r="H266">
            <v>86500</v>
          </cell>
          <cell r="I266">
            <v>95378</v>
          </cell>
          <cell r="J266">
            <v>90071</v>
          </cell>
          <cell r="K266">
            <v>89405</v>
          </cell>
          <cell r="L266">
            <v>88123</v>
          </cell>
          <cell r="M266">
            <v>83215</v>
          </cell>
          <cell r="N266">
            <v>78488</v>
          </cell>
          <cell r="O266">
            <v>75393</v>
          </cell>
          <cell r="P266">
            <v>74047</v>
          </cell>
          <cell r="Q266">
            <v>79445</v>
          </cell>
          <cell r="R266">
            <v>91597</v>
          </cell>
          <cell r="S266">
            <v>104468</v>
          </cell>
          <cell r="T266">
            <v>111788</v>
          </cell>
          <cell r="U266">
            <v>122165</v>
          </cell>
          <cell r="V266">
            <v>114267</v>
          </cell>
          <cell r="W266">
            <v>94676</v>
          </cell>
          <cell r="X266">
            <v>78248</v>
          </cell>
          <cell r="Y266">
            <v>64252</v>
          </cell>
        </row>
        <row r="267">
          <cell r="B267">
            <v>56619</v>
          </cell>
          <cell r="C267">
            <v>52300</v>
          </cell>
          <cell r="D267">
            <v>50031</v>
          </cell>
          <cell r="E267">
            <v>49080</v>
          </cell>
          <cell r="F267">
            <v>50915</v>
          </cell>
          <cell r="G267">
            <v>58353</v>
          </cell>
          <cell r="H267">
            <v>85466</v>
          </cell>
          <cell r="I267">
            <v>94105</v>
          </cell>
          <cell r="J267">
            <v>88839</v>
          </cell>
          <cell r="K267">
            <v>88018</v>
          </cell>
          <cell r="L267">
            <v>86748</v>
          </cell>
          <cell r="M267">
            <v>81663</v>
          </cell>
          <cell r="N267">
            <v>77033</v>
          </cell>
          <cell r="O267">
            <v>72542</v>
          </cell>
          <cell r="P267">
            <v>71179</v>
          </cell>
          <cell r="Q267">
            <v>77572</v>
          </cell>
          <cell r="R267">
            <v>90083</v>
          </cell>
          <cell r="S267">
            <v>102785</v>
          </cell>
          <cell r="T267">
            <v>110177</v>
          </cell>
          <cell r="U267">
            <v>120457</v>
          </cell>
          <cell r="V267">
            <v>112630</v>
          </cell>
          <cell r="W267">
            <v>93552</v>
          </cell>
          <cell r="X267">
            <v>77305</v>
          </cell>
          <cell r="Y267">
            <v>61984</v>
          </cell>
        </row>
        <row r="268">
          <cell r="B268">
            <v>53506</v>
          </cell>
          <cell r="C268">
            <v>49207</v>
          </cell>
          <cell r="D268">
            <v>47157</v>
          </cell>
          <cell r="E268">
            <v>47419</v>
          </cell>
          <cell r="F268">
            <v>49610</v>
          </cell>
          <cell r="G268">
            <v>57853</v>
          </cell>
          <cell r="H268">
            <v>84713</v>
          </cell>
          <cell r="I268">
            <v>93406</v>
          </cell>
          <cell r="J268">
            <v>88256</v>
          </cell>
          <cell r="K268">
            <v>87476</v>
          </cell>
          <cell r="L268">
            <v>86109</v>
          </cell>
          <cell r="M268">
            <v>81158</v>
          </cell>
          <cell r="N268">
            <v>76508</v>
          </cell>
          <cell r="O268">
            <v>71999</v>
          </cell>
          <cell r="P268">
            <v>70662</v>
          </cell>
          <cell r="Q268">
            <v>77022</v>
          </cell>
          <cell r="R268">
            <v>89336</v>
          </cell>
          <cell r="S268">
            <v>101963</v>
          </cell>
          <cell r="T268">
            <v>109381</v>
          </cell>
          <cell r="U268">
            <v>119533</v>
          </cell>
          <cell r="V268">
            <v>111710</v>
          </cell>
          <cell r="W268">
            <v>92799</v>
          </cell>
          <cell r="X268">
            <v>76744</v>
          </cell>
          <cell r="Y268">
            <v>61639</v>
          </cell>
        </row>
        <row r="269">
          <cell r="B269">
            <v>54220</v>
          </cell>
          <cell r="C269">
            <v>49794</v>
          </cell>
          <cell r="D269">
            <v>47781</v>
          </cell>
          <cell r="E269">
            <v>47640</v>
          </cell>
          <cell r="F269">
            <v>49076</v>
          </cell>
          <cell r="G269">
            <v>56265</v>
          </cell>
          <cell r="H269">
            <v>78322</v>
          </cell>
          <cell r="I269">
            <v>89262</v>
          </cell>
          <cell r="J269">
            <v>91541</v>
          </cell>
          <cell r="K269">
            <v>93471</v>
          </cell>
          <cell r="L269">
            <v>93487</v>
          </cell>
          <cell r="M269">
            <v>88212</v>
          </cell>
          <cell r="N269">
            <v>82722</v>
          </cell>
          <cell r="O269">
            <v>75783</v>
          </cell>
          <cell r="P269">
            <v>75928</v>
          </cell>
          <cell r="Q269">
            <v>81920</v>
          </cell>
          <cell r="R269">
            <v>91315</v>
          </cell>
          <cell r="S269">
            <v>102008</v>
          </cell>
          <cell r="T269">
            <v>112664</v>
          </cell>
          <cell r="U269">
            <v>121575</v>
          </cell>
          <cell r="V269">
            <v>113026</v>
          </cell>
          <cell r="W269">
            <v>92326</v>
          </cell>
          <cell r="X269">
            <v>76047</v>
          </cell>
          <cell r="Y269">
            <v>60791</v>
          </cell>
        </row>
        <row r="270">
          <cell r="B270">
            <v>54237</v>
          </cell>
          <cell r="C270">
            <v>50381</v>
          </cell>
          <cell r="D270">
            <v>48354</v>
          </cell>
          <cell r="E270">
            <v>47469</v>
          </cell>
          <cell r="F270">
            <v>49060</v>
          </cell>
          <cell r="G270">
            <v>56209</v>
          </cell>
          <cell r="H270">
            <v>78165</v>
          </cell>
          <cell r="I270">
            <v>89055</v>
          </cell>
          <cell r="J270">
            <v>91594</v>
          </cell>
          <cell r="K270">
            <v>93687</v>
          </cell>
          <cell r="L270">
            <v>93898</v>
          </cell>
          <cell r="M270">
            <v>88702</v>
          </cell>
          <cell r="N270">
            <v>83275</v>
          </cell>
          <cell r="O270">
            <v>76435</v>
          </cell>
          <cell r="P270">
            <v>76564</v>
          </cell>
          <cell r="Q270">
            <v>82446</v>
          </cell>
          <cell r="R270">
            <v>91782</v>
          </cell>
          <cell r="S270">
            <v>102586</v>
          </cell>
          <cell r="T270">
            <v>113156</v>
          </cell>
          <cell r="U270">
            <v>121913</v>
          </cell>
          <cell r="V270">
            <v>113288</v>
          </cell>
          <cell r="W270">
            <v>92455</v>
          </cell>
          <cell r="X270">
            <v>76139</v>
          </cell>
          <cell r="Y270">
            <v>60823</v>
          </cell>
        </row>
        <row r="271">
          <cell r="B271">
            <v>53648</v>
          </cell>
          <cell r="C271">
            <v>50060</v>
          </cell>
          <cell r="D271">
            <v>48585</v>
          </cell>
          <cell r="E271">
            <v>48979</v>
          </cell>
          <cell r="F271">
            <v>51886</v>
          </cell>
          <cell r="G271">
            <v>60512</v>
          </cell>
          <cell r="H271">
            <v>84385</v>
          </cell>
          <cell r="I271">
            <v>92928</v>
          </cell>
          <cell r="J271">
            <v>87850</v>
          </cell>
          <cell r="K271">
            <v>87188</v>
          </cell>
          <cell r="L271">
            <v>85944</v>
          </cell>
          <cell r="M271">
            <v>81013</v>
          </cell>
          <cell r="N271">
            <v>76345</v>
          </cell>
          <cell r="O271">
            <v>71984</v>
          </cell>
          <cell r="P271">
            <v>70626</v>
          </cell>
          <cell r="Q271">
            <v>77035</v>
          </cell>
          <cell r="R271">
            <v>89254</v>
          </cell>
          <cell r="S271">
            <v>101987</v>
          </cell>
          <cell r="T271">
            <v>109416</v>
          </cell>
          <cell r="U271">
            <v>119311</v>
          </cell>
          <cell r="V271">
            <v>111476</v>
          </cell>
          <cell r="W271">
            <v>92406</v>
          </cell>
          <cell r="X271">
            <v>76402</v>
          </cell>
          <cell r="Y271">
            <v>61345</v>
          </cell>
        </row>
        <row r="272">
          <cell r="B272">
            <v>53251</v>
          </cell>
          <cell r="C272">
            <v>50457</v>
          </cell>
          <cell r="D272">
            <v>49324</v>
          </cell>
          <cell r="E272">
            <v>49558</v>
          </cell>
          <cell r="F272">
            <v>52067</v>
          </cell>
          <cell r="G272">
            <v>59795</v>
          </cell>
          <cell r="H272">
            <v>84481</v>
          </cell>
          <cell r="I272">
            <v>93142</v>
          </cell>
          <cell r="J272">
            <v>88146</v>
          </cell>
          <cell r="K272">
            <v>87552</v>
          </cell>
          <cell r="L272">
            <v>86168</v>
          </cell>
          <cell r="M272">
            <v>81239</v>
          </cell>
          <cell r="N272">
            <v>76608</v>
          </cell>
          <cell r="O272">
            <v>72192</v>
          </cell>
          <cell r="P272">
            <v>70756</v>
          </cell>
          <cell r="Q272">
            <v>77146</v>
          </cell>
          <cell r="R272">
            <v>89488</v>
          </cell>
          <cell r="S272">
            <v>102220</v>
          </cell>
          <cell r="T272">
            <v>109513</v>
          </cell>
          <cell r="U272">
            <v>119383</v>
          </cell>
          <cell r="V272">
            <v>111571</v>
          </cell>
          <cell r="W272">
            <v>92556</v>
          </cell>
          <cell r="X272">
            <v>76525</v>
          </cell>
          <cell r="Y272">
            <v>61419</v>
          </cell>
        </row>
        <row r="273">
          <cell r="B273">
            <v>54039</v>
          </cell>
          <cell r="C273">
            <v>50681</v>
          </cell>
          <cell r="D273">
            <v>49449</v>
          </cell>
          <cell r="E273">
            <v>49576</v>
          </cell>
          <cell r="F273">
            <v>52228</v>
          </cell>
          <cell r="G273">
            <v>59909</v>
          </cell>
          <cell r="H273">
            <v>83402</v>
          </cell>
          <cell r="I273">
            <v>91917</v>
          </cell>
          <cell r="J273">
            <v>86894</v>
          </cell>
          <cell r="K273">
            <v>86209</v>
          </cell>
          <cell r="L273">
            <v>84888</v>
          </cell>
          <cell r="M273">
            <v>79900</v>
          </cell>
          <cell r="N273">
            <v>75318</v>
          </cell>
          <cell r="O273">
            <v>70927</v>
          </cell>
          <cell r="P273">
            <v>69612</v>
          </cell>
          <cell r="Q273">
            <v>75884</v>
          </cell>
          <cell r="R273">
            <v>87908</v>
          </cell>
          <cell r="S273">
            <v>100428</v>
          </cell>
          <cell r="T273">
            <v>107803</v>
          </cell>
          <cell r="U273">
            <v>117739</v>
          </cell>
          <cell r="V273">
            <v>109985</v>
          </cell>
          <cell r="W273">
            <v>91232</v>
          </cell>
          <cell r="X273">
            <v>75524</v>
          </cell>
          <cell r="Y273">
            <v>60645</v>
          </cell>
        </row>
        <row r="274">
          <cell r="B274">
            <v>53089</v>
          </cell>
          <cell r="C274">
            <v>49640</v>
          </cell>
          <cell r="D274">
            <v>48903</v>
          </cell>
          <cell r="E274">
            <v>48816</v>
          </cell>
          <cell r="F274">
            <v>51265</v>
          </cell>
          <cell r="G274">
            <v>57435</v>
          </cell>
          <cell r="H274">
            <v>82838.5</v>
          </cell>
          <cell r="I274">
            <v>91325.5</v>
          </cell>
          <cell r="J274">
            <v>86412</v>
          </cell>
          <cell r="K274">
            <v>85843</v>
          </cell>
          <cell r="L274">
            <v>84704</v>
          </cell>
          <cell r="M274">
            <v>80267</v>
          </cell>
          <cell r="N274">
            <v>76650</v>
          </cell>
          <cell r="O274">
            <v>73328</v>
          </cell>
          <cell r="P274">
            <v>71242.5</v>
          </cell>
          <cell r="Q274">
            <v>76102.5</v>
          </cell>
          <cell r="R274">
            <v>87908.5</v>
          </cell>
          <cell r="S274">
            <v>100245.5</v>
          </cell>
          <cell r="T274">
            <v>107305</v>
          </cell>
          <cell r="U274">
            <v>117045</v>
          </cell>
          <cell r="V274">
            <v>109439.5</v>
          </cell>
          <cell r="W274">
            <v>90685.5</v>
          </cell>
          <cell r="X274">
            <v>75017</v>
          </cell>
          <cell r="Y274">
            <v>60366.5</v>
          </cell>
        </row>
        <row r="275">
          <cell r="B275">
            <v>62362</v>
          </cell>
          <cell r="C275">
            <v>60869</v>
          </cell>
          <cell r="D275">
            <v>56132</v>
          </cell>
          <cell r="E275">
            <v>58559</v>
          </cell>
          <cell r="F275">
            <v>61659</v>
          </cell>
          <cell r="G275">
            <v>66427</v>
          </cell>
          <cell r="H275">
            <v>84160</v>
          </cell>
          <cell r="I275">
            <v>90950</v>
          </cell>
          <cell r="J275">
            <v>85988</v>
          </cell>
          <cell r="K275">
            <v>85372</v>
          </cell>
          <cell r="L275">
            <v>84134</v>
          </cell>
          <cell r="M275">
            <v>79276</v>
          </cell>
          <cell r="N275">
            <v>74707</v>
          </cell>
          <cell r="O275">
            <v>71563</v>
          </cell>
          <cell r="P275">
            <v>69676</v>
          </cell>
          <cell r="Q275">
            <v>75125</v>
          </cell>
          <cell r="R275">
            <v>86906</v>
          </cell>
          <cell r="S275">
            <v>99249</v>
          </cell>
          <cell r="T275">
            <v>106672</v>
          </cell>
          <cell r="U275">
            <v>116435</v>
          </cell>
          <cell r="V275">
            <v>108930</v>
          </cell>
          <cell r="W275">
            <v>92519</v>
          </cell>
          <cell r="X275">
            <v>82535</v>
          </cell>
          <cell r="Y275">
            <v>71601</v>
          </cell>
        </row>
        <row r="276">
          <cell r="B276">
            <v>65130</v>
          </cell>
          <cell r="C276">
            <v>62003</v>
          </cell>
          <cell r="D276">
            <v>60195</v>
          </cell>
          <cell r="E276">
            <v>59886</v>
          </cell>
          <cell r="F276">
            <v>61207</v>
          </cell>
          <cell r="G276">
            <v>65487</v>
          </cell>
          <cell r="H276">
            <v>79405</v>
          </cell>
          <cell r="I276">
            <v>86857</v>
          </cell>
          <cell r="J276">
            <v>89202</v>
          </cell>
          <cell r="K276">
            <v>91086</v>
          </cell>
          <cell r="L276">
            <v>90999</v>
          </cell>
          <cell r="M276">
            <v>85824</v>
          </cell>
          <cell r="N276">
            <v>80468</v>
          </cell>
          <cell r="O276">
            <v>73767</v>
          </cell>
          <cell r="P276">
            <v>73829</v>
          </cell>
          <cell r="Q276">
            <v>79539</v>
          </cell>
          <cell r="R276">
            <v>88590</v>
          </cell>
          <cell r="S276">
            <v>98971</v>
          </cell>
          <cell r="T276">
            <v>109238</v>
          </cell>
          <cell r="U276">
            <v>117938</v>
          </cell>
          <cell r="V276">
            <v>109633</v>
          </cell>
          <cell r="W276">
            <v>89586</v>
          </cell>
          <cell r="X276">
            <v>74890</v>
          </cell>
          <cell r="Y276">
            <v>65027</v>
          </cell>
        </row>
        <row r="277">
          <cell r="B277">
            <v>55795</v>
          </cell>
          <cell r="C277">
            <v>53844</v>
          </cell>
          <cell r="D277">
            <v>50353</v>
          </cell>
          <cell r="E277">
            <v>47196</v>
          </cell>
          <cell r="F277">
            <v>48621</v>
          </cell>
          <cell r="G277">
            <v>54368</v>
          </cell>
          <cell r="H277">
            <v>75639</v>
          </cell>
          <cell r="I277">
            <v>85458</v>
          </cell>
          <cell r="J277">
            <v>87850</v>
          </cell>
          <cell r="K277">
            <v>90459</v>
          </cell>
          <cell r="L277">
            <v>90437</v>
          </cell>
          <cell r="M277">
            <v>85404</v>
          </cell>
          <cell r="N277">
            <v>80023</v>
          </cell>
          <cell r="O277">
            <v>73466</v>
          </cell>
          <cell r="P277">
            <v>73663</v>
          </cell>
          <cell r="Q277">
            <v>79368</v>
          </cell>
          <cell r="R277">
            <v>88456</v>
          </cell>
          <cell r="S277">
            <v>98919</v>
          </cell>
          <cell r="T277">
            <v>109257</v>
          </cell>
          <cell r="U277">
            <v>117736</v>
          </cell>
          <cell r="V277">
            <v>109539</v>
          </cell>
          <cell r="W277">
            <v>89444</v>
          </cell>
          <cell r="X277">
            <v>73608</v>
          </cell>
          <cell r="Y277">
            <v>58769</v>
          </cell>
        </row>
        <row r="278">
          <cell r="B278">
            <v>51475</v>
          </cell>
          <cell r="C278">
            <v>48352</v>
          </cell>
          <cell r="D278">
            <v>46909</v>
          </cell>
          <cell r="E278">
            <v>47210</v>
          </cell>
          <cell r="F278">
            <v>50004</v>
          </cell>
          <cell r="G278">
            <v>56383</v>
          </cell>
          <cell r="H278">
            <v>81568</v>
          </cell>
          <cell r="I278">
            <v>89946</v>
          </cell>
          <cell r="J278">
            <v>85127</v>
          </cell>
          <cell r="K278">
            <v>84534</v>
          </cell>
          <cell r="L278">
            <v>83247</v>
          </cell>
          <cell r="M278">
            <v>78360</v>
          </cell>
          <cell r="N278">
            <v>73821</v>
          </cell>
          <cell r="O278">
            <v>69508</v>
          </cell>
          <cell r="P278">
            <v>68144</v>
          </cell>
          <cell r="Q278">
            <v>74294</v>
          </cell>
          <cell r="R278">
            <v>86126</v>
          </cell>
          <cell r="S278">
            <v>98429</v>
          </cell>
          <cell r="T278">
            <v>105677</v>
          </cell>
          <cell r="U278">
            <v>115183</v>
          </cell>
          <cell r="V278">
            <v>107856</v>
          </cell>
          <cell r="W278">
            <v>89353</v>
          </cell>
          <cell r="X278">
            <v>73814</v>
          </cell>
          <cell r="Y278">
            <v>59233</v>
          </cell>
        </row>
        <row r="279">
          <cell r="B279">
            <v>51341</v>
          </cell>
          <cell r="C279">
            <v>47113</v>
          </cell>
          <cell r="D279">
            <v>44822</v>
          </cell>
          <cell r="E279">
            <v>45207</v>
          </cell>
          <cell r="F279">
            <v>47460</v>
          </cell>
          <cell r="G279">
            <v>55508</v>
          </cell>
          <cell r="H279">
            <v>81326</v>
          </cell>
          <cell r="I279">
            <v>89595</v>
          </cell>
          <cell r="J279">
            <v>84765</v>
          </cell>
          <cell r="K279">
            <v>84050</v>
          </cell>
          <cell r="L279">
            <v>82862</v>
          </cell>
          <cell r="M279">
            <v>78205</v>
          </cell>
          <cell r="N279">
            <v>73741</v>
          </cell>
          <cell r="O279">
            <v>69283</v>
          </cell>
          <cell r="P279">
            <v>67845</v>
          </cell>
          <cell r="Q279">
            <v>74078</v>
          </cell>
          <cell r="R279">
            <v>86031</v>
          </cell>
          <cell r="S279">
            <v>98192</v>
          </cell>
          <cell r="T279">
            <v>105523</v>
          </cell>
          <cell r="U279">
            <v>115078</v>
          </cell>
          <cell r="V279">
            <v>107608</v>
          </cell>
          <cell r="W279">
            <v>89262</v>
          </cell>
          <cell r="X279">
            <v>73706</v>
          </cell>
          <cell r="Y279">
            <v>59128</v>
          </cell>
        </row>
        <row r="280">
          <cell r="B280">
            <v>52324</v>
          </cell>
          <cell r="C280">
            <v>49261</v>
          </cell>
          <cell r="D280">
            <v>47536</v>
          </cell>
          <cell r="E280">
            <v>47660</v>
          </cell>
          <cell r="F280">
            <v>50494</v>
          </cell>
          <cell r="G280">
            <v>57819</v>
          </cell>
          <cell r="H280">
            <v>81331</v>
          </cell>
          <cell r="I280">
            <v>89668</v>
          </cell>
          <cell r="J280">
            <v>84599</v>
          </cell>
          <cell r="K280">
            <v>83876</v>
          </cell>
          <cell r="L280">
            <v>82588</v>
          </cell>
          <cell r="M280">
            <v>77767</v>
          </cell>
          <cell r="N280">
            <v>73416</v>
          </cell>
          <cell r="O280">
            <v>69108</v>
          </cell>
          <cell r="P280">
            <v>67891</v>
          </cell>
          <cell r="Q280">
            <v>73986</v>
          </cell>
          <cell r="R280">
            <v>85746</v>
          </cell>
          <cell r="S280">
            <v>97846</v>
          </cell>
          <cell r="T280">
            <v>104966</v>
          </cell>
          <cell r="U280">
            <v>114580</v>
          </cell>
          <cell r="V280">
            <v>106994</v>
          </cell>
          <cell r="W280">
            <v>88816</v>
          </cell>
          <cell r="X280">
            <v>73469</v>
          </cell>
          <cell r="Y280">
            <v>58968</v>
          </cell>
        </row>
        <row r="281">
          <cell r="B281">
            <v>51026</v>
          </cell>
          <cell r="C281">
            <v>46928</v>
          </cell>
          <cell r="D281">
            <v>44579</v>
          </cell>
          <cell r="E281">
            <v>44943</v>
          </cell>
          <cell r="F281">
            <v>47202</v>
          </cell>
          <cell r="G281">
            <v>55326</v>
          </cell>
          <cell r="H281">
            <v>80875</v>
          </cell>
          <cell r="I281">
            <v>89133</v>
          </cell>
          <cell r="J281">
            <v>84069</v>
          </cell>
          <cell r="K281">
            <v>83431</v>
          </cell>
          <cell r="L281">
            <v>82267</v>
          </cell>
          <cell r="M281">
            <v>77533</v>
          </cell>
          <cell r="N281">
            <v>73087</v>
          </cell>
          <cell r="O281">
            <v>68835</v>
          </cell>
          <cell r="P281">
            <v>67492</v>
          </cell>
          <cell r="Q281">
            <v>73572</v>
          </cell>
          <cell r="R281">
            <v>85251</v>
          </cell>
          <cell r="S281">
            <v>97471</v>
          </cell>
          <cell r="T281">
            <v>104762</v>
          </cell>
          <cell r="U281">
            <v>114418</v>
          </cell>
          <cell r="V281">
            <v>106940</v>
          </cell>
          <cell r="W281">
            <v>88736</v>
          </cell>
          <cell r="X281">
            <v>73375</v>
          </cell>
          <cell r="Y281">
            <v>58849</v>
          </cell>
        </row>
        <row r="282">
          <cell r="B282">
            <v>53174</v>
          </cell>
          <cell r="C282">
            <v>49839</v>
          </cell>
          <cell r="D282">
            <v>47729</v>
          </cell>
          <cell r="E282">
            <v>48907</v>
          </cell>
          <cell r="F282">
            <v>52821</v>
          </cell>
          <cell r="G282">
            <v>61066</v>
          </cell>
          <cell r="H282">
            <v>84207</v>
          </cell>
          <cell r="I282">
            <v>89254</v>
          </cell>
          <cell r="J282">
            <v>84129</v>
          </cell>
          <cell r="K282">
            <v>83310</v>
          </cell>
          <cell r="L282">
            <v>81966</v>
          </cell>
          <cell r="M282">
            <v>77165</v>
          </cell>
          <cell r="N282">
            <v>72804</v>
          </cell>
          <cell r="O282">
            <v>68421</v>
          </cell>
          <cell r="P282">
            <v>67135</v>
          </cell>
          <cell r="Q282">
            <v>73282</v>
          </cell>
          <cell r="R282">
            <v>84956</v>
          </cell>
          <cell r="S282">
            <v>96987</v>
          </cell>
          <cell r="T282">
            <v>104394</v>
          </cell>
          <cell r="U282">
            <v>113931</v>
          </cell>
          <cell r="V282">
            <v>106540</v>
          </cell>
          <cell r="W282">
            <v>88586</v>
          </cell>
          <cell r="X282">
            <v>73167</v>
          </cell>
          <cell r="Y282">
            <v>60571</v>
          </cell>
        </row>
        <row r="283">
          <cell r="B283">
            <v>56948</v>
          </cell>
          <cell r="C283">
            <v>57488</v>
          </cell>
          <cell r="D283">
            <v>50644</v>
          </cell>
          <cell r="E283">
            <v>50800</v>
          </cell>
          <cell r="F283">
            <v>53390</v>
          </cell>
          <cell r="G283">
            <v>62166</v>
          </cell>
          <cell r="H283">
            <v>82652</v>
          </cell>
          <cell r="I283">
            <v>92490</v>
          </cell>
          <cell r="J283">
            <v>95128</v>
          </cell>
          <cell r="K283">
            <v>99956</v>
          </cell>
          <cell r="L283">
            <v>96494</v>
          </cell>
          <cell r="M283">
            <v>93181</v>
          </cell>
          <cell r="N283">
            <v>90623</v>
          </cell>
          <cell r="O283">
            <v>85956</v>
          </cell>
          <cell r="P283">
            <v>78173</v>
          </cell>
          <cell r="Q283">
            <v>83862</v>
          </cell>
          <cell r="R283">
            <v>90668</v>
          </cell>
          <cell r="S283">
            <v>110132</v>
          </cell>
          <cell r="T283">
            <v>118886</v>
          </cell>
          <cell r="U283">
            <v>124907</v>
          </cell>
          <cell r="V283">
            <v>111438</v>
          </cell>
          <cell r="W283">
            <v>94733</v>
          </cell>
          <cell r="X283">
            <v>75035</v>
          </cell>
          <cell r="Y283">
            <v>62075</v>
          </cell>
        </row>
        <row r="284">
          <cell r="B284">
            <v>56852</v>
          </cell>
          <cell r="C284">
            <v>57393</v>
          </cell>
          <cell r="D284">
            <v>49459</v>
          </cell>
          <cell r="E284">
            <v>50319</v>
          </cell>
          <cell r="F284">
            <v>53297</v>
          </cell>
          <cell r="G284">
            <v>61974</v>
          </cell>
          <cell r="H284">
            <v>82454</v>
          </cell>
          <cell r="I284">
            <v>92317</v>
          </cell>
          <cell r="J284">
            <v>95015</v>
          </cell>
          <cell r="K284">
            <v>99906</v>
          </cell>
          <cell r="L284">
            <v>96489</v>
          </cell>
          <cell r="M284">
            <v>93078</v>
          </cell>
          <cell r="N284">
            <v>90574</v>
          </cell>
          <cell r="O284">
            <v>85986</v>
          </cell>
          <cell r="P284">
            <v>78244</v>
          </cell>
          <cell r="Q284">
            <v>83883</v>
          </cell>
          <cell r="R284">
            <v>90811</v>
          </cell>
          <cell r="S284">
            <v>110496</v>
          </cell>
          <cell r="T284">
            <v>119388</v>
          </cell>
          <cell r="U284">
            <v>125237</v>
          </cell>
          <cell r="V284">
            <v>111769</v>
          </cell>
          <cell r="W284">
            <v>94952</v>
          </cell>
          <cell r="X284">
            <v>75241</v>
          </cell>
          <cell r="Y284">
            <v>64933</v>
          </cell>
        </row>
        <row r="285">
          <cell r="B285">
            <v>59249</v>
          </cell>
          <cell r="C285">
            <v>57135</v>
          </cell>
          <cell r="D285">
            <v>55334</v>
          </cell>
          <cell r="E285">
            <v>56806</v>
          </cell>
          <cell r="F285">
            <v>60152</v>
          </cell>
          <cell r="G285">
            <v>71511</v>
          </cell>
          <cell r="H285">
            <v>91813</v>
          </cell>
          <cell r="I285">
            <v>98393</v>
          </cell>
          <cell r="J285">
            <v>93809</v>
          </cell>
          <cell r="K285">
            <v>94245</v>
          </cell>
          <cell r="L285">
            <v>91358</v>
          </cell>
          <cell r="M285">
            <v>87598</v>
          </cell>
          <cell r="N285">
            <v>85328</v>
          </cell>
          <cell r="O285">
            <v>82250</v>
          </cell>
          <cell r="P285">
            <v>74461</v>
          </cell>
          <cell r="Q285">
            <v>79823</v>
          </cell>
          <cell r="R285">
            <v>87986</v>
          </cell>
          <cell r="S285">
            <v>107693</v>
          </cell>
          <cell r="T285">
            <v>118722</v>
          </cell>
          <cell r="U285">
            <v>124613</v>
          </cell>
          <cell r="V285">
            <v>112602</v>
          </cell>
          <cell r="W285">
            <v>97130</v>
          </cell>
          <cell r="X285">
            <v>76365</v>
          </cell>
          <cell r="Y285">
            <v>65231</v>
          </cell>
        </row>
        <row r="286">
          <cell r="B286">
            <v>59993</v>
          </cell>
          <cell r="C286">
            <v>57803</v>
          </cell>
          <cell r="D286">
            <v>56214</v>
          </cell>
          <cell r="E286">
            <v>56975</v>
          </cell>
          <cell r="F286">
            <v>61076</v>
          </cell>
          <cell r="G286">
            <v>72485</v>
          </cell>
          <cell r="H286">
            <v>92489</v>
          </cell>
          <cell r="I286">
            <v>98129</v>
          </cell>
          <cell r="J286">
            <v>93661</v>
          </cell>
          <cell r="K286">
            <v>94037</v>
          </cell>
          <cell r="L286">
            <v>91137</v>
          </cell>
          <cell r="M286">
            <v>87342</v>
          </cell>
          <cell r="N286">
            <v>85074</v>
          </cell>
          <cell r="O286">
            <v>82097</v>
          </cell>
          <cell r="P286">
            <v>74340</v>
          </cell>
          <cell r="Q286">
            <v>79626</v>
          </cell>
          <cell r="R286">
            <v>87780</v>
          </cell>
          <cell r="S286">
            <v>107406</v>
          </cell>
          <cell r="T286">
            <v>118535</v>
          </cell>
          <cell r="U286">
            <v>124509</v>
          </cell>
          <cell r="V286">
            <v>112252</v>
          </cell>
          <cell r="W286">
            <v>96847</v>
          </cell>
          <cell r="X286">
            <v>74738</v>
          </cell>
          <cell r="Y286">
            <v>62885</v>
          </cell>
        </row>
        <row r="287">
          <cell r="B287">
            <v>57668</v>
          </cell>
          <cell r="C287">
            <v>54189</v>
          </cell>
          <cell r="D287">
            <v>52543</v>
          </cell>
          <cell r="E287">
            <v>53552</v>
          </cell>
          <cell r="F287">
            <v>57047</v>
          </cell>
          <cell r="G287">
            <v>67670</v>
          </cell>
          <cell r="H287">
            <v>89870</v>
          </cell>
          <cell r="I287">
            <v>97430</v>
          </cell>
          <cell r="J287">
            <v>93016</v>
          </cell>
          <cell r="K287">
            <v>93577</v>
          </cell>
          <cell r="L287">
            <v>90762</v>
          </cell>
          <cell r="M287">
            <v>87041</v>
          </cell>
          <cell r="N287">
            <v>84817</v>
          </cell>
          <cell r="O287">
            <v>81926</v>
          </cell>
          <cell r="P287">
            <v>74231</v>
          </cell>
          <cell r="Q287">
            <v>79464</v>
          </cell>
          <cell r="R287">
            <v>87469</v>
          </cell>
          <cell r="S287">
            <v>107074</v>
          </cell>
          <cell r="T287">
            <v>117981</v>
          </cell>
          <cell r="U287">
            <v>123795</v>
          </cell>
          <cell r="V287">
            <v>111551</v>
          </cell>
          <cell r="W287">
            <v>96297</v>
          </cell>
          <cell r="X287">
            <v>74179</v>
          </cell>
          <cell r="Y287">
            <v>61363</v>
          </cell>
        </row>
        <row r="288">
          <cell r="B288">
            <v>55465</v>
          </cell>
          <cell r="C288">
            <v>51238</v>
          </cell>
          <cell r="D288">
            <v>49010</v>
          </cell>
          <cell r="E288">
            <v>49652</v>
          </cell>
          <cell r="F288">
            <v>52676</v>
          </cell>
          <cell r="G288">
            <v>64613</v>
          </cell>
          <cell r="H288">
            <v>89341</v>
          </cell>
          <cell r="I288">
            <v>96668</v>
          </cell>
          <cell r="J288">
            <v>92050</v>
          </cell>
          <cell r="K288">
            <v>92714</v>
          </cell>
          <cell r="L288">
            <v>90114</v>
          </cell>
          <cell r="M288">
            <v>86461</v>
          </cell>
          <cell r="N288">
            <v>84283</v>
          </cell>
          <cell r="O288">
            <v>81354</v>
          </cell>
          <cell r="P288">
            <v>73670</v>
          </cell>
          <cell r="Q288">
            <v>78973</v>
          </cell>
          <cell r="R288">
            <v>86995</v>
          </cell>
          <cell r="S288">
            <v>106327</v>
          </cell>
          <cell r="T288">
            <v>117264</v>
          </cell>
          <cell r="U288">
            <v>123121</v>
          </cell>
          <cell r="V288">
            <v>111035</v>
          </cell>
          <cell r="W288">
            <v>95752</v>
          </cell>
          <cell r="X288">
            <v>73844</v>
          </cell>
          <cell r="Y288">
            <v>61156</v>
          </cell>
        </row>
        <row r="289">
          <cell r="B289">
            <v>55263</v>
          </cell>
          <cell r="C289">
            <v>52151</v>
          </cell>
          <cell r="D289">
            <v>50033</v>
          </cell>
          <cell r="E289">
            <v>50788</v>
          </cell>
          <cell r="F289">
            <v>53773</v>
          </cell>
          <cell r="G289">
            <v>64215</v>
          </cell>
          <cell r="H289">
            <v>88610</v>
          </cell>
          <cell r="I289">
            <v>96179</v>
          </cell>
          <cell r="J289">
            <v>92040</v>
          </cell>
          <cell r="K289">
            <v>92639</v>
          </cell>
          <cell r="L289">
            <v>89905</v>
          </cell>
          <cell r="M289">
            <v>86227</v>
          </cell>
          <cell r="N289">
            <v>84069</v>
          </cell>
          <cell r="O289">
            <v>81169</v>
          </cell>
          <cell r="P289">
            <v>73498</v>
          </cell>
          <cell r="Q289">
            <v>78601</v>
          </cell>
          <cell r="R289">
            <v>86493</v>
          </cell>
          <cell r="S289">
            <v>105816</v>
          </cell>
          <cell r="T289">
            <v>116246</v>
          </cell>
          <cell r="U289">
            <v>121987</v>
          </cell>
          <cell r="V289">
            <v>110041</v>
          </cell>
          <cell r="W289">
            <v>95098</v>
          </cell>
          <cell r="X289">
            <v>73474</v>
          </cell>
          <cell r="Y289">
            <v>60827</v>
          </cell>
        </row>
        <row r="290">
          <cell r="B290">
            <v>55896</v>
          </cell>
          <cell r="C290">
            <v>56413</v>
          </cell>
          <cell r="D290">
            <v>48197</v>
          </cell>
          <cell r="E290">
            <v>49436</v>
          </cell>
          <cell r="F290">
            <v>52334</v>
          </cell>
          <cell r="G290">
            <v>60986</v>
          </cell>
          <cell r="H290">
            <v>81132</v>
          </cell>
          <cell r="I290">
            <v>90780</v>
          </cell>
          <cell r="J290">
            <v>93414</v>
          </cell>
          <cell r="K290">
            <v>98117</v>
          </cell>
          <cell r="L290">
            <v>94632</v>
          </cell>
          <cell r="M290">
            <v>91283</v>
          </cell>
          <cell r="N290">
            <v>88667</v>
          </cell>
          <cell r="O290">
            <v>84156</v>
          </cell>
          <cell r="P290">
            <v>76610</v>
          </cell>
          <cell r="Q290">
            <v>82185</v>
          </cell>
          <cell r="R290">
            <v>89039</v>
          </cell>
          <cell r="S290">
            <v>108416</v>
          </cell>
          <cell r="T290">
            <v>117148</v>
          </cell>
          <cell r="U290">
            <v>122849</v>
          </cell>
          <cell r="V290">
            <v>109590</v>
          </cell>
          <cell r="W290">
            <v>93254</v>
          </cell>
          <cell r="X290">
            <v>75476</v>
          </cell>
          <cell r="Y290">
            <v>65144</v>
          </cell>
        </row>
        <row r="291">
          <cell r="B291">
            <v>60694</v>
          </cell>
          <cell r="C291">
            <v>56981</v>
          </cell>
          <cell r="D291">
            <v>55239</v>
          </cell>
          <cell r="E291">
            <v>55108</v>
          </cell>
          <cell r="F291">
            <v>58034</v>
          </cell>
          <cell r="G291">
            <v>63532</v>
          </cell>
          <cell r="H291">
            <v>81506</v>
          </cell>
          <cell r="I291">
            <v>91167</v>
          </cell>
          <cell r="J291">
            <v>93664</v>
          </cell>
          <cell r="K291">
            <v>98428</v>
          </cell>
          <cell r="L291">
            <v>94471</v>
          </cell>
          <cell r="M291">
            <v>91703</v>
          </cell>
          <cell r="N291">
            <v>89091</v>
          </cell>
          <cell r="O291">
            <v>84504</v>
          </cell>
          <cell r="P291">
            <v>76904</v>
          </cell>
          <cell r="Q291">
            <v>82551</v>
          </cell>
          <cell r="R291">
            <v>89323</v>
          </cell>
          <cell r="S291">
            <v>108568</v>
          </cell>
          <cell r="T291">
            <v>117248</v>
          </cell>
          <cell r="U291">
            <v>122859</v>
          </cell>
          <cell r="V291">
            <v>109644</v>
          </cell>
          <cell r="W291">
            <v>93220</v>
          </cell>
          <cell r="X291">
            <v>73815</v>
          </cell>
          <cell r="Y291">
            <v>64379</v>
          </cell>
        </row>
        <row r="292">
          <cell r="B292">
            <v>60328</v>
          </cell>
          <cell r="C292">
            <v>57251</v>
          </cell>
          <cell r="D292">
            <v>55350</v>
          </cell>
          <cell r="E292">
            <v>56781</v>
          </cell>
          <cell r="F292">
            <v>60091</v>
          </cell>
          <cell r="G292">
            <v>68100</v>
          </cell>
          <cell r="H292">
            <v>82807</v>
          </cell>
          <cell r="I292">
            <v>91584</v>
          </cell>
          <cell r="J292">
            <v>94015</v>
          </cell>
          <cell r="K292">
            <v>98733</v>
          </cell>
          <cell r="L292">
            <v>95415</v>
          </cell>
          <cell r="M292">
            <v>92249</v>
          </cell>
          <cell r="N292">
            <v>89734</v>
          </cell>
          <cell r="O292">
            <v>87565</v>
          </cell>
          <cell r="P292">
            <v>83498</v>
          </cell>
          <cell r="Q292">
            <v>87519</v>
          </cell>
          <cell r="R292">
            <v>95003</v>
          </cell>
          <cell r="S292">
            <v>109796</v>
          </cell>
          <cell r="T292">
            <v>117757</v>
          </cell>
          <cell r="U292">
            <v>123426</v>
          </cell>
          <cell r="V292">
            <v>110110</v>
          </cell>
          <cell r="W292">
            <v>93975</v>
          </cell>
          <cell r="X292">
            <v>79694</v>
          </cell>
          <cell r="Y292">
            <v>68865</v>
          </cell>
        </row>
        <row r="293">
          <cell r="B293">
            <v>62758</v>
          </cell>
          <cell r="C293">
            <v>59033</v>
          </cell>
          <cell r="D293">
            <v>57521</v>
          </cell>
          <cell r="E293">
            <v>58617</v>
          </cell>
          <cell r="F293">
            <v>62945</v>
          </cell>
          <cell r="G293">
            <v>74108</v>
          </cell>
          <cell r="H293">
            <v>93812</v>
          </cell>
          <cell r="I293">
            <v>97344</v>
          </cell>
          <cell r="J293">
            <v>92259</v>
          </cell>
          <cell r="K293">
            <v>92702</v>
          </cell>
          <cell r="L293">
            <v>89757</v>
          </cell>
          <cell r="M293">
            <v>86015</v>
          </cell>
          <cell r="N293">
            <v>83754</v>
          </cell>
          <cell r="O293">
            <v>80747</v>
          </cell>
          <cell r="P293">
            <v>73096</v>
          </cell>
          <cell r="Q293">
            <v>78342</v>
          </cell>
          <cell r="R293">
            <v>86419</v>
          </cell>
          <cell r="S293">
            <v>105816</v>
          </cell>
          <cell r="T293">
            <v>116517</v>
          </cell>
          <cell r="U293">
            <v>122371</v>
          </cell>
          <cell r="V293">
            <v>110319</v>
          </cell>
          <cell r="W293">
            <v>95262</v>
          </cell>
          <cell r="X293">
            <v>75431</v>
          </cell>
          <cell r="Y293">
            <v>64076</v>
          </cell>
        </row>
        <row r="294">
          <cell r="B294">
            <v>58390</v>
          </cell>
          <cell r="C294">
            <v>55226</v>
          </cell>
          <cell r="D294">
            <v>53620</v>
          </cell>
          <cell r="E294">
            <v>55207</v>
          </cell>
          <cell r="F294">
            <v>58865</v>
          </cell>
          <cell r="G294">
            <v>69869</v>
          </cell>
          <cell r="H294">
            <v>88972</v>
          </cell>
          <cell r="I294">
            <v>96119</v>
          </cell>
          <cell r="J294">
            <v>91733</v>
          </cell>
          <cell r="K294">
            <v>92157</v>
          </cell>
          <cell r="L294">
            <v>89297</v>
          </cell>
          <cell r="M294">
            <v>85603</v>
          </cell>
          <cell r="N294">
            <v>83414</v>
          </cell>
          <cell r="O294">
            <v>80604</v>
          </cell>
          <cell r="P294">
            <v>72898</v>
          </cell>
          <cell r="Q294">
            <v>78166</v>
          </cell>
          <cell r="R294">
            <v>86065</v>
          </cell>
          <cell r="S294">
            <v>105433</v>
          </cell>
          <cell r="T294">
            <v>116181</v>
          </cell>
          <cell r="U294">
            <v>121975</v>
          </cell>
          <cell r="V294">
            <v>109953</v>
          </cell>
          <cell r="W294">
            <v>94855</v>
          </cell>
          <cell r="X294">
            <v>73118</v>
          </cell>
          <cell r="Y294">
            <v>61198</v>
          </cell>
        </row>
        <row r="295">
          <cell r="B295">
            <v>55503</v>
          </cell>
          <cell r="C295">
            <v>52033</v>
          </cell>
          <cell r="D295">
            <v>50700</v>
          </cell>
          <cell r="E295">
            <v>51458</v>
          </cell>
          <cell r="F295">
            <v>54150</v>
          </cell>
          <cell r="G295">
            <v>64433</v>
          </cell>
          <cell r="H295">
            <v>88084</v>
          </cell>
          <cell r="I295">
            <v>95584</v>
          </cell>
          <cell r="J295">
            <v>91298</v>
          </cell>
          <cell r="K295">
            <v>91815</v>
          </cell>
          <cell r="L295">
            <v>89158</v>
          </cell>
          <cell r="M295">
            <v>85611</v>
          </cell>
          <cell r="N295">
            <v>83333</v>
          </cell>
          <cell r="O295">
            <v>80430</v>
          </cell>
          <cell r="P295">
            <v>72780</v>
          </cell>
          <cell r="Q295">
            <v>78007</v>
          </cell>
          <cell r="R295">
            <v>86059</v>
          </cell>
          <cell r="S295">
            <v>105200</v>
          </cell>
          <cell r="T295">
            <v>115830</v>
          </cell>
          <cell r="U295">
            <v>121492</v>
          </cell>
          <cell r="V295">
            <v>109389</v>
          </cell>
          <cell r="W295">
            <v>94408</v>
          </cell>
          <cell r="X295">
            <v>72905</v>
          </cell>
          <cell r="Y295">
            <v>60455</v>
          </cell>
        </row>
        <row r="296">
          <cell r="B296">
            <v>54659</v>
          </cell>
          <cell r="C296">
            <v>51230</v>
          </cell>
          <cell r="D296">
            <v>49626</v>
          </cell>
          <cell r="E296">
            <v>49654</v>
          </cell>
          <cell r="F296">
            <v>52531</v>
          </cell>
          <cell r="G296">
            <v>63317</v>
          </cell>
          <cell r="H296">
            <v>87433</v>
          </cell>
          <cell r="I296">
            <v>94877</v>
          </cell>
          <cell r="J296">
            <v>90845</v>
          </cell>
          <cell r="K296">
            <v>91641</v>
          </cell>
          <cell r="L296">
            <v>89042</v>
          </cell>
          <cell r="M296">
            <v>85510</v>
          </cell>
          <cell r="N296">
            <v>83328</v>
          </cell>
          <cell r="O296">
            <v>80332</v>
          </cell>
          <cell r="P296">
            <v>75161</v>
          </cell>
          <cell r="Q296">
            <v>77912</v>
          </cell>
          <cell r="R296">
            <v>85622</v>
          </cell>
          <cell r="S296">
            <v>104516</v>
          </cell>
          <cell r="T296">
            <v>114825</v>
          </cell>
          <cell r="U296">
            <v>120368</v>
          </cell>
          <cell r="V296">
            <v>108570</v>
          </cell>
          <cell r="W296">
            <v>93792</v>
          </cell>
          <cell r="X296">
            <v>72495</v>
          </cell>
          <cell r="Y296">
            <v>61297</v>
          </cell>
        </row>
        <row r="297">
          <cell r="B297">
            <v>55604</v>
          </cell>
          <cell r="C297">
            <v>55722</v>
          </cell>
          <cell r="D297">
            <v>49445</v>
          </cell>
          <cell r="E297">
            <v>51170</v>
          </cell>
          <cell r="F297">
            <v>52203</v>
          </cell>
          <cell r="G297">
            <v>60236</v>
          </cell>
          <cell r="H297">
            <v>80047</v>
          </cell>
          <cell r="I297">
            <v>89704</v>
          </cell>
          <cell r="J297">
            <v>92361</v>
          </cell>
          <cell r="K297">
            <v>96992</v>
          </cell>
          <cell r="L297">
            <v>93726</v>
          </cell>
          <cell r="M297">
            <v>90513</v>
          </cell>
          <cell r="N297">
            <v>87940</v>
          </cell>
          <cell r="O297">
            <v>83496</v>
          </cell>
          <cell r="P297">
            <v>76053</v>
          </cell>
          <cell r="Q297">
            <v>81508</v>
          </cell>
          <cell r="R297">
            <v>87994</v>
          </cell>
          <cell r="S297">
            <v>107201</v>
          </cell>
          <cell r="T297">
            <v>115661</v>
          </cell>
          <cell r="U297">
            <v>121148</v>
          </cell>
          <cell r="V297">
            <v>108205</v>
          </cell>
          <cell r="W297">
            <v>92017</v>
          </cell>
          <cell r="X297">
            <v>72780</v>
          </cell>
          <cell r="Y297">
            <v>61310</v>
          </cell>
        </row>
        <row r="298">
          <cell r="B298">
            <v>57048</v>
          </cell>
          <cell r="C298">
            <v>55765</v>
          </cell>
          <cell r="D298">
            <v>50089</v>
          </cell>
          <cell r="E298">
            <v>50326</v>
          </cell>
          <cell r="F298">
            <v>52428</v>
          </cell>
          <cell r="G298">
            <v>60182</v>
          </cell>
          <cell r="H298">
            <v>80035</v>
          </cell>
          <cell r="I298">
            <v>89463</v>
          </cell>
          <cell r="J298">
            <v>92051</v>
          </cell>
          <cell r="K298">
            <v>96710</v>
          </cell>
          <cell r="L298">
            <v>93338</v>
          </cell>
          <cell r="M298">
            <v>90132</v>
          </cell>
          <cell r="N298">
            <v>87648</v>
          </cell>
          <cell r="O298">
            <v>83242</v>
          </cell>
          <cell r="P298">
            <v>75835</v>
          </cell>
          <cell r="Q298">
            <v>81387</v>
          </cell>
          <cell r="R298">
            <v>88048</v>
          </cell>
          <cell r="S298">
            <v>107159</v>
          </cell>
          <cell r="T298">
            <v>115750</v>
          </cell>
          <cell r="U298">
            <v>121250</v>
          </cell>
          <cell r="V298">
            <v>108189</v>
          </cell>
          <cell r="W298">
            <v>91965</v>
          </cell>
          <cell r="X298">
            <v>72876</v>
          </cell>
          <cell r="Y298">
            <v>61191</v>
          </cell>
        </row>
        <row r="299">
          <cell r="B299">
            <v>54434</v>
          </cell>
          <cell r="C299">
            <v>50798</v>
          </cell>
          <cell r="D299">
            <v>49002</v>
          </cell>
          <cell r="E299">
            <v>49358</v>
          </cell>
          <cell r="F299">
            <v>52681</v>
          </cell>
          <cell r="G299">
            <v>63324</v>
          </cell>
          <cell r="H299">
            <v>87475</v>
          </cell>
          <cell r="I299">
            <v>94797</v>
          </cell>
          <cell r="J299">
            <v>90722</v>
          </cell>
          <cell r="K299">
            <v>91388</v>
          </cell>
          <cell r="L299">
            <v>88676</v>
          </cell>
          <cell r="M299">
            <v>85030</v>
          </cell>
          <cell r="N299">
            <v>82924</v>
          </cell>
          <cell r="O299">
            <v>80059</v>
          </cell>
          <cell r="P299">
            <v>72474</v>
          </cell>
          <cell r="Q299">
            <v>77598</v>
          </cell>
          <cell r="R299">
            <v>85505</v>
          </cell>
          <cell r="S299">
            <v>104644</v>
          </cell>
          <cell r="T299">
            <v>114965</v>
          </cell>
          <cell r="U299">
            <v>120593</v>
          </cell>
          <cell r="V299">
            <v>108656</v>
          </cell>
          <cell r="W299">
            <v>93843</v>
          </cell>
          <cell r="X299">
            <v>72453</v>
          </cell>
          <cell r="Y299">
            <v>60006</v>
          </cell>
        </row>
        <row r="300">
          <cell r="B300">
            <v>53856</v>
          </cell>
          <cell r="C300">
            <v>50081</v>
          </cell>
          <cell r="D300">
            <v>47351</v>
          </cell>
          <cell r="E300">
            <v>61616</v>
          </cell>
          <cell r="F300">
            <v>61623</v>
          </cell>
          <cell r="G300">
            <v>69588</v>
          </cell>
          <cell r="H300">
            <v>87181</v>
          </cell>
          <cell r="I300">
            <v>94206</v>
          </cell>
          <cell r="J300">
            <v>90213</v>
          </cell>
          <cell r="K300">
            <v>90888</v>
          </cell>
          <cell r="L300">
            <v>88450</v>
          </cell>
          <cell r="M300">
            <v>85101</v>
          </cell>
          <cell r="N300">
            <v>83187</v>
          </cell>
          <cell r="O300">
            <v>80393</v>
          </cell>
          <cell r="P300">
            <v>74526</v>
          </cell>
          <cell r="Q300">
            <v>79335</v>
          </cell>
          <cell r="R300">
            <v>85713</v>
          </cell>
          <cell r="S300">
            <v>104807</v>
          </cell>
          <cell r="T300">
            <v>114792</v>
          </cell>
          <cell r="U300">
            <v>120489</v>
          </cell>
          <cell r="V300">
            <v>108366</v>
          </cell>
          <cell r="W300">
            <v>93700</v>
          </cell>
          <cell r="X300">
            <v>72564</v>
          </cell>
          <cell r="Y300">
            <v>60093</v>
          </cell>
        </row>
        <row r="301">
          <cell r="B301">
            <v>62558</v>
          </cell>
          <cell r="C301">
            <v>61713</v>
          </cell>
          <cell r="D301">
            <v>60228</v>
          </cell>
          <cell r="E301">
            <v>60321</v>
          </cell>
          <cell r="F301">
            <v>53261</v>
          </cell>
          <cell r="G301">
            <v>62330</v>
          </cell>
          <cell r="H301">
            <v>85500</v>
          </cell>
          <cell r="I301">
            <v>92356</v>
          </cell>
          <cell r="J301">
            <v>88534</v>
          </cell>
          <cell r="K301">
            <v>89480</v>
          </cell>
          <cell r="L301">
            <v>87129</v>
          </cell>
          <cell r="M301">
            <v>84065</v>
          </cell>
          <cell r="N301">
            <v>82354</v>
          </cell>
          <cell r="O301">
            <v>79759</v>
          </cell>
          <cell r="P301">
            <v>72849</v>
          </cell>
          <cell r="Q301">
            <v>77421</v>
          </cell>
          <cell r="R301">
            <v>84839</v>
          </cell>
          <cell r="S301">
            <v>103152</v>
          </cell>
          <cell r="T301">
            <v>112514</v>
          </cell>
          <cell r="U301">
            <v>118603</v>
          </cell>
          <cell r="V301">
            <v>107553</v>
          </cell>
          <cell r="W301">
            <v>93219</v>
          </cell>
          <cell r="X301">
            <v>80205</v>
          </cell>
          <cell r="Y301">
            <v>73270</v>
          </cell>
        </row>
        <row r="302">
          <cell r="B302">
            <v>53953</v>
          </cell>
          <cell r="C302">
            <v>49703</v>
          </cell>
          <cell r="D302">
            <v>54713</v>
          </cell>
          <cell r="E302">
            <v>53931</v>
          </cell>
          <cell r="F302">
            <v>51040</v>
          </cell>
          <cell r="G302">
            <v>62009</v>
          </cell>
          <cell r="H302">
            <v>86090</v>
          </cell>
          <cell r="I302">
            <v>93313</v>
          </cell>
          <cell r="J302">
            <v>88617</v>
          </cell>
          <cell r="K302">
            <v>89197</v>
          </cell>
          <cell r="L302">
            <v>87608</v>
          </cell>
          <cell r="M302">
            <v>84140</v>
          </cell>
          <cell r="N302">
            <v>82124</v>
          </cell>
          <cell r="O302">
            <v>79460</v>
          </cell>
          <cell r="P302">
            <v>75920</v>
          </cell>
          <cell r="Q302">
            <v>82081</v>
          </cell>
          <cell r="R302">
            <v>85119</v>
          </cell>
          <cell r="S302">
            <v>103828</v>
          </cell>
          <cell r="T302">
            <v>113753</v>
          </cell>
          <cell r="U302">
            <v>119519</v>
          </cell>
          <cell r="V302">
            <v>108182</v>
          </cell>
          <cell r="W302">
            <v>95476</v>
          </cell>
          <cell r="X302">
            <v>84992</v>
          </cell>
          <cell r="Y302">
            <v>73310</v>
          </cell>
        </row>
        <row r="303">
          <cell r="B303">
            <v>64272</v>
          </cell>
          <cell r="C303">
            <v>71722</v>
          </cell>
          <cell r="D303">
            <v>68536</v>
          </cell>
          <cell r="E303">
            <v>68600</v>
          </cell>
          <cell r="F303">
            <v>59815</v>
          </cell>
          <cell r="G303">
            <v>61672</v>
          </cell>
          <cell r="H303">
            <v>84281</v>
          </cell>
          <cell r="I303">
            <v>90896</v>
          </cell>
          <cell r="J303">
            <v>86801</v>
          </cell>
          <cell r="K303">
            <v>87670</v>
          </cell>
          <cell r="L303">
            <v>85434</v>
          </cell>
          <cell r="M303">
            <v>82571</v>
          </cell>
          <cell r="N303">
            <v>80802</v>
          </cell>
          <cell r="O303">
            <v>78752</v>
          </cell>
          <cell r="P303">
            <v>72093</v>
          </cell>
          <cell r="Q303">
            <v>76702</v>
          </cell>
          <cell r="R303">
            <v>84040</v>
          </cell>
          <cell r="S303">
            <v>102418</v>
          </cell>
          <cell r="T303">
            <v>113317</v>
          </cell>
          <cell r="U303">
            <v>119736</v>
          </cell>
          <cell r="V303">
            <v>119636</v>
          </cell>
          <cell r="W303">
            <v>121564</v>
          </cell>
          <cell r="X303">
            <v>120698</v>
          </cell>
          <cell r="Y303">
            <v>112396</v>
          </cell>
        </row>
        <row r="304">
          <cell r="B304">
            <v>71218</v>
          </cell>
          <cell r="C304">
            <v>68798</v>
          </cell>
          <cell r="D304">
            <v>67739</v>
          </cell>
          <cell r="E304">
            <v>64909</v>
          </cell>
          <cell r="F304">
            <v>58432</v>
          </cell>
          <cell r="G304">
            <v>59304</v>
          </cell>
          <cell r="H304">
            <v>78707</v>
          </cell>
          <cell r="I304">
            <v>87930</v>
          </cell>
          <cell r="J304">
            <v>90697</v>
          </cell>
          <cell r="K304">
            <v>95044</v>
          </cell>
          <cell r="L304">
            <v>91664</v>
          </cell>
          <cell r="M304">
            <v>88782</v>
          </cell>
          <cell r="N304">
            <v>86754</v>
          </cell>
          <cell r="O304">
            <v>82213</v>
          </cell>
          <cell r="P304">
            <v>74819</v>
          </cell>
          <cell r="Q304">
            <v>80306</v>
          </cell>
          <cell r="R304">
            <v>86177</v>
          </cell>
          <cell r="S304">
            <v>104326</v>
          </cell>
          <cell r="T304">
            <v>113302</v>
          </cell>
          <cell r="U304">
            <v>119083</v>
          </cell>
          <cell r="V304">
            <v>106265</v>
          </cell>
          <cell r="W304">
            <v>89500</v>
          </cell>
          <cell r="X304">
            <v>71021</v>
          </cell>
          <cell r="Y304">
            <v>59382</v>
          </cell>
        </row>
        <row r="305">
          <cell r="B305">
            <v>54369</v>
          </cell>
          <cell r="C305">
            <v>54890</v>
          </cell>
          <cell r="D305">
            <v>48106</v>
          </cell>
          <cell r="E305">
            <v>48266</v>
          </cell>
          <cell r="F305">
            <v>51013</v>
          </cell>
          <cell r="G305">
            <v>59194</v>
          </cell>
          <cell r="H305">
            <v>78653</v>
          </cell>
          <cell r="I305">
            <v>87755</v>
          </cell>
          <cell r="J305">
            <v>90300</v>
          </cell>
          <cell r="K305">
            <v>95203</v>
          </cell>
          <cell r="L305">
            <v>92286</v>
          </cell>
          <cell r="M305">
            <v>89402</v>
          </cell>
          <cell r="N305">
            <v>87088</v>
          </cell>
          <cell r="O305">
            <v>82931</v>
          </cell>
          <cell r="P305">
            <v>75317</v>
          </cell>
          <cell r="Q305">
            <v>80478</v>
          </cell>
          <cell r="R305">
            <v>86837</v>
          </cell>
          <cell r="S305">
            <v>105325</v>
          </cell>
          <cell r="T305">
            <v>113670</v>
          </cell>
          <cell r="U305">
            <v>119336</v>
          </cell>
          <cell r="V305">
            <v>106703</v>
          </cell>
          <cell r="W305">
            <v>91098</v>
          </cell>
          <cell r="X305">
            <v>79758</v>
          </cell>
          <cell r="Y305">
            <v>74524</v>
          </cell>
        </row>
        <row r="306">
          <cell r="B306">
            <v>51296</v>
          </cell>
          <cell r="C306">
            <v>47550</v>
          </cell>
          <cell r="D306">
            <v>45233</v>
          </cell>
          <cell r="E306">
            <v>47227</v>
          </cell>
          <cell r="F306">
            <v>50343</v>
          </cell>
          <cell r="G306">
            <v>61074</v>
          </cell>
          <cell r="H306">
            <v>85129</v>
          </cell>
          <cell r="I306">
            <v>98355</v>
          </cell>
          <cell r="J306">
            <v>104973</v>
          </cell>
          <cell r="K306">
            <v>97063</v>
          </cell>
          <cell r="L306">
            <v>88014</v>
          </cell>
          <cell r="M306">
            <v>87615</v>
          </cell>
          <cell r="N306">
            <v>91831</v>
          </cell>
          <cell r="O306">
            <v>84091</v>
          </cell>
          <cell r="P306">
            <v>75070</v>
          </cell>
          <cell r="Q306">
            <v>84759</v>
          </cell>
          <cell r="R306">
            <v>94448</v>
          </cell>
          <cell r="S306">
            <v>112292</v>
          </cell>
          <cell r="T306">
            <v>136044</v>
          </cell>
          <cell r="U306">
            <v>155337</v>
          </cell>
          <cell r="V306">
            <v>138317</v>
          </cell>
          <cell r="W306">
            <v>90417</v>
          </cell>
          <cell r="X306">
            <v>69341</v>
          </cell>
          <cell r="Y306">
            <v>56919</v>
          </cell>
        </row>
        <row r="307">
          <cell r="B307">
            <v>51224</v>
          </cell>
          <cell r="C307">
            <v>47380</v>
          </cell>
          <cell r="D307">
            <v>44823</v>
          </cell>
          <cell r="E307">
            <v>45993</v>
          </cell>
          <cell r="F307">
            <v>48703</v>
          </cell>
          <cell r="G307">
            <v>59547</v>
          </cell>
          <cell r="H307">
            <v>82521</v>
          </cell>
          <cell r="I307">
            <v>90530</v>
          </cell>
          <cell r="J307">
            <v>88694</v>
          </cell>
          <cell r="K307">
            <v>89722</v>
          </cell>
          <cell r="L307">
            <v>87866</v>
          </cell>
          <cell r="M307">
            <v>86967</v>
          </cell>
          <cell r="N307">
            <v>113006</v>
          </cell>
          <cell r="O307">
            <v>106174</v>
          </cell>
          <cell r="P307">
            <v>99885</v>
          </cell>
          <cell r="Q307">
            <v>105591</v>
          </cell>
          <cell r="R307">
            <v>125533</v>
          </cell>
          <cell r="S307">
            <v>133108</v>
          </cell>
          <cell r="T307">
            <v>150660</v>
          </cell>
          <cell r="U307">
            <v>162107</v>
          </cell>
          <cell r="V307">
            <v>105521</v>
          </cell>
          <cell r="W307">
            <v>90763</v>
          </cell>
          <cell r="X307">
            <v>69950</v>
          </cell>
          <cell r="Y307">
            <v>58499</v>
          </cell>
        </row>
        <row r="308">
          <cell r="B308">
            <v>51377</v>
          </cell>
          <cell r="C308">
            <v>47594</v>
          </cell>
          <cell r="D308">
            <v>45096</v>
          </cell>
          <cell r="E308">
            <v>46556</v>
          </cell>
          <cell r="F308">
            <v>49435</v>
          </cell>
          <cell r="G308">
            <v>60128</v>
          </cell>
          <cell r="H308">
            <v>83184</v>
          </cell>
          <cell r="I308">
            <v>90771</v>
          </cell>
          <cell r="J308">
            <v>102358</v>
          </cell>
          <cell r="K308">
            <v>100779</v>
          </cell>
          <cell r="L308">
            <v>95510</v>
          </cell>
          <cell r="M308">
            <v>84920</v>
          </cell>
          <cell r="N308">
            <v>84891</v>
          </cell>
          <cell r="O308">
            <v>78078</v>
          </cell>
          <cell r="P308">
            <v>75569</v>
          </cell>
          <cell r="Q308">
            <v>98707</v>
          </cell>
          <cell r="R308">
            <v>117514</v>
          </cell>
          <cell r="S308">
            <v>134797</v>
          </cell>
          <cell r="T308">
            <v>130252</v>
          </cell>
          <cell r="U308">
            <v>135602</v>
          </cell>
          <cell r="V308">
            <v>121663</v>
          </cell>
          <cell r="W308">
            <v>89552</v>
          </cell>
          <cell r="X308">
            <v>68360</v>
          </cell>
          <cell r="Y308">
            <v>56907</v>
          </cell>
        </row>
        <row r="309">
          <cell r="B309">
            <v>52596</v>
          </cell>
          <cell r="C309">
            <v>48554</v>
          </cell>
          <cell r="D309">
            <v>45895</v>
          </cell>
          <cell r="E309">
            <v>47065</v>
          </cell>
          <cell r="F309">
            <v>49892</v>
          </cell>
          <cell r="G309">
            <v>61056</v>
          </cell>
          <cell r="H309">
            <v>84416</v>
          </cell>
          <cell r="I309">
            <v>91515</v>
          </cell>
          <cell r="J309">
            <v>87396</v>
          </cell>
          <cell r="K309">
            <v>87967</v>
          </cell>
          <cell r="L309">
            <v>85351</v>
          </cell>
          <cell r="M309">
            <v>82056</v>
          </cell>
          <cell r="N309">
            <v>79809</v>
          </cell>
          <cell r="O309">
            <v>76810</v>
          </cell>
          <cell r="P309">
            <v>69497</v>
          </cell>
          <cell r="Q309">
            <v>74445</v>
          </cell>
          <cell r="R309">
            <v>82154</v>
          </cell>
          <cell r="S309">
            <v>100797</v>
          </cell>
          <cell r="T309">
            <v>110923</v>
          </cell>
          <cell r="U309">
            <v>116302</v>
          </cell>
          <cell r="V309">
            <v>104927</v>
          </cell>
          <cell r="W309">
            <v>90495</v>
          </cell>
          <cell r="X309">
            <v>69931</v>
          </cell>
          <cell r="Y309">
            <v>57819</v>
          </cell>
        </row>
        <row r="310">
          <cell r="B310">
            <v>52274</v>
          </cell>
          <cell r="C310">
            <v>48309</v>
          </cell>
          <cell r="D310">
            <v>47103</v>
          </cell>
          <cell r="E310">
            <v>48019</v>
          </cell>
          <cell r="F310">
            <v>50595</v>
          </cell>
          <cell r="G310">
            <v>61546</v>
          </cell>
          <cell r="H310">
            <v>84345</v>
          </cell>
          <cell r="I310">
            <v>91491</v>
          </cell>
          <cell r="J310">
            <v>87352</v>
          </cell>
          <cell r="K310">
            <v>87877</v>
          </cell>
          <cell r="L310">
            <v>85144</v>
          </cell>
          <cell r="M310">
            <v>81615</v>
          </cell>
          <cell r="N310">
            <v>79474</v>
          </cell>
          <cell r="O310">
            <v>76640</v>
          </cell>
          <cell r="P310">
            <v>69351</v>
          </cell>
          <cell r="Q310">
            <v>74409</v>
          </cell>
          <cell r="R310">
            <v>82050</v>
          </cell>
          <cell r="S310">
            <v>100580</v>
          </cell>
          <cell r="T310">
            <v>110780</v>
          </cell>
          <cell r="U310">
            <v>116227</v>
          </cell>
          <cell r="V310">
            <v>104965</v>
          </cell>
          <cell r="W310">
            <v>90716</v>
          </cell>
          <cell r="X310">
            <v>74386</v>
          </cell>
          <cell r="Y310">
            <v>64708</v>
          </cell>
        </row>
        <row r="311">
          <cell r="B311">
            <v>60459</v>
          </cell>
          <cell r="C311">
            <v>55518</v>
          </cell>
          <cell r="D311">
            <v>54698</v>
          </cell>
          <cell r="E311">
            <v>55838</v>
          </cell>
          <cell r="F311">
            <v>58369</v>
          </cell>
          <cell r="G311">
            <v>63908</v>
          </cell>
          <cell r="H311">
            <v>77775</v>
          </cell>
          <cell r="I311">
            <v>86898</v>
          </cell>
          <cell r="J311">
            <v>89166</v>
          </cell>
          <cell r="K311">
            <v>93456</v>
          </cell>
          <cell r="L311">
            <v>90065</v>
          </cell>
          <cell r="M311">
            <v>86833</v>
          </cell>
          <cell r="N311">
            <v>84346</v>
          </cell>
          <cell r="O311">
            <v>80066</v>
          </cell>
          <cell r="P311">
            <v>72888</v>
          </cell>
          <cell r="Q311">
            <v>78223</v>
          </cell>
          <cell r="R311">
            <v>84655</v>
          </cell>
          <cell r="S311">
            <v>103035</v>
          </cell>
          <cell r="T311">
            <v>111223</v>
          </cell>
          <cell r="U311">
            <v>116356</v>
          </cell>
          <cell r="V311">
            <v>103814</v>
          </cell>
          <cell r="W311">
            <v>88169</v>
          </cell>
          <cell r="X311">
            <v>70022</v>
          </cell>
          <cell r="Y311">
            <v>57963</v>
          </cell>
        </row>
        <row r="312">
          <cell r="B312">
            <v>54295</v>
          </cell>
          <cell r="C312">
            <v>53760</v>
          </cell>
          <cell r="D312">
            <v>49781</v>
          </cell>
          <cell r="E312">
            <v>51459</v>
          </cell>
          <cell r="F312">
            <v>53762</v>
          </cell>
          <cell r="G312">
            <v>58655</v>
          </cell>
          <cell r="H312">
            <v>77360</v>
          </cell>
          <cell r="I312">
            <v>86412</v>
          </cell>
          <cell r="J312">
            <v>88921</v>
          </cell>
          <cell r="K312">
            <v>93366</v>
          </cell>
          <cell r="L312">
            <v>89988</v>
          </cell>
          <cell r="M312">
            <v>86835</v>
          </cell>
          <cell r="N312">
            <v>84440</v>
          </cell>
          <cell r="O312">
            <v>80218</v>
          </cell>
          <cell r="P312">
            <v>73012</v>
          </cell>
          <cell r="Q312">
            <v>78352</v>
          </cell>
          <cell r="R312">
            <v>84798</v>
          </cell>
          <cell r="S312">
            <v>103291</v>
          </cell>
          <cell r="T312">
            <v>111400</v>
          </cell>
          <cell r="U312">
            <v>116725</v>
          </cell>
          <cell r="V312">
            <v>103948</v>
          </cell>
          <cell r="W312">
            <v>88357</v>
          </cell>
          <cell r="X312">
            <v>70002</v>
          </cell>
          <cell r="Y312">
            <v>57895</v>
          </cell>
        </row>
        <row r="313">
          <cell r="B313">
            <v>52166</v>
          </cell>
          <cell r="C313">
            <v>48227</v>
          </cell>
          <cell r="D313">
            <v>46342</v>
          </cell>
          <cell r="E313">
            <v>47951</v>
          </cell>
          <cell r="F313">
            <v>50678</v>
          </cell>
          <cell r="G313">
            <v>61724</v>
          </cell>
          <cell r="H313">
            <v>83983</v>
          </cell>
          <cell r="I313">
            <v>91076</v>
          </cell>
          <cell r="J313">
            <v>87016</v>
          </cell>
          <cell r="K313">
            <v>87529</v>
          </cell>
          <cell r="L313">
            <v>84794</v>
          </cell>
          <cell r="M313">
            <v>81411</v>
          </cell>
          <cell r="N313">
            <v>79278</v>
          </cell>
          <cell r="O313">
            <v>76536</v>
          </cell>
          <cell r="P313">
            <v>69227</v>
          </cell>
          <cell r="Q313">
            <v>74175</v>
          </cell>
          <cell r="R313">
            <v>81738</v>
          </cell>
          <cell r="S313">
            <v>99890</v>
          </cell>
          <cell r="T313">
            <v>109740</v>
          </cell>
          <cell r="U313">
            <v>115288</v>
          </cell>
          <cell r="V313">
            <v>104108</v>
          </cell>
          <cell r="W313">
            <v>89927</v>
          </cell>
          <cell r="X313">
            <v>69353</v>
          </cell>
          <cell r="Y313">
            <v>57447</v>
          </cell>
        </row>
        <row r="314">
          <cell r="B314">
            <v>54384</v>
          </cell>
          <cell r="C314">
            <v>51769</v>
          </cell>
          <cell r="D314">
            <v>49489</v>
          </cell>
          <cell r="E314">
            <v>50424</v>
          </cell>
          <cell r="F314">
            <v>54829</v>
          </cell>
          <cell r="G314">
            <v>62193</v>
          </cell>
          <cell r="H314">
            <v>87335</v>
          </cell>
          <cell r="I314">
            <v>95710</v>
          </cell>
          <cell r="J314">
            <v>89583</v>
          </cell>
          <cell r="K314">
            <v>88986</v>
          </cell>
          <cell r="L314">
            <v>86621</v>
          </cell>
          <cell r="M314">
            <v>82479</v>
          </cell>
          <cell r="N314">
            <v>79262</v>
          </cell>
          <cell r="O314">
            <v>75626</v>
          </cell>
          <cell r="P314">
            <v>76882</v>
          </cell>
          <cell r="Q314">
            <v>83055</v>
          </cell>
          <cell r="R314">
            <v>99379</v>
          </cell>
          <cell r="S314">
            <v>115980</v>
          </cell>
          <cell r="T314">
            <v>118477</v>
          </cell>
          <cell r="U314">
            <v>109980</v>
          </cell>
          <cell r="V314">
            <v>104222</v>
          </cell>
          <cell r="W314">
            <v>88647</v>
          </cell>
          <cell r="X314">
            <v>69043</v>
          </cell>
          <cell r="Y314">
            <v>60191</v>
          </cell>
        </row>
        <row r="315">
          <cell r="B315">
            <v>53892</v>
          </cell>
          <cell r="C315">
            <v>51450</v>
          </cell>
          <cell r="D315">
            <v>49254</v>
          </cell>
          <cell r="E315">
            <v>50195</v>
          </cell>
          <cell r="F315">
            <v>54616</v>
          </cell>
          <cell r="G315">
            <v>62017</v>
          </cell>
          <cell r="H315">
            <v>87229</v>
          </cell>
          <cell r="I315">
            <v>95350</v>
          </cell>
          <cell r="J315">
            <v>89079</v>
          </cell>
          <cell r="K315">
            <v>88517</v>
          </cell>
          <cell r="L315">
            <v>86167</v>
          </cell>
          <cell r="M315">
            <v>82015</v>
          </cell>
          <cell r="N315">
            <v>78913</v>
          </cell>
          <cell r="O315">
            <v>75348</v>
          </cell>
          <cell r="P315">
            <v>76274</v>
          </cell>
          <cell r="Q315">
            <v>82536</v>
          </cell>
          <cell r="R315">
            <v>98702</v>
          </cell>
          <cell r="S315">
            <v>115351</v>
          </cell>
          <cell r="T315">
            <v>117884</v>
          </cell>
          <cell r="U315">
            <v>109317</v>
          </cell>
          <cell r="V315">
            <v>103596</v>
          </cell>
          <cell r="W315">
            <v>88114</v>
          </cell>
          <cell r="X315">
            <v>68923</v>
          </cell>
          <cell r="Y315">
            <v>60280</v>
          </cell>
        </row>
        <row r="316">
          <cell r="B316">
            <v>54042</v>
          </cell>
          <cell r="C316">
            <v>51510</v>
          </cell>
          <cell r="D316">
            <v>49207</v>
          </cell>
          <cell r="E316">
            <v>51196</v>
          </cell>
          <cell r="F316">
            <v>54897</v>
          </cell>
          <cell r="G316">
            <v>63642</v>
          </cell>
          <cell r="H316">
            <v>86987</v>
          </cell>
          <cell r="I316">
            <v>95371</v>
          </cell>
          <cell r="J316">
            <v>89137</v>
          </cell>
          <cell r="K316">
            <v>88410</v>
          </cell>
          <cell r="L316">
            <v>86008</v>
          </cell>
          <cell r="M316">
            <v>81785</v>
          </cell>
          <cell r="N316">
            <v>78656</v>
          </cell>
          <cell r="O316">
            <v>75012</v>
          </cell>
          <cell r="P316">
            <v>76288</v>
          </cell>
          <cell r="Q316">
            <v>82468</v>
          </cell>
          <cell r="R316">
            <v>98658</v>
          </cell>
          <cell r="S316">
            <v>115124</v>
          </cell>
          <cell r="T316">
            <v>117604</v>
          </cell>
          <cell r="U316">
            <v>109264</v>
          </cell>
          <cell r="V316">
            <v>103548</v>
          </cell>
          <cell r="W316">
            <v>88062</v>
          </cell>
          <cell r="X316">
            <v>68671</v>
          </cell>
          <cell r="Y316">
            <v>59950</v>
          </cell>
        </row>
        <row r="317">
          <cell r="B317">
            <v>53633</v>
          </cell>
          <cell r="C317">
            <v>50982</v>
          </cell>
          <cell r="D317">
            <v>48776</v>
          </cell>
          <cell r="E317">
            <v>49675</v>
          </cell>
          <cell r="F317">
            <v>54119</v>
          </cell>
          <cell r="G317">
            <v>61418</v>
          </cell>
          <cell r="H317">
            <v>86317</v>
          </cell>
          <cell r="I317">
            <v>94619</v>
          </cell>
          <cell r="J317">
            <v>88416</v>
          </cell>
          <cell r="K317">
            <v>87748</v>
          </cell>
          <cell r="L317">
            <v>85383</v>
          </cell>
          <cell r="M317">
            <v>81323</v>
          </cell>
          <cell r="N317">
            <v>78222</v>
          </cell>
          <cell r="O317">
            <v>74613</v>
          </cell>
          <cell r="P317">
            <v>75844</v>
          </cell>
          <cell r="Q317">
            <v>81836</v>
          </cell>
          <cell r="R317">
            <v>97833</v>
          </cell>
          <cell r="S317">
            <v>114106</v>
          </cell>
          <cell r="T317">
            <v>116533</v>
          </cell>
          <cell r="U317">
            <v>108012</v>
          </cell>
          <cell r="V317">
            <v>102453</v>
          </cell>
          <cell r="W317">
            <v>87296</v>
          </cell>
          <cell r="X317">
            <v>68109</v>
          </cell>
          <cell r="Y317">
            <v>59521</v>
          </cell>
        </row>
        <row r="318">
          <cell r="B318">
            <v>54849</v>
          </cell>
          <cell r="C318">
            <v>50395</v>
          </cell>
          <cell r="D318">
            <v>49034</v>
          </cell>
          <cell r="E318">
            <v>49565</v>
          </cell>
          <cell r="F318">
            <v>53521</v>
          </cell>
          <cell r="G318">
            <v>60755</v>
          </cell>
          <cell r="H318">
            <v>77552</v>
          </cell>
          <cell r="I318">
            <v>85307</v>
          </cell>
          <cell r="J318">
            <v>88335</v>
          </cell>
          <cell r="K318">
            <v>92799</v>
          </cell>
          <cell r="L318">
            <v>91610</v>
          </cell>
          <cell r="M318">
            <v>87453</v>
          </cell>
          <cell r="N318">
            <v>82913</v>
          </cell>
          <cell r="O318">
            <v>80012</v>
          </cell>
          <cell r="P318">
            <v>80268</v>
          </cell>
          <cell r="Q318">
            <v>86771</v>
          </cell>
          <cell r="R318">
            <v>102271</v>
          </cell>
          <cell r="S318">
            <v>116407</v>
          </cell>
          <cell r="T318">
            <v>116321</v>
          </cell>
          <cell r="U318">
            <v>109836</v>
          </cell>
          <cell r="V318">
            <v>101452</v>
          </cell>
          <cell r="W318">
            <v>84839</v>
          </cell>
          <cell r="X318">
            <v>69929</v>
          </cell>
          <cell r="Y318">
            <v>55644</v>
          </cell>
        </row>
        <row r="319">
          <cell r="B319">
            <v>54801</v>
          </cell>
          <cell r="C319">
            <v>50565</v>
          </cell>
          <cell r="D319">
            <v>48920</v>
          </cell>
          <cell r="E319">
            <v>49439</v>
          </cell>
          <cell r="F319">
            <v>53481</v>
          </cell>
          <cell r="G319">
            <v>60620</v>
          </cell>
          <cell r="H319">
            <v>77295</v>
          </cell>
          <cell r="I319">
            <v>85038</v>
          </cell>
          <cell r="J319">
            <v>88245</v>
          </cell>
          <cell r="K319">
            <v>92741</v>
          </cell>
          <cell r="L319">
            <v>91542</v>
          </cell>
          <cell r="M319">
            <v>87483</v>
          </cell>
          <cell r="N319">
            <v>83037</v>
          </cell>
          <cell r="O319">
            <v>80210</v>
          </cell>
          <cell r="P319">
            <v>80431</v>
          </cell>
          <cell r="Q319">
            <v>87166</v>
          </cell>
          <cell r="R319">
            <v>102692</v>
          </cell>
          <cell r="S319">
            <v>116551</v>
          </cell>
          <cell r="T319">
            <v>116273</v>
          </cell>
          <cell r="U319">
            <v>109938</v>
          </cell>
          <cell r="V319">
            <v>101384</v>
          </cell>
          <cell r="W319">
            <v>84739</v>
          </cell>
          <cell r="X319">
            <v>69469</v>
          </cell>
          <cell r="Y319">
            <v>55594</v>
          </cell>
        </row>
        <row r="320">
          <cell r="B320">
            <v>53147</v>
          </cell>
          <cell r="C320">
            <v>50529</v>
          </cell>
          <cell r="D320">
            <v>48257</v>
          </cell>
          <cell r="E320">
            <v>49152</v>
          </cell>
          <cell r="F320">
            <v>53607</v>
          </cell>
          <cell r="G320">
            <v>60902</v>
          </cell>
          <cell r="H320">
            <v>85583</v>
          </cell>
          <cell r="I320">
            <v>93831</v>
          </cell>
          <cell r="J320">
            <v>87692</v>
          </cell>
          <cell r="K320">
            <v>87224</v>
          </cell>
          <cell r="L320">
            <v>84927</v>
          </cell>
          <cell r="M320">
            <v>80723</v>
          </cell>
          <cell r="N320">
            <v>77514</v>
          </cell>
          <cell r="O320">
            <v>74195</v>
          </cell>
          <cell r="P320">
            <v>75433</v>
          </cell>
          <cell r="Q320">
            <v>81409</v>
          </cell>
          <cell r="R320">
            <v>97519</v>
          </cell>
          <cell r="S320">
            <v>113345</v>
          </cell>
          <cell r="T320">
            <v>115793</v>
          </cell>
          <cell r="U320">
            <v>107284</v>
          </cell>
          <cell r="V320">
            <v>101885</v>
          </cell>
          <cell r="W320">
            <v>86816</v>
          </cell>
          <cell r="X320">
            <v>67616</v>
          </cell>
          <cell r="Y320">
            <v>59034</v>
          </cell>
        </row>
        <row r="321">
          <cell r="B321">
            <v>52871</v>
          </cell>
          <cell r="C321">
            <v>50322</v>
          </cell>
          <cell r="D321">
            <v>48145</v>
          </cell>
          <cell r="E321">
            <v>49029</v>
          </cell>
          <cell r="F321">
            <v>53386</v>
          </cell>
          <cell r="G321">
            <v>60734</v>
          </cell>
          <cell r="H321">
            <v>85387</v>
          </cell>
          <cell r="I321">
            <v>93472</v>
          </cell>
          <cell r="J321">
            <v>87282</v>
          </cell>
          <cell r="K321">
            <v>86664</v>
          </cell>
          <cell r="L321">
            <v>84367</v>
          </cell>
          <cell r="M321">
            <v>80328</v>
          </cell>
          <cell r="N321">
            <v>77295</v>
          </cell>
          <cell r="O321">
            <v>73808</v>
          </cell>
          <cell r="P321">
            <v>75111</v>
          </cell>
          <cell r="Q321">
            <v>81323</v>
          </cell>
          <cell r="R321">
            <v>97546</v>
          </cell>
          <cell r="S321">
            <v>113659</v>
          </cell>
          <cell r="T321">
            <v>115879</v>
          </cell>
          <cell r="U321">
            <v>107565</v>
          </cell>
          <cell r="V321">
            <v>102033</v>
          </cell>
          <cell r="W321">
            <v>86932</v>
          </cell>
          <cell r="X321">
            <v>67832</v>
          </cell>
          <cell r="Y321">
            <v>59294</v>
          </cell>
        </row>
        <row r="322">
          <cell r="B322">
            <v>53509</v>
          </cell>
          <cell r="C322">
            <v>52763</v>
          </cell>
          <cell r="D322">
            <v>52598</v>
          </cell>
          <cell r="E322">
            <v>52115</v>
          </cell>
          <cell r="F322">
            <v>55442</v>
          </cell>
          <cell r="G322">
            <v>63980</v>
          </cell>
          <cell r="H322">
            <v>85218</v>
          </cell>
          <cell r="I322">
            <v>93207</v>
          </cell>
          <cell r="J322">
            <v>87147</v>
          </cell>
          <cell r="K322">
            <v>86498</v>
          </cell>
          <cell r="L322">
            <v>84157</v>
          </cell>
          <cell r="M322">
            <v>80116</v>
          </cell>
          <cell r="N322">
            <v>77067</v>
          </cell>
          <cell r="O322">
            <v>73602</v>
          </cell>
          <cell r="P322">
            <v>74857</v>
          </cell>
          <cell r="Q322">
            <v>80999</v>
          </cell>
          <cell r="R322">
            <v>97183</v>
          </cell>
          <cell r="S322">
            <v>113169</v>
          </cell>
          <cell r="T322">
            <v>115338</v>
          </cell>
          <cell r="U322">
            <v>107119</v>
          </cell>
          <cell r="V322">
            <v>101448</v>
          </cell>
          <cell r="W322">
            <v>86481</v>
          </cell>
          <cell r="X322">
            <v>67344</v>
          </cell>
          <cell r="Y322">
            <v>58811</v>
          </cell>
        </row>
        <row r="323">
          <cell r="B323">
            <v>53030</v>
          </cell>
          <cell r="C323">
            <v>50314</v>
          </cell>
          <cell r="D323">
            <v>48117</v>
          </cell>
          <cell r="E323">
            <v>48997</v>
          </cell>
          <cell r="F323">
            <v>53369</v>
          </cell>
          <cell r="G323">
            <v>60504</v>
          </cell>
          <cell r="H323">
            <v>84937</v>
          </cell>
          <cell r="I323">
            <v>93026</v>
          </cell>
          <cell r="J323">
            <v>86948</v>
          </cell>
          <cell r="K323">
            <v>86287</v>
          </cell>
          <cell r="L323">
            <v>84016</v>
          </cell>
          <cell r="M323">
            <v>79985</v>
          </cell>
          <cell r="N323">
            <v>77023</v>
          </cell>
          <cell r="O323">
            <v>73560</v>
          </cell>
          <cell r="P323">
            <v>74783</v>
          </cell>
          <cell r="Q323">
            <v>80845</v>
          </cell>
          <cell r="R323">
            <v>96864</v>
          </cell>
          <cell r="S323">
            <v>112601</v>
          </cell>
          <cell r="T323">
            <v>114642</v>
          </cell>
          <cell r="U323">
            <v>106284</v>
          </cell>
          <cell r="V323">
            <v>100762</v>
          </cell>
          <cell r="W323">
            <v>85852</v>
          </cell>
          <cell r="X323">
            <v>66942</v>
          </cell>
          <cell r="Y323">
            <v>58491</v>
          </cell>
        </row>
        <row r="324">
          <cell r="B324">
            <v>53714</v>
          </cell>
          <cell r="C324">
            <v>49366</v>
          </cell>
          <cell r="D324">
            <v>48046</v>
          </cell>
          <cell r="E324">
            <v>48597</v>
          </cell>
          <cell r="F324">
            <v>52735</v>
          </cell>
          <cell r="G324">
            <v>59997</v>
          </cell>
          <cell r="H324">
            <v>76586</v>
          </cell>
          <cell r="I324">
            <v>84152</v>
          </cell>
          <cell r="J324">
            <v>87082</v>
          </cell>
          <cell r="K324">
            <v>91359</v>
          </cell>
          <cell r="L324">
            <v>90282</v>
          </cell>
          <cell r="M324">
            <v>86275</v>
          </cell>
          <cell r="N324">
            <v>81790</v>
          </cell>
          <cell r="O324">
            <v>78871</v>
          </cell>
          <cell r="P324">
            <v>79121</v>
          </cell>
          <cell r="Q324">
            <v>85451</v>
          </cell>
          <cell r="R324">
            <v>100674</v>
          </cell>
          <cell r="S324">
            <v>114146</v>
          </cell>
          <cell r="T324">
            <v>113997</v>
          </cell>
          <cell r="U324">
            <v>107969</v>
          </cell>
          <cell r="V324">
            <v>99413</v>
          </cell>
          <cell r="W324">
            <v>83012</v>
          </cell>
          <cell r="X324">
            <v>68285</v>
          </cell>
          <cell r="Y324">
            <v>54331</v>
          </cell>
        </row>
        <row r="325">
          <cell r="B325">
            <v>53583</v>
          </cell>
          <cell r="C325">
            <v>49165</v>
          </cell>
          <cell r="D325">
            <v>47818</v>
          </cell>
          <cell r="E325">
            <v>48356</v>
          </cell>
          <cell r="F325">
            <v>52222</v>
          </cell>
          <cell r="G325">
            <v>59318</v>
          </cell>
          <cell r="H325">
            <v>75655</v>
          </cell>
          <cell r="I325">
            <v>83166</v>
          </cell>
          <cell r="J325">
            <v>86253</v>
          </cell>
          <cell r="K325">
            <v>90736</v>
          </cell>
          <cell r="L325">
            <v>89783</v>
          </cell>
          <cell r="M325">
            <v>85774</v>
          </cell>
          <cell r="N325">
            <v>81442</v>
          </cell>
          <cell r="O325">
            <v>78426</v>
          </cell>
          <cell r="P325">
            <v>78525</v>
          </cell>
          <cell r="Q325">
            <v>84911</v>
          </cell>
          <cell r="R325">
            <v>100060</v>
          </cell>
          <cell r="S325">
            <v>113739</v>
          </cell>
          <cell r="T325">
            <v>113421</v>
          </cell>
          <cell r="U325">
            <v>107665</v>
          </cell>
          <cell r="V325">
            <v>99523</v>
          </cell>
          <cell r="W325">
            <v>83277</v>
          </cell>
          <cell r="X325">
            <v>68522</v>
          </cell>
          <cell r="Y325">
            <v>54604</v>
          </cell>
        </row>
        <row r="326">
          <cell r="B326">
            <v>53895</v>
          </cell>
          <cell r="C326">
            <v>49504</v>
          </cell>
          <cell r="D326">
            <v>48205</v>
          </cell>
          <cell r="E326">
            <v>48759</v>
          </cell>
          <cell r="F326">
            <v>52621</v>
          </cell>
          <cell r="G326">
            <v>59602</v>
          </cell>
          <cell r="H326">
            <v>75951</v>
          </cell>
          <cell r="I326">
            <v>83586</v>
          </cell>
          <cell r="J326">
            <v>86822</v>
          </cell>
          <cell r="K326">
            <v>91376</v>
          </cell>
          <cell r="L326">
            <v>90311</v>
          </cell>
          <cell r="M326">
            <v>86307</v>
          </cell>
          <cell r="N326">
            <v>81995</v>
          </cell>
          <cell r="O326">
            <v>80733</v>
          </cell>
          <cell r="P326">
            <v>81881</v>
          </cell>
          <cell r="Q326">
            <v>85854</v>
          </cell>
          <cell r="R326">
            <v>100947</v>
          </cell>
          <cell r="S326">
            <v>114668</v>
          </cell>
          <cell r="T326">
            <v>114464</v>
          </cell>
          <cell r="U326">
            <v>108169</v>
          </cell>
          <cell r="V326">
            <v>99669</v>
          </cell>
          <cell r="W326">
            <v>83279</v>
          </cell>
          <cell r="X326">
            <v>68512</v>
          </cell>
          <cell r="Y326">
            <v>54534</v>
          </cell>
        </row>
        <row r="327">
          <cell r="B327">
            <v>56144</v>
          </cell>
          <cell r="C327">
            <v>53704</v>
          </cell>
          <cell r="D327">
            <v>52149</v>
          </cell>
          <cell r="E327">
            <v>53498</v>
          </cell>
          <cell r="F327">
            <v>58107</v>
          </cell>
          <cell r="G327">
            <v>66098</v>
          </cell>
          <cell r="H327">
            <v>86402</v>
          </cell>
          <cell r="I327">
            <v>92113</v>
          </cell>
          <cell r="J327">
            <v>86122</v>
          </cell>
          <cell r="K327">
            <v>85450</v>
          </cell>
          <cell r="L327">
            <v>83212</v>
          </cell>
          <cell r="M327">
            <v>79268</v>
          </cell>
          <cell r="N327">
            <v>76377</v>
          </cell>
          <cell r="O327">
            <v>75232</v>
          </cell>
          <cell r="P327">
            <v>77587</v>
          </cell>
          <cell r="Q327">
            <v>83015</v>
          </cell>
          <cell r="R327">
            <v>97564</v>
          </cell>
          <cell r="S327">
            <v>111606</v>
          </cell>
          <cell r="T327">
            <v>116993</v>
          </cell>
          <cell r="U327">
            <v>107500</v>
          </cell>
          <cell r="V327">
            <v>100703</v>
          </cell>
          <cell r="W327">
            <v>88659</v>
          </cell>
          <cell r="X327">
            <v>73448</v>
          </cell>
          <cell r="Y327">
            <v>63807</v>
          </cell>
        </row>
        <row r="328">
          <cell r="B328">
            <v>61338</v>
          </cell>
          <cell r="C328">
            <v>59379</v>
          </cell>
          <cell r="D328">
            <v>57255</v>
          </cell>
          <cell r="E328">
            <v>58702</v>
          </cell>
          <cell r="F328">
            <v>62481</v>
          </cell>
          <cell r="G328">
            <v>71147</v>
          </cell>
          <cell r="H328">
            <v>92866</v>
          </cell>
          <cell r="I328">
            <v>95405</v>
          </cell>
          <cell r="J328">
            <v>85877</v>
          </cell>
          <cell r="K328">
            <v>84716</v>
          </cell>
          <cell r="L328">
            <v>82364</v>
          </cell>
          <cell r="M328">
            <v>78426</v>
          </cell>
          <cell r="N328">
            <v>75493</v>
          </cell>
          <cell r="O328">
            <v>72882</v>
          </cell>
          <cell r="P328">
            <v>75700</v>
          </cell>
          <cell r="Q328">
            <v>81367</v>
          </cell>
          <cell r="R328">
            <v>96851</v>
          </cell>
          <cell r="S328">
            <v>110692</v>
          </cell>
          <cell r="T328">
            <v>113662</v>
          </cell>
          <cell r="U328">
            <v>111264</v>
          </cell>
          <cell r="V328">
            <v>101290</v>
          </cell>
          <cell r="W328">
            <v>89637</v>
          </cell>
          <cell r="X328">
            <v>74359</v>
          </cell>
          <cell r="Y328">
            <v>66326</v>
          </cell>
        </row>
        <row r="329">
          <cell r="B329">
            <v>61721</v>
          </cell>
          <cell r="C329">
            <v>59174</v>
          </cell>
          <cell r="D329">
            <v>56594</v>
          </cell>
          <cell r="E329">
            <v>57982</v>
          </cell>
          <cell r="F329">
            <v>61779</v>
          </cell>
          <cell r="G329">
            <v>69655</v>
          </cell>
          <cell r="H329">
            <v>90533</v>
          </cell>
          <cell r="I329">
            <v>96034</v>
          </cell>
          <cell r="J329">
            <v>93498</v>
          </cell>
          <cell r="K329">
            <v>92100</v>
          </cell>
          <cell r="L329">
            <v>91730</v>
          </cell>
          <cell r="M329">
            <v>89406</v>
          </cell>
          <cell r="N329">
            <v>87958</v>
          </cell>
          <cell r="O329">
            <v>86095</v>
          </cell>
          <cell r="P329">
            <v>86470</v>
          </cell>
          <cell r="Q329">
            <v>90715</v>
          </cell>
          <cell r="R329">
            <v>101079</v>
          </cell>
          <cell r="S329">
            <v>114876</v>
          </cell>
          <cell r="T329">
            <v>116511</v>
          </cell>
          <cell r="U329">
            <v>109378</v>
          </cell>
          <cell r="V329">
            <v>100950</v>
          </cell>
          <cell r="W329">
            <v>89399</v>
          </cell>
          <cell r="X329">
            <v>75496</v>
          </cell>
          <cell r="Y329">
            <v>66687</v>
          </cell>
        </row>
        <row r="330">
          <cell r="B330">
            <v>61606</v>
          </cell>
          <cell r="C330">
            <v>59306</v>
          </cell>
          <cell r="D330">
            <v>56763</v>
          </cell>
          <cell r="E330">
            <v>58881</v>
          </cell>
          <cell r="F330">
            <v>62545</v>
          </cell>
          <cell r="G330">
            <v>70279</v>
          </cell>
          <cell r="H330">
            <v>90578</v>
          </cell>
          <cell r="I330">
            <v>95401</v>
          </cell>
          <cell r="J330">
            <v>89711</v>
          </cell>
          <cell r="K330">
            <v>89086</v>
          </cell>
          <cell r="L330">
            <v>84448</v>
          </cell>
          <cell r="M330">
            <v>81068</v>
          </cell>
          <cell r="N330">
            <v>79075</v>
          </cell>
          <cell r="O330">
            <v>77442</v>
          </cell>
          <cell r="P330">
            <v>78725</v>
          </cell>
          <cell r="Q330">
            <v>85530</v>
          </cell>
          <cell r="R330">
            <v>99315</v>
          </cell>
          <cell r="S330">
            <v>114318</v>
          </cell>
          <cell r="T330">
            <v>115159</v>
          </cell>
          <cell r="U330">
            <v>109818</v>
          </cell>
          <cell r="V330">
            <v>103313</v>
          </cell>
          <cell r="W330">
            <v>92746</v>
          </cell>
          <cell r="X330">
            <v>78265</v>
          </cell>
          <cell r="Y330">
            <v>69723</v>
          </cell>
        </row>
        <row r="331">
          <cell r="B331">
            <v>65321</v>
          </cell>
          <cell r="C331">
            <v>62167</v>
          </cell>
          <cell r="D331">
            <v>60026</v>
          </cell>
          <cell r="E331">
            <v>61358</v>
          </cell>
          <cell r="F331">
            <v>66294</v>
          </cell>
          <cell r="G331">
            <v>74086</v>
          </cell>
          <cell r="H331">
            <v>95388</v>
          </cell>
          <cell r="I331">
            <v>98755</v>
          </cell>
          <cell r="J331">
            <v>92410</v>
          </cell>
          <cell r="K331">
            <v>88387</v>
          </cell>
          <cell r="L331">
            <v>83450</v>
          </cell>
          <cell r="M331">
            <v>79223</v>
          </cell>
          <cell r="N331">
            <v>78470</v>
          </cell>
          <cell r="O331">
            <v>76833</v>
          </cell>
          <cell r="P331">
            <v>77534</v>
          </cell>
          <cell r="Q331">
            <v>83008</v>
          </cell>
          <cell r="R331">
            <v>97551</v>
          </cell>
          <cell r="S331">
            <v>111351</v>
          </cell>
          <cell r="T331">
            <v>112998</v>
          </cell>
          <cell r="U331">
            <v>106917</v>
          </cell>
          <cell r="V331">
            <v>103153</v>
          </cell>
          <cell r="W331">
            <v>92097</v>
          </cell>
          <cell r="X331">
            <v>79390</v>
          </cell>
          <cell r="Y331">
            <v>70925</v>
          </cell>
        </row>
        <row r="332">
          <cell r="B332">
            <v>66631</v>
          </cell>
          <cell r="C332">
            <v>63215</v>
          </cell>
          <cell r="D332">
            <v>62155</v>
          </cell>
          <cell r="E332">
            <v>62123</v>
          </cell>
          <cell r="F332">
            <v>65741</v>
          </cell>
          <cell r="G332">
            <v>70824</v>
          </cell>
          <cell r="H332">
            <v>82638</v>
          </cell>
          <cell r="I332">
            <v>88743</v>
          </cell>
          <cell r="J332">
            <v>88871</v>
          </cell>
          <cell r="K332">
            <v>88448</v>
          </cell>
          <cell r="L332">
            <v>87196</v>
          </cell>
          <cell r="M332">
            <v>83240</v>
          </cell>
          <cell r="N332">
            <v>78930</v>
          </cell>
          <cell r="O332">
            <v>77130</v>
          </cell>
          <cell r="P332">
            <v>79612</v>
          </cell>
          <cell r="Q332">
            <v>85509</v>
          </cell>
          <cell r="R332">
            <v>100673</v>
          </cell>
          <cell r="S332">
            <v>112393</v>
          </cell>
          <cell r="T332">
            <v>112116</v>
          </cell>
          <cell r="U332">
            <v>106595</v>
          </cell>
          <cell r="V332">
            <v>101693</v>
          </cell>
          <cell r="W332">
            <v>91251</v>
          </cell>
          <cell r="X332">
            <v>80457</v>
          </cell>
          <cell r="Y332">
            <v>69075</v>
          </cell>
        </row>
        <row r="333">
          <cell r="B333">
            <v>66110</v>
          </cell>
          <cell r="C333">
            <v>61902</v>
          </cell>
          <cell r="D333">
            <v>59882</v>
          </cell>
          <cell r="E333">
            <v>59996</v>
          </cell>
          <cell r="F333">
            <v>62875</v>
          </cell>
          <cell r="G333">
            <v>66987</v>
          </cell>
          <cell r="H333">
            <v>77301</v>
          </cell>
          <cell r="I333">
            <v>83297</v>
          </cell>
          <cell r="J333">
            <v>85598</v>
          </cell>
          <cell r="K333">
            <v>88357</v>
          </cell>
          <cell r="L333">
            <v>87280</v>
          </cell>
          <cell r="M333">
            <v>85675</v>
          </cell>
          <cell r="N333">
            <v>84629</v>
          </cell>
          <cell r="O333">
            <v>83174</v>
          </cell>
          <cell r="P333">
            <v>86802</v>
          </cell>
          <cell r="Q333">
            <v>93168</v>
          </cell>
          <cell r="R333">
            <v>104524</v>
          </cell>
          <cell r="S333">
            <v>121884</v>
          </cell>
          <cell r="T333">
            <v>125298</v>
          </cell>
          <cell r="U333">
            <v>116579</v>
          </cell>
          <cell r="V333">
            <v>110096</v>
          </cell>
          <cell r="W333">
            <v>97322</v>
          </cell>
          <cell r="X333">
            <v>84967</v>
          </cell>
          <cell r="Y333">
            <v>73409</v>
          </cell>
        </row>
        <row r="334">
          <cell r="B334">
            <v>70331</v>
          </cell>
          <cell r="C334">
            <v>67646</v>
          </cell>
          <cell r="D334">
            <v>65909</v>
          </cell>
          <cell r="E334">
            <v>67536</v>
          </cell>
          <cell r="F334">
            <v>72066</v>
          </cell>
          <cell r="G334">
            <v>80503</v>
          </cell>
          <cell r="H334">
            <v>101759</v>
          </cell>
          <cell r="I334">
            <v>105993</v>
          </cell>
          <cell r="J334">
            <v>97111</v>
          </cell>
          <cell r="K334">
            <v>93326</v>
          </cell>
          <cell r="L334">
            <v>89178</v>
          </cell>
          <cell r="M334">
            <v>85167</v>
          </cell>
          <cell r="N334">
            <v>84543</v>
          </cell>
          <cell r="O334">
            <v>81247</v>
          </cell>
          <cell r="P334">
            <v>84277</v>
          </cell>
          <cell r="Q334">
            <v>91384</v>
          </cell>
          <cell r="R334">
            <v>105611</v>
          </cell>
          <cell r="S334">
            <v>120639</v>
          </cell>
          <cell r="T334">
            <v>120681</v>
          </cell>
          <cell r="U334">
            <v>113837</v>
          </cell>
          <cell r="V334">
            <v>107098</v>
          </cell>
          <cell r="W334">
            <v>94550</v>
          </cell>
          <cell r="X334">
            <v>79158</v>
          </cell>
          <cell r="Y334">
            <v>70892</v>
          </cell>
        </row>
        <row r="335">
          <cell r="B335">
            <v>66238</v>
          </cell>
          <cell r="C335">
            <v>64944</v>
          </cell>
          <cell r="D335">
            <v>62183</v>
          </cell>
          <cell r="E335">
            <v>63533</v>
          </cell>
          <cell r="F335">
            <v>66635</v>
          </cell>
          <cell r="G335">
            <v>74241</v>
          </cell>
          <cell r="H335">
            <v>93984</v>
          </cell>
          <cell r="I335">
            <v>99006</v>
          </cell>
          <cell r="J335">
            <v>90523</v>
          </cell>
          <cell r="K335">
            <v>85859</v>
          </cell>
          <cell r="L335">
            <v>82328</v>
          </cell>
          <cell r="M335">
            <v>78996</v>
          </cell>
          <cell r="N335">
            <v>77833</v>
          </cell>
          <cell r="O335">
            <v>75230</v>
          </cell>
          <cell r="P335">
            <v>78679</v>
          </cell>
          <cell r="Q335">
            <v>85517</v>
          </cell>
          <cell r="R335">
            <v>101260</v>
          </cell>
          <cell r="S335">
            <v>116749</v>
          </cell>
          <cell r="T335">
            <v>118661</v>
          </cell>
          <cell r="U335">
            <v>112645</v>
          </cell>
          <cell r="V335">
            <v>107344</v>
          </cell>
          <cell r="W335">
            <v>96016</v>
          </cell>
          <cell r="X335">
            <v>82709</v>
          </cell>
          <cell r="Y335">
            <v>73370</v>
          </cell>
        </row>
        <row r="336">
          <cell r="B336">
            <v>65710</v>
          </cell>
          <cell r="C336">
            <v>62406</v>
          </cell>
          <cell r="D336">
            <v>60011</v>
          </cell>
          <cell r="E336">
            <v>61181</v>
          </cell>
          <cell r="F336">
            <v>63613</v>
          </cell>
          <cell r="G336">
            <v>70302</v>
          </cell>
          <cell r="H336">
            <v>88213</v>
          </cell>
          <cell r="I336">
            <v>94068</v>
          </cell>
          <cell r="J336">
            <v>89341</v>
          </cell>
          <cell r="K336">
            <v>89233</v>
          </cell>
          <cell r="L336">
            <v>87108</v>
          </cell>
          <cell r="M336">
            <v>81970</v>
          </cell>
          <cell r="N336">
            <v>82370</v>
          </cell>
          <cell r="O336">
            <v>77758</v>
          </cell>
          <cell r="P336">
            <v>80819</v>
          </cell>
          <cell r="Q336">
            <v>85537</v>
          </cell>
          <cell r="R336">
            <v>98577</v>
          </cell>
          <cell r="S336">
            <v>112075</v>
          </cell>
          <cell r="T336">
            <v>113833</v>
          </cell>
          <cell r="U336">
            <v>108626</v>
          </cell>
          <cell r="V336">
            <v>105736</v>
          </cell>
          <cell r="W336">
            <v>93738</v>
          </cell>
          <cell r="X336">
            <v>81157</v>
          </cell>
          <cell r="Y336">
            <v>73747</v>
          </cell>
        </row>
        <row r="337">
          <cell r="B337">
            <v>69480</v>
          </cell>
          <cell r="C337">
            <v>65466</v>
          </cell>
          <cell r="D337">
            <v>64197</v>
          </cell>
          <cell r="E337">
            <v>65115</v>
          </cell>
          <cell r="F337">
            <v>67355</v>
          </cell>
          <cell r="G337">
            <v>73337</v>
          </cell>
          <cell r="H337">
            <v>85726</v>
          </cell>
          <cell r="I337">
            <v>93564</v>
          </cell>
          <cell r="J337">
            <v>96325</v>
          </cell>
          <cell r="K337">
            <v>96719</v>
          </cell>
          <cell r="L337">
            <v>94782</v>
          </cell>
          <cell r="M337">
            <v>90474</v>
          </cell>
          <cell r="N337">
            <v>85611</v>
          </cell>
          <cell r="O337">
            <v>80877</v>
          </cell>
          <cell r="P337">
            <v>80596</v>
          </cell>
          <cell r="Q337">
            <v>84019</v>
          </cell>
          <cell r="R337">
            <v>96736</v>
          </cell>
          <cell r="S337">
            <v>109793</v>
          </cell>
          <cell r="T337">
            <v>109747</v>
          </cell>
          <cell r="U337">
            <v>103961</v>
          </cell>
          <cell r="V337">
            <v>96914</v>
          </cell>
          <cell r="W337">
            <v>88290</v>
          </cell>
          <cell r="X337">
            <v>78238</v>
          </cell>
          <cell r="Y337">
            <v>68401</v>
          </cell>
        </row>
        <row r="338">
          <cell r="B338">
            <v>66058</v>
          </cell>
          <cell r="C338">
            <v>62544</v>
          </cell>
          <cell r="D338">
            <v>61249</v>
          </cell>
          <cell r="E338">
            <v>62015</v>
          </cell>
          <cell r="F338">
            <v>65066</v>
          </cell>
          <cell r="G338">
            <v>70306</v>
          </cell>
          <cell r="H338">
            <v>81586</v>
          </cell>
          <cell r="I338">
            <v>86770</v>
          </cell>
          <cell r="J338">
            <v>89687</v>
          </cell>
          <cell r="K338">
            <v>92046</v>
          </cell>
          <cell r="L338">
            <v>92672</v>
          </cell>
          <cell r="M338">
            <v>89715</v>
          </cell>
          <cell r="N338">
            <v>87677</v>
          </cell>
          <cell r="O338">
            <v>86179</v>
          </cell>
          <cell r="P338">
            <v>86334</v>
          </cell>
          <cell r="Q338">
            <v>88435</v>
          </cell>
          <cell r="R338">
            <v>99246</v>
          </cell>
          <cell r="S338">
            <v>109970</v>
          </cell>
          <cell r="T338">
            <v>109844</v>
          </cell>
          <cell r="U338">
            <v>103993</v>
          </cell>
          <cell r="V338">
            <v>96132</v>
          </cell>
          <cell r="W338">
            <v>84754</v>
          </cell>
          <cell r="X338">
            <v>74571</v>
          </cell>
          <cell r="Y338">
            <v>64181</v>
          </cell>
        </row>
        <row r="339">
          <cell r="B339">
            <v>60718</v>
          </cell>
          <cell r="C339">
            <v>57117</v>
          </cell>
          <cell r="D339">
            <v>55643</v>
          </cell>
          <cell r="E339">
            <v>55831</v>
          </cell>
          <cell r="F339">
            <v>58385</v>
          </cell>
          <cell r="G339">
            <v>63060</v>
          </cell>
          <cell r="H339">
            <v>73466</v>
          </cell>
          <cell r="I339">
            <v>80727</v>
          </cell>
          <cell r="J339">
            <v>83631</v>
          </cell>
          <cell r="K339">
            <v>87712</v>
          </cell>
          <cell r="L339">
            <v>86457</v>
          </cell>
          <cell r="M339">
            <v>82503</v>
          </cell>
          <cell r="N339">
            <v>78242</v>
          </cell>
          <cell r="O339">
            <v>75535</v>
          </cell>
          <cell r="P339">
            <v>76266</v>
          </cell>
          <cell r="Q339">
            <v>82121</v>
          </cell>
          <cell r="R339">
            <v>97527</v>
          </cell>
          <cell r="S339">
            <v>110082</v>
          </cell>
          <cell r="T339">
            <v>109965</v>
          </cell>
          <cell r="U339">
            <v>104101</v>
          </cell>
          <cell r="V339">
            <v>98811</v>
          </cell>
          <cell r="W339">
            <v>89368</v>
          </cell>
          <cell r="X339">
            <v>78447</v>
          </cell>
          <cell r="Y339">
            <v>67083</v>
          </cell>
        </row>
        <row r="340">
          <cell r="B340">
            <v>64695</v>
          </cell>
          <cell r="C340">
            <v>60880</v>
          </cell>
          <cell r="D340">
            <v>59356</v>
          </cell>
          <cell r="E340">
            <v>59784</v>
          </cell>
          <cell r="F340">
            <v>62068</v>
          </cell>
          <cell r="G340">
            <v>66362</v>
          </cell>
          <cell r="H340">
            <v>77124</v>
          </cell>
          <cell r="I340">
            <v>82663</v>
          </cell>
          <cell r="J340">
            <v>84233</v>
          </cell>
          <cell r="K340">
            <v>87784</v>
          </cell>
          <cell r="L340">
            <v>86586</v>
          </cell>
          <cell r="M340">
            <v>82652</v>
          </cell>
          <cell r="N340">
            <v>78456</v>
          </cell>
          <cell r="O340">
            <v>75680</v>
          </cell>
          <cell r="P340">
            <v>77118</v>
          </cell>
          <cell r="Q340">
            <v>83973</v>
          </cell>
          <cell r="R340">
            <v>99302</v>
          </cell>
          <cell r="S340">
            <v>110194</v>
          </cell>
          <cell r="T340">
            <v>110065</v>
          </cell>
          <cell r="U340">
            <v>104100</v>
          </cell>
          <cell r="V340">
            <v>96117</v>
          </cell>
          <cell r="W340">
            <v>81219</v>
          </cell>
          <cell r="X340">
            <v>68912</v>
          </cell>
          <cell r="Y340">
            <v>59649</v>
          </cell>
        </row>
        <row r="341">
          <cell r="B341">
            <v>55711</v>
          </cell>
          <cell r="C341">
            <v>53754</v>
          </cell>
          <cell r="D341">
            <v>51347</v>
          </cell>
          <cell r="E341">
            <v>51708</v>
          </cell>
          <cell r="F341">
            <v>55953</v>
          </cell>
          <cell r="G341">
            <v>62313</v>
          </cell>
          <cell r="H341">
            <v>82399</v>
          </cell>
          <cell r="I341">
            <v>89076</v>
          </cell>
          <cell r="J341">
            <v>84529</v>
          </cell>
          <cell r="K341">
            <v>83752</v>
          </cell>
          <cell r="L341">
            <v>82669</v>
          </cell>
          <cell r="M341">
            <v>80572</v>
          </cell>
          <cell r="N341">
            <v>78978</v>
          </cell>
          <cell r="O341">
            <v>75098</v>
          </cell>
          <cell r="P341">
            <v>77257</v>
          </cell>
          <cell r="Q341">
            <v>82939</v>
          </cell>
          <cell r="R341">
            <v>96754</v>
          </cell>
          <cell r="S341">
            <v>111082</v>
          </cell>
          <cell r="T341">
            <v>113124</v>
          </cell>
          <cell r="U341">
            <v>105844</v>
          </cell>
          <cell r="V341">
            <v>99389</v>
          </cell>
          <cell r="W341">
            <v>88223</v>
          </cell>
          <cell r="X341">
            <v>74515</v>
          </cell>
          <cell r="Y341">
            <v>66986</v>
          </cell>
        </row>
        <row r="342">
          <cell r="B342">
            <v>61841</v>
          </cell>
          <cell r="C342">
            <v>59380</v>
          </cell>
          <cell r="D342">
            <v>57309</v>
          </cell>
          <cell r="E342">
            <v>59124</v>
          </cell>
          <cell r="F342">
            <v>63426</v>
          </cell>
          <cell r="G342">
            <v>72306</v>
          </cell>
          <cell r="H342">
            <v>92482</v>
          </cell>
          <cell r="I342">
            <v>97344</v>
          </cell>
          <cell r="J342">
            <v>88507</v>
          </cell>
          <cell r="K342">
            <v>84704</v>
          </cell>
          <cell r="L342">
            <v>80770</v>
          </cell>
          <cell r="M342">
            <v>76885</v>
          </cell>
          <cell r="N342">
            <v>75550</v>
          </cell>
          <cell r="O342">
            <v>73764</v>
          </cell>
          <cell r="P342">
            <v>77423</v>
          </cell>
          <cell r="Q342">
            <v>85227</v>
          </cell>
          <cell r="R342">
            <v>101967</v>
          </cell>
          <cell r="S342">
            <v>117410</v>
          </cell>
          <cell r="T342">
            <v>119737</v>
          </cell>
          <cell r="U342">
            <v>114387</v>
          </cell>
          <cell r="V342">
            <v>108232</v>
          </cell>
          <cell r="W342">
            <v>96313</v>
          </cell>
          <cell r="X342">
            <v>82359</v>
          </cell>
          <cell r="Y342">
            <v>73433</v>
          </cell>
        </row>
        <row r="343">
          <cell r="B343">
            <v>69068</v>
          </cell>
          <cell r="C343">
            <v>66656</v>
          </cell>
          <cell r="D343">
            <v>64476</v>
          </cell>
          <cell r="E343">
            <v>65411</v>
          </cell>
          <cell r="F343">
            <v>67648</v>
          </cell>
          <cell r="G343">
            <v>75412</v>
          </cell>
          <cell r="H343">
            <v>96472</v>
          </cell>
          <cell r="I343">
            <v>101837</v>
          </cell>
          <cell r="J343">
            <v>95209</v>
          </cell>
          <cell r="K343">
            <v>94608</v>
          </cell>
          <cell r="L343">
            <v>90779</v>
          </cell>
          <cell r="M343">
            <v>89116</v>
          </cell>
          <cell r="N343">
            <v>86783</v>
          </cell>
          <cell r="O343">
            <v>83906</v>
          </cell>
          <cell r="P343">
            <v>85354</v>
          </cell>
          <cell r="Q343">
            <v>89830</v>
          </cell>
          <cell r="R343">
            <v>100483</v>
          </cell>
          <cell r="S343">
            <v>111483</v>
          </cell>
          <cell r="T343">
            <v>110613</v>
          </cell>
          <cell r="U343">
            <v>102946</v>
          </cell>
          <cell r="V343">
            <v>97240</v>
          </cell>
          <cell r="W343">
            <v>82873</v>
          </cell>
          <cell r="X343">
            <v>67818</v>
          </cell>
          <cell r="Y343">
            <v>59619</v>
          </cell>
        </row>
        <row r="344">
          <cell r="B344">
            <v>63388</v>
          </cell>
          <cell r="C344">
            <v>59149</v>
          </cell>
          <cell r="D344">
            <v>57568</v>
          </cell>
          <cell r="E344">
            <v>56191</v>
          </cell>
          <cell r="F344">
            <v>60293</v>
          </cell>
          <cell r="G344">
            <v>67337</v>
          </cell>
          <cell r="H344">
            <v>85842</v>
          </cell>
          <cell r="I344">
            <v>99596</v>
          </cell>
          <cell r="J344">
            <v>101482</v>
          </cell>
          <cell r="K344">
            <v>100467</v>
          </cell>
          <cell r="L344">
            <v>95793</v>
          </cell>
          <cell r="M344">
            <v>92284</v>
          </cell>
          <cell r="N344">
            <v>88879</v>
          </cell>
          <cell r="O344">
            <v>83930</v>
          </cell>
          <cell r="P344">
            <v>86328</v>
          </cell>
          <cell r="Q344">
            <v>96814</v>
          </cell>
          <cell r="R344">
            <v>113641</v>
          </cell>
          <cell r="S344">
            <v>124591</v>
          </cell>
          <cell r="T344">
            <v>130800</v>
          </cell>
          <cell r="U344">
            <v>126053</v>
          </cell>
          <cell r="V344">
            <v>117623</v>
          </cell>
          <cell r="W344">
            <v>106324</v>
          </cell>
          <cell r="X344">
            <v>81046</v>
          </cell>
          <cell r="Y344">
            <v>75643</v>
          </cell>
        </row>
        <row r="345">
          <cell r="B345">
            <v>68821</v>
          </cell>
          <cell r="C345">
            <v>65167</v>
          </cell>
          <cell r="D345">
            <v>63007</v>
          </cell>
          <cell r="E345">
            <v>63052</v>
          </cell>
          <cell r="F345">
            <v>67044</v>
          </cell>
          <cell r="G345">
            <v>75985</v>
          </cell>
          <cell r="H345">
            <v>92791</v>
          </cell>
          <cell r="I345">
            <v>100637</v>
          </cell>
          <cell r="J345">
            <v>102601</v>
          </cell>
          <cell r="K345">
            <v>101578</v>
          </cell>
          <cell r="L345">
            <v>96706</v>
          </cell>
          <cell r="M345">
            <v>92945</v>
          </cell>
          <cell r="N345">
            <v>89318</v>
          </cell>
          <cell r="O345">
            <v>84344</v>
          </cell>
          <cell r="P345">
            <v>86757</v>
          </cell>
          <cell r="Q345">
            <v>97261</v>
          </cell>
          <cell r="R345">
            <v>114281</v>
          </cell>
          <cell r="S345">
            <v>125264</v>
          </cell>
          <cell r="T345">
            <v>131448</v>
          </cell>
          <cell r="U345">
            <v>126729</v>
          </cell>
          <cell r="V345">
            <v>118270</v>
          </cell>
          <cell r="W345">
            <v>106999</v>
          </cell>
          <cell r="X345">
            <v>86806</v>
          </cell>
          <cell r="Y345">
            <v>81130</v>
          </cell>
        </row>
        <row r="346">
          <cell r="B346">
            <v>72746</v>
          </cell>
          <cell r="C346">
            <v>68496</v>
          </cell>
          <cell r="D346">
            <v>65168</v>
          </cell>
          <cell r="E346">
            <v>63396</v>
          </cell>
          <cell r="F346">
            <v>63840</v>
          </cell>
          <cell r="G346">
            <v>66800</v>
          </cell>
          <cell r="H346">
            <v>82029</v>
          </cell>
          <cell r="I346">
            <v>97019</v>
          </cell>
          <cell r="J346">
            <v>103294</v>
          </cell>
          <cell r="K346">
            <v>104474</v>
          </cell>
          <cell r="L346">
            <v>100526</v>
          </cell>
          <cell r="M346">
            <v>97307</v>
          </cell>
          <cell r="N346">
            <v>92279</v>
          </cell>
          <cell r="O346">
            <v>88594</v>
          </cell>
          <cell r="P346">
            <v>90155</v>
          </cell>
          <cell r="Q346">
            <v>99178</v>
          </cell>
          <cell r="R346">
            <v>115839</v>
          </cell>
          <cell r="S346">
            <v>126881</v>
          </cell>
          <cell r="T346">
            <v>130229</v>
          </cell>
          <cell r="U346">
            <v>125468</v>
          </cell>
          <cell r="V346">
            <v>117252</v>
          </cell>
          <cell r="W346">
            <v>105158</v>
          </cell>
          <cell r="X346">
            <v>79984</v>
          </cell>
          <cell r="Y346">
            <v>74788</v>
          </cell>
        </row>
        <row r="347">
          <cell r="B347">
            <v>64570</v>
          </cell>
          <cell r="C347">
            <v>60287</v>
          </cell>
          <cell r="D347">
            <v>58437</v>
          </cell>
          <cell r="E347">
            <v>57170</v>
          </cell>
          <cell r="F347">
            <v>60603</v>
          </cell>
          <cell r="G347">
            <v>66726</v>
          </cell>
          <cell r="H347">
            <v>81981</v>
          </cell>
          <cell r="I347">
            <v>97108</v>
          </cell>
          <cell r="J347">
            <v>103348</v>
          </cell>
          <cell r="K347">
            <v>104404</v>
          </cell>
          <cell r="L347">
            <v>100326</v>
          </cell>
          <cell r="M347">
            <v>97084</v>
          </cell>
          <cell r="N347">
            <v>92021</v>
          </cell>
          <cell r="O347">
            <v>87078</v>
          </cell>
          <cell r="P347">
            <v>89600</v>
          </cell>
          <cell r="Q347">
            <v>99427</v>
          </cell>
          <cell r="R347">
            <v>116440</v>
          </cell>
          <cell r="S347">
            <v>127887</v>
          </cell>
          <cell r="T347">
            <v>131363</v>
          </cell>
          <cell r="U347">
            <v>126732</v>
          </cell>
          <cell r="V347">
            <v>118437</v>
          </cell>
          <cell r="W347">
            <v>106318</v>
          </cell>
          <cell r="X347">
            <v>90029</v>
          </cell>
          <cell r="Y347">
            <v>83266</v>
          </cell>
        </row>
        <row r="348">
          <cell r="B348">
            <v>75299</v>
          </cell>
          <cell r="C348">
            <v>72286</v>
          </cell>
          <cell r="D348">
            <v>69414</v>
          </cell>
          <cell r="E348">
            <v>68907</v>
          </cell>
          <cell r="F348">
            <v>73431</v>
          </cell>
          <cell r="G348">
            <v>81888</v>
          </cell>
          <cell r="H348">
            <v>99618</v>
          </cell>
          <cell r="I348">
            <v>107016</v>
          </cell>
          <cell r="J348">
            <v>103152</v>
          </cell>
          <cell r="K348">
            <v>102002</v>
          </cell>
          <cell r="L348">
            <v>97072</v>
          </cell>
          <cell r="M348">
            <v>93263</v>
          </cell>
          <cell r="N348">
            <v>89730</v>
          </cell>
          <cell r="O348">
            <v>84799</v>
          </cell>
          <cell r="P348">
            <v>87644</v>
          </cell>
          <cell r="Q348">
            <v>97657</v>
          </cell>
          <cell r="R348">
            <v>114644</v>
          </cell>
          <cell r="S348">
            <v>125742</v>
          </cell>
          <cell r="T348">
            <v>131823</v>
          </cell>
          <cell r="U348">
            <v>126942</v>
          </cell>
          <cell r="V348">
            <v>118427</v>
          </cell>
          <cell r="W348">
            <v>107003</v>
          </cell>
          <cell r="X348">
            <v>79335</v>
          </cell>
          <cell r="Y348">
            <v>74573</v>
          </cell>
        </row>
        <row r="349">
          <cell r="B349">
            <v>65461</v>
          </cell>
          <cell r="C349">
            <v>62395</v>
          </cell>
          <cell r="D349">
            <v>60265</v>
          </cell>
          <cell r="E349">
            <v>60814</v>
          </cell>
          <cell r="F349">
            <v>63842</v>
          </cell>
          <cell r="G349">
            <v>71407</v>
          </cell>
          <cell r="H349">
            <v>86809</v>
          </cell>
          <cell r="I349">
            <v>100735</v>
          </cell>
          <cell r="J349">
            <v>102621</v>
          </cell>
          <cell r="K349">
            <v>101576</v>
          </cell>
          <cell r="L349">
            <v>96764</v>
          </cell>
          <cell r="M349">
            <v>93102</v>
          </cell>
          <cell r="N349">
            <v>89616</v>
          </cell>
          <cell r="O349">
            <v>84573</v>
          </cell>
          <cell r="P349">
            <v>86868</v>
          </cell>
          <cell r="Q349">
            <v>97346</v>
          </cell>
          <cell r="R349">
            <v>114429</v>
          </cell>
          <cell r="S349">
            <v>125402</v>
          </cell>
          <cell r="T349">
            <v>131544</v>
          </cell>
          <cell r="U349">
            <v>126708</v>
          </cell>
          <cell r="V349">
            <v>118180</v>
          </cell>
          <cell r="W349">
            <v>106792</v>
          </cell>
          <cell r="X349">
            <v>79074</v>
          </cell>
          <cell r="Y349">
            <v>74243</v>
          </cell>
        </row>
        <row r="350">
          <cell r="B350">
            <v>64620</v>
          </cell>
          <cell r="C350">
            <v>60274</v>
          </cell>
          <cell r="D350">
            <v>58577</v>
          </cell>
          <cell r="E350">
            <v>57174</v>
          </cell>
          <cell r="F350">
            <v>61268</v>
          </cell>
          <cell r="G350">
            <v>68373</v>
          </cell>
          <cell r="H350">
            <v>87139</v>
          </cell>
          <cell r="I350">
            <v>101214</v>
          </cell>
          <cell r="J350">
            <v>103264</v>
          </cell>
          <cell r="K350">
            <v>102298</v>
          </cell>
          <cell r="L350">
            <v>97669</v>
          </cell>
          <cell r="M350">
            <v>93987</v>
          </cell>
          <cell r="N350">
            <v>90450</v>
          </cell>
          <cell r="O350">
            <v>85711</v>
          </cell>
          <cell r="P350">
            <v>88396</v>
          </cell>
          <cell r="Q350">
            <v>98223</v>
          </cell>
          <cell r="R350">
            <v>115111</v>
          </cell>
          <cell r="S350">
            <v>126109</v>
          </cell>
          <cell r="T350">
            <v>132305</v>
          </cell>
          <cell r="U350">
            <v>127367</v>
          </cell>
          <cell r="V350">
            <v>118843</v>
          </cell>
          <cell r="W350">
            <v>107397</v>
          </cell>
          <cell r="X350">
            <v>79591</v>
          </cell>
          <cell r="Y350">
            <v>74741</v>
          </cell>
        </row>
        <row r="351">
          <cell r="B351">
            <v>64668</v>
          </cell>
          <cell r="C351">
            <v>60325</v>
          </cell>
          <cell r="D351">
            <v>58678</v>
          </cell>
          <cell r="E351">
            <v>57236</v>
          </cell>
          <cell r="F351">
            <v>61397</v>
          </cell>
          <cell r="G351">
            <v>68517</v>
          </cell>
          <cell r="H351">
            <v>87345</v>
          </cell>
          <cell r="I351">
            <v>101374</v>
          </cell>
          <cell r="J351">
            <v>103425</v>
          </cell>
          <cell r="K351">
            <v>102313</v>
          </cell>
          <cell r="L351">
            <v>97550</v>
          </cell>
          <cell r="M351">
            <v>93839</v>
          </cell>
          <cell r="N351">
            <v>90381</v>
          </cell>
          <cell r="O351">
            <v>85379</v>
          </cell>
          <cell r="P351">
            <v>87683</v>
          </cell>
          <cell r="Q351">
            <v>98192</v>
          </cell>
          <cell r="R351">
            <v>115316</v>
          </cell>
          <cell r="S351">
            <v>126479</v>
          </cell>
          <cell r="T351">
            <v>132802</v>
          </cell>
          <cell r="U351">
            <v>127985</v>
          </cell>
          <cell r="V351">
            <v>119462</v>
          </cell>
          <cell r="W351">
            <v>108057</v>
          </cell>
          <cell r="X351">
            <v>81501</v>
          </cell>
          <cell r="Y351">
            <v>75685</v>
          </cell>
        </row>
        <row r="352">
          <cell r="B352">
            <v>69084</v>
          </cell>
          <cell r="C352">
            <v>66426</v>
          </cell>
          <cell r="D352">
            <v>64679</v>
          </cell>
          <cell r="E352">
            <v>64625</v>
          </cell>
          <cell r="F352">
            <v>68496</v>
          </cell>
          <cell r="G352">
            <v>76532</v>
          </cell>
          <cell r="H352">
            <v>93110</v>
          </cell>
          <cell r="I352">
            <v>102251</v>
          </cell>
          <cell r="J352">
            <v>104078</v>
          </cell>
          <cell r="K352">
            <v>103026</v>
          </cell>
          <cell r="L352">
            <v>98070</v>
          </cell>
          <cell r="M352">
            <v>94265</v>
          </cell>
          <cell r="N352">
            <v>90758</v>
          </cell>
          <cell r="O352">
            <v>85660</v>
          </cell>
          <cell r="P352">
            <v>88054</v>
          </cell>
          <cell r="Q352">
            <v>98703</v>
          </cell>
          <cell r="R352">
            <v>115951</v>
          </cell>
          <cell r="S352">
            <v>127079</v>
          </cell>
          <cell r="T352">
            <v>133352</v>
          </cell>
          <cell r="U352">
            <v>128531</v>
          </cell>
          <cell r="V352">
            <v>120023</v>
          </cell>
          <cell r="W352">
            <v>108665</v>
          </cell>
          <cell r="X352">
            <v>89244</v>
          </cell>
          <cell r="Y352">
            <v>83164</v>
          </cell>
        </row>
        <row r="353">
          <cell r="B353">
            <v>76443</v>
          </cell>
          <cell r="C353">
            <v>72797</v>
          </cell>
          <cell r="D353">
            <v>71218</v>
          </cell>
          <cell r="E353">
            <v>70370</v>
          </cell>
          <cell r="F353">
            <v>72626</v>
          </cell>
          <cell r="G353">
            <v>77101</v>
          </cell>
          <cell r="H353">
            <v>87754</v>
          </cell>
          <cell r="I353">
            <v>99215</v>
          </cell>
          <cell r="J353">
            <v>105511</v>
          </cell>
          <cell r="K353">
            <v>106557</v>
          </cell>
          <cell r="L353">
            <v>102309</v>
          </cell>
          <cell r="M353">
            <v>98885</v>
          </cell>
          <cell r="N353">
            <v>93733</v>
          </cell>
          <cell r="O353">
            <v>88828</v>
          </cell>
          <cell r="P353">
            <v>93581</v>
          </cell>
          <cell r="Q353">
            <v>101809</v>
          </cell>
          <cell r="R353">
            <v>118351</v>
          </cell>
          <cell r="S353">
            <v>129888</v>
          </cell>
          <cell r="T353">
            <v>133386</v>
          </cell>
          <cell r="U353">
            <v>128662</v>
          </cell>
          <cell r="V353">
            <v>121089</v>
          </cell>
          <cell r="W353">
            <v>111441</v>
          </cell>
          <cell r="X353">
            <v>96195</v>
          </cell>
          <cell r="Y353">
            <v>90041</v>
          </cell>
        </row>
        <row r="354">
          <cell r="B354">
            <v>81375</v>
          </cell>
          <cell r="C354">
            <v>77864</v>
          </cell>
          <cell r="D354">
            <v>75435</v>
          </cell>
          <cell r="E354">
            <v>75127</v>
          </cell>
          <cell r="F354">
            <v>77422</v>
          </cell>
          <cell r="G354">
            <v>81727</v>
          </cell>
          <cell r="H354">
            <v>92257</v>
          </cell>
          <cell r="I354">
            <v>101393</v>
          </cell>
          <cell r="J354">
            <v>108242</v>
          </cell>
          <cell r="K354">
            <v>110817</v>
          </cell>
          <cell r="L354">
            <v>107455</v>
          </cell>
          <cell r="M354">
            <v>105561</v>
          </cell>
          <cell r="N354">
            <v>104925</v>
          </cell>
          <cell r="O354">
            <v>102384</v>
          </cell>
          <cell r="P354">
            <v>105144</v>
          </cell>
          <cell r="Q354">
            <v>112449</v>
          </cell>
          <cell r="R354">
            <v>128007</v>
          </cell>
          <cell r="S354">
            <v>139114</v>
          </cell>
          <cell r="T354">
            <v>139081</v>
          </cell>
          <cell r="U354">
            <v>134231</v>
          </cell>
          <cell r="V354">
            <v>124542</v>
          </cell>
          <cell r="W354">
            <v>112532</v>
          </cell>
          <cell r="X354">
            <v>94452</v>
          </cell>
          <cell r="Y354">
            <v>87704</v>
          </cell>
        </row>
        <row r="355">
          <cell r="B355">
            <v>78231</v>
          </cell>
          <cell r="C355">
            <v>74752</v>
          </cell>
          <cell r="D355">
            <v>72662</v>
          </cell>
          <cell r="E355">
            <v>72352</v>
          </cell>
          <cell r="F355">
            <v>76775</v>
          </cell>
          <cell r="G355">
            <v>85613</v>
          </cell>
          <cell r="H355">
            <v>104710</v>
          </cell>
          <cell r="I355">
            <v>113490</v>
          </cell>
          <cell r="J355">
            <v>112067</v>
          </cell>
          <cell r="K355">
            <v>107498</v>
          </cell>
          <cell r="L355">
            <v>101686</v>
          </cell>
          <cell r="M355">
            <v>97546</v>
          </cell>
          <cell r="N355">
            <v>95273</v>
          </cell>
          <cell r="O355">
            <v>92855</v>
          </cell>
          <cell r="P355">
            <v>95964</v>
          </cell>
          <cell r="Q355">
            <v>105137</v>
          </cell>
          <cell r="R355">
            <v>121726</v>
          </cell>
          <cell r="S355">
            <v>137104</v>
          </cell>
          <cell r="T355">
            <v>138618</v>
          </cell>
          <cell r="U355">
            <v>135677</v>
          </cell>
          <cell r="V355">
            <v>125513</v>
          </cell>
          <cell r="W355">
            <v>114901</v>
          </cell>
          <cell r="X355">
            <v>94942</v>
          </cell>
          <cell r="Y355">
            <v>87977</v>
          </cell>
        </row>
        <row r="356">
          <cell r="B356">
            <v>81004</v>
          </cell>
          <cell r="C356">
            <v>77259</v>
          </cell>
          <cell r="D356">
            <v>74854</v>
          </cell>
          <cell r="E356">
            <v>74469</v>
          </cell>
          <cell r="F356">
            <v>77724</v>
          </cell>
          <cell r="G356">
            <v>86027</v>
          </cell>
          <cell r="H356">
            <v>105039</v>
          </cell>
          <cell r="I356">
            <v>113099</v>
          </cell>
          <cell r="J356">
            <v>111311</v>
          </cell>
          <cell r="K356">
            <v>104601</v>
          </cell>
          <cell r="L356">
            <v>99535</v>
          </cell>
          <cell r="M356">
            <v>96370</v>
          </cell>
          <cell r="N356">
            <v>97673</v>
          </cell>
          <cell r="O356">
            <v>93290</v>
          </cell>
          <cell r="P356">
            <v>96845</v>
          </cell>
          <cell r="Q356">
            <v>107061</v>
          </cell>
          <cell r="R356">
            <v>121391</v>
          </cell>
          <cell r="S356">
            <v>133693</v>
          </cell>
          <cell r="T356">
            <v>135855</v>
          </cell>
          <cell r="U356">
            <v>131758</v>
          </cell>
          <cell r="V356">
            <v>125147</v>
          </cell>
          <cell r="W356">
            <v>115317</v>
          </cell>
          <cell r="X356">
            <v>94961</v>
          </cell>
          <cell r="Y356">
            <v>87695</v>
          </cell>
        </row>
        <row r="357">
          <cell r="B357">
            <v>82497</v>
          </cell>
          <cell r="C357">
            <v>79490</v>
          </cell>
          <cell r="D357">
            <v>76914</v>
          </cell>
          <cell r="E357">
            <v>77157</v>
          </cell>
          <cell r="F357">
            <v>81334</v>
          </cell>
          <cell r="G357">
            <v>88437</v>
          </cell>
          <cell r="H357">
            <v>106424</v>
          </cell>
          <cell r="I357">
            <v>113379</v>
          </cell>
          <cell r="J357">
            <v>112397</v>
          </cell>
          <cell r="K357">
            <v>107045</v>
          </cell>
          <cell r="L357">
            <v>102606</v>
          </cell>
          <cell r="M357">
            <v>102475</v>
          </cell>
          <cell r="N357">
            <v>100463</v>
          </cell>
          <cell r="O357">
            <v>96634</v>
          </cell>
          <cell r="P357">
            <v>98553</v>
          </cell>
          <cell r="Q357">
            <v>104803</v>
          </cell>
          <cell r="R357">
            <v>118203</v>
          </cell>
          <cell r="S357">
            <v>129548</v>
          </cell>
          <cell r="T357">
            <v>135954</v>
          </cell>
          <cell r="U357">
            <v>131016</v>
          </cell>
          <cell r="V357">
            <v>122230</v>
          </cell>
          <cell r="W357">
            <v>110519</v>
          </cell>
          <cell r="X357">
            <v>86831</v>
          </cell>
          <cell r="Y357">
            <v>79796</v>
          </cell>
        </row>
        <row r="358">
          <cell r="B358">
            <v>72029</v>
          </cell>
          <cell r="C358">
            <v>69317</v>
          </cell>
          <cell r="D358">
            <v>66629</v>
          </cell>
          <cell r="E358">
            <v>65437</v>
          </cell>
          <cell r="F358">
            <v>69940</v>
          </cell>
          <cell r="G358">
            <v>78434</v>
          </cell>
          <cell r="H358">
            <v>94347</v>
          </cell>
          <cell r="I358">
            <v>103974</v>
          </cell>
          <cell r="J358">
            <v>105953</v>
          </cell>
          <cell r="K358">
            <v>104834</v>
          </cell>
          <cell r="L358">
            <v>99893</v>
          </cell>
          <cell r="M358">
            <v>96091</v>
          </cell>
          <cell r="N358">
            <v>92407</v>
          </cell>
          <cell r="O358">
            <v>87319</v>
          </cell>
          <cell r="P358">
            <v>91278</v>
          </cell>
          <cell r="Q358">
            <v>100590</v>
          </cell>
          <cell r="R358">
            <v>117933</v>
          </cell>
          <cell r="S358">
            <v>129265</v>
          </cell>
          <cell r="T358">
            <v>135769</v>
          </cell>
          <cell r="U358">
            <v>130845</v>
          </cell>
          <cell r="V358">
            <v>122087</v>
          </cell>
          <cell r="W358">
            <v>110465</v>
          </cell>
          <cell r="X358">
            <v>87638</v>
          </cell>
          <cell r="Y358">
            <v>79293</v>
          </cell>
        </row>
        <row r="359">
          <cell r="B359">
            <v>72716</v>
          </cell>
          <cell r="C359">
            <v>69326</v>
          </cell>
          <cell r="D359">
            <v>68110</v>
          </cell>
          <cell r="E359">
            <v>67202</v>
          </cell>
          <cell r="F359">
            <v>70793</v>
          </cell>
          <cell r="G359">
            <v>77787</v>
          </cell>
          <cell r="H359">
            <v>95221</v>
          </cell>
          <cell r="I359">
            <v>104776</v>
          </cell>
          <cell r="J359">
            <v>106879</v>
          </cell>
          <cell r="K359">
            <v>105925</v>
          </cell>
          <cell r="L359">
            <v>100779</v>
          </cell>
          <cell r="M359">
            <v>99668</v>
          </cell>
          <cell r="N359">
            <v>97756</v>
          </cell>
          <cell r="O359">
            <v>94411</v>
          </cell>
          <cell r="P359">
            <v>95870</v>
          </cell>
          <cell r="Q359">
            <v>103681</v>
          </cell>
          <cell r="R359">
            <v>118900</v>
          </cell>
          <cell r="S359">
            <v>130174</v>
          </cell>
          <cell r="T359">
            <v>136596</v>
          </cell>
          <cell r="U359">
            <v>131479</v>
          </cell>
          <cell r="V359">
            <v>122753</v>
          </cell>
          <cell r="W359">
            <v>111150</v>
          </cell>
          <cell r="X359">
            <v>86678</v>
          </cell>
          <cell r="Y359">
            <v>80578</v>
          </cell>
        </row>
        <row r="360">
          <cell r="B360">
            <v>73620</v>
          </cell>
          <cell r="C360">
            <v>69668</v>
          </cell>
          <cell r="D360">
            <v>67678</v>
          </cell>
          <cell r="E360">
            <v>66929</v>
          </cell>
          <cell r="F360">
            <v>68516</v>
          </cell>
          <cell r="G360">
            <v>72789</v>
          </cell>
          <cell r="H360">
            <v>85523</v>
          </cell>
          <cell r="I360">
            <v>101218</v>
          </cell>
          <cell r="J360">
            <v>107738</v>
          </cell>
          <cell r="K360">
            <v>109015</v>
          </cell>
          <cell r="L360">
            <v>104871</v>
          </cell>
          <cell r="M360">
            <v>103086</v>
          </cell>
          <cell r="N360">
            <v>101529</v>
          </cell>
          <cell r="O360">
            <v>97019</v>
          </cell>
          <cell r="P360">
            <v>99269</v>
          </cell>
          <cell r="Q360">
            <v>104649</v>
          </cell>
          <cell r="R360">
            <v>120976</v>
          </cell>
          <cell r="S360">
            <v>132631</v>
          </cell>
          <cell r="T360">
            <v>136128</v>
          </cell>
          <cell r="U360">
            <v>131119</v>
          </cell>
          <cell r="V360">
            <v>122605</v>
          </cell>
          <cell r="W360">
            <v>109976</v>
          </cell>
          <cell r="X360">
            <v>86443</v>
          </cell>
          <cell r="Y360">
            <v>80111</v>
          </cell>
        </row>
        <row r="361">
          <cell r="B361">
            <v>72860</v>
          </cell>
          <cell r="C361">
            <v>68539</v>
          </cell>
          <cell r="D361">
            <v>66748</v>
          </cell>
          <cell r="E361">
            <v>64869</v>
          </cell>
          <cell r="F361">
            <v>66493</v>
          </cell>
          <cell r="G361">
            <v>70265</v>
          </cell>
          <cell r="H361">
            <v>85343</v>
          </cell>
          <cell r="I361">
            <v>100988</v>
          </cell>
          <cell r="J361">
            <v>107374</v>
          </cell>
          <cell r="K361">
            <v>108478</v>
          </cell>
          <cell r="L361">
            <v>104322</v>
          </cell>
          <cell r="M361">
            <v>100955</v>
          </cell>
          <cell r="N361">
            <v>95686</v>
          </cell>
          <cell r="O361">
            <v>90501</v>
          </cell>
          <cell r="P361">
            <v>93035</v>
          </cell>
          <cell r="Q361">
            <v>103239</v>
          </cell>
          <cell r="R361">
            <v>120932</v>
          </cell>
          <cell r="S361">
            <v>132641</v>
          </cell>
          <cell r="T361">
            <v>136200</v>
          </cell>
          <cell r="U361">
            <v>131396</v>
          </cell>
          <cell r="V361">
            <v>122819</v>
          </cell>
          <cell r="W361">
            <v>110088</v>
          </cell>
          <cell r="X361">
            <v>87836</v>
          </cell>
          <cell r="Y361">
            <v>80602</v>
          </cell>
        </row>
        <row r="362">
          <cell r="B362">
            <v>73486</v>
          </cell>
          <cell r="C362">
            <v>70097</v>
          </cell>
          <cell r="D362">
            <v>68222</v>
          </cell>
          <cell r="E362">
            <v>67795</v>
          </cell>
          <cell r="F362">
            <v>72012</v>
          </cell>
          <cell r="G362">
            <v>78672</v>
          </cell>
          <cell r="H362">
            <v>95857</v>
          </cell>
          <cell r="I362">
            <v>105190</v>
          </cell>
          <cell r="J362">
            <v>107326</v>
          </cell>
          <cell r="K362">
            <v>106285</v>
          </cell>
          <cell r="L362">
            <v>101244</v>
          </cell>
          <cell r="M362">
            <v>97294</v>
          </cell>
          <cell r="N362">
            <v>94028</v>
          </cell>
          <cell r="O362">
            <v>92477</v>
          </cell>
          <cell r="P362">
            <v>94496</v>
          </cell>
          <cell r="Q362">
            <v>101755</v>
          </cell>
          <cell r="R362">
            <v>119526</v>
          </cell>
          <cell r="S362">
            <v>131008</v>
          </cell>
          <cell r="T362">
            <v>137519</v>
          </cell>
          <cell r="U362">
            <v>132528</v>
          </cell>
          <cell r="V362">
            <v>123665</v>
          </cell>
          <cell r="W362">
            <v>111889</v>
          </cell>
          <cell r="X362">
            <v>88711</v>
          </cell>
          <cell r="Y362">
            <v>82038</v>
          </cell>
        </row>
        <row r="363">
          <cell r="B363">
            <v>74386</v>
          </cell>
          <cell r="C363">
            <v>70114</v>
          </cell>
          <cell r="D363">
            <v>68440</v>
          </cell>
          <cell r="E363">
            <v>67800</v>
          </cell>
          <cell r="F363">
            <v>71807</v>
          </cell>
          <cell r="G363">
            <v>80604</v>
          </cell>
          <cell r="H363">
            <v>95873</v>
          </cell>
          <cell r="I363">
            <v>106048</v>
          </cell>
          <cell r="J363">
            <v>108093</v>
          </cell>
          <cell r="K363">
            <v>106913</v>
          </cell>
          <cell r="L363">
            <v>101800</v>
          </cell>
          <cell r="M363">
            <v>97903</v>
          </cell>
          <cell r="N363">
            <v>94304</v>
          </cell>
          <cell r="O363">
            <v>90370</v>
          </cell>
          <cell r="P363">
            <v>94306</v>
          </cell>
          <cell r="Q363">
            <v>102515</v>
          </cell>
          <cell r="R363">
            <v>120381</v>
          </cell>
          <cell r="S363">
            <v>131921</v>
          </cell>
          <cell r="T363">
            <v>138486</v>
          </cell>
          <cell r="U363">
            <v>133461</v>
          </cell>
          <cell r="V363">
            <v>124622</v>
          </cell>
          <cell r="W363">
            <v>112720</v>
          </cell>
          <cell r="X363">
            <v>88119</v>
          </cell>
          <cell r="Y363">
            <v>81453</v>
          </cell>
        </row>
        <row r="364">
          <cell r="B364">
            <v>73822</v>
          </cell>
          <cell r="C364">
            <v>70664</v>
          </cell>
          <cell r="D364">
            <v>68688</v>
          </cell>
          <cell r="E364">
            <v>67914</v>
          </cell>
          <cell r="F364">
            <v>72510</v>
          </cell>
          <cell r="G364">
            <v>81005</v>
          </cell>
          <cell r="H364">
            <v>96604</v>
          </cell>
          <cell r="I364">
            <v>106630</v>
          </cell>
          <cell r="J364">
            <v>108710</v>
          </cell>
          <cell r="K364">
            <v>107586</v>
          </cell>
          <cell r="L364">
            <v>102460</v>
          </cell>
          <cell r="M364">
            <v>98561</v>
          </cell>
          <cell r="N364">
            <v>95776</v>
          </cell>
          <cell r="O364">
            <v>93006</v>
          </cell>
          <cell r="P364">
            <v>95996</v>
          </cell>
          <cell r="Q364">
            <v>103052</v>
          </cell>
          <cell r="R364">
            <v>120968</v>
          </cell>
          <cell r="S364">
            <v>132668</v>
          </cell>
          <cell r="T364">
            <v>139311</v>
          </cell>
          <cell r="U364">
            <v>134329</v>
          </cell>
          <cell r="V364">
            <v>125434</v>
          </cell>
          <cell r="W364">
            <v>113505</v>
          </cell>
          <cell r="X364">
            <v>94709</v>
          </cell>
          <cell r="Y364">
            <v>87046</v>
          </cell>
        </row>
        <row r="365">
          <cell r="B365">
            <v>80087</v>
          </cell>
          <cell r="C365">
            <v>77158</v>
          </cell>
          <cell r="D365">
            <v>73471</v>
          </cell>
          <cell r="E365">
            <v>74680</v>
          </cell>
          <cell r="F365">
            <v>78089</v>
          </cell>
          <cell r="G365">
            <v>85735</v>
          </cell>
          <cell r="H365">
            <v>104168</v>
          </cell>
          <cell r="I365">
            <v>112686</v>
          </cell>
          <cell r="J365">
            <v>111954</v>
          </cell>
          <cell r="K365">
            <v>108445</v>
          </cell>
          <cell r="L365">
            <v>103122</v>
          </cell>
          <cell r="M365">
            <v>99206</v>
          </cell>
          <cell r="N365">
            <v>97264</v>
          </cell>
          <cell r="O365">
            <v>94309</v>
          </cell>
          <cell r="P365">
            <v>96757</v>
          </cell>
          <cell r="Q365">
            <v>103703</v>
          </cell>
          <cell r="R365">
            <v>121781</v>
          </cell>
          <cell r="S365">
            <v>133431</v>
          </cell>
          <cell r="T365">
            <v>140051</v>
          </cell>
          <cell r="U365">
            <v>134996</v>
          </cell>
          <cell r="V365">
            <v>126010</v>
          </cell>
          <cell r="W365">
            <v>114071</v>
          </cell>
          <cell r="X365">
            <v>91640</v>
          </cell>
          <cell r="Y365">
            <v>84174</v>
          </cell>
        </row>
        <row r="366">
          <cell r="B366">
            <v>75465</v>
          </cell>
          <cell r="C366">
            <v>71581</v>
          </cell>
          <cell r="D366">
            <v>69358</v>
          </cell>
          <cell r="E366">
            <v>67603</v>
          </cell>
          <cell r="F366">
            <v>70892</v>
          </cell>
          <cell r="G366">
            <v>77506</v>
          </cell>
          <cell r="H366">
            <v>92585</v>
          </cell>
          <cell r="I366">
            <v>107562</v>
          </cell>
          <cell r="J366">
            <v>109852</v>
          </cell>
          <cell r="K366">
            <v>108891</v>
          </cell>
          <cell r="L366">
            <v>103713</v>
          </cell>
          <cell r="M366">
            <v>102022</v>
          </cell>
          <cell r="N366">
            <v>98978</v>
          </cell>
          <cell r="O366">
            <v>92878</v>
          </cell>
          <cell r="P366">
            <v>92834</v>
          </cell>
          <cell r="Q366">
            <v>103682</v>
          </cell>
          <cell r="R366">
            <v>121246</v>
          </cell>
          <cell r="S366">
            <v>131805</v>
          </cell>
          <cell r="T366">
            <v>138015</v>
          </cell>
          <cell r="U366">
            <v>132942</v>
          </cell>
          <cell r="V366">
            <v>124276</v>
          </cell>
          <cell r="W366">
            <v>112648</v>
          </cell>
          <cell r="X366">
            <v>83522</v>
          </cell>
          <cell r="Y366">
            <v>78534</v>
          </cell>
        </row>
        <row r="367">
          <cell r="B367">
            <v>67010</v>
          </cell>
          <cell r="C367">
            <v>62673</v>
          </cell>
          <cell r="D367">
            <v>60793</v>
          </cell>
          <cell r="E367">
            <v>59509</v>
          </cell>
          <cell r="F367">
            <v>63101</v>
          </cell>
          <cell r="G367">
            <v>69471</v>
          </cell>
          <cell r="H367">
            <v>85365</v>
          </cell>
          <cell r="I367">
            <v>101116</v>
          </cell>
          <cell r="J367">
            <v>107580</v>
          </cell>
          <cell r="K367">
            <v>108785</v>
          </cell>
          <cell r="L367">
            <v>104566</v>
          </cell>
          <cell r="M367">
            <v>101154</v>
          </cell>
          <cell r="N367">
            <v>95838</v>
          </cell>
          <cell r="O367">
            <v>90714</v>
          </cell>
          <cell r="P367">
            <v>93336</v>
          </cell>
          <cell r="Q367">
            <v>103282</v>
          </cell>
          <cell r="R367">
            <v>121167</v>
          </cell>
          <cell r="S367">
            <v>132845</v>
          </cell>
          <cell r="T367">
            <v>136569</v>
          </cell>
          <cell r="U367">
            <v>131771</v>
          </cell>
          <cell r="V367">
            <v>123374</v>
          </cell>
          <cell r="W367">
            <v>110801</v>
          </cell>
          <cell r="X367">
            <v>86605</v>
          </cell>
          <cell r="Y367">
            <v>85057</v>
          </cell>
        </row>
        <row r="368">
          <cell r="B368">
            <v>95524</v>
          </cell>
          <cell r="C368">
            <v>93319</v>
          </cell>
          <cell r="D368">
            <v>101399</v>
          </cell>
          <cell r="E368">
            <v>100252</v>
          </cell>
          <cell r="F368">
            <v>99323</v>
          </cell>
          <cell r="G368">
            <v>98632</v>
          </cell>
          <cell r="H368">
            <v>113554</v>
          </cell>
          <cell r="I368">
            <v>128193</v>
          </cell>
          <cell r="J368">
            <v>128975</v>
          </cell>
          <cell r="K368">
            <v>125920</v>
          </cell>
          <cell r="L368">
            <v>120212</v>
          </cell>
          <cell r="M368">
            <v>121013</v>
          </cell>
          <cell r="N368">
            <v>117370</v>
          </cell>
          <cell r="O368">
            <v>109486</v>
          </cell>
          <cell r="P368">
            <v>116027</v>
          </cell>
          <cell r="Q368">
            <v>122553</v>
          </cell>
          <cell r="R368">
            <v>136203</v>
          </cell>
          <cell r="S368">
            <v>150486</v>
          </cell>
          <cell r="T368">
            <v>153969</v>
          </cell>
          <cell r="U368">
            <v>160423</v>
          </cell>
          <cell r="V368">
            <v>156842</v>
          </cell>
          <cell r="W368">
            <v>146179</v>
          </cell>
          <cell r="X368">
            <v>126781</v>
          </cell>
          <cell r="Y368">
            <v>120494</v>
          </cell>
        </row>
        <row r="369">
          <cell r="B369">
            <v>110749</v>
          </cell>
          <cell r="C369">
            <v>107043</v>
          </cell>
          <cell r="D369">
            <v>105973</v>
          </cell>
          <cell r="E369">
            <v>105538</v>
          </cell>
          <cell r="F369">
            <v>102460</v>
          </cell>
          <cell r="G369">
            <v>100714</v>
          </cell>
          <cell r="H369">
            <v>113422</v>
          </cell>
          <cell r="I369">
            <v>118690</v>
          </cell>
          <cell r="J369">
            <v>115296</v>
          </cell>
          <cell r="K369">
            <v>112415</v>
          </cell>
          <cell r="L369">
            <v>107960</v>
          </cell>
          <cell r="M369">
            <v>108218</v>
          </cell>
          <cell r="N369">
            <v>109099</v>
          </cell>
          <cell r="O369">
            <v>108977</v>
          </cell>
          <cell r="P369">
            <v>117703</v>
          </cell>
          <cell r="Q369">
            <v>126475</v>
          </cell>
          <cell r="R369">
            <v>143978</v>
          </cell>
          <cell r="S369">
            <v>160442</v>
          </cell>
          <cell r="T369">
            <v>150643</v>
          </cell>
          <cell r="U369">
            <v>134698</v>
          </cell>
          <cell r="V369">
            <v>125980</v>
          </cell>
          <cell r="W369">
            <v>139075</v>
          </cell>
          <cell r="X369">
            <v>125770</v>
          </cell>
          <cell r="Y369">
            <v>117551</v>
          </cell>
        </row>
        <row r="370">
          <cell r="B370">
            <v>75438</v>
          </cell>
          <cell r="C370">
            <v>71505</v>
          </cell>
          <cell r="D370">
            <v>69896</v>
          </cell>
          <cell r="E370">
            <v>68857</v>
          </cell>
          <cell r="F370">
            <v>72564</v>
          </cell>
          <cell r="G370">
            <v>79321</v>
          </cell>
          <cell r="H370">
            <v>92887</v>
          </cell>
          <cell r="I370">
            <v>107920</v>
          </cell>
          <cell r="J370">
            <v>110131</v>
          </cell>
          <cell r="K370">
            <v>109179</v>
          </cell>
          <cell r="L370">
            <v>104005</v>
          </cell>
          <cell r="M370">
            <v>99957</v>
          </cell>
          <cell r="N370">
            <v>95996</v>
          </cell>
          <cell r="O370">
            <v>92118</v>
          </cell>
          <cell r="P370">
            <v>96723</v>
          </cell>
          <cell r="Q370">
            <v>104679</v>
          </cell>
          <cell r="R370">
            <v>122700</v>
          </cell>
          <cell r="S370">
            <v>134526</v>
          </cell>
          <cell r="T370">
            <v>141159</v>
          </cell>
          <cell r="U370">
            <v>135998</v>
          </cell>
          <cell r="V370">
            <v>126956</v>
          </cell>
          <cell r="W370">
            <v>114869</v>
          </cell>
          <cell r="X370">
            <v>92643</v>
          </cell>
          <cell r="Y370">
            <v>87605</v>
          </cell>
        </row>
        <row r="371">
          <cell r="B371">
            <v>81324</v>
          </cell>
          <cell r="C371">
            <v>78007</v>
          </cell>
          <cell r="D371">
            <v>76935</v>
          </cell>
          <cell r="E371">
            <v>75986</v>
          </cell>
          <cell r="F371">
            <v>79989</v>
          </cell>
          <cell r="G371">
            <v>86254</v>
          </cell>
          <cell r="H371">
            <v>100557</v>
          </cell>
          <cell r="I371">
            <v>109430</v>
          </cell>
          <cell r="J371">
            <v>111397</v>
          </cell>
          <cell r="K371">
            <v>110488</v>
          </cell>
          <cell r="L371">
            <v>108757</v>
          </cell>
          <cell r="M371">
            <v>112692</v>
          </cell>
          <cell r="N371">
            <v>106243</v>
          </cell>
          <cell r="O371">
            <v>102178</v>
          </cell>
          <cell r="P371">
            <v>104850</v>
          </cell>
          <cell r="Q371">
            <v>109604</v>
          </cell>
          <cell r="R371">
            <v>123042</v>
          </cell>
          <cell r="S371">
            <v>134856</v>
          </cell>
          <cell r="T371">
            <v>141468</v>
          </cell>
          <cell r="U371">
            <v>136281</v>
          </cell>
          <cell r="V371">
            <v>127207</v>
          </cell>
          <cell r="W371">
            <v>115075</v>
          </cell>
          <cell r="X371">
            <v>91569</v>
          </cell>
          <cell r="Y371">
            <v>83683</v>
          </cell>
        </row>
        <row r="372">
          <cell r="B372">
            <v>77777</v>
          </cell>
          <cell r="C372">
            <v>73849</v>
          </cell>
          <cell r="D372">
            <v>71413</v>
          </cell>
          <cell r="E372">
            <v>71036</v>
          </cell>
          <cell r="F372">
            <v>74280</v>
          </cell>
          <cell r="G372">
            <v>81216</v>
          </cell>
          <cell r="H372">
            <v>95036</v>
          </cell>
          <cell r="I372">
            <v>108244</v>
          </cell>
          <cell r="J372">
            <v>110434</v>
          </cell>
          <cell r="K372">
            <v>109350</v>
          </cell>
          <cell r="L372">
            <v>104150</v>
          </cell>
          <cell r="M372">
            <v>100103</v>
          </cell>
          <cell r="N372">
            <v>96239</v>
          </cell>
          <cell r="O372">
            <v>90851</v>
          </cell>
          <cell r="P372">
            <v>94422</v>
          </cell>
          <cell r="Q372">
            <v>104611</v>
          </cell>
          <cell r="R372">
            <v>122730</v>
          </cell>
          <cell r="S372">
            <v>134508</v>
          </cell>
          <cell r="T372">
            <v>141162</v>
          </cell>
          <cell r="U372">
            <v>135987</v>
          </cell>
          <cell r="V372">
            <v>126944</v>
          </cell>
          <cell r="W372">
            <v>114838</v>
          </cell>
          <cell r="X372">
            <v>85626</v>
          </cell>
          <cell r="Y372">
            <v>80000</v>
          </cell>
        </row>
        <row r="373">
          <cell r="B373">
            <v>71715</v>
          </cell>
          <cell r="C373">
            <v>68213</v>
          </cell>
          <cell r="D373">
            <v>65882</v>
          </cell>
          <cell r="E373">
            <v>65259</v>
          </cell>
          <cell r="F373">
            <v>68649</v>
          </cell>
          <cell r="G373">
            <v>75125</v>
          </cell>
          <cell r="H373">
            <v>92861</v>
          </cell>
          <cell r="I373">
            <v>107852</v>
          </cell>
          <cell r="J373">
            <v>109957</v>
          </cell>
          <cell r="K373">
            <v>108783</v>
          </cell>
          <cell r="L373">
            <v>103493</v>
          </cell>
          <cell r="M373">
            <v>99515</v>
          </cell>
          <cell r="N373">
            <v>95677</v>
          </cell>
          <cell r="O373">
            <v>90369</v>
          </cell>
          <cell r="P373">
            <v>92819</v>
          </cell>
          <cell r="Q373">
            <v>104006</v>
          </cell>
          <cell r="R373">
            <v>122192</v>
          </cell>
          <cell r="S373">
            <v>133978</v>
          </cell>
          <cell r="T373">
            <v>140582</v>
          </cell>
          <cell r="U373">
            <v>135453</v>
          </cell>
          <cell r="V373">
            <v>126456</v>
          </cell>
          <cell r="W373">
            <v>114436</v>
          </cell>
          <cell r="X373">
            <v>84806</v>
          </cell>
          <cell r="Y373">
            <v>79704</v>
          </cell>
        </row>
        <row r="374">
          <cell r="B374">
            <v>73551</v>
          </cell>
          <cell r="C374">
            <v>68675</v>
          </cell>
          <cell r="D374">
            <v>66593</v>
          </cell>
          <cell r="E374">
            <v>65065</v>
          </cell>
          <cell r="F374">
            <v>68958</v>
          </cell>
          <cell r="G374">
            <v>75718</v>
          </cell>
          <cell r="H374">
            <v>92644</v>
          </cell>
          <cell r="I374">
            <v>109480</v>
          </cell>
          <cell r="J374">
            <v>116536</v>
          </cell>
          <cell r="K374">
            <v>117688</v>
          </cell>
          <cell r="L374">
            <v>113300</v>
          </cell>
          <cell r="M374">
            <v>109604</v>
          </cell>
          <cell r="N374">
            <v>104112</v>
          </cell>
          <cell r="O374">
            <v>98461</v>
          </cell>
          <cell r="P374">
            <v>101270</v>
          </cell>
          <cell r="Q374">
            <v>111824</v>
          </cell>
          <cell r="R374">
            <v>130865</v>
          </cell>
          <cell r="S374">
            <v>143464</v>
          </cell>
          <cell r="T374">
            <v>146905</v>
          </cell>
          <cell r="U374">
            <v>141592</v>
          </cell>
          <cell r="V374">
            <v>132222</v>
          </cell>
          <cell r="W374">
            <v>118721</v>
          </cell>
          <cell r="X374">
            <v>90754</v>
          </cell>
          <cell r="Y374">
            <v>84900</v>
          </cell>
        </row>
        <row r="375">
          <cell r="B375">
            <v>68050</v>
          </cell>
          <cell r="C375">
            <v>63419</v>
          </cell>
          <cell r="D375">
            <v>63306</v>
          </cell>
          <cell r="E375">
            <v>61178</v>
          </cell>
          <cell r="F375">
            <v>63526</v>
          </cell>
          <cell r="G375">
            <v>71190</v>
          </cell>
          <cell r="H375">
            <v>91675</v>
          </cell>
          <cell r="I375">
            <v>103398</v>
          </cell>
          <cell r="J375">
            <v>104492</v>
          </cell>
          <cell r="K375">
            <v>106170</v>
          </cell>
          <cell r="L375">
            <v>103232</v>
          </cell>
          <cell r="M375">
            <v>101422</v>
          </cell>
          <cell r="N375">
            <v>96917</v>
          </cell>
          <cell r="O375">
            <v>93845</v>
          </cell>
          <cell r="P375">
            <v>91935</v>
          </cell>
          <cell r="Q375">
            <v>100162</v>
          </cell>
          <cell r="R375">
            <v>115329</v>
          </cell>
          <cell r="S375">
            <v>129239</v>
          </cell>
          <cell r="T375">
            <v>128890</v>
          </cell>
          <cell r="U375">
            <v>129785</v>
          </cell>
          <cell r="V375">
            <v>118254</v>
          </cell>
          <cell r="W375">
            <v>99853</v>
          </cell>
          <cell r="X375">
            <v>84115</v>
          </cell>
          <cell r="Y375">
            <v>71913</v>
          </cell>
        </row>
        <row r="376">
          <cell r="B376">
            <v>66550</v>
          </cell>
          <cell r="C376">
            <v>62665</v>
          </cell>
          <cell r="D376">
            <v>63497</v>
          </cell>
          <cell r="E376">
            <v>61388</v>
          </cell>
          <cell r="F376">
            <v>63580</v>
          </cell>
          <cell r="G376">
            <v>73340</v>
          </cell>
          <cell r="H376">
            <v>97637</v>
          </cell>
          <cell r="I376">
            <v>108692</v>
          </cell>
          <cell r="J376">
            <v>105275</v>
          </cell>
          <cell r="K376">
            <v>102487</v>
          </cell>
          <cell r="L376">
            <v>99668</v>
          </cell>
          <cell r="M376">
            <v>97862</v>
          </cell>
          <cell r="N376">
            <v>93285</v>
          </cell>
          <cell r="O376">
            <v>90828</v>
          </cell>
          <cell r="P376">
            <v>88449</v>
          </cell>
          <cell r="Q376">
            <v>95955</v>
          </cell>
          <cell r="R376">
            <v>112272</v>
          </cell>
          <cell r="S376">
            <v>124683</v>
          </cell>
          <cell r="T376">
            <v>128018</v>
          </cell>
          <cell r="U376">
            <v>131143</v>
          </cell>
          <cell r="V376">
            <v>118403</v>
          </cell>
          <cell r="W376">
            <v>100179</v>
          </cell>
          <cell r="X376">
            <v>81389</v>
          </cell>
          <cell r="Y376">
            <v>71601</v>
          </cell>
        </row>
        <row r="377">
          <cell r="B377">
            <v>90058</v>
          </cell>
          <cell r="C377">
            <v>89825</v>
          </cell>
          <cell r="D377">
            <v>86342</v>
          </cell>
          <cell r="E377">
            <v>83046</v>
          </cell>
          <cell r="F377">
            <v>88037</v>
          </cell>
          <cell r="G377">
            <v>102114</v>
          </cell>
          <cell r="H377">
            <v>123528</v>
          </cell>
          <cell r="I377">
            <v>125435</v>
          </cell>
          <cell r="J377">
            <v>120733</v>
          </cell>
          <cell r="K377">
            <v>115056</v>
          </cell>
          <cell r="L377">
            <v>111767</v>
          </cell>
          <cell r="M377">
            <v>105517</v>
          </cell>
          <cell r="N377">
            <v>98395</v>
          </cell>
          <cell r="O377">
            <v>96706</v>
          </cell>
          <cell r="P377">
            <v>105611</v>
          </cell>
          <cell r="Q377">
            <v>121836</v>
          </cell>
          <cell r="R377">
            <v>129746</v>
          </cell>
          <cell r="S377">
            <v>139905</v>
          </cell>
          <cell r="T377">
            <v>142775</v>
          </cell>
          <cell r="U377">
            <v>137716</v>
          </cell>
          <cell r="V377">
            <v>123050</v>
          </cell>
          <cell r="W377">
            <v>108462</v>
          </cell>
          <cell r="X377">
            <v>92671</v>
          </cell>
          <cell r="Y377">
            <v>81294</v>
          </cell>
        </row>
        <row r="378">
          <cell r="B378">
            <v>66309</v>
          </cell>
          <cell r="C378">
            <v>62436</v>
          </cell>
          <cell r="D378">
            <v>59931</v>
          </cell>
          <cell r="E378">
            <v>60741</v>
          </cell>
          <cell r="F378">
            <v>63539</v>
          </cell>
          <cell r="G378">
            <v>73245</v>
          </cell>
          <cell r="H378">
            <v>97728</v>
          </cell>
          <cell r="I378">
            <v>108860</v>
          </cell>
          <cell r="J378">
            <v>105045</v>
          </cell>
          <cell r="K378">
            <v>102382</v>
          </cell>
          <cell r="L378">
            <v>99664</v>
          </cell>
          <cell r="M378">
            <v>97849</v>
          </cell>
          <cell r="N378">
            <v>93095</v>
          </cell>
          <cell r="O378">
            <v>90436</v>
          </cell>
          <cell r="P378">
            <v>88011</v>
          </cell>
          <cell r="Q378">
            <v>95601</v>
          </cell>
          <cell r="R378">
            <v>111776</v>
          </cell>
          <cell r="S378">
            <v>124988</v>
          </cell>
          <cell r="T378">
            <v>127315</v>
          </cell>
          <cell r="U378">
            <v>130363</v>
          </cell>
          <cell r="V378">
            <v>117570</v>
          </cell>
          <cell r="W378">
            <v>99658</v>
          </cell>
          <cell r="X378">
            <v>81043</v>
          </cell>
          <cell r="Y378">
            <v>71159</v>
          </cell>
        </row>
        <row r="379">
          <cell r="B379">
            <v>66505</v>
          </cell>
          <cell r="C379">
            <v>64615</v>
          </cell>
          <cell r="D379">
            <v>63811</v>
          </cell>
          <cell r="E379">
            <v>64600</v>
          </cell>
          <cell r="F379">
            <v>67882</v>
          </cell>
          <cell r="G379">
            <v>75676</v>
          </cell>
          <cell r="H379">
            <v>97874</v>
          </cell>
          <cell r="I379">
            <v>109038</v>
          </cell>
          <cell r="J379">
            <v>105334</v>
          </cell>
          <cell r="K379">
            <v>102741</v>
          </cell>
          <cell r="L379">
            <v>100142</v>
          </cell>
          <cell r="M379">
            <v>98910</v>
          </cell>
          <cell r="N379">
            <v>97576</v>
          </cell>
          <cell r="O379">
            <v>95600</v>
          </cell>
          <cell r="P379">
            <v>94084</v>
          </cell>
          <cell r="Q379">
            <v>99237</v>
          </cell>
          <cell r="R379">
            <v>112217</v>
          </cell>
          <cell r="S379">
            <v>125414</v>
          </cell>
          <cell r="T379">
            <v>127700</v>
          </cell>
          <cell r="U379">
            <v>130693</v>
          </cell>
          <cell r="V379">
            <v>117912</v>
          </cell>
          <cell r="W379">
            <v>99982</v>
          </cell>
          <cell r="X379">
            <v>85960</v>
          </cell>
          <cell r="Y379">
            <v>76476</v>
          </cell>
        </row>
        <row r="380">
          <cell r="B380">
            <v>72329</v>
          </cell>
          <cell r="C380">
            <v>69017</v>
          </cell>
          <cell r="D380">
            <v>67408</v>
          </cell>
          <cell r="E380">
            <v>67634</v>
          </cell>
          <cell r="F380">
            <v>70574</v>
          </cell>
          <cell r="G380">
            <v>78152</v>
          </cell>
          <cell r="H380">
            <v>97953</v>
          </cell>
          <cell r="I380">
            <v>109025</v>
          </cell>
          <cell r="J380">
            <v>105230</v>
          </cell>
          <cell r="K380">
            <v>102607</v>
          </cell>
          <cell r="L380">
            <v>99991</v>
          </cell>
          <cell r="M380">
            <v>98149</v>
          </cell>
          <cell r="N380">
            <v>94603</v>
          </cell>
          <cell r="O380">
            <v>93681</v>
          </cell>
          <cell r="P380">
            <v>92565</v>
          </cell>
          <cell r="Q380">
            <v>96978</v>
          </cell>
          <cell r="R380">
            <v>111976</v>
          </cell>
          <cell r="S380">
            <v>125063</v>
          </cell>
          <cell r="T380">
            <v>127334</v>
          </cell>
          <cell r="U380">
            <v>130365</v>
          </cell>
          <cell r="V380">
            <v>117645</v>
          </cell>
          <cell r="W380">
            <v>99798</v>
          </cell>
          <cell r="X380">
            <v>85621</v>
          </cell>
          <cell r="Y380">
            <v>76485</v>
          </cell>
        </row>
        <row r="381">
          <cell r="B381">
            <v>72380</v>
          </cell>
          <cell r="C381">
            <v>68676</v>
          </cell>
          <cell r="D381">
            <v>66981</v>
          </cell>
          <cell r="E381">
            <v>66777</v>
          </cell>
          <cell r="F381">
            <v>68309</v>
          </cell>
          <cell r="G381">
            <v>72457</v>
          </cell>
          <cell r="H381">
            <v>92176</v>
          </cell>
          <cell r="I381">
            <v>103985</v>
          </cell>
          <cell r="J381">
            <v>105128</v>
          </cell>
          <cell r="K381">
            <v>106831</v>
          </cell>
          <cell r="L381">
            <v>103713</v>
          </cell>
          <cell r="M381">
            <v>101727</v>
          </cell>
          <cell r="N381">
            <v>97099</v>
          </cell>
          <cell r="O381">
            <v>93938</v>
          </cell>
          <cell r="P381">
            <v>91561</v>
          </cell>
          <cell r="Q381">
            <v>99555</v>
          </cell>
          <cell r="R381">
            <v>115023</v>
          </cell>
          <cell r="S381">
            <v>128785</v>
          </cell>
          <cell r="T381">
            <v>128650</v>
          </cell>
          <cell r="U381">
            <v>129452</v>
          </cell>
          <cell r="V381">
            <v>117601</v>
          </cell>
          <cell r="W381">
            <v>99375</v>
          </cell>
          <cell r="X381">
            <v>87977</v>
          </cell>
          <cell r="Y381">
            <v>79670</v>
          </cell>
        </row>
        <row r="382">
          <cell r="B382">
            <v>75585</v>
          </cell>
          <cell r="C382">
            <v>73099</v>
          </cell>
          <cell r="D382">
            <v>71842</v>
          </cell>
          <cell r="E382">
            <v>72272</v>
          </cell>
          <cell r="F382">
            <v>74487</v>
          </cell>
          <cell r="G382">
            <v>78628</v>
          </cell>
          <cell r="H382">
            <v>92456</v>
          </cell>
          <cell r="I382">
            <v>104262</v>
          </cell>
          <cell r="J382">
            <v>105424</v>
          </cell>
          <cell r="K382">
            <v>106978</v>
          </cell>
          <cell r="L382">
            <v>103794</v>
          </cell>
          <cell r="M382">
            <v>101786</v>
          </cell>
          <cell r="N382">
            <v>97181</v>
          </cell>
          <cell r="O382">
            <v>94022</v>
          </cell>
          <cell r="P382">
            <v>92597</v>
          </cell>
          <cell r="Q382">
            <v>99769</v>
          </cell>
          <cell r="R382">
            <v>115366</v>
          </cell>
          <cell r="S382">
            <v>129594</v>
          </cell>
          <cell r="T382">
            <v>129188</v>
          </cell>
          <cell r="U382">
            <v>129982</v>
          </cell>
          <cell r="V382">
            <v>118000</v>
          </cell>
          <cell r="W382">
            <v>104218</v>
          </cell>
          <cell r="X382">
            <v>90424</v>
          </cell>
          <cell r="Y382">
            <v>80565</v>
          </cell>
        </row>
        <row r="383">
          <cell r="B383">
            <v>74879</v>
          </cell>
          <cell r="C383">
            <v>71663</v>
          </cell>
          <cell r="D383">
            <v>70162</v>
          </cell>
          <cell r="E383">
            <v>70704</v>
          </cell>
          <cell r="F383">
            <v>74209</v>
          </cell>
          <cell r="G383">
            <v>83508</v>
          </cell>
          <cell r="H383">
            <v>103155</v>
          </cell>
          <cell r="I383">
            <v>109238</v>
          </cell>
          <cell r="J383">
            <v>105376</v>
          </cell>
          <cell r="K383">
            <v>102883</v>
          </cell>
          <cell r="L383">
            <v>100166</v>
          </cell>
          <cell r="M383">
            <v>98139</v>
          </cell>
          <cell r="N383">
            <v>93922</v>
          </cell>
          <cell r="O383">
            <v>90550</v>
          </cell>
          <cell r="P383">
            <v>88643</v>
          </cell>
          <cell r="Q383">
            <v>95726</v>
          </cell>
          <cell r="R383">
            <v>111898</v>
          </cell>
          <cell r="S383">
            <v>125186</v>
          </cell>
          <cell r="T383">
            <v>127526</v>
          </cell>
          <cell r="U383">
            <v>130557</v>
          </cell>
          <cell r="V383">
            <v>117796</v>
          </cell>
          <cell r="W383">
            <v>102212</v>
          </cell>
          <cell r="X383">
            <v>87947</v>
          </cell>
          <cell r="Y383">
            <v>78381</v>
          </cell>
        </row>
        <row r="384">
          <cell r="B384">
            <v>73792</v>
          </cell>
          <cell r="C384">
            <v>70653</v>
          </cell>
          <cell r="D384">
            <v>69204</v>
          </cell>
          <cell r="E384">
            <v>69436</v>
          </cell>
          <cell r="F384">
            <v>72353</v>
          </cell>
          <cell r="G384">
            <v>80733</v>
          </cell>
          <cell r="H384">
            <v>99245</v>
          </cell>
          <cell r="I384">
            <v>109064</v>
          </cell>
          <cell r="J384">
            <v>105240</v>
          </cell>
          <cell r="K384">
            <v>102506</v>
          </cell>
          <cell r="L384">
            <v>99782</v>
          </cell>
          <cell r="M384">
            <v>97889</v>
          </cell>
          <cell r="N384">
            <v>93100</v>
          </cell>
          <cell r="O384">
            <v>90479</v>
          </cell>
          <cell r="P384">
            <v>88231</v>
          </cell>
          <cell r="Q384">
            <v>95726</v>
          </cell>
          <cell r="R384">
            <v>111953</v>
          </cell>
          <cell r="S384">
            <v>125200</v>
          </cell>
          <cell r="T384">
            <v>127568</v>
          </cell>
          <cell r="U384">
            <v>130618</v>
          </cell>
          <cell r="V384">
            <v>117880</v>
          </cell>
          <cell r="W384">
            <v>105131</v>
          </cell>
          <cell r="X384">
            <v>91918</v>
          </cell>
          <cell r="Y384">
            <v>82568</v>
          </cell>
        </row>
        <row r="385">
          <cell r="B385">
            <v>79319</v>
          </cell>
          <cell r="C385">
            <v>76678</v>
          </cell>
          <cell r="D385">
            <v>75837</v>
          </cell>
          <cell r="E385">
            <v>76971</v>
          </cell>
          <cell r="F385">
            <v>80515</v>
          </cell>
          <cell r="G385">
            <v>90703</v>
          </cell>
          <cell r="H385">
            <v>111383</v>
          </cell>
          <cell r="I385">
            <v>116565</v>
          </cell>
          <cell r="J385">
            <v>110815</v>
          </cell>
          <cell r="K385">
            <v>104779</v>
          </cell>
          <cell r="L385">
            <v>100007</v>
          </cell>
          <cell r="M385">
            <v>98079</v>
          </cell>
          <cell r="N385">
            <v>93247</v>
          </cell>
          <cell r="O385">
            <v>90601</v>
          </cell>
          <cell r="P385">
            <v>90210</v>
          </cell>
          <cell r="Q385">
            <v>98870</v>
          </cell>
          <cell r="R385">
            <v>115325</v>
          </cell>
          <cell r="S385">
            <v>130231</v>
          </cell>
          <cell r="T385">
            <v>132688</v>
          </cell>
          <cell r="U385">
            <v>131989</v>
          </cell>
          <cell r="V385">
            <v>122644</v>
          </cell>
          <cell r="W385">
            <v>110667</v>
          </cell>
          <cell r="X385">
            <v>95829</v>
          </cell>
          <cell r="Y385">
            <v>85744</v>
          </cell>
        </row>
        <row r="386">
          <cell r="B386">
            <v>80911</v>
          </cell>
          <cell r="C386">
            <v>77757</v>
          </cell>
          <cell r="D386">
            <v>76229</v>
          </cell>
          <cell r="E386">
            <v>76498</v>
          </cell>
          <cell r="F386">
            <v>80039</v>
          </cell>
          <cell r="G386">
            <v>88821</v>
          </cell>
          <cell r="H386">
            <v>108609</v>
          </cell>
          <cell r="I386">
            <v>113011</v>
          </cell>
          <cell r="J386">
            <v>109946</v>
          </cell>
          <cell r="K386">
            <v>106770</v>
          </cell>
          <cell r="L386">
            <v>102393</v>
          </cell>
          <cell r="M386">
            <v>100432</v>
          </cell>
          <cell r="N386">
            <v>99060</v>
          </cell>
          <cell r="O386">
            <v>96601</v>
          </cell>
          <cell r="P386">
            <v>95492</v>
          </cell>
          <cell r="Q386">
            <v>100411</v>
          </cell>
          <cell r="R386">
            <v>113801</v>
          </cell>
          <cell r="S386">
            <v>125606</v>
          </cell>
          <cell r="T386">
            <v>127517</v>
          </cell>
          <cell r="U386">
            <v>130507</v>
          </cell>
          <cell r="V386">
            <v>117726</v>
          </cell>
          <cell r="W386">
            <v>100450</v>
          </cell>
          <cell r="X386">
            <v>86146</v>
          </cell>
          <cell r="Y386">
            <v>75977</v>
          </cell>
        </row>
        <row r="387">
          <cell r="B387">
            <v>70994</v>
          </cell>
          <cell r="C387">
            <v>67405</v>
          </cell>
          <cell r="D387">
            <v>65532</v>
          </cell>
          <cell r="E387">
            <v>65487</v>
          </cell>
          <cell r="F387">
            <v>67808</v>
          </cell>
          <cell r="G387">
            <v>74848</v>
          </cell>
          <cell r="H387">
            <v>97615</v>
          </cell>
          <cell r="I387">
            <v>108732</v>
          </cell>
          <cell r="J387">
            <v>104990</v>
          </cell>
          <cell r="K387">
            <v>102310</v>
          </cell>
          <cell r="L387">
            <v>99650</v>
          </cell>
          <cell r="M387">
            <v>97811</v>
          </cell>
          <cell r="N387">
            <v>93025</v>
          </cell>
          <cell r="O387">
            <v>90383</v>
          </cell>
          <cell r="P387">
            <v>87926</v>
          </cell>
          <cell r="Q387">
            <v>95439</v>
          </cell>
          <cell r="R387">
            <v>111387</v>
          </cell>
          <cell r="S387">
            <v>124372</v>
          </cell>
          <cell r="T387">
            <v>126589</v>
          </cell>
          <cell r="U387">
            <v>129615</v>
          </cell>
          <cell r="V387">
            <v>116949</v>
          </cell>
          <cell r="W387">
            <v>99212</v>
          </cell>
          <cell r="X387">
            <v>80751</v>
          </cell>
          <cell r="Y387">
            <v>70931</v>
          </cell>
        </row>
        <row r="388">
          <cell r="B388">
            <v>66894</v>
          </cell>
          <cell r="C388">
            <v>64006</v>
          </cell>
          <cell r="D388">
            <v>62849</v>
          </cell>
          <cell r="E388">
            <v>63347</v>
          </cell>
          <cell r="F388">
            <v>65011</v>
          </cell>
          <cell r="G388">
            <v>71304</v>
          </cell>
          <cell r="H388">
            <v>91890</v>
          </cell>
          <cell r="I388">
            <v>103744</v>
          </cell>
          <cell r="J388">
            <v>104935</v>
          </cell>
          <cell r="K388">
            <v>106684</v>
          </cell>
          <cell r="L388">
            <v>103590</v>
          </cell>
          <cell r="M388">
            <v>101696</v>
          </cell>
          <cell r="N388">
            <v>97128</v>
          </cell>
          <cell r="O388">
            <v>94508</v>
          </cell>
          <cell r="P388">
            <v>93717</v>
          </cell>
          <cell r="Q388">
            <v>99689</v>
          </cell>
          <cell r="R388">
            <v>115060</v>
          </cell>
          <cell r="S388">
            <v>128777</v>
          </cell>
          <cell r="T388">
            <v>128642</v>
          </cell>
          <cell r="U388">
            <v>129386</v>
          </cell>
          <cell r="V388">
            <v>117516</v>
          </cell>
          <cell r="W388">
            <v>99250</v>
          </cell>
          <cell r="X388">
            <v>87915</v>
          </cell>
          <cell r="Y388">
            <v>79064</v>
          </cell>
        </row>
        <row r="389">
          <cell r="B389">
            <v>73999</v>
          </cell>
          <cell r="C389">
            <v>70669</v>
          </cell>
          <cell r="D389">
            <v>69529</v>
          </cell>
          <cell r="E389">
            <v>69830</v>
          </cell>
          <cell r="F389">
            <v>71829</v>
          </cell>
          <cell r="G389">
            <v>75801</v>
          </cell>
          <cell r="H389">
            <v>92147</v>
          </cell>
          <cell r="I389">
            <v>103988</v>
          </cell>
          <cell r="J389">
            <v>105189</v>
          </cell>
          <cell r="K389">
            <v>106875</v>
          </cell>
          <cell r="L389">
            <v>103767</v>
          </cell>
          <cell r="M389">
            <v>102433</v>
          </cell>
          <cell r="N389">
            <v>101999</v>
          </cell>
          <cell r="O389">
            <v>101247</v>
          </cell>
          <cell r="P389">
            <v>100223</v>
          </cell>
          <cell r="Q389">
            <v>106944</v>
          </cell>
          <cell r="R389">
            <v>118854</v>
          </cell>
          <cell r="S389">
            <v>130615</v>
          </cell>
          <cell r="T389">
            <v>129028</v>
          </cell>
          <cell r="U389">
            <v>129697</v>
          </cell>
          <cell r="V389">
            <v>117752</v>
          </cell>
          <cell r="W389">
            <v>102684</v>
          </cell>
          <cell r="X389">
            <v>90486</v>
          </cell>
          <cell r="Y389">
            <v>81174</v>
          </cell>
        </row>
        <row r="390">
          <cell r="B390">
            <v>76402</v>
          </cell>
          <cell r="C390">
            <v>73106</v>
          </cell>
          <cell r="D390">
            <v>71594</v>
          </cell>
          <cell r="E390">
            <v>71685</v>
          </cell>
          <cell r="F390">
            <v>73851</v>
          </cell>
          <cell r="G390">
            <v>79413</v>
          </cell>
          <cell r="H390">
            <v>92469</v>
          </cell>
          <cell r="I390">
            <v>104331</v>
          </cell>
          <cell r="J390">
            <v>105463</v>
          </cell>
          <cell r="K390">
            <v>107769</v>
          </cell>
          <cell r="L390">
            <v>108592</v>
          </cell>
          <cell r="M390">
            <v>109737</v>
          </cell>
          <cell r="N390">
            <v>108854</v>
          </cell>
          <cell r="O390">
            <v>105825</v>
          </cell>
          <cell r="P390">
            <v>103632</v>
          </cell>
          <cell r="Q390">
            <v>107723</v>
          </cell>
          <cell r="R390">
            <v>119095</v>
          </cell>
          <cell r="S390">
            <v>129846</v>
          </cell>
          <cell r="T390">
            <v>129019</v>
          </cell>
          <cell r="U390">
            <v>129705</v>
          </cell>
          <cell r="V390">
            <v>117675</v>
          </cell>
          <cell r="W390">
            <v>99274</v>
          </cell>
          <cell r="X390">
            <v>85722</v>
          </cell>
          <cell r="Y390">
            <v>76329</v>
          </cell>
        </row>
        <row r="391">
          <cell r="B391">
            <v>71505</v>
          </cell>
          <cell r="C391">
            <v>69072</v>
          </cell>
          <cell r="D391">
            <v>67729</v>
          </cell>
          <cell r="E391">
            <v>68108</v>
          </cell>
          <cell r="F391">
            <v>71216</v>
          </cell>
          <cell r="G391">
            <v>79072</v>
          </cell>
          <cell r="H391">
            <v>97725</v>
          </cell>
          <cell r="I391">
            <v>108811</v>
          </cell>
          <cell r="J391">
            <v>105134</v>
          </cell>
          <cell r="K391">
            <v>102487</v>
          </cell>
          <cell r="L391">
            <v>99777</v>
          </cell>
          <cell r="M391">
            <v>97829</v>
          </cell>
          <cell r="N391">
            <v>93001</v>
          </cell>
          <cell r="O391">
            <v>90334</v>
          </cell>
          <cell r="P391">
            <v>87876</v>
          </cell>
          <cell r="Q391">
            <v>95490</v>
          </cell>
          <cell r="R391">
            <v>111587</v>
          </cell>
          <cell r="S391">
            <v>124844</v>
          </cell>
          <cell r="T391">
            <v>127174</v>
          </cell>
          <cell r="U391">
            <v>130162</v>
          </cell>
          <cell r="V391">
            <v>117420</v>
          </cell>
          <cell r="W391">
            <v>99546</v>
          </cell>
          <cell r="X391">
            <v>82747</v>
          </cell>
          <cell r="Y391">
            <v>73812</v>
          </cell>
        </row>
        <row r="392">
          <cell r="B392">
            <v>69629</v>
          </cell>
          <cell r="C392">
            <v>66410</v>
          </cell>
          <cell r="D392">
            <v>65176</v>
          </cell>
          <cell r="E392">
            <v>65617</v>
          </cell>
          <cell r="F392">
            <v>68730</v>
          </cell>
          <cell r="G392">
            <v>76611</v>
          </cell>
          <cell r="H392">
            <v>97675</v>
          </cell>
          <cell r="I392">
            <v>108728</v>
          </cell>
          <cell r="J392">
            <v>104909</v>
          </cell>
          <cell r="K392">
            <v>102205</v>
          </cell>
          <cell r="L392">
            <v>99520</v>
          </cell>
          <cell r="M392">
            <v>97635</v>
          </cell>
          <cell r="N392">
            <v>92880</v>
          </cell>
          <cell r="O392">
            <v>90209</v>
          </cell>
          <cell r="P392">
            <v>87820</v>
          </cell>
          <cell r="Q392">
            <v>95397</v>
          </cell>
          <cell r="R392">
            <v>111449</v>
          </cell>
          <cell r="S392">
            <v>124674</v>
          </cell>
          <cell r="T392">
            <v>127000</v>
          </cell>
          <cell r="U392">
            <v>130052</v>
          </cell>
          <cell r="V392">
            <v>117306</v>
          </cell>
          <cell r="W392">
            <v>99458</v>
          </cell>
          <cell r="X392">
            <v>81408</v>
          </cell>
          <cell r="Y392">
            <v>72369</v>
          </cell>
        </row>
        <row r="393">
          <cell r="B393">
            <v>68361</v>
          </cell>
          <cell r="C393">
            <v>64988</v>
          </cell>
          <cell r="D393">
            <v>64092</v>
          </cell>
          <cell r="E393">
            <v>64792</v>
          </cell>
          <cell r="F393">
            <v>68109</v>
          </cell>
          <cell r="G393">
            <v>77027</v>
          </cell>
          <cell r="H393">
            <v>97653</v>
          </cell>
          <cell r="I393">
            <v>108680</v>
          </cell>
          <cell r="J393">
            <v>104776</v>
          </cell>
          <cell r="K393">
            <v>102068</v>
          </cell>
          <cell r="L393">
            <v>99419</v>
          </cell>
          <cell r="M393">
            <v>97553</v>
          </cell>
          <cell r="N393">
            <v>92746</v>
          </cell>
          <cell r="O393">
            <v>90179</v>
          </cell>
          <cell r="P393">
            <v>87824</v>
          </cell>
          <cell r="Q393">
            <v>95430</v>
          </cell>
          <cell r="R393">
            <v>111463</v>
          </cell>
          <cell r="S393">
            <v>124630</v>
          </cell>
          <cell r="T393">
            <v>127000</v>
          </cell>
          <cell r="U393">
            <v>130053</v>
          </cell>
          <cell r="V393">
            <v>117364</v>
          </cell>
          <cell r="W393">
            <v>99487</v>
          </cell>
          <cell r="X393">
            <v>83092</v>
          </cell>
          <cell r="Y393">
            <v>74618</v>
          </cell>
        </row>
        <row r="394">
          <cell r="B394">
            <v>70161</v>
          </cell>
          <cell r="C394">
            <v>67550</v>
          </cell>
          <cell r="D394">
            <v>65691</v>
          </cell>
          <cell r="E394">
            <v>66749</v>
          </cell>
          <cell r="F394">
            <v>70366</v>
          </cell>
          <cell r="G394">
            <v>77773</v>
          </cell>
          <cell r="H394">
            <v>97515</v>
          </cell>
          <cell r="I394">
            <v>108557</v>
          </cell>
          <cell r="J394">
            <v>104881</v>
          </cell>
          <cell r="K394">
            <v>102329</v>
          </cell>
          <cell r="L394">
            <v>99780</v>
          </cell>
          <cell r="M394">
            <v>98620</v>
          </cell>
          <cell r="N394">
            <v>95781</v>
          </cell>
          <cell r="O394">
            <v>93273</v>
          </cell>
          <cell r="P394">
            <v>91363</v>
          </cell>
          <cell r="Q394">
            <v>95593</v>
          </cell>
          <cell r="R394">
            <v>111560</v>
          </cell>
          <cell r="S394">
            <v>124719</v>
          </cell>
          <cell r="T394">
            <v>126996</v>
          </cell>
          <cell r="U394">
            <v>130010</v>
          </cell>
          <cell r="V394">
            <v>117341</v>
          </cell>
          <cell r="W394">
            <v>99542</v>
          </cell>
          <cell r="X394">
            <v>87287</v>
          </cell>
          <cell r="Y394">
            <v>78664</v>
          </cell>
        </row>
        <row r="395">
          <cell r="B395">
            <v>74825</v>
          </cell>
          <cell r="C395">
            <v>71203</v>
          </cell>
          <cell r="D395">
            <v>69809</v>
          </cell>
          <cell r="E395">
            <v>69891</v>
          </cell>
          <cell r="F395">
            <v>72129</v>
          </cell>
          <cell r="G395">
            <v>76681</v>
          </cell>
          <cell r="H395">
            <v>92041</v>
          </cell>
          <cell r="I395">
            <v>103818</v>
          </cell>
          <cell r="J395">
            <v>104974</v>
          </cell>
          <cell r="K395">
            <v>106578</v>
          </cell>
          <cell r="L395">
            <v>103357</v>
          </cell>
          <cell r="M395">
            <v>101407</v>
          </cell>
          <cell r="N395">
            <v>96735</v>
          </cell>
          <cell r="O395">
            <v>93569</v>
          </cell>
          <cell r="P395">
            <v>91279</v>
          </cell>
          <cell r="Q395">
            <v>99282</v>
          </cell>
          <cell r="R395">
            <v>114647</v>
          </cell>
          <cell r="S395">
            <v>128492</v>
          </cell>
          <cell r="T395">
            <v>128423</v>
          </cell>
          <cell r="U395">
            <v>129244</v>
          </cell>
          <cell r="V395">
            <v>117447</v>
          </cell>
          <cell r="W395">
            <v>104059</v>
          </cell>
          <cell r="X395">
            <v>92912</v>
          </cell>
          <cell r="Y395">
            <v>84625</v>
          </cell>
        </row>
        <row r="396">
          <cell r="B396">
            <v>80792</v>
          </cell>
          <cell r="C396">
            <v>77755</v>
          </cell>
          <cell r="D396">
            <v>76405</v>
          </cell>
          <cell r="E396">
            <v>77071</v>
          </cell>
          <cell r="F396">
            <v>79042</v>
          </cell>
          <cell r="G396">
            <v>82840</v>
          </cell>
          <cell r="H396">
            <v>95007</v>
          </cell>
          <cell r="I396">
            <v>103976</v>
          </cell>
          <cell r="J396">
            <v>105245</v>
          </cell>
          <cell r="K396">
            <v>106686</v>
          </cell>
          <cell r="L396">
            <v>103537</v>
          </cell>
          <cell r="M396">
            <v>103118</v>
          </cell>
          <cell r="N396">
            <v>102539</v>
          </cell>
          <cell r="O396">
            <v>99784</v>
          </cell>
          <cell r="P396">
            <v>98615</v>
          </cell>
          <cell r="Q396">
            <v>104106</v>
          </cell>
          <cell r="R396">
            <v>116623</v>
          </cell>
          <cell r="S396">
            <v>128673</v>
          </cell>
          <cell r="T396">
            <v>128528</v>
          </cell>
          <cell r="U396">
            <v>129229</v>
          </cell>
          <cell r="V396">
            <v>117316</v>
          </cell>
          <cell r="W396">
            <v>100914</v>
          </cell>
          <cell r="X396">
            <v>88518</v>
          </cell>
          <cell r="Y396">
            <v>79321</v>
          </cell>
        </row>
        <row r="397">
          <cell r="B397">
            <v>74362</v>
          </cell>
          <cell r="C397">
            <v>70964</v>
          </cell>
          <cell r="D397">
            <v>69478</v>
          </cell>
          <cell r="E397">
            <v>69554</v>
          </cell>
          <cell r="F397">
            <v>72530</v>
          </cell>
          <cell r="G397">
            <v>79145</v>
          </cell>
          <cell r="H397">
            <v>97296</v>
          </cell>
          <cell r="I397">
            <v>108326</v>
          </cell>
          <cell r="J397">
            <v>104636</v>
          </cell>
          <cell r="K397">
            <v>102089</v>
          </cell>
          <cell r="L397">
            <v>100218</v>
          </cell>
          <cell r="M397">
            <v>100817</v>
          </cell>
          <cell r="N397">
            <v>99854</v>
          </cell>
          <cell r="O397">
            <v>97594</v>
          </cell>
          <cell r="P397">
            <v>96029</v>
          </cell>
          <cell r="Q397">
            <v>99852</v>
          </cell>
          <cell r="R397">
            <v>112445</v>
          </cell>
          <cell r="S397">
            <v>125863</v>
          </cell>
          <cell r="T397">
            <v>127051</v>
          </cell>
          <cell r="U397">
            <v>130024</v>
          </cell>
          <cell r="V397">
            <v>117290</v>
          </cell>
          <cell r="W397">
            <v>100550</v>
          </cell>
          <cell r="X397">
            <v>87192</v>
          </cell>
          <cell r="Y397">
            <v>77985</v>
          </cell>
        </row>
        <row r="398">
          <cell r="B398">
            <v>74275</v>
          </cell>
          <cell r="C398">
            <v>70928</v>
          </cell>
          <cell r="D398">
            <v>69217</v>
          </cell>
          <cell r="E398">
            <v>69754</v>
          </cell>
          <cell r="F398">
            <v>72476</v>
          </cell>
          <cell r="G398">
            <v>80238</v>
          </cell>
          <cell r="H398">
            <v>99374</v>
          </cell>
          <cell r="I398">
            <v>108578</v>
          </cell>
          <cell r="J398">
            <v>104798</v>
          </cell>
          <cell r="K398">
            <v>102129</v>
          </cell>
          <cell r="L398">
            <v>99493</v>
          </cell>
          <cell r="M398">
            <v>97624</v>
          </cell>
          <cell r="N398">
            <v>92829</v>
          </cell>
          <cell r="O398">
            <v>90195</v>
          </cell>
          <cell r="P398">
            <v>87812</v>
          </cell>
          <cell r="Q398">
            <v>95402</v>
          </cell>
          <cell r="R398">
            <v>111339</v>
          </cell>
          <cell r="S398">
            <v>124518</v>
          </cell>
          <cell r="T398">
            <v>126862</v>
          </cell>
          <cell r="U398">
            <v>129873</v>
          </cell>
          <cell r="V398">
            <v>117195</v>
          </cell>
          <cell r="W398">
            <v>99335</v>
          </cell>
          <cell r="X398">
            <v>83613</v>
          </cell>
          <cell r="Y398">
            <v>74918</v>
          </cell>
        </row>
        <row r="399">
          <cell r="B399">
            <v>71291</v>
          </cell>
          <cell r="C399">
            <v>68669</v>
          </cell>
          <cell r="D399">
            <v>68315</v>
          </cell>
          <cell r="E399">
            <v>69704</v>
          </cell>
          <cell r="F399">
            <v>74013</v>
          </cell>
          <cell r="G399">
            <v>83234</v>
          </cell>
          <cell r="H399">
            <v>103781</v>
          </cell>
          <cell r="I399">
            <v>108992</v>
          </cell>
          <cell r="J399">
            <v>105074</v>
          </cell>
          <cell r="K399">
            <v>102295</v>
          </cell>
          <cell r="L399">
            <v>99652</v>
          </cell>
          <cell r="M399">
            <v>97756</v>
          </cell>
          <cell r="N399">
            <v>93013</v>
          </cell>
          <cell r="O399">
            <v>92251</v>
          </cell>
          <cell r="P399">
            <v>92697</v>
          </cell>
          <cell r="Q399">
            <v>99076</v>
          </cell>
          <cell r="R399">
            <v>111687</v>
          </cell>
          <cell r="S399">
            <v>125678</v>
          </cell>
          <cell r="T399">
            <v>127384</v>
          </cell>
          <cell r="U399">
            <v>130312</v>
          </cell>
          <cell r="V399">
            <v>117604</v>
          </cell>
          <cell r="W399">
            <v>104909</v>
          </cell>
          <cell r="X399">
            <v>91196</v>
          </cell>
          <cell r="Y399">
            <v>81164</v>
          </cell>
        </row>
        <row r="400">
          <cell r="B400">
            <v>76349</v>
          </cell>
          <cell r="C400">
            <v>72305</v>
          </cell>
          <cell r="D400">
            <v>69856</v>
          </cell>
          <cell r="E400">
            <v>69292</v>
          </cell>
          <cell r="F400">
            <v>71464</v>
          </cell>
          <cell r="G400">
            <v>77385</v>
          </cell>
          <cell r="H400">
            <v>97382</v>
          </cell>
          <cell r="I400">
            <v>108447</v>
          </cell>
          <cell r="J400">
            <v>104746</v>
          </cell>
          <cell r="K400">
            <v>102138</v>
          </cell>
          <cell r="L400">
            <v>99622</v>
          </cell>
          <cell r="M400">
            <v>97778</v>
          </cell>
          <cell r="N400">
            <v>93015</v>
          </cell>
          <cell r="O400">
            <v>90303</v>
          </cell>
          <cell r="P400">
            <v>87901</v>
          </cell>
          <cell r="Q400">
            <v>95451</v>
          </cell>
          <cell r="R400">
            <v>111431</v>
          </cell>
          <cell r="S400">
            <v>124636</v>
          </cell>
          <cell r="T400">
            <v>126963</v>
          </cell>
          <cell r="U400">
            <v>129984</v>
          </cell>
          <cell r="V400">
            <v>117335</v>
          </cell>
          <cell r="W400">
            <v>99481</v>
          </cell>
          <cell r="X400">
            <v>84255</v>
          </cell>
          <cell r="Y400">
            <v>76053</v>
          </cell>
        </row>
        <row r="401">
          <cell r="B401">
            <v>72646</v>
          </cell>
          <cell r="C401">
            <v>69504</v>
          </cell>
          <cell r="D401">
            <v>68832</v>
          </cell>
          <cell r="E401">
            <v>69851</v>
          </cell>
          <cell r="F401">
            <v>73781</v>
          </cell>
          <cell r="G401">
            <v>83111</v>
          </cell>
          <cell r="H401">
            <v>102646</v>
          </cell>
          <cell r="I401">
            <v>109089</v>
          </cell>
          <cell r="J401">
            <v>105192</v>
          </cell>
          <cell r="K401">
            <v>102394</v>
          </cell>
          <cell r="L401">
            <v>99622</v>
          </cell>
          <cell r="M401">
            <v>97692</v>
          </cell>
          <cell r="N401">
            <v>92969</v>
          </cell>
          <cell r="O401">
            <v>90274</v>
          </cell>
          <cell r="P401">
            <v>87846</v>
          </cell>
          <cell r="Q401">
            <v>95499</v>
          </cell>
          <cell r="R401">
            <v>111554</v>
          </cell>
          <cell r="S401">
            <v>124836</v>
          </cell>
          <cell r="T401">
            <v>127178</v>
          </cell>
          <cell r="U401">
            <v>130280</v>
          </cell>
          <cell r="V401">
            <v>117628</v>
          </cell>
          <cell r="W401">
            <v>102716</v>
          </cell>
          <cell r="X401">
            <v>91507</v>
          </cell>
          <cell r="Y401">
            <v>82673</v>
          </cell>
        </row>
        <row r="402">
          <cell r="B402">
            <v>79104</v>
          </cell>
          <cell r="C402">
            <v>75915</v>
          </cell>
          <cell r="D402">
            <v>74180</v>
          </cell>
          <cell r="E402">
            <v>74137</v>
          </cell>
          <cell r="F402">
            <v>75398</v>
          </cell>
          <cell r="G402">
            <v>78752</v>
          </cell>
          <cell r="H402">
            <v>92213</v>
          </cell>
          <cell r="I402">
            <v>103957</v>
          </cell>
          <cell r="J402">
            <v>105065</v>
          </cell>
          <cell r="K402">
            <v>106753</v>
          </cell>
          <cell r="L402">
            <v>103682</v>
          </cell>
          <cell r="M402">
            <v>101728</v>
          </cell>
          <cell r="N402">
            <v>97113</v>
          </cell>
          <cell r="O402">
            <v>93720</v>
          </cell>
          <cell r="P402">
            <v>91290</v>
          </cell>
          <cell r="Q402">
            <v>99272</v>
          </cell>
          <cell r="R402">
            <v>114659</v>
          </cell>
          <cell r="S402">
            <v>128482</v>
          </cell>
          <cell r="T402">
            <v>128414</v>
          </cell>
          <cell r="U402">
            <v>129160</v>
          </cell>
          <cell r="V402">
            <v>117267</v>
          </cell>
          <cell r="W402">
            <v>99022</v>
          </cell>
          <cell r="X402">
            <v>85280</v>
          </cell>
          <cell r="Y402">
            <v>77433</v>
          </cell>
        </row>
        <row r="403">
          <cell r="B403">
            <v>73252</v>
          </cell>
          <cell r="C403">
            <v>70404</v>
          </cell>
          <cell r="D403">
            <v>69012</v>
          </cell>
          <cell r="E403">
            <v>68902</v>
          </cell>
          <cell r="F403">
            <v>70472</v>
          </cell>
          <cell r="G403">
            <v>74350</v>
          </cell>
          <cell r="H403">
            <v>91967</v>
          </cell>
          <cell r="I403">
            <v>103728</v>
          </cell>
          <cell r="J403">
            <v>104898</v>
          </cell>
          <cell r="K403">
            <v>106536</v>
          </cell>
          <cell r="L403">
            <v>103367</v>
          </cell>
          <cell r="M403">
            <v>101422</v>
          </cell>
          <cell r="N403">
            <v>96933</v>
          </cell>
          <cell r="O403">
            <v>93864</v>
          </cell>
          <cell r="P403">
            <v>93175</v>
          </cell>
          <cell r="Q403">
            <v>99588</v>
          </cell>
          <cell r="R403">
            <v>114908</v>
          </cell>
          <cell r="S403">
            <v>128648</v>
          </cell>
          <cell r="T403">
            <v>128497</v>
          </cell>
          <cell r="U403">
            <v>129182</v>
          </cell>
          <cell r="V403">
            <v>117217</v>
          </cell>
          <cell r="W403">
            <v>98847</v>
          </cell>
          <cell r="X403">
            <v>81475</v>
          </cell>
          <cell r="Y403">
            <v>71414</v>
          </cell>
        </row>
        <row r="404">
          <cell r="B404">
            <v>67048</v>
          </cell>
          <cell r="C404">
            <v>64263</v>
          </cell>
          <cell r="D404">
            <v>63206</v>
          </cell>
          <cell r="E404">
            <v>63710</v>
          </cell>
          <cell r="F404">
            <v>68122</v>
          </cell>
          <cell r="G404">
            <v>77438</v>
          </cell>
          <cell r="H404">
            <v>97830</v>
          </cell>
          <cell r="I404">
            <v>108968</v>
          </cell>
          <cell r="J404">
            <v>105093</v>
          </cell>
          <cell r="K404">
            <v>102326</v>
          </cell>
          <cell r="L404">
            <v>99661</v>
          </cell>
          <cell r="M404">
            <v>97971</v>
          </cell>
          <cell r="N404">
            <v>93258</v>
          </cell>
          <cell r="O404">
            <v>90634</v>
          </cell>
          <cell r="P404">
            <v>88894</v>
          </cell>
          <cell r="Q404">
            <v>95825</v>
          </cell>
          <cell r="R404">
            <v>111888</v>
          </cell>
          <cell r="S404">
            <v>125237</v>
          </cell>
          <cell r="T404">
            <v>127650</v>
          </cell>
          <cell r="U404">
            <v>130614</v>
          </cell>
          <cell r="V404">
            <v>117842</v>
          </cell>
          <cell r="W404">
            <v>102284</v>
          </cell>
          <cell r="X404">
            <v>88766</v>
          </cell>
          <cell r="Y404">
            <v>79100</v>
          </cell>
        </row>
        <row r="405">
          <cell r="B405">
            <v>75464</v>
          </cell>
          <cell r="C405">
            <v>72647</v>
          </cell>
          <cell r="D405">
            <v>71534</v>
          </cell>
          <cell r="E405">
            <v>72070</v>
          </cell>
          <cell r="F405">
            <v>75583</v>
          </cell>
          <cell r="G405">
            <v>83926</v>
          </cell>
          <cell r="H405">
            <v>102028</v>
          </cell>
          <cell r="I405">
            <v>109510</v>
          </cell>
          <cell r="J405">
            <v>105857</v>
          </cell>
          <cell r="K405">
            <v>102953</v>
          </cell>
          <cell r="L405">
            <v>100233</v>
          </cell>
          <cell r="M405">
            <v>98378</v>
          </cell>
          <cell r="N405">
            <v>93579</v>
          </cell>
          <cell r="O405">
            <v>90911</v>
          </cell>
          <cell r="P405">
            <v>89687</v>
          </cell>
          <cell r="Q405">
            <v>96822</v>
          </cell>
          <cell r="R405">
            <v>112355</v>
          </cell>
          <cell r="S405">
            <v>130155</v>
          </cell>
          <cell r="T405">
            <v>133147</v>
          </cell>
          <cell r="U405">
            <v>132745</v>
          </cell>
          <cell r="V405">
            <v>124230</v>
          </cell>
          <cell r="W405">
            <v>112332</v>
          </cell>
          <cell r="X405">
            <v>98046</v>
          </cell>
          <cell r="Y405">
            <v>88846</v>
          </cell>
        </row>
        <row r="406">
          <cell r="B406">
            <v>80571</v>
          </cell>
          <cell r="C406">
            <v>78392</v>
          </cell>
          <cell r="D406">
            <v>78744</v>
          </cell>
          <cell r="E406">
            <v>80028</v>
          </cell>
          <cell r="F406">
            <v>84318</v>
          </cell>
          <cell r="G406">
            <v>93054</v>
          </cell>
          <cell r="H406">
            <v>118277</v>
          </cell>
          <cell r="I406">
            <v>120903</v>
          </cell>
          <cell r="J406">
            <v>113907</v>
          </cell>
          <cell r="K406">
            <v>106316</v>
          </cell>
          <cell r="L406">
            <v>101137</v>
          </cell>
          <cell r="M406">
            <v>96870</v>
          </cell>
          <cell r="N406">
            <v>93763</v>
          </cell>
          <cell r="O406">
            <v>92472</v>
          </cell>
          <cell r="P406">
            <v>90688</v>
          </cell>
          <cell r="Q406">
            <v>97730</v>
          </cell>
          <cell r="R406">
            <v>110537</v>
          </cell>
          <cell r="S406">
            <v>130340</v>
          </cell>
          <cell r="T406">
            <v>134785</v>
          </cell>
          <cell r="U406">
            <v>135363</v>
          </cell>
          <cell r="V406">
            <v>125973</v>
          </cell>
          <cell r="W406">
            <v>114839</v>
          </cell>
          <cell r="X406">
            <v>100280</v>
          </cell>
          <cell r="Y406">
            <v>91645</v>
          </cell>
        </row>
        <row r="407">
          <cell r="B407">
            <v>87191</v>
          </cell>
          <cell r="C407">
            <v>85002</v>
          </cell>
          <cell r="D407">
            <v>84270</v>
          </cell>
          <cell r="E407">
            <v>84195</v>
          </cell>
          <cell r="F407">
            <v>87999</v>
          </cell>
          <cell r="G407">
            <v>95361</v>
          </cell>
          <cell r="H407">
            <v>118960</v>
          </cell>
          <cell r="I407">
            <v>121359</v>
          </cell>
          <cell r="J407">
            <v>114153</v>
          </cell>
          <cell r="K407">
            <v>105871</v>
          </cell>
          <cell r="L407">
            <v>100213</v>
          </cell>
          <cell r="M407">
            <v>97173</v>
          </cell>
          <cell r="N407">
            <v>94454</v>
          </cell>
          <cell r="O407">
            <v>94062</v>
          </cell>
          <cell r="P407">
            <v>93673</v>
          </cell>
          <cell r="Q407">
            <v>99720</v>
          </cell>
          <cell r="R407">
            <v>109482</v>
          </cell>
          <cell r="S407">
            <v>124187</v>
          </cell>
          <cell r="T407">
            <v>127191</v>
          </cell>
          <cell r="U407">
            <v>125284</v>
          </cell>
          <cell r="V407">
            <v>115699</v>
          </cell>
          <cell r="W407">
            <v>101784</v>
          </cell>
          <cell r="X407">
            <v>87823</v>
          </cell>
          <cell r="Y407">
            <v>80889</v>
          </cell>
        </row>
        <row r="408">
          <cell r="B408">
            <v>75178</v>
          </cell>
          <cell r="C408">
            <v>72654</v>
          </cell>
          <cell r="D408">
            <v>70854</v>
          </cell>
          <cell r="E408">
            <v>70423</v>
          </cell>
          <cell r="F408">
            <v>74560</v>
          </cell>
          <cell r="G408">
            <v>83104</v>
          </cell>
          <cell r="H408">
            <v>107661</v>
          </cell>
          <cell r="I408">
            <v>114127</v>
          </cell>
          <cell r="J408">
            <v>110994</v>
          </cell>
          <cell r="K408">
            <v>107225</v>
          </cell>
          <cell r="L408">
            <v>105612</v>
          </cell>
          <cell r="M408">
            <v>104529</v>
          </cell>
          <cell r="N408">
            <v>102528</v>
          </cell>
          <cell r="O408">
            <v>102207</v>
          </cell>
          <cell r="P408">
            <v>105813</v>
          </cell>
          <cell r="Q408">
            <v>117280</v>
          </cell>
          <cell r="R408">
            <v>133266</v>
          </cell>
          <cell r="S408">
            <v>154489</v>
          </cell>
          <cell r="T408">
            <v>159561</v>
          </cell>
          <cell r="U408">
            <v>158716</v>
          </cell>
          <cell r="V408">
            <v>147823</v>
          </cell>
          <cell r="W408">
            <v>137628</v>
          </cell>
          <cell r="X408">
            <v>123815</v>
          </cell>
          <cell r="Y408">
            <v>115762</v>
          </cell>
        </row>
        <row r="409">
          <cell r="B409">
            <v>112062</v>
          </cell>
          <cell r="C409">
            <v>108593</v>
          </cell>
          <cell r="D409">
            <v>107227</v>
          </cell>
          <cell r="E409">
            <v>107028</v>
          </cell>
          <cell r="F409">
            <v>109657</v>
          </cell>
          <cell r="G409">
            <v>112354</v>
          </cell>
          <cell r="H409">
            <v>129871</v>
          </cell>
          <cell r="I409">
            <v>136958</v>
          </cell>
          <cell r="J409">
            <v>139216</v>
          </cell>
          <cell r="K409">
            <v>138162</v>
          </cell>
          <cell r="L409">
            <v>133209</v>
          </cell>
          <cell r="M409">
            <v>132381</v>
          </cell>
          <cell r="N409">
            <v>127668</v>
          </cell>
          <cell r="O409">
            <v>123286</v>
          </cell>
          <cell r="P409">
            <v>122209</v>
          </cell>
          <cell r="Q409">
            <v>130587</v>
          </cell>
          <cell r="R409">
            <v>143934</v>
          </cell>
          <cell r="S409">
            <v>160579</v>
          </cell>
          <cell r="T409">
            <v>162575</v>
          </cell>
          <cell r="U409">
            <v>159026</v>
          </cell>
          <cell r="V409">
            <v>147485</v>
          </cell>
          <cell r="W409">
            <v>132653</v>
          </cell>
          <cell r="X409">
            <v>119998</v>
          </cell>
          <cell r="Y409">
            <v>109148</v>
          </cell>
        </row>
        <row r="410">
          <cell r="B410">
            <v>101585</v>
          </cell>
          <cell r="C410">
            <v>97465</v>
          </cell>
          <cell r="D410">
            <v>95086</v>
          </cell>
          <cell r="E410">
            <v>93908</v>
          </cell>
          <cell r="F410">
            <v>95286</v>
          </cell>
          <cell r="G410">
            <v>96510</v>
          </cell>
          <cell r="H410">
            <v>110377</v>
          </cell>
          <cell r="I410">
            <v>115487</v>
          </cell>
          <cell r="J410">
            <v>117234</v>
          </cell>
          <cell r="K410">
            <v>117030</v>
          </cell>
          <cell r="L410">
            <v>115168</v>
          </cell>
          <cell r="M410">
            <v>111406</v>
          </cell>
          <cell r="N410">
            <v>105238</v>
          </cell>
          <cell r="O410">
            <v>103099</v>
          </cell>
          <cell r="P410">
            <v>102225</v>
          </cell>
          <cell r="Q410">
            <v>107572</v>
          </cell>
          <cell r="R410">
            <v>119034</v>
          </cell>
          <cell r="S410">
            <v>135225</v>
          </cell>
          <cell r="T410">
            <v>137711</v>
          </cell>
          <cell r="U410">
            <v>134370</v>
          </cell>
          <cell r="V410">
            <v>123057</v>
          </cell>
          <cell r="W410">
            <v>110055</v>
          </cell>
          <cell r="X410">
            <v>96904</v>
          </cell>
          <cell r="Y410">
            <v>86788</v>
          </cell>
        </row>
        <row r="411">
          <cell r="B411">
            <v>79590</v>
          </cell>
          <cell r="C411">
            <v>76971</v>
          </cell>
          <cell r="D411">
            <v>75628</v>
          </cell>
          <cell r="E411">
            <v>74690</v>
          </cell>
          <cell r="F411">
            <v>78899</v>
          </cell>
          <cell r="G411">
            <v>86703</v>
          </cell>
          <cell r="H411">
            <v>108179</v>
          </cell>
          <cell r="I411">
            <v>110747</v>
          </cell>
          <cell r="J411">
            <v>107925</v>
          </cell>
          <cell r="K411">
            <v>104829</v>
          </cell>
          <cell r="L411">
            <v>101139</v>
          </cell>
          <cell r="M411">
            <v>98465</v>
          </cell>
          <cell r="N411">
            <v>94196</v>
          </cell>
          <cell r="O411">
            <v>90186</v>
          </cell>
          <cell r="P411">
            <v>88875</v>
          </cell>
          <cell r="Q411">
            <v>95742</v>
          </cell>
          <cell r="R411">
            <v>107573</v>
          </cell>
          <cell r="S411">
            <v>125845</v>
          </cell>
          <cell r="T411">
            <v>129920</v>
          </cell>
          <cell r="U411">
            <v>128265</v>
          </cell>
          <cell r="V411">
            <v>119743</v>
          </cell>
          <cell r="W411">
            <v>108537</v>
          </cell>
          <cell r="X411">
            <v>95377</v>
          </cell>
          <cell r="Y411">
            <v>87071</v>
          </cell>
        </row>
        <row r="412">
          <cell r="B412">
            <v>81915</v>
          </cell>
          <cell r="C412">
            <v>80153</v>
          </cell>
          <cell r="D412">
            <v>80131</v>
          </cell>
          <cell r="E412">
            <v>80152</v>
          </cell>
          <cell r="F412">
            <v>84834</v>
          </cell>
          <cell r="G412">
            <v>92945</v>
          </cell>
          <cell r="H412">
            <v>116553</v>
          </cell>
          <cell r="I412">
            <v>119349</v>
          </cell>
          <cell r="J412">
            <v>111363</v>
          </cell>
          <cell r="K412">
            <v>103361</v>
          </cell>
          <cell r="L412">
            <v>98417</v>
          </cell>
          <cell r="M412">
            <v>94229</v>
          </cell>
          <cell r="N412">
            <v>89907</v>
          </cell>
          <cell r="O412">
            <v>87401</v>
          </cell>
          <cell r="P412">
            <v>87275</v>
          </cell>
          <cell r="Q412">
            <v>95880</v>
          </cell>
          <cell r="R412">
            <v>108064</v>
          </cell>
          <cell r="S412">
            <v>126808</v>
          </cell>
          <cell r="T412">
            <v>130449</v>
          </cell>
          <cell r="U412">
            <v>129150</v>
          </cell>
          <cell r="V412">
            <v>117925</v>
          </cell>
          <cell r="W412">
            <v>105922</v>
          </cell>
          <cell r="X412">
            <v>92028</v>
          </cell>
          <cell r="Y412">
            <v>82913</v>
          </cell>
        </row>
        <row r="413">
          <cell r="B413">
            <v>77931</v>
          </cell>
          <cell r="C413">
            <v>75113</v>
          </cell>
          <cell r="D413">
            <v>73731</v>
          </cell>
          <cell r="E413">
            <v>73072</v>
          </cell>
          <cell r="F413">
            <v>76623</v>
          </cell>
          <cell r="G413">
            <v>84036</v>
          </cell>
          <cell r="H413">
            <v>105111</v>
          </cell>
          <cell r="I413">
            <v>108132</v>
          </cell>
          <cell r="J413">
            <v>105296</v>
          </cell>
          <cell r="K413">
            <v>102800</v>
          </cell>
          <cell r="L413">
            <v>100196</v>
          </cell>
          <cell r="M413">
            <v>95515</v>
          </cell>
          <cell r="N413">
            <v>87082</v>
          </cell>
          <cell r="O413">
            <v>85167</v>
          </cell>
          <cell r="P413">
            <v>82691</v>
          </cell>
          <cell r="Q413">
            <v>89765</v>
          </cell>
          <cell r="R413">
            <v>100589</v>
          </cell>
          <cell r="S413">
            <v>118596</v>
          </cell>
          <cell r="T413">
            <v>123636</v>
          </cell>
          <cell r="U413">
            <v>127134</v>
          </cell>
          <cell r="V413">
            <v>111707</v>
          </cell>
          <cell r="W413">
            <v>99744</v>
          </cell>
          <cell r="X413">
            <v>87113</v>
          </cell>
          <cell r="Y413">
            <v>79323</v>
          </cell>
        </row>
        <row r="414">
          <cell r="B414">
            <v>73822</v>
          </cell>
          <cell r="C414">
            <v>71791</v>
          </cell>
          <cell r="D414">
            <v>71370</v>
          </cell>
          <cell r="E414">
            <v>71646</v>
          </cell>
          <cell r="F414">
            <v>75786</v>
          </cell>
          <cell r="G414">
            <v>83848</v>
          </cell>
          <cell r="H414">
            <v>106696</v>
          </cell>
          <cell r="I414">
            <v>108898</v>
          </cell>
          <cell r="J414">
            <v>102170</v>
          </cell>
          <cell r="K414">
            <v>98490</v>
          </cell>
          <cell r="L414">
            <v>95988</v>
          </cell>
          <cell r="M414">
            <v>93215</v>
          </cell>
          <cell r="N414">
            <v>87565</v>
          </cell>
          <cell r="O414">
            <v>85770</v>
          </cell>
          <cell r="P414">
            <v>86439</v>
          </cell>
          <cell r="Q414">
            <v>93874</v>
          </cell>
          <cell r="R414">
            <v>104223</v>
          </cell>
          <cell r="S414">
            <v>119930</v>
          </cell>
          <cell r="T414">
            <v>124206</v>
          </cell>
          <cell r="U414">
            <v>127850</v>
          </cell>
          <cell r="V414">
            <v>113027</v>
          </cell>
          <cell r="W414">
            <v>101006</v>
          </cell>
          <cell r="X414">
            <v>87691</v>
          </cell>
          <cell r="Y414">
            <v>78693</v>
          </cell>
        </row>
        <row r="415">
          <cell r="B415">
            <v>73453</v>
          </cell>
          <cell r="C415">
            <v>70939</v>
          </cell>
          <cell r="D415">
            <v>69330</v>
          </cell>
          <cell r="E415">
            <v>68574</v>
          </cell>
          <cell r="F415">
            <v>71753</v>
          </cell>
          <cell r="G415">
            <v>78270</v>
          </cell>
          <cell r="H415">
            <v>99247</v>
          </cell>
          <cell r="I415">
            <v>106108</v>
          </cell>
          <cell r="J415">
            <v>102839</v>
          </cell>
          <cell r="K415">
            <v>99267</v>
          </cell>
          <cell r="L415">
            <v>96838</v>
          </cell>
          <cell r="M415">
            <v>94104</v>
          </cell>
          <cell r="N415">
            <v>88516</v>
          </cell>
          <cell r="O415">
            <v>86316</v>
          </cell>
          <cell r="P415">
            <v>83821</v>
          </cell>
          <cell r="Q415">
            <v>90882</v>
          </cell>
          <cell r="R415">
            <v>101753</v>
          </cell>
          <cell r="S415">
            <v>118977</v>
          </cell>
          <cell r="T415">
            <v>124635</v>
          </cell>
          <cell r="U415">
            <v>128282</v>
          </cell>
          <cell r="V415">
            <v>112830</v>
          </cell>
          <cell r="W415">
            <v>94700</v>
          </cell>
          <cell r="X415">
            <v>83656</v>
          </cell>
          <cell r="Y415">
            <v>75878</v>
          </cell>
        </row>
        <row r="416">
          <cell r="B416">
            <v>71356</v>
          </cell>
          <cell r="C416">
            <v>69520</v>
          </cell>
          <cell r="D416">
            <v>68453</v>
          </cell>
          <cell r="E416">
            <v>68862</v>
          </cell>
          <cell r="F416">
            <v>72213</v>
          </cell>
          <cell r="G416">
            <v>75111</v>
          </cell>
          <cell r="H416">
            <v>92079</v>
          </cell>
          <cell r="I416">
            <v>101664</v>
          </cell>
          <cell r="J416">
            <v>103491</v>
          </cell>
          <cell r="K416">
            <v>104332</v>
          </cell>
          <cell r="L416">
            <v>101678</v>
          </cell>
          <cell r="M416">
            <v>98439</v>
          </cell>
          <cell r="N416">
            <v>91602</v>
          </cell>
          <cell r="O416">
            <v>89337</v>
          </cell>
          <cell r="P416">
            <v>86819</v>
          </cell>
          <cell r="Q416">
            <v>94427</v>
          </cell>
          <cell r="R416">
            <v>104831</v>
          </cell>
          <cell r="S416">
            <v>120078</v>
          </cell>
          <cell r="T416">
            <v>126819</v>
          </cell>
          <cell r="U416">
            <v>127747</v>
          </cell>
          <cell r="V416">
            <v>113245</v>
          </cell>
          <cell r="W416">
            <v>102065</v>
          </cell>
          <cell r="X416">
            <v>91392</v>
          </cell>
          <cell r="Y416">
            <v>82211</v>
          </cell>
        </row>
        <row r="417">
          <cell r="B417">
            <v>76167</v>
          </cell>
          <cell r="C417">
            <v>72875</v>
          </cell>
          <cell r="D417">
            <v>71291</v>
          </cell>
          <cell r="E417">
            <v>71435</v>
          </cell>
          <cell r="F417">
            <v>73376</v>
          </cell>
          <cell r="G417">
            <v>75925</v>
          </cell>
          <cell r="H417">
            <v>92021</v>
          </cell>
          <cell r="I417">
            <v>101492</v>
          </cell>
          <cell r="J417">
            <v>103292</v>
          </cell>
          <cell r="K417">
            <v>104140</v>
          </cell>
          <cell r="L417">
            <v>101693</v>
          </cell>
          <cell r="M417">
            <v>98607</v>
          </cell>
          <cell r="N417">
            <v>91854</v>
          </cell>
          <cell r="O417">
            <v>89559</v>
          </cell>
          <cell r="P417">
            <v>86925</v>
          </cell>
          <cell r="Q417">
            <v>94405</v>
          </cell>
          <cell r="R417">
            <v>104882</v>
          </cell>
          <cell r="S417">
            <v>120393</v>
          </cell>
          <cell r="T417">
            <v>126894</v>
          </cell>
          <cell r="U417">
            <v>127666</v>
          </cell>
          <cell r="V417">
            <v>111554</v>
          </cell>
          <cell r="W417">
            <v>99495</v>
          </cell>
          <cell r="X417">
            <v>89146</v>
          </cell>
          <cell r="Y417">
            <v>80154</v>
          </cell>
        </row>
        <row r="418">
          <cell r="B418">
            <v>73820</v>
          </cell>
          <cell r="C418">
            <v>71556</v>
          </cell>
          <cell r="D418">
            <v>70849</v>
          </cell>
          <cell r="E418">
            <v>70775</v>
          </cell>
          <cell r="F418">
            <v>74944</v>
          </cell>
          <cell r="G418">
            <v>82434</v>
          </cell>
          <cell r="H418">
            <v>103759</v>
          </cell>
          <cell r="I418">
            <v>106852</v>
          </cell>
          <cell r="J418">
            <v>103489</v>
          </cell>
          <cell r="K418">
            <v>99864</v>
          </cell>
          <cell r="L418">
            <v>97373</v>
          </cell>
          <cell r="M418">
            <v>94592</v>
          </cell>
          <cell r="N418">
            <v>89321</v>
          </cell>
          <cell r="O418">
            <v>89600</v>
          </cell>
          <cell r="P418">
            <v>89558</v>
          </cell>
          <cell r="Q418">
            <v>94818</v>
          </cell>
          <cell r="R418">
            <v>103426</v>
          </cell>
          <cell r="S418">
            <v>120134</v>
          </cell>
          <cell r="T418">
            <v>125712</v>
          </cell>
          <cell r="U418">
            <v>129392</v>
          </cell>
          <cell r="V418">
            <v>113848</v>
          </cell>
          <cell r="W418">
            <v>100884</v>
          </cell>
          <cell r="X418">
            <v>87108</v>
          </cell>
          <cell r="Y418">
            <v>79287</v>
          </cell>
        </row>
        <row r="419">
          <cell r="B419">
            <v>73812</v>
          </cell>
          <cell r="C419">
            <v>71667</v>
          </cell>
          <cell r="D419">
            <v>70958</v>
          </cell>
          <cell r="E419">
            <v>71038</v>
          </cell>
          <cell r="F419">
            <v>75019</v>
          </cell>
          <cell r="G419">
            <v>82551</v>
          </cell>
          <cell r="H419">
            <v>103783</v>
          </cell>
          <cell r="I419">
            <v>107431</v>
          </cell>
          <cell r="J419">
            <v>104061</v>
          </cell>
          <cell r="K419">
            <v>100498</v>
          </cell>
          <cell r="L419">
            <v>97897</v>
          </cell>
          <cell r="M419">
            <v>95048</v>
          </cell>
          <cell r="N419">
            <v>89249</v>
          </cell>
          <cell r="O419">
            <v>88072</v>
          </cell>
          <cell r="P419">
            <v>85368</v>
          </cell>
          <cell r="Q419">
            <v>91975</v>
          </cell>
          <cell r="R419">
            <v>103003</v>
          </cell>
          <cell r="S419">
            <v>120457</v>
          </cell>
          <cell r="T419">
            <v>126306</v>
          </cell>
          <cell r="U419">
            <v>130090</v>
          </cell>
          <cell r="V419">
            <v>114507</v>
          </cell>
          <cell r="W419">
            <v>102856</v>
          </cell>
          <cell r="X419">
            <v>89757</v>
          </cell>
          <cell r="Y419">
            <v>81544</v>
          </cell>
        </row>
        <row r="420">
          <cell r="B420">
            <v>76813</v>
          </cell>
          <cell r="C420">
            <v>74860</v>
          </cell>
          <cell r="D420">
            <v>74397</v>
          </cell>
          <cell r="E420">
            <v>74492</v>
          </cell>
          <cell r="F420">
            <v>79175</v>
          </cell>
          <cell r="G420">
            <v>87102</v>
          </cell>
          <cell r="H420">
            <v>108745</v>
          </cell>
          <cell r="I420">
            <v>110100</v>
          </cell>
          <cell r="J420">
            <v>105325</v>
          </cell>
          <cell r="K420">
            <v>100922</v>
          </cell>
          <cell r="L420">
            <v>98473</v>
          </cell>
          <cell r="M420">
            <v>95654</v>
          </cell>
          <cell r="N420">
            <v>92615</v>
          </cell>
          <cell r="O420">
            <v>88154</v>
          </cell>
          <cell r="P420">
            <v>86179</v>
          </cell>
          <cell r="Q420">
            <v>93174</v>
          </cell>
          <cell r="R420">
            <v>103606</v>
          </cell>
          <cell r="S420">
            <v>120977</v>
          </cell>
          <cell r="T420">
            <v>126752</v>
          </cell>
          <cell r="U420">
            <v>130491</v>
          </cell>
          <cell r="V420">
            <v>114667</v>
          </cell>
          <cell r="W420">
            <v>95949</v>
          </cell>
          <cell r="X420">
            <v>80610</v>
          </cell>
          <cell r="Y420">
            <v>72457</v>
          </cell>
        </row>
        <row r="421">
          <cell r="B421">
            <v>67199</v>
          </cell>
          <cell r="C421">
            <v>64910</v>
          </cell>
          <cell r="D421">
            <v>63975</v>
          </cell>
          <cell r="E421">
            <v>63694</v>
          </cell>
          <cell r="F421">
            <v>67576</v>
          </cell>
          <cell r="G421">
            <v>75121</v>
          </cell>
          <cell r="H421">
            <v>101053</v>
          </cell>
          <cell r="I421">
            <v>107960</v>
          </cell>
          <cell r="J421">
            <v>104459</v>
          </cell>
          <cell r="K421">
            <v>100712</v>
          </cell>
          <cell r="L421">
            <v>98193</v>
          </cell>
          <cell r="M421">
            <v>95304</v>
          </cell>
          <cell r="N421">
            <v>89424</v>
          </cell>
          <cell r="O421">
            <v>87531</v>
          </cell>
          <cell r="P421">
            <v>85132</v>
          </cell>
          <cell r="Q421">
            <v>92428</v>
          </cell>
          <cell r="R421">
            <v>103819</v>
          </cell>
          <cell r="S421">
            <v>121368</v>
          </cell>
          <cell r="T421">
            <v>127294</v>
          </cell>
          <cell r="U421">
            <v>131058</v>
          </cell>
          <cell r="V421">
            <v>115042</v>
          </cell>
          <cell r="W421">
            <v>96313</v>
          </cell>
          <cell r="X421">
            <v>78978</v>
          </cell>
          <cell r="Y421">
            <v>70918</v>
          </cell>
        </row>
        <row r="422">
          <cell r="B422">
            <v>66172</v>
          </cell>
          <cell r="C422">
            <v>64079</v>
          </cell>
          <cell r="D422">
            <v>63248</v>
          </cell>
          <cell r="E422">
            <v>63267</v>
          </cell>
          <cell r="F422">
            <v>66720</v>
          </cell>
          <cell r="G422">
            <v>73017</v>
          </cell>
          <cell r="H422">
            <v>101591</v>
          </cell>
          <cell r="I422">
            <v>108681</v>
          </cell>
          <cell r="J422">
            <v>105373</v>
          </cell>
          <cell r="K422">
            <v>101867</v>
          </cell>
          <cell r="L422">
            <v>99558</v>
          </cell>
          <cell r="M422">
            <v>97269</v>
          </cell>
          <cell r="N422">
            <v>95511</v>
          </cell>
          <cell r="O422">
            <v>95186</v>
          </cell>
          <cell r="P422">
            <v>94879</v>
          </cell>
          <cell r="Q422">
            <v>99822</v>
          </cell>
          <cell r="R422">
            <v>108625</v>
          </cell>
          <cell r="S422">
            <v>122873</v>
          </cell>
          <cell r="T422">
            <v>128358</v>
          </cell>
          <cell r="U422">
            <v>132181</v>
          </cell>
          <cell r="V422">
            <v>116342</v>
          </cell>
          <cell r="W422">
            <v>106365</v>
          </cell>
          <cell r="X422">
            <v>94338</v>
          </cell>
          <cell r="Y422">
            <v>86651</v>
          </cell>
        </row>
        <row r="423">
          <cell r="B423">
            <v>81645</v>
          </cell>
          <cell r="C423">
            <v>79593</v>
          </cell>
          <cell r="D423">
            <v>79387</v>
          </cell>
          <cell r="E423">
            <v>79993</v>
          </cell>
          <cell r="F423">
            <v>83380</v>
          </cell>
          <cell r="G423">
            <v>86998</v>
          </cell>
          <cell r="H423">
            <v>101960</v>
          </cell>
          <cell r="I423">
            <v>107733</v>
          </cell>
          <cell r="J423">
            <v>107876</v>
          </cell>
          <cell r="K423">
            <v>107453</v>
          </cell>
          <cell r="L423">
            <v>104767</v>
          </cell>
          <cell r="M423">
            <v>101330</v>
          </cell>
          <cell r="N423">
            <v>94199</v>
          </cell>
          <cell r="O423">
            <v>91863</v>
          </cell>
          <cell r="P423">
            <v>89291</v>
          </cell>
          <cell r="Q423">
            <v>97087</v>
          </cell>
          <cell r="R423">
            <v>107748</v>
          </cell>
          <cell r="S423">
            <v>123443</v>
          </cell>
          <cell r="T423">
            <v>130357</v>
          </cell>
          <cell r="U423">
            <v>131266</v>
          </cell>
          <cell r="V423">
            <v>114937</v>
          </cell>
          <cell r="W423">
            <v>103876</v>
          </cell>
          <cell r="X423">
            <v>92599</v>
          </cell>
          <cell r="Y423">
            <v>84014</v>
          </cell>
        </row>
        <row r="424">
          <cell r="B424">
            <v>78277</v>
          </cell>
          <cell r="C424">
            <v>75234</v>
          </cell>
          <cell r="D424">
            <v>73101</v>
          </cell>
          <cell r="E424">
            <v>72849</v>
          </cell>
          <cell r="F424">
            <v>74452</v>
          </cell>
          <cell r="G424">
            <v>76616</v>
          </cell>
          <cell r="H424">
            <v>94467</v>
          </cell>
          <cell r="I424">
            <v>104178</v>
          </cell>
          <cell r="J424">
            <v>105981</v>
          </cell>
          <cell r="K424">
            <v>106773</v>
          </cell>
          <cell r="L424">
            <v>104086</v>
          </cell>
          <cell r="M424">
            <v>100775</v>
          </cell>
          <cell r="N424">
            <v>93757</v>
          </cell>
          <cell r="O424">
            <v>91507</v>
          </cell>
          <cell r="P424">
            <v>88953</v>
          </cell>
          <cell r="Q424">
            <v>96814</v>
          </cell>
          <cell r="R424">
            <v>107550</v>
          </cell>
          <cell r="S424">
            <v>123197</v>
          </cell>
          <cell r="T424">
            <v>130027</v>
          </cell>
          <cell r="U424">
            <v>130911</v>
          </cell>
          <cell r="V424">
            <v>114298</v>
          </cell>
          <cell r="W424">
            <v>94909</v>
          </cell>
          <cell r="X424">
            <v>81724</v>
          </cell>
          <cell r="Y424">
            <v>73930</v>
          </cell>
        </row>
        <row r="425">
          <cell r="B425">
            <v>68319</v>
          </cell>
          <cell r="C425">
            <v>65659</v>
          </cell>
          <cell r="D425">
            <v>64326</v>
          </cell>
          <cell r="E425">
            <v>64361</v>
          </cell>
          <cell r="F425">
            <v>67281</v>
          </cell>
          <cell r="G425">
            <v>72402</v>
          </cell>
          <cell r="H425">
            <v>94482</v>
          </cell>
          <cell r="I425">
            <v>104281</v>
          </cell>
          <cell r="J425">
            <v>106162</v>
          </cell>
          <cell r="K425">
            <v>107125</v>
          </cell>
          <cell r="L425">
            <v>104593</v>
          </cell>
          <cell r="M425">
            <v>101313</v>
          </cell>
          <cell r="N425">
            <v>94379</v>
          </cell>
          <cell r="O425">
            <v>92054</v>
          </cell>
          <cell r="P425">
            <v>89320</v>
          </cell>
          <cell r="Q425">
            <v>96912</v>
          </cell>
          <cell r="R425">
            <v>107729</v>
          </cell>
          <cell r="S425">
            <v>123368</v>
          </cell>
          <cell r="T425">
            <v>130120</v>
          </cell>
          <cell r="U425">
            <v>131038</v>
          </cell>
          <cell r="V425">
            <v>114392</v>
          </cell>
          <cell r="W425">
            <v>94988</v>
          </cell>
          <cell r="X425">
            <v>83282</v>
          </cell>
          <cell r="Y425">
            <v>75544</v>
          </cell>
        </row>
        <row r="426">
          <cell r="B426">
            <v>70038</v>
          </cell>
          <cell r="C426">
            <v>68161</v>
          </cell>
          <cell r="D426">
            <v>67541</v>
          </cell>
          <cell r="E426">
            <v>68182</v>
          </cell>
          <cell r="F426">
            <v>72735</v>
          </cell>
          <cell r="G426">
            <v>79686</v>
          </cell>
          <cell r="H426">
            <v>102467</v>
          </cell>
          <cell r="I426">
            <v>109631</v>
          </cell>
          <cell r="J426">
            <v>106291</v>
          </cell>
          <cell r="K426">
            <v>102587</v>
          </cell>
          <cell r="L426">
            <v>99956</v>
          </cell>
          <cell r="M426">
            <v>96959</v>
          </cell>
          <cell r="N426">
            <v>90905</v>
          </cell>
          <cell r="O426">
            <v>88925</v>
          </cell>
          <cell r="P426">
            <v>86377</v>
          </cell>
          <cell r="Q426">
            <v>93733</v>
          </cell>
          <cell r="R426">
            <v>105166</v>
          </cell>
          <cell r="S426">
            <v>123178</v>
          </cell>
          <cell r="T426">
            <v>129078</v>
          </cell>
          <cell r="U426">
            <v>132926</v>
          </cell>
          <cell r="V426">
            <v>116876</v>
          </cell>
          <cell r="W426">
            <v>102356</v>
          </cell>
          <cell r="X426">
            <v>88897</v>
          </cell>
          <cell r="Y426">
            <v>80157</v>
          </cell>
        </row>
        <row r="427">
          <cell r="B427">
            <v>74569</v>
          </cell>
          <cell r="C427">
            <v>71873</v>
          </cell>
          <cell r="D427">
            <v>70753</v>
          </cell>
          <cell r="E427">
            <v>70692</v>
          </cell>
          <cell r="F427">
            <v>75355</v>
          </cell>
          <cell r="G427">
            <v>81999</v>
          </cell>
          <cell r="H427">
            <v>103082</v>
          </cell>
          <cell r="I427">
            <v>110103</v>
          </cell>
          <cell r="J427">
            <v>106475</v>
          </cell>
          <cell r="K427">
            <v>102703</v>
          </cell>
          <cell r="L427">
            <v>100122</v>
          </cell>
          <cell r="M427">
            <v>97277</v>
          </cell>
          <cell r="N427">
            <v>91260</v>
          </cell>
          <cell r="O427">
            <v>89336</v>
          </cell>
          <cell r="P427">
            <v>86835</v>
          </cell>
          <cell r="Q427">
            <v>94320</v>
          </cell>
          <cell r="R427">
            <v>105603</v>
          </cell>
          <cell r="S427">
            <v>123595</v>
          </cell>
          <cell r="T427">
            <v>129699</v>
          </cell>
          <cell r="U427">
            <v>133536</v>
          </cell>
          <cell r="V427">
            <v>117484</v>
          </cell>
          <cell r="W427">
            <v>102582</v>
          </cell>
          <cell r="X427">
            <v>90119</v>
          </cell>
          <cell r="Y427">
            <v>82741</v>
          </cell>
        </row>
        <row r="428">
          <cell r="B428">
            <v>78141</v>
          </cell>
          <cell r="C428">
            <v>76233</v>
          </cell>
          <cell r="D428">
            <v>75794</v>
          </cell>
          <cell r="E428">
            <v>76114</v>
          </cell>
          <cell r="F428">
            <v>80715</v>
          </cell>
          <cell r="G428">
            <v>88113</v>
          </cell>
          <cell r="H428">
            <v>108233</v>
          </cell>
          <cell r="I428">
            <v>113886</v>
          </cell>
          <cell r="J428">
            <v>115266</v>
          </cell>
          <cell r="K428">
            <v>114981</v>
          </cell>
          <cell r="L428">
            <v>114681</v>
          </cell>
          <cell r="M428">
            <v>113664</v>
          </cell>
          <cell r="N428">
            <v>110776</v>
          </cell>
          <cell r="O428">
            <v>108515</v>
          </cell>
          <cell r="P428">
            <v>106125</v>
          </cell>
          <cell r="Q428">
            <v>111170</v>
          </cell>
          <cell r="R428">
            <v>120011</v>
          </cell>
          <cell r="S428">
            <v>136446</v>
          </cell>
          <cell r="T428">
            <v>139898</v>
          </cell>
          <cell r="U428">
            <v>136900</v>
          </cell>
          <cell r="V428">
            <v>126269</v>
          </cell>
          <cell r="W428">
            <v>114034</v>
          </cell>
          <cell r="X428">
            <v>100605</v>
          </cell>
          <cell r="Y428">
            <v>92105</v>
          </cell>
        </row>
        <row r="429">
          <cell r="B429">
            <v>86292</v>
          </cell>
          <cell r="C429">
            <v>83750</v>
          </cell>
          <cell r="D429">
            <v>82476</v>
          </cell>
          <cell r="E429">
            <v>81849</v>
          </cell>
          <cell r="F429">
            <v>85497</v>
          </cell>
          <cell r="G429">
            <v>91781</v>
          </cell>
          <cell r="H429">
            <v>111352</v>
          </cell>
          <cell r="I429">
            <v>115504</v>
          </cell>
          <cell r="J429">
            <v>114363</v>
          </cell>
          <cell r="K429">
            <v>113686</v>
          </cell>
          <cell r="L429">
            <v>112821</v>
          </cell>
          <cell r="M429">
            <v>111003</v>
          </cell>
          <cell r="N429">
            <v>107569</v>
          </cell>
          <cell r="O429">
            <v>104933</v>
          </cell>
          <cell r="P429">
            <v>102828</v>
          </cell>
          <cell r="Q429">
            <v>108122</v>
          </cell>
          <cell r="R429">
            <v>116781</v>
          </cell>
          <cell r="S429">
            <v>133404</v>
          </cell>
          <cell r="T429">
            <v>138609</v>
          </cell>
          <cell r="U429">
            <v>138095</v>
          </cell>
          <cell r="V429">
            <v>129334</v>
          </cell>
          <cell r="W429">
            <v>119427</v>
          </cell>
          <cell r="X429">
            <v>106871</v>
          </cell>
          <cell r="Y429">
            <v>98584</v>
          </cell>
        </row>
        <row r="430">
          <cell r="B430">
            <v>93445</v>
          </cell>
          <cell r="C430">
            <v>90981</v>
          </cell>
          <cell r="D430">
            <v>89753</v>
          </cell>
          <cell r="E430">
            <v>90027</v>
          </cell>
          <cell r="F430">
            <v>93211</v>
          </cell>
          <cell r="G430">
            <v>96647</v>
          </cell>
          <cell r="H430">
            <v>112021</v>
          </cell>
          <cell r="I430">
            <v>117684</v>
          </cell>
          <cell r="J430">
            <v>118103</v>
          </cell>
          <cell r="K430">
            <v>117190</v>
          </cell>
          <cell r="L430">
            <v>114656</v>
          </cell>
          <cell r="M430">
            <v>110851</v>
          </cell>
          <cell r="N430">
            <v>107895</v>
          </cell>
          <cell r="O430">
            <v>105157</v>
          </cell>
          <cell r="P430">
            <v>103606</v>
          </cell>
          <cell r="Q430">
            <v>110024</v>
          </cell>
          <cell r="R430">
            <v>119328</v>
          </cell>
          <cell r="S430">
            <v>133921</v>
          </cell>
          <cell r="T430">
            <v>139523</v>
          </cell>
          <cell r="U430">
            <v>137769</v>
          </cell>
          <cell r="V430">
            <v>128758</v>
          </cell>
          <cell r="W430">
            <v>117257</v>
          </cell>
          <cell r="X430">
            <v>106454</v>
          </cell>
          <cell r="Y430">
            <v>98002</v>
          </cell>
        </row>
        <row r="431">
          <cell r="B431">
            <v>92745</v>
          </cell>
          <cell r="C431">
            <v>90311</v>
          </cell>
          <cell r="D431">
            <v>89294</v>
          </cell>
          <cell r="E431">
            <v>89963</v>
          </cell>
          <cell r="F431">
            <v>92734</v>
          </cell>
          <cell r="G431">
            <v>95740</v>
          </cell>
          <cell r="H431">
            <v>110304</v>
          </cell>
          <cell r="I431">
            <v>115812</v>
          </cell>
          <cell r="J431">
            <v>116275</v>
          </cell>
          <cell r="K431">
            <v>116467</v>
          </cell>
          <cell r="L431">
            <v>115465</v>
          </cell>
          <cell r="M431">
            <v>113593</v>
          </cell>
          <cell r="N431">
            <v>109933</v>
          </cell>
          <cell r="O431">
            <v>107978</v>
          </cell>
          <cell r="P431">
            <v>106895</v>
          </cell>
          <cell r="Q431">
            <v>113506</v>
          </cell>
          <cell r="R431">
            <v>122839</v>
          </cell>
          <cell r="S431">
            <v>137360</v>
          </cell>
          <cell r="T431">
            <v>142612</v>
          </cell>
          <cell r="U431">
            <v>139981</v>
          </cell>
          <cell r="V431">
            <v>129139</v>
          </cell>
          <cell r="W431">
            <v>115620</v>
          </cell>
          <cell r="X431">
            <v>102868</v>
          </cell>
          <cell r="Y431">
            <v>93888</v>
          </cell>
        </row>
        <row r="432">
          <cell r="B432">
            <v>87985</v>
          </cell>
          <cell r="C432">
            <v>86098</v>
          </cell>
          <cell r="D432">
            <v>85406</v>
          </cell>
          <cell r="E432">
            <v>85437</v>
          </cell>
          <cell r="F432">
            <v>90305</v>
          </cell>
          <cell r="G432">
            <v>98638</v>
          </cell>
          <cell r="H432">
            <v>122158</v>
          </cell>
          <cell r="I432">
            <v>123409</v>
          </cell>
          <cell r="J432">
            <v>117427</v>
          </cell>
          <cell r="K432">
            <v>111350</v>
          </cell>
          <cell r="L432">
            <v>105956</v>
          </cell>
          <cell r="M432">
            <v>101606</v>
          </cell>
          <cell r="N432">
            <v>97042</v>
          </cell>
          <cell r="O432">
            <v>96033</v>
          </cell>
          <cell r="P432">
            <v>94452</v>
          </cell>
          <cell r="Q432">
            <v>100227</v>
          </cell>
          <cell r="R432">
            <v>111345</v>
          </cell>
          <cell r="S432">
            <v>130759</v>
          </cell>
          <cell r="T432">
            <v>137118</v>
          </cell>
          <cell r="U432">
            <v>136178</v>
          </cell>
          <cell r="V432">
            <v>125567</v>
          </cell>
          <cell r="W432">
            <v>113746</v>
          </cell>
          <cell r="X432">
            <v>99863</v>
          </cell>
          <cell r="Y432">
            <v>91230</v>
          </cell>
        </row>
        <row r="433">
          <cell r="B433">
            <v>85586</v>
          </cell>
          <cell r="C433">
            <v>83178</v>
          </cell>
          <cell r="D433">
            <v>82079</v>
          </cell>
          <cell r="E433">
            <v>85210</v>
          </cell>
          <cell r="F433">
            <v>94699</v>
          </cell>
          <cell r="G433">
            <v>104328</v>
          </cell>
          <cell r="H433">
            <v>118109</v>
          </cell>
          <cell r="I433">
            <v>117241</v>
          </cell>
          <cell r="J433">
            <v>110778</v>
          </cell>
          <cell r="K433">
            <v>106608</v>
          </cell>
          <cell r="L433">
            <v>106609</v>
          </cell>
          <cell r="M433">
            <v>103289</v>
          </cell>
          <cell r="N433">
            <v>101199</v>
          </cell>
          <cell r="O433">
            <v>100182</v>
          </cell>
          <cell r="P433">
            <v>99647</v>
          </cell>
          <cell r="Q433">
            <v>107249</v>
          </cell>
          <cell r="R433">
            <v>116202</v>
          </cell>
          <cell r="S433">
            <v>132531</v>
          </cell>
          <cell r="T433">
            <v>137253</v>
          </cell>
          <cell r="U433">
            <v>136734</v>
          </cell>
          <cell r="V433">
            <v>123361</v>
          </cell>
          <cell r="W433">
            <v>111155</v>
          </cell>
          <cell r="X433">
            <v>96257</v>
          </cell>
          <cell r="Y433">
            <v>86705</v>
          </cell>
        </row>
        <row r="434">
          <cell r="B434">
            <v>81063</v>
          </cell>
          <cell r="C434">
            <v>76774</v>
          </cell>
          <cell r="D434">
            <v>75518</v>
          </cell>
          <cell r="E434">
            <v>76840</v>
          </cell>
          <cell r="F434">
            <v>79262</v>
          </cell>
          <cell r="G434">
            <v>88940</v>
          </cell>
          <cell r="H434">
            <v>107290</v>
          </cell>
          <cell r="I434">
            <v>111901</v>
          </cell>
          <cell r="J434">
            <v>104928</v>
          </cell>
          <cell r="K434">
            <v>103180</v>
          </cell>
          <cell r="L434">
            <v>100403</v>
          </cell>
          <cell r="M434">
            <v>96124</v>
          </cell>
          <cell r="N434">
            <v>93505</v>
          </cell>
          <cell r="O434">
            <v>88392</v>
          </cell>
          <cell r="P434">
            <v>84509</v>
          </cell>
          <cell r="Q434">
            <v>89361</v>
          </cell>
          <cell r="R434">
            <v>97130</v>
          </cell>
          <cell r="S434">
            <v>115205</v>
          </cell>
          <cell r="T434">
            <v>119603</v>
          </cell>
          <cell r="U434">
            <v>128239</v>
          </cell>
          <cell r="V434">
            <v>123020</v>
          </cell>
          <cell r="W434">
            <v>103551</v>
          </cell>
          <cell r="X434">
            <v>88377</v>
          </cell>
          <cell r="Y434">
            <v>80050</v>
          </cell>
        </row>
        <row r="435">
          <cell r="B435">
            <v>74923</v>
          </cell>
          <cell r="C435">
            <v>71572</v>
          </cell>
          <cell r="D435">
            <v>70355</v>
          </cell>
          <cell r="E435">
            <v>71330</v>
          </cell>
          <cell r="F435">
            <v>73720</v>
          </cell>
          <cell r="G435">
            <v>82726</v>
          </cell>
          <cell r="H435">
            <v>101408</v>
          </cell>
          <cell r="I435">
            <v>110829</v>
          </cell>
          <cell r="J435">
            <v>104961</v>
          </cell>
          <cell r="K435">
            <v>103860</v>
          </cell>
          <cell r="L435">
            <v>102451</v>
          </cell>
          <cell r="M435">
            <v>100858</v>
          </cell>
          <cell r="N435">
            <v>100535</v>
          </cell>
          <cell r="O435">
            <v>96766</v>
          </cell>
          <cell r="P435">
            <v>93615</v>
          </cell>
          <cell r="Q435">
            <v>97407</v>
          </cell>
          <cell r="R435">
            <v>105594</v>
          </cell>
          <cell r="S435">
            <v>120984</v>
          </cell>
          <cell r="T435">
            <v>123568</v>
          </cell>
          <cell r="U435">
            <v>129000</v>
          </cell>
          <cell r="V435">
            <v>123823</v>
          </cell>
          <cell r="W435">
            <v>105347</v>
          </cell>
          <cell r="X435">
            <v>90225</v>
          </cell>
          <cell r="Y435">
            <v>81680</v>
          </cell>
        </row>
        <row r="436">
          <cell r="B436">
            <v>76985</v>
          </cell>
          <cell r="C436">
            <v>73038</v>
          </cell>
          <cell r="D436">
            <v>72476</v>
          </cell>
          <cell r="E436">
            <v>73937</v>
          </cell>
          <cell r="F436">
            <v>76741</v>
          </cell>
          <cell r="G436">
            <v>86136</v>
          </cell>
          <cell r="H436">
            <v>104160</v>
          </cell>
          <cell r="I436">
            <v>111973</v>
          </cell>
          <cell r="J436">
            <v>105932</v>
          </cell>
          <cell r="K436">
            <v>104732</v>
          </cell>
          <cell r="L436">
            <v>101926</v>
          </cell>
          <cell r="M436">
            <v>97542</v>
          </cell>
          <cell r="N436">
            <v>94843</v>
          </cell>
          <cell r="O436">
            <v>89564</v>
          </cell>
          <cell r="P436">
            <v>85606</v>
          </cell>
          <cell r="Q436">
            <v>90469</v>
          </cell>
          <cell r="R436">
            <v>98220</v>
          </cell>
          <cell r="S436">
            <v>112062</v>
          </cell>
          <cell r="T436">
            <v>116469</v>
          </cell>
          <cell r="U436">
            <v>129920</v>
          </cell>
          <cell r="V436">
            <v>124824</v>
          </cell>
          <cell r="W436">
            <v>105404</v>
          </cell>
          <cell r="X436">
            <v>91824</v>
          </cell>
          <cell r="Y436">
            <v>83877</v>
          </cell>
        </row>
        <row r="437">
          <cell r="B437">
            <v>78879</v>
          </cell>
          <cell r="C437">
            <v>70799</v>
          </cell>
          <cell r="D437">
            <v>73520</v>
          </cell>
          <cell r="E437">
            <v>73289</v>
          </cell>
          <cell r="F437">
            <v>74319</v>
          </cell>
          <cell r="G437">
            <v>78643</v>
          </cell>
          <cell r="H437">
            <v>90420</v>
          </cell>
          <cell r="I437">
            <v>102308</v>
          </cell>
          <cell r="J437">
            <v>107760</v>
          </cell>
          <cell r="K437">
            <v>111450</v>
          </cell>
          <cell r="L437">
            <v>109320</v>
          </cell>
          <cell r="M437">
            <v>109996</v>
          </cell>
          <cell r="N437">
            <v>109452</v>
          </cell>
          <cell r="O437">
            <v>105256</v>
          </cell>
          <cell r="P437">
            <v>101537</v>
          </cell>
          <cell r="Q437">
            <v>103526</v>
          </cell>
          <cell r="R437">
            <v>110283</v>
          </cell>
          <cell r="S437">
            <v>123174</v>
          </cell>
          <cell r="T437">
            <v>126103</v>
          </cell>
          <cell r="U437">
            <v>132198</v>
          </cell>
          <cell r="V437">
            <v>127489</v>
          </cell>
          <cell r="W437">
            <v>106278</v>
          </cell>
          <cell r="X437">
            <v>92486</v>
          </cell>
          <cell r="Y437">
            <v>83918</v>
          </cell>
        </row>
        <row r="438">
          <cell r="B438">
            <v>78417</v>
          </cell>
          <cell r="C438">
            <v>70389</v>
          </cell>
          <cell r="D438">
            <v>72888</v>
          </cell>
          <cell r="E438">
            <v>73414</v>
          </cell>
          <cell r="F438">
            <v>75355</v>
          </cell>
          <cell r="G438">
            <v>79873</v>
          </cell>
          <cell r="H438">
            <v>91625</v>
          </cell>
          <cell r="I438">
            <v>102240</v>
          </cell>
          <cell r="J438">
            <v>107514</v>
          </cell>
          <cell r="K438">
            <v>111032</v>
          </cell>
          <cell r="L438">
            <v>107241</v>
          </cell>
          <cell r="M438">
            <v>103672</v>
          </cell>
          <cell r="N438">
            <v>100248</v>
          </cell>
          <cell r="O438">
            <v>95256</v>
          </cell>
          <cell r="P438">
            <v>89282</v>
          </cell>
          <cell r="Q438">
            <v>93711</v>
          </cell>
          <cell r="R438">
            <v>101652</v>
          </cell>
          <cell r="S438">
            <v>114210</v>
          </cell>
          <cell r="T438">
            <v>119498</v>
          </cell>
          <cell r="U438">
            <v>131908</v>
          </cell>
          <cell r="V438">
            <v>127185</v>
          </cell>
          <cell r="W438">
            <v>101368</v>
          </cell>
          <cell r="X438">
            <v>84684</v>
          </cell>
          <cell r="Y438">
            <v>76221</v>
          </cell>
        </row>
        <row r="439">
          <cell r="B439">
            <v>70616</v>
          </cell>
          <cell r="C439">
            <v>67326</v>
          </cell>
          <cell r="D439">
            <v>66919</v>
          </cell>
          <cell r="E439">
            <v>68455</v>
          </cell>
          <cell r="F439">
            <v>71406</v>
          </cell>
          <cell r="G439">
            <v>81298</v>
          </cell>
          <cell r="H439">
            <v>101041</v>
          </cell>
          <cell r="I439">
            <v>112195</v>
          </cell>
          <cell r="J439">
            <v>106120</v>
          </cell>
          <cell r="K439">
            <v>104786</v>
          </cell>
          <cell r="L439">
            <v>102087</v>
          </cell>
          <cell r="M439">
            <v>97950</v>
          </cell>
          <cell r="N439">
            <v>95526</v>
          </cell>
          <cell r="O439">
            <v>90301</v>
          </cell>
          <cell r="P439">
            <v>86598</v>
          </cell>
          <cell r="Q439">
            <v>91204</v>
          </cell>
          <cell r="R439">
            <v>100572</v>
          </cell>
          <cell r="S439">
            <v>117183</v>
          </cell>
          <cell r="T439">
            <v>120931</v>
          </cell>
          <cell r="U439">
            <v>130624</v>
          </cell>
          <cell r="V439">
            <v>125371</v>
          </cell>
          <cell r="W439">
            <v>102352</v>
          </cell>
          <cell r="X439">
            <v>86883</v>
          </cell>
          <cell r="Y439">
            <v>78675</v>
          </cell>
        </row>
        <row r="440">
          <cell r="B440">
            <v>74357</v>
          </cell>
          <cell r="C440">
            <v>70585</v>
          </cell>
          <cell r="D440">
            <v>69435</v>
          </cell>
          <cell r="E440">
            <v>70487</v>
          </cell>
          <cell r="F440">
            <v>73250</v>
          </cell>
          <cell r="G440">
            <v>82698</v>
          </cell>
          <cell r="H440">
            <v>101630</v>
          </cell>
          <cell r="I440">
            <v>112904</v>
          </cell>
          <cell r="J440">
            <v>106831</v>
          </cell>
          <cell r="K440">
            <v>105597</v>
          </cell>
          <cell r="L440">
            <v>102868</v>
          </cell>
          <cell r="M440">
            <v>98559</v>
          </cell>
          <cell r="N440">
            <v>95925</v>
          </cell>
          <cell r="O440">
            <v>90633</v>
          </cell>
          <cell r="P440">
            <v>87257</v>
          </cell>
          <cell r="Q440">
            <v>92637</v>
          </cell>
          <cell r="R440">
            <v>100311</v>
          </cell>
          <cell r="S440">
            <v>115377</v>
          </cell>
          <cell r="T440">
            <v>119028</v>
          </cell>
          <cell r="U440">
            <v>131240</v>
          </cell>
          <cell r="V440">
            <v>126001</v>
          </cell>
          <cell r="W440">
            <v>102870</v>
          </cell>
          <cell r="X440">
            <v>86067</v>
          </cell>
          <cell r="Y440">
            <v>78270</v>
          </cell>
        </row>
        <row r="441">
          <cell r="B441">
            <v>73108</v>
          </cell>
          <cell r="C441">
            <v>69715</v>
          </cell>
          <cell r="D441">
            <v>68297</v>
          </cell>
          <cell r="E441">
            <v>69597</v>
          </cell>
          <cell r="F441">
            <v>71974</v>
          </cell>
          <cell r="G441">
            <v>81075</v>
          </cell>
          <cell r="H441">
            <v>101698</v>
          </cell>
          <cell r="I441">
            <v>112996</v>
          </cell>
          <cell r="J441">
            <v>106915</v>
          </cell>
          <cell r="K441">
            <v>105670</v>
          </cell>
          <cell r="L441">
            <v>102860</v>
          </cell>
          <cell r="M441">
            <v>98469</v>
          </cell>
          <cell r="N441">
            <v>95872</v>
          </cell>
          <cell r="O441">
            <v>90623</v>
          </cell>
          <cell r="P441">
            <v>86581</v>
          </cell>
          <cell r="Q441">
            <v>91523</v>
          </cell>
          <cell r="R441">
            <v>99305</v>
          </cell>
          <cell r="S441">
            <v>113188</v>
          </cell>
          <cell r="T441">
            <v>117705</v>
          </cell>
          <cell r="U441">
            <v>131295</v>
          </cell>
          <cell r="V441">
            <v>126018</v>
          </cell>
          <cell r="W441">
            <v>102854</v>
          </cell>
          <cell r="X441">
            <v>81897</v>
          </cell>
          <cell r="Y441">
            <v>73688</v>
          </cell>
        </row>
        <row r="442">
          <cell r="B442">
            <v>68957</v>
          </cell>
          <cell r="C442">
            <v>66261</v>
          </cell>
          <cell r="D442">
            <v>65548</v>
          </cell>
          <cell r="E442">
            <v>67215</v>
          </cell>
          <cell r="F442">
            <v>69585</v>
          </cell>
          <cell r="G442">
            <v>78972</v>
          </cell>
          <cell r="H442">
            <v>101782</v>
          </cell>
          <cell r="I442">
            <v>113119</v>
          </cell>
          <cell r="J442">
            <v>107079</v>
          </cell>
          <cell r="K442">
            <v>105854</v>
          </cell>
          <cell r="L442">
            <v>103016</v>
          </cell>
          <cell r="M442">
            <v>98554</v>
          </cell>
          <cell r="N442">
            <v>95980</v>
          </cell>
          <cell r="O442">
            <v>90637</v>
          </cell>
          <cell r="P442">
            <v>86646</v>
          </cell>
          <cell r="Q442">
            <v>91626</v>
          </cell>
          <cell r="R442">
            <v>99423</v>
          </cell>
          <cell r="S442">
            <v>113271</v>
          </cell>
          <cell r="T442">
            <v>117872</v>
          </cell>
          <cell r="U442">
            <v>131594</v>
          </cell>
          <cell r="V442">
            <v>126405</v>
          </cell>
          <cell r="W442">
            <v>103166</v>
          </cell>
          <cell r="X442">
            <v>85483</v>
          </cell>
          <cell r="Y442">
            <v>77522</v>
          </cell>
        </row>
        <row r="443">
          <cell r="B443">
            <v>73003</v>
          </cell>
          <cell r="C443">
            <v>69724</v>
          </cell>
          <cell r="D443">
            <v>68868</v>
          </cell>
          <cell r="E443">
            <v>70490</v>
          </cell>
          <cell r="F443">
            <v>73240</v>
          </cell>
          <cell r="G443">
            <v>82289</v>
          </cell>
          <cell r="H443">
            <v>101939</v>
          </cell>
          <cell r="I443">
            <v>113174</v>
          </cell>
          <cell r="J443">
            <v>107038</v>
          </cell>
          <cell r="K443">
            <v>105804</v>
          </cell>
          <cell r="L443">
            <v>103048</v>
          </cell>
          <cell r="M443">
            <v>98643</v>
          </cell>
          <cell r="N443">
            <v>95851</v>
          </cell>
          <cell r="O443">
            <v>90458</v>
          </cell>
          <cell r="P443">
            <v>86452</v>
          </cell>
          <cell r="Q443">
            <v>91412</v>
          </cell>
          <cell r="R443">
            <v>99280</v>
          </cell>
          <cell r="S443">
            <v>113162</v>
          </cell>
          <cell r="T443">
            <v>117865</v>
          </cell>
          <cell r="U443">
            <v>131510</v>
          </cell>
          <cell r="V443">
            <v>126265</v>
          </cell>
          <cell r="W443">
            <v>103203</v>
          </cell>
          <cell r="X443">
            <v>86997</v>
          </cell>
          <cell r="Y443">
            <v>79461</v>
          </cell>
        </row>
        <row r="444">
          <cell r="B444">
            <v>75404</v>
          </cell>
          <cell r="C444">
            <v>68234</v>
          </cell>
          <cell r="D444">
            <v>71000</v>
          </cell>
          <cell r="E444">
            <v>71514</v>
          </cell>
          <cell r="F444">
            <v>73175</v>
          </cell>
          <cell r="G444">
            <v>77814</v>
          </cell>
          <cell r="H444">
            <v>91606</v>
          </cell>
          <cell r="I444">
            <v>103512</v>
          </cell>
          <cell r="J444">
            <v>108743</v>
          </cell>
          <cell r="K444">
            <v>112292</v>
          </cell>
          <cell r="L444">
            <v>108487</v>
          </cell>
          <cell r="M444">
            <v>104951</v>
          </cell>
          <cell r="N444">
            <v>101660</v>
          </cell>
          <cell r="O444">
            <v>96662</v>
          </cell>
          <cell r="P444">
            <v>90590</v>
          </cell>
          <cell r="Q444">
            <v>94952</v>
          </cell>
          <cell r="R444">
            <v>102951</v>
          </cell>
          <cell r="S444">
            <v>115587</v>
          </cell>
          <cell r="T444">
            <v>120915</v>
          </cell>
          <cell r="U444">
            <v>133508</v>
          </cell>
          <cell r="V444">
            <v>128842</v>
          </cell>
          <cell r="W444">
            <v>102738</v>
          </cell>
          <cell r="X444">
            <v>85775</v>
          </cell>
          <cell r="Y444">
            <v>78172</v>
          </cell>
        </row>
        <row r="445">
          <cell r="B445">
            <v>73285</v>
          </cell>
          <cell r="C445">
            <v>0</v>
          </cell>
          <cell r="D445">
            <v>54910</v>
          </cell>
          <cell r="E445">
            <v>69213</v>
          </cell>
          <cell r="F445">
            <v>70205</v>
          </cell>
          <cell r="G445">
            <v>73073</v>
          </cell>
          <cell r="H445">
            <v>91355</v>
          </cell>
          <cell r="I445">
            <v>103260</v>
          </cell>
          <cell r="J445">
            <v>108556</v>
          </cell>
          <cell r="K445">
            <v>112136</v>
          </cell>
          <cell r="L445">
            <v>108377</v>
          </cell>
          <cell r="M445">
            <v>104815</v>
          </cell>
          <cell r="N445">
            <v>101398</v>
          </cell>
          <cell r="O445">
            <v>96379</v>
          </cell>
          <cell r="P445">
            <v>90325</v>
          </cell>
          <cell r="Q445">
            <v>94703</v>
          </cell>
          <cell r="R445">
            <v>102653</v>
          </cell>
          <cell r="S445">
            <v>115281</v>
          </cell>
          <cell r="T445">
            <v>120759</v>
          </cell>
          <cell r="U445">
            <v>133708</v>
          </cell>
          <cell r="V445">
            <v>129016</v>
          </cell>
          <cell r="W445">
            <v>102866</v>
          </cell>
          <cell r="X445">
            <v>84936</v>
          </cell>
          <cell r="Y445">
            <v>76646</v>
          </cell>
        </row>
        <row r="446">
          <cell r="B446">
            <v>71178</v>
          </cell>
          <cell r="C446">
            <v>67926</v>
          </cell>
          <cell r="D446">
            <v>67403</v>
          </cell>
          <cell r="E446">
            <v>69080</v>
          </cell>
          <cell r="F446">
            <v>71715</v>
          </cell>
          <cell r="G446">
            <v>81050</v>
          </cell>
          <cell r="H446">
            <v>102093</v>
          </cell>
          <cell r="I446">
            <v>113480</v>
          </cell>
          <cell r="J446">
            <v>107251</v>
          </cell>
          <cell r="K446">
            <v>105895</v>
          </cell>
          <cell r="L446">
            <v>103070</v>
          </cell>
          <cell r="M446">
            <v>98741</v>
          </cell>
          <cell r="N446">
            <v>96057</v>
          </cell>
          <cell r="O446">
            <v>90747</v>
          </cell>
          <cell r="P446">
            <v>86783</v>
          </cell>
          <cell r="Q446">
            <v>91772</v>
          </cell>
          <cell r="R446">
            <v>99616</v>
          </cell>
          <cell r="S446">
            <v>113574</v>
          </cell>
          <cell r="T446">
            <v>118161</v>
          </cell>
          <cell r="U446">
            <v>131840</v>
          </cell>
          <cell r="V446">
            <v>126601</v>
          </cell>
          <cell r="W446">
            <v>103325</v>
          </cell>
          <cell r="X446">
            <v>82227</v>
          </cell>
          <cell r="Y446">
            <v>73981</v>
          </cell>
        </row>
        <row r="447">
          <cell r="B447">
            <v>68399</v>
          </cell>
          <cell r="C447">
            <v>65155</v>
          </cell>
          <cell r="D447">
            <v>64692</v>
          </cell>
          <cell r="E447">
            <v>65880</v>
          </cell>
          <cell r="F447">
            <v>68562</v>
          </cell>
          <cell r="G447">
            <v>76857</v>
          </cell>
          <cell r="H447">
            <v>101920</v>
          </cell>
          <cell r="I447">
            <v>113350</v>
          </cell>
          <cell r="J447">
            <v>107310</v>
          </cell>
          <cell r="K447">
            <v>106171</v>
          </cell>
          <cell r="L447">
            <v>103486</v>
          </cell>
          <cell r="M447">
            <v>99204</v>
          </cell>
          <cell r="N447">
            <v>96577</v>
          </cell>
          <cell r="O447">
            <v>91359</v>
          </cell>
          <cell r="P447">
            <v>90545</v>
          </cell>
          <cell r="Q447">
            <v>96768</v>
          </cell>
          <cell r="R447">
            <v>104477</v>
          </cell>
          <cell r="S447">
            <v>115514</v>
          </cell>
          <cell r="T447">
            <v>118269</v>
          </cell>
          <cell r="U447">
            <v>131917</v>
          </cell>
          <cell r="V447">
            <v>126563</v>
          </cell>
          <cell r="W447">
            <v>103287</v>
          </cell>
          <cell r="X447">
            <v>83434</v>
          </cell>
          <cell r="Y447">
            <v>75505</v>
          </cell>
        </row>
        <row r="448">
          <cell r="B448">
            <v>71071</v>
          </cell>
          <cell r="C448">
            <v>67702</v>
          </cell>
          <cell r="D448">
            <v>66680</v>
          </cell>
          <cell r="E448">
            <v>68240</v>
          </cell>
          <cell r="F448">
            <v>70238</v>
          </cell>
          <cell r="G448">
            <v>78234</v>
          </cell>
          <cell r="H448">
            <v>101964</v>
          </cell>
          <cell r="I448">
            <v>113414</v>
          </cell>
          <cell r="J448">
            <v>107475</v>
          </cell>
          <cell r="K448">
            <v>106380</v>
          </cell>
          <cell r="L448">
            <v>103714</v>
          </cell>
          <cell r="M448">
            <v>99386</v>
          </cell>
          <cell r="N448">
            <v>96748</v>
          </cell>
          <cell r="O448">
            <v>92163</v>
          </cell>
          <cell r="P448">
            <v>90598</v>
          </cell>
          <cell r="Q448">
            <v>93931</v>
          </cell>
          <cell r="R448">
            <v>100931</v>
          </cell>
          <cell r="S448">
            <v>113860</v>
          </cell>
          <cell r="T448">
            <v>118462</v>
          </cell>
          <cell r="U448">
            <v>132259</v>
          </cell>
          <cell r="V448">
            <v>126874</v>
          </cell>
          <cell r="W448">
            <v>103571</v>
          </cell>
          <cell r="X448">
            <v>86334</v>
          </cell>
          <cell r="Y448">
            <v>77495</v>
          </cell>
        </row>
        <row r="449">
          <cell r="B449">
            <v>72422</v>
          </cell>
          <cell r="C449">
            <v>68717</v>
          </cell>
          <cell r="D449">
            <v>68130</v>
          </cell>
          <cell r="E449">
            <v>69361</v>
          </cell>
          <cell r="F449">
            <v>71474</v>
          </cell>
          <cell r="G449">
            <v>80505</v>
          </cell>
          <cell r="H449">
            <v>102189</v>
          </cell>
          <cell r="I449">
            <v>113551</v>
          </cell>
          <cell r="J449">
            <v>107313</v>
          </cell>
          <cell r="K449">
            <v>105955</v>
          </cell>
          <cell r="L449">
            <v>103114</v>
          </cell>
          <cell r="M449">
            <v>98739</v>
          </cell>
          <cell r="N449">
            <v>96045</v>
          </cell>
          <cell r="O449">
            <v>90775</v>
          </cell>
          <cell r="P449">
            <v>86795</v>
          </cell>
          <cell r="Q449">
            <v>91674</v>
          </cell>
          <cell r="R449">
            <v>99381</v>
          </cell>
          <cell r="S449">
            <v>113174</v>
          </cell>
          <cell r="T449">
            <v>117890</v>
          </cell>
          <cell r="U449">
            <v>131803</v>
          </cell>
          <cell r="V449">
            <v>126552</v>
          </cell>
          <cell r="W449">
            <v>103352</v>
          </cell>
          <cell r="X449">
            <v>82515</v>
          </cell>
          <cell r="Y449">
            <v>74093</v>
          </cell>
        </row>
        <row r="450">
          <cell r="B450">
            <v>69844</v>
          </cell>
          <cell r="C450">
            <v>67073</v>
          </cell>
          <cell r="D450">
            <v>66332</v>
          </cell>
          <cell r="E450">
            <v>68001</v>
          </cell>
          <cell r="F450">
            <v>70795</v>
          </cell>
          <cell r="G450">
            <v>79508</v>
          </cell>
          <cell r="H450">
            <v>102123</v>
          </cell>
          <cell r="I450">
            <v>113504</v>
          </cell>
          <cell r="J450">
            <v>107355</v>
          </cell>
          <cell r="K450">
            <v>106168</v>
          </cell>
          <cell r="L450">
            <v>103248</v>
          </cell>
          <cell r="M450">
            <v>98942</v>
          </cell>
          <cell r="N450">
            <v>96296</v>
          </cell>
          <cell r="O450">
            <v>90896</v>
          </cell>
          <cell r="P450">
            <v>86969</v>
          </cell>
          <cell r="Q450">
            <v>91897</v>
          </cell>
          <cell r="R450">
            <v>99656</v>
          </cell>
          <cell r="S450">
            <v>113357</v>
          </cell>
          <cell r="T450">
            <v>117942</v>
          </cell>
          <cell r="U450">
            <v>131666</v>
          </cell>
          <cell r="V450">
            <v>126400</v>
          </cell>
          <cell r="W450">
            <v>103230</v>
          </cell>
          <cell r="X450">
            <v>81355</v>
          </cell>
          <cell r="Y450">
            <v>72976</v>
          </cell>
        </row>
        <row r="451">
          <cell r="B451">
            <v>67956</v>
          </cell>
          <cell r="C451">
            <v>60895</v>
          </cell>
          <cell r="D451">
            <v>63034</v>
          </cell>
          <cell r="E451">
            <v>62744</v>
          </cell>
          <cell r="F451">
            <v>64252</v>
          </cell>
          <cell r="G451">
            <v>70706</v>
          </cell>
          <cell r="H451">
            <v>91397</v>
          </cell>
          <cell r="I451">
            <v>103424</v>
          </cell>
          <cell r="J451">
            <v>108878</v>
          </cell>
          <cell r="K451">
            <v>112511</v>
          </cell>
          <cell r="L451">
            <v>108792</v>
          </cell>
          <cell r="M451">
            <v>105323</v>
          </cell>
          <cell r="N451">
            <v>101951</v>
          </cell>
          <cell r="O451">
            <v>96974</v>
          </cell>
          <cell r="P451">
            <v>90876</v>
          </cell>
          <cell r="Q451">
            <v>95142</v>
          </cell>
          <cell r="R451">
            <v>102950</v>
          </cell>
          <cell r="S451">
            <v>115432</v>
          </cell>
          <cell r="T451">
            <v>120701</v>
          </cell>
          <cell r="U451">
            <v>133577</v>
          </cell>
          <cell r="V451">
            <v>128927</v>
          </cell>
          <cell r="W451">
            <v>102819</v>
          </cell>
          <cell r="X451">
            <v>82671</v>
          </cell>
          <cell r="Y451">
            <v>73739</v>
          </cell>
        </row>
        <row r="452">
          <cell r="B452">
            <v>68557</v>
          </cell>
          <cell r="C452">
            <v>61788</v>
          </cell>
          <cell r="D452">
            <v>64345</v>
          </cell>
          <cell r="E452">
            <v>65158</v>
          </cell>
          <cell r="F452">
            <v>66776</v>
          </cell>
          <cell r="G452">
            <v>70800</v>
          </cell>
          <cell r="H452">
            <v>91456</v>
          </cell>
          <cell r="I452">
            <v>103485</v>
          </cell>
          <cell r="J452">
            <v>109015</v>
          </cell>
          <cell r="K452">
            <v>112737</v>
          </cell>
          <cell r="L452">
            <v>108927</v>
          </cell>
          <cell r="M452">
            <v>105220</v>
          </cell>
          <cell r="N452">
            <v>101852</v>
          </cell>
          <cell r="O452">
            <v>96949</v>
          </cell>
          <cell r="P452">
            <v>90972</v>
          </cell>
          <cell r="Q452">
            <v>95336</v>
          </cell>
          <cell r="R452">
            <v>103329</v>
          </cell>
          <cell r="S452">
            <v>115949</v>
          </cell>
          <cell r="T452">
            <v>121372</v>
          </cell>
          <cell r="U452">
            <v>134367</v>
          </cell>
          <cell r="V452">
            <v>129653</v>
          </cell>
          <cell r="W452">
            <v>105918</v>
          </cell>
          <cell r="X452">
            <v>91367</v>
          </cell>
          <cell r="Y452">
            <v>82372</v>
          </cell>
        </row>
        <row r="453">
          <cell r="B453">
            <v>76817</v>
          </cell>
          <cell r="C453">
            <v>73244</v>
          </cell>
          <cell r="D453">
            <v>72147</v>
          </cell>
          <cell r="E453">
            <v>73878</v>
          </cell>
          <cell r="F453">
            <v>77118</v>
          </cell>
          <cell r="G453">
            <v>87040</v>
          </cell>
          <cell r="H453">
            <v>106968</v>
          </cell>
          <cell r="I453">
            <v>113972</v>
          </cell>
          <cell r="J453">
            <v>107699</v>
          </cell>
          <cell r="K453">
            <v>106331</v>
          </cell>
          <cell r="L453">
            <v>103327</v>
          </cell>
          <cell r="M453">
            <v>98903</v>
          </cell>
          <cell r="N453">
            <v>96265</v>
          </cell>
          <cell r="O453">
            <v>90932</v>
          </cell>
          <cell r="P453">
            <v>86884</v>
          </cell>
          <cell r="Q453">
            <v>91867</v>
          </cell>
          <cell r="R453">
            <v>99614</v>
          </cell>
          <cell r="S453">
            <v>113445</v>
          </cell>
          <cell r="T453">
            <v>118091</v>
          </cell>
          <cell r="U453">
            <v>132045</v>
          </cell>
          <cell r="V453">
            <v>126855</v>
          </cell>
          <cell r="W453">
            <v>103529</v>
          </cell>
          <cell r="X453">
            <v>82802</v>
          </cell>
          <cell r="Y453">
            <v>74272</v>
          </cell>
        </row>
        <row r="454">
          <cell r="B454">
            <v>70100</v>
          </cell>
          <cell r="C454">
            <v>67376</v>
          </cell>
          <cell r="D454">
            <v>66814</v>
          </cell>
          <cell r="E454">
            <v>68894</v>
          </cell>
          <cell r="F454">
            <v>71694</v>
          </cell>
          <cell r="G454">
            <v>80553</v>
          </cell>
          <cell r="H454">
            <v>102318</v>
          </cell>
          <cell r="I454">
            <v>113693</v>
          </cell>
          <cell r="J454">
            <v>107468</v>
          </cell>
          <cell r="K454">
            <v>106159</v>
          </cell>
          <cell r="L454">
            <v>103390</v>
          </cell>
          <cell r="M454">
            <v>98942</v>
          </cell>
          <cell r="N454">
            <v>96200</v>
          </cell>
          <cell r="O454">
            <v>90908</v>
          </cell>
          <cell r="P454">
            <v>86846</v>
          </cell>
          <cell r="Q454">
            <v>91769</v>
          </cell>
          <cell r="R454">
            <v>99534</v>
          </cell>
          <cell r="S454">
            <v>113310</v>
          </cell>
          <cell r="T454">
            <v>118160</v>
          </cell>
          <cell r="U454">
            <v>131970</v>
          </cell>
          <cell r="V454">
            <v>126653</v>
          </cell>
          <cell r="W454">
            <v>103324</v>
          </cell>
          <cell r="X454">
            <v>81375</v>
          </cell>
          <cell r="Y454">
            <v>71994</v>
          </cell>
        </row>
        <row r="455">
          <cell r="B455">
            <v>66843</v>
          </cell>
          <cell r="C455">
            <v>63044</v>
          </cell>
          <cell r="D455">
            <v>63208</v>
          </cell>
          <cell r="E455">
            <v>67335</v>
          </cell>
          <cell r="F455">
            <v>69930</v>
          </cell>
          <cell r="G455">
            <v>79895</v>
          </cell>
          <cell r="H455">
            <v>102276</v>
          </cell>
          <cell r="I455">
            <v>113635</v>
          </cell>
          <cell r="J455">
            <v>107448</v>
          </cell>
          <cell r="K455">
            <v>106081</v>
          </cell>
          <cell r="L455">
            <v>103256</v>
          </cell>
          <cell r="M455">
            <v>98832</v>
          </cell>
          <cell r="N455">
            <v>96136</v>
          </cell>
          <cell r="O455">
            <v>90830</v>
          </cell>
          <cell r="P455">
            <v>86752</v>
          </cell>
          <cell r="Q455">
            <v>91673</v>
          </cell>
          <cell r="R455">
            <v>99437</v>
          </cell>
          <cell r="S455">
            <v>113205</v>
          </cell>
          <cell r="T455">
            <v>118121</v>
          </cell>
          <cell r="U455">
            <v>132069</v>
          </cell>
          <cell r="V455">
            <v>126643</v>
          </cell>
          <cell r="W455">
            <v>103363</v>
          </cell>
          <cell r="X455">
            <v>81425</v>
          </cell>
          <cell r="Y455">
            <v>72094</v>
          </cell>
        </row>
        <row r="456">
          <cell r="B456">
            <v>67521</v>
          </cell>
          <cell r="C456">
            <v>64170</v>
          </cell>
          <cell r="D456">
            <v>63465</v>
          </cell>
          <cell r="E456">
            <v>64246</v>
          </cell>
          <cell r="F456">
            <v>66921</v>
          </cell>
          <cell r="G456">
            <v>76051</v>
          </cell>
          <cell r="H456">
            <v>102028</v>
          </cell>
          <cell r="I456">
            <v>113495</v>
          </cell>
          <cell r="J456">
            <v>107471</v>
          </cell>
          <cell r="K456">
            <v>106356</v>
          </cell>
          <cell r="L456">
            <v>103711</v>
          </cell>
          <cell r="M456">
            <v>99395</v>
          </cell>
          <cell r="N456">
            <v>96818</v>
          </cell>
          <cell r="O456">
            <v>91497</v>
          </cell>
          <cell r="P456">
            <v>87845</v>
          </cell>
          <cell r="Q456">
            <v>92350</v>
          </cell>
          <cell r="R456">
            <v>100136</v>
          </cell>
          <cell r="S456">
            <v>113888</v>
          </cell>
          <cell r="T456">
            <v>118338</v>
          </cell>
          <cell r="U456">
            <v>131917</v>
          </cell>
          <cell r="V456">
            <v>126625</v>
          </cell>
          <cell r="W456">
            <v>103318</v>
          </cell>
          <cell r="X456">
            <v>81374</v>
          </cell>
          <cell r="Y456">
            <v>72042</v>
          </cell>
        </row>
        <row r="457">
          <cell r="B457">
            <v>67428</v>
          </cell>
          <cell r="C457">
            <v>64039</v>
          </cell>
          <cell r="D457">
            <v>63027</v>
          </cell>
          <cell r="E457">
            <v>64576</v>
          </cell>
          <cell r="F457">
            <v>67240</v>
          </cell>
          <cell r="G457">
            <v>75456</v>
          </cell>
          <cell r="H457">
            <v>102038</v>
          </cell>
          <cell r="I457">
            <v>113406</v>
          </cell>
          <cell r="J457">
            <v>107276</v>
          </cell>
          <cell r="K457">
            <v>106079</v>
          </cell>
          <cell r="L457">
            <v>103283</v>
          </cell>
          <cell r="M457">
            <v>98955</v>
          </cell>
          <cell r="N457">
            <v>96271</v>
          </cell>
          <cell r="O457">
            <v>90959</v>
          </cell>
          <cell r="P457">
            <v>86895</v>
          </cell>
          <cell r="Q457">
            <v>91728</v>
          </cell>
          <cell r="R457">
            <v>99427</v>
          </cell>
          <cell r="S457">
            <v>113187</v>
          </cell>
          <cell r="T457">
            <v>117811</v>
          </cell>
          <cell r="U457">
            <v>131816</v>
          </cell>
          <cell r="V457">
            <v>126608</v>
          </cell>
          <cell r="W457">
            <v>103438</v>
          </cell>
          <cell r="X457">
            <v>83313</v>
          </cell>
          <cell r="Y457">
            <v>75465</v>
          </cell>
        </row>
        <row r="458">
          <cell r="B458">
            <v>71163</v>
          </cell>
          <cell r="C458">
            <v>64296</v>
          </cell>
          <cell r="D458">
            <v>66947</v>
          </cell>
          <cell r="E458">
            <v>67619</v>
          </cell>
          <cell r="F458">
            <v>69507</v>
          </cell>
          <cell r="G458">
            <v>73855</v>
          </cell>
          <cell r="H458">
            <v>91731</v>
          </cell>
          <cell r="I458">
            <v>103698</v>
          </cell>
          <cell r="J458">
            <v>108976</v>
          </cell>
          <cell r="K458">
            <v>112510</v>
          </cell>
          <cell r="L458">
            <v>108786</v>
          </cell>
          <cell r="M458">
            <v>105225</v>
          </cell>
          <cell r="N458">
            <v>101888</v>
          </cell>
          <cell r="O458">
            <v>96918</v>
          </cell>
          <cell r="P458">
            <v>91029</v>
          </cell>
          <cell r="Q458">
            <v>95438</v>
          </cell>
          <cell r="R458">
            <v>103438</v>
          </cell>
          <cell r="S458">
            <v>115889</v>
          </cell>
          <cell r="T458">
            <v>121126</v>
          </cell>
          <cell r="U458">
            <v>133903</v>
          </cell>
          <cell r="V458">
            <v>129187</v>
          </cell>
          <cell r="W458">
            <v>103032</v>
          </cell>
          <cell r="X458">
            <v>84057</v>
          </cell>
          <cell r="Y458">
            <v>76437</v>
          </cell>
        </row>
        <row r="459">
          <cell r="B459">
            <v>71264</v>
          </cell>
          <cell r="C459">
            <v>64247</v>
          </cell>
          <cell r="D459">
            <v>66439</v>
          </cell>
          <cell r="E459">
            <v>66264</v>
          </cell>
          <cell r="F459">
            <v>67387</v>
          </cell>
          <cell r="G459">
            <v>70832</v>
          </cell>
          <cell r="H459">
            <v>91505</v>
          </cell>
          <cell r="I459">
            <v>103532</v>
          </cell>
          <cell r="J459">
            <v>109083</v>
          </cell>
          <cell r="K459">
            <v>112875</v>
          </cell>
          <cell r="L459">
            <v>109233</v>
          </cell>
          <cell r="M459">
            <v>105788</v>
          </cell>
          <cell r="N459">
            <v>102435</v>
          </cell>
          <cell r="O459">
            <v>97394</v>
          </cell>
          <cell r="P459">
            <v>91095</v>
          </cell>
          <cell r="Q459">
            <v>95342</v>
          </cell>
          <cell r="R459">
            <v>103413</v>
          </cell>
          <cell r="S459">
            <v>116022</v>
          </cell>
          <cell r="T459">
            <v>121288</v>
          </cell>
          <cell r="U459">
            <v>134100</v>
          </cell>
          <cell r="V459">
            <v>129296</v>
          </cell>
          <cell r="W459">
            <v>103042</v>
          </cell>
          <cell r="X459">
            <v>82797</v>
          </cell>
          <cell r="Y459">
            <v>73434</v>
          </cell>
        </row>
        <row r="460">
          <cell r="B460">
            <v>67796</v>
          </cell>
          <cell r="C460">
            <v>64409</v>
          </cell>
          <cell r="D460">
            <v>63361</v>
          </cell>
          <cell r="E460">
            <v>64734</v>
          </cell>
          <cell r="F460">
            <v>66856</v>
          </cell>
          <cell r="G460">
            <v>75972</v>
          </cell>
          <cell r="H460">
            <v>102166</v>
          </cell>
          <cell r="I460">
            <v>113512</v>
          </cell>
          <cell r="J460">
            <v>107309</v>
          </cell>
          <cell r="K460">
            <v>106034</v>
          </cell>
          <cell r="L460">
            <v>103245</v>
          </cell>
          <cell r="M460">
            <v>98864</v>
          </cell>
          <cell r="N460">
            <v>96249</v>
          </cell>
          <cell r="O460">
            <v>90927</v>
          </cell>
          <cell r="P460">
            <v>86858</v>
          </cell>
          <cell r="Q460">
            <v>91713</v>
          </cell>
          <cell r="R460">
            <v>99434</v>
          </cell>
          <cell r="S460">
            <v>113273</v>
          </cell>
          <cell r="T460">
            <v>118147</v>
          </cell>
          <cell r="U460">
            <v>132059</v>
          </cell>
          <cell r="V460">
            <v>126663</v>
          </cell>
          <cell r="W460">
            <v>103450</v>
          </cell>
          <cell r="X460">
            <v>81388</v>
          </cell>
          <cell r="Y460">
            <v>72060</v>
          </cell>
        </row>
        <row r="461">
          <cell r="B461">
            <v>66955</v>
          </cell>
          <cell r="C461">
            <v>62265</v>
          </cell>
          <cell r="D461">
            <v>61623</v>
          </cell>
          <cell r="E461">
            <v>62986</v>
          </cell>
          <cell r="F461">
            <v>65341</v>
          </cell>
          <cell r="G461">
            <v>74837</v>
          </cell>
          <cell r="H461">
            <v>102153</v>
          </cell>
          <cell r="I461">
            <v>113562</v>
          </cell>
          <cell r="J461">
            <v>107440</v>
          </cell>
          <cell r="K461">
            <v>106081</v>
          </cell>
          <cell r="L461">
            <v>103315</v>
          </cell>
          <cell r="M461">
            <v>99023</v>
          </cell>
          <cell r="N461">
            <v>96461</v>
          </cell>
          <cell r="O461">
            <v>91194</v>
          </cell>
          <cell r="P461">
            <v>87145</v>
          </cell>
          <cell r="Q461">
            <v>91957</v>
          </cell>
          <cell r="R461">
            <v>99667</v>
          </cell>
          <cell r="S461">
            <v>113513</v>
          </cell>
          <cell r="T461">
            <v>118271</v>
          </cell>
          <cell r="U461">
            <v>132188</v>
          </cell>
          <cell r="V461">
            <v>126753</v>
          </cell>
          <cell r="W461">
            <v>103444</v>
          </cell>
          <cell r="X461">
            <v>81444</v>
          </cell>
          <cell r="Y461">
            <v>72104</v>
          </cell>
        </row>
        <row r="462">
          <cell r="B462">
            <v>66893</v>
          </cell>
          <cell r="C462">
            <v>63832</v>
          </cell>
          <cell r="D462">
            <v>63288</v>
          </cell>
          <cell r="E462">
            <v>64861</v>
          </cell>
          <cell r="F462">
            <v>67348</v>
          </cell>
          <cell r="G462">
            <v>77228</v>
          </cell>
          <cell r="H462">
            <v>102116</v>
          </cell>
          <cell r="I462">
            <v>113437</v>
          </cell>
          <cell r="J462">
            <v>107145</v>
          </cell>
          <cell r="K462">
            <v>105794</v>
          </cell>
          <cell r="L462">
            <v>102931</v>
          </cell>
          <cell r="M462">
            <v>98558</v>
          </cell>
          <cell r="N462">
            <v>95879</v>
          </cell>
          <cell r="O462">
            <v>90583</v>
          </cell>
          <cell r="P462">
            <v>86544</v>
          </cell>
          <cell r="Q462">
            <v>91421</v>
          </cell>
          <cell r="R462">
            <v>99177</v>
          </cell>
          <cell r="S462">
            <v>113044</v>
          </cell>
          <cell r="T462">
            <v>117891</v>
          </cell>
          <cell r="U462">
            <v>131962</v>
          </cell>
          <cell r="V462">
            <v>126622</v>
          </cell>
          <cell r="W462">
            <v>103363</v>
          </cell>
          <cell r="X462">
            <v>81355</v>
          </cell>
          <cell r="Y462">
            <v>72039</v>
          </cell>
        </row>
        <row r="463">
          <cell r="B463">
            <v>66802</v>
          </cell>
          <cell r="C463">
            <v>64059</v>
          </cell>
          <cell r="D463">
            <v>62896</v>
          </cell>
          <cell r="E463">
            <v>63972</v>
          </cell>
          <cell r="F463">
            <v>66055</v>
          </cell>
          <cell r="G463">
            <v>76520</v>
          </cell>
          <cell r="H463">
            <v>101832</v>
          </cell>
          <cell r="I463">
            <v>113265</v>
          </cell>
          <cell r="J463">
            <v>107201</v>
          </cell>
          <cell r="K463">
            <v>105915</v>
          </cell>
          <cell r="L463">
            <v>103016</v>
          </cell>
          <cell r="M463">
            <v>98630</v>
          </cell>
          <cell r="N463">
            <v>96008</v>
          </cell>
          <cell r="O463">
            <v>90711</v>
          </cell>
          <cell r="P463">
            <v>86670</v>
          </cell>
          <cell r="Q463">
            <v>91548</v>
          </cell>
          <cell r="R463">
            <v>99361</v>
          </cell>
          <cell r="S463">
            <v>113261</v>
          </cell>
          <cell r="T463">
            <v>118201</v>
          </cell>
          <cell r="U463">
            <v>132182</v>
          </cell>
          <cell r="V463">
            <v>127021</v>
          </cell>
          <cell r="W463">
            <v>104709</v>
          </cell>
          <cell r="X463">
            <v>89320</v>
          </cell>
          <cell r="Y463">
            <v>80372</v>
          </cell>
        </row>
        <row r="464">
          <cell r="B464">
            <v>75064</v>
          </cell>
          <cell r="C464">
            <v>71878</v>
          </cell>
          <cell r="D464">
            <v>70496</v>
          </cell>
          <cell r="E464">
            <v>71836</v>
          </cell>
          <cell r="F464">
            <v>74380</v>
          </cell>
          <cell r="G464">
            <v>83625</v>
          </cell>
          <cell r="H464">
            <v>102213</v>
          </cell>
          <cell r="I464">
            <v>112955</v>
          </cell>
          <cell r="J464">
            <v>106701</v>
          </cell>
          <cell r="K464">
            <v>105305</v>
          </cell>
          <cell r="L464">
            <v>102467</v>
          </cell>
          <cell r="M464">
            <v>98092</v>
          </cell>
          <cell r="N464">
            <v>95402</v>
          </cell>
          <cell r="O464">
            <v>90102</v>
          </cell>
          <cell r="P464">
            <v>86178</v>
          </cell>
          <cell r="Q464">
            <v>91170</v>
          </cell>
          <cell r="R464">
            <v>98951</v>
          </cell>
          <cell r="S464">
            <v>112691</v>
          </cell>
          <cell r="T464">
            <v>117373</v>
          </cell>
          <cell r="U464">
            <v>131107</v>
          </cell>
          <cell r="V464">
            <v>125759</v>
          </cell>
          <cell r="W464">
            <v>102674</v>
          </cell>
          <cell r="X464">
            <v>81429</v>
          </cell>
          <cell r="Y464">
            <v>73828</v>
          </cell>
        </row>
        <row r="465">
          <cell r="B465">
            <v>67625</v>
          </cell>
          <cell r="C465">
            <v>64528</v>
          </cell>
          <cell r="D465">
            <v>65564</v>
          </cell>
          <cell r="E465">
            <v>63660</v>
          </cell>
          <cell r="F465">
            <v>64469</v>
          </cell>
          <cell r="G465">
            <v>70380</v>
          </cell>
          <cell r="H465">
            <v>84762</v>
          </cell>
          <cell r="I465">
            <v>98112</v>
          </cell>
          <cell r="J465">
            <v>100778</v>
          </cell>
          <cell r="K465">
            <v>103098</v>
          </cell>
          <cell r="L465">
            <v>98089</v>
          </cell>
          <cell r="M465">
            <v>92465</v>
          </cell>
          <cell r="N465">
            <v>91667</v>
          </cell>
          <cell r="O465">
            <v>87433</v>
          </cell>
          <cell r="P465">
            <v>83665</v>
          </cell>
          <cell r="Q465">
            <v>83158</v>
          </cell>
          <cell r="R465">
            <v>89329</v>
          </cell>
          <cell r="S465">
            <v>100808</v>
          </cell>
          <cell r="T465">
            <v>103373</v>
          </cell>
          <cell r="U465">
            <v>117885</v>
          </cell>
          <cell r="V465">
            <v>110447</v>
          </cell>
          <cell r="W465">
            <v>92713</v>
          </cell>
          <cell r="X465">
            <v>80979</v>
          </cell>
          <cell r="Y465">
            <v>71304</v>
          </cell>
        </row>
        <row r="466">
          <cell r="B466">
            <v>65118</v>
          </cell>
          <cell r="C466">
            <v>62005</v>
          </cell>
          <cell r="D466">
            <v>62531</v>
          </cell>
          <cell r="E466">
            <v>60590</v>
          </cell>
          <cell r="F466">
            <v>61898</v>
          </cell>
          <cell r="G466">
            <v>67492</v>
          </cell>
          <cell r="H466">
            <v>84586</v>
          </cell>
          <cell r="I466">
            <v>97881</v>
          </cell>
          <cell r="J466">
            <v>100377</v>
          </cell>
          <cell r="K466">
            <v>102424</v>
          </cell>
          <cell r="L466">
            <v>97255</v>
          </cell>
          <cell r="M466">
            <v>88127</v>
          </cell>
          <cell r="N466">
            <v>86286</v>
          </cell>
          <cell r="O466">
            <v>81901</v>
          </cell>
          <cell r="P466">
            <v>75746</v>
          </cell>
          <cell r="Q466">
            <v>78010</v>
          </cell>
          <cell r="R466">
            <v>86894</v>
          </cell>
          <cell r="S466">
            <v>100605</v>
          </cell>
          <cell r="T466">
            <v>106027</v>
          </cell>
          <cell r="U466">
            <v>118276</v>
          </cell>
          <cell r="V466">
            <v>110877</v>
          </cell>
          <cell r="W466">
            <v>99108</v>
          </cell>
          <cell r="X466">
            <v>85629</v>
          </cell>
          <cell r="Y466">
            <v>74668</v>
          </cell>
        </row>
        <row r="467">
          <cell r="B467">
            <v>69223</v>
          </cell>
          <cell r="C467">
            <v>66079</v>
          </cell>
          <cell r="D467">
            <v>65004</v>
          </cell>
          <cell r="E467">
            <v>66853</v>
          </cell>
          <cell r="F467">
            <v>69869</v>
          </cell>
          <cell r="G467">
            <v>80856</v>
          </cell>
          <cell r="H467">
            <v>99700</v>
          </cell>
          <cell r="I467">
            <v>101843</v>
          </cell>
          <cell r="J467">
            <v>98314</v>
          </cell>
          <cell r="K467">
            <v>95496</v>
          </cell>
          <cell r="L467">
            <v>91512</v>
          </cell>
          <cell r="M467">
            <v>84079</v>
          </cell>
          <cell r="N467">
            <v>82068</v>
          </cell>
          <cell r="O467">
            <v>76977</v>
          </cell>
          <cell r="P467">
            <v>72868</v>
          </cell>
          <cell r="Q467">
            <v>77075</v>
          </cell>
          <cell r="R467">
            <v>87432</v>
          </cell>
          <cell r="S467">
            <v>103158</v>
          </cell>
          <cell r="T467">
            <v>107449</v>
          </cell>
          <cell r="U467">
            <v>117421</v>
          </cell>
          <cell r="V467">
            <v>110051</v>
          </cell>
          <cell r="W467">
            <v>92656</v>
          </cell>
          <cell r="X467">
            <v>79950</v>
          </cell>
          <cell r="Y467">
            <v>68723</v>
          </cell>
        </row>
        <row r="468">
          <cell r="B468">
            <v>64734</v>
          </cell>
          <cell r="C468">
            <v>62352</v>
          </cell>
          <cell r="D468">
            <v>60773</v>
          </cell>
          <cell r="E468">
            <v>62347</v>
          </cell>
          <cell r="F468">
            <v>64889</v>
          </cell>
          <cell r="G468">
            <v>74370</v>
          </cell>
          <cell r="H468">
            <v>91411</v>
          </cell>
          <cell r="I468">
            <v>100891</v>
          </cell>
          <cell r="J468">
            <v>97778</v>
          </cell>
          <cell r="K468">
            <v>95083</v>
          </cell>
          <cell r="L468">
            <v>91264</v>
          </cell>
          <cell r="M468">
            <v>83898</v>
          </cell>
          <cell r="N468">
            <v>81908</v>
          </cell>
          <cell r="O468">
            <v>76664</v>
          </cell>
          <cell r="P468">
            <v>72542</v>
          </cell>
          <cell r="Q468">
            <v>76585</v>
          </cell>
          <cell r="R468">
            <v>84658</v>
          </cell>
          <cell r="S468">
            <v>98829</v>
          </cell>
          <cell r="T468">
            <v>101731</v>
          </cell>
          <cell r="U468">
            <v>116429</v>
          </cell>
          <cell r="V468">
            <v>109189</v>
          </cell>
          <cell r="W468">
            <v>91341</v>
          </cell>
          <cell r="X468">
            <v>76537</v>
          </cell>
          <cell r="Y468">
            <v>65992</v>
          </cell>
        </row>
        <row r="469">
          <cell r="B469">
            <v>62567</v>
          </cell>
          <cell r="C469">
            <v>60323</v>
          </cell>
          <cell r="D469">
            <v>59166</v>
          </cell>
          <cell r="E469">
            <v>61528</v>
          </cell>
          <cell r="F469">
            <v>64700</v>
          </cell>
          <cell r="G469">
            <v>75438</v>
          </cell>
          <cell r="H469">
            <v>93078</v>
          </cell>
          <cell r="I469">
            <v>100578</v>
          </cell>
          <cell r="J469">
            <v>97538</v>
          </cell>
          <cell r="K469">
            <v>94968</v>
          </cell>
          <cell r="L469">
            <v>91141</v>
          </cell>
          <cell r="M469">
            <v>86461</v>
          </cell>
          <cell r="N469">
            <v>85724</v>
          </cell>
          <cell r="O469">
            <v>81405</v>
          </cell>
          <cell r="P469">
            <v>78536</v>
          </cell>
          <cell r="Q469">
            <v>84317</v>
          </cell>
          <cell r="R469">
            <v>94201</v>
          </cell>
          <cell r="S469">
            <v>110068</v>
          </cell>
          <cell r="T469">
            <v>114313</v>
          </cell>
          <cell r="U469">
            <v>117617</v>
          </cell>
          <cell r="V469">
            <v>109734</v>
          </cell>
          <cell r="W469">
            <v>96872</v>
          </cell>
          <cell r="X469">
            <v>84790</v>
          </cell>
          <cell r="Y469">
            <v>73987</v>
          </cell>
        </row>
        <row r="470">
          <cell r="B470">
            <v>68177</v>
          </cell>
          <cell r="C470">
            <v>65206</v>
          </cell>
          <cell r="D470">
            <v>62778</v>
          </cell>
          <cell r="E470">
            <v>63726</v>
          </cell>
          <cell r="F470">
            <v>66226</v>
          </cell>
          <cell r="G470">
            <v>76142</v>
          </cell>
          <cell r="H470">
            <v>93364</v>
          </cell>
          <cell r="I470">
            <v>100178</v>
          </cell>
          <cell r="J470">
            <v>97117</v>
          </cell>
          <cell r="K470">
            <v>94482</v>
          </cell>
          <cell r="L470">
            <v>90730</v>
          </cell>
          <cell r="M470">
            <v>84068</v>
          </cell>
          <cell r="N470">
            <v>81463</v>
          </cell>
          <cell r="O470">
            <v>76247</v>
          </cell>
          <cell r="P470">
            <v>72051</v>
          </cell>
          <cell r="Q470">
            <v>76013</v>
          </cell>
          <cell r="R470">
            <v>83967</v>
          </cell>
          <cell r="S470">
            <v>98001</v>
          </cell>
          <cell r="T470">
            <v>101094</v>
          </cell>
          <cell r="U470">
            <v>115630</v>
          </cell>
          <cell r="V470">
            <v>108343</v>
          </cell>
          <cell r="W470">
            <v>90691</v>
          </cell>
          <cell r="X470">
            <v>77088</v>
          </cell>
          <cell r="Y470">
            <v>66424</v>
          </cell>
        </row>
        <row r="471">
          <cell r="B471">
            <v>61028</v>
          </cell>
          <cell r="C471">
            <v>59009</v>
          </cell>
          <cell r="D471">
            <v>57247</v>
          </cell>
          <cell r="E471">
            <v>57930</v>
          </cell>
          <cell r="F471">
            <v>60630</v>
          </cell>
          <cell r="G471">
            <v>69849</v>
          </cell>
          <cell r="H471">
            <v>87513</v>
          </cell>
          <cell r="I471">
            <v>99341</v>
          </cell>
          <cell r="J471">
            <v>96225</v>
          </cell>
          <cell r="K471">
            <v>93587</v>
          </cell>
          <cell r="L471">
            <v>89762</v>
          </cell>
          <cell r="M471">
            <v>82657</v>
          </cell>
          <cell r="N471">
            <v>80462</v>
          </cell>
          <cell r="O471">
            <v>75136</v>
          </cell>
          <cell r="P471">
            <v>69677</v>
          </cell>
          <cell r="Q471">
            <v>75393</v>
          </cell>
          <cell r="R471">
            <v>83222</v>
          </cell>
          <cell r="S471">
            <v>112026</v>
          </cell>
          <cell r="T471">
            <v>113557</v>
          </cell>
          <cell r="U471">
            <v>114863</v>
          </cell>
          <cell r="V471">
            <v>106948</v>
          </cell>
          <cell r="W471">
            <v>91363</v>
          </cell>
          <cell r="X471">
            <v>128243</v>
          </cell>
          <cell r="Y471">
            <v>79556</v>
          </cell>
        </row>
        <row r="472">
          <cell r="B472">
            <v>68112</v>
          </cell>
          <cell r="C472">
            <v>68929</v>
          </cell>
          <cell r="D472">
            <v>72614</v>
          </cell>
          <cell r="E472">
            <v>73446</v>
          </cell>
          <cell r="F472">
            <v>67301</v>
          </cell>
          <cell r="G472">
            <v>74685</v>
          </cell>
          <cell r="H472">
            <v>93091</v>
          </cell>
          <cell r="I472">
            <v>95408</v>
          </cell>
          <cell r="J472">
            <v>97682</v>
          </cell>
          <cell r="K472">
            <v>99985</v>
          </cell>
          <cell r="L472">
            <v>95073</v>
          </cell>
          <cell r="M472">
            <v>85847</v>
          </cell>
          <cell r="N472">
            <v>83995</v>
          </cell>
          <cell r="O472">
            <v>79282</v>
          </cell>
          <cell r="P472">
            <v>72684</v>
          </cell>
          <cell r="Q472">
            <v>76365</v>
          </cell>
          <cell r="R472">
            <v>85106</v>
          </cell>
          <cell r="S472">
            <v>105606</v>
          </cell>
          <cell r="T472">
            <v>100908</v>
          </cell>
          <cell r="U472">
            <v>114338</v>
          </cell>
          <cell r="V472">
            <v>108006</v>
          </cell>
          <cell r="W472">
            <v>90463</v>
          </cell>
          <cell r="X472">
            <v>147422</v>
          </cell>
          <cell r="Y472">
            <v>86634</v>
          </cell>
        </row>
        <row r="473">
          <cell r="B473">
            <v>65216</v>
          </cell>
          <cell r="C473">
            <v>70618</v>
          </cell>
          <cell r="D473">
            <v>62036</v>
          </cell>
          <cell r="E473">
            <v>66290</v>
          </cell>
          <cell r="F473">
            <v>67263</v>
          </cell>
          <cell r="G473">
            <v>86245</v>
          </cell>
          <cell r="H473">
            <v>95044</v>
          </cell>
          <cell r="I473">
            <v>97524</v>
          </cell>
          <cell r="J473">
            <v>97882</v>
          </cell>
          <cell r="K473">
            <v>99757</v>
          </cell>
          <cell r="L473">
            <v>94565</v>
          </cell>
          <cell r="M473">
            <v>85891</v>
          </cell>
          <cell r="N473">
            <v>83771</v>
          </cell>
          <cell r="O473">
            <v>79255</v>
          </cell>
          <cell r="P473">
            <v>72107</v>
          </cell>
          <cell r="Q473">
            <v>76075</v>
          </cell>
          <cell r="R473">
            <v>85046</v>
          </cell>
          <cell r="S473">
            <v>98171</v>
          </cell>
          <cell r="T473">
            <v>99516</v>
          </cell>
          <cell r="U473">
            <v>114332</v>
          </cell>
          <cell r="V473">
            <v>108221</v>
          </cell>
          <cell r="W473">
            <v>93720</v>
          </cell>
          <cell r="X473">
            <v>103898</v>
          </cell>
          <cell r="Y473">
            <v>87659</v>
          </cell>
        </row>
        <row r="474">
          <cell r="B474">
            <v>55900</v>
          </cell>
          <cell r="C474">
            <v>52289</v>
          </cell>
          <cell r="D474">
            <v>65274</v>
          </cell>
          <cell r="E474">
            <v>68807</v>
          </cell>
          <cell r="F474">
            <v>74819</v>
          </cell>
          <cell r="G474">
            <v>84260</v>
          </cell>
          <cell r="H474">
            <v>96011</v>
          </cell>
          <cell r="I474">
            <v>99441</v>
          </cell>
          <cell r="J474">
            <v>96025</v>
          </cell>
          <cell r="K474">
            <v>93230</v>
          </cell>
          <cell r="L474">
            <v>89490</v>
          </cell>
          <cell r="M474">
            <v>82079</v>
          </cell>
          <cell r="N474">
            <v>80056</v>
          </cell>
          <cell r="O474">
            <v>74554</v>
          </cell>
          <cell r="P474">
            <v>69902</v>
          </cell>
          <cell r="Q474">
            <v>74908</v>
          </cell>
          <cell r="R474">
            <v>83053</v>
          </cell>
          <cell r="S474">
            <v>96667</v>
          </cell>
          <cell r="T474">
            <v>99063</v>
          </cell>
          <cell r="U474">
            <v>118076</v>
          </cell>
          <cell r="V474">
            <v>106532</v>
          </cell>
          <cell r="W474">
            <v>89710</v>
          </cell>
          <cell r="X474">
            <v>96412</v>
          </cell>
          <cell r="Y474">
            <v>68329</v>
          </cell>
        </row>
        <row r="475">
          <cell r="B475">
            <v>64346</v>
          </cell>
          <cell r="C475">
            <v>60160</v>
          </cell>
          <cell r="D475">
            <v>55021</v>
          </cell>
          <cell r="E475">
            <v>54351</v>
          </cell>
          <cell r="F475">
            <v>59828</v>
          </cell>
          <cell r="G475">
            <v>67428</v>
          </cell>
          <cell r="H475">
            <v>86943</v>
          </cell>
          <cell r="I475">
            <v>98728</v>
          </cell>
          <cell r="J475">
            <v>95747</v>
          </cell>
          <cell r="K475">
            <v>92998</v>
          </cell>
          <cell r="L475">
            <v>89230</v>
          </cell>
          <cell r="M475">
            <v>82148</v>
          </cell>
          <cell r="N475">
            <v>80310</v>
          </cell>
          <cell r="O475">
            <v>75291</v>
          </cell>
          <cell r="P475">
            <v>71740</v>
          </cell>
          <cell r="Q475">
            <v>73427</v>
          </cell>
          <cell r="R475">
            <v>81476</v>
          </cell>
          <cell r="S475">
            <v>95220</v>
          </cell>
          <cell r="T475">
            <v>136279</v>
          </cell>
          <cell r="U475">
            <v>151980</v>
          </cell>
          <cell r="V475">
            <v>107062</v>
          </cell>
          <cell r="W475">
            <v>89692</v>
          </cell>
          <cell r="X475">
            <v>71980</v>
          </cell>
          <cell r="Y475">
            <v>81078</v>
          </cell>
        </row>
        <row r="476">
          <cell r="B476">
            <v>55764</v>
          </cell>
          <cell r="C476">
            <v>52373</v>
          </cell>
          <cell r="D476">
            <v>51047</v>
          </cell>
          <cell r="E476">
            <v>51986</v>
          </cell>
          <cell r="F476">
            <v>54585</v>
          </cell>
          <cell r="G476">
            <v>64472</v>
          </cell>
          <cell r="H476">
            <v>86599</v>
          </cell>
          <cell r="I476">
            <v>98379</v>
          </cell>
          <cell r="J476">
            <v>95288</v>
          </cell>
          <cell r="K476">
            <v>92579</v>
          </cell>
          <cell r="L476">
            <v>88833</v>
          </cell>
          <cell r="M476">
            <v>81786</v>
          </cell>
          <cell r="N476">
            <v>79822</v>
          </cell>
          <cell r="O476">
            <v>74900</v>
          </cell>
          <cell r="P476">
            <v>70758</v>
          </cell>
          <cell r="Q476">
            <v>74681</v>
          </cell>
          <cell r="R476">
            <v>82574</v>
          </cell>
          <cell r="S476">
            <v>96571</v>
          </cell>
          <cell r="T476">
            <v>99585</v>
          </cell>
          <cell r="U476">
            <v>113984</v>
          </cell>
          <cell r="V476">
            <v>107007</v>
          </cell>
          <cell r="W476">
            <v>89440</v>
          </cell>
          <cell r="X476">
            <v>72623</v>
          </cell>
          <cell r="Y476">
            <v>60731</v>
          </cell>
        </row>
        <row r="477">
          <cell r="B477">
            <v>55838</v>
          </cell>
          <cell r="C477">
            <v>54014</v>
          </cell>
          <cell r="D477">
            <v>52248</v>
          </cell>
          <cell r="E477">
            <v>54529</v>
          </cell>
          <cell r="F477">
            <v>57474</v>
          </cell>
          <cell r="G477">
            <v>66418</v>
          </cell>
          <cell r="H477">
            <v>86876</v>
          </cell>
          <cell r="I477">
            <v>98660</v>
          </cell>
          <cell r="J477">
            <v>95540</v>
          </cell>
          <cell r="K477">
            <v>92676</v>
          </cell>
          <cell r="L477">
            <v>88907</v>
          </cell>
          <cell r="M477">
            <v>81848</v>
          </cell>
          <cell r="N477">
            <v>79761</v>
          </cell>
          <cell r="O477">
            <v>74786</v>
          </cell>
          <cell r="P477">
            <v>70703</v>
          </cell>
          <cell r="Q477">
            <v>74645</v>
          </cell>
          <cell r="R477">
            <v>82525</v>
          </cell>
          <cell r="S477">
            <v>96396</v>
          </cell>
          <cell r="T477">
            <v>99327</v>
          </cell>
          <cell r="U477">
            <v>113871</v>
          </cell>
          <cell r="V477">
            <v>106762</v>
          </cell>
          <cell r="W477">
            <v>89100</v>
          </cell>
          <cell r="X477">
            <v>72529</v>
          </cell>
          <cell r="Y477">
            <v>60516</v>
          </cell>
        </row>
        <row r="478">
          <cell r="B478">
            <v>55491</v>
          </cell>
          <cell r="C478">
            <v>51877</v>
          </cell>
          <cell r="D478">
            <v>49433</v>
          </cell>
          <cell r="E478">
            <v>50673</v>
          </cell>
          <cell r="F478">
            <v>53239</v>
          </cell>
          <cell r="G478">
            <v>62314</v>
          </cell>
          <cell r="H478">
            <v>86203</v>
          </cell>
          <cell r="I478">
            <v>98281</v>
          </cell>
          <cell r="J478">
            <v>94726</v>
          </cell>
          <cell r="K478">
            <v>92654</v>
          </cell>
          <cell r="L478">
            <v>88333</v>
          </cell>
          <cell r="M478">
            <v>79804</v>
          </cell>
          <cell r="N478">
            <v>79509</v>
          </cell>
          <cell r="O478">
            <v>74180</v>
          </cell>
          <cell r="P478">
            <v>69743</v>
          </cell>
          <cell r="Q478">
            <v>73566</v>
          </cell>
          <cell r="R478">
            <v>82268</v>
          </cell>
          <cell r="S478">
            <v>97066</v>
          </cell>
          <cell r="T478">
            <v>99044</v>
          </cell>
          <cell r="U478">
            <v>112348</v>
          </cell>
          <cell r="V478">
            <v>110774</v>
          </cell>
          <cell r="W478">
            <v>88550</v>
          </cell>
          <cell r="X478">
            <v>113071</v>
          </cell>
          <cell r="Y478">
            <v>106808</v>
          </cell>
        </row>
        <row r="479">
          <cell r="B479">
            <v>65408</v>
          </cell>
          <cell r="C479">
            <v>51602</v>
          </cell>
          <cell r="D479">
            <v>50331</v>
          </cell>
          <cell r="E479">
            <v>50093</v>
          </cell>
          <cell r="F479">
            <v>52684</v>
          </cell>
          <cell r="G479">
            <v>61126</v>
          </cell>
          <cell r="H479">
            <v>81296</v>
          </cell>
          <cell r="I479">
            <v>92486</v>
          </cell>
          <cell r="J479">
            <v>97111</v>
          </cell>
          <cell r="K479">
            <v>98258</v>
          </cell>
          <cell r="L479">
            <v>93257</v>
          </cell>
          <cell r="M479">
            <v>84538</v>
          </cell>
          <cell r="N479">
            <v>82515</v>
          </cell>
          <cell r="O479">
            <v>78316</v>
          </cell>
          <cell r="P479">
            <v>72565</v>
          </cell>
          <cell r="Q479">
            <v>75174</v>
          </cell>
          <cell r="R479">
            <v>84219</v>
          </cell>
          <cell r="S479">
            <v>96469</v>
          </cell>
          <cell r="T479">
            <v>99945</v>
          </cell>
          <cell r="U479">
            <v>112640</v>
          </cell>
          <cell r="V479">
            <v>105729</v>
          </cell>
          <cell r="W479">
            <v>101998</v>
          </cell>
          <cell r="X479">
            <v>107778</v>
          </cell>
          <cell r="Y479">
            <v>68838</v>
          </cell>
        </row>
        <row r="480">
          <cell r="B480">
            <v>56271</v>
          </cell>
          <cell r="C480">
            <v>53297</v>
          </cell>
          <cell r="D480">
            <v>52897</v>
          </cell>
          <cell r="E480">
            <v>50393</v>
          </cell>
          <cell r="F480">
            <v>52800</v>
          </cell>
          <cell r="G480">
            <v>61479</v>
          </cell>
          <cell r="H480">
            <v>81431</v>
          </cell>
          <cell r="I480">
            <v>94566</v>
          </cell>
          <cell r="J480">
            <v>96590</v>
          </cell>
          <cell r="K480">
            <v>99227</v>
          </cell>
          <cell r="L480">
            <v>94057</v>
          </cell>
          <cell r="M480">
            <v>83462</v>
          </cell>
          <cell r="N480">
            <v>83876</v>
          </cell>
          <cell r="O480">
            <v>78523</v>
          </cell>
          <cell r="P480">
            <v>86665</v>
          </cell>
          <cell r="Q480">
            <v>75022</v>
          </cell>
          <cell r="R480">
            <v>84054</v>
          </cell>
          <cell r="S480">
            <v>96067</v>
          </cell>
          <cell r="T480">
            <v>97508</v>
          </cell>
          <cell r="U480">
            <v>114508</v>
          </cell>
          <cell r="V480">
            <v>106799</v>
          </cell>
          <cell r="W480">
            <v>89470</v>
          </cell>
          <cell r="X480">
            <v>105213</v>
          </cell>
          <cell r="Y480">
            <v>100151</v>
          </cell>
        </row>
        <row r="481">
          <cell r="B481">
            <v>80889</v>
          </cell>
          <cell r="C481">
            <v>74502</v>
          </cell>
          <cell r="D481">
            <v>73883</v>
          </cell>
          <cell r="E481">
            <v>79009</v>
          </cell>
          <cell r="F481">
            <v>69882</v>
          </cell>
          <cell r="G481">
            <v>60757</v>
          </cell>
          <cell r="H481">
            <v>79272</v>
          </cell>
          <cell r="I481">
            <v>124575</v>
          </cell>
          <cell r="J481">
            <v>110717</v>
          </cell>
          <cell r="K481">
            <v>121482</v>
          </cell>
          <cell r="L481">
            <v>136834</v>
          </cell>
          <cell r="M481">
            <v>120134</v>
          </cell>
          <cell r="N481">
            <v>127111</v>
          </cell>
          <cell r="O481">
            <v>134434</v>
          </cell>
          <cell r="P481">
            <v>122583</v>
          </cell>
          <cell r="Q481">
            <v>130108</v>
          </cell>
          <cell r="R481">
            <v>152611</v>
          </cell>
          <cell r="S481">
            <v>168354</v>
          </cell>
          <cell r="T481">
            <v>172581</v>
          </cell>
          <cell r="U481">
            <v>243244</v>
          </cell>
          <cell r="V481">
            <v>190966</v>
          </cell>
          <cell r="W481">
            <v>155482</v>
          </cell>
          <cell r="X481">
            <v>213064</v>
          </cell>
          <cell r="Y481">
            <v>95146</v>
          </cell>
        </row>
        <row r="482">
          <cell r="B482">
            <v>56174</v>
          </cell>
          <cell r="C482">
            <v>53677</v>
          </cell>
          <cell r="D482">
            <v>51867</v>
          </cell>
          <cell r="E482">
            <v>52505</v>
          </cell>
          <cell r="F482">
            <v>54562</v>
          </cell>
          <cell r="G482">
            <v>62647</v>
          </cell>
          <cell r="H482">
            <v>86097</v>
          </cell>
          <cell r="I482">
            <v>97893</v>
          </cell>
          <cell r="J482">
            <v>95060</v>
          </cell>
          <cell r="K482">
            <v>92445</v>
          </cell>
          <cell r="L482">
            <v>88811</v>
          </cell>
          <cell r="M482">
            <v>81779</v>
          </cell>
          <cell r="N482">
            <v>79991</v>
          </cell>
          <cell r="O482">
            <v>74940</v>
          </cell>
          <cell r="P482">
            <v>70872</v>
          </cell>
          <cell r="Q482">
            <v>74912</v>
          </cell>
          <cell r="R482">
            <v>82805</v>
          </cell>
          <cell r="S482">
            <v>96662</v>
          </cell>
          <cell r="T482">
            <v>99474</v>
          </cell>
          <cell r="U482">
            <v>113700</v>
          </cell>
          <cell r="V482">
            <v>106549</v>
          </cell>
          <cell r="W482">
            <v>89163</v>
          </cell>
          <cell r="X482">
            <v>72601</v>
          </cell>
          <cell r="Y482">
            <v>63191</v>
          </cell>
        </row>
        <row r="483">
          <cell r="B483">
            <v>58209</v>
          </cell>
          <cell r="C483">
            <v>55452</v>
          </cell>
          <cell r="D483">
            <v>54098</v>
          </cell>
          <cell r="E483">
            <v>55009</v>
          </cell>
          <cell r="F483">
            <v>57197</v>
          </cell>
          <cell r="G483">
            <v>66020</v>
          </cell>
          <cell r="H483">
            <v>86273</v>
          </cell>
          <cell r="I483">
            <v>98039</v>
          </cell>
          <cell r="J483">
            <v>95180</v>
          </cell>
          <cell r="K483">
            <v>92645</v>
          </cell>
          <cell r="L483">
            <v>88905</v>
          </cell>
          <cell r="M483">
            <v>81894</v>
          </cell>
          <cell r="N483">
            <v>80030</v>
          </cell>
          <cell r="O483">
            <v>75011</v>
          </cell>
          <cell r="P483">
            <v>70860</v>
          </cell>
          <cell r="Q483">
            <v>74816</v>
          </cell>
          <cell r="R483">
            <v>82949</v>
          </cell>
          <cell r="S483">
            <v>96778</v>
          </cell>
          <cell r="T483">
            <v>99323</v>
          </cell>
          <cell r="U483">
            <v>113815</v>
          </cell>
          <cell r="V483">
            <v>106703</v>
          </cell>
          <cell r="W483">
            <v>89078</v>
          </cell>
          <cell r="X483">
            <v>75798</v>
          </cell>
          <cell r="Y483">
            <v>65031</v>
          </cell>
        </row>
        <row r="484">
          <cell r="B484">
            <v>60282</v>
          </cell>
          <cell r="C484">
            <v>57635</v>
          </cell>
          <cell r="D484">
            <v>55828</v>
          </cell>
          <cell r="E484">
            <v>56825</v>
          </cell>
          <cell r="F484">
            <v>59055</v>
          </cell>
          <cell r="G484">
            <v>67866</v>
          </cell>
          <cell r="H484">
            <v>85774</v>
          </cell>
          <cell r="I484">
            <v>97554</v>
          </cell>
          <cell r="J484">
            <v>94710</v>
          </cell>
          <cell r="K484">
            <v>92114</v>
          </cell>
          <cell r="L484">
            <v>88240</v>
          </cell>
          <cell r="M484">
            <v>81161</v>
          </cell>
          <cell r="N484">
            <v>79178</v>
          </cell>
          <cell r="O484">
            <v>74156</v>
          </cell>
          <cell r="P484">
            <v>69997</v>
          </cell>
          <cell r="Q484">
            <v>73828</v>
          </cell>
          <cell r="R484">
            <v>81799</v>
          </cell>
          <cell r="S484">
            <v>95532</v>
          </cell>
          <cell r="T484">
            <v>98440</v>
          </cell>
          <cell r="U484">
            <v>112688</v>
          </cell>
          <cell r="V484">
            <v>105657</v>
          </cell>
          <cell r="W484">
            <v>88368</v>
          </cell>
          <cell r="X484">
            <v>73035</v>
          </cell>
          <cell r="Y484">
            <v>64291</v>
          </cell>
        </row>
        <row r="485">
          <cell r="B485">
            <v>59997</v>
          </cell>
          <cell r="C485">
            <v>57567</v>
          </cell>
          <cell r="D485">
            <v>56452</v>
          </cell>
          <cell r="E485">
            <v>58221</v>
          </cell>
          <cell r="F485">
            <v>60829</v>
          </cell>
          <cell r="G485">
            <v>69054</v>
          </cell>
          <cell r="H485">
            <v>85505</v>
          </cell>
          <cell r="I485">
            <v>97157</v>
          </cell>
          <cell r="J485">
            <v>94300</v>
          </cell>
          <cell r="K485">
            <v>91490</v>
          </cell>
          <cell r="L485">
            <v>87632</v>
          </cell>
          <cell r="M485">
            <v>80592</v>
          </cell>
          <cell r="N485">
            <v>78644</v>
          </cell>
          <cell r="O485">
            <v>73683</v>
          </cell>
          <cell r="P485">
            <v>69602</v>
          </cell>
          <cell r="Q485">
            <v>73473</v>
          </cell>
          <cell r="R485">
            <v>81247</v>
          </cell>
          <cell r="S485">
            <v>94966</v>
          </cell>
          <cell r="T485">
            <v>97797</v>
          </cell>
          <cell r="U485">
            <v>111990</v>
          </cell>
          <cell r="V485">
            <v>105018</v>
          </cell>
          <cell r="W485">
            <v>87884</v>
          </cell>
          <cell r="X485">
            <v>71652</v>
          </cell>
          <cell r="Y485">
            <v>62334</v>
          </cell>
        </row>
        <row r="486">
          <cell r="B486">
            <v>57574</v>
          </cell>
          <cell r="C486">
            <v>55050</v>
          </cell>
          <cell r="D486">
            <v>56044</v>
          </cell>
          <cell r="E486">
            <v>54764</v>
          </cell>
          <cell r="F486">
            <v>55975</v>
          </cell>
          <cell r="G486">
            <v>61581</v>
          </cell>
          <cell r="H486">
            <v>80669</v>
          </cell>
          <cell r="I486">
            <v>93255</v>
          </cell>
          <cell r="J486">
            <v>95655</v>
          </cell>
          <cell r="K486">
            <v>97576</v>
          </cell>
          <cell r="L486">
            <v>92547</v>
          </cell>
          <cell r="M486">
            <v>83771</v>
          </cell>
          <cell r="N486">
            <v>81963</v>
          </cell>
          <cell r="O486">
            <v>77775</v>
          </cell>
          <cell r="P486">
            <v>71954</v>
          </cell>
          <cell r="Q486">
            <v>74124</v>
          </cell>
          <cell r="R486">
            <v>82635</v>
          </cell>
          <cell r="S486">
            <v>95575</v>
          </cell>
          <cell r="T486">
            <v>98079</v>
          </cell>
          <cell r="U486">
            <v>112040</v>
          </cell>
          <cell r="V486">
            <v>105121</v>
          </cell>
          <cell r="W486">
            <v>88222</v>
          </cell>
          <cell r="X486">
            <v>72061</v>
          </cell>
          <cell r="Y486">
            <v>62580</v>
          </cell>
        </row>
        <row r="487">
          <cell r="B487">
            <v>57164</v>
          </cell>
          <cell r="C487">
            <v>54891</v>
          </cell>
          <cell r="D487">
            <v>55987</v>
          </cell>
          <cell r="E487">
            <v>54501</v>
          </cell>
          <cell r="F487">
            <v>56070</v>
          </cell>
          <cell r="G487">
            <v>60904</v>
          </cell>
          <cell r="H487">
            <v>80598</v>
          </cell>
          <cell r="I487">
            <v>93237</v>
          </cell>
          <cell r="J487">
            <v>95572</v>
          </cell>
          <cell r="K487">
            <v>97464</v>
          </cell>
          <cell r="L487">
            <v>92522</v>
          </cell>
          <cell r="M487">
            <v>83814</v>
          </cell>
          <cell r="N487">
            <v>82018</v>
          </cell>
          <cell r="O487">
            <v>77913</v>
          </cell>
          <cell r="P487">
            <v>72115</v>
          </cell>
          <cell r="Q487">
            <v>74311</v>
          </cell>
          <cell r="R487">
            <v>82766</v>
          </cell>
          <cell r="S487">
            <v>95870</v>
          </cell>
          <cell r="T487">
            <v>98483</v>
          </cell>
          <cell r="U487">
            <v>112403</v>
          </cell>
          <cell r="V487">
            <v>105415</v>
          </cell>
          <cell r="W487">
            <v>88343</v>
          </cell>
          <cell r="X487">
            <v>72069</v>
          </cell>
          <cell r="Y487">
            <v>61311</v>
          </cell>
        </row>
        <row r="488">
          <cell r="B488">
            <v>55464</v>
          </cell>
          <cell r="C488">
            <v>52732</v>
          </cell>
          <cell r="D488">
            <v>51325</v>
          </cell>
          <cell r="E488">
            <v>52374</v>
          </cell>
          <cell r="F488">
            <v>54804</v>
          </cell>
          <cell r="G488">
            <v>63732</v>
          </cell>
          <cell r="H488">
            <v>85060</v>
          </cell>
          <cell r="I488">
            <v>96781</v>
          </cell>
          <cell r="J488">
            <v>93946</v>
          </cell>
          <cell r="K488">
            <v>91430</v>
          </cell>
          <cell r="L488">
            <v>87900</v>
          </cell>
          <cell r="M488">
            <v>80892</v>
          </cell>
          <cell r="N488">
            <v>79758</v>
          </cell>
          <cell r="O488">
            <v>76319</v>
          </cell>
          <cell r="P488">
            <v>73291</v>
          </cell>
          <cell r="Q488">
            <v>76151</v>
          </cell>
          <cell r="R488">
            <v>84259</v>
          </cell>
          <cell r="S488">
            <v>97570</v>
          </cell>
          <cell r="T488">
            <v>100610</v>
          </cell>
          <cell r="U488">
            <v>112199</v>
          </cell>
          <cell r="V488">
            <v>105256</v>
          </cell>
          <cell r="W488">
            <v>87891</v>
          </cell>
          <cell r="X488">
            <v>73898</v>
          </cell>
          <cell r="Y488">
            <v>63897</v>
          </cell>
        </row>
        <row r="489">
          <cell r="B489">
            <v>58562</v>
          </cell>
          <cell r="C489">
            <v>55375</v>
          </cell>
          <cell r="D489">
            <v>53765</v>
          </cell>
          <cell r="E489">
            <v>54985</v>
          </cell>
          <cell r="F489">
            <v>57083</v>
          </cell>
          <cell r="G489">
            <v>66146</v>
          </cell>
          <cell r="H489">
            <v>84785</v>
          </cell>
          <cell r="I489">
            <v>96406</v>
          </cell>
          <cell r="J489">
            <v>93543</v>
          </cell>
          <cell r="K489">
            <v>91052</v>
          </cell>
          <cell r="L489">
            <v>87437</v>
          </cell>
          <cell r="M489">
            <v>80505</v>
          </cell>
          <cell r="N489">
            <v>78669</v>
          </cell>
          <cell r="O489">
            <v>74805</v>
          </cell>
          <cell r="P489">
            <v>72609</v>
          </cell>
          <cell r="Q489">
            <v>75885</v>
          </cell>
          <cell r="R489">
            <v>84582</v>
          </cell>
          <cell r="S489">
            <v>97568</v>
          </cell>
          <cell r="T489">
            <v>100379</v>
          </cell>
          <cell r="U489">
            <v>111760</v>
          </cell>
          <cell r="V489">
            <v>104713</v>
          </cell>
          <cell r="W489">
            <v>87522</v>
          </cell>
          <cell r="X489">
            <v>74612</v>
          </cell>
          <cell r="Y489">
            <v>64496</v>
          </cell>
        </row>
        <row r="490">
          <cell r="B490">
            <v>58710</v>
          </cell>
          <cell r="C490">
            <v>56051</v>
          </cell>
          <cell r="D490">
            <v>54371</v>
          </cell>
          <cell r="E490">
            <v>55227</v>
          </cell>
          <cell r="F490">
            <v>57463</v>
          </cell>
          <cell r="G490">
            <v>66738</v>
          </cell>
          <cell r="H490">
            <v>84437</v>
          </cell>
          <cell r="I490">
            <v>95987</v>
          </cell>
          <cell r="J490">
            <v>93137</v>
          </cell>
          <cell r="K490">
            <v>90636</v>
          </cell>
          <cell r="L490">
            <v>86952</v>
          </cell>
          <cell r="M490">
            <v>80036</v>
          </cell>
          <cell r="N490">
            <v>78173</v>
          </cell>
          <cell r="O490">
            <v>73323</v>
          </cell>
          <cell r="P490">
            <v>69351</v>
          </cell>
          <cell r="Q490">
            <v>73155</v>
          </cell>
          <cell r="R490">
            <v>80755</v>
          </cell>
          <cell r="S490">
            <v>94263</v>
          </cell>
          <cell r="T490">
            <v>96975</v>
          </cell>
          <cell r="U490">
            <v>110936</v>
          </cell>
          <cell r="V490">
            <v>104192</v>
          </cell>
          <cell r="W490">
            <v>87262</v>
          </cell>
          <cell r="X490">
            <v>75840</v>
          </cell>
          <cell r="Y490">
            <v>65673</v>
          </cell>
        </row>
        <row r="491">
          <cell r="B491">
            <v>60420</v>
          </cell>
          <cell r="C491">
            <v>58172</v>
          </cell>
          <cell r="D491">
            <v>56862</v>
          </cell>
          <cell r="E491">
            <v>58035</v>
          </cell>
          <cell r="F491">
            <v>60031</v>
          </cell>
          <cell r="G491">
            <v>69265</v>
          </cell>
          <cell r="H491">
            <v>84773</v>
          </cell>
          <cell r="I491">
            <v>95644</v>
          </cell>
          <cell r="J491">
            <v>92698</v>
          </cell>
          <cell r="K491">
            <v>90105</v>
          </cell>
          <cell r="L491">
            <v>86320</v>
          </cell>
          <cell r="M491">
            <v>79267</v>
          </cell>
          <cell r="N491">
            <v>77345</v>
          </cell>
          <cell r="O491">
            <v>72561</v>
          </cell>
          <cell r="P491">
            <v>68587</v>
          </cell>
          <cell r="Q491">
            <v>72445</v>
          </cell>
          <cell r="R491">
            <v>80080</v>
          </cell>
          <cell r="S491">
            <v>93547</v>
          </cell>
          <cell r="T491">
            <v>96276</v>
          </cell>
          <cell r="U491">
            <v>110165</v>
          </cell>
          <cell r="V491">
            <v>103533</v>
          </cell>
          <cell r="W491">
            <v>86653</v>
          </cell>
          <cell r="X491">
            <v>71659</v>
          </cell>
          <cell r="Y491">
            <v>62108</v>
          </cell>
        </row>
        <row r="492">
          <cell r="B492">
            <v>56633</v>
          </cell>
          <cell r="C492">
            <v>54388</v>
          </cell>
          <cell r="D492">
            <v>53117</v>
          </cell>
          <cell r="E492">
            <v>54492</v>
          </cell>
          <cell r="F492">
            <v>57342</v>
          </cell>
          <cell r="G492">
            <v>66313</v>
          </cell>
          <cell r="H492">
            <v>83795</v>
          </cell>
          <cell r="I492">
            <v>95066</v>
          </cell>
          <cell r="J492">
            <v>92022</v>
          </cell>
          <cell r="K492">
            <v>89378</v>
          </cell>
          <cell r="L492">
            <v>85687</v>
          </cell>
          <cell r="M492">
            <v>78844</v>
          </cell>
          <cell r="N492">
            <v>76985</v>
          </cell>
          <cell r="O492">
            <v>72122</v>
          </cell>
          <cell r="P492">
            <v>68149</v>
          </cell>
          <cell r="Q492">
            <v>71965</v>
          </cell>
          <cell r="R492">
            <v>79597</v>
          </cell>
          <cell r="S492">
            <v>92973</v>
          </cell>
          <cell r="T492">
            <v>95716</v>
          </cell>
          <cell r="U492">
            <v>109531</v>
          </cell>
          <cell r="V492">
            <v>102922</v>
          </cell>
          <cell r="W492">
            <v>86105</v>
          </cell>
          <cell r="X492">
            <v>70145</v>
          </cell>
          <cell r="Y492">
            <v>59978</v>
          </cell>
        </row>
        <row r="493">
          <cell r="B493">
            <v>55121</v>
          </cell>
          <cell r="C493">
            <v>52143</v>
          </cell>
          <cell r="D493">
            <v>53396</v>
          </cell>
          <cell r="E493">
            <v>51932</v>
          </cell>
          <cell r="F493">
            <v>53502</v>
          </cell>
          <cell r="G493">
            <v>59582</v>
          </cell>
          <cell r="H493">
            <v>78960</v>
          </cell>
          <cell r="I493">
            <v>91372</v>
          </cell>
          <cell r="J493">
            <v>93559</v>
          </cell>
          <cell r="K493">
            <v>95489</v>
          </cell>
          <cell r="L493">
            <v>90634</v>
          </cell>
          <cell r="M493">
            <v>82091</v>
          </cell>
          <cell r="N493">
            <v>80326</v>
          </cell>
          <cell r="O493">
            <v>76217</v>
          </cell>
          <cell r="P493">
            <v>70514</v>
          </cell>
          <cell r="Q493">
            <v>72658</v>
          </cell>
          <cell r="R493">
            <v>80951</v>
          </cell>
          <cell r="S493">
            <v>93653</v>
          </cell>
          <cell r="T493">
            <v>96301</v>
          </cell>
          <cell r="U493">
            <v>109878</v>
          </cell>
          <cell r="V493">
            <v>103115</v>
          </cell>
          <cell r="W493">
            <v>86503</v>
          </cell>
          <cell r="X493">
            <v>70629</v>
          </cell>
          <cell r="Y493">
            <v>60171</v>
          </cell>
        </row>
        <row r="494">
          <cell r="B494">
            <v>54606</v>
          </cell>
          <cell r="C494">
            <v>51525</v>
          </cell>
          <cell r="D494">
            <v>52254</v>
          </cell>
          <cell r="E494">
            <v>50784</v>
          </cell>
          <cell r="F494">
            <v>51704</v>
          </cell>
          <cell r="G494">
            <v>59472</v>
          </cell>
          <cell r="H494">
            <v>78847</v>
          </cell>
          <cell r="I494">
            <v>91341</v>
          </cell>
          <cell r="J494">
            <v>93890</v>
          </cell>
          <cell r="K494">
            <v>96116</v>
          </cell>
          <cell r="L494">
            <v>91500</v>
          </cell>
          <cell r="M494">
            <v>83011</v>
          </cell>
          <cell r="N494">
            <v>81347</v>
          </cell>
          <cell r="O494">
            <v>77245</v>
          </cell>
          <cell r="P494">
            <v>73085</v>
          </cell>
          <cell r="Q494">
            <v>76147</v>
          </cell>
          <cell r="R494">
            <v>85441</v>
          </cell>
          <cell r="S494">
            <v>98127</v>
          </cell>
          <cell r="T494">
            <v>100806</v>
          </cell>
          <cell r="U494">
            <v>110553</v>
          </cell>
          <cell r="V494">
            <v>103586</v>
          </cell>
          <cell r="W494">
            <v>86832</v>
          </cell>
          <cell r="X494">
            <v>73147</v>
          </cell>
          <cell r="Y494">
            <v>62592</v>
          </cell>
        </row>
        <row r="495">
          <cell r="B495">
            <v>57420</v>
          </cell>
          <cell r="C495">
            <v>53499</v>
          </cell>
          <cell r="D495">
            <v>50522</v>
          </cell>
          <cell r="E495">
            <v>50723</v>
          </cell>
          <cell r="F495">
            <v>52998</v>
          </cell>
          <cell r="G495">
            <v>63575</v>
          </cell>
          <cell r="H495">
            <v>81014</v>
          </cell>
          <cell r="I495">
            <v>93535</v>
          </cell>
          <cell r="J495">
            <v>84328</v>
          </cell>
          <cell r="K495">
            <v>83410</v>
          </cell>
          <cell r="L495">
            <v>80682</v>
          </cell>
          <cell r="M495">
            <v>79066</v>
          </cell>
          <cell r="N495">
            <v>76105</v>
          </cell>
          <cell r="O495">
            <v>71369</v>
          </cell>
          <cell r="P495">
            <v>68287</v>
          </cell>
          <cell r="Q495">
            <v>73600</v>
          </cell>
          <cell r="R495">
            <v>81952</v>
          </cell>
          <cell r="S495">
            <v>88947</v>
          </cell>
          <cell r="T495">
            <v>94809</v>
          </cell>
          <cell r="U495">
            <v>103723</v>
          </cell>
          <cell r="V495">
            <v>106696</v>
          </cell>
          <cell r="W495">
            <v>90116</v>
          </cell>
          <cell r="X495">
            <v>72622</v>
          </cell>
          <cell r="Y495">
            <v>61976</v>
          </cell>
        </row>
        <row r="496">
          <cell r="B496">
            <v>56644</v>
          </cell>
          <cell r="C496">
            <v>53488</v>
          </cell>
          <cell r="D496">
            <v>52306</v>
          </cell>
          <cell r="E496">
            <v>52508</v>
          </cell>
          <cell r="F496">
            <v>55868</v>
          </cell>
          <cell r="G496">
            <v>66272</v>
          </cell>
          <cell r="H496">
            <v>81827</v>
          </cell>
          <cell r="I496">
            <v>93644</v>
          </cell>
          <cell r="J496">
            <v>84247</v>
          </cell>
          <cell r="K496">
            <v>83171</v>
          </cell>
          <cell r="L496">
            <v>80326</v>
          </cell>
          <cell r="M496">
            <v>78760</v>
          </cell>
          <cell r="N496">
            <v>75703</v>
          </cell>
          <cell r="O496">
            <v>71037</v>
          </cell>
          <cell r="P496">
            <v>68046</v>
          </cell>
          <cell r="Q496">
            <v>73491</v>
          </cell>
          <cell r="R496">
            <v>82012</v>
          </cell>
          <cell r="S496">
            <v>89069</v>
          </cell>
          <cell r="T496">
            <v>94883</v>
          </cell>
          <cell r="U496">
            <v>103801</v>
          </cell>
          <cell r="V496">
            <v>106674</v>
          </cell>
          <cell r="W496">
            <v>89915</v>
          </cell>
          <cell r="X496">
            <v>71718</v>
          </cell>
          <cell r="Y496">
            <v>61172</v>
          </cell>
        </row>
        <row r="497">
          <cell r="B497">
            <v>56056</v>
          </cell>
          <cell r="C497">
            <v>52883</v>
          </cell>
          <cell r="D497">
            <v>51548</v>
          </cell>
          <cell r="E497">
            <v>51906</v>
          </cell>
          <cell r="F497">
            <v>55524</v>
          </cell>
          <cell r="G497">
            <v>65829</v>
          </cell>
          <cell r="H497">
            <v>82146</v>
          </cell>
          <cell r="I497">
            <v>93477</v>
          </cell>
          <cell r="J497">
            <v>84201</v>
          </cell>
          <cell r="K497">
            <v>83200</v>
          </cell>
          <cell r="L497">
            <v>80384</v>
          </cell>
          <cell r="M497">
            <v>78807</v>
          </cell>
          <cell r="N497">
            <v>75848</v>
          </cell>
          <cell r="O497">
            <v>71177</v>
          </cell>
          <cell r="P497">
            <v>68415</v>
          </cell>
          <cell r="Q497">
            <v>73644</v>
          </cell>
          <cell r="R497">
            <v>82190</v>
          </cell>
          <cell r="S497">
            <v>90422</v>
          </cell>
          <cell r="T497">
            <v>98366</v>
          </cell>
          <cell r="U497">
            <v>103967</v>
          </cell>
          <cell r="V497">
            <v>106733</v>
          </cell>
          <cell r="W497">
            <v>90055</v>
          </cell>
          <cell r="X497">
            <v>76155</v>
          </cell>
          <cell r="Y497">
            <v>65189</v>
          </cell>
        </row>
        <row r="498">
          <cell r="B498">
            <v>59429</v>
          </cell>
          <cell r="C498">
            <v>55910</v>
          </cell>
          <cell r="D498">
            <v>54716</v>
          </cell>
          <cell r="E498">
            <v>55100</v>
          </cell>
          <cell r="F498">
            <v>58433</v>
          </cell>
          <cell r="G498">
            <v>69188</v>
          </cell>
          <cell r="H498">
            <v>85346</v>
          </cell>
          <cell r="I498">
            <v>93551</v>
          </cell>
          <cell r="J498">
            <v>85342</v>
          </cell>
          <cell r="K498">
            <v>83319</v>
          </cell>
          <cell r="L498">
            <v>80560</v>
          </cell>
          <cell r="M498">
            <v>78795</v>
          </cell>
          <cell r="N498">
            <v>75814</v>
          </cell>
          <cell r="O498">
            <v>71159</v>
          </cell>
          <cell r="P498">
            <v>69319</v>
          </cell>
          <cell r="Q498">
            <v>73559</v>
          </cell>
          <cell r="R498">
            <v>82188</v>
          </cell>
          <cell r="S498">
            <v>89722</v>
          </cell>
          <cell r="T498">
            <v>97202</v>
          </cell>
          <cell r="U498">
            <v>103520</v>
          </cell>
          <cell r="V498">
            <v>106406</v>
          </cell>
          <cell r="W498">
            <v>89844</v>
          </cell>
          <cell r="X498">
            <v>75638</v>
          </cell>
          <cell r="Y498">
            <v>64487</v>
          </cell>
        </row>
        <row r="499">
          <cell r="B499">
            <v>58779</v>
          </cell>
          <cell r="C499">
            <v>55210</v>
          </cell>
          <cell r="D499">
            <v>53556</v>
          </cell>
          <cell r="E499">
            <v>53882</v>
          </cell>
          <cell r="F499">
            <v>57266</v>
          </cell>
          <cell r="G499">
            <v>67113</v>
          </cell>
          <cell r="H499">
            <v>82360</v>
          </cell>
          <cell r="I499">
            <v>93079</v>
          </cell>
          <cell r="J499">
            <v>83631</v>
          </cell>
          <cell r="K499">
            <v>82547</v>
          </cell>
          <cell r="L499">
            <v>79584</v>
          </cell>
          <cell r="M499">
            <v>77971</v>
          </cell>
          <cell r="N499">
            <v>75078</v>
          </cell>
          <cell r="O499">
            <v>70366</v>
          </cell>
          <cell r="P499">
            <v>67430</v>
          </cell>
          <cell r="Q499">
            <v>72847</v>
          </cell>
          <cell r="R499">
            <v>81206</v>
          </cell>
          <cell r="S499">
            <v>87976</v>
          </cell>
          <cell r="T499">
            <v>93677</v>
          </cell>
          <cell r="U499">
            <v>102481</v>
          </cell>
          <cell r="V499">
            <v>105596</v>
          </cell>
          <cell r="W499">
            <v>89229</v>
          </cell>
          <cell r="X499">
            <v>71350</v>
          </cell>
          <cell r="Y499">
            <v>61232</v>
          </cell>
        </row>
        <row r="500">
          <cell r="B500">
            <v>56223</v>
          </cell>
          <cell r="C500">
            <v>52835</v>
          </cell>
          <cell r="D500">
            <v>51558</v>
          </cell>
          <cell r="E500">
            <v>51307</v>
          </cell>
          <cell r="F500">
            <v>53513</v>
          </cell>
          <cell r="G500">
            <v>59491</v>
          </cell>
          <cell r="H500">
            <v>74282</v>
          </cell>
          <cell r="I500">
            <v>86899</v>
          </cell>
          <cell r="J500">
            <v>86089</v>
          </cell>
          <cell r="K500">
            <v>89436</v>
          </cell>
          <cell r="L500">
            <v>85102</v>
          </cell>
          <cell r="M500">
            <v>83394</v>
          </cell>
          <cell r="N500">
            <v>78511</v>
          </cell>
          <cell r="O500">
            <v>74377</v>
          </cell>
          <cell r="P500">
            <v>70747</v>
          </cell>
          <cell r="Q500">
            <v>75143</v>
          </cell>
          <cell r="R500">
            <v>83810</v>
          </cell>
          <cell r="S500">
            <v>89866</v>
          </cell>
          <cell r="T500">
            <v>95769</v>
          </cell>
          <cell r="U500">
            <v>105037</v>
          </cell>
          <cell r="V500">
            <v>105037</v>
          </cell>
          <cell r="W500">
            <v>87953</v>
          </cell>
          <cell r="X500">
            <v>69497</v>
          </cell>
          <cell r="Y500">
            <v>58306</v>
          </cell>
        </row>
        <row r="501">
          <cell r="B501">
            <v>52957</v>
          </cell>
          <cell r="C501">
            <v>49230</v>
          </cell>
          <cell r="D501">
            <v>47880</v>
          </cell>
          <cell r="E501">
            <v>47853</v>
          </cell>
          <cell r="F501">
            <v>49325</v>
          </cell>
          <cell r="G501">
            <v>55927</v>
          </cell>
          <cell r="H501">
            <v>73844</v>
          </cell>
          <cell r="I501">
            <v>86582</v>
          </cell>
          <cell r="J501">
            <v>85967</v>
          </cell>
          <cell r="K501">
            <v>89420</v>
          </cell>
          <cell r="L501">
            <v>85161</v>
          </cell>
          <cell r="M501">
            <v>83506</v>
          </cell>
          <cell r="N501">
            <v>78598</v>
          </cell>
          <cell r="O501">
            <v>74500</v>
          </cell>
          <cell r="P501">
            <v>70853</v>
          </cell>
          <cell r="Q501">
            <v>75178</v>
          </cell>
          <cell r="R501">
            <v>83904</v>
          </cell>
          <cell r="S501">
            <v>90254</v>
          </cell>
          <cell r="T501">
            <v>96246</v>
          </cell>
          <cell r="U501">
            <v>105407</v>
          </cell>
          <cell r="V501">
            <v>105296</v>
          </cell>
          <cell r="W501">
            <v>88175</v>
          </cell>
          <cell r="X501">
            <v>69534</v>
          </cell>
          <cell r="Y501">
            <v>57786</v>
          </cell>
        </row>
        <row r="502">
          <cell r="B502">
            <v>51501</v>
          </cell>
          <cell r="C502">
            <v>48219</v>
          </cell>
          <cell r="D502">
            <v>46478</v>
          </cell>
          <cell r="E502">
            <v>46920</v>
          </cell>
          <cell r="F502">
            <v>50379</v>
          </cell>
          <cell r="G502">
            <v>59943</v>
          </cell>
          <cell r="H502">
            <v>79999</v>
          </cell>
          <cell r="I502">
            <v>92365</v>
          </cell>
          <cell r="J502">
            <v>83097</v>
          </cell>
          <cell r="K502">
            <v>82074</v>
          </cell>
          <cell r="L502">
            <v>79200</v>
          </cell>
          <cell r="M502">
            <v>77599</v>
          </cell>
          <cell r="N502">
            <v>74693</v>
          </cell>
          <cell r="O502">
            <v>70087</v>
          </cell>
          <cell r="P502">
            <v>67108</v>
          </cell>
          <cell r="Q502">
            <v>72446</v>
          </cell>
          <cell r="R502">
            <v>80866</v>
          </cell>
          <cell r="S502">
            <v>87790</v>
          </cell>
          <cell r="T502">
            <v>93606</v>
          </cell>
          <cell r="U502">
            <v>102314</v>
          </cell>
          <cell r="V502">
            <v>105326</v>
          </cell>
          <cell r="W502">
            <v>88842</v>
          </cell>
          <cell r="X502">
            <v>69260</v>
          </cell>
          <cell r="Y502">
            <v>58126</v>
          </cell>
        </row>
        <row r="503">
          <cell r="B503">
            <v>52808</v>
          </cell>
          <cell r="C503">
            <v>49937</v>
          </cell>
          <cell r="D503">
            <v>48955</v>
          </cell>
          <cell r="E503">
            <v>49805</v>
          </cell>
          <cell r="F503">
            <v>53895</v>
          </cell>
          <cell r="G503">
            <v>64620</v>
          </cell>
          <cell r="H503">
            <v>80123</v>
          </cell>
          <cell r="I503">
            <v>92432</v>
          </cell>
          <cell r="J503">
            <v>83048</v>
          </cell>
          <cell r="K503">
            <v>81954</v>
          </cell>
          <cell r="L503">
            <v>79107</v>
          </cell>
          <cell r="M503">
            <v>77522</v>
          </cell>
          <cell r="N503">
            <v>74607</v>
          </cell>
          <cell r="O503">
            <v>70012</v>
          </cell>
          <cell r="P503">
            <v>67024</v>
          </cell>
          <cell r="Q503">
            <v>72381</v>
          </cell>
          <cell r="R503">
            <v>80731</v>
          </cell>
          <cell r="S503">
            <v>87803</v>
          </cell>
          <cell r="T503">
            <v>93327</v>
          </cell>
          <cell r="U503">
            <v>102155</v>
          </cell>
          <cell r="V503">
            <v>105151</v>
          </cell>
          <cell r="W503">
            <v>88790</v>
          </cell>
          <cell r="X503">
            <v>69379</v>
          </cell>
          <cell r="Y503">
            <v>59895</v>
          </cell>
        </row>
        <row r="504">
          <cell r="B504">
            <v>55088</v>
          </cell>
          <cell r="C504">
            <v>52036</v>
          </cell>
          <cell r="D504">
            <v>50955</v>
          </cell>
          <cell r="E504">
            <v>51548</v>
          </cell>
          <cell r="F504">
            <v>55665</v>
          </cell>
          <cell r="G504">
            <v>66231</v>
          </cell>
          <cell r="H504">
            <v>81501</v>
          </cell>
          <cell r="I504">
            <v>92206</v>
          </cell>
          <cell r="J504">
            <v>82842</v>
          </cell>
          <cell r="K504">
            <v>81715</v>
          </cell>
          <cell r="L504">
            <v>78841</v>
          </cell>
          <cell r="M504">
            <v>77222</v>
          </cell>
          <cell r="N504">
            <v>74269</v>
          </cell>
          <cell r="O504">
            <v>69675</v>
          </cell>
          <cell r="P504">
            <v>66803</v>
          </cell>
          <cell r="Q504">
            <v>72140</v>
          </cell>
          <cell r="R504">
            <v>80496</v>
          </cell>
          <cell r="S504">
            <v>87332</v>
          </cell>
          <cell r="T504">
            <v>93266</v>
          </cell>
          <cell r="U504">
            <v>101992</v>
          </cell>
          <cell r="V504">
            <v>104931</v>
          </cell>
          <cell r="W504">
            <v>88505</v>
          </cell>
          <cell r="X504">
            <v>68881</v>
          </cell>
          <cell r="Y504">
            <v>57104</v>
          </cell>
        </row>
        <row r="505">
          <cell r="B505">
            <v>51646</v>
          </cell>
          <cell r="C505">
            <v>48481</v>
          </cell>
          <cell r="D505">
            <v>46935</v>
          </cell>
          <cell r="E505">
            <v>47503</v>
          </cell>
          <cell r="F505">
            <v>50950</v>
          </cell>
          <cell r="G505">
            <v>60617</v>
          </cell>
          <cell r="H505">
            <v>79259</v>
          </cell>
          <cell r="I505">
            <v>91543</v>
          </cell>
          <cell r="J505">
            <v>82331</v>
          </cell>
          <cell r="K505">
            <v>81298</v>
          </cell>
          <cell r="L505">
            <v>78433</v>
          </cell>
          <cell r="M505">
            <v>76864</v>
          </cell>
          <cell r="N505">
            <v>74037</v>
          </cell>
          <cell r="O505">
            <v>69499</v>
          </cell>
          <cell r="P505">
            <v>66631</v>
          </cell>
          <cell r="Q505">
            <v>72017</v>
          </cell>
          <cell r="R505">
            <v>80317</v>
          </cell>
          <cell r="S505">
            <v>87101</v>
          </cell>
          <cell r="T505">
            <v>92780</v>
          </cell>
          <cell r="U505">
            <v>101432</v>
          </cell>
          <cell r="V505">
            <v>104358</v>
          </cell>
          <cell r="W505">
            <v>88134</v>
          </cell>
          <cell r="X505">
            <v>68659</v>
          </cell>
          <cell r="Y505">
            <v>56761</v>
          </cell>
        </row>
        <row r="506">
          <cell r="B506">
            <v>50694</v>
          </cell>
          <cell r="C506">
            <v>47441</v>
          </cell>
          <cell r="D506">
            <v>46089</v>
          </cell>
          <cell r="E506">
            <v>46432</v>
          </cell>
          <cell r="F506">
            <v>48648</v>
          </cell>
          <cell r="G506">
            <v>59124</v>
          </cell>
          <cell r="H506">
            <v>78916</v>
          </cell>
          <cell r="I506">
            <v>91163</v>
          </cell>
          <cell r="J506">
            <v>82076</v>
          </cell>
          <cell r="K506">
            <v>81163</v>
          </cell>
          <cell r="L506">
            <v>78340</v>
          </cell>
          <cell r="M506">
            <v>76810</v>
          </cell>
          <cell r="N506">
            <v>73873</v>
          </cell>
          <cell r="O506">
            <v>69335</v>
          </cell>
          <cell r="P506">
            <v>66484</v>
          </cell>
          <cell r="Q506">
            <v>71776</v>
          </cell>
          <cell r="R506">
            <v>80046</v>
          </cell>
          <cell r="S506">
            <v>86737</v>
          </cell>
          <cell r="T506">
            <v>92352</v>
          </cell>
          <cell r="U506">
            <v>100953</v>
          </cell>
          <cell r="V506">
            <v>103894</v>
          </cell>
          <cell r="W506">
            <v>87804</v>
          </cell>
          <cell r="X506">
            <v>68383</v>
          </cell>
          <cell r="Y506">
            <v>57464</v>
          </cell>
        </row>
        <row r="507">
          <cell r="B507">
            <v>52001</v>
          </cell>
          <cell r="C507">
            <v>48068</v>
          </cell>
          <cell r="D507">
            <v>46805</v>
          </cell>
          <cell r="E507">
            <v>46030</v>
          </cell>
          <cell r="F507">
            <v>47455</v>
          </cell>
          <cell r="G507">
            <v>54994</v>
          </cell>
          <cell r="H507">
            <v>72704</v>
          </cell>
          <cell r="I507">
            <v>85267</v>
          </cell>
          <cell r="J507">
            <v>84568</v>
          </cell>
          <cell r="K507">
            <v>87912</v>
          </cell>
          <cell r="L507">
            <v>83644</v>
          </cell>
          <cell r="M507">
            <v>81976</v>
          </cell>
          <cell r="N507">
            <v>77165</v>
          </cell>
          <cell r="O507">
            <v>73113</v>
          </cell>
          <cell r="P507">
            <v>69641</v>
          </cell>
          <cell r="Q507">
            <v>73961</v>
          </cell>
          <cell r="R507">
            <v>82540</v>
          </cell>
          <cell r="S507">
            <v>88484</v>
          </cell>
          <cell r="T507">
            <v>94228</v>
          </cell>
          <cell r="U507">
            <v>103206</v>
          </cell>
          <cell r="V507">
            <v>103134</v>
          </cell>
          <cell r="W507">
            <v>86624</v>
          </cell>
          <cell r="X507">
            <v>68448</v>
          </cell>
          <cell r="Y507">
            <v>58980</v>
          </cell>
        </row>
        <row r="508">
          <cell r="B508">
            <v>53045</v>
          </cell>
          <cell r="C508">
            <v>49869</v>
          </cell>
          <cell r="D508">
            <v>48656</v>
          </cell>
          <cell r="E508">
            <v>48236</v>
          </cell>
          <cell r="F508">
            <v>50021</v>
          </cell>
          <cell r="G508">
            <v>55143</v>
          </cell>
          <cell r="H508">
            <v>72838</v>
          </cell>
          <cell r="I508">
            <v>85316</v>
          </cell>
          <cell r="J508">
            <v>84608</v>
          </cell>
          <cell r="K508">
            <v>87966</v>
          </cell>
          <cell r="L508">
            <v>83698</v>
          </cell>
          <cell r="M508">
            <v>81966</v>
          </cell>
          <cell r="N508">
            <v>77136</v>
          </cell>
          <cell r="O508">
            <v>73047</v>
          </cell>
          <cell r="P508">
            <v>69444</v>
          </cell>
          <cell r="Q508">
            <v>73715</v>
          </cell>
          <cell r="R508">
            <v>82290</v>
          </cell>
          <cell r="S508">
            <v>88359</v>
          </cell>
          <cell r="T508">
            <v>94329</v>
          </cell>
          <cell r="U508">
            <v>103385</v>
          </cell>
          <cell r="V508">
            <v>103359</v>
          </cell>
          <cell r="W508">
            <v>86687</v>
          </cell>
          <cell r="X508">
            <v>68596</v>
          </cell>
          <cell r="Y508">
            <v>58019</v>
          </cell>
        </row>
        <row r="509">
          <cell r="B509">
            <v>51958</v>
          </cell>
          <cell r="C509">
            <v>48902</v>
          </cell>
          <cell r="D509">
            <v>48024</v>
          </cell>
          <cell r="E509">
            <v>48737</v>
          </cell>
          <cell r="F509">
            <v>51875</v>
          </cell>
          <cell r="G509">
            <v>62329</v>
          </cell>
          <cell r="H509">
            <v>78833</v>
          </cell>
          <cell r="I509">
            <v>90976</v>
          </cell>
          <cell r="J509">
            <v>81854</v>
          </cell>
          <cell r="K509">
            <v>80790</v>
          </cell>
          <cell r="L509">
            <v>77934</v>
          </cell>
          <cell r="M509">
            <v>76546</v>
          </cell>
          <cell r="N509">
            <v>73571</v>
          </cell>
          <cell r="O509">
            <v>69006</v>
          </cell>
          <cell r="P509">
            <v>66179</v>
          </cell>
          <cell r="Q509">
            <v>71497</v>
          </cell>
          <cell r="R509">
            <v>79855</v>
          </cell>
          <cell r="S509">
            <v>86545</v>
          </cell>
          <cell r="T509">
            <v>92136</v>
          </cell>
          <cell r="U509">
            <v>100687</v>
          </cell>
          <cell r="V509">
            <v>103494</v>
          </cell>
          <cell r="W509">
            <v>87347</v>
          </cell>
          <cell r="X509">
            <v>67983</v>
          </cell>
          <cell r="Y509">
            <v>55716</v>
          </cell>
        </row>
        <row r="510">
          <cell r="B510">
            <v>50815</v>
          </cell>
          <cell r="C510">
            <v>47369</v>
          </cell>
          <cell r="D510">
            <v>46140</v>
          </cell>
          <cell r="E510">
            <v>46545</v>
          </cell>
          <cell r="F510">
            <v>49332</v>
          </cell>
          <cell r="G510">
            <v>58760</v>
          </cell>
          <cell r="H510">
            <v>78257</v>
          </cell>
          <cell r="I510">
            <v>90448</v>
          </cell>
          <cell r="J510">
            <v>81521</v>
          </cell>
          <cell r="K510">
            <v>80644</v>
          </cell>
          <cell r="L510">
            <v>78051</v>
          </cell>
          <cell r="M510">
            <v>76650</v>
          </cell>
          <cell r="N510">
            <v>73711</v>
          </cell>
          <cell r="O510">
            <v>68954</v>
          </cell>
          <cell r="P510">
            <v>66034</v>
          </cell>
          <cell r="Q510">
            <v>71290</v>
          </cell>
          <cell r="R510">
            <v>79627</v>
          </cell>
          <cell r="S510">
            <v>86400</v>
          </cell>
          <cell r="T510">
            <v>92008</v>
          </cell>
          <cell r="U510">
            <v>100403</v>
          </cell>
          <cell r="V510">
            <v>103218</v>
          </cell>
          <cell r="W510">
            <v>87129</v>
          </cell>
          <cell r="X510">
            <v>68922</v>
          </cell>
          <cell r="Y510">
            <v>58372</v>
          </cell>
        </row>
        <row r="511">
          <cell r="B511">
            <v>53075</v>
          </cell>
          <cell r="C511">
            <v>49810</v>
          </cell>
          <cell r="D511">
            <v>48610</v>
          </cell>
          <cell r="E511">
            <v>49027</v>
          </cell>
          <cell r="F511">
            <v>52501</v>
          </cell>
          <cell r="G511">
            <v>62376</v>
          </cell>
          <cell r="H511">
            <v>78512</v>
          </cell>
          <cell r="I511">
            <v>90405</v>
          </cell>
          <cell r="J511">
            <v>81243</v>
          </cell>
          <cell r="K511">
            <v>80171</v>
          </cell>
          <cell r="L511">
            <v>77509</v>
          </cell>
          <cell r="M511">
            <v>76018</v>
          </cell>
          <cell r="N511">
            <v>73135</v>
          </cell>
          <cell r="O511">
            <v>68614</v>
          </cell>
          <cell r="P511">
            <v>65765</v>
          </cell>
          <cell r="Q511">
            <v>70885</v>
          </cell>
          <cell r="R511">
            <v>79117</v>
          </cell>
          <cell r="S511">
            <v>85840</v>
          </cell>
          <cell r="T511">
            <v>91518</v>
          </cell>
          <cell r="U511">
            <v>100240</v>
          </cell>
          <cell r="V511">
            <v>103255</v>
          </cell>
          <cell r="W511">
            <v>88797</v>
          </cell>
          <cell r="X511">
            <v>75307</v>
          </cell>
          <cell r="Y511">
            <v>64134</v>
          </cell>
        </row>
        <row r="512">
          <cell r="B512">
            <v>58499</v>
          </cell>
          <cell r="C512">
            <v>55322</v>
          </cell>
          <cell r="D512">
            <v>54044</v>
          </cell>
          <cell r="E512">
            <v>54352</v>
          </cell>
          <cell r="F512">
            <v>58601</v>
          </cell>
          <cell r="G512">
            <v>68953</v>
          </cell>
          <cell r="H512">
            <v>83776</v>
          </cell>
          <cell r="I512">
            <v>90635</v>
          </cell>
          <cell r="J512">
            <v>81421</v>
          </cell>
          <cell r="K512">
            <v>80311</v>
          </cell>
          <cell r="L512">
            <v>77443</v>
          </cell>
          <cell r="M512">
            <v>75866</v>
          </cell>
          <cell r="N512">
            <v>72943</v>
          </cell>
          <cell r="O512">
            <v>68381</v>
          </cell>
          <cell r="P512">
            <v>65533</v>
          </cell>
          <cell r="Q512">
            <v>70756</v>
          </cell>
          <cell r="R512">
            <v>78944</v>
          </cell>
          <cell r="S512">
            <v>85675</v>
          </cell>
          <cell r="T512">
            <v>91349</v>
          </cell>
          <cell r="U512">
            <v>100196</v>
          </cell>
          <cell r="V512">
            <v>103228</v>
          </cell>
          <cell r="W512">
            <v>87032</v>
          </cell>
          <cell r="X512">
            <v>70817</v>
          </cell>
          <cell r="Y512">
            <v>60701</v>
          </cell>
        </row>
        <row r="513">
          <cell r="B513">
            <v>54622</v>
          </cell>
          <cell r="C513">
            <v>51612</v>
          </cell>
          <cell r="D513">
            <v>50259</v>
          </cell>
          <cell r="E513">
            <v>50806</v>
          </cell>
          <cell r="F513">
            <v>54407</v>
          </cell>
          <cell r="G513">
            <v>64091</v>
          </cell>
          <cell r="H513">
            <v>79290</v>
          </cell>
          <cell r="I513">
            <v>90093</v>
          </cell>
          <cell r="J513">
            <v>80995</v>
          </cell>
          <cell r="K513">
            <v>79909</v>
          </cell>
          <cell r="L513">
            <v>77071</v>
          </cell>
          <cell r="M513">
            <v>75472</v>
          </cell>
          <cell r="N513">
            <v>72590</v>
          </cell>
          <cell r="O513">
            <v>68041</v>
          </cell>
          <cell r="P513">
            <v>65188</v>
          </cell>
          <cell r="Q513">
            <v>70398</v>
          </cell>
          <cell r="R513">
            <v>78557</v>
          </cell>
          <cell r="S513">
            <v>85312</v>
          </cell>
          <cell r="T513">
            <v>90911</v>
          </cell>
          <cell r="U513">
            <v>99443</v>
          </cell>
          <cell r="V513">
            <v>102426</v>
          </cell>
          <cell r="W513">
            <v>86505</v>
          </cell>
          <cell r="X513">
            <v>69820</v>
          </cell>
          <cell r="Y513">
            <v>59008</v>
          </cell>
        </row>
        <row r="514">
          <cell r="B514">
            <v>54405</v>
          </cell>
          <cell r="C514">
            <v>50358</v>
          </cell>
          <cell r="D514">
            <v>48963</v>
          </cell>
          <cell r="E514">
            <v>48467</v>
          </cell>
          <cell r="F514">
            <v>50077</v>
          </cell>
          <cell r="G514">
            <v>55304</v>
          </cell>
          <cell r="H514">
            <v>71780</v>
          </cell>
          <cell r="I514">
            <v>84097</v>
          </cell>
          <cell r="J514">
            <v>83463</v>
          </cell>
          <cell r="K514">
            <v>86829</v>
          </cell>
          <cell r="L514">
            <v>82640</v>
          </cell>
          <cell r="M514">
            <v>81004</v>
          </cell>
          <cell r="N514">
            <v>76269</v>
          </cell>
          <cell r="O514">
            <v>72340</v>
          </cell>
          <cell r="P514">
            <v>68728</v>
          </cell>
          <cell r="Q514">
            <v>72998</v>
          </cell>
          <cell r="R514">
            <v>81472</v>
          </cell>
          <cell r="S514">
            <v>87373</v>
          </cell>
          <cell r="T514">
            <v>93090</v>
          </cell>
          <cell r="U514">
            <v>101914</v>
          </cell>
          <cell r="V514">
            <v>101731</v>
          </cell>
          <cell r="W514">
            <v>85381</v>
          </cell>
          <cell r="X514">
            <v>68489</v>
          </cell>
          <cell r="Y514">
            <v>59221</v>
          </cell>
        </row>
        <row r="515">
          <cell r="B515">
            <v>53011</v>
          </cell>
          <cell r="C515">
            <v>49681</v>
          </cell>
          <cell r="D515">
            <v>48101</v>
          </cell>
          <cell r="E515">
            <v>47687</v>
          </cell>
          <cell r="F515">
            <v>48885</v>
          </cell>
          <cell r="G515">
            <v>54254</v>
          </cell>
          <cell r="H515">
            <v>71619</v>
          </cell>
          <cell r="I515">
            <v>84056</v>
          </cell>
          <cell r="J515">
            <v>83525</v>
          </cell>
          <cell r="K515">
            <v>86964</v>
          </cell>
          <cell r="L515">
            <v>82856</v>
          </cell>
          <cell r="M515">
            <v>81130</v>
          </cell>
          <cell r="N515">
            <v>76334</v>
          </cell>
          <cell r="O515">
            <v>72332</v>
          </cell>
          <cell r="P515">
            <v>68830</v>
          </cell>
          <cell r="Q515">
            <v>73056</v>
          </cell>
          <cell r="R515">
            <v>81527</v>
          </cell>
          <cell r="S515">
            <v>87466</v>
          </cell>
          <cell r="T515">
            <v>93214</v>
          </cell>
          <cell r="U515">
            <v>102125</v>
          </cell>
          <cell r="V515">
            <v>102083</v>
          </cell>
          <cell r="W515">
            <v>85529</v>
          </cell>
          <cell r="X515">
            <v>68872</v>
          </cell>
          <cell r="Y515">
            <v>58413</v>
          </cell>
        </row>
        <row r="516">
          <cell r="B516">
            <v>51572</v>
          </cell>
          <cell r="C516">
            <v>47634</v>
          </cell>
          <cell r="D516">
            <v>45992</v>
          </cell>
          <cell r="E516">
            <v>46536</v>
          </cell>
          <cell r="F516">
            <v>50107</v>
          </cell>
          <cell r="G516">
            <v>59647</v>
          </cell>
          <cell r="H516">
            <v>77681</v>
          </cell>
          <cell r="I516">
            <v>89711</v>
          </cell>
          <cell r="J516">
            <v>80667</v>
          </cell>
          <cell r="K516">
            <v>79618</v>
          </cell>
          <cell r="L516">
            <v>76813</v>
          </cell>
          <cell r="M516">
            <v>75262</v>
          </cell>
          <cell r="N516">
            <v>72455</v>
          </cell>
          <cell r="O516">
            <v>67970</v>
          </cell>
          <cell r="P516">
            <v>65133</v>
          </cell>
          <cell r="Q516">
            <v>70318</v>
          </cell>
          <cell r="R516">
            <v>78502</v>
          </cell>
          <cell r="S516">
            <v>85204</v>
          </cell>
          <cell r="T516">
            <v>90817</v>
          </cell>
          <cell r="U516">
            <v>99383</v>
          </cell>
          <cell r="V516">
            <v>102523</v>
          </cell>
          <cell r="W516">
            <v>86443</v>
          </cell>
          <cell r="X516">
            <v>68680</v>
          </cell>
          <cell r="Y516">
            <v>58110</v>
          </cell>
        </row>
        <row r="517">
          <cell r="B517">
            <v>52892</v>
          </cell>
          <cell r="C517">
            <v>49907</v>
          </cell>
          <cell r="D517">
            <v>48571</v>
          </cell>
          <cell r="E517">
            <v>49415</v>
          </cell>
          <cell r="F517">
            <v>53030</v>
          </cell>
          <cell r="G517">
            <v>62707</v>
          </cell>
          <cell r="H517">
            <v>77937</v>
          </cell>
          <cell r="I517">
            <v>89470</v>
          </cell>
          <cell r="J517">
            <v>80439</v>
          </cell>
          <cell r="K517">
            <v>79402</v>
          </cell>
          <cell r="L517">
            <v>76606</v>
          </cell>
          <cell r="M517">
            <v>75052</v>
          </cell>
          <cell r="N517">
            <v>72213</v>
          </cell>
          <cell r="O517">
            <v>67756</v>
          </cell>
          <cell r="P517">
            <v>64919</v>
          </cell>
          <cell r="Q517">
            <v>70117</v>
          </cell>
          <cell r="R517">
            <v>78241</v>
          </cell>
          <cell r="S517">
            <v>84898</v>
          </cell>
          <cell r="T517">
            <v>90543</v>
          </cell>
          <cell r="U517">
            <v>99042</v>
          </cell>
          <cell r="V517">
            <v>101930</v>
          </cell>
          <cell r="W517">
            <v>86024</v>
          </cell>
          <cell r="X517">
            <v>68720</v>
          </cell>
          <cell r="Y517">
            <v>57796</v>
          </cell>
        </row>
        <row r="518">
          <cell r="B518">
            <v>105089</v>
          </cell>
          <cell r="C518">
            <v>100981</v>
          </cell>
          <cell r="D518">
            <v>95152</v>
          </cell>
          <cell r="E518">
            <v>97408</v>
          </cell>
          <cell r="F518">
            <v>87531</v>
          </cell>
          <cell r="G518">
            <v>79369</v>
          </cell>
          <cell r="H518">
            <v>76532</v>
          </cell>
          <cell r="I518">
            <v>86415</v>
          </cell>
          <cell r="J518">
            <v>77944</v>
          </cell>
          <cell r="K518">
            <v>77480</v>
          </cell>
          <cell r="L518">
            <v>74372</v>
          </cell>
          <cell r="M518">
            <v>72526</v>
          </cell>
          <cell r="N518">
            <v>69325</v>
          </cell>
          <cell r="O518">
            <v>65692</v>
          </cell>
          <cell r="P518">
            <v>107027</v>
          </cell>
          <cell r="Q518">
            <v>106413</v>
          </cell>
          <cell r="R518">
            <v>129394</v>
          </cell>
          <cell r="S518">
            <v>158740</v>
          </cell>
          <cell r="T518">
            <v>163420</v>
          </cell>
          <cell r="U518">
            <v>109296</v>
          </cell>
          <cell r="V518">
            <v>105572</v>
          </cell>
          <cell r="W518">
            <v>117155</v>
          </cell>
          <cell r="X518">
            <v>110630</v>
          </cell>
          <cell r="Y518">
            <v>52641</v>
          </cell>
        </row>
        <row r="519">
          <cell r="B519">
            <v>53651</v>
          </cell>
          <cell r="C519">
            <v>50379</v>
          </cell>
          <cell r="D519">
            <v>48829</v>
          </cell>
          <cell r="E519">
            <v>49187</v>
          </cell>
          <cell r="F519">
            <v>52513</v>
          </cell>
          <cell r="G519">
            <v>62223</v>
          </cell>
          <cell r="H519">
            <v>78022</v>
          </cell>
          <cell r="I519">
            <v>88939</v>
          </cell>
          <cell r="J519">
            <v>80086</v>
          </cell>
          <cell r="K519">
            <v>79151</v>
          </cell>
          <cell r="L519">
            <v>76388</v>
          </cell>
          <cell r="M519">
            <v>74802</v>
          </cell>
          <cell r="N519">
            <v>72003</v>
          </cell>
          <cell r="O519">
            <v>67508</v>
          </cell>
          <cell r="P519">
            <v>64660</v>
          </cell>
          <cell r="Q519">
            <v>69790</v>
          </cell>
          <cell r="R519">
            <v>77883</v>
          </cell>
          <cell r="S519">
            <v>84429</v>
          </cell>
          <cell r="T519">
            <v>90039</v>
          </cell>
          <cell r="U519">
            <v>98451</v>
          </cell>
          <cell r="V519">
            <v>101390</v>
          </cell>
          <cell r="W519">
            <v>86140</v>
          </cell>
          <cell r="X519">
            <v>72352</v>
          </cell>
          <cell r="Y519">
            <v>60937</v>
          </cell>
        </row>
        <row r="520">
          <cell r="B520">
            <v>54982</v>
          </cell>
          <cell r="C520">
            <v>51477</v>
          </cell>
          <cell r="D520">
            <v>50203</v>
          </cell>
          <cell r="E520">
            <v>50323</v>
          </cell>
          <cell r="F520">
            <v>53609</v>
          </cell>
          <cell r="G520">
            <v>63388</v>
          </cell>
          <cell r="H520">
            <v>77932</v>
          </cell>
          <cell r="I520">
            <v>88646</v>
          </cell>
          <cell r="J520">
            <v>79775</v>
          </cell>
          <cell r="K520">
            <v>78818</v>
          </cell>
          <cell r="L520">
            <v>76104</v>
          </cell>
          <cell r="M520">
            <v>74487</v>
          </cell>
          <cell r="N520">
            <v>71631</v>
          </cell>
          <cell r="O520">
            <v>67161</v>
          </cell>
          <cell r="P520">
            <v>64330</v>
          </cell>
          <cell r="Q520">
            <v>69362</v>
          </cell>
          <cell r="R520">
            <v>77417</v>
          </cell>
          <cell r="S520">
            <v>83902</v>
          </cell>
          <cell r="T520">
            <v>89412</v>
          </cell>
          <cell r="U520">
            <v>97774</v>
          </cell>
          <cell r="V520">
            <v>100704</v>
          </cell>
          <cell r="W520">
            <v>85157</v>
          </cell>
          <cell r="X520">
            <v>70683</v>
          </cell>
          <cell r="Y520">
            <v>59637</v>
          </cell>
        </row>
        <row r="521">
          <cell r="B521">
            <v>54605</v>
          </cell>
          <cell r="C521">
            <v>51081</v>
          </cell>
          <cell r="D521">
            <v>49854</v>
          </cell>
          <cell r="E521">
            <v>49205</v>
          </cell>
          <cell r="F521">
            <v>51100</v>
          </cell>
          <cell r="G521">
            <v>56361</v>
          </cell>
          <cell r="H521">
            <v>70686</v>
          </cell>
          <cell r="I521">
            <v>82804</v>
          </cell>
          <cell r="J521">
            <v>82062</v>
          </cell>
          <cell r="K521">
            <v>85286</v>
          </cell>
          <cell r="L521">
            <v>81166</v>
          </cell>
          <cell r="M521">
            <v>79512</v>
          </cell>
          <cell r="N521">
            <v>74828</v>
          </cell>
          <cell r="O521">
            <v>70894</v>
          </cell>
          <cell r="P521">
            <v>67535</v>
          </cell>
          <cell r="Q521">
            <v>71783</v>
          </cell>
          <cell r="R521">
            <v>80039</v>
          </cell>
          <cell r="S521">
            <v>85840</v>
          </cell>
          <cell r="T521">
            <v>91549</v>
          </cell>
          <cell r="U521">
            <v>100208</v>
          </cell>
          <cell r="V521">
            <v>100137</v>
          </cell>
          <cell r="W521">
            <v>84107</v>
          </cell>
          <cell r="X521">
            <v>69946</v>
          </cell>
          <cell r="Y521">
            <v>59456</v>
          </cell>
        </row>
        <row r="522">
          <cell r="B522">
            <v>52617</v>
          </cell>
          <cell r="C522">
            <v>48366</v>
          </cell>
          <cell r="D522">
            <v>46849</v>
          </cell>
          <cell r="E522">
            <v>45877</v>
          </cell>
          <cell r="F522">
            <v>47000</v>
          </cell>
          <cell r="G522">
            <v>53241</v>
          </cell>
          <cell r="H522">
            <v>70377</v>
          </cell>
          <cell r="I522">
            <v>82532</v>
          </cell>
          <cell r="J522">
            <v>81985</v>
          </cell>
          <cell r="K522">
            <v>85347</v>
          </cell>
          <cell r="L522">
            <v>81334</v>
          </cell>
          <cell r="M522">
            <v>79770</v>
          </cell>
          <cell r="N522">
            <v>75188</v>
          </cell>
          <cell r="O522">
            <v>71360</v>
          </cell>
          <cell r="P522">
            <v>67916</v>
          </cell>
          <cell r="Q522">
            <v>72138</v>
          </cell>
          <cell r="R522">
            <v>80510</v>
          </cell>
          <cell r="S522">
            <v>88325</v>
          </cell>
          <cell r="T522">
            <v>95381</v>
          </cell>
          <cell r="U522">
            <v>100714</v>
          </cell>
          <cell r="V522">
            <v>100582</v>
          </cell>
          <cell r="W522">
            <v>88345</v>
          </cell>
          <cell r="X522">
            <v>75260</v>
          </cell>
          <cell r="Y522">
            <v>63157</v>
          </cell>
        </row>
        <row r="523">
          <cell r="B523">
            <v>55507</v>
          </cell>
          <cell r="C523">
            <v>50679</v>
          </cell>
          <cell r="D523">
            <v>48458</v>
          </cell>
          <cell r="E523">
            <v>47366</v>
          </cell>
          <cell r="F523">
            <v>48531</v>
          </cell>
          <cell r="G523">
            <v>53355</v>
          </cell>
          <cell r="H523">
            <v>70504</v>
          </cell>
          <cell r="I523">
            <v>82638</v>
          </cell>
          <cell r="J523">
            <v>82009</v>
          </cell>
          <cell r="K523">
            <v>85308</v>
          </cell>
          <cell r="L523">
            <v>81267</v>
          </cell>
          <cell r="M523">
            <v>79696</v>
          </cell>
          <cell r="N523">
            <v>75046</v>
          </cell>
          <cell r="O523">
            <v>71153</v>
          </cell>
          <cell r="P523">
            <v>67658</v>
          </cell>
          <cell r="Q523">
            <v>71880</v>
          </cell>
          <cell r="R523">
            <v>80222</v>
          </cell>
          <cell r="S523">
            <v>86148</v>
          </cell>
          <cell r="T523">
            <v>91873</v>
          </cell>
          <cell r="U523">
            <v>100554</v>
          </cell>
          <cell r="V523">
            <v>100426</v>
          </cell>
          <cell r="W523">
            <v>84252</v>
          </cell>
          <cell r="X523">
            <v>69283</v>
          </cell>
          <cell r="Y523">
            <v>58513</v>
          </cell>
        </row>
        <row r="524">
          <cell r="B524">
            <v>51579</v>
          </cell>
          <cell r="C524">
            <v>48250</v>
          </cell>
          <cell r="D524">
            <v>46983</v>
          </cell>
          <cell r="E524">
            <v>47302</v>
          </cell>
          <cell r="F524">
            <v>50583</v>
          </cell>
          <cell r="G524">
            <v>59531</v>
          </cell>
          <cell r="H524">
            <v>76427</v>
          </cell>
          <cell r="I524">
            <v>88151</v>
          </cell>
          <cell r="J524">
            <v>79305</v>
          </cell>
          <cell r="K524">
            <v>78350</v>
          </cell>
          <cell r="L524">
            <v>75631</v>
          </cell>
          <cell r="M524">
            <v>74145</v>
          </cell>
          <cell r="N524">
            <v>71415</v>
          </cell>
          <cell r="O524">
            <v>67074</v>
          </cell>
          <cell r="P524">
            <v>64333</v>
          </cell>
          <cell r="Q524">
            <v>69407</v>
          </cell>
          <cell r="R524">
            <v>77446</v>
          </cell>
          <cell r="S524">
            <v>83971</v>
          </cell>
          <cell r="T524">
            <v>89434</v>
          </cell>
          <cell r="U524">
            <v>97668</v>
          </cell>
          <cell r="V524">
            <v>100484</v>
          </cell>
          <cell r="W524">
            <v>84889</v>
          </cell>
          <cell r="X524">
            <v>68917</v>
          </cell>
          <cell r="Y524">
            <v>56703</v>
          </cell>
        </row>
        <row r="525">
          <cell r="B525">
            <v>51295</v>
          </cell>
          <cell r="C525">
            <v>47665</v>
          </cell>
          <cell r="D525">
            <v>46048</v>
          </cell>
          <cell r="E525">
            <v>46513</v>
          </cell>
          <cell r="F525">
            <v>49354</v>
          </cell>
          <cell r="G525">
            <v>58355</v>
          </cell>
          <cell r="H525">
            <v>76009</v>
          </cell>
          <cell r="I525">
            <v>87833</v>
          </cell>
          <cell r="J525">
            <v>79022</v>
          </cell>
          <cell r="K525">
            <v>78124</v>
          </cell>
          <cell r="L525">
            <v>75453</v>
          </cell>
          <cell r="M525">
            <v>74016</v>
          </cell>
          <cell r="N525">
            <v>71373</v>
          </cell>
          <cell r="O525">
            <v>67083</v>
          </cell>
          <cell r="P525">
            <v>64593</v>
          </cell>
          <cell r="Q525">
            <v>70021</v>
          </cell>
          <cell r="R525">
            <v>78431</v>
          </cell>
          <cell r="S525">
            <v>88697</v>
          </cell>
          <cell r="T525">
            <v>96049</v>
          </cell>
          <cell r="U525">
            <v>98865</v>
          </cell>
          <cell r="V525">
            <v>100688</v>
          </cell>
          <cell r="W525">
            <v>87703</v>
          </cell>
          <cell r="X525">
            <v>72753</v>
          </cell>
          <cell r="Y525">
            <v>61321</v>
          </cell>
        </row>
        <row r="526">
          <cell r="B526">
            <v>53718</v>
          </cell>
          <cell r="C526">
            <v>48716</v>
          </cell>
          <cell r="D526">
            <v>47141</v>
          </cell>
          <cell r="E526">
            <v>46989</v>
          </cell>
          <cell r="F526">
            <v>49053</v>
          </cell>
          <cell r="G526">
            <v>55531</v>
          </cell>
          <cell r="H526">
            <v>67365</v>
          </cell>
          <cell r="I526">
            <v>77489</v>
          </cell>
          <cell r="J526">
            <v>76177</v>
          </cell>
          <cell r="K526">
            <v>82219</v>
          </cell>
          <cell r="L526">
            <v>76030</v>
          </cell>
          <cell r="M526">
            <v>73426</v>
          </cell>
          <cell r="N526">
            <v>75631</v>
          </cell>
          <cell r="O526">
            <v>73632</v>
          </cell>
          <cell r="P526">
            <v>73131</v>
          </cell>
          <cell r="Q526">
            <v>81272</v>
          </cell>
          <cell r="R526">
            <v>89696</v>
          </cell>
          <cell r="S526">
            <v>99017</v>
          </cell>
          <cell r="T526">
            <v>106524</v>
          </cell>
          <cell r="U526">
            <v>106563</v>
          </cell>
          <cell r="V526">
            <v>107596</v>
          </cell>
          <cell r="W526">
            <v>95309</v>
          </cell>
          <cell r="X526">
            <v>81105</v>
          </cell>
          <cell r="Y526">
            <v>69394</v>
          </cell>
        </row>
        <row r="527">
          <cell r="B527">
            <v>59722</v>
          </cell>
          <cell r="C527">
            <v>54016</v>
          </cell>
          <cell r="D527">
            <v>51965</v>
          </cell>
          <cell r="E527">
            <v>50890</v>
          </cell>
          <cell r="F527">
            <v>52587</v>
          </cell>
          <cell r="G527">
            <v>58113</v>
          </cell>
          <cell r="H527">
            <v>70103</v>
          </cell>
          <cell r="I527">
            <v>78784</v>
          </cell>
          <cell r="J527">
            <v>76606</v>
          </cell>
          <cell r="K527">
            <v>82580</v>
          </cell>
          <cell r="L527">
            <v>76906</v>
          </cell>
          <cell r="M527">
            <v>76654</v>
          </cell>
          <cell r="N527">
            <v>77777</v>
          </cell>
          <cell r="O527">
            <v>74605</v>
          </cell>
          <cell r="P527">
            <v>74277</v>
          </cell>
          <cell r="Q527">
            <v>80930</v>
          </cell>
          <cell r="R527">
            <v>84412</v>
          </cell>
          <cell r="S527">
            <v>90564</v>
          </cell>
          <cell r="T527">
            <v>92992</v>
          </cell>
          <cell r="U527">
            <v>94323</v>
          </cell>
          <cell r="V527">
            <v>97454</v>
          </cell>
          <cell r="W527">
            <v>86216</v>
          </cell>
          <cell r="X527">
            <v>69411</v>
          </cell>
          <cell r="Y527">
            <v>60164</v>
          </cell>
        </row>
        <row r="528">
          <cell r="B528">
            <v>53150</v>
          </cell>
          <cell r="C528">
            <v>48396</v>
          </cell>
          <cell r="D528">
            <v>46847</v>
          </cell>
          <cell r="E528">
            <v>46213</v>
          </cell>
          <cell r="F528">
            <v>47497</v>
          </cell>
          <cell r="G528">
            <v>51779</v>
          </cell>
          <cell r="H528">
            <v>59382</v>
          </cell>
          <cell r="I528">
            <v>71936</v>
          </cell>
          <cell r="J528">
            <v>77918</v>
          </cell>
          <cell r="K528">
            <v>89535</v>
          </cell>
          <cell r="L528">
            <v>83011</v>
          </cell>
          <cell r="M528">
            <v>78815</v>
          </cell>
          <cell r="N528">
            <v>77757</v>
          </cell>
          <cell r="O528">
            <v>72065</v>
          </cell>
          <cell r="P528">
            <v>71319</v>
          </cell>
          <cell r="Q528">
            <v>73062</v>
          </cell>
          <cell r="R528">
            <v>77236</v>
          </cell>
          <cell r="S528">
            <v>85845</v>
          </cell>
          <cell r="T528">
            <v>90064</v>
          </cell>
          <cell r="U528">
            <v>94982</v>
          </cell>
          <cell r="V528">
            <v>94722</v>
          </cell>
          <cell r="W528">
            <v>85851</v>
          </cell>
          <cell r="X528">
            <v>74291</v>
          </cell>
          <cell r="Y528">
            <v>64228</v>
          </cell>
        </row>
        <row r="529">
          <cell r="B529">
            <v>56730</v>
          </cell>
          <cell r="C529">
            <v>51762</v>
          </cell>
          <cell r="D529">
            <v>50380</v>
          </cell>
          <cell r="E529">
            <v>49742</v>
          </cell>
          <cell r="F529">
            <v>51004</v>
          </cell>
          <cell r="G529">
            <v>54799</v>
          </cell>
          <cell r="H529">
            <v>62037</v>
          </cell>
          <cell r="I529">
            <v>72071</v>
          </cell>
          <cell r="J529">
            <v>78263</v>
          </cell>
          <cell r="K529">
            <v>89802</v>
          </cell>
          <cell r="L529">
            <v>83626</v>
          </cell>
          <cell r="M529">
            <v>81419</v>
          </cell>
          <cell r="N529">
            <v>81614</v>
          </cell>
          <cell r="O529">
            <v>77190</v>
          </cell>
          <cell r="P529">
            <v>75376</v>
          </cell>
          <cell r="Q529">
            <v>76008</v>
          </cell>
          <cell r="R529">
            <v>82025</v>
          </cell>
          <cell r="S529">
            <v>91315</v>
          </cell>
          <cell r="T529">
            <v>96539</v>
          </cell>
          <cell r="U529">
            <v>99383</v>
          </cell>
          <cell r="V529">
            <v>96256</v>
          </cell>
          <cell r="W529">
            <v>86218</v>
          </cell>
          <cell r="X529">
            <v>73602</v>
          </cell>
          <cell r="Y529">
            <v>63824</v>
          </cell>
        </row>
        <row r="530">
          <cell r="B530">
            <v>55484</v>
          </cell>
          <cell r="C530">
            <v>50738</v>
          </cell>
          <cell r="D530">
            <v>49366</v>
          </cell>
          <cell r="E530">
            <v>49916</v>
          </cell>
          <cell r="F530">
            <v>52558</v>
          </cell>
          <cell r="G530">
            <v>60063</v>
          </cell>
          <cell r="H530">
            <v>72533</v>
          </cell>
          <cell r="I530">
            <v>81189</v>
          </cell>
          <cell r="J530">
            <v>78365</v>
          </cell>
          <cell r="K530">
            <v>81724</v>
          </cell>
          <cell r="L530">
            <v>76961</v>
          </cell>
          <cell r="M530">
            <v>74100</v>
          </cell>
          <cell r="N530">
            <v>74691</v>
          </cell>
          <cell r="O530">
            <v>68458</v>
          </cell>
          <cell r="P530">
            <v>66341</v>
          </cell>
          <cell r="Q530">
            <v>72008</v>
          </cell>
          <cell r="R530">
            <v>77869</v>
          </cell>
          <cell r="S530">
            <v>86685</v>
          </cell>
          <cell r="T530">
            <v>92618</v>
          </cell>
          <cell r="U530">
            <v>93938</v>
          </cell>
          <cell r="V530">
            <v>96949</v>
          </cell>
          <cell r="W530">
            <v>85727</v>
          </cell>
          <cell r="X530">
            <v>71483</v>
          </cell>
          <cell r="Y530">
            <v>61865</v>
          </cell>
        </row>
        <row r="531">
          <cell r="B531">
            <v>54058</v>
          </cell>
          <cell r="C531">
            <v>50047</v>
          </cell>
          <cell r="D531">
            <v>48397</v>
          </cell>
          <cell r="E531">
            <v>48550</v>
          </cell>
          <cell r="F531">
            <v>51371</v>
          </cell>
          <cell r="G531">
            <v>58102</v>
          </cell>
          <cell r="H531">
            <v>70455</v>
          </cell>
          <cell r="I531">
            <v>78503</v>
          </cell>
          <cell r="J531">
            <v>75788</v>
          </cell>
          <cell r="K531">
            <v>81358</v>
          </cell>
          <cell r="L531">
            <v>75042</v>
          </cell>
          <cell r="M531">
            <v>72239</v>
          </cell>
          <cell r="N531">
            <v>74280</v>
          </cell>
          <cell r="O531">
            <v>67541</v>
          </cell>
          <cell r="P531">
            <v>64682</v>
          </cell>
          <cell r="Q531">
            <v>71485</v>
          </cell>
          <cell r="R531">
            <v>77346</v>
          </cell>
          <cell r="S531">
            <v>83340</v>
          </cell>
          <cell r="T531">
            <v>89216</v>
          </cell>
          <cell r="U531">
            <v>93241</v>
          </cell>
          <cell r="V531">
            <v>96437</v>
          </cell>
          <cell r="W531">
            <v>85362</v>
          </cell>
          <cell r="X531">
            <v>70729</v>
          </cell>
          <cell r="Y531">
            <v>61055</v>
          </cell>
        </row>
        <row r="532">
          <cell r="B532">
            <v>53873</v>
          </cell>
          <cell r="C532">
            <v>49546</v>
          </cell>
          <cell r="D532">
            <v>48153</v>
          </cell>
          <cell r="E532">
            <v>48454</v>
          </cell>
          <cell r="F532">
            <v>51170</v>
          </cell>
          <cell r="G532">
            <v>58203</v>
          </cell>
          <cell r="H532">
            <v>69439</v>
          </cell>
          <cell r="I532">
            <v>76465</v>
          </cell>
          <cell r="J532">
            <v>75130</v>
          </cell>
          <cell r="K532">
            <v>80962</v>
          </cell>
          <cell r="L532">
            <v>74724</v>
          </cell>
          <cell r="M532">
            <v>72007</v>
          </cell>
          <cell r="N532">
            <v>74106</v>
          </cell>
          <cell r="O532">
            <v>67277</v>
          </cell>
          <cell r="P532">
            <v>64403</v>
          </cell>
          <cell r="Q532">
            <v>71214</v>
          </cell>
          <cell r="R532">
            <v>77021</v>
          </cell>
          <cell r="S532">
            <v>82583</v>
          </cell>
          <cell r="T532">
            <v>88584</v>
          </cell>
          <cell r="U532">
            <v>92882</v>
          </cell>
          <cell r="V532">
            <v>96204</v>
          </cell>
          <cell r="W532">
            <v>85175</v>
          </cell>
          <cell r="X532">
            <v>71355</v>
          </cell>
          <cell r="Y532">
            <v>61444</v>
          </cell>
        </row>
        <row r="533">
          <cell r="B533">
            <v>53707</v>
          </cell>
          <cell r="C533">
            <v>49419</v>
          </cell>
          <cell r="D533">
            <v>48102</v>
          </cell>
          <cell r="E533">
            <v>48285</v>
          </cell>
          <cell r="F533">
            <v>51020</v>
          </cell>
          <cell r="G533">
            <v>57526</v>
          </cell>
          <cell r="H533">
            <v>68929</v>
          </cell>
          <cell r="I533">
            <v>77219</v>
          </cell>
          <cell r="J533">
            <v>74937</v>
          </cell>
          <cell r="K533">
            <v>80810</v>
          </cell>
          <cell r="L533">
            <v>74463</v>
          </cell>
          <cell r="M533">
            <v>71731</v>
          </cell>
          <cell r="N533">
            <v>73780</v>
          </cell>
          <cell r="O533">
            <v>66987</v>
          </cell>
          <cell r="P533">
            <v>64128</v>
          </cell>
          <cell r="Q533">
            <v>70928</v>
          </cell>
          <cell r="R533">
            <v>76739</v>
          </cell>
          <cell r="S533">
            <v>82408</v>
          </cell>
          <cell r="T533">
            <v>88419</v>
          </cell>
          <cell r="U533">
            <v>92763</v>
          </cell>
          <cell r="V533">
            <v>96044</v>
          </cell>
          <cell r="W533">
            <v>84968</v>
          </cell>
          <cell r="X533">
            <v>70688</v>
          </cell>
          <cell r="Y533">
            <v>60408</v>
          </cell>
        </row>
        <row r="534">
          <cell r="B534">
            <v>52842</v>
          </cell>
          <cell r="C534">
            <v>48756</v>
          </cell>
          <cell r="D534">
            <v>47272</v>
          </cell>
          <cell r="E534">
            <v>47485</v>
          </cell>
          <cell r="F534">
            <v>50035</v>
          </cell>
          <cell r="G534">
            <v>56820</v>
          </cell>
          <cell r="H534">
            <v>68242</v>
          </cell>
          <cell r="I534">
            <v>76811</v>
          </cell>
          <cell r="J534">
            <v>74895</v>
          </cell>
          <cell r="K534">
            <v>80759</v>
          </cell>
          <cell r="L534">
            <v>74458</v>
          </cell>
          <cell r="M534">
            <v>71702</v>
          </cell>
          <cell r="N534">
            <v>73681</v>
          </cell>
          <cell r="O534">
            <v>66929</v>
          </cell>
          <cell r="P534">
            <v>64110</v>
          </cell>
          <cell r="Q534">
            <v>70870</v>
          </cell>
          <cell r="R534">
            <v>76600</v>
          </cell>
          <cell r="S534">
            <v>82147</v>
          </cell>
          <cell r="T534">
            <v>88107</v>
          </cell>
          <cell r="U534">
            <v>92531</v>
          </cell>
          <cell r="V534">
            <v>95686</v>
          </cell>
          <cell r="W534">
            <v>84754</v>
          </cell>
          <cell r="X534">
            <v>71037</v>
          </cell>
          <cell r="Y534">
            <v>60645</v>
          </cell>
        </row>
        <row r="535">
          <cell r="B535">
            <v>53808</v>
          </cell>
          <cell r="C535">
            <v>49133</v>
          </cell>
          <cell r="D535">
            <v>47589</v>
          </cell>
          <cell r="E535">
            <v>47267</v>
          </cell>
          <cell r="F535">
            <v>48446</v>
          </cell>
          <cell r="G535">
            <v>52512</v>
          </cell>
          <cell r="H535">
            <v>59605</v>
          </cell>
          <cell r="I535">
            <v>70697</v>
          </cell>
          <cell r="J535">
            <v>76527</v>
          </cell>
          <cell r="K535">
            <v>87741</v>
          </cell>
          <cell r="L535">
            <v>81300</v>
          </cell>
          <cell r="M535">
            <v>77132</v>
          </cell>
          <cell r="N535">
            <v>76178</v>
          </cell>
          <cell r="O535">
            <v>70488</v>
          </cell>
          <cell r="P535">
            <v>69729</v>
          </cell>
          <cell r="Q535">
            <v>71311</v>
          </cell>
          <cell r="R535">
            <v>75506</v>
          </cell>
          <cell r="S535">
            <v>82067</v>
          </cell>
          <cell r="T535">
            <v>87784</v>
          </cell>
          <cell r="U535">
            <v>93034</v>
          </cell>
          <cell r="V535">
            <v>92930</v>
          </cell>
          <cell r="W535">
            <v>84227</v>
          </cell>
          <cell r="X535">
            <v>71441</v>
          </cell>
          <cell r="Y535">
            <v>61342</v>
          </cell>
        </row>
        <row r="536">
          <cell r="B536">
            <v>53616</v>
          </cell>
          <cell r="C536">
            <v>48837</v>
          </cell>
          <cell r="D536">
            <v>47454</v>
          </cell>
          <cell r="E536">
            <v>46781</v>
          </cell>
          <cell r="F536">
            <v>47734</v>
          </cell>
          <cell r="G536">
            <v>50883</v>
          </cell>
          <cell r="H536">
            <v>57212</v>
          </cell>
          <cell r="I536">
            <v>70516</v>
          </cell>
          <cell r="J536">
            <v>76283</v>
          </cell>
          <cell r="K536">
            <v>87559</v>
          </cell>
          <cell r="L536">
            <v>81099</v>
          </cell>
          <cell r="M536">
            <v>77022</v>
          </cell>
          <cell r="N536">
            <v>76046</v>
          </cell>
          <cell r="O536">
            <v>70560</v>
          </cell>
          <cell r="P536">
            <v>69875</v>
          </cell>
          <cell r="Q536">
            <v>71660</v>
          </cell>
          <cell r="R536">
            <v>75873</v>
          </cell>
          <cell r="S536">
            <v>84614</v>
          </cell>
          <cell r="T536">
            <v>90237</v>
          </cell>
          <cell r="U536">
            <v>93943</v>
          </cell>
          <cell r="V536">
            <v>94761</v>
          </cell>
          <cell r="W536">
            <v>86278</v>
          </cell>
          <cell r="X536">
            <v>73806</v>
          </cell>
          <cell r="Y536">
            <v>62408</v>
          </cell>
        </row>
        <row r="537">
          <cell r="B537">
            <v>53069</v>
          </cell>
          <cell r="C537">
            <v>48227</v>
          </cell>
          <cell r="D537">
            <v>46600</v>
          </cell>
          <cell r="E537">
            <v>46587</v>
          </cell>
          <cell r="F537">
            <v>48879</v>
          </cell>
          <cell r="G537">
            <v>55225</v>
          </cell>
          <cell r="H537">
            <v>66270</v>
          </cell>
          <cell r="I537">
            <v>75983</v>
          </cell>
          <cell r="J537">
            <v>74741</v>
          </cell>
          <cell r="K537">
            <v>80652</v>
          </cell>
          <cell r="L537">
            <v>74472</v>
          </cell>
          <cell r="M537">
            <v>71828</v>
          </cell>
          <cell r="N537">
            <v>73995</v>
          </cell>
          <cell r="O537">
            <v>67374</v>
          </cell>
          <cell r="P537">
            <v>64612</v>
          </cell>
          <cell r="Q537">
            <v>71335</v>
          </cell>
          <cell r="R537">
            <v>78584</v>
          </cell>
          <cell r="S537">
            <v>88369</v>
          </cell>
          <cell r="T537">
            <v>94213</v>
          </cell>
          <cell r="U537">
            <v>97233</v>
          </cell>
          <cell r="V537">
            <v>97808</v>
          </cell>
          <cell r="W537">
            <v>88674</v>
          </cell>
          <cell r="X537">
            <v>74644</v>
          </cell>
          <cell r="Y537">
            <v>63584</v>
          </cell>
        </row>
        <row r="538">
          <cell r="B538">
            <v>46252</v>
          </cell>
          <cell r="C538">
            <v>40847</v>
          </cell>
          <cell r="D538">
            <v>38749</v>
          </cell>
          <cell r="E538">
            <v>39051</v>
          </cell>
          <cell r="F538">
            <v>41379</v>
          </cell>
          <cell r="G538">
            <v>47076</v>
          </cell>
          <cell r="H538">
            <v>57786</v>
          </cell>
          <cell r="I538">
            <v>73874</v>
          </cell>
          <cell r="J538">
            <v>72587</v>
          </cell>
          <cell r="K538">
            <v>79093</v>
          </cell>
          <cell r="L538">
            <v>74393</v>
          </cell>
          <cell r="M538">
            <v>71778</v>
          </cell>
          <cell r="N538">
            <v>73866</v>
          </cell>
          <cell r="O538">
            <v>67053</v>
          </cell>
          <cell r="P538">
            <v>64124</v>
          </cell>
          <cell r="Q538">
            <v>70916</v>
          </cell>
          <cell r="R538">
            <v>76807</v>
          </cell>
          <cell r="S538">
            <v>84000</v>
          </cell>
          <cell r="T538">
            <v>88009</v>
          </cell>
          <cell r="U538">
            <v>92428</v>
          </cell>
          <cell r="V538">
            <v>95717</v>
          </cell>
          <cell r="W538">
            <v>85404</v>
          </cell>
          <cell r="X538">
            <v>72473</v>
          </cell>
          <cell r="Y538">
            <v>54944</v>
          </cell>
        </row>
        <row r="539">
          <cell r="B539">
            <v>53822</v>
          </cell>
          <cell r="C539">
            <v>49173</v>
          </cell>
          <cell r="D539">
            <v>47419</v>
          </cell>
          <cell r="E539">
            <v>47474</v>
          </cell>
          <cell r="F539">
            <v>49850</v>
          </cell>
          <cell r="G539">
            <v>56362</v>
          </cell>
          <cell r="H539">
            <v>67189</v>
          </cell>
          <cell r="I539">
            <v>76308</v>
          </cell>
          <cell r="J539">
            <v>75007</v>
          </cell>
          <cell r="K539">
            <v>80647</v>
          </cell>
          <cell r="L539">
            <v>74413</v>
          </cell>
          <cell r="M539">
            <v>71718</v>
          </cell>
          <cell r="N539">
            <v>73729</v>
          </cell>
          <cell r="O539">
            <v>67020</v>
          </cell>
          <cell r="P539">
            <v>64220</v>
          </cell>
          <cell r="Q539">
            <v>70886</v>
          </cell>
          <cell r="R539">
            <v>76672</v>
          </cell>
          <cell r="S539">
            <v>82188</v>
          </cell>
          <cell r="T539">
            <v>88127</v>
          </cell>
          <cell r="U539">
            <v>92358</v>
          </cell>
          <cell r="V539">
            <v>95546</v>
          </cell>
          <cell r="W539">
            <v>84633</v>
          </cell>
          <cell r="X539">
            <v>70346</v>
          </cell>
          <cell r="Y539">
            <v>61152</v>
          </cell>
        </row>
        <row r="540">
          <cell r="B540">
            <v>52664</v>
          </cell>
          <cell r="C540">
            <v>47517</v>
          </cell>
          <cell r="D540">
            <v>46189</v>
          </cell>
          <cell r="E540">
            <v>46131</v>
          </cell>
          <cell r="F540">
            <v>48521</v>
          </cell>
          <cell r="G540">
            <v>54694</v>
          </cell>
          <cell r="H540">
            <v>65261</v>
          </cell>
          <cell r="I540">
            <v>75931</v>
          </cell>
          <cell r="J540">
            <v>74744</v>
          </cell>
          <cell r="K540">
            <v>80666</v>
          </cell>
          <cell r="L540">
            <v>74459</v>
          </cell>
          <cell r="M540">
            <v>71742</v>
          </cell>
          <cell r="N540">
            <v>73764</v>
          </cell>
          <cell r="O540">
            <v>67009</v>
          </cell>
          <cell r="P540">
            <v>64217</v>
          </cell>
          <cell r="Q540">
            <v>70976</v>
          </cell>
          <cell r="R540">
            <v>76766</v>
          </cell>
          <cell r="S540">
            <v>83060</v>
          </cell>
          <cell r="T540">
            <v>88908</v>
          </cell>
          <cell r="U540">
            <v>92525</v>
          </cell>
          <cell r="V540">
            <v>95760</v>
          </cell>
          <cell r="W540">
            <v>86013</v>
          </cell>
          <cell r="X540">
            <v>72605</v>
          </cell>
          <cell r="Y540">
            <v>61738</v>
          </cell>
        </row>
        <row r="541">
          <cell r="B541">
            <v>53805</v>
          </cell>
          <cell r="C541">
            <v>48611</v>
          </cell>
          <cell r="D541">
            <v>46804</v>
          </cell>
          <cell r="E541">
            <v>46544</v>
          </cell>
          <cell r="F541">
            <v>48835</v>
          </cell>
          <cell r="G541">
            <v>54483</v>
          </cell>
          <cell r="H541">
            <v>65280</v>
          </cell>
          <cell r="I541">
            <v>75903</v>
          </cell>
          <cell r="J541">
            <v>74670</v>
          </cell>
          <cell r="K541">
            <v>80531</v>
          </cell>
          <cell r="L541">
            <v>74427</v>
          </cell>
          <cell r="M541">
            <v>71788</v>
          </cell>
          <cell r="N541">
            <v>73717</v>
          </cell>
          <cell r="O541">
            <v>67047</v>
          </cell>
          <cell r="P541">
            <v>64843</v>
          </cell>
          <cell r="Q541">
            <v>71083</v>
          </cell>
          <cell r="R541">
            <v>76960</v>
          </cell>
          <cell r="S541">
            <v>85259</v>
          </cell>
          <cell r="T541">
            <v>90737</v>
          </cell>
          <cell r="U541">
            <v>92469</v>
          </cell>
          <cell r="V541">
            <v>95698</v>
          </cell>
          <cell r="W541">
            <v>85185</v>
          </cell>
          <cell r="X541">
            <v>73438</v>
          </cell>
          <cell r="Y541">
            <v>63283</v>
          </cell>
        </row>
        <row r="542">
          <cell r="B542">
            <v>55086</v>
          </cell>
          <cell r="C542">
            <v>49729</v>
          </cell>
          <cell r="D542">
            <v>47792</v>
          </cell>
          <cell r="E542">
            <v>47044</v>
          </cell>
          <cell r="F542">
            <v>47651</v>
          </cell>
          <cell r="G542">
            <v>51447</v>
          </cell>
          <cell r="H542">
            <v>58496</v>
          </cell>
          <cell r="I542">
            <v>70516</v>
          </cell>
          <cell r="J542">
            <v>76345</v>
          </cell>
          <cell r="K542">
            <v>87743</v>
          </cell>
          <cell r="L542">
            <v>81416</v>
          </cell>
          <cell r="M542">
            <v>77336</v>
          </cell>
          <cell r="N542">
            <v>76303</v>
          </cell>
          <cell r="O542">
            <v>70713</v>
          </cell>
          <cell r="P542">
            <v>69934</v>
          </cell>
          <cell r="Q542">
            <v>71725</v>
          </cell>
          <cell r="R542">
            <v>76462</v>
          </cell>
          <cell r="S542">
            <v>85066</v>
          </cell>
          <cell r="T542">
            <v>89939</v>
          </cell>
          <cell r="U542">
            <v>93075</v>
          </cell>
          <cell r="V542">
            <v>92748</v>
          </cell>
          <cell r="W542">
            <v>83940</v>
          </cell>
          <cell r="X542">
            <v>69981</v>
          </cell>
          <cell r="Y542">
            <v>59998</v>
          </cell>
        </row>
        <row r="543">
          <cell r="B543">
            <v>52486</v>
          </cell>
          <cell r="C543">
            <v>47430</v>
          </cell>
          <cell r="D543">
            <v>45807</v>
          </cell>
          <cell r="E543">
            <v>45617</v>
          </cell>
          <cell r="F543">
            <v>46256</v>
          </cell>
          <cell r="G543">
            <v>49919</v>
          </cell>
          <cell r="H543">
            <v>56785</v>
          </cell>
          <cell r="I543">
            <v>70366</v>
          </cell>
          <cell r="J543">
            <v>76247</v>
          </cell>
          <cell r="K543">
            <v>87613</v>
          </cell>
          <cell r="L543">
            <v>81166</v>
          </cell>
          <cell r="M543">
            <v>77082</v>
          </cell>
          <cell r="N543">
            <v>76046</v>
          </cell>
          <cell r="O543">
            <v>70419</v>
          </cell>
          <cell r="P543">
            <v>69684</v>
          </cell>
          <cell r="Q543">
            <v>71411</v>
          </cell>
          <cell r="R543">
            <v>75432</v>
          </cell>
          <cell r="S543">
            <v>82052</v>
          </cell>
          <cell r="T543">
            <v>87785</v>
          </cell>
          <cell r="U543">
            <v>93010</v>
          </cell>
          <cell r="V543">
            <v>92784</v>
          </cell>
          <cell r="W543">
            <v>84070</v>
          </cell>
          <cell r="X543">
            <v>71374</v>
          </cell>
          <cell r="Y543">
            <v>61121</v>
          </cell>
        </row>
        <row r="544">
          <cell r="B544">
            <v>52387</v>
          </cell>
          <cell r="C544">
            <v>47701</v>
          </cell>
          <cell r="D544">
            <v>46303</v>
          </cell>
          <cell r="E544">
            <v>46571</v>
          </cell>
          <cell r="F544">
            <v>48781</v>
          </cell>
          <cell r="G544">
            <v>53846</v>
          </cell>
          <cell r="H544">
            <v>63319</v>
          </cell>
          <cell r="I544">
            <v>75717</v>
          </cell>
          <cell r="J544">
            <v>74506</v>
          </cell>
          <cell r="K544">
            <v>80358</v>
          </cell>
          <cell r="L544">
            <v>74168</v>
          </cell>
          <cell r="M544">
            <v>71509</v>
          </cell>
          <cell r="N544">
            <v>73538</v>
          </cell>
          <cell r="O544">
            <v>66860</v>
          </cell>
          <cell r="P544">
            <v>64041</v>
          </cell>
          <cell r="Q544">
            <v>70769</v>
          </cell>
          <cell r="R544">
            <v>76506</v>
          </cell>
          <cell r="S544">
            <v>82192</v>
          </cell>
          <cell r="T544">
            <v>88062</v>
          </cell>
          <cell r="U544">
            <v>92385</v>
          </cell>
          <cell r="V544">
            <v>95679</v>
          </cell>
          <cell r="W544">
            <v>84729</v>
          </cell>
          <cell r="X544">
            <v>71292</v>
          </cell>
          <cell r="Y544">
            <v>60283</v>
          </cell>
        </row>
        <row r="545">
          <cell r="B545">
            <v>52520</v>
          </cell>
          <cell r="C545">
            <v>47741</v>
          </cell>
          <cell r="D545">
            <v>46333</v>
          </cell>
          <cell r="E545">
            <v>46355</v>
          </cell>
          <cell r="F545">
            <v>48683</v>
          </cell>
          <cell r="G545">
            <v>54135</v>
          </cell>
          <cell r="H545">
            <v>64892</v>
          </cell>
          <cell r="I545">
            <v>76005</v>
          </cell>
          <cell r="J545">
            <v>74783</v>
          </cell>
          <cell r="K545">
            <v>80695</v>
          </cell>
          <cell r="L545">
            <v>74501</v>
          </cell>
          <cell r="M545">
            <v>71808</v>
          </cell>
          <cell r="N545">
            <v>73855</v>
          </cell>
          <cell r="O545">
            <v>67161</v>
          </cell>
          <cell r="P545">
            <v>64331</v>
          </cell>
          <cell r="Q545">
            <v>71057</v>
          </cell>
          <cell r="R545">
            <v>76740</v>
          </cell>
          <cell r="S545">
            <v>82352</v>
          </cell>
          <cell r="T545">
            <v>88231</v>
          </cell>
          <cell r="U545">
            <v>92564</v>
          </cell>
          <cell r="V545">
            <v>95810</v>
          </cell>
          <cell r="W545">
            <v>85061</v>
          </cell>
          <cell r="X545">
            <v>71824</v>
          </cell>
          <cell r="Y545">
            <v>59991</v>
          </cell>
        </row>
        <row r="546">
          <cell r="B546">
            <v>52147</v>
          </cell>
          <cell r="C546">
            <v>47587</v>
          </cell>
          <cell r="D546">
            <v>46240</v>
          </cell>
          <cell r="E546">
            <v>46316</v>
          </cell>
          <cell r="F546">
            <v>48775</v>
          </cell>
          <cell r="G546">
            <v>54993</v>
          </cell>
          <cell r="H546">
            <v>64956</v>
          </cell>
          <cell r="I546">
            <v>76096</v>
          </cell>
          <cell r="J546">
            <v>74793</v>
          </cell>
          <cell r="K546">
            <v>80696</v>
          </cell>
          <cell r="L546">
            <v>74481</v>
          </cell>
          <cell r="M546">
            <v>71857</v>
          </cell>
          <cell r="N546">
            <v>73909</v>
          </cell>
          <cell r="O546">
            <v>67286</v>
          </cell>
          <cell r="P546">
            <v>64484</v>
          </cell>
          <cell r="Q546">
            <v>71367</v>
          </cell>
          <cell r="R546">
            <v>77197</v>
          </cell>
          <cell r="S546">
            <v>85860</v>
          </cell>
          <cell r="T546">
            <v>92738</v>
          </cell>
          <cell r="U546">
            <v>95388</v>
          </cell>
          <cell r="V546">
            <v>96197</v>
          </cell>
          <cell r="W546">
            <v>88289</v>
          </cell>
          <cell r="X546">
            <v>74044</v>
          </cell>
          <cell r="Y546">
            <v>61926</v>
          </cell>
        </row>
        <row r="547">
          <cell r="B547">
            <v>54307</v>
          </cell>
          <cell r="C547">
            <v>49083</v>
          </cell>
          <cell r="D547">
            <v>47180</v>
          </cell>
          <cell r="E547">
            <v>47093</v>
          </cell>
          <cell r="F547">
            <v>48972</v>
          </cell>
          <cell r="G547">
            <v>54682</v>
          </cell>
          <cell r="H547">
            <v>65433</v>
          </cell>
          <cell r="I547">
            <v>76173</v>
          </cell>
          <cell r="J547">
            <v>74905</v>
          </cell>
          <cell r="K547">
            <v>80826</v>
          </cell>
          <cell r="L547">
            <v>74654</v>
          </cell>
          <cell r="M547">
            <v>71999</v>
          </cell>
          <cell r="N547">
            <v>74121</v>
          </cell>
          <cell r="O547">
            <v>67417</v>
          </cell>
          <cell r="P547">
            <v>65033</v>
          </cell>
          <cell r="Q547">
            <v>71453</v>
          </cell>
          <cell r="R547">
            <v>77274</v>
          </cell>
          <cell r="S547">
            <v>86021</v>
          </cell>
          <cell r="T547">
            <v>94605</v>
          </cell>
          <cell r="U547">
            <v>95316</v>
          </cell>
          <cell r="V547">
            <v>96242</v>
          </cell>
          <cell r="W547">
            <v>88528</v>
          </cell>
          <cell r="X547">
            <v>74687</v>
          </cell>
          <cell r="Y547">
            <v>62131</v>
          </cell>
        </row>
        <row r="548">
          <cell r="B548">
            <v>54204</v>
          </cell>
          <cell r="C548">
            <v>49069</v>
          </cell>
          <cell r="D548">
            <v>47084</v>
          </cell>
          <cell r="E548">
            <v>47008</v>
          </cell>
          <cell r="F548">
            <v>49063</v>
          </cell>
          <cell r="G548">
            <v>54471</v>
          </cell>
          <cell r="H548">
            <v>64330</v>
          </cell>
          <cell r="I548">
            <v>76330</v>
          </cell>
          <cell r="J548">
            <v>75070</v>
          </cell>
          <cell r="K548">
            <v>80964</v>
          </cell>
          <cell r="L548">
            <v>74825</v>
          </cell>
          <cell r="M548">
            <v>72194</v>
          </cell>
          <cell r="N548">
            <v>74321</v>
          </cell>
          <cell r="O548">
            <v>67684</v>
          </cell>
          <cell r="P548">
            <v>66756</v>
          </cell>
          <cell r="Q548">
            <v>71766</v>
          </cell>
          <cell r="R548">
            <v>79547</v>
          </cell>
          <cell r="S548">
            <v>90070</v>
          </cell>
          <cell r="T548">
            <v>96310</v>
          </cell>
          <cell r="U548">
            <v>96523</v>
          </cell>
          <cell r="V548">
            <v>97312</v>
          </cell>
          <cell r="W548">
            <v>89358</v>
          </cell>
          <cell r="X548">
            <v>76720</v>
          </cell>
          <cell r="Y548">
            <v>65161</v>
          </cell>
        </row>
        <row r="549">
          <cell r="B549">
            <v>57999</v>
          </cell>
          <cell r="C549">
            <v>52627</v>
          </cell>
          <cell r="D549">
            <v>50300</v>
          </cell>
          <cell r="E549">
            <v>49642</v>
          </cell>
          <cell r="F549">
            <v>50521</v>
          </cell>
          <cell r="G549">
            <v>53892</v>
          </cell>
          <cell r="H549">
            <v>60494</v>
          </cell>
          <cell r="I549">
            <v>71080</v>
          </cell>
          <cell r="J549">
            <v>76961</v>
          </cell>
          <cell r="K549">
            <v>88400</v>
          </cell>
          <cell r="L549">
            <v>82075</v>
          </cell>
          <cell r="M549">
            <v>77997</v>
          </cell>
          <cell r="N549">
            <v>78350</v>
          </cell>
          <cell r="O549">
            <v>75776</v>
          </cell>
          <cell r="P549">
            <v>76723</v>
          </cell>
          <cell r="Q549">
            <v>78504</v>
          </cell>
          <cell r="R549">
            <v>83084</v>
          </cell>
          <cell r="S549">
            <v>91918</v>
          </cell>
          <cell r="T549">
            <v>95517</v>
          </cell>
          <cell r="U549">
            <v>99115</v>
          </cell>
          <cell r="V549">
            <v>97850</v>
          </cell>
          <cell r="W549">
            <v>89460</v>
          </cell>
          <cell r="X549">
            <v>76898</v>
          </cell>
          <cell r="Y549">
            <v>66287</v>
          </cell>
        </row>
        <row r="550">
          <cell r="B550">
            <v>57528</v>
          </cell>
          <cell r="C550">
            <v>52874</v>
          </cell>
          <cell r="D550">
            <v>51404</v>
          </cell>
          <cell r="E550">
            <v>50173</v>
          </cell>
          <cell r="F550">
            <v>50683</v>
          </cell>
          <cell r="G550">
            <v>53642</v>
          </cell>
          <cell r="H550">
            <v>60075</v>
          </cell>
          <cell r="I550">
            <v>71059</v>
          </cell>
          <cell r="J550">
            <v>76989</v>
          </cell>
          <cell r="K550">
            <v>88547</v>
          </cell>
          <cell r="L550">
            <v>82187</v>
          </cell>
          <cell r="M550">
            <v>80254</v>
          </cell>
          <cell r="N550">
            <v>80310</v>
          </cell>
          <cell r="O550">
            <v>78126</v>
          </cell>
          <cell r="P550">
            <v>79029</v>
          </cell>
          <cell r="Q550">
            <v>81588</v>
          </cell>
          <cell r="R550">
            <v>91463</v>
          </cell>
          <cell r="S550">
            <v>100861</v>
          </cell>
          <cell r="T550">
            <v>108028</v>
          </cell>
          <cell r="U550">
            <v>110090</v>
          </cell>
          <cell r="V550">
            <v>107599</v>
          </cell>
          <cell r="W550">
            <v>96893</v>
          </cell>
          <cell r="X550">
            <v>83760</v>
          </cell>
          <cell r="Y550">
            <v>70613</v>
          </cell>
        </row>
        <row r="551">
          <cell r="B551">
            <v>45810</v>
          </cell>
          <cell r="C551">
            <v>55637</v>
          </cell>
          <cell r="D551">
            <v>53379</v>
          </cell>
          <cell r="E551">
            <v>52448</v>
          </cell>
          <cell r="F551">
            <v>54644</v>
          </cell>
          <cell r="G551">
            <v>59919</v>
          </cell>
          <cell r="H551">
            <v>69770</v>
          </cell>
          <cell r="I551">
            <v>78671</v>
          </cell>
          <cell r="J551">
            <v>77957</v>
          </cell>
          <cell r="K551">
            <v>81685</v>
          </cell>
          <cell r="L551">
            <v>78322</v>
          </cell>
          <cell r="M551">
            <v>74516</v>
          </cell>
          <cell r="N551">
            <v>75885</v>
          </cell>
          <cell r="O551">
            <v>70956</v>
          </cell>
          <cell r="P551">
            <v>68205</v>
          </cell>
          <cell r="Q551">
            <v>72007</v>
          </cell>
          <cell r="R551">
            <v>77715</v>
          </cell>
          <cell r="S551">
            <v>87755</v>
          </cell>
          <cell r="T551">
            <v>93197</v>
          </cell>
          <cell r="U551">
            <v>94160</v>
          </cell>
          <cell r="V551">
            <v>96389</v>
          </cell>
          <cell r="W551">
            <v>85291</v>
          </cell>
          <cell r="X551">
            <v>71405</v>
          </cell>
          <cell r="Y551">
            <v>62724</v>
          </cell>
        </row>
        <row r="552">
          <cell r="B552">
            <v>53886</v>
          </cell>
          <cell r="C552">
            <v>49245</v>
          </cell>
          <cell r="D552">
            <v>47532</v>
          </cell>
          <cell r="E552">
            <v>47770</v>
          </cell>
          <cell r="F552">
            <v>50039</v>
          </cell>
          <cell r="G552">
            <v>55585</v>
          </cell>
          <cell r="H552">
            <v>65915</v>
          </cell>
          <cell r="I552">
            <v>76678</v>
          </cell>
          <cell r="J552">
            <v>75469</v>
          </cell>
          <cell r="K552">
            <v>81476</v>
          </cell>
          <cell r="L552">
            <v>75202</v>
          </cell>
          <cell r="M552">
            <v>73433</v>
          </cell>
          <cell r="N552">
            <v>74568</v>
          </cell>
          <cell r="O552">
            <v>67804</v>
          </cell>
          <cell r="P552">
            <v>66986</v>
          </cell>
          <cell r="Q552">
            <v>71853</v>
          </cell>
          <cell r="R552">
            <v>78092</v>
          </cell>
          <cell r="S552">
            <v>87272</v>
          </cell>
          <cell r="T552">
            <v>93930</v>
          </cell>
          <cell r="U552">
            <v>96067</v>
          </cell>
          <cell r="V552">
            <v>96764</v>
          </cell>
          <cell r="W552">
            <v>87569</v>
          </cell>
          <cell r="X552">
            <v>74094</v>
          </cell>
          <cell r="Y552">
            <v>64204</v>
          </cell>
        </row>
        <row r="553">
          <cell r="B553">
            <v>55063</v>
          </cell>
          <cell r="C553">
            <v>49738</v>
          </cell>
          <cell r="D553">
            <v>47945</v>
          </cell>
          <cell r="E553">
            <v>48355</v>
          </cell>
          <cell r="F553">
            <v>50572</v>
          </cell>
          <cell r="G553">
            <v>56032</v>
          </cell>
          <cell r="H553">
            <v>66560</v>
          </cell>
          <cell r="I553">
            <v>76241</v>
          </cell>
          <cell r="J553">
            <v>75716</v>
          </cell>
          <cell r="K553">
            <v>81107</v>
          </cell>
          <cell r="L553">
            <v>76889</v>
          </cell>
          <cell r="M553">
            <v>75996</v>
          </cell>
          <cell r="N553">
            <v>75562</v>
          </cell>
          <cell r="O553">
            <v>70910</v>
          </cell>
          <cell r="P553">
            <v>68963</v>
          </cell>
          <cell r="Q553">
            <v>74373</v>
          </cell>
          <cell r="R553">
            <v>79476</v>
          </cell>
          <cell r="S553">
            <v>88728</v>
          </cell>
          <cell r="T553">
            <v>94154</v>
          </cell>
          <cell r="U553">
            <v>95716</v>
          </cell>
          <cell r="V553">
            <v>96313</v>
          </cell>
          <cell r="W553">
            <v>86225</v>
          </cell>
          <cell r="X553">
            <v>73903</v>
          </cell>
          <cell r="Y553">
            <v>62602</v>
          </cell>
        </row>
        <row r="554">
          <cell r="B554">
            <v>55466</v>
          </cell>
          <cell r="C554">
            <v>50285</v>
          </cell>
          <cell r="D554">
            <v>48977</v>
          </cell>
          <cell r="E554">
            <v>49278</v>
          </cell>
          <cell r="F554">
            <v>51480</v>
          </cell>
          <cell r="G554">
            <v>56738</v>
          </cell>
          <cell r="H554">
            <v>67592</v>
          </cell>
          <cell r="I554">
            <v>76422</v>
          </cell>
          <cell r="J554">
            <v>76387</v>
          </cell>
          <cell r="K554">
            <v>81302</v>
          </cell>
          <cell r="L554">
            <v>76175</v>
          </cell>
          <cell r="M554">
            <v>73564</v>
          </cell>
          <cell r="N554">
            <v>74219</v>
          </cell>
          <cell r="O554">
            <v>69147</v>
          </cell>
          <cell r="P554">
            <v>67408</v>
          </cell>
          <cell r="Q554">
            <v>73007</v>
          </cell>
          <cell r="R554">
            <v>77803</v>
          </cell>
          <cell r="S554">
            <v>88512</v>
          </cell>
          <cell r="T554">
            <v>95127</v>
          </cell>
          <cell r="U554">
            <v>97853</v>
          </cell>
          <cell r="V554">
            <v>99577</v>
          </cell>
          <cell r="W554">
            <v>90676</v>
          </cell>
          <cell r="X554">
            <v>77148</v>
          </cell>
          <cell r="Y554">
            <v>65219</v>
          </cell>
        </row>
        <row r="555">
          <cell r="B555">
            <v>57367</v>
          </cell>
          <cell r="C555">
            <v>51800</v>
          </cell>
          <cell r="D555">
            <v>49798</v>
          </cell>
          <cell r="E555">
            <v>49556</v>
          </cell>
          <cell r="F555">
            <v>51612</v>
          </cell>
          <cell r="G555">
            <v>57255</v>
          </cell>
          <cell r="H555">
            <v>67396</v>
          </cell>
          <cell r="I555">
            <v>77242</v>
          </cell>
          <cell r="J555">
            <v>76043</v>
          </cell>
          <cell r="K555">
            <v>81513</v>
          </cell>
          <cell r="L555">
            <v>75469</v>
          </cell>
          <cell r="M555">
            <v>73324</v>
          </cell>
          <cell r="N555">
            <v>74556</v>
          </cell>
          <cell r="O555">
            <v>70713</v>
          </cell>
          <cell r="P555">
            <v>69868</v>
          </cell>
          <cell r="Q555">
            <v>76644</v>
          </cell>
          <cell r="R555">
            <v>83629</v>
          </cell>
          <cell r="S555">
            <v>93671</v>
          </cell>
          <cell r="T555">
            <v>99924</v>
          </cell>
          <cell r="U555">
            <v>103122</v>
          </cell>
          <cell r="V555">
            <v>103748</v>
          </cell>
          <cell r="W555">
            <v>96608</v>
          </cell>
          <cell r="X555">
            <v>83111</v>
          </cell>
          <cell r="Y555">
            <v>70724</v>
          </cell>
        </row>
        <row r="556">
          <cell r="B556">
            <v>63455</v>
          </cell>
          <cell r="C556">
            <v>57222</v>
          </cell>
          <cell r="D556">
            <v>53973</v>
          </cell>
          <cell r="E556">
            <v>53234</v>
          </cell>
          <cell r="F556">
            <v>53232</v>
          </cell>
          <cell r="G556">
            <v>54770</v>
          </cell>
          <cell r="H556">
            <v>63026</v>
          </cell>
          <cell r="I556">
            <v>74749</v>
          </cell>
          <cell r="J556">
            <v>77097</v>
          </cell>
          <cell r="K556">
            <v>90507</v>
          </cell>
          <cell r="L556">
            <v>89184</v>
          </cell>
          <cell r="M556">
            <v>87453</v>
          </cell>
          <cell r="N556">
            <v>82509</v>
          </cell>
          <cell r="O556">
            <v>77737</v>
          </cell>
          <cell r="P556">
            <v>73339</v>
          </cell>
          <cell r="Q556">
            <v>77668</v>
          </cell>
          <cell r="R556">
            <v>87677</v>
          </cell>
          <cell r="S556">
            <v>92622</v>
          </cell>
          <cell r="T556">
            <v>98618</v>
          </cell>
          <cell r="U556">
            <v>102315</v>
          </cell>
          <cell r="V556">
            <v>105740</v>
          </cell>
          <cell r="W556">
            <v>97942</v>
          </cell>
          <cell r="X556">
            <v>84869</v>
          </cell>
          <cell r="Y556">
            <v>72158</v>
          </cell>
        </row>
        <row r="557">
          <cell r="B557">
            <v>63191</v>
          </cell>
          <cell r="C557">
            <v>57313</v>
          </cell>
          <cell r="D557">
            <v>54192</v>
          </cell>
          <cell r="E557">
            <v>53640</v>
          </cell>
          <cell r="F557">
            <v>53197</v>
          </cell>
          <cell r="G557">
            <v>53977</v>
          </cell>
          <cell r="H557">
            <v>62920</v>
          </cell>
          <cell r="I557">
            <v>74644</v>
          </cell>
          <cell r="J557">
            <v>77061</v>
          </cell>
          <cell r="K557">
            <v>90452</v>
          </cell>
          <cell r="L557">
            <v>89119</v>
          </cell>
          <cell r="M557">
            <v>87465</v>
          </cell>
          <cell r="N557">
            <v>82441</v>
          </cell>
          <cell r="O557">
            <v>77801</v>
          </cell>
          <cell r="P557">
            <v>73475</v>
          </cell>
          <cell r="Q557">
            <v>77701</v>
          </cell>
          <cell r="R557">
            <v>87689</v>
          </cell>
          <cell r="S557">
            <v>91823</v>
          </cell>
          <cell r="T557">
            <v>96244</v>
          </cell>
          <cell r="U557">
            <v>98968</v>
          </cell>
          <cell r="V557">
            <v>105465</v>
          </cell>
          <cell r="W557">
            <v>96688</v>
          </cell>
          <cell r="X557">
            <v>79933</v>
          </cell>
          <cell r="Y557">
            <v>67921</v>
          </cell>
        </row>
        <row r="558">
          <cell r="B558">
            <v>59542</v>
          </cell>
          <cell r="C558">
            <v>54544</v>
          </cell>
          <cell r="D558">
            <v>51786</v>
          </cell>
          <cell r="E558">
            <v>51664</v>
          </cell>
          <cell r="F558">
            <v>52677</v>
          </cell>
          <cell r="G558">
            <v>54450</v>
          </cell>
          <cell r="H558">
            <v>65447</v>
          </cell>
          <cell r="I558">
            <v>77106</v>
          </cell>
          <cell r="J558">
            <v>75485</v>
          </cell>
          <cell r="K558">
            <v>89035</v>
          </cell>
          <cell r="L558">
            <v>86538</v>
          </cell>
          <cell r="M558">
            <v>86530</v>
          </cell>
          <cell r="N558">
            <v>81645</v>
          </cell>
          <cell r="O558">
            <v>77702</v>
          </cell>
          <cell r="P558">
            <v>72464</v>
          </cell>
          <cell r="Q558">
            <v>76746</v>
          </cell>
          <cell r="R558">
            <v>88976</v>
          </cell>
          <cell r="S558">
            <v>91642</v>
          </cell>
          <cell r="T558">
            <v>98784</v>
          </cell>
          <cell r="U558">
            <v>99610</v>
          </cell>
          <cell r="V558">
            <v>106505</v>
          </cell>
          <cell r="W558">
            <v>99661</v>
          </cell>
          <cell r="X558">
            <v>86135</v>
          </cell>
          <cell r="Y558">
            <v>71872</v>
          </cell>
        </row>
        <row r="559">
          <cell r="B559">
            <v>63081</v>
          </cell>
          <cell r="C559">
            <v>57183</v>
          </cell>
          <cell r="D559">
            <v>54220</v>
          </cell>
          <cell r="E559">
            <v>53811</v>
          </cell>
          <cell r="F559">
            <v>53773</v>
          </cell>
          <cell r="G559">
            <v>55071</v>
          </cell>
          <cell r="H559">
            <v>63370</v>
          </cell>
          <cell r="I559">
            <v>75020</v>
          </cell>
          <cell r="J559">
            <v>77474</v>
          </cell>
          <cell r="K559">
            <v>90901</v>
          </cell>
          <cell r="L559">
            <v>89585</v>
          </cell>
          <cell r="M559">
            <v>87882</v>
          </cell>
          <cell r="N559">
            <v>82862</v>
          </cell>
          <cell r="O559">
            <v>78200</v>
          </cell>
          <cell r="P559">
            <v>76304</v>
          </cell>
          <cell r="Q559">
            <v>82157</v>
          </cell>
          <cell r="R559">
            <v>92188</v>
          </cell>
          <cell r="S559">
            <v>99034</v>
          </cell>
          <cell r="T559">
            <v>104354</v>
          </cell>
          <cell r="U559">
            <v>106312</v>
          </cell>
          <cell r="V559">
            <v>107117</v>
          </cell>
          <cell r="W559">
            <v>99426</v>
          </cell>
          <cell r="X559">
            <v>89353</v>
          </cell>
          <cell r="Y559">
            <v>76166</v>
          </cell>
        </row>
        <row r="560">
          <cell r="B560">
            <v>55737</v>
          </cell>
          <cell r="C560">
            <v>49793</v>
          </cell>
          <cell r="D560">
            <v>46877</v>
          </cell>
          <cell r="E560">
            <v>45857</v>
          </cell>
          <cell r="F560">
            <v>47585</v>
          </cell>
          <cell r="G560">
            <v>51470</v>
          </cell>
          <cell r="H560">
            <v>65421</v>
          </cell>
          <cell r="I560">
            <v>77154</v>
          </cell>
          <cell r="J560">
            <v>75504</v>
          </cell>
          <cell r="K560">
            <v>89079</v>
          </cell>
          <cell r="L560">
            <v>86699</v>
          </cell>
          <cell r="M560">
            <v>86745</v>
          </cell>
          <cell r="N560">
            <v>81989</v>
          </cell>
          <cell r="O560">
            <v>78121</v>
          </cell>
          <cell r="P560">
            <v>73023</v>
          </cell>
          <cell r="Q560">
            <v>77409</v>
          </cell>
          <cell r="R560">
            <v>89790</v>
          </cell>
          <cell r="S560">
            <v>94825</v>
          </cell>
          <cell r="T560">
            <v>104588</v>
          </cell>
          <cell r="U560">
            <v>103775</v>
          </cell>
          <cell r="V560">
            <v>107320</v>
          </cell>
          <cell r="W560">
            <v>100333</v>
          </cell>
          <cell r="X560">
            <v>82295</v>
          </cell>
          <cell r="Y560">
            <v>66892</v>
          </cell>
        </row>
        <row r="561">
          <cell r="B561">
            <v>70061</v>
          </cell>
          <cell r="C561">
            <v>63561</v>
          </cell>
          <cell r="D561">
            <v>59994</v>
          </cell>
          <cell r="E561">
            <v>59455</v>
          </cell>
          <cell r="F561">
            <v>59440</v>
          </cell>
          <cell r="G561">
            <v>62082</v>
          </cell>
          <cell r="H561">
            <v>74264</v>
          </cell>
          <cell r="I561">
            <v>84138</v>
          </cell>
          <cell r="J561">
            <v>85600</v>
          </cell>
          <cell r="K561">
            <v>95003</v>
          </cell>
          <cell r="L561">
            <v>95414</v>
          </cell>
          <cell r="M561">
            <v>98082</v>
          </cell>
          <cell r="N561">
            <v>96394</v>
          </cell>
          <cell r="O561">
            <v>94527</v>
          </cell>
          <cell r="P561">
            <v>93411</v>
          </cell>
          <cell r="Q561">
            <v>98106</v>
          </cell>
          <cell r="R561">
            <v>111240</v>
          </cell>
          <cell r="S561">
            <v>118903</v>
          </cell>
          <cell r="T561">
            <v>128467</v>
          </cell>
          <cell r="U561">
            <v>126615</v>
          </cell>
          <cell r="V561">
            <v>128312</v>
          </cell>
          <cell r="W561">
            <v>119391</v>
          </cell>
          <cell r="X561">
            <v>103275</v>
          </cell>
          <cell r="Y561">
            <v>83544</v>
          </cell>
        </row>
        <row r="562">
          <cell r="B562">
            <v>73592</v>
          </cell>
          <cell r="C562">
            <v>66350</v>
          </cell>
          <cell r="D562">
            <v>62155</v>
          </cell>
          <cell r="E562">
            <v>62055</v>
          </cell>
          <cell r="F562">
            <v>62844</v>
          </cell>
          <cell r="G562">
            <v>65093</v>
          </cell>
          <cell r="H562">
            <v>76587</v>
          </cell>
          <cell r="I562">
            <v>85940</v>
          </cell>
          <cell r="J562">
            <v>86324</v>
          </cell>
          <cell r="K562">
            <v>94981</v>
          </cell>
          <cell r="L562">
            <v>88113</v>
          </cell>
          <cell r="M562">
            <v>95116</v>
          </cell>
          <cell r="N562">
            <v>94831</v>
          </cell>
          <cell r="O562">
            <v>93242</v>
          </cell>
          <cell r="P562">
            <v>90918</v>
          </cell>
          <cell r="Q562">
            <v>95529</v>
          </cell>
          <cell r="R562">
            <v>106495</v>
          </cell>
          <cell r="S562">
            <v>113287</v>
          </cell>
          <cell r="T562">
            <v>117636</v>
          </cell>
          <cell r="U562">
            <v>115858</v>
          </cell>
          <cell r="V562">
            <v>117081</v>
          </cell>
          <cell r="W562">
            <v>111145</v>
          </cell>
          <cell r="X562">
            <v>96753</v>
          </cell>
          <cell r="Y562">
            <v>80361</v>
          </cell>
        </row>
        <row r="563">
          <cell r="B563">
            <v>70817</v>
          </cell>
          <cell r="C563">
            <v>64839</v>
          </cell>
          <cell r="D563">
            <v>60783</v>
          </cell>
          <cell r="E563">
            <v>60031</v>
          </cell>
          <cell r="F563">
            <v>59522</v>
          </cell>
          <cell r="G563">
            <v>60666</v>
          </cell>
          <cell r="H563">
            <v>68159</v>
          </cell>
          <cell r="I563">
            <v>76299</v>
          </cell>
          <cell r="J563">
            <v>78723</v>
          </cell>
          <cell r="K563">
            <v>92282</v>
          </cell>
          <cell r="L563">
            <v>91046</v>
          </cell>
          <cell r="M563">
            <v>89332</v>
          </cell>
          <cell r="N563">
            <v>87357</v>
          </cell>
          <cell r="O563">
            <v>84921</v>
          </cell>
          <cell r="P563">
            <v>84286</v>
          </cell>
          <cell r="Q563">
            <v>88949</v>
          </cell>
          <cell r="R563">
            <v>99651</v>
          </cell>
          <cell r="S563">
            <v>107532</v>
          </cell>
          <cell r="T563">
            <v>115099</v>
          </cell>
          <cell r="U563">
            <v>116070</v>
          </cell>
          <cell r="V563">
            <v>116579</v>
          </cell>
          <cell r="W563">
            <v>108502</v>
          </cell>
          <cell r="X563">
            <v>94947</v>
          </cell>
          <cell r="Y563">
            <v>81528</v>
          </cell>
        </row>
        <row r="564">
          <cell r="B564">
            <v>70705</v>
          </cell>
          <cell r="C564">
            <v>64463</v>
          </cell>
          <cell r="D564">
            <v>60825</v>
          </cell>
          <cell r="E564">
            <v>60163</v>
          </cell>
          <cell r="F564">
            <v>59806</v>
          </cell>
          <cell r="G564">
            <v>60598</v>
          </cell>
          <cell r="H564">
            <v>68113</v>
          </cell>
          <cell r="I564">
            <v>76275</v>
          </cell>
          <cell r="J564">
            <v>79286</v>
          </cell>
          <cell r="K564">
            <v>92392</v>
          </cell>
          <cell r="L564">
            <v>91059</v>
          </cell>
          <cell r="M564">
            <v>89358</v>
          </cell>
          <cell r="N564">
            <v>87322</v>
          </cell>
          <cell r="O564">
            <v>84347</v>
          </cell>
          <cell r="P564">
            <v>83897</v>
          </cell>
          <cell r="Q564">
            <v>88119</v>
          </cell>
          <cell r="R564">
            <v>100496</v>
          </cell>
          <cell r="S564">
            <v>108965</v>
          </cell>
          <cell r="T564">
            <v>115626</v>
          </cell>
          <cell r="U564">
            <v>117892</v>
          </cell>
          <cell r="V564">
            <v>119381</v>
          </cell>
          <cell r="W564">
            <v>109081</v>
          </cell>
          <cell r="X564">
            <v>94966</v>
          </cell>
          <cell r="Y564">
            <v>78716</v>
          </cell>
        </row>
        <row r="565">
          <cell r="B565">
            <v>69394</v>
          </cell>
          <cell r="C565">
            <v>63190</v>
          </cell>
          <cell r="D565">
            <v>59696</v>
          </cell>
          <cell r="E565">
            <v>59425</v>
          </cell>
          <cell r="F565">
            <v>60099</v>
          </cell>
          <cell r="G565">
            <v>63207</v>
          </cell>
          <cell r="H565">
            <v>75299</v>
          </cell>
          <cell r="I565">
            <v>83003</v>
          </cell>
          <cell r="J565">
            <v>82992</v>
          </cell>
          <cell r="K565">
            <v>91214</v>
          </cell>
          <cell r="L565">
            <v>88620</v>
          </cell>
          <cell r="M565">
            <v>89340</v>
          </cell>
          <cell r="N565">
            <v>84908</v>
          </cell>
          <cell r="O565">
            <v>82085</v>
          </cell>
          <cell r="P565">
            <v>78718</v>
          </cell>
          <cell r="Q565">
            <v>82447</v>
          </cell>
          <cell r="R565">
            <v>91038</v>
          </cell>
          <cell r="S565">
            <v>99216</v>
          </cell>
          <cell r="T565">
            <v>106593</v>
          </cell>
          <cell r="U565">
            <v>108588</v>
          </cell>
          <cell r="V565">
            <v>109505</v>
          </cell>
          <cell r="W565">
            <v>101755</v>
          </cell>
          <cell r="X565">
            <v>87266</v>
          </cell>
          <cell r="Y565">
            <v>74191</v>
          </cell>
        </row>
        <row r="566">
          <cell r="B566">
            <v>66289</v>
          </cell>
          <cell r="C566">
            <v>60008</v>
          </cell>
          <cell r="D566">
            <v>57171</v>
          </cell>
          <cell r="E566">
            <v>56765</v>
          </cell>
          <cell r="F566">
            <v>57511</v>
          </cell>
          <cell r="G566">
            <v>60553</v>
          </cell>
          <cell r="H566">
            <v>71709</v>
          </cell>
          <cell r="I566">
            <v>79376</v>
          </cell>
          <cell r="J566">
            <v>78101</v>
          </cell>
          <cell r="K566">
            <v>91332</v>
          </cell>
          <cell r="L566">
            <v>88852</v>
          </cell>
          <cell r="M566">
            <v>88847</v>
          </cell>
          <cell r="N566">
            <v>83729</v>
          </cell>
          <cell r="O566">
            <v>79758</v>
          </cell>
          <cell r="P566">
            <v>75992</v>
          </cell>
          <cell r="Q566">
            <v>80992</v>
          </cell>
          <cell r="R566">
            <v>92794</v>
          </cell>
          <cell r="S566">
            <v>100602</v>
          </cell>
          <cell r="T566">
            <v>109113</v>
          </cell>
          <cell r="U566">
            <v>110606</v>
          </cell>
          <cell r="V566">
            <v>112625</v>
          </cell>
          <cell r="W566">
            <v>105362</v>
          </cell>
          <cell r="X566">
            <v>91019</v>
          </cell>
          <cell r="Y566">
            <v>75299</v>
          </cell>
        </row>
        <row r="567">
          <cell r="B567">
            <v>66941</v>
          </cell>
          <cell r="C567">
            <v>60423</v>
          </cell>
          <cell r="D567">
            <v>57009</v>
          </cell>
          <cell r="E567">
            <v>57017</v>
          </cell>
          <cell r="F567">
            <v>57816</v>
          </cell>
          <cell r="G567">
            <v>60612</v>
          </cell>
          <cell r="H567">
            <v>73271</v>
          </cell>
          <cell r="I567">
            <v>82291</v>
          </cell>
          <cell r="J567">
            <v>82354</v>
          </cell>
          <cell r="K567">
            <v>92081</v>
          </cell>
          <cell r="L567">
            <v>89898</v>
          </cell>
          <cell r="M567">
            <v>91924</v>
          </cell>
          <cell r="N567">
            <v>91438</v>
          </cell>
          <cell r="O567">
            <v>90323</v>
          </cell>
          <cell r="P567">
            <v>89496</v>
          </cell>
          <cell r="Q567">
            <v>93729</v>
          </cell>
          <cell r="R567">
            <v>107112</v>
          </cell>
          <cell r="S567">
            <v>114910</v>
          </cell>
          <cell r="T567">
            <v>120879</v>
          </cell>
          <cell r="U567">
            <v>120420</v>
          </cell>
          <cell r="V567">
            <v>122631</v>
          </cell>
          <cell r="W567">
            <v>114370</v>
          </cell>
          <cell r="X567">
            <v>98017</v>
          </cell>
          <cell r="Y567">
            <v>81369</v>
          </cell>
        </row>
        <row r="568">
          <cell r="B568">
            <v>72013</v>
          </cell>
          <cell r="C568">
            <v>65502</v>
          </cell>
          <cell r="D568">
            <v>61563</v>
          </cell>
          <cell r="E568">
            <v>60818</v>
          </cell>
          <cell r="F568">
            <v>61228</v>
          </cell>
          <cell r="G568">
            <v>63918</v>
          </cell>
          <cell r="H568">
            <v>76133</v>
          </cell>
          <cell r="I568">
            <v>85465</v>
          </cell>
          <cell r="J568">
            <v>84794</v>
          </cell>
          <cell r="K568">
            <v>92832</v>
          </cell>
          <cell r="L568">
            <v>92925</v>
          </cell>
          <cell r="M568">
            <v>94639</v>
          </cell>
          <cell r="N568">
            <v>92729</v>
          </cell>
          <cell r="O568">
            <v>91664</v>
          </cell>
          <cell r="P568">
            <v>91560</v>
          </cell>
          <cell r="Q568">
            <v>94835</v>
          </cell>
          <cell r="R568">
            <v>107092</v>
          </cell>
          <cell r="S568">
            <v>115270</v>
          </cell>
          <cell r="T568">
            <v>121173</v>
          </cell>
          <cell r="U568">
            <v>122193</v>
          </cell>
          <cell r="V568">
            <v>124570</v>
          </cell>
          <cell r="W568">
            <v>115985</v>
          </cell>
          <cell r="X568">
            <v>99701</v>
          </cell>
          <cell r="Y568">
            <v>82974</v>
          </cell>
        </row>
        <row r="569">
          <cell r="B569">
            <v>73705</v>
          </cell>
          <cell r="C569">
            <v>67099</v>
          </cell>
          <cell r="D569">
            <v>63742</v>
          </cell>
          <cell r="E569">
            <v>63743</v>
          </cell>
          <cell r="F569">
            <v>64423</v>
          </cell>
          <cell r="G569">
            <v>67002</v>
          </cell>
          <cell r="H569">
            <v>78758</v>
          </cell>
          <cell r="I569">
            <v>86969</v>
          </cell>
          <cell r="J569">
            <v>86232</v>
          </cell>
          <cell r="K569">
            <v>94494</v>
          </cell>
          <cell r="L569">
            <v>93059</v>
          </cell>
          <cell r="M569">
            <v>91710</v>
          </cell>
          <cell r="N569">
            <v>89825</v>
          </cell>
          <cell r="O569">
            <v>89561</v>
          </cell>
          <cell r="P569">
            <v>86947</v>
          </cell>
          <cell r="Q569">
            <v>90719</v>
          </cell>
          <cell r="R569">
            <v>101282</v>
          </cell>
          <cell r="S569">
            <v>106696</v>
          </cell>
          <cell r="T569">
            <v>114808</v>
          </cell>
          <cell r="U569">
            <v>115112</v>
          </cell>
          <cell r="V569">
            <v>118056</v>
          </cell>
          <cell r="W569">
            <v>111282</v>
          </cell>
          <cell r="X569">
            <v>97952</v>
          </cell>
          <cell r="Y569">
            <v>81872</v>
          </cell>
        </row>
        <row r="570">
          <cell r="B570">
            <v>72807</v>
          </cell>
          <cell r="C570">
            <v>66738</v>
          </cell>
          <cell r="D570">
            <v>62708</v>
          </cell>
          <cell r="E570">
            <v>62006</v>
          </cell>
          <cell r="F570">
            <v>61601</v>
          </cell>
          <cell r="G570">
            <v>62928</v>
          </cell>
          <cell r="H570">
            <v>70936</v>
          </cell>
          <cell r="I570">
            <v>79585</v>
          </cell>
          <cell r="J570">
            <v>83203</v>
          </cell>
          <cell r="K570">
            <v>94965</v>
          </cell>
          <cell r="L570">
            <v>93525</v>
          </cell>
          <cell r="M570">
            <v>91732</v>
          </cell>
          <cell r="N570">
            <v>86405</v>
          </cell>
          <cell r="O570">
            <v>81844</v>
          </cell>
          <cell r="P570">
            <v>80393</v>
          </cell>
          <cell r="Q570">
            <v>84059</v>
          </cell>
          <cell r="R570">
            <v>92524</v>
          </cell>
          <cell r="S570">
            <v>99557</v>
          </cell>
          <cell r="T570">
            <v>105008</v>
          </cell>
          <cell r="U570">
            <v>107516</v>
          </cell>
          <cell r="V570">
            <v>110659</v>
          </cell>
          <cell r="W570">
            <v>103540</v>
          </cell>
          <cell r="X570">
            <v>91570</v>
          </cell>
          <cell r="Y570">
            <v>77821</v>
          </cell>
        </row>
        <row r="571">
          <cell r="B571">
            <v>69435</v>
          </cell>
          <cell r="C571">
            <v>63637</v>
          </cell>
          <cell r="D571">
            <v>60280</v>
          </cell>
          <cell r="E571">
            <v>59579</v>
          </cell>
          <cell r="F571">
            <v>59367</v>
          </cell>
          <cell r="G571">
            <v>60406</v>
          </cell>
          <cell r="H571">
            <v>67618</v>
          </cell>
          <cell r="I571">
            <v>78260</v>
          </cell>
          <cell r="J571">
            <v>80799</v>
          </cell>
          <cell r="K571">
            <v>94946</v>
          </cell>
          <cell r="L571">
            <v>93557</v>
          </cell>
          <cell r="M571">
            <v>91790</v>
          </cell>
          <cell r="N571">
            <v>87689</v>
          </cell>
          <cell r="O571">
            <v>83819</v>
          </cell>
          <cell r="P571">
            <v>81763</v>
          </cell>
          <cell r="Q571">
            <v>85295</v>
          </cell>
          <cell r="R571">
            <v>94333</v>
          </cell>
          <cell r="S571">
            <v>102483</v>
          </cell>
          <cell r="T571">
            <v>108797</v>
          </cell>
          <cell r="U571">
            <v>109328</v>
          </cell>
          <cell r="V571">
            <v>110654</v>
          </cell>
          <cell r="W571">
            <v>101344</v>
          </cell>
          <cell r="X571">
            <v>87560</v>
          </cell>
          <cell r="Y571">
            <v>75482</v>
          </cell>
        </row>
        <row r="572">
          <cell r="B572">
            <v>67387</v>
          </cell>
          <cell r="C572">
            <v>61625</v>
          </cell>
          <cell r="D572">
            <v>59140</v>
          </cell>
          <cell r="E572">
            <v>59271</v>
          </cell>
          <cell r="F572">
            <v>59984</v>
          </cell>
          <cell r="G572">
            <v>63622</v>
          </cell>
          <cell r="H572">
            <v>75263</v>
          </cell>
          <cell r="I572">
            <v>84115</v>
          </cell>
          <cell r="J572">
            <v>84505</v>
          </cell>
          <cell r="K572">
            <v>93850</v>
          </cell>
          <cell r="L572">
            <v>91790</v>
          </cell>
          <cell r="M572">
            <v>92162</v>
          </cell>
          <cell r="N572">
            <v>90524</v>
          </cell>
          <cell r="O572">
            <v>88750</v>
          </cell>
          <cell r="P572">
            <v>87143</v>
          </cell>
          <cell r="Q572">
            <v>92531</v>
          </cell>
          <cell r="R572">
            <v>104891</v>
          </cell>
          <cell r="S572">
            <v>113995</v>
          </cell>
          <cell r="T572">
            <v>121937</v>
          </cell>
          <cell r="U572">
            <v>121850</v>
          </cell>
          <cell r="V572">
            <v>123519</v>
          </cell>
          <cell r="W572">
            <v>113816</v>
          </cell>
          <cell r="X572">
            <v>98355</v>
          </cell>
          <cell r="Y572">
            <v>82468</v>
          </cell>
        </row>
        <row r="573">
          <cell r="B573">
            <v>73383</v>
          </cell>
          <cell r="C573">
            <v>66534</v>
          </cell>
          <cell r="D573">
            <v>62987</v>
          </cell>
          <cell r="E573">
            <v>62562</v>
          </cell>
          <cell r="F573">
            <v>63705</v>
          </cell>
          <cell r="G573">
            <v>66681</v>
          </cell>
          <cell r="H573">
            <v>78311</v>
          </cell>
          <cell r="I573">
            <v>86336</v>
          </cell>
          <cell r="J573">
            <v>84938</v>
          </cell>
          <cell r="K573">
            <v>94531</v>
          </cell>
          <cell r="L573">
            <v>92308</v>
          </cell>
          <cell r="M573">
            <v>93907</v>
          </cell>
          <cell r="N573">
            <v>92856</v>
          </cell>
          <cell r="O573">
            <v>89797</v>
          </cell>
          <cell r="P573">
            <v>86210</v>
          </cell>
          <cell r="Q573">
            <v>89834</v>
          </cell>
          <cell r="R573">
            <v>100449</v>
          </cell>
          <cell r="S573">
            <v>106740</v>
          </cell>
          <cell r="T573">
            <v>114556</v>
          </cell>
          <cell r="U573">
            <v>115881</v>
          </cell>
          <cell r="V573">
            <v>117969</v>
          </cell>
          <cell r="W573">
            <v>110211</v>
          </cell>
          <cell r="X573">
            <v>95727</v>
          </cell>
          <cell r="Y573">
            <v>80054</v>
          </cell>
        </row>
        <row r="574">
          <cell r="B574">
            <v>72046</v>
          </cell>
          <cell r="C574">
            <v>65769</v>
          </cell>
          <cell r="D574">
            <v>62228</v>
          </cell>
          <cell r="E574">
            <v>62258</v>
          </cell>
          <cell r="F574">
            <v>62682</v>
          </cell>
          <cell r="G574">
            <v>65546</v>
          </cell>
          <cell r="H574">
            <v>77894</v>
          </cell>
          <cell r="I574">
            <v>86125</v>
          </cell>
          <cell r="J574">
            <v>84592</v>
          </cell>
          <cell r="K574">
            <v>95032</v>
          </cell>
          <cell r="L574">
            <v>92469</v>
          </cell>
          <cell r="M574">
            <v>93131</v>
          </cell>
          <cell r="N574">
            <v>91026</v>
          </cell>
          <cell r="O574">
            <v>89026</v>
          </cell>
          <cell r="P574">
            <v>88291</v>
          </cell>
          <cell r="Q574">
            <v>92826</v>
          </cell>
          <cell r="R574">
            <v>104963</v>
          </cell>
          <cell r="S574">
            <v>114033</v>
          </cell>
          <cell r="T574">
            <v>121314</v>
          </cell>
          <cell r="U574">
            <v>123006</v>
          </cell>
          <cell r="V574">
            <v>125792</v>
          </cell>
          <cell r="W574">
            <v>116939</v>
          </cell>
          <cell r="X574">
            <v>99634</v>
          </cell>
          <cell r="Y574">
            <v>82313</v>
          </cell>
        </row>
        <row r="575">
          <cell r="B575">
            <v>73360</v>
          </cell>
          <cell r="C575">
            <v>66363</v>
          </cell>
          <cell r="D575">
            <v>62583</v>
          </cell>
          <cell r="E575">
            <v>61695</v>
          </cell>
          <cell r="F575">
            <v>61576</v>
          </cell>
          <cell r="G575">
            <v>63923</v>
          </cell>
          <cell r="H575">
            <v>76464</v>
          </cell>
          <cell r="I575">
            <v>85174</v>
          </cell>
          <cell r="J575">
            <v>83885</v>
          </cell>
          <cell r="K575">
            <v>95676</v>
          </cell>
          <cell r="L575">
            <v>93090</v>
          </cell>
          <cell r="M575">
            <v>93092</v>
          </cell>
          <cell r="N575">
            <v>89215</v>
          </cell>
          <cell r="O575">
            <v>88117</v>
          </cell>
          <cell r="P575">
            <v>87258</v>
          </cell>
          <cell r="Q575">
            <v>91623</v>
          </cell>
          <cell r="R575">
            <v>103304</v>
          </cell>
          <cell r="S575">
            <v>111937</v>
          </cell>
          <cell r="T575">
            <v>119811</v>
          </cell>
          <cell r="U575">
            <v>119984</v>
          </cell>
          <cell r="V575">
            <v>121102</v>
          </cell>
          <cell r="W575">
            <v>113693</v>
          </cell>
          <cell r="X575">
            <v>97045</v>
          </cell>
          <cell r="Y575">
            <v>80452</v>
          </cell>
        </row>
        <row r="576">
          <cell r="B576">
            <v>71101</v>
          </cell>
          <cell r="C576">
            <v>63904</v>
          </cell>
          <cell r="D576">
            <v>60029</v>
          </cell>
          <cell r="E576">
            <v>59691</v>
          </cell>
          <cell r="F576">
            <v>59700</v>
          </cell>
          <cell r="G576">
            <v>61807</v>
          </cell>
          <cell r="H576">
            <v>73169</v>
          </cell>
          <cell r="I576">
            <v>83413</v>
          </cell>
          <cell r="J576">
            <v>81990</v>
          </cell>
          <cell r="K576">
            <v>96107</v>
          </cell>
          <cell r="L576">
            <v>93503</v>
          </cell>
          <cell r="M576">
            <v>93499</v>
          </cell>
          <cell r="N576">
            <v>88310</v>
          </cell>
          <cell r="O576">
            <v>85881</v>
          </cell>
          <cell r="P576">
            <v>83709</v>
          </cell>
          <cell r="Q576">
            <v>86658</v>
          </cell>
          <cell r="R576">
            <v>96565</v>
          </cell>
          <cell r="S576">
            <v>100983</v>
          </cell>
          <cell r="T576">
            <v>108725</v>
          </cell>
          <cell r="U576">
            <v>108024</v>
          </cell>
          <cell r="V576">
            <v>114932</v>
          </cell>
          <cell r="W576">
            <v>107500</v>
          </cell>
          <cell r="X576">
            <v>91606</v>
          </cell>
          <cell r="Y576">
            <v>77168</v>
          </cell>
        </row>
        <row r="577">
          <cell r="B577">
            <v>68555</v>
          </cell>
          <cell r="C577">
            <v>62426</v>
          </cell>
          <cell r="D577">
            <v>59315</v>
          </cell>
          <cell r="E577">
            <v>58542</v>
          </cell>
          <cell r="F577">
            <v>58308</v>
          </cell>
          <cell r="G577">
            <v>59694</v>
          </cell>
          <cell r="H577">
            <v>68193</v>
          </cell>
          <cell r="I577">
            <v>80886</v>
          </cell>
          <cell r="J577">
            <v>83436</v>
          </cell>
          <cell r="K577">
            <v>97903</v>
          </cell>
          <cell r="L577">
            <v>96503</v>
          </cell>
          <cell r="M577">
            <v>94650</v>
          </cell>
          <cell r="N577">
            <v>89273</v>
          </cell>
          <cell r="O577">
            <v>84299</v>
          </cell>
          <cell r="P577">
            <v>81140</v>
          </cell>
          <cell r="Q577">
            <v>84758</v>
          </cell>
          <cell r="R577">
            <v>96117</v>
          </cell>
          <cell r="S577">
            <v>103283</v>
          </cell>
          <cell r="T577">
            <v>110664</v>
          </cell>
          <cell r="U577">
            <v>111598</v>
          </cell>
          <cell r="V577">
            <v>114470</v>
          </cell>
          <cell r="W577">
            <v>106341</v>
          </cell>
          <cell r="X577">
            <v>92568</v>
          </cell>
          <cell r="Y577">
            <v>79779</v>
          </cell>
        </row>
        <row r="578">
          <cell r="B578">
            <v>70135</v>
          </cell>
          <cell r="C578">
            <v>64226</v>
          </cell>
          <cell r="D578">
            <v>60286</v>
          </cell>
          <cell r="E578">
            <v>59563</v>
          </cell>
          <cell r="F578">
            <v>58985</v>
          </cell>
          <cell r="G578">
            <v>59528</v>
          </cell>
          <cell r="H578">
            <v>68124</v>
          </cell>
          <cell r="I578">
            <v>80797</v>
          </cell>
          <cell r="J578">
            <v>83381</v>
          </cell>
          <cell r="K578">
            <v>97917</v>
          </cell>
          <cell r="L578">
            <v>96571</v>
          </cell>
          <cell r="M578">
            <v>94733</v>
          </cell>
          <cell r="N578">
            <v>89487</v>
          </cell>
          <cell r="O578">
            <v>84795</v>
          </cell>
          <cell r="P578">
            <v>85079</v>
          </cell>
          <cell r="Q578">
            <v>89135</v>
          </cell>
          <cell r="R578">
            <v>101069</v>
          </cell>
          <cell r="S578">
            <v>111358</v>
          </cell>
          <cell r="T578">
            <v>119112</v>
          </cell>
          <cell r="U578">
            <v>121669</v>
          </cell>
          <cell r="V578">
            <v>122708</v>
          </cell>
          <cell r="W578">
            <v>112791</v>
          </cell>
          <cell r="X578">
            <v>96310</v>
          </cell>
          <cell r="Y578">
            <v>80997</v>
          </cell>
        </row>
        <row r="579">
          <cell r="B579">
            <v>71278</v>
          </cell>
          <cell r="C579">
            <v>64428</v>
          </cell>
          <cell r="D579">
            <v>61045</v>
          </cell>
          <cell r="E579">
            <v>60009</v>
          </cell>
          <cell r="F579">
            <v>60403</v>
          </cell>
          <cell r="G579">
            <v>62727</v>
          </cell>
          <cell r="H579">
            <v>74799</v>
          </cell>
          <cell r="I579">
            <v>84071</v>
          </cell>
          <cell r="J579">
            <v>84085</v>
          </cell>
          <cell r="K579">
            <v>96931</v>
          </cell>
          <cell r="L579">
            <v>94495</v>
          </cell>
          <cell r="M579">
            <v>94384</v>
          </cell>
          <cell r="N579">
            <v>92992</v>
          </cell>
          <cell r="O579">
            <v>91694</v>
          </cell>
          <cell r="P579">
            <v>90601</v>
          </cell>
          <cell r="Q579">
            <v>94232</v>
          </cell>
          <cell r="R579">
            <v>106990</v>
          </cell>
          <cell r="S579">
            <v>116364</v>
          </cell>
          <cell r="T579">
            <v>125376</v>
          </cell>
          <cell r="U579">
            <v>123804</v>
          </cell>
          <cell r="V579">
            <v>125656</v>
          </cell>
          <cell r="W579">
            <v>116690</v>
          </cell>
          <cell r="X579">
            <v>101326</v>
          </cell>
          <cell r="Y579">
            <v>84452</v>
          </cell>
        </row>
        <row r="580">
          <cell r="B580">
            <v>75675</v>
          </cell>
          <cell r="C580">
            <v>68972</v>
          </cell>
          <cell r="D580">
            <v>65205</v>
          </cell>
          <cell r="E580">
            <v>64763</v>
          </cell>
          <cell r="F580">
            <v>65517</v>
          </cell>
          <cell r="G580">
            <v>67695</v>
          </cell>
          <cell r="H580">
            <v>80868</v>
          </cell>
          <cell r="I580">
            <v>89875</v>
          </cell>
          <cell r="J580">
            <v>89249</v>
          </cell>
          <cell r="K580">
            <v>97847</v>
          </cell>
          <cell r="L580">
            <v>96239</v>
          </cell>
          <cell r="M580">
            <v>98549</v>
          </cell>
          <cell r="N580">
            <v>96297</v>
          </cell>
          <cell r="O580">
            <v>95137</v>
          </cell>
          <cell r="P580">
            <v>92460</v>
          </cell>
          <cell r="Q580">
            <v>98297</v>
          </cell>
          <cell r="R580">
            <v>110873</v>
          </cell>
          <cell r="S580">
            <v>117909</v>
          </cell>
          <cell r="T580">
            <v>124080</v>
          </cell>
          <cell r="U580">
            <v>124431</v>
          </cell>
          <cell r="V580">
            <v>125608</v>
          </cell>
          <cell r="W580">
            <v>116469</v>
          </cell>
          <cell r="X580">
            <v>100343</v>
          </cell>
          <cell r="Y580">
            <v>84977</v>
          </cell>
        </row>
        <row r="581">
          <cell r="B581">
            <v>76104</v>
          </cell>
          <cell r="C581">
            <v>69475</v>
          </cell>
          <cell r="D581">
            <v>65791</v>
          </cell>
          <cell r="E581">
            <v>65181</v>
          </cell>
          <cell r="F581">
            <v>65623</v>
          </cell>
          <cell r="G581">
            <v>68205</v>
          </cell>
          <cell r="H581">
            <v>80454</v>
          </cell>
          <cell r="I581">
            <v>89252</v>
          </cell>
          <cell r="J581">
            <v>88359</v>
          </cell>
          <cell r="K581">
            <v>97891</v>
          </cell>
          <cell r="L581">
            <v>95545</v>
          </cell>
          <cell r="M581">
            <v>97615</v>
          </cell>
          <cell r="N581">
            <v>96072</v>
          </cell>
          <cell r="O581">
            <v>94507</v>
          </cell>
          <cell r="P581">
            <v>93049</v>
          </cell>
          <cell r="Q581">
            <v>98882</v>
          </cell>
          <cell r="R581">
            <v>110888</v>
          </cell>
          <cell r="S581">
            <v>119681</v>
          </cell>
          <cell r="T581">
            <v>127245</v>
          </cell>
          <cell r="U581">
            <v>128457</v>
          </cell>
          <cell r="V581">
            <v>130253</v>
          </cell>
          <cell r="W581">
            <v>121108</v>
          </cell>
          <cell r="X581">
            <v>103701</v>
          </cell>
          <cell r="Y581">
            <v>87223</v>
          </cell>
        </row>
        <row r="582">
          <cell r="B582">
            <v>78019</v>
          </cell>
          <cell r="C582">
            <v>70576</v>
          </cell>
          <cell r="D582">
            <v>66903</v>
          </cell>
          <cell r="E582">
            <v>66475</v>
          </cell>
          <cell r="F582">
            <v>66900</v>
          </cell>
          <cell r="G582">
            <v>69790</v>
          </cell>
          <cell r="H582">
            <v>81548</v>
          </cell>
          <cell r="I582">
            <v>90551</v>
          </cell>
          <cell r="J582">
            <v>89896</v>
          </cell>
          <cell r="K582">
            <v>99342</v>
          </cell>
          <cell r="L582">
            <v>96567</v>
          </cell>
          <cell r="M582">
            <v>97407</v>
          </cell>
          <cell r="N582">
            <v>94507</v>
          </cell>
          <cell r="O582">
            <v>90463</v>
          </cell>
          <cell r="P582">
            <v>85852</v>
          </cell>
          <cell r="Q582">
            <v>89435</v>
          </cell>
          <cell r="R582">
            <v>99255</v>
          </cell>
          <cell r="S582">
            <v>105712</v>
          </cell>
          <cell r="T582">
            <v>112651</v>
          </cell>
          <cell r="U582">
            <v>113282</v>
          </cell>
          <cell r="V582">
            <v>118438</v>
          </cell>
          <cell r="W582">
            <v>110753</v>
          </cell>
          <cell r="X582">
            <v>94794</v>
          </cell>
          <cell r="Y582">
            <v>80031</v>
          </cell>
        </row>
        <row r="583">
          <cell r="B583">
            <v>71699</v>
          </cell>
          <cell r="C583">
            <v>64307</v>
          </cell>
          <cell r="D583">
            <v>61184</v>
          </cell>
          <cell r="E583">
            <v>61333</v>
          </cell>
          <cell r="F583">
            <v>62324</v>
          </cell>
          <cell r="G583">
            <v>64473</v>
          </cell>
          <cell r="H583">
            <v>77441</v>
          </cell>
          <cell r="I583">
            <v>87806</v>
          </cell>
          <cell r="J583">
            <v>88940</v>
          </cell>
          <cell r="K583">
            <v>99986</v>
          </cell>
          <cell r="L583">
            <v>97764</v>
          </cell>
          <cell r="M583">
            <v>98221</v>
          </cell>
          <cell r="N583">
            <v>96510</v>
          </cell>
          <cell r="O583">
            <v>96140</v>
          </cell>
          <cell r="P583">
            <v>94870</v>
          </cell>
          <cell r="Q583">
            <v>100345</v>
          </cell>
          <cell r="R583">
            <v>112426</v>
          </cell>
          <cell r="S583">
            <v>120672</v>
          </cell>
          <cell r="T583">
            <v>126517</v>
          </cell>
          <cell r="U583">
            <v>127467</v>
          </cell>
          <cell r="V583">
            <v>129832</v>
          </cell>
          <cell r="W583">
            <v>123571</v>
          </cell>
          <cell r="X583">
            <v>106867</v>
          </cell>
          <cell r="Y583">
            <v>90770</v>
          </cell>
        </row>
        <row r="584">
          <cell r="B584">
            <v>80586</v>
          </cell>
          <cell r="C584">
            <v>73510</v>
          </cell>
          <cell r="D584">
            <v>68108</v>
          </cell>
          <cell r="E584">
            <v>67278</v>
          </cell>
          <cell r="F584">
            <v>66189</v>
          </cell>
          <cell r="G584">
            <v>67629</v>
          </cell>
          <cell r="H584">
            <v>76058</v>
          </cell>
          <cell r="I584">
            <v>86580</v>
          </cell>
          <cell r="J584">
            <v>89159</v>
          </cell>
          <cell r="K584">
            <v>101919</v>
          </cell>
          <cell r="L584">
            <v>100421</v>
          </cell>
          <cell r="M584">
            <v>98488</v>
          </cell>
          <cell r="N584">
            <v>95262</v>
          </cell>
          <cell r="O584">
            <v>90354</v>
          </cell>
          <cell r="P584">
            <v>90169</v>
          </cell>
          <cell r="Q584">
            <v>94276</v>
          </cell>
          <cell r="R584">
            <v>104214</v>
          </cell>
          <cell r="S584">
            <v>107550</v>
          </cell>
          <cell r="T584">
            <v>113550</v>
          </cell>
          <cell r="U584">
            <v>113383</v>
          </cell>
          <cell r="V584">
            <v>118576</v>
          </cell>
          <cell r="W584">
            <v>108571</v>
          </cell>
          <cell r="X584">
            <v>90385</v>
          </cell>
          <cell r="Y584">
            <v>77307</v>
          </cell>
        </row>
        <row r="585">
          <cell r="B585">
            <v>68552</v>
          </cell>
          <cell r="C585">
            <v>62798</v>
          </cell>
          <cell r="D585">
            <v>59088</v>
          </cell>
          <cell r="E585">
            <v>58132</v>
          </cell>
          <cell r="F585">
            <v>57193</v>
          </cell>
          <cell r="G585">
            <v>57754</v>
          </cell>
          <cell r="H585">
            <v>70466</v>
          </cell>
          <cell r="I585">
            <v>83550</v>
          </cell>
          <cell r="J585">
            <v>86134</v>
          </cell>
          <cell r="K585">
            <v>101029</v>
          </cell>
          <cell r="L585">
            <v>99552</v>
          </cell>
          <cell r="M585">
            <v>97547</v>
          </cell>
          <cell r="N585">
            <v>91993</v>
          </cell>
          <cell r="O585">
            <v>86785</v>
          </cell>
          <cell r="P585">
            <v>81882</v>
          </cell>
          <cell r="Q585">
            <v>86720</v>
          </cell>
          <cell r="R585">
            <v>97994</v>
          </cell>
          <cell r="S585">
            <v>101159</v>
          </cell>
          <cell r="T585">
            <v>106148</v>
          </cell>
          <cell r="U585">
            <v>110941</v>
          </cell>
          <cell r="V585">
            <v>118343</v>
          </cell>
          <cell r="W585">
            <v>108361</v>
          </cell>
          <cell r="X585">
            <v>88772</v>
          </cell>
          <cell r="Y585">
            <v>71922</v>
          </cell>
        </row>
        <row r="586">
          <cell r="B586">
            <v>64054</v>
          </cell>
          <cell r="C586">
            <v>58156</v>
          </cell>
          <cell r="D586">
            <v>55505</v>
          </cell>
          <cell r="E586">
            <v>54971</v>
          </cell>
          <cell r="F586">
            <v>55854</v>
          </cell>
          <cell r="G586">
            <v>58864</v>
          </cell>
          <cell r="H586">
            <v>73673</v>
          </cell>
          <cell r="I586">
            <v>86764</v>
          </cell>
          <cell r="J586">
            <v>84772</v>
          </cell>
          <cell r="K586">
            <v>99889</v>
          </cell>
          <cell r="L586">
            <v>97151</v>
          </cell>
          <cell r="M586">
            <v>97142</v>
          </cell>
          <cell r="N586">
            <v>91556</v>
          </cell>
          <cell r="O586">
            <v>87321</v>
          </cell>
          <cell r="P586">
            <v>81559</v>
          </cell>
          <cell r="Q586">
            <v>86250</v>
          </cell>
          <cell r="R586">
            <v>99923</v>
          </cell>
          <cell r="S586">
            <v>102937</v>
          </cell>
          <cell r="T586">
            <v>107108</v>
          </cell>
          <cell r="U586">
            <v>110664</v>
          </cell>
          <cell r="V586">
            <v>119457</v>
          </cell>
          <cell r="W586">
            <v>111647</v>
          </cell>
          <cell r="X586">
            <v>90848</v>
          </cell>
          <cell r="Y586">
            <v>72089</v>
          </cell>
        </row>
      </sheetData>
      <sheetData sheetId="2">
        <row r="222">
          <cell r="B222">
            <v>19995</v>
          </cell>
          <cell r="C222">
            <v>19586</v>
          </cell>
          <cell r="D222">
            <v>19454</v>
          </cell>
          <cell r="E222">
            <v>19271</v>
          </cell>
          <cell r="F222">
            <v>19356</v>
          </cell>
          <cell r="G222">
            <v>20455</v>
          </cell>
          <cell r="H222">
            <v>22030</v>
          </cell>
          <cell r="I222">
            <v>25448</v>
          </cell>
          <cell r="J222">
            <v>31277</v>
          </cell>
          <cell r="K222">
            <v>33148</v>
          </cell>
          <cell r="L222">
            <v>35414</v>
          </cell>
          <cell r="M222">
            <v>37550</v>
          </cell>
          <cell r="N222">
            <v>38557</v>
          </cell>
          <cell r="O222">
            <v>41522</v>
          </cell>
          <cell r="P222">
            <v>44634</v>
          </cell>
          <cell r="Q222">
            <v>42942</v>
          </cell>
          <cell r="R222">
            <v>40543</v>
          </cell>
          <cell r="S222">
            <v>36251</v>
          </cell>
          <cell r="T222">
            <v>33911</v>
          </cell>
          <cell r="U222">
            <v>29522</v>
          </cell>
          <cell r="V222">
            <v>27554</v>
          </cell>
          <cell r="W222">
            <v>25416</v>
          </cell>
          <cell r="X222">
            <v>22123</v>
          </cell>
          <cell r="Y222">
            <v>20950</v>
          </cell>
        </row>
        <row r="223">
          <cell r="B223">
            <v>19998</v>
          </cell>
          <cell r="C223">
            <v>19763</v>
          </cell>
          <cell r="D223">
            <v>19636</v>
          </cell>
          <cell r="E223">
            <v>19252</v>
          </cell>
          <cell r="F223">
            <v>18859</v>
          </cell>
          <cell r="G223">
            <v>20230</v>
          </cell>
          <cell r="H223">
            <v>21380</v>
          </cell>
          <cell r="I223">
            <v>25129</v>
          </cell>
          <cell r="J223">
            <v>30218</v>
          </cell>
          <cell r="K223">
            <v>31901</v>
          </cell>
          <cell r="L223">
            <v>33878</v>
          </cell>
          <cell r="M223">
            <v>35658</v>
          </cell>
          <cell r="N223">
            <v>36113</v>
          </cell>
          <cell r="O223">
            <v>39484</v>
          </cell>
          <cell r="P223">
            <v>41291</v>
          </cell>
          <cell r="Q223">
            <v>41213</v>
          </cell>
          <cell r="R223">
            <v>38275</v>
          </cell>
          <cell r="S223">
            <v>34377</v>
          </cell>
          <cell r="T223">
            <v>31542</v>
          </cell>
          <cell r="U223">
            <v>27623</v>
          </cell>
          <cell r="V223">
            <v>25788</v>
          </cell>
          <cell r="W223">
            <v>24544</v>
          </cell>
          <cell r="X223">
            <v>21772</v>
          </cell>
          <cell r="Y223">
            <v>20254</v>
          </cell>
        </row>
        <row r="224">
          <cell r="B224">
            <v>18966</v>
          </cell>
          <cell r="C224">
            <v>17967</v>
          </cell>
          <cell r="D224">
            <v>16519</v>
          </cell>
          <cell r="E224">
            <v>16272</v>
          </cell>
          <cell r="F224">
            <v>16599</v>
          </cell>
          <cell r="G224">
            <v>18447</v>
          </cell>
          <cell r="H224">
            <v>20565</v>
          </cell>
          <cell r="I224">
            <v>24533</v>
          </cell>
          <cell r="J224">
            <v>30206</v>
          </cell>
          <cell r="K224">
            <v>32068</v>
          </cell>
          <cell r="L224">
            <v>33897</v>
          </cell>
          <cell r="M224">
            <v>35878</v>
          </cell>
          <cell r="N224">
            <v>36061</v>
          </cell>
          <cell r="O224">
            <v>37371</v>
          </cell>
          <cell r="P224">
            <v>38238</v>
          </cell>
          <cell r="Q224">
            <v>39126</v>
          </cell>
          <cell r="R224">
            <v>36150</v>
          </cell>
          <cell r="S224">
            <v>32184</v>
          </cell>
          <cell r="T224">
            <v>30365</v>
          </cell>
          <cell r="U224">
            <v>28142</v>
          </cell>
          <cell r="V224">
            <v>25694</v>
          </cell>
          <cell r="W224">
            <v>23687</v>
          </cell>
          <cell r="X224">
            <v>19273</v>
          </cell>
          <cell r="Y224">
            <v>17117</v>
          </cell>
        </row>
        <row r="225">
          <cell r="B225">
            <v>19153</v>
          </cell>
          <cell r="C225">
            <v>18862</v>
          </cell>
          <cell r="D225">
            <v>18916</v>
          </cell>
          <cell r="E225">
            <v>18768</v>
          </cell>
          <cell r="F225">
            <v>18783</v>
          </cell>
          <cell r="G225">
            <v>20280</v>
          </cell>
          <cell r="H225">
            <v>21123</v>
          </cell>
          <cell r="I225">
            <v>24226</v>
          </cell>
          <cell r="J225">
            <v>29536</v>
          </cell>
          <cell r="K225">
            <v>31248</v>
          </cell>
          <cell r="L225">
            <v>33502</v>
          </cell>
          <cell r="M225">
            <v>36311</v>
          </cell>
          <cell r="N225">
            <v>38300</v>
          </cell>
          <cell r="O225">
            <v>41224</v>
          </cell>
          <cell r="P225">
            <v>43180</v>
          </cell>
          <cell r="Q225">
            <v>42629</v>
          </cell>
          <cell r="R225">
            <v>37940</v>
          </cell>
          <cell r="S225">
            <v>34583</v>
          </cell>
          <cell r="T225">
            <v>32436</v>
          </cell>
          <cell r="U225">
            <v>29891</v>
          </cell>
          <cell r="V225">
            <v>27282</v>
          </cell>
          <cell r="W225">
            <v>25551</v>
          </cell>
          <cell r="X225">
            <v>22015</v>
          </cell>
          <cell r="Y225">
            <v>21516</v>
          </cell>
        </row>
        <row r="226">
          <cell r="B226">
            <v>21532</v>
          </cell>
          <cell r="C226">
            <v>20918</v>
          </cell>
          <cell r="D226">
            <v>21002</v>
          </cell>
          <cell r="E226">
            <v>20848</v>
          </cell>
          <cell r="F226">
            <v>20718</v>
          </cell>
          <cell r="G226">
            <v>21491</v>
          </cell>
          <cell r="H226">
            <v>22470</v>
          </cell>
          <cell r="I226">
            <v>25756</v>
          </cell>
          <cell r="J226">
            <v>31414</v>
          </cell>
          <cell r="K226">
            <v>31698</v>
          </cell>
          <cell r="L226">
            <v>35112</v>
          </cell>
          <cell r="M226">
            <v>38034</v>
          </cell>
          <cell r="N226">
            <v>39777</v>
          </cell>
          <cell r="O226">
            <v>41841</v>
          </cell>
          <cell r="P226">
            <v>44429</v>
          </cell>
          <cell r="Q226">
            <v>44390</v>
          </cell>
          <cell r="R226">
            <v>40718</v>
          </cell>
          <cell r="S226">
            <v>35382</v>
          </cell>
          <cell r="T226">
            <v>33065</v>
          </cell>
          <cell r="U226">
            <v>29386</v>
          </cell>
          <cell r="V226">
            <v>27692</v>
          </cell>
          <cell r="W226">
            <v>26519</v>
          </cell>
          <cell r="X226">
            <v>23664</v>
          </cell>
          <cell r="Y226">
            <v>21882</v>
          </cell>
        </row>
        <row r="227">
          <cell r="B227">
            <v>22318</v>
          </cell>
          <cell r="C227">
            <v>21651</v>
          </cell>
          <cell r="D227">
            <v>21460</v>
          </cell>
          <cell r="E227">
            <v>21217</v>
          </cell>
          <cell r="F227">
            <v>20824</v>
          </cell>
          <cell r="G227">
            <v>20835</v>
          </cell>
          <cell r="H227">
            <v>21588</v>
          </cell>
          <cell r="I227">
            <v>23723</v>
          </cell>
          <cell r="J227">
            <v>27983</v>
          </cell>
          <cell r="K227">
            <v>29272</v>
          </cell>
          <cell r="L227">
            <v>31631</v>
          </cell>
          <cell r="M227">
            <v>35257</v>
          </cell>
          <cell r="N227">
            <v>36154</v>
          </cell>
          <cell r="O227">
            <v>39070</v>
          </cell>
          <cell r="P227">
            <v>41492</v>
          </cell>
          <cell r="Q227">
            <v>40137</v>
          </cell>
          <cell r="R227">
            <v>37943</v>
          </cell>
          <cell r="S227">
            <v>33795</v>
          </cell>
          <cell r="T227">
            <v>32809</v>
          </cell>
          <cell r="U227">
            <v>29235</v>
          </cell>
          <cell r="V227">
            <v>27522</v>
          </cell>
          <cell r="W227">
            <v>26042</v>
          </cell>
          <cell r="X227">
            <v>24572</v>
          </cell>
          <cell r="Y227">
            <v>22586</v>
          </cell>
        </row>
        <row r="228">
          <cell r="B228">
            <v>22944</v>
          </cell>
          <cell r="C228">
            <v>22654</v>
          </cell>
          <cell r="D228">
            <v>22445</v>
          </cell>
          <cell r="E228">
            <v>22404</v>
          </cell>
          <cell r="F228">
            <v>21437</v>
          </cell>
          <cell r="G228">
            <v>21712</v>
          </cell>
          <cell r="H228">
            <v>21793</v>
          </cell>
          <cell r="I228">
            <v>24824</v>
          </cell>
          <cell r="J228">
            <v>29335</v>
          </cell>
          <cell r="K228">
            <v>30451</v>
          </cell>
          <cell r="L228">
            <v>34663</v>
          </cell>
          <cell r="M228">
            <v>38570</v>
          </cell>
          <cell r="N228">
            <v>40013</v>
          </cell>
          <cell r="O228">
            <v>42778</v>
          </cell>
          <cell r="P228">
            <v>44993</v>
          </cell>
          <cell r="Q228">
            <v>43303</v>
          </cell>
          <cell r="R228">
            <v>40265</v>
          </cell>
          <cell r="S228">
            <v>37407</v>
          </cell>
          <cell r="T228">
            <v>34492</v>
          </cell>
          <cell r="U228">
            <v>30111</v>
          </cell>
          <cell r="V228">
            <v>27365</v>
          </cell>
          <cell r="W228">
            <v>27741</v>
          </cell>
          <cell r="X228">
            <v>25303</v>
          </cell>
          <cell r="Y228">
            <v>23634</v>
          </cell>
        </row>
        <row r="229">
          <cell r="B229">
            <v>28552</v>
          </cell>
          <cell r="C229">
            <v>28254</v>
          </cell>
          <cell r="D229">
            <v>27690</v>
          </cell>
          <cell r="E229">
            <v>27372</v>
          </cell>
          <cell r="F229">
            <v>26806</v>
          </cell>
          <cell r="G229">
            <v>26849</v>
          </cell>
          <cell r="H229">
            <v>26469</v>
          </cell>
          <cell r="I229">
            <v>30083</v>
          </cell>
          <cell r="J229">
            <v>34619</v>
          </cell>
          <cell r="K229">
            <v>34525</v>
          </cell>
          <cell r="L229">
            <v>36338</v>
          </cell>
          <cell r="M229">
            <v>38215</v>
          </cell>
          <cell r="N229">
            <v>36830</v>
          </cell>
          <cell r="O229">
            <v>39786</v>
          </cell>
          <cell r="P229">
            <v>41172</v>
          </cell>
          <cell r="Q229">
            <v>38569</v>
          </cell>
          <cell r="R229">
            <v>32902</v>
          </cell>
          <cell r="S229">
            <v>29960</v>
          </cell>
          <cell r="T229">
            <v>28488</v>
          </cell>
          <cell r="U229">
            <v>26650</v>
          </cell>
          <cell r="V229">
            <v>24245</v>
          </cell>
          <cell r="W229">
            <v>22409</v>
          </cell>
          <cell r="X229">
            <v>20502</v>
          </cell>
          <cell r="Y229">
            <v>20115</v>
          </cell>
        </row>
        <row r="230">
          <cell r="B230">
            <v>16019</v>
          </cell>
          <cell r="C230">
            <v>16007</v>
          </cell>
          <cell r="D230">
            <v>16000</v>
          </cell>
          <cell r="E230">
            <v>16076</v>
          </cell>
          <cell r="F230">
            <v>15984</v>
          </cell>
          <cell r="G230">
            <v>16999</v>
          </cell>
          <cell r="H230">
            <v>18722</v>
          </cell>
          <cell r="I230">
            <v>22143</v>
          </cell>
          <cell r="J230">
            <v>27177</v>
          </cell>
          <cell r="K230">
            <v>28753</v>
          </cell>
          <cell r="L230">
            <v>30555</v>
          </cell>
          <cell r="M230">
            <v>31867</v>
          </cell>
          <cell r="N230">
            <v>32192</v>
          </cell>
          <cell r="O230">
            <v>32870</v>
          </cell>
          <cell r="P230">
            <v>33759</v>
          </cell>
          <cell r="Q230">
            <v>33012</v>
          </cell>
          <cell r="R230">
            <v>30861</v>
          </cell>
          <cell r="S230">
            <v>26547</v>
          </cell>
          <cell r="T230">
            <v>24660</v>
          </cell>
          <cell r="U230">
            <v>23303</v>
          </cell>
          <cell r="V230">
            <v>22760</v>
          </cell>
          <cell r="W230">
            <v>21049</v>
          </cell>
          <cell r="X230">
            <v>17581</v>
          </cell>
          <cell r="Y230">
            <v>15979</v>
          </cell>
        </row>
        <row r="231">
          <cell r="B231">
            <v>14933</v>
          </cell>
          <cell r="C231">
            <v>14752</v>
          </cell>
          <cell r="D231">
            <v>14428</v>
          </cell>
          <cell r="E231">
            <v>14212</v>
          </cell>
          <cell r="F231">
            <v>14490</v>
          </cell>
          <cell r="G231">
            <v>16030</v>
          </cell>
          <cell r="H231">
            <v>17630</v>
          </cell>
          <cell r="I231">
            <v>20881</v>
          </cell>
          <cell r="J231">
            <v>25707</v>
          </cell>
          <cell r="K231">
            <v>26812</v>
          </cell>
          <cell r="L231">
            <v>28823</v>
          </cell>
          <cell r="M231">
            <v>30719</v>
          </cell>
          <cell r="N231">
            <v>30843</v>
          </cell>
          <cell r="O231">
            <v>31535</v>
          </cell>
          <cell r="P231">
            <v>31779</v>
          </cell>
          <cell r="Q231">
            <v>31636</v>
          </cell>
          <cell r="R231">
            <v>29882</v>
          </cell>
          <cell r="S231">
            <v>25574</v>
          </cell>
          <cell r="T231">
            <v>23731</v>
          </cell>
          <cell r="U231">
            <v>22471</v>
          </cell>
          <cell r="V231">
            <v>21787</v>
          </cell>
          <cell r="W231">
            <v>20169</v>
          </cell>
          <cell r="X231">
            <v>16816</v>
          </cell>
          <cell r="Y231">
            <v>15355</v>
          </cell>
        </row>
        <row r="232">
          <cell r="B232">
            <v>19603</v>
          </cell>
          <cell r="C232">
            <v>19488</v>
          </cell>
          <cell r="D232">
            <v>19241</v>
          </cell>
          <cell r="E232">
            <v>19381</v>
          </cell>
          <cell r="F232">
            <v>19392</v>
          </cell>
          <cell r="G232">
            <v>20438</v>
          </cell>
          <cell r="H232">
            <v>21246</v>
          </cell>
          <cell r="I232">
            <v>24158</v>
          </cell>
          <cell r="J232">
            <v>29376</v>
          </cell>
          <cell r="K232">
            <v>28932</v>
          </cell>
          <cell r="L232">
            <v>31216</v>
          </cell>
          <cell r="M232">
            <v>33262</v>
          </cell>
          <cell r="N232">
            <v>34681</v>
          </cell>
          <cell r="O232">
            <v>36109</v>
          </cell>
          <cell r="P232">
            <v>37768</v>
          </cell>
          <cell r="Q232">
            <v>36374</v>
          </cell>
          <cell r="R232">
            <v>33134</v>
          </cell>
          <cell r="S232">
            <v>29391</v>
          </cell>
          <cell r="T232">
            <v>27379</v>
          </cell>
          <cell r="U232">
            <v>24898</v>
          </cell>
          <cell r="V232">
            <v>23879</v>
          </cell>
          <cell r="W232">
            <v>22633</v>
          </cell>
          <cell r="X232">
            <v>19988</v>
          </cell>
          <cell r="Y232">
            <v>20098</v>
          </cell>
        </row>
        <row r="233">
          <cell r="B233">
            <v>18941</v>
          </cell>
          <cell r="C233">
            <v>18902</v>
          </cell>
          <cell r="D233">
            <v>18596</v>
          </cell>
          <cell r="E233">
            <v>18672</v>
          </cell>
          <cell r="F233">
            <v>18330</v>
          </cell>
          <cell r="G233">
            <v>18955</v>
          </cell>
          <cell r="H233">
            <v>20299</v>
          </cell>
          <cell r="I233">
            <v>22990</v>
          </cell>
          <cell r="J233">
            <v>27793</v>
          </cell>
          <cell r="K233">
            <v>28593</v>
          </cell>
          <cell r="L233">
            <v>30478</v>
          </cell>
          <cell r="M233">
            <v>32145</v>
          </cell>
          <cell r="N233">
            <v>32484</v>
          </cell>
          <cell r="O233">
            <v>34018</v>
          </cell>
          <cell r="P233">
            <v>35882</v>
          </cell>
          <cell r="Q233">
            <v>34615</v>
          </cell>
          <cell r="R233">
            <v>31955</v>
          </cell>
          <cell r="S233">
            <v>28442</v>
          </cell>
          <cell r="T233">
            <v>26195</v>
          </cell>
          <cell r="U233">
            <v>23767</v>
          </cell>
          <cell r="V233">
            <v>22636</v>
          </cell>
          <cell r="W233">
            <v>21219</v>
          </cell>
          <cell r="X233">
            <v>18701</v>
          </cell>
          <cell r="Y233">
            <v>18025</v>
          </cell>
        </row>
        <row r="234">
          <cell r="B234">
            <v>17742</v>
          </cell>
          <cell r="C234">
            <v>17577</v>
          </cell>
          <cell r="D234">
            <v>17616</v>
          </cell>
          <cell r="E234">
            <v>17334</v>
          </cell>
          <cell r="F234">
            <v>17155</v>
          </cell>
          <cell r="G234">
            <v>17404</v>
          </cell>
          <cell r="H234">
            <v>17528</v>
          </cell>
          <cell r="I234">
            <v>20300</v>
          </cell>
          <cell r="J234">
            <v>24457</v>
          </cell>
          <cell r="K234">
            <v>25919</v>
          </cell>
          <cell r="L234">
            <v>27908</v>
          </cell>
          <cell r="M234">
            <v>29930</v>
          </cell>
          <cell r="N234">
            <v>29580</v>
          </cell>
          <cell r="O234">
            <v>30184</v>
          </cell>
          <cell r="P234">
            <v>31225</v>
          </cell>
          <cell r="Q234">
            <v>30467</v>
          </cell>
          <cell r="R234">
            <v>28834</v>
          </cell>
          <cell r="S234">
            <v>26197</v>
          </cell>
          <cell r="T234">
            <v>24625</v>
          </cell>
          <cell r="U234">
            <v>22399</v>
          </cell>
          <cell r="V234">
            <v>21838</v>
          </cell>
          <cell r="W234">
            <v>20553</v>
          </cell>
          <cell r="X234">
            <v>18795</v>
          </cell>
          <cell r="Y234">
            <v>18230</v>
          </cell>
        </row>
        <row r="235">
          <cell r="B235">
            <v>18220</v>
          </cell>
          <cell r="C235">
            <v>17875</v>
          </cell>
          <cell r="D235">
            <v>18007</v>
          </cell>
          <cell r="E235">
            <v>17876</v>
          </cell>
          <cell r="F235">
            <v>17364</v>
          </cell>
          <cell r="G235">
            <v>17517</v>
          </cell>
          <cell r="H235">
            <v>17399</v>
          </cell>
          <cell r="I235">
            <v>20267</v>
          </cell>
          <cell r="J235">
            <v>24464</v>
          </cell>
          <cell r="K235">
            <v>25962</v>
          </cell>
          <cell r="L235">
            <v>28002</v>
          </cell>
          <cell r="M235">
            <v>30025</v>
          </cell>
          <cell r="N235">
            <v>29733</v>
          </cell>
          <cell r="O235">
            <v>30427</v>
          </cell>
          <cell r="P235">
            <v>32479</v>
          </cell>
          <cell r="Q235">
            <v>30853</v>
          </cell>
          <cell r="R235">
            <v>30502</v>
          </cell>
          <cell r="S235">
            <v>28340</v>
          </cell>
          <cell r="T235">
            <v>26523</v>
          </cell>
          <cell r="U235">
            <v>23563</v>
          </cell>
          <cell r="V235">
            <v>22662</v>
          </cell>
          <cell r="W235">
            <v>21302</v>
          </cell>
          <cell r="X235">
            <v>19104</v>
          </cell>
          <cell r="Y235">
            <v>18215</v>
          </cell>
        </row>
        <row r="236">
          <cell r="B236">
            <v>15061</v>
          </cell>
          <cell r="C236">
            <v>14788</v>
          </cell>
          <cell r="D236">
            <v>14406</v>
          </cell>
          <cell r="E236">
            <v>14265</v>
          </cell>
          <cell r="F236">
            <v>14449</v>
          </cell>
          <cell r="G236">
            <v>15932</v>
          </cell>
          <cell r="H236">
            <v>17719</v>
          </cell>
          <cell r="I236">
            <v>21161</v>
          </cell>
          <cell r="J236">
            <v>26003</v>
          </cell>
          <cell r="K236">
            <v>27566</v>
          </cell>
          <cell r="L236">
            <v>29483</v>
          </cell>
          <cell r="M236">
            <v>31115</v>
          </cell>
          <cell r="N236">
            <v>31230</v>
          </cell>
          <cell r="O236">
            <v>32194</v>
          </cell>
          <cell r="P236">
            <v>33188</v>
          </cell>
          <cell r="Q236">
            <v>32516</v>
          </cell>
          <cell r="R236">
            <v>30709</v>
          </cell>
          <cell r="S236">
            <v>26302</v>
          </cell>
          <cell r="T236">
            <v>24375</v>
          </cell>
          <cell r="U236">
            <v>23016</v>
          </cell>
          <cell r="V236">
            <v>22395</v>
          </cell>
          <cell r="W236">
            <v>20658</v>
          </cell>
          <cell r="X236">
            <v>17203</v>
          </cell>
          <cell r="Y236">
            <v>15670</v>
          </cell>
        </row>
        <row r="237">
          <cell r="B237">
            <v>14829</v>
          </cell>
          <cell r="C237">
            <v>14649</v>
          </cell>
          <cell r="D237">
            <v>14611</v>
          </cell>
          <cell r="E237">
            <v>14418</v>
          </cell>
          <cell r="F237">
            <v>14255</v>
          </cell>
          <cell r="G237">
            <v>15807</v>
          </cell>
          <cell r="H237">
            <v>17371</v>
          </cell>
          <cell r="I237">
            <v>20647</v>
          </cell>
          <cell r="J237">
            <v>25311</v>
          </cell>
          <cell r="K237">
            <v>26844</v>
          </cell>
          <cell r="L237">
            <v>28749</v>
          </cell>
          <cell r="M237">
            <v>30419</v>
          </cell>
          <cell r="N237">
            <v>30594</v>
          </cell>
          <cell r="O237">
            <v>31353</v>
          </cell>
          <cell r="P237">
            <v>32347</v>
          </cell>
          <cell r="Q237">
            <v>31703</v>
          </cell>
          <cell r="R237">
            <v>29907</v>
          </cell>
          <cell r="S237">
            <v>25455</v>
          </cell>
          <cell r="T237">
            <v>23589</v>
          </cell>
          <cell r="U237">
            <v>22296</v>
          </cell>
          <cell r="V237">
            <v>21620</v>
          </cell>
          <cell r="W237">
            <v>20095</v>
          </cell>
          <cell r="X237">
            <v>16652</v>
          </cell>
          <cell r="Y237">
            <v>15289</v>
          </cell>
        </row>
        <row r="238">
          <cell r="B238">
            <v>15300</v>
          </cell>
          <cell r="C238">
            <v>15000</v>
          </cell>
          <cell r="D238">
            <v>14808</v>
          </cell>
          <cell r="E238">
            <v>14842</v>
          </cell>
          <cell r="F238">
            <v>14366</v>
          </cell>
          <cell r="G238">
            <v>15922</v>
          </cell>
          <cell r="H238">
            <v>17476</v>
          </cell>
          <cell r="I238">
            <v>20741</v>
          </cell>
          <cell r="J238">
            <v>25551</v>
          </cell>
          <cell r="K238">
            <v>27103</v>
          </cell>
          <cell r="L238">
            <v>28851</v>
          </cell>
          <cell r="M238">
            <v>30323</v>
          </cell>
          <cell r="N238">
            <v>30433</v>
          </cell>
          <cell r="O238">
            <v>31051</v>
          </cell>
          <cell r="P238">
            <v>31797</v>
          </cell>
          <cell r="Q238">
            <v>31145</v>
          </cell>
          <cell r="R238">
            <v>29128</v>
          </cell>
          <cell r="S238">
            <v>24745</v>
          </cell>
          <cell r="T238">
            <v>22959</v>
          </cell>
          <cell r="U238">
            <v>21825</v>
          </cell>
          <cell r="V238">
            <v>21151</v>
          </cell>
          <cell r="W238">
            <v>19607</v>
          </cell>
          <cell r="X238">
            <v>16346</v>
          </cell>
          <cell r="Y238">
            <v>14985</v>
          </cell>
        </row>
        <row r="239">
          <cell r="B239">
            <v>14807</v>
          </cell>
          <cell r="C239">
            <v>14538</v>
          </cell>
          <cell r="D239">
            <v>14194</v>
          </cell>
          <cell r="E239">
            <v>14470</v>
          </cell>
          <cell r="F239">
            <v>14588</v>
          </cell>
          <cell r="G239">
            <v>15928</v>
          </cell>
          <cell r="H239">
            <v>17490</v>
          </cell>
          <cell r="I239">
            <v>20859</v>
          </cell>
          <cell r="J239">
            <v>25583</v>
          </cell>
          <cell r="K239">
            <v>27159</v>
          </cell>
          <cell r="L239">
            <v>28853</v>
          </cell>
          <cell r="M239">
            <v>30248</v>
          </cell>
          <cell r="N239">
            <v>30436</v>
          </cell>
          <cell r="O239">
            <v>31005</v>
          </cell>
          <cell r="P239">
            <v>31751</v>
          </cell>
          <cell r="Q239">
            <v>31132</v>
          </cell>
          <cell r="R239">
            <v>29311</v>
          </cell>
          <cell r="S239">
            <v>25131</v>
          </cell>
          <cell r="T239">
            <v>23348</v>
          </cell>
          <cell r="U239">
            <v>22127</v>
          </cell>
          <cell r="V239">
            <v>21507</v>
          </cell>
          <cell r="W239">
            <v>19907</v>
          </cell>
          <cell r="X239">
            <v>16613</v>
          </cell>
          <cell r="Y239">
            <v>15175</v>
          </cell>
        </row>
        <row r="240">
          <cell r="B240">
            <v>14809</v>
          </cell>
          <cell r="C240">
            <v>14600</v>
          </cell>
          <cell r="D240">
            <v>14276</v>
          </cell>
          <cell r="E240">
            <v>14116</v>
          </cell>
          <cell r="F240">
            <v>14466</v>
          </cell>
          <cell r="G240">
            <v>16004</v>
          </cell>
          <cell r="H240">
            <v>17585</v>
          </cell>
          <cell r="I240">
            <v>20979</v>
          </cell>
          <cell r="J240">
            <v>25822</v>
          </cell>
          <cell r="K240">
            <v>27298</v>
          </cell>
          <cell r="L240">
            <v>29145</v>
          </cell>
          <cell r="M240">
            <v>30774</v>
          </cell>
          <cell r="N240">
            <v>30989</v>
          </cell>
          <cell r="O240">
            <v>31600</v>
          </cell>
          <cell r="P240">
            <v>32351</v>
          </cell>
          <cell r="Q240">
            <v>31848</v>
          </cell>
          <cell r="R240">
            <v>30012</v>
          </cell>
          <cell r="S240">
            <v>25625</v>
          </cell>
          <cell r="T240">
            <v>23776</v>
          </cell>
          <cell r="U240">
            <v>22538</v>
          </cell>
          <cell r="V240">
            <v>21913</v>
          </cell>
          <cell r="W240">
            <v>20288</v>
          </cell>
          <cell r="X240">
            <v>16894</v>
          </cell>
          <cell r="Y240">
            <v>15464</v>
          </cell>
        </row>
        <row r="241">
          <cell r="B241">
            <v>15537</v>
          </cell>
          <cell r="C241">
            <v>15019</v>
          </cell>
          <cell r="D241">
            <v>14966</v>
          </cell>
          <cell r="E241">
            <v>14777</v>
          </cell>
          <cell r="F241">
            <v>14551</v>
          </cell>
          <cell r="G241">
            <v>15511</v>
          </cell>
          <cell r="H241">
            <v>16784</v>
          </cell>
          <cell r="I241">
            <v>19699</v>
          </cell>
          <cell r="J241">
            <v>23681</v>
          </cell>
          <cell r="K241">
            <v>25204</v>
          </cell>
          <cell r="L241">
            <v>27266</v>
          </cell>
          <cell r="M241">
            <v>29271</v>
          </cell>
          <cell r="N241">
            <v>29109</v>
          </cell>
          <cell r="O241">
            <v>29845</v>
          </cell>
          <cell r="P241">
            <v>31918</v>
          </cell>
          <cell r="Q241">
            <v>31622</v>
          </cell>
          <cell r="R241">
            <v>29975</v>
          </cell>
          <cell r="S241">
            <v>27553</v>
          </cell>
          <cell r="T241">
            <v>25234</v>
          </cell>
          <cell r="U241">
            <v>22080</v>
          </cell>
          <cell r="V241">
            <v>21429</v>
          </cell>
          <cell r="W241">
            <v>20121</v>
          </cell>
          <cell r="X241">
            <v>17580</v>
          </cell>
          <cell r="Y241">
            <v>16174</v>
          </cell>
        </row>
        <row r="242">
          <cell r="B242">
            <v>16308</v>
          </cell>
          <cell r="C242">
            <v>16109</v>
          </cell>
          <cell r="D242">
            <v>15969</v>
          </cell>
          <cell r="E242">
            <v>15805</v>
          </cell>
          <cell r="F242">
            <v>15374</v>
          </cell>
          <cell r="G242">
            <v>15639</v>
          </cell>
          <cell r="H242">
            <v>16843</v>
          </cell>
          <cell r="I242">
            <v>19759</v>
          </cell>
          <cell r="J242">
            <v>23841</v>
          </cell>
          <cell r="K242">
            <v>25325</v>
          </cell>
          <cell r="L242">
            <v>27355</v>
          </cell>
          <cell r="M242">
            <v>29431</v>
          </cell>
          <cell r="N242">
            <v>29247</v>
          </cell>
          <cell r="O242">
            <v>30720</v>
          </cell>
          <cell r="P242">
            <v>32946</v>
          </cell>
          <cell r="Q242">
            <v>31819</v>
          </cell>
          <cell r="R242">
            <v>30197</v>
          </cell>
          <cell r="S242">
            <v>27665</v>
          </cell>
          <cell r="T242">
            <v>25688</v>
          </cell>
          <cell r="U242">
            <v>22470</v>
          </cell>
          <cell r="V242">
            <v>21521</v>
          </cell>
          <cell r="W242">
            <v>20142</v>
          </cell>
          <cell r="X242">
            <v>17466</v>
          </cell>
          <cell r="Y242">
            <v>16194</v>
          </cell>
        </row>
        <row r="243">
          <cell r="B243">
            <v>15515</v>
          </cell>
          <cell r="C243">
            <v>15507</v>
          </cell>
          <cell r="D243">
            <v>15076</v>
          </cell>
          <cell r="E243">
            <v>15099</v>
          </cell>
          <cell r="F243">
            <v>15184</v>
          </cell>
          <cell r="G243">
            <v>16158</v>
          </cell>
          <cell r="H243">
            <v>17753</v>
          </cell>
          <cell r="I243">
            <v>21049</v>
          </cell>
          <cell r="J243">
            <v>25932</v>
          </cell>
          <cell r="K243">
            <v>27351</v>
          </cell>
          <cell r="L243">
            <v>29271</v>
          </cell>
          <cell r="M243">
            <v>30832</v>
          </cell>
          <cell r="N243">
            <v>31190</v>
          </cell>
          <cell r="O243">
            <v>31861</v>
          </cell>
          <cell r="P243">
            <v>32633</v>
          </cell>
          <cell r="Q243">
            <v>32177</v>
          </cell>
          <cell r="R243">
            <v>30284</v>
          </cell>
          <cell r="S243">
            <v>25880</v>
          </cell>
          <cell r="T243">
            <v>24129</v>
          </cell>
          <cell r="U243">
            <v>22758</v>
          </cell>
          <cell r="V243">
            <v>22059</v>
          </cell>
          <cell r="W243">
            <v>20401</v>
          </cell>
          <cell r="X243">
            <v>17020</v>
          </cell>
          <cell r="Y243">
            <v>15533</v>
          </cell>
        </row>
        <row r="244">
          <cell r="B244">
            <v>15939</v>
          </cell>
          <cell r="C244">
            <v>15277</v>
          </cell>
          <cell r="D244">
            <v>15616</v>
          </cell>
          <cell r="E244">
            <v>15532</v>
          </cell>
          <cell r="F244">
            <v>15767</v>
          </cell>
          <cell r="G244">
            <v>16797</v>
          </cell>
          <cell r="H244">
            <v>17950</v>
          </cell>
          <cell r="I244">
            <v>21197</v>
          </cell>
          <cell r="J244">
            <v>25942</v>
          </cell>
          <cell r="K244">
            <v>27490</v>
          </cell>
          <cell r="L244">
            <v>29293</v>
          </cell>
          <cell r="M244">
            <v>30787</v>
          </cell>
          <cell r="N244">
            <v>30937</v>
          </cell>
          <cell r="O244">
            <v>31690</v>
          </cell>
          <cell r="P244">
            <v>32255</v>
          </cell>
          <cell r="Q244">
            <v>31796</v>
          </cell>
          <cell r="R244">
            <v>29802</v>
          </cell>
          <cell r="S244">
            <v>25581</v>
          </cell>
          <cell r="T244">
            <v>23714</v>
          </cell>
          <cell r="U244">
            <v>22516</v>
          </cell>
          <cell r="V244">
            <v>21790</v>
          </cell>
          <cell r="W244">
            <v>20219</v>
          </cell>
          <cell r="X244">
            <v>16886</v>
          </cell>
          <cell r="Y244">
            <v>15276</v>
          </cell>
        </row>
        <row r="245">
          <cell r="B245">
            <v>14837</v>
          </cell>
          <cell r="C245">
            <v>14615</v>
          </cell>
          <cell r="D245">
            <v>14372</v>
          </cell>
          <cell r="E245">
            <v>14187</v>
          </cell>
          <cell r="F245">
            <v>14432</v>
          </cell>
          <cell r="G245">
            <v>16032</v>
          </cell>
          <cell r="H245">
            <v>17786</v>
          </cell>
          <cell r="I245">
            <v>21028</v>
          </cell>
          <cell r="J245">
            <v>25877</v>
          </cell>
          <cell r="K245">
            <v>27397</v>
          </cell>
          <cell r="L245">
            <v>29224</v>
          </cell>
          <cell r="M245">
            <v>30743</v>
          </cell>
          <cell r="N245">
            <v>30922</v>
          </cell>
          <cell r="O245">
            <v>31605</v>
          </cell>
          <cell r="P245">
            <v>32529</v>
          </cell>
          <cell r="Q245">
            <v>31872</v>
          </cell>
          <cell r="R245">
            <v>30038</v>
          </cell>
          <cell r="S245">
            <v>25706</v>
          </cell>
          <cell r="T245">
            <v>23844</v>
          </cell>
          <cell r="U245">
            <v>22592</v>
          </cell>
          <cell r="V245">
            <v>21971</v>
          </cell>
          <cell r="W245">
            <v>20362</v>
          </cell>
          <cell r="X245">
            <v>16930</v>
          </cell>
          <cell r="Y245">
            <v>15401</v>
          </cell>
        </row>
        <row r="246">
          <cell r="B246">
            <v>15100</v>
          </cell>
          <cell r="C246">
            <v>14732</v>
          </cell>
          <cell r="D246">
            <v>14578</v>
          </cell>
          <cell r="E246">
            <v>14759</v>
          </cell>
          <cell r="F246">
            <v>14605</v>
          </cell>
          <cell r="G246">
            <v>16121</v>
          </cell>
          <cell r="H246">
            <v>17758</v>
          </cell>
          <cell r="I246">
            <v>21054</v>
          </cell>
          <cell r="J246">
            <v>25828</v>
          </cell>
          <cell r="K246">
            <v>27356</v>
          </cell>
          <cell r="L246">
            <v>29313</v>
          </cell>
          <cell r="M246">
            <v>30931</v>
          </cell>
          <cell r="N246">
            <v>31280</v>
          </cell>
          <cell r="O246">
            <v>31908</v>
          </cell>
          <cell r="P246">
            <v>32756</v>
          </cell>
          <cell r="Q246">
            <v>32276</v>
          </cell>
          <cell r="R246">
            <v>30292</v>
          </cell>
          <cell r="S246">
            <v>25977</v>
          </cell>
          <cell r="T246">
            <v>23995</v>
          </cell>
          <cell r="U246">
            <v>22731</v>
          </cell>
          <cell r="V246">
            <v>22092</v>
          </cell>
          <cell r="W246">
            <v>20441</v>
          </cell>
          <cell r="X246">
            <v>17017</v>
          </cell>
          <cell r="Y246">
            <v>15516</v>
          </cell>
        </row>
        <row r="247">
          <cell r="B247">
            <v>15506</v>
          </cell>
          <cell r="C247">
            <v>15687</v>
          </cell>
          <cell r="D247">
            <v>15333</v>
          </cell>
          <cell r="E247">
            <v>15171</v>
          </cell>
          <cell r="F247">
            <v>15142</v>
          </cell>
          <cell r="G247">
            <v>16152</v>
          </cell>
          <cell r="H247">
            <v>17774</v>
          </cell>
          <cell r="I247">
            <v>21090</v>
          </cell>
          <cell r="J247">
            <v>25853</v>
          </cell>
          <cell r="K247">
            <v>27525</v>
          </cell>
          <cell r="L247">
            <v>29156</v>
          </cell>
          <cell r="M247">
            <v>30837</v>
          </cell>
          <cell r="N247">
            <v>30946</v>
          </cell>
          <cell r="O247">
            <v>31667</v>
          </cell>
          <cell r="P247">
            <v>32401</v>
          </cell>
          <cell r="Q247">
            <v>31876</v>
          </cell>
          <cell r="R247">
            <v>29788</v>
          </cell>
          <cell r="S247">
            <v>25421</v>
          </cell>
          <cell r="T247">
            <v>23555</v>
          </cell>
          <cell r="U247">
            <v>22371</v>
          </cell>
          <cell r="V247">
            <v>21628</v>
          </cell>
          <cell r="W247">
            <v>20108</v>
          </cell>
          <cell r="X247">
            <v>16763</v>
          </cell>
          <cell r="Y247">
            <v>15327</v>
          </cell>
        </row>
        <row r="248">
          <cell r="B248">
            <v>14829</v>
          </cell>
          <cell r="C248">
            <v>14590</v>
          </cell>
          <cell r="D248">
            <v>14281</v>
          </cell>
          <cell r="E248">
            <v>14157</v>
          </cell>
          <cell r="F248">
            <v>14305</v>
          </cell>
          <cell r="G248">
            <v>15475</v>
          </cell>
          <cell r="H248">
            <v>16789</v>
          </cell>
          <cell r="I248">
            <v>19577</v>
          </cell>
          <cell r="J248">
            <v>23568</v>
          </cell>
          <cell r="K248">
            <v>25066</v>
          </cell>
          <cell r="L248">
            <v>26840</v>
          </cell>
          <cell r="M248">
            <v>28472</v>
          </cell>
          <cell r="N248">
            <v>28210</v>
          </cell>
          <cell r="O248">
            <v>28690</v>
          </cell>
          <cell r="P248">
            <v>29484</v>
          </cell>
          <cell r="Q248">
            <v>28809</v>
          </cell>
          <cell r="R248">
            <v>27257</v>
          </cell>
          <cell r="S248">
            <v>24415</v>
          </cell>
          <cell r="T248">
            <v>22638</v>
          </cell>
          <cell r="U248">
            <v>21330</v>
          </cell>
          <cell r="V248">
            <v>20785</v>
          </cell>
          <cell r="W248">
            <v>19511</v>
          </cell>
          <cell r="X248">
            <v>16526</v>
          </cell>
          <cell r="Y248">
            <v>15030</v>
          </cell>
        </row>
        <row r="249">
          <cell r="B249">
            <v>14523</v>
          </cell>
          <cell r="C249">
            <v>14286</v>
          </cell>
          <cell r="D249">
            <v>13998</v>
          </cell>
          <cell r="E249">
            <v>13898</v>
          </cell>
          <cell r="F249">
            <v>14062</v>
          </cell>
          <cell r="G249">
            <v>15206</v>
          </cell>
          <cell r="H249">
            <v>16457</v>
          </cell>
          <cell r="I249">
            <v>19279</v>
          </cell>
          <cell r="J249">
            <v>23318</v>
          </cell>
          <cell r="K249">
            <v>24798</v>
          </cell>
          <cell r="L249">
            <v>26588</v>
          </cell>
          <cell r="M249">
            <v>28463</v>
          </cell>
          <cell r="N249">
            <v>28158</v>
          </cell>
          <cell r="O249">
            <v>28633</v>
          </cell>
          <cell r="P249">
            <v>29537</v>
          </cell>
          <cell r="Q249">
            <v>28838</v>
          </cell>
          <cell r="R249">
            <v>27474</v>
          </cell>
          <cell r="S249">
            <v>24629</v>
          </cell>
          <cell r="T249">
            <v>22925</v>
          </cell>
          <cell r="U249">
            <v>21544</v>
          </cell>
          <cell r="V249">
            <v>20899</v>
          </cell>
          <cell r="W249">
            <v>19611</v>
          </cell>
          <cell r="X249">
            <v>16571</v>
          </cell>
          <cell r="Y249">
            <v>15137</v>
          </cell>
        </row>
        <row r="250">
          <cell r="B250">
            <v>14737</v>
          </cell>
          <cell r="C250">
            <v>14467</v>
          </cell>
          <cell r="D250">
            <v>14042</v>
          </cell>
          <cell r="E250">
            <v>14062</v>
          </cell>
          <cell r="F250">
            <v>14346</v>
          </cell>
          <cell r="G250">
            <v>15935</v>
          </cell>
          <cell r="H250">
            <v>17579</v>
          </cell>
          <cell r="I250">
            <v>20898</v>
          </cell>
          <cell r="J250">
            <v>25664</v>
          </cell>
          <cell r="K250">
            <v>27146</v>
          </cell>
          <cell r="L250">
            <v>29018</v>
          </cell>
          <cell r="M250">
            <v>30645</v>
          </cell>
          <cell r="N250">
            <v>30910</v>
          </cell>
          <cell r="O250">
            <v>31786</v>
          </cell>
          <cell r="P250">
            <v>32683</v>
          </cell>
          <cell r="Q250">
            <v>32182</v>
          </cell>
          <cell r="R250">
            <v>30388</v>
          </cell>
          <cell r="S250">
            <v>25850</v>
          </cell>
          <cell r="T250">
            <v>24508</v>
          </cell>
          <cell r="U250">
            <v>22801</v>
          </cell>
          <cell r="V250">
            <v>22035</v>
          </cell>
          <cell r="W250">
            <v>20362</v>
          </cell>
          <cell r="X250">
            <v>16965</v>
          </cell>
          <cell r="Y250">
            <v>15473</v>
          </cell>
        </row>
        <row r="251">
          <cell r="B251">
            <v>15313</v>
          </cell>
          <cell r="C251">
            <v>15193</v>
          </cell>
          <cell r="D251">
            <v>15485</v>
          </cell>
          <cell r="E251">
            <v>15463</v>
          </cell>
          <cell r="F251">
            <v>15546</v>
          </cell>
          <cell r="G251">
            <v>16684</v>
          </cell>
          <cell r="H251">
            <v>18275</v>
          </cell>
          <cell r="I251">
            <v>21379</v>
          </cell>
          <cell r="J251">
            <v>26159</v>
          </cell>
          <cell r="K251">
            <v>27659</v>
          </cell>
          <cell r="L251">
            <v>29517</v>
          </cell>
          <cell r="M251">
            <v>31081</v>
          </cell>
          <cell r="N251">
            <v>31496</v>
          </cell>
          <cell r="O251">
            <v>32599</v>
          </cell>
          <cell r="P251">
            <v>35177</v>
          </cell>
          <cell r="Q251">
            <v>33710</v>
          </cell>
          <cell r="R251">
            <v>32226</v>
          </cell>
          <cell r="S251">
            <v>28300</v>
          </cell>
          <cell r="T251">
            <v>26819</v>
          </cell>
          <cell r="U251">
            <v>23435</v>
          </cell>
          <cell r="V251">
            <v>22291</v>
          </cell>
          <cell r="W251">
            <v>20662</v>
          </cell>
          <cell r="X251">
            <v>17157</v>
          </cell>
          <cell r="Y251">
            <v>15728</v>
          </cell>
        </row>
        <row r="252">
          <cell r="B252">
            <v>16162</v>
          </cell>
          <cell r="C252">
            <v>16177</v>
          </cell>
          <cell r="D252">
            <v>15766</v>
          </cell>
          <cell r="E252">
            <v>16033</v>
          </cell>
          <cell r="F252">
            <v>15438</v>
          </cell>
          <cell r="G252">
            <v>17338</v>
          </cell>
          <cell r="H252">
            <v>18798</v>
          </cell>
          <cell r="I252">
            <v>21561</v>
          </cell>
          <cell r="J252">
            <v>26323</v>
          </cell>
          <cell r="K252">
            <v>27768</v>
          </cell>
          <cell r="L252">
            <v>29579</v>
          </cell>
          <cell r="M252">
            <v>31102</v>
          </cell>
          <cell r="N252">
            <v>31090</v>
          </cell>
          <cell r="O252">
            <v>31804</v>
          </cell>
          <cell r="P252">
            <v>32418</v>
          </cell>
          <cell r="Q252">
            <v>32172</v>
          </cell>
          <cell r="R252">
            <v>30389</v>
          </cell>
          <cell r="S252">
            <v>26007</v>
          </cell>
          <cell r="T252">
            <v>23882</v>
          </cell>
          <cell r="U252">
            <v>22624</v>
          </cell>
          <cell r="V252">
            <v>21869</v>
          </cell>
          <cell r="W252">
            <v>20190</v>
          </cell>
          <cell r="X252">
            <v>16807</v>
          </cell>
          <cell r="Y252">
            <v>15195</v>
          </cell>
        </row>
        <row r="253">
          <cell r="B253">
            <v>15165</v>
          </cell>
          <cell r="C253">
            <v>15256</v>
          </cell>
          <cell r="D253">
            <v>15195</v>
          </cell>
          <cell r="E253">
            <v>14916</v>
          </cell>
          <cell r="F253">
            <v>14847</v>
          </cell>
          <cell r="G253">
            <v>16199</v>
          </cell>
          <cell r="H253">
            <v>15925</v>
          </cell>
          <cell r="I253">
            <v>18490</v>
          </cell>
          <cell r="J253">
            <v>22551</v>
          </cell>
          <cell r="K253">
            <v>23920</v>
          </cell>
          <cell r="L253">
            <v>25948</v>
          </cell>
          <cell r="M253">
            <v>26553</v>
          </cell>
          <cell r="N253">
            <v>26718</v>
          </cell>
          <cell r="O253">
            <v>27341</v>
          </cell>
          <cell r="P253">
            <v>27856</v>
          </cell>
          <cell r="Q253">
            <v>27574</v>
          </cell>
          <cell r="R253">
            <v>25296</v>
          </cell>
          <cell r="S253">
            <v>21962</v>
          </cell>
          <cell r="T253">
            <v>20932</v>
          </cell>
          <cell r="U253">
            <v>20140</v>
          </cell>
          <cell r="V253">
            <v>19471</v>
          </cell>
          <cell r="W253">
            <v>18051</v>
          </cell>
          <cell r="X253">
            <v>15583</v>
          </cell>
          <cell r="Y253">
            <v>14541</v>
          </cell>
        </row>
        <row r="254">
          <cell r="B254">
            <v>13842</v>
          </cell>
          <cell r="C254">
            <v>13662</v>
          </cell>
          <cell r="D254">
            <v>13872</v>
          </cell>
          <cell r="E254">
            <v>13389</v>
          </cell>
          <cell r="F254">
            <v>13360</v>
          </cell>
          <cell r="G254">
            <v>14612</v>
          </cell>
          <cell r="H254">
            <v>15641</v>
          </cell>
          <cell r="I254">
            <v>18259</v>
          </cell>
          <cell r="J254">
            <v>22242</v>
          </cell>
          <cell r="K254">
            <v>23590</v>
          </cell>
          <cell r="L254">
            <v>25554</v>
          </cell>
          <cell r="M254">
            <v>26110</v>
          </cell>
          <cell r="N254">
            <v>26062</v>
          </cell>
          <cell r="O254">
            <v>26347</v>
          </cell>
          <cell r="P254">
            <v>26877</v>
          </cell>
          <cell r="Q254">
            <v>26921</v>
          </cell>
          <cell r="R254">
            <v>24962</v>
          </cell>
          <cell r="S254">
            <v>21677</v>
          </cell>
          <cell r="T254">
            <v>20655</v>
          </cell>
          <cell r="U254">
            <v>19931</v>
          </cell>
          <cell r="V254">
            <v>19264</v>
          </cell>
          <cell r="W254">
            <v>17954</v>
          </cell>
          <cell r="X254">
            <v>15434</v>
          </cell>
          <cell r="Y254">
            <v>14289</v>
          </cell>
        </row>
        <row r="255">
          <cell r="B255">
            <v>13641</v>
          </cell>
          <cell r="C255">
            <v>13454</v>
          </cell>
          <cell r="D255">
            <v>13281</v>
          </cell>
          <cell r="E255">
            <v>13089</v>
          </cell>
          <cell r="F255">
            <v>13210</v>
          </cell>
          <cell r="G255">
            <v>14174</v>
          </cell>
          <cell r="H255">
            <v>14979</v>
          </cell>
          <cell r="I255">
            <v>17205</v>
          </cell>
          <cell r="J255">
            <v>20691</v>
          </cell>
          <cell r="K255">
            <v>22138</v>
          </cell>
          <cell r="L255">
            <v>24163</v>
          </cell>
          <cell r="M255">
            <v>24630</v>
          </cell>
          <cell r="N255">
            <v>24244</v>
          </cell>
          <cell r="O255">
            <v>24381</v>
          </cell>
          <cell r="P255">
            <v>25095</v>
          </cell>
          <cell r="Q255">
            <v>25149</v>
          </cell>
          <cell r="R255">
            <v>23448</v>
          </cell>
          <cell r="S255">
            <v>20948</v>
          </cell>
          <cell r="T255">
            <v>19996</v>
          </cell>
          <cell r="U255">
            <v>19400</v>
          </cell>
          <cell r="V255">
            <v>18665</v>
          </cell>
          <cell r="W255">
            <v>17607</v>
          </cell>
          <cell r="X255">
            <v>15320</v>
          </cell>
          <cell r="Y255">
            <v>14223</v>
          </cell>
        </row>
        <row r="256">
          <cell r="B256">
            <v>13685</v>
          </cell>
          <cell r="C256">
            <v>13695</v>
          </cell>
          <cell r="D256">
            <v>13547</v>
          </cell>
          <cell r="E256">
            <v>13183</v>
          </cell>
          <cell r="F256">
            <v>13265</v>
          </cell>
          <cell r="G256">
            <v>14178</v>
          </cell>
          <cell r="H256">
            <v>14892</v>
          </cell>
          <cell r="I256">
            <v>17102</v>
          </cell>
          <cell r="J256">
            <v>20675</v>
          </cell>
          <cell r="K256">
            <v>22111</v>
          </cell>
          <cell r="L256">
            <v>24196</v>
          </cell>
          <cell r="M256">
            <v>24798</v>
          </cell>
          <cell r="N256">
            <v>24485</v>
          </cell>
          <cell r="O256">
            <v>24822</v>
          </cell>
          <cell r="P256">
            <v>25580</v>
          </cell>
          <cell r="Q256">
            <v>25530</v>
          </cell>
          <cell r="R256">
            <v>23773</v>
          </cell>
          <cell r="S256">
            <v>21206</v>
          </cell>
          <cell r="T256">
            <v>20210</v>
          </cell>
          <cell r="U256">
            <v>19521</v>
          </cell>
          <cell r="V256">
            <v>18728</v>
          </cell>
          <cell r="W256">
            <v>17689</v>
          </cell>
          <cell r="X256">
            <v>15309</v>
          </cell>
          <cell r="Y256">
            <v>14275</v>
          </cell>
        </row>
        <row r="257">
          <cell r="B257">
            <v>13891</v>
          </cell>
          <cell r="C257">
            <v>13912</v>
          </cell>
          <cell r="D257">
            <v>13788</v>
          </cell>
          <cell r="E257">
            <v>13137</v>
          </cell>
          <cell r="F257">
            <v>13326</v>
          </cell>
          <cell r="G257">
            <v>14253</v>
          </cell>
          <cell r="H257">
            <v>14991</v>
          </cell>
          <cell r="I257">
            <v>17208</v>
          </cell>
          <cell r="J257">
            <v>20844</v>
          </cell>
          <cell r="K257">
            <v>22472</v>
          </cell>
          <cell r="L257">
            <v>24658</v>
          </cell>
          <cell r="M257">
            <v>25225</v>
          </cell>
          <cell r="N257">
            <v>24910</v>
          </cell>
          <cell r="O257">
            <v>25040</v>
          </cell>
          <cell r="P257">
            <v>25694</v>
          </cell>
          <cell r="Q257">
            <v>25527</v>
          </cell>
          <cell r="R257">
            <v>23796</v>
          </cell>
          <cell r="S257">
            <v>21263</v>
          </cell>
          <cell r="T257">
            <v>20250</v>
          </cell>
          <cell r="U257">
            <v>19537</v>
          </cell>
          <cell r="V257">
            <v>18758</v>
          </cell>
          <cell r="W257">
            <v>17566</v>
          </cell>
          <cell r="X257">
            <v>15181</v>
          </cell>
          <cell r="Y257">
            <v>14148</v>
          </cell>
        </row>
        <row r="258">
          <cell r="B258">
            <v>13618</v>
          </cell>
          <cell r="C258">
            <v>13543</v>
          </cell>
          <cell r="D258">
            <v>13512</v>
          </cell>
          <cell r="E258">
            <v>13196</v>
          </cell>
          <cell r="F258">
            <v>13471</v>
          </cell>
          <cell r="G258">
            <v>14700</v>
          </cell>
          <cell r="H258">
            <v>15730</v>
          </cell>
          <cell r="I258">
            <v>18418</v>
          </cell>
          <cell r="J258">
            <v>22578</v>
          </cell>
          <cell r="K258">
            <v>23885</v>
          </cell>
          <cell r="L258">
            <v>25841</v>
          </cell>
          <cell r="M258">
            <v>26290</v>
          </cell>
          <cell r="N258">
            <v>26259</v>
          </cell>
          <cell r="O258">
            <v>26434</v>
          </cell>
          <cell r="P258">
            <v>26831</v>
          </cell>
          <cell r="Q258">
            <v>26911</v>
          </cell>
          <cell r="R258">
            <v>24913</v>
          </cell>
          <cell r="S258">
            <v>21602</v>
          </cell>
          <cell r="T258">
            <v>20645</v>
          </cell>
          <cell r="U258">
            <v>19977</v>
          </cell>
          <cell r="V258">
            <v>19278</v>
          </cell>
          <cell r="W258">
            <v>17886</v>
          </cell>
          <cell r="X258">
            <v>15345</v>
          </cell>
          <cell r="Y258">
            <v>14156</v>
          </cell>
        </row>
        <row r="259">
          <cell r="B259">
            <v>13694</v>
          </cell>
          <cell r="C259">
            <v>13629</v>
          </cell>
          <cell r="D259">
            <v>13602</v>
          </cell>
          <cell r="E259">
            <v>13357</v>
          </cell>
          <cell r="F259">
            <v>13570</v>
          </cell>
          <cell r="G259">
            <v>14720</v>
          </cell>
          <cell r="H259">
            <v>15773</v>
          </cell>
          <cell r="I259">
            <v>18280</v>
          </cell>
          <cell r="J259">
            <v>22277</v>
          </cell>
          <cell r="K259">
            <v>23502</v>
          </cell>
          <cell r="L259">
            <v>25463</v>
          </cell>
          <cell r="M259">
            <v>25999</v>
          </cell>
          <cell r="N259">
            <v>26070</v>
          </cell>
          <cell r="O259">
            <v>26334</v>
          </cell>
          <cell r="P259">
            <v>26907</v>
          </cell>
          <cell r="Q259">
            <v>27123</v>
          </cell>
          <cell r="R259">
            <v>24992</v>
          </cell>
          <cell r="S259">
            <v>21768</v>
          </cell>
          <cell r="T259">
            <v>20754</v>
          </cell>
          <cell r="U259">
            <v>20056</v>
          </cell>
          <cell r="V259">
            <v>19378</v>
          </cell>
          <cell r="W259">
            <v>17982</v>
          </cell>
          <cell r="X259">
            <v>15396</v>
          </cell>
          <cell r="Y259">
            <v>14208</v>
          </cell>
        </row>
        <row r="260">
          <cell r="B260">
            <v>13671</v>
          </cell>
          <cell r="C260">
            <v>13518</v>
          </cell>
          <cell r="D260">
            <v>13419</v>
          </cell>
          <cell r="E260">
            <v>13182</v>
          </cell>
          <cell r="F260">
            <v>13445</v>
          </cell>
          <cell r="G260">
            <v>14697</v>
          </cell>
          <cell r="H260">
            <v>15737</v>
          </cell>
          <cell r="I260">
            <v>18302</v>
          </cell>
          <cell r="J260">
            <v>22324</v>
          </cell>
          <cell r="K260">
            <v>23679</v>
          </cell>
          <cell r="L260">
            <v>25577</v>
          </cell>
          <cell r="M260">
            <v>26063</v>
          </cell>
          <cell r="N260">
            <v>26129</v>
          </cell>
          <cell r="O260">
            <v>26412</v>
          </cell>
          <cell r="P260">
            <v>27105</v>
          </cell>
          <cell r="Q260">
            <v>27233</v>
          </cell>
          <cell r="R260">
            <v>25046</v>
          </cell>
          <cell r="S260">
            <v>21747</v>
          </cell>
          <cell r="T260">
            <v>20716</v>
          </cell>
          <cell r="U260">
            <v>20034</v>
          </cell>
          <cell r="V260">
            <v>19350</v>
          </cell>
          <cell r="W260">
            <v>17976</v>
          </cell>
          <cell r="X260">
            <v>15432</v>
          </cell>
          <cell r="Y260">
            <v>14223</v>
          </cell>
        </row>
        <row r="261">
          <cell r="B261">
            <v>13714</v>
          </cell>
          <cell r="C261">
            <v>13693</v>
          </cell>
          <cell r="D261">
            <v>13676</v>
          </cell>
          <cell r="E261">
            <v>13515</v>
          </cell>
          <cell r="F261">
            <v>13690</v>
          </cell>
          <cell r="G261">
            <v>14755</v>
          </cell>
          <cell r="H261">
            <v>15668</v>
          </cell>
          <cell r="I261">
            <v>18255</v>
          </cell>
          <cell r="J261">
            <v>22261</v>
          </cell>
          <cell r="K261">
            <v>23508</v>
          </cell>
          <cell r="L261">
            <v>25522</v>
          </cell>
          <cell r="M261">
            <v>26071</v>
          </cell>
          <cell r="N261">
            <v>26158</v>
          </cell>
          <cell r="O261">
            <v>26547</v>
          </cell>
          <cell r="P261">
            <v>27154</v>
          </cell>
          <cell r="Q261">
            <v>27348</v>
          </cell>
          <cell r="R261">
            <v>25235</v>
          </cell>
          <cell r="S261">
            <v>21878</v>
          </cell>
          <cell r="T261">
            <v>20803</v>
          </cell>
          <cell r="U261">
            <v>20045</v>
          </cell>
          <cell r="V261">
            <v>19361</v>
          </cell>
          <cell r="W261">
            <v>18041</v>
          </cell>
          <cell r="X261">
            <v>15538</v>
          </cell>
          <cell r="Y261">
            <v>14903</v>
          </cell>
        </row>
        <row r="262">
          <cell r="B262">
            <v>14591</v>
          </cell>
          <cell r="C262">
            <v>14553</v>
          </cell>
          <cell r="D262">
            <v>14277</v>
          </cell>
          <cell r="E262">
            <v>13975</v>
          </cell>
          <cell r="F262">
            <v>13783</v>
          </cell>
          <cell r="G262">
            <v>14300</v>
          </cell>
          <cell r="H262">
            <v>15026</v>
          </cell>
          <cell r="I262">
            <v>17283</v>
          </cell>
          <cell r="J262">
            <v>20815</v>
          </cell>
          <cell r="K262">
            <v>22264</v>
          </cell>
          <cell r="L262">
            <v>24372</v>
          </cell>
          <cell r="M262">
            <v>24908</v>
          </cell>
          <cell r="N262">
            <v>24597</v>
          </cell>
          <cell r="O262">
            <v>24917</v>
          </cell>
          <cell r="P262">
            <v>25706</v>
          </cell>
          <cell r="Q262">
            <v>25699</v>
          </cell>
          <cell r="R262">
            <v>23997</v>
          </cell>
          <cell r="S262">
            <v>21399</v>
          </cell>
          <cell r="T262">
            <v>20371</v>
          </cell>
          <cell r="U262">
            <v>19688</v>
          </cell>
          <cell r="V262">
            <v>18905</v>
          </cell>
          <cell r="W262">
            <v>17819</v>
          </cell>
          <cell r="X262">
            <v>15676</v>
          </cell>
          <cell r="Y262">
            <v>15529</v>
          </cell>
        </row>
        <row r="263">
          <cell r="B263">
            <v>14808</v>
          </cell>
          <cell r="C263">
            <v>14878</v>
          </cell>
          <cell r="D263">
            <v>14580</v>
          </cell>
          <cell r="E263">
            <v>14288</v>
          </cell>
          <cell r="F263">
            <v>13862</v>
          </cell>
          <cell r="G263">
            <v>14358</v>
          </cell>
          <cell r="H263">
            <v>15000</v>
          </cell>
          <cell r="I263">
            <v>17270</v>
          </cell>
          <cell r="J263">
            <v>20842</v>
          </cell>
          <cell r="K263">
            <v>22335</v>
          </cell>
          <cell r="L263">
            <v>24521</v>
          </cell>
          <cell r="M263">
            <v>25105</v>
          </cell>
          <cell r="N263">
            <v>25064</v>
          </cell>
          <cell r="O263">
            <v>26102</v>
          </cell>
          <cell r="P263">
            <v>27448</v>
          </cell>
          <cell r="Q263">
            <v>27114</v>
          </cell>
          <cell r="R263">
            <v>25607</v>
          </cell>
          <cell r="S263">
            <v>22930</v>
          </cell>
          <cell r="T263">
            <v>21328</v>
          </cell>
          <cell r="U263">
            <v>20076</v>
          </cell>
          <cell r="V263">
            <v>19257</v>
          </cell>
          <cell r="W263">
            <v>18715</v>
          </cell>
          <cell r="X263">
            <v>16919</v>
          </cell>
          <cell r="Y263">
            <v>16443</v>
          </cell>
        </row>
        <row r="264">
          <cell r="B264">
            <v>16073</v>
          </cell>
          <cell r="C264">
            <v>16035</v>
          </cell>
          <cell r="D264">
            <v>15964</v>
          </cell>
          <cell r="E264">
            <v>15651</v>
          </cell>
          <cell r="F264">
            <v>15621</v>
          </cell>
          <cell r="G264">
            <v>16849</v>
          </cell>
          <cell r="H264">
            <v>16004</v>
          </cell>
          <cell r="I264">
            <v>18580</v>
          </cell>
          <cell r="J264">
            <v>22778</v>
          </cell>
          <cell r="K264">
            <v>24105</v>
          </cell>
          <cell r="L264">
            <v>26344</v>
          </cell>
          <cell r="M264">
            <v>27446</v>
          </cell>
          <cell r="N264">
            <v>28977</v>
          </cell>
          <cell r="O264">
            <v>30774</v>
          </cell>
          <cell r="P264">
            <v>32117</v>
          </cell>
          <cell r="Q264">
            <v>31535</v>
          </cell>
          <cell r="R264">
            <v>27958</v>
          </cell>
          <cell r="S264">
            <v>24242</v>
          </cell>
          <cell r="T264">
            <v>22481</v>
          </cell>
          <cell r="U264">
            <v>20654</v>
          </cell>
          <cell r="V264">
            <v>19813</v>
          </cell>
          <cell r="W264">
            <v>19093</v>
          </cell>
          <cell r="X264">
            <v>16850</v>
          </cell>
          <cell r="Y264">
            <v>16048</v>
          </cell>
        </row>
        <row r="265">
          <cell r="B265">
            <v>15931</v>
          </cell>
          <cell r="C265">
            <v>15853</v>
          </cell>
          <cell r="D265">
            <v>15621</v>
          </cell>
          <cell r="E265">
            <v>15196</v>
          </cell>
          <cell r="F265">
            <v>15205</v>
          </cell>
          <cell r="G265">
            <v>15926</v>
          </cell>
          <cell r="H265">
            <v>15856</v>
          </cell>
          <cell r="I265">
            <v>18392</v>
          </cell>
          <cell r="J265">
            <v>22557</v>
          </cell>
          <cell r="K265">
            <v>23984</v>
          </cell>
          <cell r="L265">
            <v>25976</v>
          </cell>
          <cell r="M265">
            <v>26571</v>
          </cell>
          <cell r="N265">
            <v>26625</v>
          </cell>
          <cell r="O265">
            <v>27504</v>
          </cell>
          <cell r="P265">
            <v>28259</v>
          </cell>
          <cell r="Q265">
            <v>27759</v>
          </cell>
          <cell r="R265">
            <v>25168</v>
          </cell>
          <cell r="S265">
            <v>21916</v>
          </cell>
          <cell r="T265">
            <v>20886</v>
          </cell>
          <cell r="U265">
            <v>20130</v>
          </cell>
          <cell r="V265">
            <v>19358</v>
          </cell>
          <cell r="W265">
            <v>18040</v>
          </cell>
          <cell r="X265">
            <v>15745</v>
          </cell>
          <cell r="Y265">
            <v>15068</v>
          </cell>
        </row>
        <row r="266">
          <cell r="B266">
            <v>15081</v>
          </cell>
          <cell r="C266">
            <v>15238</v>
          </cell>
          <cell r="D266">
            <v>15249</v>
          </cell>
          <cell r="E266">
            <v>14951</v>
          </cell>
          <cell r="F266">
            <v>14928</v>
          </cell>
          <cell r="G266">
            <v>16200</v>
          </cell>
          <cell r="H266">
            <v>15750</v>
          </cell>
          <cell r="I266">
            <v>18336</v>
          </cell>
          <cell r="J266">
            <v>22324</v>
          </cell>
          <cell r="K266">
            <v>23653</v>
          </cell>
          <cell r="L266">
            <v>25627</v>
          </cell>
          <cell r="M266">
            <v>26282</v>
          </cell>
          <cell r="N266">
            <v>26329</v>
          </cell>
          <cell r="O266">
            <v>27051</v>
          </cell>
          <cell r="P266">
            <v>27560</v>
          </cell>
          <cell r="Q266">
            <v>27330</v>
          </cell>
          <cell r="R266">
            <v>25091</v>
          </cell>
          <cell r="S266">
            <v>21764</v>
          </cell>
          <cell r="T266">
            <v>20690</v>
          </cell>
          <cell r="U266">
            <v>19993</v>
          </cell>
          <cell r="V266">
            <v>19220</v>
          </cell>
          <cell r="W266">
            <v>17794</v>
          </cell>
          <cell r="X266">
            <v>15294</v>
          </cell>
          <cell r="Y266">
            <v>14437</v>
          </cell>
        </row>
        <row r="267">
          <cell r="B267">
            <v>14072</v>
          </cell>
          <cell r="C267">
            <v>13962</v>
          </cell>
          <cell r="D267">
            <v>13846</v>
          </cell>
          <cell r="E267">
            <v>13327</v>
          </cell>
          <cell r="F267">
            <v>13355</v>
          </cell>
          <cell r="G267">
            <v>14421</v>
          </cell>
          <cell r="H267">
            <v>15472</v>
          </cell>
          <cell r="I267">
            <v>17927</v>
          </cell>
          <cell r="J267">
            <v>21809</v>
          </cell>
          <cell r="K267">
            <v>22902</v>
          </cell>
          <cell r="L267">
            <v>24804</v>
          </cell>
          <cell r="M267">
            <v>25177</v>
          </cell>
          <cell r="N267">
            <v>25225</v>
          </cell>
          <cell r="O267">
            <v>25493</v>
          </cell>
          <cell r="P267">
            <v>25954</v>
          </cell>
          <cell r="Q267">
            <v>26036</v>
          </cell>
          <cell r="R267">
            <v>24234</v>
          </cell>
          <cell r="S267">
            <v>21016</v>
          </cell>
          <cell r="T267">
            <v>20089</v>
          </cell>
          <cell r="U267">
            <v>19439</v>
          </cell>
          <cell r="V267">
            <v>18725</v>
          </cell>
          <cell r="W267">
            <v>17429</v>
          </cell>
          <cell r="X267">
            <v>14944</v>
          </cell>
          <cell r="Y267">
            <v>13810</v>
          </cell>
        </row>
        <row r="268">
          <cell r="B268">
            <v>13262</v>
          </cell>
          <cell r="C268">
            <v>13140</v>
          </cell>
          <cell r="D268">
            <v>13069</v>
          </cell>
          <cell r="E268">
            <v>12892</v>
          </cell>
          <cell r="F268">
            <v>13030</v>
          </cell>
          <cell r="G268">
            <v>14316</v>
          </cell>
          <cell r="H268">
            <v>15367</v>
          </cell>
          <cell r="I268">
            <v>17875</v>
          </cell>
          <cell r="J268">
            <v>21722</v>
          </cell>
          <cell r="K268">
            <v>22880</v>
          </cell>
          <cell r="L268">
            <v>24648</v>
          </cell>
          <cell r="M268">
            <v>25095</v>
          </cell>
          <cell r="N268">
            <v>25051</v>
          </cell>
          <cell r="O268">
            <v>25241</v>
          </cell>
          <cell r="P268">
            <v>25711</v>
          </cell>
          <cell r="Q268">
            <v>25837</v>
          </cell>
          <cell r="R268">
            <v>23941</v>
          </cell>
          <cell r="S268">
            <v>20794</v>
          </cell>
          <cell r="T268">
            <v>19911</v>
          </cell>
          <cell r="U268">
            <v>19304</v>
          </cell>
          <cell r="V268">
            <v>18605</v>
          </cell>
          <cell r="W268">
            <v>17343</v>
          </cell>
          <cell r="X268">
            <v>14886</v>
          </cell>
          <cell r="Y268">
            <v>13806</v>
          </cell>
        </row>
        <row r="269">
          <cell r="B269">
            <v>13243</v>
          </cell>
          <cell r="C269">
            <v>13108</v>
          </cell>
          <cell r="D269">
            <v>13035</v>
          </cell>
          <cell r="E269">
            <v>12929</v>
          </cell>
          <cell r="F269">
            <v>12962</v>
          </cell>
          <cell r="G269">
            <v>13914</v>
          </cell>
          <cell r="H269">
            <v>14691</v>
          </cell>
          <cell r="I269">
            <v>16953</v>
          </cell>
          <cell r="J269">
            <v>20198</v>
          </cell>
          <cell r="K269">
            <v>21482</v>
          </cell>
          <cell r="L269">
            <v>23385</v>
          </cell>
          <cell r="M269">
            <v>23761</v>
          </cell>
          <cell r="N269">
            <v>23321</v>
          </cell>
          <cell r="O269">
            <v>23423</v>
          </cell>
          <cell r="P269">
            <v>24017</v>
          </cell>
          <cell r="Q269">
            <v>24013</v>
          </cell>
          <cell r="R269">
            <v>22505</v>
          </cell>
          <cell r="S269">
            <v>20159</v>
          </cell>
          <cell r="T269">
            <v>19362</v>
          </cell>
          <cell r="U269">
            <v>18822</v>
          </cell>
          <cell r="V269">
            <v>18061</v>
          </cell>
          <cell r="W269">
            <v>17033</v>
          </cell>
          <cell r="X269">
            <v>14800</v>
          </cell>
          <cell r="Y269">
            <v>13774</v>
          </cell>
        </row>
        <row r="270">
          <cell r="B270">
            <v>13289</v>
          </cell>
          <cell r="C270">
            <v>13296</v>
          </cell>
          <cell r="D270">
            <v>13192</v>
          </cell>
          <cell r="E270">
            <v>12884</v>
          </cell>
          <cell r="F270">
            <v>12948</v>
          </cell>
          <cell r="G270">
            <v>13870</v>
          </cell>
          <cell r="H270">
            <v>14583</v>
          </cell>
          <cell r="I270">
            <v>16822</v>
          </cell>
          <cell r="J270">
            <v>20307</v>
          </cell>
          <cell r="K270">
            <v>21781</v>
          </cell>
          <cell r="L270">
            <v>23866</v>
          </cell>
          <cell r="M270">
            <v>24364</v>
          </cell>
          <cell r="N270">
            <v>24008</v>
          </cell>
          <cell r="O270">
            <v>24166</v>
          </cell>
          <cell r="P270">
            <v>24837</v>
          </cell>
          <cell r="Q270">
            <v>24760</v>
          </cell>
          <cell r="R270">
            <v>23110</v>
          </cell>
          <cell r="S270">
            <v>20678</v>
          </cell>
          <cell r="T270">
            <v>19730</v>
          </cell>
          <cell r="U270">
            <v>19036</v>
          </cell>
          <cell r="V270">
            <v>18219</v>
          </cell>
          <cell r="W270">
            <v>17124</v>
          </cell>
          <cell r="X270">
            <v>14855</v>
          </cell>
          <cell r="Y270">
            <v>13791</v>
          </cell>
        </row>
        <row r="271">
          <cell r="B271">
            <v>13405</v>
          </cell>
          <cell r="C271">
            <v>13438</v>
          </cell>
          <cell r="D271">
            <v>13513</v>
          </cell>
          <cell r="E271">
            <v>13366</v>
          </cell>
          <cell r="F271">
            <v>13676</v>
          </cell>
          <cell r="G271">
            <v>15044</v>
          </cell>
          <cell r="H271">
            <v>15433</v>
          </cell>
          <cell r="I271">
            <v>17869</v>
          </cell>
          <cell r="J271">
            <v>21775</v>
          </cell>
          <cell r="K271">
            <v>23040</v>
          </cell>
          <cell r="L271">
            <v>24970</v>
          </cell>
          <cell r="M271">
            <v>25472</v>
          </cell>
          <cell r="N271">
            <v>25402</v>
          </cell>
          <cell r="O271">
            <v>25767</v>
          </cell>
          <cell r="P271">
            <v>26282</v>
          </cell>
          <cell r="Q271">
            <v>26483</v>
          </cell>
          <cell r="R271">
            <v>24418</v>
          </cell>
          <cell r="S271">
            <v>21289</v>
          </cell>
          <cell r="T271">
            <v>20288</v>
          </cell>
          <cell r="U271">
            <v>19448</v>
          </cell>
          <cell r="V271">
            <v>18696</v>
          </cell>
          <cell r="W271">
            <v>17395</v>
          </cell>
          <cell r="X271">
            <v>14919</v>
          </cell>
          <cell r="Y271">
            <v>13830</v>
          </cell>
        </row>
        <row r="272">
          <cell r="B272">
            <v>13285</v>
          </cell>
          <cell r="C272">
            <v>13545</v>
          </cell>
          <cell r="D272">
            <v>13719</v>
          </cell>
          <cell r="E272">
            <v>13524</v>
          </cell>
          <cell r="F272">
            <v>13729</v>
          </cell>
          <cell r="G272">
            <v>14867</v>
          </cell>
          <cell r="H272">
            <v>15506</v>
          </cell>
          <cell r="I272">
            <v>18053</v>
          </cell>
          <cell r="J272">
            <v>22107</v>
          </cell>
          <cell r="K272">
            <v>23477</v>
          </cell>
          <cell r="L272">
            <v>25262</v>
          </cell>
          <cell r="M272">
            <v>25759</v>
          </cell>
          <cell r="N272">
            <v>25732</v>
          </cell>
          <cell r="O272">
            <v>26060</v>
          </cell>
          <cell r="P272">
            <v>26481</v>
          </cell>
          <cell r="Q272">
            <v>26538</v>
          </cell>
          <cell r="R272">
            <v>24415</v>
          </cell>
          <cell r="S272">
            <v>21300</v>
          </cell>
          <cell r="T272">
            <v>20326</v>
          </cell>
          <cell r="U272">
            <v>19567</v>
          </cell>
          <cell r="V272">
            <v>18815</v>
          </cell>
          <cell r="W272">
            <v>17481</v>
          </cell>
          <cell r="X272">
            <v>14999</v>
          </cell>
          <cell r="Y272">
            <v>13859</v>
          </cell>
        </row>
        <row r="273">
          <cell r="B273">
            <v>13604</v>
          </cell>
          <cell r="C273">
            <v>13709</v>
          </cell>
          <cell r="D273">
            <v>13858</v>
          </cell>
          <cell r="E273">
            <v>13637</v>
          </cell>
          <cell r="F273">
            <v>13877</v>
          </cell>
          <cell r="G273">
            <v>15015</v>
          </cell>
          <cell r="H273">
            <v>15468</v>
          </cell>
          <cell r="I273">
            <v>17956</v>
          </cell>
          <cell r="J273">
            <v>21871</v>
          </cell>
          <cell r="K273">
            <v>23137</v>
          </cell>
          <cell r="L273">
            <v>24923</v>
          </cell>
          <cell r="M273">
            <v>25217</v>
          </cell>
          <cell r="N273">
            <v>25180</v>
          </cell>
          <cell r="O273">
            <v>25461</v>
          </cell>
          <cell r="P273">
            <v>25966</v>
          </cell>
          <cell r="Q273">
            <v>26029</v>
          </cell>
          <cell r="R273">
            <v>23985</v>
          </cell>
          <cell r="S273">
            <v>20951</v>
          </cell>
          <cell r="T273">
            <v>20070</v>
          </cell>
          <cell r="U273">
            <v>19379</v>
          </cell>
          <cell r="V273">
            <v>18697</v>
          </cell>
          <cell r="W273">
            <v>17327</v>
          </cell>
          <cell r="X273">
            <v>14920</v>
          </cell>
          <cell r="Y273">
            <v>13835</v>
          </cell>
        </row>
        <row r="274">
          <cell r="B274">
            <v>13396</v>
          </cell>
          <cell r="C274">
            <v>13457</v>
          </cell>
          <cell r="D274">
            <v>13734</v>
          </cell>
          <cell r="E274">
            <v>13457</v>
          </cell>
          <cell r="F274">
            <v>13648</v>
          </cell>
          <cell r="G274">
            <v>14395.5</v>
          </cell>
          <cell r="H274">
            <v>15264</v>
          </cell>
          <cell r="I274">
            <v>17823</v>
          </cell>
          <cell r="J274">
            <v>21849</v>
          </cell>
          <cell r="K274">
            <v>23226</v>
          </cell>
          <cell r="L274">
            <v>25267.5</v>
          </cell>
          <cell r="M274">
            <v>25968.5</v>
          </cell>
          <cell r="N274">
            <v>26217.5</v>
          </cell>
          <cell r="O274">
            <v>26819</v>
          </cell>
          <cell r="P274">
            <v>27028.5</v>
          </cell>
          <cell r="Q274">
            <v>26608</v>
          </cell>
          <cell r="R274">
            <v>24345</v>
          </cell>
          <cell r="S274">
            <v>21097.5</v>
          </cell>
          <cell r="T274">
            <v>20083</v>
          </cell>
          <cell r="U274">
            <v>19248.5</v>
          </cell>
          <cell r="V274">
            <v>18562</v>
          </cell>
          <cell r="W274">
            <v>17199</v>
          </cell>
          <cell r="X274">
            <v>14824.5</v>
          </cell>
          <cell r="Y274">
            <v>13743.5</v>
          </cell>
        </row>
        <row r="275">
          <cell r="B275">
            <v>15822</v>
          </cell>
          <cell r="C275">
            <v>16589</v>
          </cell>
          <cell r="D275">
            <v>15855</v>
          </cell>
          <cell r="E275">
            <v>16227</v>
          </cell>
          <cell r="F275">
            <v>16508</v>
          </cell>
          <cell r="G275">
            <v>16768</v>
          </cell>
          <cell r="H275">
            <v>15788</v>
          </cell>
          <cell r="I275">
            <v>18027</v>
          </cell>
          <cell r="J275">
            <v>22011</v>
          </cell>
          <cell r="K275">
            <v>23342</v>
          </cell>
          <cell r="L275">
            <v>25288</v>
          </cell>
          <cell r="M275">
            <v>25746</v>
          </cell>
          <cell r="N275">
            <v>25664</v>
          </cell>
          <cell r="O275">
            <v>26372</v>
          </cell>
          <cell r="P275">
            <v>26633</v>
          </cell>
          <cell r="Q275">
            <v>26397</v>
          </cell>
          <cell r="R275">
            <v>24185</v>
          </cell>
          <cell r="S275">
            <v>21020</v>
          </cell>
          <cell r="T275">
            <v>20264</v>
          </cell>
          <cell r="U275">
            <v>19585</v>
          </cell>
          <cell r="V275">
            <v>18944</v>
          </cell>
          <cell r="W275">
            <v>18019</v>
          </cell>
          <cell r="X275">
            <v>16589</v>
          </cell>
          <cell r="Y275">
            <v>16479</v>
          </cell>
        </row>
        <row r="276">
          <cell r="B276">
            <v>16780</v>
          </cell>
          <cell r="C276">
            <v>17175</v>
          </cell>
          <cell r="D276">
            <v>17242</v>
          </cell>
          <cell r="E276">
            <v>17067</v>
          </cell>
          <cell r="F276">
            <v>16979</v>
          </cell>
          <cell r="G276">
            <v>17147</v>
          </cell>
          <cell r="H276">
            <v>16068</v>
          </cell>
          <cell r="I276">
            <v>17758</v>
          </cell>
          <cell r="J276">
            <v>21300</v>
          </cell>
          <cell r="K276">
            <v>22655</v>
          </cell>
          <cell r="L276">
            <v>24517</v>
          </cell>
          <cell r="M276">
            <v>24839</v>
          </cell>
          <cell r="N276">
            <v>24361</v>
          </cell>
          <cell r="O276">
            <v>24521</v>
          </cell>
          <cell r="P276">
            <v>25100</v>
          </cell>
          <cell r="Q276">
            <v>24899</v>
          </cell>
          <cell r="R276">
            <v>23291</v>
          </cell>
          <cell r="S276">
            <v>20832</v>
          </cell>
          <cell r="T276">
            <v>19971</v>
          </cell>
          <cell r="U276">
            <v>19399</v>
          </cell>
          <cell r="V276">
            <v>18640</v>
          </cell>
          <cell r="W276">
            <v>17618</v>
          </cell>
          <cell r="X276">
            <v>15517</v>
          </cell>
          <cell r="Y276">
            <v>15573</v>
          </cell>
        </row>
        <row r="277">
          <cell r="B277">
            <v>14382</v>
          </cell>
          <cell r="C277">
            <v>14925</v>
          </cell>
          <cell r="D277">
            <v>14429</v>
          </cell>
          <cell r="E277">
            <v>13454</v>
          </cell>
          <cell r="F277">
            <v>13493</v>
          </cell>
          <cell r="G277">
            <v>14112</v>
          </cell>
          <cell r="H277">
            <v>14879</v>
          </cell>
          <cell r="I277">
            <v>17026</v>
          </cell>
          <cell r="J277">
            <v>20515</v>
          </cell>
          <cell r="K277">
            <v>21997</v>
          </cell>
          <cell r="L277">
            <v>23895</v>
          </cell>
          <cell r="M277">
            <v>24363</v>
          </cell>
          <cell r="N277">
            <v>23822</v>
          </cell>
          <cell r="O277">
            <v>24123</v>
          </cell>
          <cell r="P277">
            <v>24890</v>
          </cell>
          <cell r="Q277">
            <v>24728</v>
          </cell>
          <cell r="R277">
            <v>23235</v>
          </cell>
          <cell r="S277">
            <v>20817</v>
          </cell>
          <cell r="T277">
            <v>19977</v>
          </cell>
          <cell r="U277">
            <v>19288</v>
          </cell>
          <cell r="V277">
            <v>18507</v>
          </cell>
          <cell r="W277">
            <v>17380</v>
          </cell>
          <cell r="X277">
            <v>15024</v>
          </cell>
          <cell r="Y277">
            <v>13965</v>
          </cell>
        </row>
        <row r="278">
          <cell r="B278">
            <v>13498</v>
          </cell>
          <cell r="C278">
            <v>13649</v>
          </cell>
          <cell r="D278">
            <v>13720</v>
          </cell>
          <cell r="E278">
            <v>13547</v>
          </cell>
          <cell r="F278">
            <v>13860</v>
          </cell>
          <cell r="G278">
            <v>14741</v>
          </cell>
          <cell r="H278">
            <v>15674</v>
          </cell>
          <cell r="I278">
            <v>18252</v>
          </cell>
          <cell r="J278">
            <v>22340</v>
          </cell>
          <cell r="K278">
            <v>23725</v>
          </cell>
          <cell r="L278">
            <v>25599</v>
          </cell>
          <cell r="M278">
            <v>25866</v>
          </cell>
          <cell r="N278">
            <v>25800</v>
          </cell>
          <cell r="O278">
            <v>25976</v>
          </cell>
          <cell r="P278">
            <v>26358</v>
          </cell>
          <cell r="Q278">
            <v>26523</v>
          </cell>
          <cell r="R278">
            <v>24525</v>
          </cell>
          <cell r="S278">
            <v>21435</v>
          </cell>
          <cell r="T278">
            <v>20496</v>
          </cell>
          <cell r="U278">
            <v>19726</v>
          </cell>
          <cell r="V278">
            <v>18992</v>
          </cell>
          <cell r="W278">
            <v>17584</v>
          </cell>
          <cell r="X278">
            <v>15112</v>
          </cell>
          <cell r="Y278">
            <v>13968</v>
          </cell>
        </row>
        <row r="279">
          <cell r="B279">
            <v>12989</v>
          </cell>
          <cell r="C279">
            <v>12752</v>
          </cell>
          <cell r="D279">
            <v>12620</v>
          </cell>
          <cell r="E279">
            <v>12500</v>
          </cell>
          <cell r="F279">
            <v>12674</v>
          </cell>
          <cell r="G279">
            <v>13978</v>
          </cell>
          <cell r="H279">
            <v>15005</v>
          </cell>
          <cell r="I279">
            <v>17408</v>
          </cell>
          <cell r="J279">
            <v>21363</v>
          </cell>
          <cell r="K279">
            <v>22548</v>
          </cell>
          <cell r="L279">
            <v>24422</v>
          </cell>
          <cell r="M279">
            <v>25042</v>
          </cell>
          <cell r="N279">
            <v>24981</v>
          </cell>
          <cell r="O279">
            <v>24969</v>
          </cell>
          <cell r="P279">
            <v>25224</v>
          </cell>
          <cell r="Q279">
            <v>25523</v>
          </cell>
          <cell r="R279">
            <v>23762</v>
          </cell>
          <cell r="S279">
            <v>20674</v>
          </cell>
          <cell r="T279">
            <v>19822</v>
          </cell>
          <cell r="U279">
            <v>19099</v>
          </cell>
          <cell r="V279">
            <v>18343</v>
          </cell>
          <cell r="W279">
            <v>17027</v>
          </cell>
          <cell r="X279">
            <v>14610</v>
          </cell>
          <cell r="Y279">
            <v>13501</v>
          </cell>
        </row>
        <row r="280">
          <cell r="B280">
            <v>13377</v>
          </cell>
          <cell r="C280">
            <v>13531</v>
          </cell>
          <cell r="D280">
            <v>13532</v>
          </cell>
          <cell r="E280">
            <v>13311</v>
          </cell>
          <cell r="F280">
            <v>13624</v>
          </cell>
          <cell r="G280">
            <v>14707</v>
          </cell>
          <cell r="H280">
            <v>15235</v>
          </cell>
          <cell r="I280">
            <v>17723</v>
          </cell>
          <cell r="J280">
            <v>21513</v>
          </cell>
          <cell r="K280">
            <v>22692</v>
          </cell>
          <cell r="L280">
            <v>24471</v>
          </cell>
          <cell r="M280">
            <v>24779</v>
          </cell>
          <cell r="N280">
            <v>24870</v>
          </cell>
          <cell r="O280">
            <v>25062</v>
          </cell>
          <cell r="P280">
            <v>25680</v>
          </cell>
          <cell r="Q280">
            <v>25758</v>
          </cell>
          <cell r="R280">
            <v>23789</v>
          </cell>
          <cell r="S280">
            <v>20636</v>
          </cell>
          <cell r="T280">
            <v>19797</v>
          </cell>
          <cell r="U280">
            <v>19101</v>
          </cell>
          <cell r="V280">
            <v>18284</v>
          </cell>
          <cell r="W280">
            <v>17016</v>
          </cell>
          <cell r="X280">
            <v>14645</v>
          </cell>
          <cell r="Y280">
            <v>13556</v>
          </cell>
        </row>
        <row r="281">
          <cell r="B281">
            <v>13023</v>
          </cell>
          <cell r="C281">
            <v>12910</v>
          </cell>
          <cell r="D281">
            <v>12687</v>
          </cell>
          <cell r="E281">
            <v>12547</v>
          </cell>
          <cell r="F281">
            <v>12747</v>
          </cell>
          <cell r="G281">
            <v>14124</v>
          </cell>
          <cell r="H281">
            <v>15128</v>
          </cell>
          <cell r="I281">
            <v>17590</v>
          </cell>
          <cell r="J281">
            <v>21318</v>
          </cell>
          <cell r="K281">
            <v>22550</v>
          </cell>
          <cell r="L281">
            <v>24451</v>
          </cell>
          <cell r="M281">
            <v>24874</v>
          </cell>
          <cell r="N281">
            <v>24842</v>
          </cell>
          <cell r="O281">
            <v>25135</v>
          </cell>
          <cell r="P281">
            <v>25544</v>
          </cell>
          <cell r="Q281">
            <v>25636</v>
          </cell>
          <cell r="R281">
            <v>23664</v>
          </cell>
          <cell r="S281">
            <v>20702</v>
          </cell>
          <cell r="T281">
            <v>19863</v>
          </cell>
          <cell r="U281">
            <v>19164</v>
          </cell>
          <cell r="V281">
            <v>18448</v>
          </cell>
          <cell r="W281">
            <v>17217</v>
          </cell>
          <cell r="X281">
            <v>14788</v>
          </cell>
          <cell r="Y281">
            <v>13659</v>
          </cell>
        </row>
        <row r="282">
          <cell r="B282">
            <v>13670</v>
          </cell>
          <cell r="C282">
            <v>13760</v>
          </cell>
          <cell r="D282">
            <v>13653</v>
          </cell>
          <cell r="E282">
            <v>13729</v>
          </cell>
          <cell r="F282">
            <v>14326</v>
          </cell>
          <cell r="G282">
            <v>15616</v>
          </cell>
          <cell r="H282">
            <v>15996</v>
          </cell>
          <cell r="I282">
            <v>17954</v>
          </cell>
          <cell r="J282">
            <v>21711</v>
          </cell>
          <cell r="K282">
            <v>22744</v>
          </cell>
          <cell r="L282">
            <v>24455</v>
          </cell>
          <cell r="M282">
            <v>24758</v>
          </cell>
          <cell r="N282">
            <v>24800</v>
          </cell>
          <cell r="O282">
            <v>24880</v>
          </cell>
          <cell r="P282">
            <v>25337</v>
          </cell>
          <cell r="Q282">
            <v>25641</v>
          </cell>
          <cell r="R282">
            <v>23713</v>
          </cell>
          <cell r="S282">
            <v>20609</v>
          </cell>
          <cell r="T282">
            <v>19814</v>
          </cell>
          <cell r="U282">
            <v>19115</v>
          </cell>
          <cell r="V282">
            <v>18410</v>
          </cell>
          <cell r="W282">
            <v>17182</v>
          </cell>
          <cell r="X282">
            <v>14845</v>
          </cell>
          <cell r="Y282">
            <v>14122</v>
          </cell>
        </row>
        <row r="283">
          <cell r="B283">
            <v>13309</v>
          </cell>
          <cell r="C283">
            <v>14190</v>
          </cell>
          <cell r="D283">
            <v>13598</v>
          </cell>
          <cell r="E283">
            <v>13257</v>
          </cell>
          <cell r="F283">
            <v>13526</v>
          </cell>
          <cell r="G283">
            <v>14236</v>
          </cell>
          <cell r="H283">
            <v>15287</v>
          </cell>
          <cell r="I283">
            <v>17913</v>
          </cell>
          <cell r="J283">
            <v>20351</v>
          </cell>
          <cell r="K283">
            <v>21683</v>
          </cell>
          <cell r="L283">
            <v>22720</v>
          </cell>
          <cell r="M283">
            <v>23146</v>
          </cell>
          <cell r="N283">
            <v>22479</v>
          </cell>
          <cell r="O283">
            <v>22096</v>
          </cell>
          <cell r="P283">
            <v>21938</v>
          </cell>
          <cell r="Q283">
            <v>21614</v>
          </cell>
          <cell r="R283">
            <v>21082</v>
          </cell>
          <cell r="S283">
            <v>18888</v>
          </cell>
          <cell r="T283">
            <v>18249</v>
          </cell>
          <cell r="U283">
            <v>17535</v>
          </cell>
          <cell r="V283">
            <v>17106</v>
          </cell>
          <cell r="W283">
            <v>16394</v>
          </cell>
          <cell r="X283">
            <v>14684</v>
          </cell>
          <cell r="Y283">
            <v>13882</v>
          </cell>
        </row>
        <row r="284">
          <cell r="B284">
            <v>13230</v>
          </cell>
          <cell r="C284">
            <v>14098</v>
          </cell>
          <cell r="D284">
            <v>13282</v>
          </cell>
          <cell r="E284">
            <v>13113</v>
          </cell>
          <cell r="F284">
            <v>13425</v>
          </cell>
          <cell r="G284">
            <v>14056</v>
          </cell>
          <cell r="H284">
            <v>15129</v>
          </cell>
          <cell r="I284">
            <v>17765</v>
          </cell>
          <cell r="J284">
            <v>20291</v>
          </cell>
          <cell r="K284">
            <v>21666</v>
          </cell>
          <cell r="L284">
            <v>22753</v>
          </cell>
          <cell r="M284">
            <v>23076</v>
          </cell>
          <cell r="N284">
            <v>22432</v>
          </cell>
          <cell r="O284">
            <v>22114</v>
          </cell>
          <cell r="P284">
            <v>22019</v>
          </cell>
          <cell r="Q284">
            <v>21668</v>
          </cell>
          <cell r="R284">
            <v>21264</v>
          </cell>
          <cell r="S284">
            <v>19151</v>
          </cell>
          <cell r="T284">
            <v>18563</v>
          </cell>
          <cell r="U284">
            <v>17775</v>
          </cell>
          <cell r="V284">
            <v>17340</v>
          </cell>
          <cell r="W284">
            <v>16532</v>
          </cell>
          <cell r="X284">
            <v>14837</v>
          </cell>
          <cell r="Y284">
            <v>14588</v>
          </cell>
        </row>
        <row r="285">
          <cell r="B285">
            <v>14126</v>
          </cell>
          <cell r="C285">
            <v>14403</v>
          </cell>
          <cell r="D285">
            <v>14961</v>
          </cell>
          <cell r="E285">
            <v>14972</v>
          </cell>
          <cell r="F285">
            <v>15350</v>
          </cell>
          <cell r="G285">
            <v>15961</v>
          </cell>
          <cell r="H285">
            <v>16329</v>
          </cell>
          <cell r="I285">
            <v>19354</v>
          </cell>
          <cell r="J285">
            <v>21863</v>
          </cell>
          <cell r="K285">
            <v>22948</v>
          </cell>
          <cell r="L285">
            <v>24024</v>
          </cell>
          <cell r="M285">
            <v>24370</v>
          </cell>
          <cell r="N285">
            <v>23657</v>
          </cell>
          <cell r="O285">
            <v>23272</v>
          </cell>
          <cell r="P285">
            <v>23319</v>
          </cell>
          <cell r="Q285">
            <v>23052</v>
          </cell>
          <cell r="R285">
            <v>22400</v>
          </cell>
          <cell r="S285">
            <v>19911</v>
          </cell>
          <cell r="T285">
            <v>18956</v>
          </cell>
          <cell r="U285">
            <v>18279</v>
          </cell>
          <cell r="V285">
            <v>17782</v>
          </cell>
          <cell r="W285">
            <v>16922</v>
          </cell>
          <cell r="X285">
            <v>15367</v>
          </cell>
          <cell r="Y285">
            <v>14870</v>
          </cell>
        </row>
        <row r="286">
          <cell r="B286">
            <v>14364</v>
          </cell>
          <cell r="C286">
            <v>14626</v>
          </cell>
          <cell r="D286">
            <v>15253</v>
          </cell>
          <cell r="E286">
            <v>15074</v>
          </cell>
          <cell r="F286">
            <v>15649</v>
          </cell>
          <cell r="G286">
            <v>16236</v>
          </cell>
          <cell r="H286">
            <v>16510</v>
          </cell>
          <cell r="I286">
            <v>19384</v>
          </cell>
          <cell r="J286">
            <v>21944</v>
          </cell>
          <cell r="K286">
            <v>22996</v>
          </cell>
          <cell r="L286">
            <v>24042</v>
          </cell>
          <cell r="M286">
            <v>24349</v>
          </cell>
          <cell r="N286">
            <v>23633</v>
          </cell>
          <cell r="O286">
            <v>23355</v>
          </cell>
          <cell r="P286">
            <v>23388</v>
          </cell>
          <cell r="Q286">
            <v>23077</v>
          </cell>
          <cell r="R286">
            <v>22406</v>
          </cell>
          <cell r="S286">
            <v>19902</v>
          </cell>
          <cell r="T286">
            <v>18912</v>
          </cell>
          <cell r="U286">
            <v>18248</v>
          </cell>
          <cell r="V286">
            <v>17701</v>
          </cell>
          <cell r="W286">
            <v>16924</v>
          </cell>
          <cell r="X286">
            <v>15082</v>
          </cell>
          <cell r="Y286">
            <v>14399</v>
          </cell>
        </row>
        <row r="287">
          <cell r="B287">
            <v>13865</v>
          </cell>
          <cell r="C287">
            <v>13770</v>
          </cell>
          <cell r="D287">
            <v>14321</v>
          </cell>
          <cell r="E287">
            <v>14232</v>
          </cell>
          <cell r="F287">
            <v>14677</v>
          </cell>
          <cell r="G287">
            <v>15228</v>
          </cell>
          <cell r="H287">
            <v>15988</v>
          </cell>
          <cell r="I287">
            <v>19162</v>
          </cell>
          <cell r="J287">
            <v>21784</v>
          </cell>
          <cell r="K287">
            <v>22975</v>
          </cell>
          <cell r="L287">
            <v>24136</v>
          </cell>
          <cell r="M287">
            <v>24459</v>
          </cell>
          <cell r="N287">
            <v>23801</v>
          </cell>
          <cell r="O287">
            <v>23643</v>
          </cell>
          <cell r="P287">
            <v>23671</v>
          </cell>
          <cell r="Q287">
            <v>23295</v>
          </cell>
          <cell r="R287">
            <v>22500</v>
          </cell>
          <cell r="S287">
            <v>19929</v>
          </cell>
          <cell r="T287">
            <v>18894</v>
          </cell>
          <cell r="U287">
            <v>18169</v>
          </cell>
          <cell r="V287">
            <v>17575</v>
          </cell>
          <cell r="W287">
            <v>16766</v>
          </cell>
          <cell r="X287">
            <v>14906</v>
          </cell>
          <cell r="Y287">
            <v>13980</v>
          </cell>
        </row>
        <row r="288">
          <cell r="B288">
            <v>13321</v>
          </cell>
          <cell r="C288">
            <v>13053</v>
          </cell>
          <cell r="D288">
            <v>13404</v>
          </cell>
          <cell r="E288">
            <v>13222</v>
          </cell>
          <cell r="F288">
            <v>13583</v>
          </cell>
          <cell r="G288">
            <v>14507</v>
          </cell>
          <cell r="H288">
            <v>15774</v>
          </cell>
          <cell r="I288">
            <v>18907</v>
          </cell>
          <cell r="J288">
            <v>21217</v>
          </cell>
          <cell r="K288">
            <v>22499</v>
          </cell>
          <cell r="L288">
            <v>23843</v>
          </cell>
          <cell r="M288">
            <v>24241</v>
          </cell>
          <cell r="N288">
            <v>23591</v>
          </cell>
          <cell r="O288">
            <v>23333</v>
          </cell>
          <cell r="P288">
            <v>23368</v>
          </cell>
          <cell r="Q288">
            <v>23088</v>
          </cell>
          <cell r="R288">
            <v>22365</v>
          </cell>
          <cell r="S288">
            <v>19770</v>
          </cell>
          <cell r="T288">
            <v>18774</v>
          </cell>
          <cell r="U288">
            <v>18084</v>
          </cell>
          <cell r="V288">
            <v>17559</v>
          </cell>
          <cell r="W288">
            <v>16741</v>
          </cell>
          <cell r="X288">
            <v>14875</v>
          </cell>
          <cell r="Y288">
            <v>14028</v>
          </cell>
        </row>
        <row r="289">
          <cell r="B289">
            <v>13358</v>
          </cell>
          <cell r="C289">
            <v>13350</v>
          </cell>
          <cell r="D289">
            <v>13741</v>
          </cell>
          <cell r="E289">
            <v>13598</v>
          </cell>
          <cell r="F289">
            <v>13943</v>
          </cell>
          <cell r="G289">
            <v>14518</v>
          </cell>
          <cell r="H289">
            <v>15746</v>
          </cell>
          <cell r="I289">
            <v>18957</v>
          </cell>
          <cell r="J289">
            <v>21665</v>
          </cell>
          <cell r="K289">
            <v>22884</v>
          </cell>
          <cell r="L289">
            <v>24106</v>
          </cell>
          <cell r="M289">
            <v>24393</v>
          </cell>
          <cell r="N289">
            <v>23782</v>
          </cell>
          <cell r="O289">
            <v>23637</v>
          </cell>
          <cell r="P289">
            <v>23705</v>
          </cell>
          <cell r="Q289">
            <v>23264</v>
          </cell>
          <cell r="R289">
            <v>22440</v>
          </cell>
          <cell r="S289">
            <v>19793</v>
          </cell>
          <cell r="T289">
            <v>18693</v>
          </cell>
          <cell r="U289">
            <v>18037</v>
          </cell>
          <cell r="V289">
            <v>17523</v>
          </cell>
          <cell r="W289">
            <v>16787</v>
          </cell>
          <cell r="X289">
            <v>14978</v>
          </cell>
          <cell r="Y289">
            <v>14084</v>
          </cell>
        </row>
        <row r="290">
          <cell r="B290">
            <v>13310</v>
          </cell>
          <cell r="C290">
            <v>14161</v>
          </cell>
          <cell r="D290">
            <v>13192</v>
          </cell>
          <cell r="E290">
            <v>13152</v>
          </cell>
          <cell r="F290">
            <v>13435</v>
          </cell>
          <cell r="G290">
            <v>14185</v>
          </cell>
          <cell r="H290">
            <v>15276</v>
          </cell>
          <cell r="I290">
            <v>17890</v>
          </cell>
          <cell r="J290">
            <v>20393</v>
          </cell>
          <cell r="K290">
            <v>21689</v>
          </cell>
          <cell r="L290">
            <v>22640</v>
          </cell>
          <cell r="M290">
            <v>22949</v>
          </cell>
          <cell r="N290">
            <v>22175</v>
          </cell>
          <cell r="O290">
            <v>21850</v>
          </cell>
          <cell r="P290">
            <v>21808</v>
          </cell>
          <cell r="Q290">
            <v>21534</v>
          </cell>
          <cell r="R290">
            <v>21069</v>
          </cell>
          <cell r="S290">
            <v>18976</v>
          </cell>
          <cell r="T290">
            <v>18416</v>
          </cell>
          <cell r="U290">
            <v>17678</v>
          </cell>
          <cell r="V290">
            <v>17288</v>
          </cell>
          <cell r="W290">
            <v>16592</v>
          </cell>
          <cell r="X290">
            <v>15198</v>
          </cell>
          <cell r="Y290">
            <v>14936</v>
          </cell>
        </row>
        <row r="291">
          <cell r="B291">
            <v>14499</v>
          </cell>
          <cell r="C291">
            <v>14532</v>
          </cell>
          <cell r="D291">
            <v>15131</v>
          </cell>
          <cell r="E291">
            <v>14663</v>
          </cell>
          <cell r="F291">
            <v>14991</v>
          </cell>
          <cell r="G291">
            <v>14947</v>
          </cell>
          <cell r="H291">
            <v>15548</v>
          </cell>
          <cell r="I291">
            <v>18198</v>
          </cell>
          <cell r="J291">
            <v>20628</v>
          </cell>
          <cell r="K291">
            <v>21982</v>
          </cell>
          <cell r="L291">
            <v>22972</v>
          </cell>
          <cell r="M291">
            <v>23543</v>
          </cell>
          <cell r="N291">
            <v>22642</v>
          </cell>
          <cell r="O291">
            <v>22264</v>
          </cell>
          <cell r="P291">
            <v>22201</v>
          </cell>
          <cell r="Q291">
            <v>21947</v>
          </cell>
          <cell r="R291">
            <v>21493</v>
          </cell>
          <cell r="S291">
            <v>19265</v>
          </cell>
          <cell r="T291">
            <v>18626</v>
          </cell>
          <cell r="U291">
            <v>17800</v>
          </cell>
          <cell r="V291">
            <v>17344</v>
          </cell>
          <cell r="W291">
            <v>16591</v>
          </cell>
          <cell r="X291">
            <v>14838</v>
          </cell>
          <cell r="Y291">
            <v>14766</v>
          </cell>
        </row>
        <row r="292">
          <cell r="B292">
            <v>14416</v>
          </cell>
          <cell r="C292">
            <v>14609</v>
          </cell>
          <cell r="D292">
            <v>15167</v>
          </cell>
          <cell r="E292">
            <v>15118</v>
          </cell>
          <cell r="F292">
            <v>15527</v>
          </cell>
          <cell r="G292">
            <v>16024</v>
          </cell>
          <cell r="H292">
            <v>16000</v>
          </cell>
          <cell r="I292">
            <v>18542</v>
          </cell>
          <cell r="J292">
            <v>20949</v>
          </cell>
          <cell r="K292">
            <v>22269</v>
          </cell>
          <cell r="L292">
            <v>23436</v>
          </cell>
          <cell r="M292">
            <v>24004</v>
          </cell>
          <cell r="N292">
            <v>23328</v>
          </cell>
          <cell r="O292">
            <v>23620</v>
          </cell>
          <cell r="P292">
            <v>24519</v>
          </cell>
          <cell r="Q292">
            <v>23638</v>
          </cell>
          <cell r="R292">
            <v>23059</v>
          </cell>
          <cell r="S292">
            <v>19731</v>
          </cell>
          <cell r="T292">
            <v>18958</v>
          </cell>
          <cell r="U292">
            <v>18125</v>
          </cell>
          <cell r="V292">
            <v>17624</v>
          </cell>
          <cell r="W292">
            <v>16900</v>
          </cell>
          <cell r="X292">
            <v>16048</v>
          </cell>
          <cell r="Y292">
            <v>15792</v>
          </cell>
        </row>
        <row r="293">
          <cell r="B293">
            <v>15248</v>
          </cell>
          <cell r="C293">
            <v>15159</v>
          </cell>
          <cell r="D293">
            <v>15836</v>
          </cell>
          <cell r="E293">
            <v>15734</v>
          </cell>
          <cell r="F293">
            <v>16359</v>
          </cell>
          <cell r="G293">
            <v>16854</v>
          </cell>
          <cell r="H293">
            <v>17013</v>
          </cell>
          <cell r="I293">
            <v>19627</v>
          </cell>
          <cell r="J293">
            <v>22049</v>
          </cell>
          <cell r="K293">
            <v>23176</v>
          </cell>
          <cell r="L293">
            <v>24197</v>
          </cell>
          <cell r="M293">
            <v>24480</v>
          </cell>
          <cell r="N293">
            <v>23729</v>
          </cell>
          <cell r="O293">
            <v>23403</v>
          </cell>
          <cell r="P293">
            <v>23402</v>
          </cell>
          <cell r="Q293">
            <v>23115</v>
          </cell>
          <cell r="R293">
            <v>22480</v>
          </cell>
          <cell r="S293">
            <v>19983</v>
          </cell>
          <cell r="T293">
            <v>19013</v>
          </cell>
          <cell r="U293">
            <v>18321</v>
          </cell>
          <cell r="V293">
            <v>17780</v>
          </cell>
          <cell r="W293">
            <v>16948</v>
          </cell>
          <cell r="X293">
            <v>15457</v>
          </cell>
          <cell r="Y293">
            <v>14885</v>
          </cell>
        </row>
        <row r="294">
          <cell r="B294">
            <v>14253</v>
          </cell>
          <cell r="C294">
            <v>14249</v>
          </cell>
          <cell r="D294">
            <v>14832</v>
          </cell>
          <cell r="E294">
            <v>14893</v>
          </cell>
          <cell r="F294">
            <v>15372</v>
          </cell>
          <cell r="G294">
            <v>15964</v>
          </cell>
          <cell r="H294">
            <v>16209</v>
          </cell>
          <cell r="I294">
            <v>19356</v>
          </cell>
          <cell r="J294">
            <v>21846</v>
          </cell>
          <cell r="K294">
            <v>22945</v>
          </cell>
          <cell r="L294">
            <v>24004</v>
          </cell>
          <cell r="M294">
            <v>24305</v>
          </cell>
          <cell r="N294">
            <v>23622</v>
          </cell>
          <cell r="O294">
            <v>23470</v>
          </cell>
          <cell r="P294">
            <v>23424</v>
          </cell>
          <cell r="Q294">
            <v>23186</v>
          </cell>
          <cell r="R294">
            <v>22425</v>
          </cell>
          <cell r="S294">
            <v>19891</v>
          </cell>
          <cell r="T294">
            <v>18888</v>
          </cell>
          <cell r="U294">
            <v>18220</v>
          </cell>
          <cell r="V294">
            <v>17636</v>
          </cell>
          <cell r="W294">
            <v>16852</v>
          </cell>
          <cell r="X294">
            <v>14938</v>
          </cell>
          <cell r="Y294">
            <v>14278</v>
          </cell>
        </row>
        <row r="295">
          <cell r="B295">
            <v>13586</v>
          </cell>
          <cell r="C295">
            <v>13461</v>
          </cell>
          <cell r="D295">
            <v>14067</v>
          </cell>
          <cell r="E295">
            <v>13921</v>
          </cell>
          <cell r="F295">
            <v>14186</v>
          </cell>
          <cell r="G295">
            <v>14768</v>
          </cell>
          <cell r="H295">
            <v>15937</v>
          </cell>
          <cell r="I295">
            <v>19176</v>
          </cell>
          <cell r="J295">
            <v>21688</v>
          </cell>
          <cell r="K295">
            <v>22899</v>
          </cell>
          <cell r="L295">
            <v>24154</v>
          </cell>
          <cell r="M295">
            <v>24621</v>
          </cell>
          <cell r="N295">
            <v>23858</v>
          </cell>
          <cell r="O295">
            <v>23602</v>
          </cell>
          <cell r="P295">
            <v>23597</v>
          </cell>
          <cell r="Q295">
            <v>23329</v>
          </cell>
          <cell r="R295">
            <v>22545</v>
          </cell>
          <cell r="S295">
            <v>19920</v>
          </cell>
          <cell r="T295">
            <v>18917</v>
          </cell>
          <cell r="U295">
            <v>18153</v>
          </cell>
          <cell r="V295">
            <v>17566</v>
          </cell>
          <cell r="W295">
            <v>16792</v>
          </cell>
          <cell r="X295">
            <v>14995</v>
          </cell>
          <cell r="Y295">
            <v>14143</v>
          </cell>
        </row>
        <row r="296">
          <cell r="B296">
            <v>13431</v>
          </cell>
          <cell r="C296">
            <v>13306</v>
          </cell>
          <cell r="D296">
            <v>13826</v>
          </cell>
          <cell r="E296">
            <v>13487</v>
          </cell>
          <cell r="F296">
            <v>13817</v>
          </cell>
          <cell r="G296">
            <v>14511</v>
          </cell>
          <cell r="H296">
            <v>15777</v>
          </cell>
          <cell r="I296">
            <v>18985</v>
          </cell>
          <cell r="J296">
            <v>21734</v>
          </cell>
          <cell r="K296">
            <v>23199</v>
          </cell>
          <cell r="L296">
            <v>24563</v>
          </cell>
          <cell r="M296">
            <v>25032</v>
          </cell>
          <cell r="N296">
            <v>24387</v>
          </cell>
          <cell r="O296">
            <v>24053</v>
          </cell>
          <cell r="P296">
            <v>24771</v>
          </cell>
          <cell r="Q296">
            <v>23689</v>
          </cell>
          <cell r="R296">
            <v>22800</v>
          </cell>
          <cell r="S296">
            <v>20022</v>
          </cell>
          <cell r="T296">
            <v>18854</v>
          </cell>
          <cell r="U296">
            <v>18036</v>
          </cell>
          <cell r="V296">
            <v>17549</v>
          </cell>
          <cell r="W296">
            <v>16782</v>
          </cell>
          <cell r="X296">
            <v>14974</v>
          </cell>
          <cell r="Y296">
            <v>14415</v>
          </cell>
        </row>
        <row r="297">
          <cell r="B297">
            <v>13463</v>
          </cell>
          <cell r="C297">
            <v>14254</v>
          </cell>
          <cell r="D297">
            <v>13734</v>
          </cell>
          <cell r="E297">
            <v>13804</v>
          </cell>
          <cell r="F297">
            <v>13675</v>
          </cell>
          <cell r="G297">
            <v>14277</v>
          </cell>
          <cell r="H297">
            <v>15267</v>
          </cell>
          <cell r="I297">
            <v>17878</v>
          </cell>
          <cell r="J297">
            <v>20458</v>
          </cell>
          <cell r="K297">
            <v>21873</v>
          </cell>
          <cell r="L297">
            <v>23057</v>
          </cell>
          <cell r="M297">
            <v>23521</v>
          </cell>
          <cell r="N297">
            <v>22705</v>
          </cell>
          <cell r="O297">
            <v>22381</v>
          </cell>
          <cell r="P297">
            <v>22379</v>
          </cell>
          <cell r="Q297">
            <v>22024</v>
          </cell>
          <cell r="R297">
            <v>21330</v>
          </cell>
          <cell r="S297">
            <v>19145</v>
          </cell>
          <cell r="T297">
            <v>18491</v>
          </cell>
          <cell r="U297">
            <v>17647</v>
          </cell>
          <cell r="V297">
            <v>17222</v>
          </cell>
          <cell r="W297">
            <v>16483</v>
          </cell>
          <cell r="X297">
            <v>14795</v>
          </cell>
          <cell r="Y297">
            <v>14253</v>
          </cell>
        </row>
        <row r="298">
          <cell r="B298">
            <v>13818</v>
          </cell>
          <cell r="C298">
            <v>14299</v>
          </cell>
          <cell r="D298">
            <v>13915</v>
          </cell>
          <cell r="E298">
            <v>13585</v>
          </cell>
          <cell r="F298">
            <v>13738</v>
          </cell>
          <cell r="G298">
            <v>14213</v>
          </cell>
          <cell r="H298">
            <v>15281</v>
          </cell>
          <cell r="I298">
            <v>17833</v>
          </cell>
          <cell r="J298">
            <v>20332</v>
          </cell>
          <cell r="K298">
            <v>21625</v>
          </cell>
          <cell r="L298">
            <v>22604</v>
          </cell>
          <cell r="M298">
            <v>23040</v>
          </cell>
          <cell r="N298">
            <v>22355</v>
          </cell>
          <cell r="O298">
            <v>22049</v>
          </cell>
          <cell r="P298">
            <v>22079</v>
          </cell>
          <cell r="Q298">
            <v>21844</v>
          </cell>
          <cell r="R298">
            <v>21378</v>
          </cell>
          <cell r="S298">
            <v>19261</v>
          </cell>
          <cell r="T298">
            <v>18644</v>
          </cell>
          <cell r="U298">
            <v>17784</v>
          </cell>
          <cell r="V298">
            <v>17304</v>
          </cell>
          <cell r="W298">
            <v>16519</v>
          </cell>
          <cell r="X298">
            <v>14823</v>
          </cell>
          <cell r="Y298">
            <v>14220</v>
          </cell>
        </row>
        <row r="299">
          <cell r="B299">
            <v>13348</v>
          </cell>
          <cell r="C299">
            <v>13210</v>
          </cell>
          <cell r="D299">
            <v>13662</v>
          </cell>
          <cell r="E299">
            <v>13424</v>
          </cell>
          <cell r="F299">
            <v>13875</v>
          </cell>
          <cell r="G299">
            <v>14548</v>
          </cell>
          <cell r="H299">
            <v>15830</v>
          </cell>
          <cell r="I299">
            <v>18947</v>
          </cell>
          <cell r="J299">
            <v>21615</v>
          </cell>
          <cell r="K299">
            <v>22939</v>
          </cell>
          <cell r="L299">
            <v>24163</v>
          </cell>
          <cell r="M299">
            <v>24503</v>
          </cell>
          <cell r="N299">
            <v>23924</v>
          </cell>
          <cell r="O299">
            <v>23709</v>
          </cell>
          <cell r="P299">
            <v>23698</v>
          </cell>
          <cell r="Q299">
            <v>23314</v>
          </cell>
          <cell r="R299">
            <v>22602</v>
          </cell>
          <cell r="S299">
            <v>20052</v>
          </cell>
          <cell r="T299">
            <v>18921</v>
          </cell>
          <cell r="U299">
            <v>18138</v>
          </cell>
          <cell r="V299">
            <v>17451</v>
          </cell>
          <cell r="W299">
            <v>16776</v>
          </cell>
          <cell r="X299">
            <v>14884</v>
          </cell>
          <cell r="Y299">
            <v>14025</v>
          </cell>
        </row>
        <row r="300">
          <cell r="B300">
            <v>12694</v>
          </cell>
          <cell r="C300">
            <v>12802</v>
          </cell>
          <cell r="D300">
            <v>13138</v>
          </cell>
          <cell r="E300">
            <v>16738</v>
          </cell>
          <cell r="F300">
            <v>16206</v>
          </cell>
          <cell r="G300">
            <v>16014</v>
          </cell>
          <cell r="H300">
            <v>15571</v>
          </cell>
          <cell r="I300">
            <v>18380</v>
          </cell>
          <cell r="J300">
            <v>21046</v>
          </cell>
          <cell r="K300">
            <v>22377</v>
          </cell>
          <cell r="L300">
            <v>23813</v>
          </cell>
          <cell r="M300">
            <v>24502</v>
          </cell>
          <cell r="N300">
            <v>24114</v>
          </cell>
          <cell r="O300">
            <v>23993</v>
          </cell>
          <cell r="P300">
            <v>24526</v>
          </cell>
          <cell r="Q300">
            <v>24089</v>
          </cell>
          <cell r="R300">
            <v>22612</v>
          </cell>
          <cell r="S300">
            <v>19931</v>
          </cell>
          <cell r="T300">
            <v>18637</v>
          </cell>
          <cell r="U300">
            <v>17968</v>
          </cell>
          <cell r="V300">
            <v>17253</v>
          </cell>
          <cell r="W300">
            <v>16556</v>
          </cell>
          <cell r="X300">
            <v>14949</v>
          </cell>
          <cell r="Y300">
            <v>14078</v>
          </cell>
        </row>
        <row r="301">
          <cell r="B301">
            <v>15429</v>
          </cell>
          <cell r="C301">
            <v>16081</v>
          </cell>
          <cell r="D301">
            <v>16836</v>
          </cell>
          <cell r="E301">
            <v>16438</v>
          </cell>
          <cell r="F301">
            <v>14054</v>
          </cell>
          <cell r="G301">
            <v>13810</v>
          </cell>
          <cell r="H301">
            <v>14574</v>
          </cell>
          <cell r="I301">
            <v>17177</v>
          </cell>
          <cell r="J301">
            <v>19773</v>
          </cell>
          <cell r="K301">
            <v>21312</v>
          </cell>
          <cell r="L301">
            <v>22782</v>
          </cell>
          <cell r="M301">
            <v>23750</v>
          </cell>
          <cell r="N301">
            <v>23640</v>
          </cell>
          <cell r="O301">
            <v>23743</v>
          </cell>
          <cell r="P301">
            <v>24084</v>
          </cell>
          <cell r="Q301">
            <v>23522</v>
          </cell>
          <cell r="R301">
            <v>22077</v>
          </cell>
          <cell r="S301">
            <v>19030</v>
          </cell>
          <cell r="T301">
            <v>17335</v>
          </cell>
          <cell r="U301">
            <v>17054</v>
          </cell>
          <cell r="V301">
            <v>16988</v>
          </cell>
          <cell r="W301">
            <v>16507</v>
          </cell>
          <cell r="X301">
            <v>16698</v>
          </cell>
          <cell r="Y301">
            <v>17278</v>
          </cell>
        </row>
        <row r="302">
          <cell r="B302">
            <v>13168</v>
          </cell>
          <cell r="C302">
            <v>12753</v>
          </cell>
          <cell r="D302">
            <v>15255</v>
          </cell>
          <cell r="E302">
            <v>14662</v>
          </cell>
          <cell r="F302">
            <v>13212</v>
          </cell>
          <cell r="G302">
            <v>13579</v>
          </cell>
          <cell r="H302">
            <v>15057</v>
          </cell>
          <cell r="I302">
            <v>18169</v>
          </cell>
          <cell r="J302">
            <v>20088</v>
          </cell>
          <cell r="K302">
            <v>21273</v>
          </cell>
          <cell r="L302">
            <v>23597</v>
          </cell>
          <cell r="M302">
            <v>24079</v>
          </cell>
          <cell r="N302">
            <v>23590</v>
          </cell>
          <cell r="O302">
            <v>23578</v>
          </cell>
          <cell r="P302">
            <v>25027</v>
          </cell>
          <cell r="Q302">
            <v>24956</v>
          </cell>
          <cell r="R302">
            <v>22593</v>
          </cell>
          <cell r="S302">
            <v>19780</v>
          </cell>
          <cell r="T302">
            <v>18385</v>
          </cell>
          <cell r="U302">
            <v>17817</v>
          </cell>
          <cell r="V302">
            <v>17561</v>
          </cell>
          <cell r="W302">
            <v>17397</v>
          </cell>
          <cell r="X302">
            <v>17636</v>
          </cell>
          <cell r="Y302">
            <v>17236</v>
          </cell>
        </row>
        <row r="303">
          <cell r="B303">
            <v>15915</v>
          </cell>
          <cell r="C303">
            <v>18779</v>
          </cell>
          <cell r="D303">
            <v>19251</v>
          </cell>
          <cell r="E303">
            <v>18783</v>
          </cell>
          <cell r="F303">
            <v>15858</v>
          </cell>
          <cell r="G303">
            <v>13677</v>
          </cell>
          <cell r="H303">
            <v>14194</v>
          </cell>
          <cell r="I303">
            <v>16596</v>
          </cell>
          <cell r="J303">
            <v>18756</v>
          </cell>
          <cell r="K303">
            <v>20161</v>
          </cell>
          <cell r="L303">
            <v>21674</v>
          </cell>
          <cell r="M303">
            <v>22767</v>
          </cell>
          <cell r="N303">
            <v>22555</v>
          </cell>
          <cell r="O303">
            <v>23267</v>
          </cell>
          <cell r="P303">
            <v>23929</v>
          </cell>
          <cell r="Q303">
            <v>23433</v>
          </cell>
          <cell r="R303">
            <v>22199</v>
          </cell>
          <cell r="S303">
            <v>19325</v>
          </cell>
          <cell r="T303">
            <v>18750</v>
          </cell>
          <cell r="U303">
            <v>18580</v>
          </cell>
          <cell r="V303">
            <v>19942</v>
          </cell>
          <cell r="W303">
            <v>22323</v>
          </cell>
          <cell r="X303">
            <v>25245</v>
          </cell>
          <cell r="Y303">
            <v>26623</v>
          </cell>
        </row>
        <row r="304">
          <cell r="B304">
            <v>17369</v>
          </cell>
          <cell r="C304">
            <v>17917</v>
          </cell>
          <cell r="D304">
            <v>18945</v>
          </cell>
          <cell r="E304">
            <v>17637</v>
          </cell>
          <cell r="F304">
            <v>15419</v>
          </cell>
          <cell r="G304">
            <v>14008</v>
          </cell>
          <cell r="H304">
            <v>14937</v>
          </cell>
          <cell r="I304">
            <v>17362</v>
          </cell>
          <cell r="J304">
            <v>19989</v>
          </cell>
          <cell r="K304">
            <v>21070</v>
          </cell>
          <cell r="L304">
            <v>21978</v>
          </cell>
          <cell r="M304">
            <v>22673</v>
          </cell>
          <cell r="N304">
            <v>22458</v>
          </cell>
          <cell r="O304">
            <v>21949</v>
          </cell>
          <cell r="P304">
            <v>21873</v>
          </cell>
          <cell r="Q304">
            <v>21671</v>
          </cell>
          <cell r="R304">
            <v>20450</v>
          </cell>
          <cell r="S304">
            <v>17988</v>
          </cell>
          <cell r="T304">
            <v>17838</v>
          </cell>
          <cell r="U304">
            <v>17268</v>
          </cell>
          <cell r="V304">
            <v>16826</v>
          </cell>
          <cell r="W304">
            <v>15498</v>
          </cell>
          <cell r="X304">
            <v>14002</v>
          </cell>
          <cell r="Y304">
            <v>13837</v>
          </cell>
        </row>
        <row r="305">
          <cell r="B305">
            <v>13168</v>
          </cell>
          <cell r="C305">
            <v>14041</v>
          </cell>
          <cell r="D305">
            <v>13467</v>
          </cell>
          <cell r="E305">
            <v>13127</v>
          </cell>
          <cell r="F305">
            <v>13402</v>
          </cell>
          <cell r="G305">
            <v>13899</v>
          </cell>
          <cell r="H305">
            <v>14889</v>
          </cell>
          <cell r="I305">
            <v>17238</v>
          </cell>
          <cell r="J305">
            <v>19666</v>
          </cell>
          <cell r="K305">
            <v>21244</v>
          </cell>
          <cell r="L305">
            <v>22644</v>
          </cell>
          <cell r="M305">
            <v>23360</v>
          </cell>
          <cell r="N305">
            <v>22783</v>
          </cell>
          <cell r="O305">
            <v>22748</v>
          </cell>
          <cell r="P305">
            <v>22447</v>
          </cell>
          <cell r="Q305">
            <v>21784</v>
          </cell>
          <cell r="R305">
            <v>21119</v>
          </cell>
          <cell r="S305">
            <v>18796</v>
          </cell>
          <cell r="T305">
            <v>18130</v>
          </cell>
          <cell r="U305">
            <v>17455</v>
          </cell>
          <cell r="V305">
            <v>17138</v>
          </cell>
          <cell r="W305">
            <v>16665</v>
          </cell>
          <cell r="X305">
            <v>16398</v>
          </cell>
          <cell r="Y305">
            <v>17448</v>
          </cell>
        </row>
        <row r="306">
          <cell r="B306">
            <v>11059</v>
          </cell>
          <cell r="C306">
            <v>11019</v>
          </cell>
          <cell r="D306">
            <v>11657</v>
          </cell>
          <cell r="E306">
            <v>12479</v>
          </cell>
          <cell r="F306">
            <v>13082</v>
          </cell>
          <cell r="G306">
            <v>13415</v>
          </cell>
          <cell r="H306">
            <v>15186</v>
          </cell>
          <cell r="I306">
            <v>20355</v>
          </cell>
          <cell r="J306">
            <v>25814</v>
          </cell>
          <cell r="K306">
            <v>25197</v>
          </cell>
          <cell r="L306">
            <v>24808</v>
          </cell>
          <cell r="M306">
            <v>26143</v>
          </cell>
          <cell r="N306">
            <v>27319</v>
          </cell>
          <cell r="O306">
            <v>25600</v>
          </cell>
          <cell r="P306">
            <v>25068</v>
          </cell>
          <cell r="Q306">
            <v>26077</v>
          </cell>
          <cell r="R306">
            <v>25474</v>
          </cell>
          <cell r="S306">
            <v>21983</v>
          </cell>
          <cell r="T306">
            <v>22978</v>
          </cell>
          <cell r="U306">
            <v>24212</v>
          </cell>
          <cell r="V306">
            <v>23139</v>
          </cell>
          <cell r="W306">
            <v>15314</v>
          </cell>
          <cell r="X306">
            <v>13256</v>
          </cell>
          <cell r="Y306">
            <v>12005</v>
          </cell>
        </row>
        <row r="307">
          <cell r="B307">
            <v>11184</v>
          </cell>
          <cell r="C307">
            <v>11033</v>
          </cell>
          <cell r="D307">
            <v>11358</v>
          </cell>
          <cell r="E307">
            <v>11263</v>
          </cell>
          <cell r="F307">
            <v>11481</v>
          </cell>
          <cell r="G307">
            <v>12173</v>
          </cell>
          <cell r="H307">
            <v>13431</v>
          </cell>
          <cell r="I307">
            <v>16991</v>
          </cell>
          <cell r="J307">
            <v>21512</v>
          </cell>
          <cell r="K307">
            <v>23236</v>
          </cell>
          <cell r="L307">
            <v>24835</v>
          </cell>
          <cell r="M307">
            <v>26023</v>
          </cell>
          <cell r="N307">
            <v>33694</v>
          </cell>
          <cell r="O307">
            <v>32367</v>
          </cell>
          <cell r="P307">
            <v>33391</v>
          </cell>
          <cell r="Q307">
            <v>32566</v>
          </cell>
          <cell r="R307">
            <v>33987</v>
          </cell>
          <cell r="S307">
            <v>26113</v>
          </cell>
          <cell r="T307">
            <v>25493</v>
          </cell>
          <cell r="U307">
            <v>25336</v>
          </cell>
          <cell r="V307">
            <v>16843</v>
          </cell>
          <cell r="W307">
            <v>15871</v>
          </cell>
          <cell r="X307">
            <v>14024</v>
          </cell>
          <cell r="Y307">
            <v>13784</v>
          </cell>
        </row>
        <row r="308">
          <cell r="B308">
            <v>11624</v>
          </cell>
          <cell r="C308">
            <v>11531</v>
          </cell>
          <cell r="D308">
            <v>11935</v>
          </cell>
          <cell r="E308">
            <v>12180</v>
          </cell>
          <cell r="F308">
            <v>12569</v>
          </cell>
          <cell r="G308">
            <v>12965</v>
          </cell>
          <cell r="H308">
            <v>14134</v>
          </cell>
          <cell r="I308">
            <v>17568</v>
          </cell>
          <cell r="J308">
            <v>25276</v>
          </cell>
          <cell r="K308">
            <v>26271</v>
          </cell>
          <cell r="L308">
            <v>27035</v>
          </cell>
          <cell r="M308">
            <v>25454</v>
          </cell>
          <cell r="N308">
            <v>25358</v>
          </cell>
          <cell r="O308">
            <v>23834</v>
          </cell>
          <cell r="P308">
            <v>25335</v>
          </cell>
          <cell r="Q308">
            <v>30468</v>
          </cell>
          <cell r="R308">
            <v>31792</v>
          </cell>
          <cell r="S308">
            <v>26497</v>
          </cell>
          <cell r="T308">
            <v>22094</v>
          </cell>
          <cell r="U308">
            <v>21270</v>
          </cell>
          <cell r="V308">
            <v>20484</v>
          </cell>
          <cell r="W308">
            <v>15365</v>
          </cell>
          <cell r="X308">
            <v>12960</v>
          </cell>
          <cell r="Y308">
            <v>12512</v>
          </cell>
        </row>
        <row r="309">
          <cell r="B309">
            <v>13161</v>
          </cell>
          <cell r="C309">
            <v>12849</v>
          </cell>
          <cell r="D309">
            <v>13076</v>
          </cell>
          <cell r="E309">
            <v>13052</v>
          </cell>
          <cell r="F309">
            <v>13374</v>
          </cell>
          <cell r="G309">
            <v>14258</v>
          </cell>
          <cell r="H309">
            <v>15581</v>
          </cell>
          <cell r="I309">
            <v>18667</v>
          </cell>
          <cell r="J309">
            <v>21134</v>
          </cell>
          <cell r="K309">
            <v>22338</v>
          </cell>
          <cell r="L309">
            <v>23517</v>
          </cell>
          <cell r="M309">
            <v>24077</v>
          </cell>
          <cell r="N309">
            <v>23287</v>
          </cell>
          <cell r="O309">
            <v>22795</v>
          </cell>
          <cell r="P309">
            <v>22740</v>
          </cell>
          <cell r="Q309">
            <v>22431</v>
          </cell>
          <cell r="R309">
            <v>21887</v>
          </cell>
          <cell r="S309">
            <v>19472</v>
          </cell>
          <cell r="T309">
            <v>18441</v>
          </cell>
          <cell r="U309">
            <v>17730</v>
          </cell>
          <cell r="V309">
            <v>17248</v>
          </cell>
          <cell r="W309">
            <v>16430</v>
          </cell>
          <cell r="X309">
            <v>14699</v>
          </cell>
          <cell r="Y309">
            <v>13766</v>
          </cell>
        </row>
        <row r="310">
          <cell r="B310">
            <v>13072</v>
          </cell>
          <cell r="C310">
            <v>12808</v>
          </cell>
          <cell r="D310">
            <v>13466</v>
          </cell>
          <cell r="E310">
            <v>13383</v>
          </cell>
          <cell r="F310">
            <v>13663</v>
          </cell>
          <cell r="G310">
            <v>14545</v>
          </cell>
          <cell r="H310">
            <v>15793</v>
          </cell>
          <cell r="I310">
            <v>18967</v>
          </cell>
          <cell r="J310">
            <v>21442</v>
          </cell>
          <cell r="K310">
            <v>22643</v>
          </cell>
          <cell r="L310">
            <v>23695</v>
          </cell>
          <cell r="M310">
            <v>23998</v>
          </cell>
          <cell r="N310">
            <v>23289</v>
          </cell>
          <cell r="O310">
            <v>22984</v>
          </cell>
          <cell r="P310">
            <v>23010</v>
          </cell>
          <cell r="Q310">
            <v>22822</v>
          </cell>
          <cell r="R310">
            <v>22138</v>
          </cell>
          <cell r="S310">
            <v>19643</v>
          </cell>
          <cell r="T310">
            <v>18662</v>
          </cell>
          <cell r="U310">
            <v>17940</v>
          </cell>
          <cell r="V310">
            <v>17504</v>
          </cell>
          <cell r="W310">
            <v>16738</v>
          </cell>
          <cell r="X310">
            <v>15776</v>
          </cell>
          <cell r="Y310">
            <v>15554</v>
          </cell>
        </row>
        <row r="311">
          <cell r="B311">
            <v>14949</v>
          </cell>
          <cell r="C311">
            <v>14717</v>
          </cell>
          <cell r="D311">
            <v>15567</v>
          </cell>
          <cell r="E311">
            <v>15442</v>
          </cell>
          <cell r="F311">
            <v>15675</v>
          </cell>
          <cell r="G311">
            <v>15639</v>
          </cell>
          <cell r="H311">
            <v>15524</v>
          </cell>
          <cell r="I311">
            <v>18075</v>
          </cell>
          <cell r="J311">
            <v>20459</v>
          </cell>
          <cell r="K311">
            <v>21673</v>
          </cell>
          <cell r="L311">
            <v>22572</v>
          </cell>
          <cell r="M311">
            <v>22836</v>
          </cell>
          <cell r="N311">
            <v>22068</v>
          </cell>
          <cell r="O311">
            <v>21738</v>
          </cell>
          <cell r="P311">
            <v>21669</v>
          </cell>
          <cell r="Q311">
            <v>21415</v>
          </cell>
          <cell r="R311">
            <v>20991</v>
          </cell>
          <cell r="S311">
            <v>18879</v>
          </cell>
          <cell r="T311">
            <v>18242</v>
          </cell>
          <cell r="U311">
            <v>17327</v>
          </cell>
          <cell r="V311">
            <v>16911</v>
          </cell>
          <cell r="W311">
            <v>16096</v>
          </cell>
          <cell r="X311">
            <v>14584</v>
          </cell>
          <cell r="Y311">
            <v>13803</v>
          </cell>
        </row>
        <row r="312">
          <cell r="B312">
            <v>13495</v>
          </cell>
          <cell r="C312">
            <v>14163</v>
          </cell>
          <cell r="D312">
            <v>14185</v>
          </cell>
          <cell r="E312">
            <v>14244</v>
          </cell>
          <cell r="F312">
            <v>14448</v>
          </cell>
          <cell r="G312">
            <v>14367</v>
          </cell>
          <cell r="H312">
            <v>15295</v>
          </cell>
          <cell r="I312">
            <v>17799</v>
          </cell>
          <cell r="J312">
            <v>20302</v>
          </cell>
          <cell r="K312">
            <v>21550</v>
          </cell>
          <cell r="L312">
            <v>22457</v>
          </cell>
          <cell r="M312">
            <v>22777</v>
          </cell>
          <cell r="N312">
            <v>22073</v>
          </cell>
          <cell r="O312">
            <v>21796</v>
          </cell>
          <cell r="P312">
            <v>21741</v>
          </cell>
          <cell r="Q312">
            <v>21497</v>
          </cell>
          <cell r="R312">
            <v>21081</v>
          </cell>
          <cell r="S312">
            <v>19087</v>
          </cell>
          <cell r="T312">
            <v>18370</v>
          </cell>
          <cell r="U312">
            <v>17528</v>
          </cell>
          <cell r="V312">
            <v>16937</v>
          </cell>
          <cell r="W312">
            <v>16180</v>
          </cell>
          <cell r="X312">
            <v>14501</v>
          </cell>
          <cell r="Y312">
            <v>13678</v>
          </cell>
        </row>
        <row r="313">
          <cell r="B313">
            <v>13150</v>
          </cell>
          <cell r="C313">
            <v>12909</v>
          </cell>
          <cell r="D313">
            <v>13326</v>
          </cell>
          <cell r="E313">
            <v>13446</v>
          </cell>
          <cell r="F313">
            <v>13758</v>
          </cell>
          <cell r="G313">
            <v>14660</v>
          </cell>
          <cell r="H313">
            <v>15737</v>
          </cell>
          <cell r="I313">
            <v>18857</v>
          </cell>
          <cell r="J313">
            <v>21383</v>
          </cell>
          <cell r="K313">
            <v>22578</v>
          </cell>
          <cell r="L313">
            <v>23595</v>
          </cell>
          <cell r="M313">
            <v>24022</v>
          </cell>
          <cell r="N313">
            <v>23302</v>
          </cell>
          <cell r="O313">
            <v>23056</v>
          </cell>
          <cell r="P313">
            <v>22982</v>
          </cell>
          <cell r="Q313">
            <v>22721</v>
          </cell>
          <cell r="R313">
            <v>22063</v>
          </cell>
          <cell r="S313">
            <v>19495</v>
          </cell>
          <cell r="T313">
            <v>18352</v>
          </cell>
          <cell r="U313">
            <v>17699</v>
          </cell>
          <cell r="V313">
            <v>17174</v>
          </cell>
          <cell r="W313">
            <v>16426</v>
          </cell>
          <cell r="X313">
            <v>14632</v>
          </cell>
          <cell r="Y313">
            <v>13784</v>
          </cell>
        </row>
        <row r="314">
          <cell r="B314">
            <v>13033</v>
          </cell>
          <cell r="C314">
            <v>13176</v>
          </cell>
          <cell r="D314">
            <v>13329</v>
          </cell>
          <cell r="E314">
            <v>13397</v>
          </cell>
          <cell r="F314">
            <v>13882</v>
          </cell>
          <cell r="G314">
            <v>14974</v>
          </cell>
          <cell r="H314">
            <v>15719</v>
          </cell>
          <cell r="I314">
            <v>18648</v>
          </cell>
          <cell r="J314">
            <v>21110</v>
          </cell>
          <cell r="K314">
            <v>21903</v>
          </cell>
          <cell r="L314">
            <v>23032</v>
          </cell>
          <cell r="M314">
            <v>23329</v>
          </cell>
          <cell r="N314">
            <v>22568</v>
          </cell>
          <cell r="O314">
            <v>22300</v>
          </cell>
          <cell r="P314">
            <v>21898</v>
          </cell>
          <cell r="Q314">
            <v>22516</v>
          </cell>
          <cell r="R314">
            <v>21904</v>
          </cell>
          <cell r="S314">
            <v>19668</v>
          </cell>
          <cell r="T314">
            <v>18323</v>
          </cell>
          <cell r="U314">
            <v>17645</v>
          </cell>
          <cell r="V314">
            <v>17008</v>
          </cell>
          <cell r="W314">
            <v>16322</v>
          </cell>
          <cell r="X314">
            <v>14289</v>
          </cell>
          <cell r="Y314">
            <v>13403</v>
          </cell>
        </row>
        <row r="315">
          <cell r="B315">
            <v>12691</v>
          </cell>
          <cell r="C315">
            <v>12996</v>
          </cell>
          <cell r="D315">
            <v>13230</v>
          </cell>
          <cell r="E315">
            <v>13296</v>
          </cell>
          <cell r="F315">
            <v>13822</v>
          </cell>
          <cell r="G315">
            <v>14883</v>
          </cell>
          <cell r="H315">
            <v>15700</v>
          </cell>
          <cell r="I315">
            <v>18567</v>
          </cell>
          <cell r="J315">
            <v>20824</v>
          </cell>
          <cell r="K315">
            <v>21660</v>
          </cell>
          <cell r="L315">
            <v>22770</v>
          </cell>
          <cell r="M315">
            <v>23045</v>
          </cell>
          <cell r="N315">
            <v>22384</v>
          </cell>
          <cell r="O315">
            <v>22208</v>
          </cell>
          <cell r="P315">
            <v>21418</v>
          </cell>
          <cell r="Q315">
            <v>22228</v>
          </cell>
          <cell r="R315">
            <v>21678</v>
          </cell>
          <cell r="S315">
            <v>19467</v>
          </cell>
          <cell r="T315">
            <v>18117</v>
          </cell>
          <cell r="U315">
            <v>17369</v>
          </cell>
          <cell r="V315">
            <v>16803</v>
          </cell>
          <cell r="W315">
            <v>16126</v>
          </cell>
          <cell r="X315">
            <v>14354</v>
          </cell>
          <cell r="Y315">
            <v>13625</v>
          </cell>
        </row>
        <row r="316">
          <cell r="B316">
            <v>13077</v>
          </cell>
          <cell r="C316">
            <v>13250</v>
          </cell>
          <cell r="D316">
            <v>13381</v>
          </cell>
          <cell r="E316">
            <v>13720</v>
          </cell>
          <cell r="F316">
            <v>14067</v>
          </cell>
          <cell r="G316">
            <v>15499</v>
          </cell>
          <cell r="H316">
            <v>15932</v>
          </cell>
          <cell r="I316">
            <v>18921</v>
          </cell>
          <cell r="J316">
            <v>21277</v>
          </cell>
          <cell r="K316">
            <v>21964</v>
          </cell>
          <cell r="L316">
            <v>23006</v>
          </cell>
          <cell r="M316">
            <v>23217</v>
          </cell>
          <cell r="N316">
            <v>22527</v>
          </cell>
          <cell r="O316">
            <v>22234</v>
          </cell>
          <cell r="P316">
            <v>21853</v>
          </cell>
          <cell r="Q316">
            <v>22447</v>
          </cell>
          <cell r="R316">
            <v>21863</v>
          </cell>
          <cell r="S316">
            <v>19652</v>
          </cell>
          <cell r="T316">
            <v>18286</v>
          </cell>
          <cell r="U316">
            <v>17657</v>
          </cell>
          <cell r="V316">
            <v>17085</v>
          </cell>
          <cell r="W316">
            <v>16403</v>
          </cell>
          <cell r="X316">
            <v>14407</v>
          </cell>
          <cell r="Y316">
            <v>13567</v>
          </cell>
        </row>
        <row r="317">
          <cell r="B317">
            <v>12900</v>
          </cell>
          <cell r="C317">
            <v>12962</v>
          </cell>
          <cell r="D317">
            <v>13148</v>
          </cell>
          <cell r="E317">
            <v>13188</v>
          </cell>
          <cell r="F317">
            <v>13768</v>
          </cell>
          <cell r="G317">
            <v>14879</v>
          </cell>
          <cell r="H317">
            <v>15702</v>
          </cell>
          <cell r="I317">
            <v>18642</v>
          </cell>
          <cell r="J317">
            <v>20935</v>
          </cell>
          <cell r="K317">
            <v>21638</v>
          </cell>
          <cell r="L317">
            <v>22703</v>
          </cell>
          <cell r="M317">
            <v>23020</v>
          </cell>
          <cell r="N317">
            <v>22360</v>
          </cell>
          <cell r="O317">
            <v>22051</v>
          </cell>
          <cell r="P317">
            <v>21660</v>
          </cell>
          <cell r="Q317">
            <v>22184</v>
          </cell>
          <cell r="R317">
            <v>21618</v>
          </cell>
          <cell r="S317">
            <v>19320</v>
          </cell>
          <cell r="T317">
            <v>17964</v>
          </cell>
          <cell r="U317">
            <v>17208</v>
          </cell>
          <cell r="V317">
            <v>16672</v>
          </cell>
          <cell r="W317">
            <v>16066</v>
          </cell>
          <cell r="X317">
            <v>14145</v>
          </cell>
          <cell r="Y317">
            <v>13399</v>
          </cell>
        </row>
        <row r="318">
          <cell r="B318">
            <v>12777</v>
          </cell>
          <cell r="C318">
            <v>12844</v>
          </cell>
          <cell r="D318">
            <v>12933</v>
          </cell>
          <cell r="E318">
            <v>12914</v>
          </cell>
          <cell r="F318">
            <v>13359</v>
          </cell>
          <cell r="G318">
            <v>14118</v>
          </cell>
          <cell r="H318">
            <v>15100</v>
          </cell>
          <cell r="I318">
            <v>17054</v>
          </cell>
          <cell r="J318">
            <v>18923</v>
          </cell>
          <cell r="K318">
            <v>20294</v>
          </cell>
          <cell r="L318">
            <v>21010</v>
          </cell>
          <cell r="M318">
            <v>21281</v>
          </cell>
          <cell r="N318">
            <v>20542</v>
          </cell>
          <cell r="O318">
            <v>20186</v>
          </cell>
          <cell r="P318">
            <v>19858</v>
          </cell>
          <cell r="Q318">
            <v>20167</v>
          </cell>
          <cell r="R318">
            <v>19771</v>
          </cell>
          <cell r="S318">
            <v>18217</v>
          </cell>
          <cell r="T318">
            <v>17373</v>
          </cell>
          <cell r="U318">
            <v>16662</v>
          </cell>
          <cell r="V318">
            <v>16195</v>
          </cell>
          <cell r="W318">
            <v>15577</v>
          </cell>
          <cell r="X318">
            <v>13977</v>
          </cell>
          <cell r="Y318">
            <v>13070</v>
          </cell>
        </row>
        <row r="319">
          <cell r="B319">
            <v>12725</v>
          </cell>
          <cell r="C319">
            <v>13036</v>
          </cell>
          <cell r="D319">
            <v>12801</v>
          </cell>
          <cell r="E319">
            <v>12763</v>
          </cell>
          <cell r="F319">
            <v>13316</v>
          </cell>
          <cell r="G319">
            <v>13999</v>
          </cell>
          <cell r="H319">
            <v>14959</v>
          </cell>
          <cell r="I319">
            <v>16912</v>
          </cell>
          <cell r="J319">
            <v>18823</v>
          </cell>
          <cell r="K319">
            <v>20239</v>
          </cell>
          <cell r="L319">
            <v>20951</v>
          </cell>
          <cell r="M319">
            <v>21288</v>
          </cell>
          <cell r="N319">
            <v>20658</v>
          </cell>
          <cell r="O319">
            <v>20397</v>
          </cell>
          <cell r="P319">
            <v>20012</v>
          </cell>
          <cell r="Q319">
            <v>20411</v>
          </cell>
          <cell r="R319">
            <v>20098</v>
          </cell>
          <cell r="S319">
            <v>18416</v>
          </cell>
          <cell r="T319">
            <v>17433</v>
          </cell>
          <cell r="U319">
            <v>16693</v>
          </cell>
          <cell r="V319">
            <v>16115</v>
          </cell>
          <cell r="W319">
            <v>15472</v>
          </cell>
          <cell r="X319">
            <v>13546</v>
          </cell>
          <cell r="Y319">
            <v>13032</v>
          </cell>
        </row>
        <row r="320">
          <cell r="B320">
            <v>12691</v>
          </cell>
          <cell r="C320">
            <v>12765</v>
          </cell>
          <cell r="D320">
            <v>12840</v>
          </cell>
          <cell r="E320">
            <v>12877</v>
          </cell>
          <cell r="F320">
            <v>13521</v>
          </cell>
          <cell r="G320">
            <v>14657</v>
          </cell>
          <cell r="H320">
            <v>15481</v>
          </cell>
          <cell r="I320">
            <v>18376</v>
          </cell>
          <cell r="J320">
            <v>20626</v>
          </cell>
          <cell r="K320">
            <v>21489</v>
          </cell>
          <cell r="L320">
            <v>22587</v>
          </cell>
          <cell r="M320">
            <v>22747</v>
          </cell>
          <cell r="N320">
            <v>21930</v>
          </cell>
          <cell r="O320">
            <v>22023</v>
          </cell>
          <cell r="P320">
            <v>21631</v>
          </cell>
          <cell r="Q320">
            <v>22195</v>
          </cell>
          <cell r="R320">
            <v>21745</v>
          </cell>
          <cell r="S320">
            <v>19280</v>
          </cell>
          <cell r="T320">
            <v>17993</v>
          </cell>
          <cell r="U320">
            <v>17163</v>
          </cell>
          <cell r="V320">
            <v>16583</v>
          </cell>
          <cell r="W320">
            <v>15980</v>
          </cell>
          <cell r="X320">
            <v>14042</v>
          </cell>
          <cell r="Y320">
            <v>13268</v>
          </cell>
        </row>
        <row r="321">
          <cell r="B321">
            <v>12698</v>
          </cell>
          <cell r="C321">
            <v>12818</v>
          </cell>
          <cell r="D321">
            <v>13011</v>
          </cell>
          <cell r="E321">
            <v>13048</v>
          </cell>
          <cell r="F321">
            <v>13587</v>
          </cell>
          <cell r="G321">
            <v>14819</v>
          </cell>
          <cell r="H321">
            <v>15657</v>
          </cell>
          <cell r="I321">
            <v>18492</v>
          </cell>
          <cell r="J321">
            <v>20688</v>
          </cell>
          <cell r="K321">
            <v>21444</v>
          </cell>
          <cell r="L321">
            <v>22545</v>
          </cell>
          <cell r="M321">
            <v>22873</v>
          </cell>
          <cell r="N321">
            <v>22296</v>
          </cell>
          <cell r="O321">
            <v>22126</v>
          </cell>
          <cell r="P321">
            <v>21817</v>
          </cell>
          <cell r="Q321">
            <v>22559</v>
          </cell>
          <cell r="R321">
            <v>22131</v>
          </cell>
          <cell r="S321">
            <v>19796</v>
          </cell>
          <cell r="T321">
            <v>18306</v>
          </cell>
          <cell r="U321">
            <v>17634</v>
          </cell>
          <cell r="V321">
            <v>17071</v>
          </cell>
          <cell r="W321">
            <v>16470</v>
          </cell>
          <cell r="X321">
            <v>14516</v>
          </cell>
          <cell r="Y321">
            <v>13719</v>
          </cell>
        </row>
        <row r="322">
          <cell r="B322">
            <v>13217</v>
          </cell>
          <cell r="C322">
            <v>13812</v>
          </cell>
          <cell r="D322">
            <v>14556</v>
          </cell>
          <cell r="E322">
            <v>14209</v>
          </cell>
          <cell r="F322">
            <v>14459</v>
          </cell>
          <cell r="G322">
            <v>15857</v>
          </cell>
          <cell r="H322">
            <v>15936</v>
          </cell>
          <cell r="I322">
            <v>18743</v>
          </cell>
          <cell r="J322">
            <v>21089</v>
          </cell>
          <cell r="K322">
            <v>21817</v>
          </cell>
          <cell r="L322">
            <v>22876</v>
          </cell>
          <cell r="M322">
            <v>23184</v>
          </cell>
          <cell r="N322">
            <v>22525</v>
          </cell>
          <cell r="O322">
            <v>22364</v>
          </cell>
          <cell r="P322">
            <v>22007</v>
          </cell>
          <cell r="Q322">
            <v>22738</v>
          </cell>
          <cell r="R322">
            <v>22308</v>
          </cell>
          <cell r="S322">
            <v>19929</v>
          </cell>
          <cell r="T322">
            <v>18370</v>
          </cell>
          <cell r="U322">
            <v>17748</v>
          </cell>
          <cell r="V322">
            <v>17081</v>
          </cell>
          <cell r="W322">
            <v>16484</v>
          </cell>
          <cell r="X322">
            <v>14460</v>
          </cell>
          <cell r="Y322">
            <v>13659</v>
          </cell>
        </row>
        <row r="323">
          <cell r="B323">
            <v>13092</v>
          </cell>
          <cell r="C323">
            <v>13097</v>
          </cell>
          <cell r="D323">
            <v>13273</v>
          </cell>
          <cell r="E323">
            <v>13302</v>
          </cell>
          <cell r="F323">
            <v>13892</v>
          </cell>
          <cell r="G323">
            <v>14946</v>
          </cell>
          <cell r="H323">
            <v>15697</v>
          </cell>
          <cell r="I323">
            <v>18552</v>
          </cell>
          <cell r="J323">
            <v>20854</v>
          </cell>
          <cell r="K323">
            <v>21523</v>
          </cell>
          <cell r="L323">
            <v>22628</v>
          </cell>
          <cell r="M323">
            <v>22921</v>
          </cell>
          <cell r="N323">
            <v>22372</v>
          </cell>
          <cell r="O323">
            <v>22211</v>
          </cell>
          <cell r="P323">
            <v>21797</v>
          </cell>
          <cell r="Q323">
            <v>22405</v>
          </cell>
          <cell r="R323">
            <v>21901</v>
          </cell>
          <cell r="S323">
            <v>19417</v>
          </cell>
          <cell r="T323">
            <v>17821</v>
          </cell>
          <cell r="U323">
            <v>17100</v>
          </cell>
          <cell r="V323">
            <v>16526</v>
          </cell>
          <cell r="W323">
            <v>15960</v>
          </cell>
          <cell r="X323">
            <v>13998</v>
          </cell>
          <cell r="Y323">
            <v>13243</v>
          </cell>
        </row>
        <row r="324">
          <cell r="B324">
            <v>12617</v>
          </cell>
          <cell r="C324">
            <v>12696</v>
          </cell>
          <cell r="D324">
            <v>12812</v>
          </cell>
          <cell r="E324">
            <v>12822</v>
          </cell>
          <cell r="F324">
            <v>13561</v>
          </cell>
          <cell r="G324">
            <v>14464</v>
          </cell>
          <cell r="H324">
            <v>15527</v>
          </cell>
          <cell r="I324">
            <v>17440</v>
          </cell>
          <cell r="J324">
            <v>19184</v>
          </cell>
          <cell r="K324">
            <v>20461</v>
          </cell>
          <cell r="L324">
            <v>21250</v>
          </cell>
          <cell r="M324">
            <v>21610</v>
          </cell>
          <cell r="N324">
            <v>20839</v>
          </cell>
          <cell r="O324">
            <v>20456</v>
          </cell>
          <cell r="P324">
            <v>20127</v>
          </cell>
          <cell r="Q324">
            <v>20436</v>
          </cell>
          <cell r="R324">
            <v>20016</v>
          </cell>
          <cell r="S324">
            <v>18285</v>
          </cell>
          <cell r="T324">
            <v>17304</v>
          </cell>
          <cell r="U324">
            <v>16599</v>
          </cell>
          <cell r="V324">
            <v>15991</v>
          </cell>
          <cell r="W324">
            <v>15348</v>
          </cell>
          <cell r="X324">
            <v>13637</v>
          </cell>
          <cell r="Y324">
            <v>12765</v>
          </cell>
        </row>
        <row r="325">
          <cell r="B325">
            <v>12509</v>
          </cell>
          <cell r="C325">
            <v>12485</v>
          </cell>
          <cell r="D325">
            <v>12542</v>
          </cell>
          <cell r="E325">
            <v>12539</v>
          </cell>
          <cell r="F325">
            <v>12976</v>
          </cell>
          <cell r="G325">
            <v>13783</v>
          </cell>
          <cell r="H325">
            <v>14739</v>
          </cell>
          <cell r="I325">
            <v>16599</v>
          </cell>
          <cell r="J325">
            <v>18489</v>
          </cell>
          <cell r="K325">
            <v>19949</v>
          </cell>
          <cell r="L325">
            <v>20868</v>
          </cell>
          <cell r="M325">
            <v>21238</v>
          </cell>
          <cell r="N325">
            <v>20622</v>
          </cell>
          <cell r="O325">
            <v>20112</v>
          </cell>
          <cell r="P325">
            <v>19611</v>
          </cell>
          <cell r="Q325">
            <v>19958</v>
          </cell>
          <cell r="R325">
            <v>19652</v>
          </cell>
          <cell r="S325">
            <v>18053</v>
          </cell>
          <cell r="T325">
            <v>17024</v>
          </cell>
          <cell r="U325">
            <v>16599</v>
          </cell>
          <cell r="V325">
            <v>16187</v>
          </cell>
          <cell r="W325">
            <v>15625</v>
          </cell>
          <cell r="X325">
            <v>13909</v>
          </cell>
          <cell r="Y325">
            <v>13099</v>
          </cell>
        </row>
        <row r="326">
          <cell r="B326">
            <v>12939</v>
          </cell>
          <cell r="C326">
            <v>12992</v>
          </cell>
          <cell r="D326">
            <v>13112</v>
          </cell>
          <cell r="E326">
            <v>13131</v>
          </cell>
          <cell r="F326">
            <v>13564</v>
          </cell>
          <cell r="G326">
            <v>14212</v>
          </cell>
          <cell r="H326">
            <v>15140</v>
          </cell>
          <cell r="I326">
            <v>17155</v>
          </cell>
          <cell r="J326">
            <v>19222</v>
          </cell>
          <cell r="K326">
            <v>20793</v>
          </cell>
          <cell r="L326">
            <v>21648</v>
          </cell>
          <cell r="M326">
            <v>22027</v>
          </cell>
          <cell r="N326">
            <v>21443</v>
          </cell>
          <cell r="O326">
            <v>21498</v>
          </cell>
          <cell r="P326">
            <v>21353</v>
          </cell>
          <cell r="Q326">
            <v>21127</v>
          </cell>
          <cell r="R326">
            <v>20584</v>
          </cell>
          <cell r="S326">
            <v>18842</v>
          </cell>
          <cell r="T326">
            <v>17838</v>
          </cell>
          <cell r="U326">
            <v>17006</v>
          </cell>
          <cell r="V326">
            <v>16367</v>
          </cell>
          <cell r="W326">
            <v>15672</v>
          </cell>
          <cell r="X326">
            <v>13946</v>
          </cell>
          <cell r="Y326">
            <v>13065</v>
          </cell>
        </row>
        <row r="327">
          <cell r="B327">
            <v>14469</v>
          </cell>
          <cell r="C327">
            <v>14669</v>
          </cell>
          <cell r="D327">
            <v>15061</v>
          </cell>
          <cell r="E327">
            <v>15220</v>
          </cell>
          <cell r="F327">
            <v>15812</v>
          </cell>
          <cell r="G327">
            <v>17092</v>
          </cell>
          <cell r="H327">
            <v>16912</v>
          </cell>
          <cell r="I327">
            <v>19548</v>
          </cell>
          <cell r="J327">
            <v>21978</v>
          </cell>
          <cell r="K327">
            <v>22695</v>
          </cell>
          <cell r="L327">
            <v>23921</v>
          </cell>
          <cell r="M327">
            <v>24293</v>
          </cell>
          <cell r="N327">
            <v>23757</v>
          </cell>
          <cell r="O327">
            <v>24237</v>
          </cell>
          <cell r="P327">
            <v>24145</v>
          </cell>
          <cell r="Q327">
            <v>24641</v>
          </cell>
          <cell r="R327">
            <v>23760</v>
          </cell>
          <cell r="S327">
            <v>20803</v>
          </cell>
          <cell r="T327">
            <v>19834</v>
          </cell>
          <cell r="U327">
            <v>18887</v>
          </cell>
          <cell r="V327">
            <v>18049</v>
          </cell>
          <cell r="W327">
            <v>17904</v>
          </cell>
          <cell r="X327">
            <v>16554</v>
          </cell>
          <cell r="Y327">
            <v>15485</v>
          </cell>
        </row>
        <row r="328">
          <cell r="B328">
            <v>16003</v>
          </cell>
          <cell r="C328">
            <v>16420</v>
          </cell>
          <cell r="D328">
            <v>16735</v>
          </cell>
          <cell r="E328">
            <v>16903</v>
          </cell>
          <cell r="F328">
            <v>17210</v>
          </cell>
          <cell r="G328">
            <v>18624</v>
          </cell>
          <cell r="H328">
            <v>18403</v>
          </cell>
          <cell r="I328">
            <v>20528</v>
          </cell>
          <cell r="J328">
            <v>22253</v>
          </cell>
          <cell r="K328">
            <v>22884</v>
          </cell>
          <cell r="L328">
            <v>23945</v>
          </cell>
          <cell r="M328">
            <v>24280</v>
          </cell>
          <cell r="N328">
            <v>23662</v>
          </cell>
          <cell r="O328">
            <v>23780</v>
          </cell>
          <cell r="P328">
            <v>23853</v>
          </cell>
          <cell r="Q328">
            <v>24420</v>
          </cell>
          <cell r="R328">
            <v>23819</v>
          </cell>
          <cell r="S328">
            <v>20837</v>
          </cell>
          <cell r="T328">
            <v>19480</v>
          </cell>
          <cell r="U328">
            <v>19761</v>
          </cell>
          <cell r="V328">
            <v>18381</v>
          </cell>
          <cell r="W328">
            <v>18328</v>
          </cell>
          <cell r="X328">
            <v>16974</v>
          </cell>
          <cell r="Y328">
            <v>16298</v>
          </cell>
        </row>
        <row r="329">
          <cell r="B329">
            <v>15477</v>
          </cell>
          <cell r="C329">
            <v>15730</v>
          </cell>
          <cell r="D329">
            <v>15906</v>
          </cell>
          <cell r="E329">
            <v>16050</v>
          </cell>
          <cell r="F329">
            <v>16361</v>
          </cell>
          <cell r="G329">
            <v>17533</v>
          </cell>
          <cell r="H329">
            <v>17253</v>
          </cell>
          <cell r="I329">
            <v>19871</v>
          </cell>
          <cell r="J329">
            <v>23287</v>
          </cell>
          <cell r="K329">
            <v>24066</v>
          </cell>
          <cell r="L329">
            <v>25911</v>
          </cell>
          <cell r="M329">
            <v>26875</v>
          </cell>
          <cell r="N329">
            <v>26661</v>
          </cell>
          <cell r="O329">
            <v>27014</v>
          </cell>
          <cell r="P329">
            <v>26196</v>
          </cell>
          <cell r="Q329">
            <v>26200</v>
          </cell>
          <cell r="R329">
            <v>23956</v>
          </cell>
          <cell r="S329">
            <v>20872</v>
          </cell>
          <cell r="T329">
            <v>19228</v>
          </cell>
          <cell r="U329">
            <v>18706</v>
          </cell>
          <cell r="V329">
            <v>17646</v>
          </cell>
          <cell r="W329">
            <v>17582</v>
          </cell>
          <cell r="X329">
            <v>16574</v>
          </cell>
          <cell r="Y329">
            <v>15759</v>
          </cell>
        </row>
        <row r="330">
          <cell r="B330">
            <v>15502</v>
          </cell>
          <cell r="C330">
            <v>15819</v>
          </cell>
          <cell r="D330">
            <v>16005</v>
          </cell>
          <cell r="E330">
            <v>16353</v>
          </cell>
          <cell r="F330">
            <v>16617</v>
          </cell>
          <cell r="G330">
            <v>17748</v>
          </cell>
          <cell r="H330">
            <v>17316</v>
          </cell>
          <cell r="I330">
            <v>19805</v>
          </cell>
          <cell r="J330">
            <v>22419</v>
          </cell>
          <cell r="K330">
            <v>23349</v>
          </cell>
          <cell r="L330">
            <v>23926</v>
          </cell>
          <cell r="M330">
            <v>24445</v>
          </cell>
          <cell r="N330">
            <v>24035</v>
          </cell>
          <cell r="O330">
            <v>24371</v>
          </cell>
          <cell r="P330">
            <v>23926</v>
          </cell>
          <cell r="Q330">
            <v>24712</v>
          </cell>
          <cell r="R330">
            <v>23553</v>
          </cell>
          <cell r="S330">
            <v>20809</v>
          </cell>
          <cell r="T330">
            <v>19038</v>
          </cell>
          <cell r="U330">
            <v>18814</v>
          </cell>
          <cell r="V330">
            <v>18086</v>
          </cell>
          <cell r="W330">
            <v>18293</v>
          </cell>
          <cell r="X330">
            <v>17230</v>
          </cell>
          <cell r="Y330">
            <v>16521</v>
          </cell>
        </row>
        <row r="331">
          <cell r="B331">
            <v>16494</v>
          </cell>
          <cell r="C331">
            <v>16634</v>
          </cell>
          <cell r="D331">
            <v>16982</v>
          </cell>
          <cell r="E331">
            <v>17098</v>
          </cell>
          <cell r="F331">
            <v>17673</v>
          </cell>
          <cell r="G331">
            <v>18776</v>
          </cell>
          <cell r="H331">
            <v>18303</v>
          </cell>
          <cell r="I331">
            <v>20576</v>
          </cell>
          <cell r="J331">
            <v>23181</v>
          </cell>
          <cell r="K331">
            <v>23256</v>
          </cell>
          <cell r="L331">
            <v>23744</v>
          </cell>
          <cell r="M331">
            <v>23983</v>
          </cell>
          <cell r="N331">
            <v>23950</v>
          </cell>
          <cell r="O331">
            <v>24287</v>
          </cell>
          <cell r="P331">
            <v>23659</v>
          </cell>
          <cell r="Q331">
            <v>24123</v>
          </cell>
          <cell r="R331">
            <v>23258</v>
          </cell>
          <cell r="S331">
            <v>20385</v>
          </cell>
          <cell r="T331">
            <v>18789</v>
          </cell>
          <cell r="U331">
            <v>18425</v>
          </cell>
          <cell r="V331">
            <v>18165</v>
          </cell>
          <cell r="W331">
            <v>18245</v>
          </cell>
          <cell r="X331">
            <v>17553</v>
          </cell>
          <cell r="Y331">
            <v>16882</v>
          </cell>
        </row>
        <row r="332">
          <cell r="B332">
            <v>16467</v>
          </cell>
          <cell r="C332">
            <v>17028</v>
          </cell>
          <cell r="D332">
            <v>17356</v>
          </cell>
          <cell r="E332">
            <v>17135</v>
          </cell>
          <cell r="F332">
            <v>17529</v>
          </cell>
          <cell r="G332">
            <v>17631</v>
          </cell>
          <cell r="H332">
            <v>17392</v>
          </cell>
          <cell r="I332">
            <v>19150</v>
          </cell>
          <cell r="J332">
            <v>20508</v>
          </cell>
          <cell r="K332">
            <v>20879</v>
          </cell>
          <cell r="L332">
            <v>21522</v>
          </cell>
          <cell r="M332">
            <v>21787</v>
          </cell>
          <cell r="N332">
            <v>21050</v>
          </cell>
          <cell r="O332">
            <v>20952</v>
          </cell>
          <cell r="P332">
            <v>21169</v>
          </cell>
          <cell r="Q332">
            <v>21461</v>
          </cell>
          <cell r="R332">
            <v>21151</v>
          </cell>
          <cell r="S332">
            <v>19101</v>
          </cell>
          <cell r="T332">
            <v>18132</v>
          </cell>
          <cell r="U332">
            <v>17473</v>
          </cell>
          <cell r="V332">
            <v>17520</v>
          </cell>
          <cell r="W332">
            <v>17991</v>
          </cell>
          <cell r="X332">
            <v>17092</v>
          </cell>
          <cell r="Y332">
            <v>17135</v>
          </cell>
        </row>
        <row r="333">
          <cell r="B333">
            <v>16339</v>
          </cell>
          <cell r="C333">
            <v>16680</v>
          </cell>
          <cell r="D333">
            <v>16724</v>
          </cell>
          <cell r="E333">
            <v>16548</v>
          </cell>
          <cell r="F333">
            <v>16768</v>
          </cell>
          <cell r="G333">
            <v>16680</v>
          </cell>
          <cell r="H333">
            <v>16278</v>
          </cell>
          <cell r="I333">
            <v>17986</v>
          </cell>
          <cell r="J333">
            <v>19764</v>
          </cell>
          <cell r="K333">
            <v>20827</v>
          </cell>
          <cell r="L333">
            <v>21632</v>
          </cell>
          <cell r="M333">
            <v>22576</v>
          </cell>
          <cell r="N333">
            <v>22616</v>
          </cell>
          <cell r="O333">
            <v>22594</v>
          </cell>
          <cell r="P333">
            <v>23079</v>
          </cell>
          <cell r="Q333">
            <v>23394</v>
          </cell>
          <cell r="R333">
            <v>21963</v>
          </cell>
          <cell r="S333">
            <v>20718</v>
          </cell>
          <cell r="T333">
            <v>20261</v>
          </cell>
          <cell r="U333">
            <v>19108</v>
          </cell>
          <cell r="V333">
            <v>18972</v>
          </cell>
          <cell r="W333">
            <v>19184</v>
          </cell>
          <cell r="X333">
            <v>18048</v>
          </cell>
          <cell r="Y333">
            <v>18204</v>
          </cell>
        </row>
        <row r="334">
          <cell r="B334">
            <v>17750</v>
          </cell>
          <cell r="C334">
            <v>18092</v>
          </cell>
          <cell r="D334">
            <v>18632</v>
          </cell>
          <cell r="E334">
            <v>18809</v>
          </cell>
          <cell r="F334">
            <v>19204</v>
          </cell>
          <cell r="G334">
            <v>20386</v>
          </cell>
          <cell r="H334">
            <v>19510</v>
          </cell>
          <cell r="I334">
            <v>22071</v>
          </cell>
          <cell r="J334">
            <v>24347</v>
          </cell>
          <cell r="K334">
            <v>24536</v>
          </cell>
          <cell r="L334">
            <v>25339</v>
          </cell>
          <cell r="M334">
            <v>25756</v>
          </cell>
          <cell r="N334">
            <v>25776</v>
          </cell>
          <cell r="O334">
            <v>25645</v>
          </cell>
          <cell r="P334">
            <v>25688</v>
          </cell>
          <cell r="Q334">
            <v>26577</v>
          </cell>
          <cell r="R334">
            <v>25201</v>
          </cell>
          <cell r="S334">
            <v>22063</v>
          </cell>
          <cell r="T334">
            <v>20044</v>
          </cell>
          <cell r="U334">
            <v>19566</v>
          </cell>
          <cell r="V334">
            <v>18839</v>
          </cell>
          <cell r="W334">
            <v>18713</v>
          </cell>
          <cell r="X334">
            <v>17486</v>
          </cell>
          <cell r="Y334">
            <v>16858</v>
          </cell>
        </row>
        <row r="335">
          <cell r="B335">
            <v>16803</v>
          </cell>
          <cell r="C335">
            <v>17460</v>
          </cell>
          <cell r="D335">
            <v>17672</v>
          </cell>
          <cell r="E335">
            <v>17787</v>
          </cell>
          <cell r="F335">
            <v>17850</v>
          </cell>
          <cell r="G335">
            <v>18903</v>
          </cell>
          <cell r="H335">
            <v>18109</v>
          </cell>
          <cell r="I335">
            <v>20720</v>
          </cell>
          <cell r="J335">
            <v>22808</v>
          </cell>
          <cell r="K335">
            <v>22700</v>
          </cell>
          <cell r="L335">
            <v>23532</v>
          </cell>
          <cell r="M335">
            <v>24031</v>
          </cell>
          <cell r="N335">
            <v>23870</v>
          </cell>
          <cell r="O335">
            <v>23896</v>
          </cell>
          <cell r="P335">
            <v>24141</v>
          </cell>
          <cell r="Q335">
            <v>25023</v>
          </cell>
          <cell r="R335">
            <v>24292</v>
          </cell>
          <cell r="S335">
            <v>21483</v>
          </cell>
          <cell r="T335">
            <v>19831</v>
          </cell>
          <cell r="U335">
            <v>19514</v>
          </cell>
          <cell r="V335">
            <v>18999</v>
          </cell>
          <cell r="W335">
            <v>19122</v>
          </cell>
          <cell r="X335">
            <v>18383</v>
          </cell>
          <cell r="Y335">
            <v>17556</v>
          </cell>
        </row>
        <row r="336">
          <cell r="B336">
            <v>16699</v>
          </cell>
          <cell r="C336">
            <v>16803</v>
          </cell>
          <cell r="D336">
            <v>17081</v>
          </cell>
          <cell r="E336">
            <v>17154</v>
          </cell>
          <cell r="F336">
            <v>17060</v>
          </cell>
          <cell r="G336">
            <v>17920</v>
          </cell>
          <cell r="H336">
            <v>17025</v>
          </cell>
          <cell r="I336">
            <v>19714</v>
          </cell>
          <cell r="J336">
            <v>22558</v>
          </cell>
          <cell r="K336">
            <v>23636</v>
          </cell>
          <cell r="L336">
            <v>24953</v>
          </cell>
          <cell r="M336">
            <v>25002</v>
          </cell>
          <cell r="N336">
            <v>25341</v>
          </cell>
          <cell r="O336">
            <v>24774</v>
          </cell>
          <cell r="P336">
            <v>24873</v>
          </cell>
          <cell r="Q336">
            <v>25098</v>
          </cell>
          <cell r="R336">
            <v>23719</v>
          </cell>
          <cell r="S336">
            <v>20661</v>
          </cell>
          <cell r="T336">
            <v>19055</v>
          </cell>
          <cell r="U336">
            <v>18844</v>
          </cell>
          <cell r="V336">
            <v>18740</v>
          </cell>
          <cell r="W336">
            <v>18692</v>
          </cell>
          <cell r="X336">
            <v>18067</v>
          </cell>
          <cell r="Y336">
            <v>17667</v>
          </cell>
        </row>
        <row r="337">
          <cell r="B337">
            <v>17273</v>
          </cell>
          <cell r="C337">
            <v>17742</v>
          </cell>
          <cell r="D337">
            <v>18021</v>
          </cell>
          <cell r="E337">
            <v>18059</v>
          </cell>
          <cell r="F337">
            <v>18055</v>
          </cell>
          <cell r="G337">
            <v>18353</v>
          </cell>
          <cell r="H337">
            <v>18136</v>
          </cell>
          <cell r="I337">
            <v>20302</v>
          </cell>
          <cell r="J337">
            <v>22357</v>
          </cell>
          <cell r="K337">
            <v>23023</v>
          </cell>
          <cell r="L337">
            <v>23685</v>
          </cell>
          <cell r="M337">
            <v>23988</v>
          </cell>
          <cell r="N337">
            <v>23028</v>
          </cell>
          <cell r="O337">
            <v>22123</v>
          </cell>
          <cell r="P337">
            <v>21586</v>
          </cell>
          <cell r="Q337">
            <v>21240</v>
          </cell>
          <cell r="R337">
            <v>20378</v>
          </cell>
          <cell r="S337">
            <v>18573</v>
          </cell>
          <cell r="T337">
            <v>17678</v>
          </cell>
          <cell r="U337">
            <v>17055</v>
          </cell>
          <cell r="V337">
            <v>16807</v>
          </cell>
          <cell r="W337">
            <v>17522</v>
          </cell>
          <cell r="X337">
            <v>16731</v>
          </cell>
          <cell r="Y337">
            <v>17079</v>
          </cell>
        </row>
        <row r="338">
          <cell r="B338">
            <v>16429</v>
          </cell>
          <cell r="C338">
            <v>16957</v>
          </cell>
          <cell r="D338">
            <v>17202</v>
          </cell>
          <cell r="E338">
            <v>17201</v>
          </cell>
          <cell r="F338">
            <v>17444</v>
          </cell>
          <cell r="G338">
            <v>17604</v>
          </cell>
          <cell r="H338">
            <v>17269</v>
          </cell>
          <cell r="I338">
            <v>18839</v>
          </cell>
          <cell r="J338">
            <v>20818</v>
          </cell>
          <cell r="K338">
            <v>21912</v>
          </cell>
          <cell r="L338">
            <v>23163</v>
          </cell>
          <cell r="M338">
            <v>23786</v>
          </cell>
          <cell r="N338">
            <v>23586</v>
          </cell>
          <cell r="O338">
            <v>23569</v>
          </cell>
          <cell r="P338">
            <v>23113</v>
          </cell>
          <cell r="Q338">
            <v>22352</v>
          </cell>
          <cell r="R338">
            <v>20991</v>
          </cell>
          <cell r="S338">
            <v>18699</v>
          </cell>
          <cell r="T338">
            <v>17745</v>
          </cell>
          <cell r="U338">
            <v>17076</v>
          </cell>
          <cell r="V338">
            <v>16661</v>
          </cell>
          <cell r="W338">
            <v>16822</v>
          </cell>
          <cell r="X338">
            <v>15949</v>
          </cell>
          <cell r="Y338">
            <v>16026</v>
          </cell>
        </row>
        <row r="339">
          <cell r="B339">
            <v>15103</v>
          </cell>
          <cell r="C339">
            <v>15493</v>
          </cell>
          <cell r="D339">
            <v>15635</v>
          </cell>
          <cell r="E339">
            <v>15493</v>
          </cell>
          <cell r="F339">
            <v>15660</v>
          </cell>
          <cell r="G339">
            <v>15794</v>
          </cell>
          <cell r="H339">
            <v>15548</v>
          </cell>
          <cell r="I339">
            <v>17494</v>
          </cell>
          <cell r="J339">
            <v>19404</v>
          </cell>
          <cell r="K339">
            <v>20677</v>
          </cell>
          <cell r="L339">
            <v>21296</v>
          </cell>
          <cell r="M339">
            <v>21571</v>
          </cell>
          <cell r="N339">
            <v>20849</v>
          </cell>
          <cell r="O339">
            <v>20535</v>
          </cell>
          <cell r="P339">
            <v>20416</v>
          </cell>
          <cell r="Q339">
            <v>20754</v>
          </cell>
          <cell r="R339">
            <v>20621</v>
          </cell>
          <cell r="S339">
            <v>18768</v>
          </cell>
          <cell r="T339">
            <v>17821</v>
          </cell>
          <cell r="U339">
            <v>17151</v>
          </cell>
          <cell r="V339">
            <v>17135</v>
          </cell>
          <cell r="W339">
            <v>17733</v>
          </cell>
          <cell r="X339">
            <v>16775</v>
          </cell>
          <cell r="Y339">
            <v>16750</v>
          </cell>
        </row>
        <row r="340">
          <cell r="B340">
            <v>16093</v>
          </cell>
          <cell r="C340">
            <v>16511</v>
          </cell>
          <cell r="D340">
            <v>16679</v>
          </cell>
          <cell r="E340">
            <v>16594</v>
          </cell>
          <cell r="F340">
            <v>16654</v>
          </cell>
          <cell r="G340">
            <v>16628</v>
          </cell>
          <cell r="H340">
            <v>16337</v>
          </cell>
          <cell r="I340">
            <v>17960</v>
          </cell>
          <cell r="J340">
            <v>19570</v>
          </cell>
          <cell r="K340">
            <v>20776</v>
          </cell>
          <cell r="L340">
            <v>21455</v>
          </cell>
          <cell r="M340">
            <v>21702</v>
          </cell>
          <cell r="N340">
            <v>21051</v>
          </cell>
          <cell r="O340">
            <v>20667</v>
          </cell>
          <cell r="P340">
            <v>20640</v>
          </cell>
          <cell r="Q340">
            <v>21218</v>
          </cell>
          <cell r="R340">
            <v>20994</v>
          </cell>
          <cell r="S340">
            <v>18818</v>
          </cell>
          <cell r="T340">
            <v>17861</v>
          </cell>
          <cell r="U340">
            <v>17115</v>
          </cell>
          <cell r="V340">
            <v>16625</v>
          </cell>
          <cell r="W340">
            <v>16115</v>
          </cell>
          <cell r="X340">
            <v>14733</v>
          </cell>
          <cell r="Y340">
            <v>14888</v>
          </cell>
        </row>
        <row r="341">
          <cell r="B341">
            <v>14180</v>
          </cell>
          <cell r="C341">
            <v>14503</v>
          </cell>
          <cell r="D341">
            <v>14641</v>
          </cell>
          <cell r="E341">
            <v>14526</v>
          </cell>
          <cell r="F341">
            <v>15034</v>
          </cell>
          <cell r="G341">
            <v>15913</v>
          </cell>
          <cell r="H341">
            <v>15925</v>
          </cell>
          <cell r="I341">
            <v>18667</v>
          </cell>
          <cell r="J341">
            <v>21359</v>
          </cell>
          <cell r="K341">
            <v>22193</v>
          </cell>
          <cell r="L341">
            <v>23686</v>
          </cell>
          <cell r="M341">
            <v>24576</v>
          </cell>
          <cell r="N341">
            <v>24277</v>
          </cell>
          <cell r="O341">
            <v>23902</v>
          </cell>
          <cell r="P341">
            <v>23742</v>
          </cell>
          <cell r="Q341">
            <v>24305</v>
          </cell>
          <cell r="R341">
            <v>23267</v>
          </cell>
          <cell r="S341">
            <v>20471</v>
          </cell>
          <cell r="T341">
            <v>18936</v>
          </cell>
          <cell r="U341">
            <v>18361</v>
          </cell>
          <cell r="V341">
            <v>17620</v>
          </cell>
          <cell r="W341">
            <v>17600</v>
          </cell>
          <cell r="X341">
            <v>16590</v>
          </cell>
          <cell r="Y341">
            <v>16051</v>
          </cell>
        </row>
        <row r="342">
          <cell r="B342">
            <v>15718</v>
          </cell>
          <cell r="C342">
            <v>15998</v>
          </cell>
          <cell r="D342">
            <v>16323</v>
          </cell>
          <cell r="E342">
            <v>16588</v>
          </cell>
          <cell r="F342">
            <v>17022</v>
          </cell>
          <cell r="G342">
            <v>18443</v>
          </cell>
          <cell r="H342">
            <v>17856</v>
          </cell>
          <cell r="I342">
            <v>20413</v>
          </cell>
          <cell r="J342">
            <v>22343</v>
          </cell>
          <cell r="K342">
            <v>22430</v>
          </cell>
          <cell r="L342">
            <v>23100</v>
          </cell>
          <cell r="M342">
            <v>23390</v>
          </cell>
          <cell r="N342">
            <v>23200</v>
          </cell>
          <cell r="O342">
            <v>23455</v>
          </cell>
          <cell r="P342">
            <v>23774</v>
          </cell>
          <cell r="Q342">
            <v>24920</v>
          </cell>
          <cell r="R342">
            <v>24455</v>
          </cell>
          <cell r="S342">
            <v>21622</v>
          </cell>
          <cell r="T342">
            <v>20029</v>
          </cell>
          <cell r="U342">
            <v>19830</v>
          </cell>
          <cell r="V342">
            <v>19178</v>
          </cell>
          <cell r="W342">
            <v>19199</v>
          </cell>
          <cell r="X342">
            <v>18323</v>
          </cell>
          <cell r="Y342">
            <v>17585</v>
          </cell>
        </row>
        <row r="343">
          <cell r="B343">
            <v>17509</v>
          </cell>
          <cell r="C343">
            <v>17908</v>
          </cell>
          <cell r="D343">
            <v>18311</v>
          </cell>
          <cell r="E343">
            <v>18302</v>
          </cell>
          <cell r="F343">
            <v>18106</v>
          </cell>
          <cell r="G343">
            <v>19187</v>
          </cell>
          <cell r="H343">
            <v>18583</v>
          </cell>
          <cell r="I343">
            <v>21299</v>
          </cell>
          <cell r="J343">
            <v>23977</v>
          </cell>
          <cell r="K343">
            <v>24983</v>
          </cell>
          <cell r="L343">
            <v>25917</v>
          </cell>
          <cell r="M343">
            <v>27071</v>
          </cell>
          <cell r="N343">
            <v>26579</v>
          </cell>
          <cell r="O343">
            <v>26602</v>
          </cell>
          <cell r="P343">
            <v>26128</v>
          </cell>
          <cell r="Q343">
            <v>26225</v>
          </cell>
          <cell r="R343">
            <v>24064</v>
          </cell>
          <cell r="S343">
            <v>20474</v>
          </cell>
          <cell r="T343">
            <v>18444</v>
          </cell>
          <cell r="U343">
            <v>17793</v>
          </cell>
          <cell r="V343">
            <v>17129</v>
          </cell>
          <cell r="W343">
            <v>16465</v>
          </cell>
          <cell r="X343">
            <v>15043</v>
          </cell>
          <cell r="Y343">
            <v>14242</v>
          </cell>
        </row>
        <row r="344">
          <cell r="B344">
            <v>14791</v>
          </cell>
          <cell r="C344">
            <v>14585</v>
          </cell>
          <cell r="D344">
            <v>14731</v>
          </cell>
          <cell r="E344">
            <v>15004</v>
          </cell>
          <cell r="F344">
            <v>15364</v>
          </cell>
          <cell r="G344">
            <v>16706</v>
          </cell>
          <cell r="H344">
            <v>17438</v>
          </cell>
          <cell r="I344">
            <v>19823</v>
          </cell>
          <cell r="J344">
            <v>22079</v>
          </cell>
          <cell r="K344">
            <v>23353</v>
          </cell>
          <cell r="L344">
            <v>24574</v>
          </cell>
          <cell r="M344">
            <v>24420</v>
          </cell>
          <cell r="N344">
            <v>23946</v>
          </cell>
          <cell r="O344">
            <v>24068</v>
          </cell>
          <cell r="P344">
            <v>23639</v>
          </cell>
          <cell r="Q344">
            <v>23394</v>
          </cell>
          <cell r="R344">
            <v>23343</v>
          </cell>
          <cell r="S344">
            <v>21502</v>
          </cell>
          <cell r="T344">
            <v>20083</v>
          </cell>
          <cell r="U344">
            <v>19358</v>
          </cell>
          <cell r="V344">
            <v>18789</v>
          </cell>
          <cell r="W344">
            <v>18256</v>
          </cell>
          <cell r="X344">
            <v>16978</v>
          </cell>
          <cell r="Y344">
            <v>16393</v>
          </cell>
        </row>
        <row r="345">
          <cell r="B345">
            <v>16392</v>
          </cell>
          <cell r="C345">
            <v>16309</v>
          </cell>
          <cell r="D345">
            <v>16328</v>
          </cell>
          <cell r="E345">
            <v>16981</v>
          </cell>
          <cell r="F345">
            <v>17191</v>
          </cell>
          <cell r="G345">
            <v>18897</v>
          </cell>
          <cell r="H345">
            <v>18967</v>
          </cell>
          <cell r="I345">
            <v>20403</v>
          </cell>
          <cell r="J345">
            <v>22795</v>
          </cell>
          <cell r="K345">
            <v>24102</v>
          </cell>
          <cell r="L345">
            <v>25200</v>
          </cell>
          <cell r="M345">
            <v>24743</v>
          </cell>
          <cell r="N345">
            <v>24041</v>
          </cell>
          <cell r="O345">
            <v>24200</v>
          </cell>
          <cell r="P345">
            <v>23788</v>
          </cell>
          <cell r="Q345">
            <v>23602</v>
          </cell>
          <cell r="R345">
            <v>23594</v>
          </cell>
          <cell r="S345">
            <v>21667</v>
          </cell>
          <cell r="T345">
            <v>20209</v>
          </cell>
          <cell r="U345">
            <v>19503</v>
          </cell>
          <cell r="V345">
            <v>18955</v>
          </cell>
          <cell r="W345">
            <v>18462</v>
          </cell>
          <cell r="X345">
            <v>18133</v>
          </cell>
          <cell r="Y345">
            <v>17532</v>
          </cell>
        </row>
        <row r="346">
          <cell r="B346">
            <v>17266</v>
          </cell>
          <cell r="C346">
            <v>17093</v>
          </cell>
          <cell r="D346">
            <v>16840</v>
          </cell>
          <cell r="E346">
            <v>16855</v>
          </cell>
          <cell r="F346">
            <v>16391</v>
          </cell>
          <cell r="G346">
            <v>16646</v>
          </cell>
          <cell r="H346">
            <v>17141</v>
          </cell>
          <cell r="I346">
            <v>19040</v>
          </cell>
          <cell r="J346">
            <v>21348</v>
          </cell>
          <cell r="K346">
            <v>22909</v>
          </cell>
          <cell r="L346">
            <v>24114</v>
          </cell>
          <cell r="M346">
            <v>23835</v>
          </cell>
          <cell r="N346">
            <v>23293</v>
          </cell>
          <cell r="O346">
            <v>23628</v>
          </cell>
          <cell r="P346">
            <v>22870</v>
          </cell>
          <cell r="Q346">
            <v>22435</v>
          </cell>
          <cell r="R346">
            <v>22327</v>
          </cell>
          <cell r="S346">
            <v>20535</v>
          </cell>
          <cell r="T346">
            <v>19458</v>
          </cell>
          <cell r="U346">
            <v>18536</v>
          </cell>
          <cell r="V346">
            <v>17984</v>
          </cell>
          <cell r="W346">
            <v>17581</v>
          </cell>
          <cell r="X346">
            <v>16095</v>
          </cell>
          <cell r="Y346">
            <v>15654</v>
          </cell>
        </row>
        <row r="347">
          <cell r="B347">
            <v>15213</v>
          </cell>
          <cell r="C347">
            <v>14996</v>
          </cell>
          <cell r="D347">
            <v>15062</v>
          </cell>
          <cell r="E347">
            <v>15207</v>
          </cell>
          <cell r="F347">
            <v>15513</v>
          </cell>
          <cell r="G347">
            <v>16541</v>
          </cell>
          <cell r="H347">
            <v>17095</v>
          </cell>
          <cell r="I347">
            <v>19133</v>
          </cell>
          <cell r="J347">
            <v>21440</v>
          </cell>
          <cell r="K347">
            <v>22867</v>
          </cell>
          <cell r="L347">
            <v>23921</v>
          </cell>
          <cell r="M347">
            <v>23623</v>
          </cell>
          <cell r="N347">
            <v>23030</v>
          </cell>
          <cell r="O347">
            <v>23079</v>
          </cell>
          <cell r="P347">
            <v>22697</v>
          </cell>
          <cell r="Q347">
            <v>22705</v>
          </cell>
          <cell r="R347">
            <v>22859</v>
          </cell>
          <cell r="S347">
            <v>21273</v>
          </cell>
          <cell r="T347">
            <v>20242</v>
          </cell>
          <cell r="U347">
            <v>19389</v>
          </cell>
          <cell r="V347">
            <v>18856</v>
          </cell>
          <cell r="W347">
            <v>18428</v>
          </cell>
          <cell r="X347">
            <v>18457</v>
          </cell>
          <cell r="Y347">
            <v>17770</v>
          </cell>
        </row>
        <row r="348">
          <cell r="B348">
            <v>17983</v>
          </cell>
          <cell r="C348">
            <v>18139</v>
          </cell>
          <cell r="D348">
            <v>18034</v>
          </cell>
          <cell r="E348">
            <v>18605</v>
          </cell>
          <cell r="F348">
            <v>18880</v>
          </cell>
          <cell r="G348">
            <v>20422</v>
          </cell>
          <cell r="H348">
            <v>20423</v>
          </cell>
          <cell r="I348">
            <v>21769</v>
          </cell>
          <cell r="J348">
            <v>23051</v>
          </cell>
          <cell r="K348">
            <v>24259</v>
          </cell>
          <cell r="L348">
            <v>25335</v>
          </cell>
          <cell r="M348">
            <v>24864</v>
          </cell>
          <cell r="N348">
            <v>24272</v>
          </cell>
          <cell r="O348">
            <v>24485</v>
          </cell>
          <cell r="P348">
            <v>24113</v>
          </cell>
          <cell r="Q348">
            <v>23731</v>
          </cell>
          <cell r="R348">
            <v>23647</v>
          </cell>
          <cell r="S348">
            <v>21748</v>
          </cell>
          <cell r="T348">
            <v>20199</v>
          </cell>
          <cell r="U348">
            <v>19407</v>
          </cell>
          <cell r="V348">
            <v>18816</v>
          </cell>
          <cell r="W348">
            <v>18246</v>
          </cell>
          <cell r="X348">
            <v>16612</v>
          </cell>
          <cell r="Y348">
            <v>16110</v>
          </cell>
        </row>
        <row r="349">
          <cell r="B349">
            <v>15563</v>
          </cell>
          <cell r="C349">
            <v>15588</v>
          </cell>
          <cell r="D349">
            <v>15591</v>
          </cell>
          <cell r="E349">
            <v>16347</v>
          </cell>
          <cell r="F349">
            <v>16339</v>
          </cell>
          <cell r="G349">
            <v>17730</v>
          </cell>
          <cell r="H349">
            <v>17551</v>
          </cell>
          <cell r="I349">
            <v>19977</v>
          </cell>
          <cell r="J349">
            <v>22235</v>
          </cell>
          <cell r="K349">
            <v>23504</v>
          </cell>
          <cell r="L349">
            <v>24609</v>
          </cell>
          <cell r="M349">
            <v>24317</v>
          </cell>
          <cell r="N349">
            <v>23772</v>
          </cell>
          <cell r="O349">
            <v>23851</v>
          </cell>
          <cell r="P349">
            <v>23272</v>
          </cell>
          <cell r="Q349">
            <v>23050</v>
          </cell>
          <cell r="R349">
            <v>23042</v>
          </cell>
          <cell r="S349">
            <v>21205</v>
          </cell>
          <cell r="T349">
            <v>19732</v>
          </cell>
          <cell r="U349">
            <v>18983</v>
          </cell>
          <cell r="V349">
            <v>18374</v>
          </cell>
          <cell r="W349">
            <v>17837</v>
          </cell>
          <cell r="X349">
            <v>16137</v>
          </cell>
          <cell r="Y349">
            <v>15594</v>
          </cell>
        </row>
        <row r="350">
          <cell r="B350">
            <v>15218</v>
          </cell>
          <cell r="C350">
            <v>14982</v>
          </cell>
          <cell r="D350">
            <v>15027</v>
          </cell>
          <cell r="E350">
            <v>15307</v>
          </cell>
          <cell r="F350">
            <v>15588</v>
          </cell>
          <cell r="G350">
            <v>16894</v>
          </cell>
          <cell r="H350">
            <v>17593</v>
          </cell>
          <cell r="I350">
            <v>20108</v>
          </cell>
          <cell r="J350">
            <v>22540</v>
          </cell>
          <cell r="K350">
            <v>23885</v>
          </cell>
          <cell r="L350">
            <v>25296</v>
          </cell>
          <cell r="M350">
            <v>24972</v>
          </cell>
          <cell r="N350">
            <v>24429</v>
          </cell>
          <cell r="O350">
            <v>24643</v>
          </cell>
          <cell r="P350">
            <v>24155</v>
          </cell>
          <cell r="Q350">
            <v>23644</v>
          </cell>
          <cell r="R350">
            <v>23387</v>
          </cell>
          <cell r="S350">
            <v>21426</v>
          </cell>
          <cell r="T350">
            <v>19962</v>
          </cell>
          <cell r="U350">
            <v>19142</v>
          </cell>
          <cell r="V350">
            <v>18567</v>
          </cell>
          <cell r="W350">
            <v>18020</v>
          </cell>
          <cell r="X350">
            <v>16363</v>
          </cell>
          <cell r="Y350">
            <v>15814</v>
          </cell>
        </row>
        <row r="351">
          <cell r="B351">
            <v>15099</v>
          </cell>
          <cell r="C351">
            <v>14870</v>
          </cell>
          <cell r="D351">
            <v>14993</v>
          </cell>
          <cell r="E351">
            <v>15226</v>
          </cell>
          <cell r="F351">
            <v>15589</v>
          </cell>
          <cell r="G351">
            <v>16880</v>
          </cell>
          <cell r="H351">
            <v>17606</v>
          </cell>
          <cell r="I351">
            <v>20057</v>
          </cell>
          <cell r="J351">
            <v>22459</v>
          </cell>
          <cell r="K351">
            <v>23684</v>
          </cell>
          <cell r="L351">
            <v>24946</v>
          </cell>
          <cell r="M351">
            <v>24620</v>
          </cell>
          <cell r="N351">
            <v>24169</v>
          </cell>
          <cell r="O351">
            <v>24314</v>
          </cell>
          <cell r="P351">
            <v>23738</v>
          </cell>
          <cell r="Q351">
            <v>23435</v>
          </cell>
          <cell r="R351">
            <v>23368</v>
          </cell>
          <cell r="S351">
            <v>21524</v>
          </cell>
          <cell r="T351">
            <v>20124</v>
          </cell>
          <cell r="U351">
            <v>19403</v>
          </cell>
          <cell r="V351">
            <v>18860</v>
          </cell>
          <cell r="W351">
            <v>18373</v>
          </cell>
          <cell r="X351">
            <v>16977</v>
          </cell>
          <cell r="Y351">
            <v>16307</v>
          </cell>
        </row>
        <row r="352">
          <cell r="B352">
            <v>16388</v>
          </cell>
          <cell r="C352">
            <v>16555</v>
          </cell>
          <cell r="D352">
            <v>16692</v>
          </cell>
          <cell r="E352">
            <v>17331</v>
          </cell>
          <cell r="F352">
            <v>17489</v>
          </cell>
          <cell r="G352">
            <v>18956</v>
          </cell>
          <cell r="H352">
            <v>18957</v>
          </cell>
          <cell r="I352">
            <v>20613</v>
          </cell>
          <cell r="J352">
            <v>22856</v>
          </cell>
          <cell r="K352">
            <v>24175</v>
          </cell>
          <cell r="L352">
            <v>25255</v>
          </cell>
          <cell r="M352">
            <v>24808</v>
          </cell>
          <cell r="N352">
            <v>24314</v>
          </cell>
          <cell r="O352">
            <v>24403</v>
          </cell>
          <cell r="P352">
            <v>23924</v>
          </cell>
          <cell r="Q352">
            <v>23715</v>
          </cell>
          <cell r="R352">
            <v>23685</v>
          </cell>
          <cell r="S352">
            <v>21745</v>
          </cell>
          <cell r="T352">
            <v>20273</v>
          </cell>
          <cell r="U352">
            <v>19551</v>
          </cell>
          <cell r="V352">
            <v>19038</v>
          </cell>
          <cell r="W352">
            <v>18625</v>
          </cell>
          <cell r="X352">
            <v>18562</v>
          </cell>
          <cell r="Y352">
            <v>17897</v>
          </cell>
        </row>
        <row r="353">
          <cell r="B353">
            <v>18058</v>
          </cell>
          <cell r="C353">
            <v>18071</v>
          </cell>
          <cell r="D353">
            <v>18306</v>
          </cell>
          <cell r="E353">
            <v>18610</v>
          </cell>
          <cell r="F353">
            <v>18549</v>
          </cell>
          <cell r="G353">
            <v>19146</v>
          </cell>
          <cell r="H353">
            <v>18504</v>
          </cell>
          <cell r="I353">
            <v>19830</v>
          </cell>
          <cell r="J353">
            <v>22138</v>
          </cell>
          <cell r="K353">
            <v>23595</v>
          </cell>
          <cell r="L353">
            <v>24593</v>
          </cell>
          <cell r="M353">
            <v>24158</v>
          </cell>
          <cell r="N353">
            <v>23551</v>
          </cell>
          <cell r="O353">
            <v>23578</v>
          </cell>
          <cell r="P353">
            <v>23631</v>
          </cell>
          <cell r="Q353">
            <v>23131</v>
          </cell>
          <cell r="R353">
            <v>23145</v>
          </cell>
          <cell r="S353">
            <v>21465</v>
          </cell>
          <cell r="T353">
            <v>20400</v>
          </cell>
          <cell r="U353">
            <v>19553</v>
          </cell>
          <cell r="V353">
            <v>19177</v>
          </cell>
          <cell r="W353">
            <v>19191</v>
          </cell>
          <cell r="X353">
            <v>19601</v>
          </cell>
          <cell r="Y353">
            <v>19094</v>
          </cell>
        </row>
        <row r="354">
          <cell r="B354">
            <v>19221</v>
          </cell>
          <cell r="C354">
            <v>19329</v>
          </cell>
          <cell r="D354">
            <v>19388</v>
          </cell>
          <cell r="E354">
            <v>19869</v>
          </cell>
          <cell r="F354">
            <v>19775</v>
          </cell>
          <cell r="G354">
            <v>20295</v>
          </cell>
          <cell r="H354">
            <v>19453</v>
          </cell>
          <cell r="I354">
            <v>20321</v>
          </cell>
          <cell r="J354">
            <v>22796</v>
          </cell>
          <cell r="K354">
            <v>24689</v>
          </cell>
          <cell r="L354">
            <v>26034</v>
          </cell>
          <cell r="M354">
            <v>25992</v>
          </cell>
          <cell r="N354">
            <v>26437</v>
          </cell>
          <cell r="O354">
            <v>27178</v>
          </cell>
          <cell r="P354">
            <v>26556</v>
          </cell>
          <cell r="Q354">
            <v>25544</v>
          </cell>
          <cell r="R354">
            <v>25052</v>
          </cell>
          <cell r="S354">
            <v>23015</v>
          </cell>
          <cell r="T354">
            <v>21374</v>
          </cell>
          <cell r="U354">
            <v>20448</v>
          </cell>
          <cell r="V354">
            <v>19725</v>
          </cell>
          <cell r="W354">
            <v>19376</v>
          </cell>
          <cell r="X354">
            <v>19243</v>
          </cell>
          <cell r="Y354">
            <v>18600</v>
          </cell>
        </row>
        <row r="355">
          <cell r="B355">
            <v>18469</v>
          </cell>
          <cell r="C355">
            <v>18547</v>
          </cell>
          <cell r="D355">
            <v>18664</v>
          </cell>
          <cell r="E355">
            <v>19314</v>
          </cell>
          <cell r="F355">
            <v>19513</v>
          </cell>
          <cell r="G355">
            <v>21106</v>
          </cell>
          <cell r="H355">
            <v>21218</v>
          </cell>
          <cell r="I355">
            <v>22821</v>
          </cell>
          <cell r="J355">
            <v>24791</v>
          </cell>
          <cell r="K355">
            <v>25476</v>
          </cell>
          <cell r="L355">
            <v>26479</v>
          </cell>
          <cell r="M355">
            <v>25968</v>
          </cell>
          <cell r="N355">
            <v>25668</v>
          </cell>
          <cell r="O355">
            <v>26569</v>
          </cell>
          <cell r="P355">
            <v>26097</v>
          </cell>
          <cell r="Q355">
            <v>25351</v>
          </cell>
          <cell r="R355">
            <v>24963</v>
          </cell>
          <cell r="S355">
            <v>23532</v>
          </cell>
          <cell r="T355">
            <v>21272</v>
          </cell>
          <cell r="U355">
            <v>20801</v>
          </cell>
          <cell r="V355">
            <v>20023</v>
          </cell>
          <cell r="W355">
            <v>19729</v>
          </cell>
          <cell r="X355">
            <v>19656</v>
          </cell>
          <cell r="Y355">
            <v>18842</v>
          </cell>
        </row>
        <row r="356">
          <cell r="B356">
            <v>19201</v>
          </cell>
          <cell r="C356">
            <v>19245</v>
          </cell>
          <cell r="D356">
            <v>19305</v>
          </cell>
          <cell r="E356">
            <v>19962</v>
          </cell>
          <cell r="F356">
            <v>19831</v>
          </cell>
          <cell r="G356">
            <v>21290</v>
          </cell>
          <cell r="H356">
            <v>21368</v>
          </cell>
          <cell r="I356">
            <v>22832</v>
          </cell>
          <cell r="J356">
            <v>24723</v>
          </cell>
          <cell r="K356">
            <v>24886</v>
          </cell>
          <cell r="L356">
            <v>25950</v>
          </cell>
          <cell r="M356">
            <v>25742</v>
          </cell>
          <cell r="N356">
            <v>26408</v>
          </cell>
          <cell r="O356">
            <v>26786</v>
          </cell>
          <cell r="P356">
            <v>26431</v>
          </cell>
          <cell r="Q356">
            <v>25907</v>
          </cell>
          <cell r="R356">
            <v>24980</v>
          </cell>
          <cell r="S356">
            <v>23027</v>
          </cell>
          <cell r="T356">
            <v>20922</v>
          </cell>
          <cell r="U356">
            <v>20269</v>
          </cell>
          <cell r="V356">
            <v>20039</v>
          </cell>
          <cell r="W356">
            <v>19872</v>
          </cell>
          <cell r="X356">
            <v>19729</v>
          </cell>
          <cell r="Y356">
            <v>18846</v>
          </cell>
        </row>
        <row r="357">
          <cell r="B357">
            <v>19490</v>
          </cell>
          <cell r="C357">
            <v>19735</v>
          </cell>
          <cell r="D357">
            <v>19772</v>
          </cell>
          <cell r="E357">
            <v>20614</v>
          </cell>
          <cell r="F357">
            <v>20689</v>
          </cell>
          <cell r="G357">
            <v>21824</v>
          </cell>
          <cell r="H357">
            <v>21586</v>
          </cell>
          <cell r="I357">
            <v>22826</v>
          </cell>
          <cell r="J357">
            <v>24892</v>
          </cell>
          <cell r="K357">
            <v>25397</v>
          </cell>
          <cell r="L357">
            <v>26749</v>
          </cell>
          <cell r="M357">
            <v>27306</v>
          </cell>
          <cell r="N357">
            <v>27104</v>
          </cell>
          <cell r="O357">
            <v>27688</v>
          </cell>
          <cell r="P357">
            <v>26841</v>
          </cell>
          <cell r="Q357">
            <v>25309</v>
          </cell>
          <cell r="R357">
            <v>24262</v>
          </cell>
          <cell r="S357">
            <v>22256</v>
          </cell>
          <cell r="T357">
            <v>20754</v>
          </cell>
          <cell r="U357">
            <v>20001</v>
          </cell>
          <cell r="V357">
            <v>19407</v>
          </cell>
          <cell r="W357">
            <v>18866</v>
          </cell>
          <cell r="X357">
            <v>18000</v>
          </cell>
          <cell r="Y357">
            <v>17114</v>
          </cell>
        </row>
        <row r="358">
          <cell r="B358">
            <v>17050</v>
          </cell>
          <cell r="C358">
            <v>17243</v>
          </cell>
          <cell r="D358">
            <v>17154</v>
          </cell>
          <cell r="E358">
            <v>17510</v>
          </cell>
          <cell r="F358">
            <v>17821</v>
          </cell>
          <cell r="G358">
            <v>19385</v>
          </cell>
          <cell r="H358">
            <v>19165</v>
          </cell>
          <cell r="I358">
            <v>20884</v>
          </cell>
          <cell r="J358">
            <v>23295</v>
          </cell>
          <cell r="K358">
            <v>24597</v>
          </cell>
          <cell r="L358">
            <v>25813</v>
          </cell>
          <cell r="M358">
            <v>25494</v>
          </cell>
          <cell r="N358">
            <v>24841</v>
          </cell>
          <cell r="O358">
            <v>25052</v>
          </cell>
          <cell r="P358">
            <v>24890</v>
          </cell>
          <cell r="Q358">
            <v>24312</v>
          </cell>
          <cell r="R358">
            <v>24053</v>
          </cell>
          <cell r="S358">
            <v>22083</v>
          </cell>
          <cell r="T358">
            <v>20674</v>
          </cell>
          <cell r="U358">
            <v>19929</v>
          </cell>
          <cell r="V358">
            <v>19341</v>
          </cell>
          <cell r="W358">
            <v>18872</v>
          </cell>
          <cell r="X358">
            <v>18199</v>
          </cell>
          <cell r="Y358">
            <v>17033</v>
          </cell>
        </row>
        <row r="359">
          <cell r="B359">
            <v>17167</v>
          </cell>
          <cell r="C359">
            <v>17195</v>
          </cell>
          <cell r="D359">
            <v>17490</v>
          </cell>
          <cell r="E359">
            <v>17933</v>
          </cell>
          <cell r="F359">
            <v>17987</v>
          </cell>
          <cell r="G359">
            <v>19171</v>
          </cell>
          <cell r="H359">
            <v>19289</v>
          </cell>
          <cell r="I359">
            <v>21011</v>
          </cell>
          <cell r="J359">
            <v>23544</v>
          </cell>
          <cell r="K359">
            <v>25046</v>
          </cell>
          <cell r="L359">
            <v>26134</v>
          </cell>
          <cell r="M359">
            <v>26538</v>
          </cell>
          <cell r="N359">
            <v>26356</v>
          </cell>
          <cell r="O359">
            <v>27043</v>
          </cell>
          <cell r="P359">
            <v>26098</v>
          </cell>
          <cell r="Q359">
            <v>25020</v>
          </cell>
          <cell r="R359">
            <v>24330</v>
          </cell>
          <cell r="S359">
            <v>22213</v>
          </cell>
          <cell r="T359">
            <v>20710</v>
          </cell>
          <cell r="U359">
            <v>19876</v>
          </cell>
          <cell r="V359">
            <v>19323</v>
          </cell>
          <cell r="W359">
            <v>18895</v>
          </cell>
          <cell r="X359">
            <v>17957</v>
          </cell>
          <cell r="Y359">
            <v>17270</v>
          </cell>
        </row>
        <row r="360">
          <cell r="B360">
            <v>17323</v>
          </cell>
          <cell r="C360">
            <v>17229</v>
          </cell>
          <cell r="D360">
            <v>17330</v>
          </cell>
          <cell r="E360">
            <v>17632</v>
          </cell>
          <cell r="F360">
            <v>17424</v>
          </cell>
          <cell r="G360">
            <v>17998</v>
          </cell>
          <cell r="H360">
            <v>17829</v>
          </cell>
          <cell r="I360">
            <v>19868</v>
          </cell>
          <cell r="J360">
            <v>22285</v>
          </cell>
          <cell r="K360">
            <v>23980</v>
          </cell>
          <cell r="L360">
            <v>25232</v>
          </cell>
          <cell r="M360">
            <v>25288</v>
          </cell>
          <cell r="N360">
            <v>25492</v>
          </cell>
          <cell r="O360">
            <v>25670</v>
          </cell>
          <cell r="P360">
            <v>24982</v>
          </cell>
          <cell r="Q360">
            <v>23692</v>
          </cell>
          <cell r="R360">
            <v>23502</v>
          </cell>
          <cell r="S360">
            <v>21684</v>
          </cell>
          <cell r="T360">
            <v>20547</v>
          </cell>
          <cell r="U360">
            <v>19553</v>
          </cell>
          <cell r="V360">
            <v>19037</v>
          </cell>
          <cell r="W360">
            <v>18609</v>
          </cell>
          <cell r="X360">
            <v>17549</v>
          </cell>
          <cell r="Y360">
            <v>16925</v>
          </cell>
        </row>
        <row r="361">
          <cell r="B361">
            <v>17150</v>
          </cell>
          <cell r="C361">
            <v>16950</v>
          </cell>
          <cell r="D361">
            <v>17096</v>
          </cell>
          <cell r="E361">
            <v>17092</v>
          </cell>
          <cell r="F361">
            <v>16915</v>
          </cell>
          <cell r="G361">
            <v>17377</v>
          </cell>
          <cell r="H361">
            <v>17669</v>
          </cell>
          <cell r="I361">
            <v>19678</v>
          </cell>
          <cell r="J361">
            <v>21958</v>
          </cell>
          <cell r="K361">
            <v>23469</v>
          </cell>
          <cell r="L361">
            <v>24687</v>
          </cell>
          <cell r="M361">
            <v>24411</v>
          </cell>
          <cell r="N361">
            <v>23855</v>
          </cell>
          <cell r="O361">
            <v>23825</v>
          </cell>
          <cell r="P361">
            <v>23376</v>
          </cell>
          <cell r="Q361">
            <v>23370</v>
          </cell>
          <cell r="R361">
            <v>23498</v>
          </cell>
          <cell r="S361">
            <v>21734</v>
          </cell>
          <cell r="T361">
            <v>20633</v>
          </cell>
          <cell r="U361">
            <v>19765</v>
          </cell>
          <cell r="V361">
            <v>19210</v>
          </cell>
          <cell r="W361">
            <v>18722</v>
          </cell>
          <cell r="X361">
            <v>17836</v>
          </cell>
          <cell r="Y361">
            <v>17033</v>
          </cell>
        </row>
        <row r="362">
          <cell r="B362">
            <v>17371</v>
          </cell>
          <cell r="C362">
            <v>17405</v>
          </cell>
          <cell r="D362">
            <v>17539</v>
          </cell>
          <cell r="E362">
            <v>18110</v>
          </cell>
          <cell r="F362">
            <v>18310</v>
          </cell>
          <cell r="G362">
            <v>19405</v>
          </cell>
          <cell r="H362">
            <v>19438</v>
          </cell>
          <cell r="I362">
            <v>21077</v>
          </cell>
          <cell r="J362">
            <v>23663</v>
          </cell>
          <cell r="K362">
            <v>25086</v>
          </cell>
          <cell r="L362">
            <v>26322</v>
          </cell>
          <cell r="M362">
            <v>25878</v>
          </cell>
          <cell r="N362">
            <v>25390</v>
          </cell>
          <cell r="O362">
            <v>26523</v>
          </cell>
          <cell r="P362">
            <v>25755</v>
          </cell>
          <cell r="Q362">
            <v>24573</v>
          </cell>
          <cell r="R362">
            <v>24490</v>
          </cell>
          <cell r="S362">
            <v>22476</v>
          </cell>
          <cell r="T362">
            <v>20991</v>
          </cell>
          <cell r="U362">
            <v>20229</v>
          </cell>
          <cell r="V362">
            <v>19625</v>
          </cell>
          <cell r="W362">
            <v>19133</v>
          </cell>
          <cell r="X362">
            <v>18394</v>
          </cell>
          <cell r="Y362">
            <v>17598</v>
          </cell>
        </row>
        <row r="363">
          <cell r="B363">
            <v>17556</v>
          </cell>
          <cell r="C363">
            <v>17385</v>
          </cell>
          <cell r="D363">
            <v>17565</v>
          </cell>
          <cell r="E363">
            <v>18083</v>
          </cell>
          <cell r="F363">
            <v>18231</v>
          </cell>
          <cell r="G363">
            <v>19851</v>
          </cell>
          <cell r="H363">
            <v>19409</v>
          </cell>
          <cell r="I363">
            <v>21216</v>
          </cell>
          <cell r="J363">
            <v>23716</v>
          </cell>
          <cell r="K363">
            <v>25006</v>
          </cell>
          <cell r="L363">
            <v>26228</v>
          </cell>
          <cell r="M363">
            <v>25852</v>
          </cell>
          <cell r="N363">
            <v>25378</v>
          </cell>
          <cell r="O363">
            <v>25875</v>
          </cell>
          <cell r="P363">
            <v>25654</v>
          </cell>
          <cell r="Q363">
            <v>24648</v>
          </cell>
          <cell r="R363">
            <v>24534</v>
          </cell>
          <cell r="S363">
            <v>22493</v>
          </cell>
          <cell r="T363">
            <v>21009</v>
          </cell>
          <cell r="U363">
            <v>20253</v>
          </cell>
          <cell r="V363">
            <v>19707</v>
          </cell>
          <cell r="W363">
            <v>19190</v>
          </cell>
          <cell r="X363">
            <v>18233</v>
          </cell>
          <cell r="Y363">
            <v>17433</v>
          </cell>
        </row>
        <row r="364">
          <cell r="B364">
            <v>17429</v>
          </cell>
          <cell r="C364">
            <v>17530</v>
          </cell>
          <cell r="D364">
            <v>17642</v>
          </cell>
          <cell r="E364">
            <v>18122</v>
          </cell>
          <cell r="F364">
            <v>18420</v>
          </cell>
          <cell r="G364">
            <v>19963</v>
          </cell>
          <cell r="H364">
            <v>19573</v>
          </cell>
          <cell r="I364">
            <v>21372</v>
          </cell>
          <cell r="J364">
            <v>23901</v>
          </cell>
          <cell r="K364">
            <v>25258</v>
          </cell>
          <cell r="L364">
            <v>26510</v>
          </cell>
          <cell r="M364">
            <v>26183</v>
          </cell>
          <cell r="N364">
            <v>25836</v>
          </cell>
          <cell r="O364">
            <v>26645</v>
          </cell>
          <cell r="P364">
            <v>26137</v>
          </cell>
          <cell r="Q364">
            <v>24826</v>
          </cell>
          <cell r="R364">
            <v>24673</v>
          </cell>
          <cell r="S364">
            <v>22692</v>
          </cell>
          <cell r="T364">
            <v>21218</v>
          </cell>
          <cell r="U364">
            <v>20499</v>
          </cell>
          <cell r="V364">
            <v>19950</v>
          </cell>
          <cell r="W364">
            <v>19463</v>
          </cell>
          <cell r="X364">
            <v>19617</v>
          </cell>
          <cell r="Y364">
            <v>18648</v>
          </cell>
        </row>
        <row r="365">
          <cell r="B365">
            <v>18843</v>
          </cell>
          <cell r="C365">
            <v>19071</v>
          </cell>
          <cell r="D365">
            <v>18799</v>
          </cell>
          <cell r="E365">
            <v>19858</v>
          </cell>
          <cell r="F365">
            <v>19767</v>
          </cell>
          <cell r="G365">
            <v>21053</v>
          </cell>
          <cell r="H365">
            <v>21032</v>
          </cell>
          <cell r="I365">
            <v>22572</v>
          </cell>
          <cell r="J365">
            <v>24685</v>
          </cell>
          <cell r="K365">
            <v>25560</v>
          </cell>
          <cell r="L365">
            <v>26642</v>
          </cell>
          <cell r="M365">
            <v>26335</v>
          </cell>
          <cell r="N365">
            <v>26160</v>
          </cell>
          <cell r="O365">
            <v>26936</v>
          </cell>
          <cell r="P365">
            <v>26266</v>
          </cell>
          <cell r="Q365">
            <v>24933</v>
          </cell>
          <cell r="R365">
            <v>24795</v>
          </cell>
          <cell r="S365">
            <v>22710</v>
          </cell>
          <cell r="T365">
            <v>21189</v>
          </cell>
          <cell r="U365">
            <v>20441</v>
          </cell>
          <cell r="V365">
            <v>19867</v>
          </cell>
          <cell r="W365">
            <v>19432</v>
          </cell>
          <cell r="X365">
            <v>18918</v>
          </cell>
          <cell r="Y365">
            <v>17975</v>
          </cell>
        </row>
        <row r="366">
          <cell r="B366">
            <v>17767</v>
          </cell>
          <cell r="C366">
            <v>17707</v>
          </cell>
          <cell r="D366">
            <v>17761</v>
          </cell>
          <cell r="E366">
            <v>17989</v>
          </cell>
          <cell r="F366">
            <v>17957</v>
          </cell>
          <cell r="G366">
            <v>19044</v>
          </cell>
          <cell r="H366">
            <v>18631</v>
          </cell>
          <cell r="I366">
            <v>21306</v>
          </cell>
          <cell r="J366">
            <v>24050</v>
          </cell>
          <cell r="K366">
            <v>25611</v>
          </cell>
          <cell r="L366">
            <v>26911</v>
          </cell>
          <cell r="M366">
            <v>27112</v>
          </cell>
          <cell r="N366">
            <v>26632</v>
          </cell>
          <cell r="O366">
            <v>26544</v>
          </cell>
          <cell r="P366">
            <v>25166</v>
          </cell>
          <cell r="Q366">
            <v>24493</v>
          </cell>
          <cell r="R366">
            <v>23891</v>
          </cell>
          <cell r="S366">
            <v>21048</v>
          </cell>
          <cell r="T366">
            <v>19403</v>
          </cell>
          <cell r="U366">
            <v>18655</v>
          </cell>
          <cell r="V366">
            <v>18261</v>
          </cell>
          <cell r="W366">
            <v>17985</v>
          </cell>
          <cell r="X366">
            <v>16426</v>
          </cell>
          <cell r="Y366">
            <v>15958</v>
          </cell>
        </row>
        <row r="367">
          <cell r="B367">
            <v>15507</v>
          </cell>
          <cell r="C367">
            <v>15412</v>
          </cell>
          <cell r="D367">
            <v>15526</v>
          </cell>
          <cell r="E367">
            <v>15714</v>
          </cell>
          <cell r="F367">
            <v>16033</v>
          </cell>
          <cell r="G367">
            <v>17075</v>
          </cell>
          <cell r="H367">
            <v>17621</v>
          </cell>
          <cell r="I367">
            <v>19707</v>
          </cell>
          <cell r="J367">
            <v>22051</v>
          </cell>
          <cell r="K367">
            <v>23687</v>
          </cell>
          <cell r="L367">
            <v>24856</v>
          </cell>
          <cell r="M367">
            <v>24556</v>
          </cell>
          <cell r="N367">
            <v>23955</v>
          </cell>
          <cell r="O367">
            <v>24044</v>
          </cell>
          <cell r="P367">
            <v>23698</v>
          </cell>
          <cell r="Q367">
            <v>23370</v>
          </cell>
          <cell r="R367">
            <v>23676</v>
          </cell>
          <cell r="S367">
            <v>21833</v>
          </cell>
          <cell r="T367">
            <v>20829</v>
          </cell>
          <cell r="U367">
            <v>19963</v>
          </cell>
          <cell r="V367">
            <v>19564</v>
          </cell>
          <cell r="W367">
            <v>19241</v>
          </cell>
          <cell r="X367">
            <v>18090</v>
          </cell>
          <cell r="Y367">
            <v>18489</v>
          </cell>
        </row>
        <row r="368">
          <cell r="B368">
            <v>22407</v>
          </cell>
          <cell r="C368">
            <v>23016</v>
          </cell>
          <cell r="D368">
            <v>25894</v>
          </cell>
          <cell r="E368">
            <v>26339</v>
          </cell>
          <cell r="F368">
            <v>25188</v>
          </cell>
          <cell r="G368">
            <v>24313</v>
          </cell>
          <cell r="H368">
            <v>23766</v>
          </cell>
          <cell r="I368">
            <v>25496</v>
          </cell>
          <cell r="J368">
            <v>26959</v>
          </cell>
          <cell r="K368">
            <v>27855</v>
          </cell>
          <cell r="L368">
            <v>28929</v>
          </cell>
          <cell r="M368">
            <v>29610</v>
          </cell>
          <cell r="N368">
            <v>29392</v>
          </cell>
          <cell r="O368">
            <v>28878</v>
          </cell>
          <cell r="P368">
            <v>29110</v>
          </cell>
          <cell r="Q368">
            <v>27660</v>
          </cell>
          <cell r="R368">
            <v>26470</v>
          </cell>
          <cell r="S368">
            <v>24722</v>
          </cell>
          <cell r="T368">
            <v>23494</v>
          </cell>
          <cell r="U368">
            <v>24259</v>
          </cell>
          <cell r="V368">
            <v>24660</v>
          </cell>
          <cell r="W368">
            <v>24989</v>
          </cell>
          <cell r="X368">
            <v>25650</v>
          </cell>
          <cell r="Y368">
            <v>25371</v>
          </cell>
        </row>
        <row r="369">
          <cell r="B369">
            <v>25986</v>
          </cell>
          <cell r="C369">
            <v>26399</v>
          </cell>
          <cell r="D369">
            <v>27054</v>
          </cell>
          <cell r="E369">
            <v>27716</v>
          </cell>
          <cell r="F369">
            <v>25974</v>
          </cell>
          <cell r="G369">
            <v>24819</v>
          </cell>
          <cell r="H369">
            <v>23732</v>
          </cell>
          <cell r="I369">
            <v>23601</v>
          </cell>
          <cell r="J369">
            <v>24091</v>
          </cell>
          <cell r="K369">
            <v>24783</v>
          </cell>
          <cell r="L369">
            <v>25902</v>
          </cell>
          <cell r="M369">
            <v>26472</v>
          </cell>
          <cell r="N369">
            <v>27319</v>
          </cell>
          <cell r="O369">
            <v>28755</v>
          </cell>
          <cell r="P369">
            <v>29543</v>
          </cell>
          <cell r="Q369">
            <v>28550</v>
          </cell>
          <cell r="R369">
            <v>27991</v>
          </cell>
          <cell r="S369">
            <v>26365</v>
          </cell>
          <cell r="T369">
            <v>22994</v>
          </cell>
          <cell r="U369">
            <v>19838</v>
          </cell>
          <cell r="V369">
            <v>19338</v>
          </cell>
          <cell r="W369">
            <v>23782</v>
          </cell>
          <cell r="X369">
            <v>25462</v>
          </cell>
          <cell r="Y369">
            <v>24769</v>
          </cell>
        </row>
        <row r="370">
          <cell r="B370">
            <v>17814</v>
          </cell>
          <cell r="C370">
            <v>17739</v>
          </cell>
          <cell r="D370">
            <v>17948</v>
          </cell>
          <cell r="E370">
            <v>18372</v>
          </cell>
          <cell r="F370">
            <v>18433</v>
          </cell>
          <cell r="G370">
            <v>19542</v>
          </cell>
          <cell r="H370">
            <v>18796</v>
          </cell>
          <cell r="I370">
            <v>21486</v>
          </cell>
          <cell r="J370">
            <v>24159</v>
          </cell>
          <cell r="K370">
            <v>25745</v>
          </cell>
          <cell r="L370">
            <v>27055</v>
          </cell>
          <cell r="M370">
            <v>26615</v>
          </cell>
          <cell r="N370">
            <v>25802</v>
          </cell>
          <cell r="O370">
            <v>26393</v>
          </cell>
          <cell r="P370">
            <v>26335</v>
          </cell>
          <cell r="Q370">
            <v>25257</v>
          </cell>
          <cell r="R370">
            <v>25066</v>
          </cell>
          <cell r="S370">
            <v>23020</v>
          </cell>
          <cell r="T370">
            <v>21458</v>
          </cell>
          <cell r="U370">
            <v>20662</v>
          </cell>
          <cell r="V370">
            <v>20087</v>
          </cell>
          <cell r="W370">
            <v>19584</v>
          </cell>
          <cell r="X370">
            <v>19184</v>
          </cell>
          <cell r="Y370">
            <v>18760</v>
          </cell>
        </row>
        <row r="371">
          <cell r="B371">
            <v>19184</v>
          </cell>
          <cell r="C371">
            <v>19331</v>
          </cell>
          <cell r="D371">
            <v>19733</v>
          </cell>
          <cell r="E371">
            <v>20253</v>
          </cell>
          <cell r="F371">
            <v>20295</v>
          </cell>
          <cell r="G371">
            <v>21233</v>
          </cell>
          <cell r="H371">
            <v>20347</v>
          </cell>
          <cell r="I371">
            <v>21969</v>
          </cell>
          <cell r="J371">
            <v>24618</v>
          </cell>
          <cell r="K371">
            <v>26168</v>
          </cell>
          <cell r="L371">
            <v>28316</v>
          </cell>
          <cell r="M371">
            <v>29998</v>
          </cell>
          <cell r="N371">
            <v>28637</v>
          </cell>
          <cell r="O371">
            <v>29249</v>
          </cell>
          <cell r="P371">
            <v>28523</v>
          </cell>
          <cell r="Q371">
            <v>26423</v>
          </cell>
          <cell r="R371">
            <v>25158</v>
          </cell>
          <cell r="S371">
            <v>23074</v>
          </cell>
          <cell r="T371">
            <v>21473</v>
          </cell>
          <cell r="U371">
            <v>20662</v>
          </cell>
          <cell r="V371">
            <v>20071</v>
          </cell>
          <cell r="W371">
            <v>19565</v>
          </cell>
          <cell r="X371">
            <v>18947</v>
          </cell>
          <cell r="Y371">
            <v>17910</v>
          </cell>
        </row>
        <row r="372">
          <cell r="B372">
            <v>18363</v>
          </cell>
          <cell r="C372">
            <v>18317</v>
          </cell>
          <cell r="D372">
            <v>18337</v>
          </cell>
          <cell r="E372">
            <v>18951</v>
          </cell>
          <cell r="F372">
            <v>18865</v>
          </cell>
          <cell r="G372">
            <v>20009</v>
          </cell>
          <cell r="H372">
            <v>19248</v>
          </cell>
          <cell r="I372">
            <v>21578</v>
          </cell>
          <cell r="J372">
            <v>24227</v>
          </cell>
          <cell r="K372">
            <v>25695</v>
          </cell>
          <cell r="L372">
            <v>26974</v>
          </cell>
          <cell r="M372">
            <v>26549</v>
          </cell>
          <cell r="N372">
            <v>25863</v>
          </cell>
          <cell r="O372">
            <v>25994</v>
          </cell>
          <cell r="P372">
            <v>25715</v>
          </cell>
          <cell r="Q372">
            <v>25087</v>
          </cell>
          <cell r="R372">
            <v>24856</v>
          </cell>
          <cell r="S372">
            <v>22793</v>
          </cell>
          <cell r="T372">
            <v>21253</v>
          </cell>
          <cell r="U372">
            <v>20446</v>
          </cell>
          <cell r="V372">
            <v>19870</v>
          </cell>
          <cell r="W372">
            <v>19368</v>
          </cell>
          <cell r="X372">
            <v>17734</v>
          </cell>
          <cell r="Y372">
            <v>17117</v>
          </cell>
        </row>
        <row r="373">
          <cell r="B373">
            <v>16950</v>
          </cell>
          <cell r="C373">
            <v>16935</v>
          </cell>
          <cell r="D373">
            <v>16933</v>
          </cell>
          <cell r="E373">
            <v>17433</v>
          </cell>
          <cell r="F373">
            <v>17458</v>
          </cell>
          <cell r="G373">
            <v>18533</v>
          </cell>
          <cell r="H373">
            <v>18667</v>
          </cell>
          <cell r="I373">
            <v>21315</v>
          </cell>
          <cell r="J373">
            <v>23871</v>
          </cell>
          <cell r="K373">
            <v>25198</v>
          </cell>
          <cell r="L373">
            <v>26326</v>
          </cell>
          <cell r="M373">
            <v>25944</v>
          </cell>
          <cell r="N373">
            <v>25260</v>
          </cell>
          <cell r="O373">
            <v>25455</v>
          </cell>
          <cell r="P373">
            <v>24820</v>
          </cell>
          <cell r="Q373">
            <v>24537</v>
          </cell>
          <cell r="R373">
            <v>24466</v>
          </cell>
          <cell r="S373">
            <v>22486</v>
          </cell>
          <cell r="T373">
            <v>20946</v>
          </cell>
          <cell r="U373">
            <v>20172</v>
          </cell>
          <cell r="V373">
            <v>19611</v>
          </cell>
          <cell r="W373">
            <v>19147</v>
          </cell>
          <cell r="X373">
            <v>17445</v>
          </cell>
          <cell r="Y373">
            <v>16914</v>
          </cell>
        </row>
        <row r="374">
          <cell r="B374">
            <v>19636</v>
          </cell>
          <cell r="C374">
            <v>19347</v>
          </cell>
          <cell r="D374">
            <v>19460</v>
          </cell>
          <cell r="E374">
            <v>19546</v>
          </cell>
          <cell r="F374">
            <v>19904</v>
          </cell>
          <cell r="G374">
            <v>20984</v>
          </cell>
          <cell r="H374">
            <v>21306</v>
          </cell>
          <cell r="I374">
            <v>23601</v>
          </cell>
          <cell r="J374">
            <v>26471</v>
          </cell>
          <cell r="K374">
            <v>28222</v>
          </cell>
          <cell r="L374">
            <v>29792</v>
          </cell>
          <cell r="M374">
            <v>29411</v>
          </cell>
          <cell r="N374">
            <v>28973</v>
          </cell>
          <cell r="O374">
            <v>28939</v>
          </cell>
          <cell r="P374">
            <v>28423</v>
          </cell>
          <cell r="Q374">
            <v>27838</v>
          </cell>
          <cell r="R374">
            <v>27908</v>
          </cell>
          <cell r="S374">
            <v>25750</v>
          </cell>
          <cell r="T374">
            <v>24176</v>
          </cell>
          <cell r="U374">
            <v>23048</v>
          </cell>
          <cell r="V374">
            <v>22327</v>
          </cell>
          <cell r="W374">
            <v>21921</v>
          </cell>
          <cell r="X374">
            <v>20468</v>
          </cell>
          <cell r="Y374">
            <v>19933</v>
          </cell>
        </row>
        <row r="375">
          <cell r="B375">
            <v>17731</v>
          </cell>
          <cell r="C375">
            <v>17395</v>
          </cell>
          <cell r="D375">
            <v>18026</v>
          </cell>
          <cell r="E375">
            <v>17417</v>
          </cell>
          <cell r="F375">
            <v>17806</v>
          </cell>
          <cell r="G375">
            <v>18198</v>
          </cell>
          <cell r="H375">
            <v>18553</v>
          </cell>
          <cell r="I375">
            <v>21964</v>
          </cell>
          <cell r="J375">
            <v>23368</v>
          </cell>
          <cell r="K375">
            <v>25006</v>
          </cell>
          <cell r="L375">
            <v>26536</v>
          </cell>
          <cell r="M375">
            <v>26296</v>
          </cell>
          <cell r="N375">
            <v>26054</v>
          </cell>
          <cell r="O375">
            <v>25880</v>
          </cell>
          <cell r="P375">
            <v>26077</v>
          </cell>
          <cell r="Q375">
            <v>26142</v>
          </cell>
          <cell r="R375">
            <v>25390</v>
          </cell>
          <cell r="S375">
            <v>23442</v>
          </cell>
          <cell r="T375">
            <v>22037</v>
          </cell>
          <cell r="U375">
            <v>21282</v>
          </cell>
          <cell r="V375">
            <v>20782</v>
          </cell>
          <cell r="W375">
            <v>20629</v>
          </cell>
          <cell r="X375">
            <v>19286</v>
          </cell>
          <cell r="Y375">
            <v>17922</v>
          </cell>
        </row>
        <row r="376">
          <cell r="B376">
            <v>17435</v>
          </cell>
          <cell r="C376">
            <v>17275</v>
          </cell>
          <cell r="D376">
            <v>18222</v>
          </cell>
          <cell r="E376">
            <v>17805</v>
          </cell>
          <cell r="F376">
            <v>17996</v>
          </cell>
          <cell r="G376">
            <v>18939</v>
          </cell>
          <cell r="H376">
            <v>19300</v>
          </cell>
          <cell r="I376">
            <v>23683</v>
          </cell>
          <cell r="J376">
            <v>25667</v>
          </cell>
          <cell r="K376">
            <v>26918</v>
          </cell>
          <cell r="L376">
            <v>28070</v>
          </cell>
          <cell r="M376">
            <v>27717</v>
          </cell>
          <cell r="N376">
            <v>27713</v>
          </cell>
          <cell r="O376">
            <v>27743</v>
          </cell>
          <cell r="P376">
            <v>27398</v>
          </cell>
          <cell r="Q376">
            <v>27263</v>
          </cell>
          <cell r="R376">
            <v>26749</v>
          </cell>
          <cell r="S376">
            <v>23386</v>
          </cell>
          <cell r="T376">
            <v>22823</v>
          </cell>
          <cell r="U376">
            <v>21974</v>
          </cell>
          <cell r="V376">
            <v>21220</v>
          </cell>
          <cell r="W376">
            <v>20750</v>
          </cell>
          <cell r="X376">
            <v>18837</v>
          </cell>
          <cell r="Y376">
            <v>18116</v>
          </cell>
        </row>
        <row r="377">
          <cell r="B377">
            <v>23831</v>
          </cell>
          <cell r="C377">
            <v>25000</v>
          </cell>
          <cell r="D377">
            <v>24853</v>
          </cell>
          <cell r="E377">
            <v>24165</v>
          </cell>
          <cell r="F377">
            <v>25375</v>
          </cell>
          <cell r="G377">
            <v>26868</v>
          </cell>
          <cell r="H377">
            <v>25341</v>
          </cell>
          <cell r="I377">
            <v>28605</v>
          </cell>
          <cell r="J377">
            <v>30254</v>
          </cell>
          <cell r="K377">
            <v>31113</v>
          </cell>
          <cell r="L377">
            <v>32564</v>
          </cell>
          <cell r="M377">
            <v>30853</v>
          </cell>
          <cell r="N377">
            <v>29809</v>
          </cell>
          <cell r="O377">
            <v>29866</v>
          </cell>
          <cell r="P377">
            <v>32906</v>
          </cell>
          <cell r="Q377">
            <v>35141</v>
          </cell>
          <cell r="R377">
            <v>31400</v>
          </cell>
          <cell r="S377">
            <v>27343</v>
          </cell>
          <cell r="T377">
            <v>25810</v>
          </cell>
          <cell r="U377">
            <v>23513</v>
          </cell>
          <cell r="V377">
            <v>22332</v>
          </cell>
          <cell r="W377">
            <v>22739</v>
          </cell>
          <cell r="X377">
            <v>21542</v>
          </cell>
          <cell r="Y377">
            <v>20624</v>
          </cell>
        </row>
        <row r="378">
          <cell r="B378">
            <v>17489</v>
          </cell>
          <cell r="C378">
            <v>17332</v>
          </cell>
          <cell r="D378">
            <v>17257</v>
          </cell>
          <cell r="E378">
            <v>17666</v>
          </cell>
          <cell r="F378">
            <v>18320</v>
          </cell>
          <cell r="G378">
            <v>19198</v>
          </cell>
          <cell r="H378">
            <v>19757</v>
          </cell>
          <cell r="I378">
            <v>24267</v>
          </cell>
          <cell r="J378">
            <v>25816</v>
          </cell>
          <cell r="K378">
            <v>27185</v>
          </cell>
          <cell r="L378">
            <v>28452</v>
          </cell>
          <cell r="M378">
            <v>28106</v>
          </cell>
          <cell r="N378">
            <v>27842</v>
          </cell>
          <cell r="O378">
            <v>27574</v>
          </cell>
          <cell r="P378">
            <v>27157</v>
          </cell>
          <cell r="Q378">
            <v>27209</v>
          </cell>
          <cell r="R378">
            <v>26660</v>
          </cell>
          <cell r="S378">
            <v>24091</v>
          </cell>
          <cell r="T378">
            <v>22656</v>
          </cell>
          <cell r="U378">
            <v>21787</v>
          </cell>
          <cell r="V378">
            <v>20937</v>
          </cell>
          <cell r="W378">
            <v>20652</v>
          </cell>
          <cell r="X378">
            <v>18810</v>
          </cell>
          <cell r="Y378">
            <v>18079</v>
          </cell>
        </row>
        <row r="379">
          <cell r="B379">
            <v>17675</v>
          </cell>
          <cell r="C379">
            <v>18066</v>
          </cell>
          <cell r="D379">
            <v>18449</v>
          </cell>
          <cell r="E379">
            <v>18876</v>
          </cell>
          <cell r="F379">
            <v>19651</v>
          </cell>
          <cell r="G379">
            <v>20003</v>
          </cell>
          <cell r="H379">
            <v>19977</v>
          </cell>
          <cell r="I379">
            <v>24577</v>
          </cell>
          <cell r="J379">
            <v>26258</v>
          </cell>
          <cell r="K379">
            <v>27758</v>
          </cell>
          <cell r="L379">
            <v>29227</v>
          </cell>
          <cell r="M379">
            <v>29049</v>
          </cell>
          <cell r="N379">
            <v>29697</v>
          </cell>
          <cell r="O379">
            <v>29648</v>
          </cell>
          <cell r="P379">
            <v>29439</v>
          </cell>
          <cell r="Q379">
            <v>28750</v>
          </cell>
          <cell r="R379">
            <v>27248</v>
          </cell>
          <cell r="S379">
            <v>24572</v>
          </cell>
          <cell r="T379">
            <v>23066</v>
          </cell>
          <cell r="U379">
            <v>22141</v>
          </cell>
          <cell r="V379">
            <v>21301</v>
          </cell>
          <cell r="W379">
            <v>21046</v>
          </cell>
          <cell r="X379">
            <v>20070</v>
          </cell>
          <cell r="Y379">
            <v>19489</v>
          </cell>
        </row>
        <row r="380">
          <cell r="B380">
            <v>19252</v>
          </cell>
          <cell r="C380">
            <v>19318</v>
          </cell>
          <cell r="D380">
            <v>19512</v>
          </cell>
          <cell r="E380">
            <v>19793</v>
          </cell>
          <cell r="F380">
            <v>20458</v>
          </cell>
          <cell r="G380">
            <v>20686</v>
          </cell>
          <cell r="H380">
            <v>20145</v>
          </cell>
          <cell r="I380">
            <v>24686</v>
          </cell>
          <cell r="J380">
            <v>26273</v>
          </cell>
          <cell r="K380">
            <v>27716</v>
          </cell>
          <cell r="L380">
            <v>29139</v>
          </cell>
          <cell r="M380">
            <v>28759</v>
          </cell>
          <cell r="N380">
            <v>28831</v>
          </cell>
          <cell r="O380">
            <v>29095</v>
          </cell>
          <cell r="P380">
            <v>29005</v>
          </cell>
          <cell r="Q380">
            <v>28136</v>
          </cell>
          <cell r="R380">
            <v>27125</v>
          </cell>
          <cell r="S380">
            <v>24387</v>
          </cell>
          <cell r="T380">
            <v>22877</v>
          </cell>
          <cell r="U380">
            <v>22001</v>
          </cell>
          <cell r="V380">
            <v>21193</v>
          </cell>
          <cell r="W380">
            <v>20979</v>
          </cell>
          <cell r="X380">
            <v>20019</v>
          </cell>
          <cell r="Y380">
            <v>19521</v>
          </cell>
        </row>
        <row r="381">
          <cell r="B381">
            <v>19037</v>
          </cell>
          <cell r="C381">
            <v>19015</v>
          </cell>
          <cell r="D381">
            <v>19245</v>
          </cell>
          <cell r="E381">
            <v>19301</v>
          </cell>
          <cell r="F381">
            <v>19651</v>
          </cell>
          <cell r="G381">
            <v>19389</v>
          </cell>
          <cell r="H381">
            <v>19630</v>
          </cell>
          <cell r="I381">
            <v>23273</v>
          </cell>
          <cell r="J381">
            <v>24809</v>
          </cell>
          <cell r="K381">
            <v>26506</v>
          </cell>
          <cell r="L381">
            <v>27931</v>
          </cell>
          <cell r="M381">
            <v>27469</v>
          </cell>
          <cell r="N381">
            <v>27035</v>
          </cell>
          <cell r="O381">
            <v>26752</v>
          </cell>
          <cell r="P381">
            <v>26325</v>
          </cell>
          <cell r="Q381">
            <v>26157</v>
          </cell>
          <cell r="R381">
            <v>25831</v>
          </cell>
          <cell r="S381">
            <v>23742</v>
          </cell>
          <cell r="T381">
            <v>22501</v>
          </cell>
          <cell r="U381">
            <v>21688</v>
          </cell>
          <cell r="V381">
            <v>20880</v>
          </cell>
          <cell r="W381">
            <v>20792</v>
          </cell>
          <cell r="X381">
            <v>20355</v>
          </cell>
          <cell r="Y381">
            <v>20151</v>
          </cell>
        </row>
        <row r="382">
          <cell r="B382">
            <v>19883</v>
          </cell>
          <cell r="C382">
            <v>20240</v>
          </cell>
          <cell r="D382">
            <v>20646</v>
          </cell>
          <cell r="E382">
            <v>20893</v>
          </cell>
          <cell r="F382">
            <v>21432</v>
          </cell>
          <cell r="G382">
            <v>21042</v>
          </cell>
          <cell r="H382">
            <v>19934</v>
          </cell>
          <cell r="I382">
            <v>23613</v>
          </cell>
          <cell r="J382">
            <v>25167</v>
          </cell>
          <cell r="K382">
            <v>26740</v>
          </cell>
          <cell r="L382">
            <v>28079</v>
          </cell>
          <cell r="M382">
            <v>27583</v>
          </cell>
          <cell r="N382">
            <v>27204</v>
          </cell>
          <cell r="O382">
            <v>26926</v>
          </cell>
          <cell r="P382">
            <v>26799</v>
          </cell>
          <cell r="Q382">
            <v>26447</v>
          </cell>
          <cell r="R382">
            <v>26225</v>
          </cell>
          <cell r="S382">
            <v>24262</v>
          </cell>
          <cell r="T382">
            <v>22986</v>
          </cell>
          <cell r="U382">
            <v>22130</v>
          </cell>
          <cell r="V382">
            <v>21228</v>
          </cell>
          <cell r="W382">
            <v>21822</v>
          </cell>
          <cell r="X382">
            <v>20930</v>
          </cell>
          <cell r="Y382">
            <v>20383</v>
          </cell>
        </row>
        <row r="383">
          <cell r="B383">
            <v>19951</v>
          </cell>
          <cell r="C383">
            <v>20085</v>
          </cell>
          <cell r="D383">
            <v>20335</v>
          </cell>
          <cell r="E383">
            <v>20712</v>
          </cell>
          <cell r="F383">
            <v>21542</v>
          </cell>
          <cell r="G383">
            <v>22138</v>
          </cell>
          <cell r="H383">
            <v>21319</v>
          </cell>
          <cell r="I383">
            <v>25035</v>
          </cell>
          <cell r="J383">
            <v>26579</v>
          </cell>
          <cell r="K383">
            <v>28034</v>
          </cell>
          <cell r="L383">
            <v>29405</v>
          </cell>
          <cell r="M383">
            <v>28881</v>
          </cell>
          <cell r="N383">
            <v>28656</v>
          </cell>
          <cell r="O383">
            <v>28131</v>
          </cell>
          <cell r="P383">
            <v>27813</v>
          </cell>
          <cell r="Q383">
            <v>27763</v>
          </cell>
          <cell r="R383">
            <v>27193</v>
          </cell>
          <cell r="S383">
            <v>24622</v>
          </cell>
          <cell r="T383">
            <v>23168</v>
          </cell>
          <cell r="U383">
            <v>22264</v>
          </cell>
          <cell r="V383">
            <v>21427</v>
          </cell>
          <cell r="W383">
            <v>21585</v>
          </cell>
          <cell r="X383">
            <v>20592</v>
          </cell>
          <cell r="Y383">
            <v>20032</v>
          </cell>
        </row>
        <row r="384">
          <cell r="B384">
            <v>19679</v>
          </cell>
          <cell r="C384">
            <v>19818</v>
          </cell>
          <cell r="D384">
            <v>20077</v>
          </cell>
          <cell r="E384">
            <v>20357</v>
          </cell>
          <cell r="F384">
            <v>21019</v>
          </cell>
          <cell r="G384">
            <v>21416</v>
          </cell>
          <cell r="H384">
            <v>20519</v>
          </cell>
          <cell r="I384">
            <v>24867</v>
          </cell>
          <cell r="J384">
            <v>26435</v>
          </cell>
          <cell r="K384">
            <v>27750</v>
          </cell>
          <cell r="L384">
            <v>29032</v>
          </cell>
          <cell r="M384">
            <v>28576</v>
          </cell>
          <cell r="N384">
            <v>28239</v>
          </cell>
          <cell r="O384">
            <v>28009</v>
          </cell>
          <cell r="P384">
            <v>27708</v>
          </cell>
          <cell r="Q384">
            <v>27756</v>
          </cell>
          <cell r="R384">
            <v>27250</v>
          </cell>
          <cell r="S384">
            <v>24641</v>
          </cell>
          <cell r="T384">
            <v>23218</v>
          </cell>
          <cell r="U384">
            <v>22327</v>
          </cell>
          <cell r="V384">
            <v>21512</v>
          </cell>
          <cell r="W384">
            <v>22214</v>
          </cell>
          <cell r="X384">
            <v>21534</v>
          </cell>
          <cell r="Y384">
            <v>21110</v>
          </cell>
        </row>
        <row r="385">
          <cell r="B385">
            <v>21113</v>
          </cell>
          <cell r="C385">
            <v>21468</v>
          </cell>
          <cell r="D385">
            <v>21970</v>
          </cell>
          <cell r="E385">
            <v>22541</v>
          </cell>
          <cell r="F385">
            <v>23359</v>
          </cell>
          <cell r="G385">
            <v>24026</v>
          </cell>
          <cell r="H385">
            <v>23000</v>
          </cell>
          <cell r="I385">
            <v>26761</v>
          </cell>
          <cell r="J385">
            <v>27953</v>
          </cell>
          <cell r="K385">
            <v>28524</v>
          </cell>
          <cell r="L385">
            <v>29273</v>
          </cell>
          <cell r="M385">
            <v>28743</v>
          </cell>
          <cell r="N385">
            <v>28378</v>
          </cell>
          <cell r="O385">
            <v>28133</v>
          </cell>
          <cell r="P385">
            <v>28286</v>
          </cell>
          <cell r="Q385">
            <v>28701</v>
          </cell>
          <cell r="R385">
            <v>28088</v>
          </cell>
          <cell r="S385">
            <v>25618</v>
          </cell>
          <cell r="T385">
            <v>24145</v>
          </cell>
          <cell r="U385">
            <v>22679</v>
          </cell>
          <cell r="V385">
            <v>22400</v>
          </cell>
          <cell r="W385">
            <v>23347</v>
          </cell>
          <cell r="X385">
            <v>22414</v>
          </cell>
          <cell r="Y385">
            <v>21887</v>
          </cell>
        </row>
        <row r="386">
          <cell r="B386">
            <v>21512</v>
          </cell>
          <cell r="C386">
            <v>21738</v>
          </cell>
          <cell r="D386">
            <v>22037</v>
          </cell>
          <cell r="E386">
            <v>22353</v>
          </cell>
          <cell r="F386">
            <v>23178</v>
          </cell>
          <cell r="G386">
            <v>23496</v>
          </cell>
          <cell r="H386">
            <v>22392</v>
          </cell>
          <cell r="I386">
            <v>25903</v>
          </cell>
          <cell r="J386">
            <v>27691</v>
          </cell>
          <cell r="K386">
            <v>29018</v>
          </cell>
          <cell r="L386">
            <v>29973</v>
          </cell>
          <cell r="M386">
            <v>29494</v>
          </cell>
          <cell r="N386">
            <v>30142</v>
          </cell>
          <cell r="O386">
            <v>29959</v>
          </cell>
          <cell r="P386">
            <v>29883</v>
          </cell>
          <cell r="Q386">
            <v>29101</v>
          </cell>
          <cell r="R386">
            <v>27672</v>
          </cell>
          <cell r="S386">
            <v>24668</v>
          </cell>
          <cell r="T386">
            <v>23106</v>
          </cell>
          <cell r="U386">
            <v>22182</v>
          </cell>
          <cell r="V386">
            <v>21329</v>
          </cell>
          <cell r="W386">
            <v>21164</v>
          </cell>
          <cell r="X386">
            <v>20124</v>
          </cell>
          <cell r="Y386">
            <v>19372</v>
          </cell>
        </row>
        <row r="387">
          <cell r="B387">
            <v>18878</v>
          </cell>
          <cell r="C387">
            <v>18851</v>
          </cell>
          <cell r="D387">
            <v>18956</v>
          </cell>
          <cell r="E387">
            <v>19147</v>
          </cell>
          <cell r="F387">
            <v>19642</v>
          </cell>
          <cell r="G387">
            <v>19797</v>
          </cell>
          <cell r="H387">
            <v>19887</v>
          </cell>
          <cell r="I387">
            <v>24444</v>
          </cell>
          <cell r="J387">
            <v>26036</v>
          </cell>
          <cell r="K387">
            <v>27450</v>
          </cell>
          <cell r="L387">
            <v>28778</v>
          </cell>
          <cell r="M387">
            <v>28383</v>
          </cell>
          <cell r="N387">
            <v>28080</v>
          </cell>
          <cell r="O387">
            <v>27818</v>
          </cell>
          <cell r="P387">
            <v>27336</v>
          </cell>
          <cell r="Q387">
            <v>27298</v>
          </cell>
          <cell r="R387">
            <v>26537</v>
          </cell>
          <cell r="S387">
            <v>23836</v>
          </cell>
          <cell r="T387">
            <v>22356</v>
          </cell>
          <cell r="U387">
            <v>21499</v>
          </cell>
          <cell r="V387">
            <v>20698</v>
          </cell>
          <cell r="W387">
            <v>20509</v>
          </cell>
          <cell r="X387">
            <v>18754</v>
          </cell>
          <cell r="Y387">
            <v>18057</v>
          </cell>
        </row>
        <row r="388">
          <cell r="B388">
            <v>17560</v>
          </cell>
          <cell r="C388">
            <v>17713</v>
          </cell>
          <cell r="D388">
            <v>18051</v>
          </cell>
          <cell r="E388">
            <v>18300</v>
          </cell>
          <cell r="F388">
            <v>18691</v>
          </cell>
          <cell r="G388">
            <v>18990</v>
          </cell>
          <cell r="H388">
            <v>19446</v>
          </cell>
          <cell r="I388">
            <v>23139</v>
          </cell>
          <cell r="J388">
            <v>24704</v>
          </cell>
          <cell r="K388">
            <v>26452</v>
          </cell>
          <cell r="L388">
            <v>27906</v>
          </cell>
          <cell r="M388">
            <v>27536</v>
          </cell>
          <cell r="N388">
            <v>27179</v>
          </cell>
          <cell r="O388">
            <v>27074</v>
          </cell>
          <cell r="P388">
            <v>27089</v>
          </cell>
          <cell r="Q388">
            <v>26382</v>
          </cell>
          <cell r="R388">
            <v>25949</v>
          </cell>
          <cell r="S388">
            <v>23820</v>
          </cell>
          <cell r="T388">
            <v>22588</v>
          </cell>
          <cell r="U388">
            <v>21721</v>
          </cell>
          <cell r="V388">
            <v>20896</v>
          </cell>
          <cell r="W388">
            <v>20753</v>
          </cell>
          <cell r="X388">
            <v>20327</v>
          </cell>
          <cell r="Y388">
            <v>19984</v>
          </cell>
        </row>
        <row r="389">
          <cell r="B389">
            <v>19457</v>
          </cell>
          <cell r="C389">
            <v>19559</v>
          </cell>
          <cell r="D389">
            <v>19970</v>
          </cell>
          <cell r="E389">
            <v>20175</v>
          </cell>
          <cell r="F389">
            <v>20653</v>
          </cell>
          <cell r="G389">
            <v>20278</v>
          </cell>
          <cell r="H389">
            <v>19733</v>
          </cell>
          <cell r="I389">
            <v>23441</v>
          </cell>
          <cell r="J389">
            <v>25054</v>
          </cell>
          <cell r="K389">
            <v>26760</v>
          </cell>
          <cell r="L389">
            <v>28187</v>
          </cell>
          <cell r="M389">
            <v>27942</v>
          </cell>
          <cell r="N389">
            <v>28586</v>
          </cell>
          <cell r="O389">
            <v>29004</v>
          </cell>
          <cell r="P389">
            <v>28973</v>
          </cell>
          <cell r="Q389">
            <v>28340</v>
          </cell>
          <cell r="R389">
            <v>26981</v>
          </cell>
          <cell r="S389">
            <v>24422</v>
          </cell>
          <cell r="T389">
            <v>22915</v>
          </cell>
          <cell r="U389">
            <v>22002</v>
          </cell>
          <cell r="V389">
            <v>21099</v>
          </cell>
          <cell r="W389">
            <v>21481</v>
          </cell>
          <cell r="X389">
            <v>20922</v>
          </cell>
          <cell r="Y389">
            <v>20513</v>
          </cell>
        </row>
        <row r="390">
          <cell r="B390">
            <v>20077</v>
          </cell>
          <cell r="C390">
            <v>20225</v>
          </cell>
          <cell r="D390">
            <v>20554</v>
          </cell>
          <cell r="E390">
            <v>20705</v>
          </cell>
          <cell r="F390">
            <v>21229</v>
          </cell>
          <cell r="G390">
            <v>21239</v>
          </cell>
          <cell r="H390">
            <v>19991</v>
          </cell>
          <cell r="I390">
            <v>23704</v>
          </cell>
          <cell r="J390">
            <v>25254</v>
          </cell>
          <cell r="K390">
            <v>27144</v>
          </cell>
          <cell r="L390">
            <v>29569</v>
          </cell>
          <cell r="M390">
            <v>29910</v>
          </cell>
          <cell r="N390">
            <v>30488</v>
          </cell>
          <cell r="O390">
            <v>30298</v>
          </cell>
          <cell r="P390">
            <v>29936</v>
          </cell>
          <cell r="Q390">
            <v>28537</v>
          </cell>
          <cell r="R390">
            <v>27036</v>
          </cell>
          <cell r="S390">
            <v>24275</v>
          </cell>
          <cell r="T390">
            <v>22853</v>
          </cell>
          <cell r="U390">
            <v>21921</v>
          </cell>
          <cell r="V390">
            <v>20988</v>
          </cell>
          <cell r="W390">
            <v>20738</v>
          </cell>
          <cell r="X390">
            <v>19821</v>
          </cell>
          <cell r="Y390">
            <v>19291</v>
          </cell>
        </row>
        <row r="391">
          <cell r="B391">
            <v>19033</v>
          </cell>
          <cell r="C391">
            <v>19339</v>
          </cell>
          <cell r="D391">
            <v>19615</v>
          </cell>
          <cell r="E391">
            <v>19937</v>
          </cell>
          <cell r="F391">
            <v>20648</v>
          </cell>
          <cell r="G391">
            <v>20938</v>
          </cell>
          <cell r="H391">
            <v>20091</v>
          </cell>
          <cell r="I391">
            <v>24639</v>
          </cell>
          <cell r="J391">
            <v>26311</v>
          </cell>
          <cell r="K391">
            <v>27689</v>
          </cell>
          <cell r="L391">
            <v>28978</v>
          </cell>
          <cell r="M391">
            <v>28430</v>
          </cell>
          <cell r="N391">
            <v>28063</v>
          </cell>
          <cell r="O391">
            <v>27771</v>
          </cell>
          <cell r="P391">
            <v>27318</v>
          </cell>
          <cell r="Q391">
            <v>27435</v>
          </cell>
          <cell r="R391">
            <v>26828</v>
          </cell>
          <cell r="S391">
            <v>24314</v>
          </cell>
          <cell r="T391">
            <v>22870</v>
          </cell>
          <cell r="U391">
            <v>21963</v>
          </cell>
          <cell r="V391">
            <v>21129</v>
          </cell>
          <cell r="W391">
            <v>20863</v>
          </cell>
          <cell r="X391">
            <v>19341</v>
          </cell>
          <cell r="Y391">
            <v>18831</v>
          </cell>
        </row>
        <row r="392">
          <cell r="B392">
            <v>18475</v>
          </cell>
          <cell r="C392">
            <v>18533</v>
          </cell>
          <cell r="D392">
            <v>18818</v>
          </cell>
          <cell r="E392">
            <v>19149</v>
          </cell>
          <cell r="F392">
            <v>19873</v>
          </cell>
          <cell r="G392">
            <v>20220</v>
          </cell>
          <cell r="H392">
            <v>20001</v>
          </cell>
          <cell r="I392">
            <v>24509</v>
          </cell>
          <cell r="J392">
            <v>26013</v>
          </cell>
          <cell r="K392">
            <v>27289</v>
          </cell>
          <cell r="L392">
            <v>28549</v>
          </cell>
          <cell r="M392">
            <v>28086</v>
          </cell>
          <cell r="N392">
            <v>27773</v>
          </cell>
          <cell r="O392">
            <v>27500</v>
          </cell>
          <cell r="P392">
            <v>27127</v>
          </cell>
          <cell r="Q392">
            <v>27190</v>
          </cell>
          <cell r="R392">
            <v>26587</v>
          </cell>
          <cell r="S392">
            <v>24100</v>
          </cell>
          <cell r="T392">
            <v>22665</v>
          </cell>
          <cell r="U392">
            <v>21807</v>
          </cell>
          <cell r="V392">
            <v>20976</v>
          </cell>
          <cell r="W392">
            <v>20722</v>
          </cell>
          <cell r="X392">
            <v>18964</v>
          </cell>
          <cell r="Y392">
            <v>18402</v>
          </cell>
        </row>
        <row r="393">
          <cell r="B393">
            <v>18108</v>
          </cell>
          <cell r="C393">
            <v>18105</v>
          </cell>
          <cell r="D393">
            <v>18470</v>
          </cell>
          <cell r="E393">
            <v>18875</v>
          </cell>
          <cell r="F393">
            <v>19659</v>
          </cell>
          <cell r="G393">
            <v>20296</v>
          </cell>
          <cell r="H393">
            <v>19972</v>
          </cell>
          <cell r="I393">
            <v>24453</v>
          </cell>
          <cell r="J393">
            <v>25854</v>
          </cell>
          <cell r="K393">
            <v>27125</v>
          </cell>
          <cell r="L393">
            <v>28416</v>
          </cell>
          <cell r="M393">
            <v>27986</v>
          </cell>
          <cell r="N393">
            <v>27617</v>
          </cell>
          <cell r="O393">
            <v>27464</v>
          </cell>
          <cell r="P393">
            <v>27142</v>
          </cell>
          <cell r="Q393">
            <v>27249</v>
          </cell>
          <cell r="R393">
            <v>26615</v>
          </cell>
          <cell r="S393">
            <v>24065</v>
          </cell>
          <cell r="T393">
            <v>22666</v>
          </cell>
          <cell r="U393">
            <v>21823</v>
          </cell>
          <cell r="V393">
            <v>21008</v>
          </cell>
          <cell r="W393">
            <v>20747</v>
          </cell>
          <cell r="X393">
            <v>19328</v>
          </cell>
          <cell r="Y393">
            <v>18944</v>
          </cell>
        </row>
        <row r="394">
          <cell r="B394">
            <v>18561</v>
          </cell>
          <cell r="C394">
            <v>18801</v>
          </cell>
          <cell r="D394">
            <v>18916</v>
          </cell>
          <cell r="E394">
            <v>19430</v>
          </cell>
          <cell r="F394">
            <v>20291</v>
          </cell>
          <cell r="G394">
            <v>20472</v>
          </cell>
          <cell r="H394">
            <v>19882</v>
          </cell>
          <cell r="I394">
            <v>24391</v>
          </cell>
          <cell r="J394">
            <v>26052</v>
          </cell>
          <cell r="K394">
            <v>27539</v>
          </cell>
          <cell r="L394">
            <v>29017</v>
          </cell>
          <cell r="M394">
            <v>28822</v>
          </cell>
          <cell r="N394">
            <v>29005</v>
          </cell>
          <cell r="O394">
            <v>28785</v>
          </cell>
          <cell r="P394">
            <v>28453</v>
          </cell>
          <cell r="Q394">
            <v>27569</v>
          </cell>
          <cell r="R394">
            <v>26833</v>
          </cell>
          <cell r="S394">
            <v>24227</v>
          </cell>
          <cell r="T394">
            <v>22743</v>
          </cell>
          <cell r="U394">
            <v>21846</v>
          </cell>
          <cell r="V394">
            <v>21066</v>
          </cell>
          <cell r="W394">
            <v>20856</v>
          </cell>
          <cell r="X394">
            <v>20290</v>
          </cell>
          <cell r="Y394">
            <v>19956</v>
          </cell>
        </row>
        <row r="395">
          <cell r="B395">
            <v>19565</v>
          </cell>
          <cell r="C395">
            <v>19604</v>
          </cell>
          <cell r="D395">
            <v>19952</v>
          </cell>
          <cell r="E395">
            <v>20093</v>
          </cell>
          <cell r="F395">
            <v>20640</v>
          </cell>
          <cell r="G395">
            <v>20416</v>
          </cell>
          <cell r="H395">
            <v>19706</v>
          </cell>
          <cell r="I395">
            <v>23364</v>
          </cell>
          <cell r="J395">
            <v>24909</v>
          </cell>
          <cell r="K395">
            <v>26495</v>
          </cell>
          <cell r="L395">
            <v>27745</v>
          </cell>
          <cell r="M395">
            <v>27238</v>
          </cell>
          <cell r="N395">
            <v>26738</v>
          </cell>
          <cell r="O395">
            <v>26424</v>
          </cell>
          <cell r="P395">
            <v>26107</v>
          </cell>
          <cell r="Q395">
            <v>25974</v>
          </cell>
          <cell r="R395">
            <v>25632</v>
          </cell>
          <cell r="S395">
            <v>23671</v>
          </cell>
          <cell r="T395">
            <v>22504</v>
          </cell>
          <cell r="U395">
            <v>21700</v>
          </cell>
          <cell r="V395">
            <v>20912</v>
          </cell>
          <cell r="W395">
            <v>21664</v>
          </cell>
          <cell r="X395">
            <v>21380</v>
          </cell>
          <cell r="Y395">
            <v>21279</v>
          </cell>
        </row>
        <row r="396">
          <cell r="B396">
            <v>21132</v>
          </cell>
          <cell r="C396">
            <v>21406</v>
          </cell>
          <cell r="D396">
            <v>21834</v>
          </cell>
          <cell r="E396">
            <v>22164</v>
          </cell>
          <cell r="F396">
            <v>22622</v>
          </cell>
          <cell r="G396">
            <v>22060</v>
          </cell>
          <cell r="H396">
            <v>20470</v>
          </cell>
          <cell r="I396">
            <v>23631</v>
          </cell>
          <cell r="J396">
            <v>25178</v>
          </cell>
          <cell r="K396">
            <v>26700</v>
          </cell>
          <cell r="L396">
            <v>28039</v>
          </cell>
          <cell r="M396">
            <v>27992</v>
          </cell>
          <cell r="N396">
            <v>28596</v>
          </cell>
          <cell r="O396">
            <v>28446</v>
          </cell>
          <cell r="P396">
            <v>28366</v>
          </cell>
          <cell r="Q396">
            <v>27458</v>
          </cell>
          <cell r="R396">
            <v>26361</v>
          </cell>
          <cell r="S396">
            <v>23905</v>
          </cell>
          <cell r="T396">
            <v>22662</v>
          </cell>
          <cell r="U396">
            <v>21752</v>
          </cell>
          <cell r="V396">
            <v>20879</v>
          </cell>
          <cell r="W396">
            <v>21016</v>
          </cell>
          <cell r="X396">
            <v>20372</v>
          </cell>
          <cell r="Y396">
            <v>19960</v>
          </cell>
        </row>
        <row r="397">
          <cell r="B397">
            <v>19647</v>
          </cell>
          <cell r="C397">
            <v>19719</v>
          </cell>
          <cell r="D397">
            <v>19971</v>
          </cell>
          <cell r="E397">
            <v>20213</v>
          </cell>
          <cell r="F397">
            <v>20883</v>
          </cell>
          <cell r="G397">
            <v>20804</v>
          </cell>
          <cell r="H397">
            <v>19796</v>
          </cell>
          <cell r="I397">
            <v>24303</v>
          </cell>
          <cell r="J397">
            <v>25996</v>
          </cell>
          <cell r="K397">
            <v>27497</v>
          </cell>
          <cell r="L397">
            <v>29170</v>
          </cell>
          <cell r="M397">
            <v>29442</v>
          </cell>
          <cell r="N397">
            <v>30207</v>
          </cell>
          <cell r="O397">
            <v>30092</v>
          </cell>
          <cell r="P397">
            <v>29875</v>
          </cell>
          <cell r="Q397">
            <v>28758</v>
          </cell>
          <cell r="R397">
            <v>27172</v>
          </cell>
          <cell r="S397">
            <v>24559</v>
          </cell>
          <cell r="T397">
            <v>22897</v>
          </cell>
          <cell r="U397">
            <v>21953</v>
          </cell>
          <cell r="V397">
            <v>21112</v>
          </cell>
          <cell r="W397">
            <v>21042</v>
          </cell>
          <cell r="X397">
            <v>20231</v>
          </cell>
          <cell r="Y397">
            <v>19749</v>
          </cell>
        </row>
        <row r="398">
          <cell r="B398">
            <v>19527</v>
          </cell>
          <cell r="C398">
            <v>19612</v>
          </cell>
          <cell r="D398">
            <v>19801</v>
          </cell>
          <cell r="E398">
            <v>20170</v>
          </cell>
          <cell r="F398">
            <v>20766</v>
          </cell>
          <cell r="G398">
            <v>20989</v>
          </cell>
          <cell r="H398">
            <v>20263</v>
          </cell>
          <cell r="I398">
            <v>24391</v>
          </cell>
          <cell r="J398">
            <v>25907</v>
          </cell>
          <cell r="K398">
            <v>27217</v>
          </cell>
          <cell r="L398">
            <v>28563</v>
          </cell>
          <cell r="M398">
            <v>28130</v>
          </cell>
          <cell r="N398">
            <v>27740</v>
          </cell>
          <cell r="O398">
            <v>27492</v>
          </cell>
          <cell r="P398">
            <v>27147</v>
          </cell>
          <cell r="Q398">
            <v>27218</v>
          </cell>
          <cell r="R398">
            <v>26485</v>
          </cell>
          <cell r="S398">
            <v>23976</v>
          </cell>
          <cell r="T398">
            <v>22570</v>
          </cell>
          <cell r="U398">
            <v>21687</v>
          </cell>
          <cell r="V398">
            <v>20884</v>
          </cell>
          <cell r="W398">
            <v>20605</v>
          </cell>
          <cell r="X398">
            <v>19304</v>
          </cell>
          <cell r="Y398">
            <v>18875</v>
          </cell>
        </row>
        <row r="399">
          <cell r="B399">
            <v>18666</v>
          </cell>
          <cell r="C399">
            <v>18909</v>
          </cell>
          <cell r="D399">
            <v>19463</v>
          </cell>
          <cell r="E399">
            <v>20075</v>
          </cell>
          <cell r="F399">
            <v>21117</v>
          </cell>
          <cell r="G399">
            <v>21683</v>
          </cell>
          <cell r="H399">
            <v>21077</v>
          </cell>
          <cell r="I399">
            <v>24609</v>
          </cell>
          <cell r="J399">
            <v>26035</v>
          </cell>
          <cell r="K399">
            <v>27247</v>
          </cell>
          <cell r="L399">
            <v>28572</v>
          </cell>
          <cell r="M399">
            <v>28090</v>
          </cell>
          <cell r="N399">
            <v>27822</v>
          </cell>
          <cell r="O399">
            <v>28169</v>
          </cell>
          <cell r="P399">
            <v>28558</v>
          </cell>
          <cell r="Q399">
            <v>28262</v>
          </cell>
          <cell r="R399">
            <v>26722</v>
          </cell>
          <cell r="S399">
            <v>24309</v>
          </cell>
          <cell r="T399">
            <v>22791</v>
          </cell>
          <cell r="U399">
            <v>21900</v>
          </cell>
          <cell r="V399">
            <v>21116</v>
          </cell>
          <cell r="W399">
            <v>21763</v>
          </cell>
          <cell r="X399">
            <v>20962</v>
          </cell>
          <cell r="Y399">
            <v>20369</v>
          </cell>
        </row>
        <row r="400">
          <cell r="B400">
            <v>19913</v>
          </cell>
          <cell r="C400">
            <v>19840</v>
          </cell>
          <cell r="D400">
            <v>19828</v>
          </cell>
          <cell r="E400">
            <v>19882</v>
          </cell>
          <cell r="F400">
            <v>20320</v>
          </cell>
          <cell r="G400">
            <v>20093</v>
          </cell>
          <cell r="H400">
            <v>19507</v>
          </cell>
          <cell r="I400">
            <v>23976</v>
          </cell>
          <cell r="J400">
            <v>25611</v>
          </cell>
          <cell r="K400">
            <v>26994</v>
          </cell>
          <cell r="L400">
            <v>28428</v>
          </cell>
          <cell r="M400">
            <v>27986</v>
          </cell>
          <cell r="N400">
            <v>27699</v>
          </cell>
          <cell r="O400">
            <v>27344</v>
          </cell>
          <cell r="P400">
            <v>26953</v>
          </cell>
          <cell r="Q400">
            <v>26973</v>
          </cell>
          <cell r="R400">
            <v>26300</v>
          </cell>
          <cell r="S400">
            <v>23805</v>
          </cell>
          <cell r="T400">
            <v>22381</v>
          </cell>
          <cell r="U400">
            <v>21512</v>
          </cell>
          <cell r="V400">
            <v>20735</v>
          </cell>
          <cell r="W400">
            <v>20471</v>
          </cell>
          <cell r="X400">
            <v>19302</v>
          </cell>
          <cell r="Y400">
            <v>19016</v>
          </cell>
        </row>
        <row r="401">
          <cell r="B401">
            <v>18886</v>
          </cell>
          <cell r="C401">
            <v>19008</v>
          </cell>
          <cell r="D401">
            <v>19474</v>
          </cell>
          <cell r="E401">
            <v>19976</v>
          </cell>
          <cell r="F401">
            <v>20904</v>
          </cell>
          <cell r="G401">
            <v>21504</v>
          </cell>
          <cell r="H401">
            <v>20707</v>
          </cell>
          <cell r="I401">
            <v>24378</v>
          </cell>
          <cell r="J401">
            <v>25799</v>
          </cell>
          <cell r="K401">
            <v>26978</v>
          </cell>
          <cell r="L401">
            <v>28122</v>
          </cell>
          <cell r="M401">
            <v>27588</v>
          </cell>
          <cell r="N401">
            <v>27339</v>
          </cell>
          <cell r="O401">
            <v>27037</v>
          </cell>
          <cell r="P401">
            <v>26626</v>
          </cell>
          <cell r="Q401">
            <v>26811</v>
          </cell>
          <cell r="R401">
            <v>26214</v>
          </cell>
          <cell r="S401">
            <v>23771</v>
          </cell>
          <cell r="T401">
            <v>22373</v>
          </cell>
          <cell r="U401">
            <v>21556</v>
          </cell>
          <cell r="V401">
            <v>20828</v>
          </cell>
          <cell r="W401">
            <v>21176</v>
          </cell>
          <cell r="X401">
            <v>20912</v>
          </cell>
          <cell r="Y401">
            <v>20618</v>
          </cell>
        </row>
        <row r="402">
          <cell r="B402">
            <v>20330</v>
          </cell>
          <cell r="C402">
            <v>20541</v>
          </cell>
          <cell r="D402">
            <v>20834</v>
          </cell>
          <cell r="E402">
            <v>20950</v>
          </cell>
          <cell r="F402">
            <v>21208</v>
          </cell>
          <cell r="G402">
            <v>20606</v>
          </cell>
          <cell r="H402">
            <v>19421</v>
          </cell>
          <cell r="I402">
            <v>22960</v>
          </cell>
          <cell r="J402">
            <v>24417</v>
          </cell>
          <cell r="K402">
            <v>26056</v>
          </cell>
          <cell r="L402">
            <v>27454</v>
          </cell>
          <cell r="M402">
            <v>26983</v>
          </cell>
          <cell r="N402">
            <v>26550</v>
          </cell>
          <cell r="O402">
            <v>25986</v>
          </cell>
          <cell r="P402">
            <v>25471</v>
          </cell>
          <cell r="Q402">
            <v>25347</v>
          </cell>
          <cell r="R402">
            <v>25014</v>
          </cell>
          <cell r="S402">
            <v>23112</v>
          </cell>
          <cell r="T402">
            <v>21958</v>
          </cell>
          <cell r="U402">
            <v>21120</v>
          </cell>
          <cell r="V402">
            <v>20286</v>
          </cell>
          <cell r="W402">
            <v>20137</v>
          </cell>
          <cell r="X402">
            <v>19287</v>
          </cell>
          <cell r="Y402">
            <v>19140</v>
          </cell>
        </row>
        <row r="403">
          <cell r="B403">
            <v>18836</v>
          </cell>
          <cell r="C403">
            <v>19061</v>
          </cell>
          <cell r="D403">
            <v>19398</v>
          </cell>
          <cell r="E403">
            <v>19480</v>
          </cell>
          <cell r="F403">
            <v>19829</v>
          </cell>
          <cell r="G403">
            <v>19466</v>
          </cell>
          <cell r="H403">
            <v>19231</v>
          </cell>
          <cell r="I403">
            <v>22778</v>
          </cell>
          <cell r="J403">
            <v>24291</v>
          </cell>
          <cell r="K403">
            <v>25870</v>
          </cell>
          <cell r="L403">
            <v>27159</v>
          </cell>
          <cell r="M403">
            <v>26710</v>
          </cell>
          <cell r="N403">
            <v>26437</v>
          </cell>
          <cell r="O403">
            <v>26268</v>
          </cell>
          <cell r="P403">
            <v>26349</v>
          </cell>
          <cell r="Q403">
            <v>25798</v>
          </cell>
          <cell r="R403">
            <v>25329</v>
          </cell>
          <cell r="S403">
            <v>23289</v>
          </cell>
          <cell r="T403">
            <v>22046</v>
          </cell>
          <cell r="U403">
            <v>21155</v>
          </cell>
          <cell r="V403">
            <v>20272</v>
          </cell>
          <cell r="W403">
            <v>20009</v>
          </cell>
          <cell r="X403">
            <v>18390</v>
          </cell>
          <cell r="Y403">
            <v>17647</v>
          </cell>
        </row>
        <row r="404">
          <cell r="B404">
            <v>17399</v>
          </cell>
          <cell r="C404">
            <v>17546</v>
          </cell>
          <cell r="D404">
            <v>17851</v>
          </cell>
          <cell r="E404">
            <v>18184</v>
          </cell>
          <cell r="F404">
            <v>19267</v>
          </cell>
          <cell r="G404">
            <v>19987</v>
          </cell>
          <cell r="H404">
            <v>19626</v>
          </cell>
          <cell r="I404">
            <v>24129</v>
          </cell>
          <cell r="J404">
            <v>25542</v>
          </cell>
          <cell r="K404">
            <v>26737</v>
          </cell>
          <cell r="L404">
            <v>27997</v>
          </cell>
          <cell r="M404">
            <v>27755</v>
          </cell>
          <cell r="N404">
            <v>27561</v>
          </cell>
          <cell r="O404">
            <v>27381</v>
          </cell>
          <cell r="P404">
            <v>27143</v>
          </cell>
          <cell r="Q404">
            <v>27047</v>
          </cell>
          <cell r="R404">
            <v>26409</v>
          </cell>
          <cell r="S404">
            <v>23953</v>
          </cell>
          <cell r="T404">
            <v>22538</v>
          </cell>
          <cell r="U404">
            <v>21657</v>
          </cell>
          <cell r="V404">
            <v>20853</v>
          </cell>
          <cell r="W404">
            <v>21020</v>
          </cell>
          <cell r="X404">
            <v>20226</v>
          </cell>
          <cell r="Y404">
            <v>19671</v>
          </cell>
        </row>
        <row r="405">
          <cell r="B405">
            <v>19503</v>
          </cell>
          <cell r="C405">
            <v>19753</v>
          </cell>
          <cell r="D405">
            <v>20120</v>
          </cell>
          <cell r="E405">
            <v>20490</v>
          </cell>
          <cell r="F405">
            <v>21290</v>
          </cell>
          <cell r="G405">
            <v>21585</v>
          </cell>
          <cell r="H405">
            <v>20455</v>
          </cell>
          <cell r="I405">
            <v>24338</v>
          </cell>
          <cell r="J405">
            <v>25915</v>
          </cell>
          <cell r="K405">
            <v>27148</v>
          </cell>
          <cell r="L405">
            <v>28391</v>
          </cell>
          <cell r="M405">
            <v>27957</v>
          </cell>
          <cell r="N405">
            <v>27632</v>
          </cell>
          <cell r="O405">
            <v>27373</v>
          </cell>
          <cell r="P405">
            <v>27279</v>
          </cell>
          <cell r="Q405">
            <v>27264</v>
          </cell>
          <cell r="R405">
            <v>26541</v>
          </cell>
          <cell r="S405">
            <v>24843</v>
          </cell>
          <cell r="T405">
            <v>23511</v>
          </cell>
          <cell r="U405">
            <v>22133</v>
          </cell>
          <cell r="V405">
            <v>22021</v>
          </cell>
          <cell r="W405">
            <v>22997</v>
          </cell>
          <cell r="X405">
            <v>22246</v>
          </cell>
          <cell r="Y405">
            <v>22007</v>
          </cell>
        </row>
        <row r="406">
          <cell r="B406">
            <v>20835</v>
          </cell>
          <cell r="C406">
            <v>21153</v>
          </cell>
          <cell r="D406">
            <v>22136</v>
          </cell>
          <cell r="E406">
            <v>22769</v>
          </cell>
          <cell r="F406">
            <v>23029</v>
          </cell>
          <cell r="G406">
            <v>24034</v>
          </cell>
          <cell r="H406">
            <v>23175</v>
          </cell>
          <cell r="I406">
            <v>26311</v>
          </cell>
          <cell r="J406">
            <v>27825</v>
          </cell>
          <cell r="K406">
            <v>28132</v>
          </cell>
          <cell r="L406">
            <v>28182</v>
          </cell>
          <cell r="M406">
            <v>27631</v>
          </cell>
          <cell r="N406">
            <v>27621</v>
          </cell>
          <cell r="O406">
            <v>28158</v>
          </cell>
          <cell r="P406">
            <v>27828</v>
          </cell>
          <cell r="Q406">
            <v>27321</v>
          </cell>
          <cell r="R406">
            <v>26692</v>
          </cell>
          <cell r="S406">
            <v>24860</v>
          </cell>
          <cell r="T406">
            <v>23396</v>
          </cell>
          <cell r="U406">
            <v>22081</v>
          </cell>
          <cell r="V406">
            <v>22522</v>
          </cell>
          <cell r="W406">
            <v>23091</v>
          </cell>
          <cell r="X406">
            <v>22706</v>
          </cell>
          <cell r="Y406">
            <v>22657</v>
          </cell>
        </row>
        <row r="407">
          <cell r="B407">
            <v>22325</v>
          </cell>
          <cell r="C407">
            <v>22705</v>
          </cell>
          <cell r="D407">
            <v>23454</v>
          </cell>
          <cell r="E407">
            <v>23723</v>
          </cell>
          <cell r="F407">
            <v>23803</v>
          </cell>
          <cell r="G407">
            <v>24396</v>
          </cell>
          <cell r="H407">
            <v>23091</v>
          </cell>
          <cell r="I407">
            <v>26159</v>
          </cell>
          <cell r="J407">
            <v>27623</v>
          </cell>
          <cell r="K407">
            <v>27751</v>
          </cell>
          <cell r="L407">
            <v>27669</v>
          </cell>
          <cell r="M407">
            <v>27463</v>
          </cell>
          <cell r="N407">
            <v>27569</v>
          </cell>
          <cell r="O407">
            <v>28376</v>
          </cell>
          <cell r="P407">
            <v>28466</v>
          </cell>
          <cell r="Q407">
            <v>27619</v>
          </cell>
          <cell r="R407">
            <v>26190</v>
          </cell>
          <cell r="S407">
            <v>23465</v>
          </cell>
          <cell r="T407">
            <v>21873</v>
          </cell>
          <cell r="U407">
            <v>20247</v>
          </cell>
          <cell r="V407">
            <v>20494</v>
          </cell>
          <cell r="W407">
            <v>20274</v>
          </cell>
          <cell r="X407">
            <v>19705</v>
          </cell>
          <cell r="Y407">
            <v>19816</v>
          </cell>
        </row>
        <row r="408">
          <cell r="B408">
            <v>19159</v>
          </cell>
          <cell r="C408">
            <v>19314</v>
          </cell>
          <cell r="D408">
            <v>19630</v>
          </cell>
          <cell r="E408">
            <v>19750</v>
          </cell>
          <cell r="F408">
            <v>20070</v>
          </cell>
          <cell r="G408">
            <v>21153</v>
          </cell>
          <cell r="H408">
            <v>20780</v>
          </cell>
          <cell r="I408">
            <v>24460</v>
          </cell>
          <cell r="J408">
            <v>26704</v>
          </cell>
          <cell r="K408">
            <v>27950</v>
          </cell>
          <cell r="L408">
            <v>28988</v>
          </cell>
          <cell r="M408">
            <v>29364</v>
          </cell>
          <cell r="N408">
            <v>29746</v>
          </cell>
          <cell r="O408">
            <v>30656</v>
          </cell>
          <cell r="P408">
            <v>31975</v>
          </cell>
          <cell r="Q408">
            <v>32293</v>
          </cell>
          <cell r="R408">
            <v>31697</v>
          </cell>
          <cell r="S408">
            <v>29031</v>
          </cell>
          <cell r="T408">
            <v>27315</v>
          </cell>
          <cell r="U408">
            <v>25510</v>
          </cell>
          <cell r="V408">
            <v>26036</v>
          </cell>
          <cell r="W408">
            <v>27261</v>
          </cell>
          <cell r="X408">
            <v>27614</v>
          </cell>
          <cell r="Y408">
            <v>28202</v>
          </cell>
        </row>
        <row r="409">
          <cell r="B409">
            <v>28100</v>
          </cell>
          <cell r="C409">
            <v>28465</v>
          </cell>
          <cell r="D409">
            <v>29533</v>
          </cell>
          <cell r="E409">
            <v>29115</v>
          </cell>
          <cell r="F409">
            <v>29182</v>
          </cell>
          <cell r="G409">
            <v>28954</v>
          </cell>
          <cell r="H409">
            <v>26316</v>
          </cell>
          <cell r="I409">
            <v>29103</v>
          </cell>
          <cell r="J409">
            <v>31658</v>
          </cell>
          <cell r="K409">
            <v>32806</v>
          </cell>
          <cell r="L409">
            <v>33232</v>
          </cell>
          <cell r="M409">
            <v>34185</v>
          </cell>
          <cell r="N409">
            <v>34012</v>
          </cell>
          <cell r="O409">
            <v>33845</v>
          </cell>
          <cell r="P409">
            <v>33873</v>
          </cell>
          <cell r="Q409">
            <v>32727</v>
          </cell>
          <cell r="R409">
            <v>31619</v>
          </cell>
          <cell r="S409">
            <v>29310</v>
          </cell>
          <cell r="T409">
            <v>26830</v>
          </cell>
          <cell r="U409">
            <v>25264</v>
          </cell>
          <cell r="V409">
            <v>25800</v>
          </cell>
          <cell r="W409">
            <v>26637</v>
          </cell>
          <cell r="X409">
            <v>26150</v>
          </cell>
          <cell r="Y409">
            <v>26294</v>
          </cell>
        </row>
        <row r="410">
          <cell r="B410">
            <v>25465</v>
          </cell>
          <cell r="C410">
            <v>25535</v>
          </cell>
          <cell r="D410">
            <v>26175</v>
          </cell>
          <cell r="E410">
            <v>25526</v>
          </cell>
          <cell r="F410">
            <v>25346</v>
          </cell>
          <cell r="G410">
            <v>24856</v>
          </cell>
          <cell r="H410">
            <v>22351</v>
          </cell>
          <cell r="I410">
            <v>24526</v>
          </cell>
          <cell r="J410">
            <v>26648</v>
          </cell>
          <cell r="K410">
            <v>27784</v>
          </cell>
          <cell r="L410">
            <v>28731</v>
          </cell>
          <cell r="M410">
            <v>28779</v>
          </cell>
          <cell r="N410">
            <v>28059</v>
          </cell>
          <cell r="O410">
            <v>28325</v>
          </cell>
          <cell r="P410">
            <v>28354</v>
          </cell>
          <cell r="Q410">
            <v>26984</v>
          </cell>
          <cell r="R410">
            <v>26169</v>
          </cell>
          <cell r="S410">
            <v>24695</v>
          </cell>
          <cell r="T410">
            <v>22742</v>
          </cell>
          <cell r="U410">
            <v>21352</v>
          </cell>
          <cell r="V410">
            <v>21529</v>
          </cell>
          <cell r="W410">
            <v>22097</v>
          </cell>
          <cell r="X410">
            <v>21124</v>
          </cell>
          <cell r="Y410">
            <v>20919</v>
          </cell>
        </row>
        <row r="411">
          <cell r="B411">
            <v>20176</v>
          </cell>
          <cell r="C411">
            <v>20359</v>
          </cell>
          <cell r="D411">
            <v>20841</v>
          </cell>
          <cell r="E411">
            <v>20834</v>
          </cell>
          <cell r="F411">
            <v>21125</v>
          </cell>
          <cell r="G411">
            <v>21954</v>
          </cell>
          <cell r="H411">
            <v>20774</v>
          </cell>
          <cell r="I411">
            <v>23620</v>
          </cell>
          <cell r="J411">
            <v>25840</v>
          </cell>
          <cell r="K411">
            <v>27193</v>
          </cell>
          <cell r="L411">
            <v>27623</v>
          </cell>
          <cell r="M411">
            <v>27538</v>
          </cell>
          <cell r="N411">
            <v>27212</v>
          </cell>
          <cell r="O411">
            <v>26934</v>
          </cell>
          <cell r="P411">
            <v>26744</v>
          </cell>
          <cell r="Q411">
            <v>26250</v>
          </cell>
          <cell r="R411">
            <v>25472</v>
          </cell>
          <cell r="S411">
            <v>23533</v>
          </cell>
          <cell r="T411">
            <v>22109</v>
          </cell>
          <cell r="U411">
            <v>20511</v>
          </cell>
          <cell r="V411">
            <v>20987</v>
          </cell>
          <cell r="W411">
            <v>21398</v>
          </cell>
          <cell r="X411">
            <v>21172</v>
          </cell>
          <cell r="Y411">
            <v>21103</v>
          </cell>
        </row>
        <row r="412">
          <cell r="B412">
            <v>20661</v>
          </cell>
          <cell r="C412">
            <v>21090</v>
          </cell>
          <cell r="D412">
            <v>21968</v>
          </cell>
          <cell r="E412">
            <v>22244</v>
          </cell>
          <cell r="F412">
            <v>22601</v>
          </cell>
          <cell r="G412">
            <v>23415</v>
          </cell>
          <cell r="H412">
            <v>22272</v>
          </cell>
          <cell r="I412">
            <v>25323</v>
          </cell>
          <cell r="J412">
            <v>26523</v>
          </cell>
          <cell r="K412">
            <v>26676</v>
          </cell>
          <cell r="L412">
            <v>26750</v>
          </cell>
          <cell r="M412">
            <v>26220</v>
          </cell>
          <cell r="N412">
            <v>25841</v>
          </cell>
          <cell r="O412">
            <v>25972</v>
          </cell>
          <cell r="P412">
            <v>26128</v>
          </cell>
          <cell r="Q412">
            <v>26148</v>
          </cell>
          <cell r="R412">
            <v>25456</v>
          </cell>
          <cell r="S412">
            <v>23595</v>
          </cell>
          <cell r="T412">
            <v>22087</v>
          </cell>
          <cell r="U412">
            <v>20539</v>
          </cell>
          <cell r="V412">
            <v>20564</v>
          </cell>
          <cell r="W412">
            <v>20778</v>
          </cell>
          <cell r="X412">
            <v>20331</v>
          </cell>
          <cell r="Y412">
            <v>20003</v>
          </cell>
        </row>
        <row r="413">
          <cell r="B413">
            <v>19596</v>
          </cell>
          <cell r="C413">
            <v>19701</v>
          </cell>
          <cell r="D413">
            <v>20152</v>
          </cell>
          <cell r="E413">
            <v>20221</v>
          </cell>
          <cell r="F413">
            <v>20354</v>
          </cell>
          <cell r="G413">
            <v>21110</v>
          </cell>
          <cell r="H413">
            <v>20026</v>
          </cell>
          <cell r="I413">
            <v>22878</v>
          </cell>
          <cell r="J413">
            <v>25007</v>
          </cell>
          <cell r="K413">
            <v>26446</v>
          </cell>
          <cell r="L413">
            <v>27146</v>
          </cell>
          <cell r="M413">
            <v>26487</v>
          </cell>
          <cell r="N413">
            <v>24883</v>
          </cell>
          <cell r="O413">
            <v>25108</v>
          </cell>
          <cell r="P413">
            <v>24617</v>
          </cell>
          <cell r="Q413">
            <v>24369</v>
          </cell>
          <cell r="R413">
            <v>23584</v>
          </cell>
          <cell r="S413">
            <v>21966</v>
          </cell>
          <cell r="T413">
            <v>20785</v>
          </cell>
          <cell r="U413">
            <v>19946</v>
          </cell>
          <cell r="V413">
            <v>19378</v>
          </cell>
          <cell r="W413">
            <v>19502</v>
          </cell>
          <cell r="X413">
            <v>19186</v>
          </cell>
          <cell r="Y413">
            <v>19071</v>
          </cell>
        </row>
        <row r="414">
          <cell r="B414">
            <v>18530</v>
          </cell>
          <cell r="C414">
            <v>18803</v>
          </cell>
          <cell r="D414">
            <v>19478</v>
          </cell>
          <cell r="E414">
            <v>19794</v>
          </cell>
          <cell r="F414">
            <v>20097</v>
          </cell>
          <cell r="G414">
            <v>21025</v>
          </cell>
          <cell r="H414">
            <v>20293</v>
          </cell>
          <cell r="I414">
            <v>23000</v>
          </cell>
          <cell r="J414">
            <v>24202</v>
          </cell>
          <cell r="K414">
            <v>25137</v>
          </cell>
          <cell r="L414">
            <v>25720</v>
          </cell>
          <cell r="M414">
            <v>25519</v>
          </cell>
          <cell r="N414">
            <v>24942</v>
          </cell>
          <cell r="O414">
            <v>25354</v>
          </cell>
          <cell r="P414">
            <v>25752</v>
          </cell>
          <cell r="Q414">
            <v>25476</v>
          </cell>
          <cell r="R414">
            <v>24427</v>
          </cell>
          <cell r="S414">
            <v>22187</v>
          </cell>
          <cell r="T414">
            <v>20898</v>
          </cell>
          <cell r="U414">
            <v>20081</v>
          </cell>
          <cell r="V414">
            <v>19613</v>
          </cell>
          <cell r="W414">
            <v>19714</v>
          </cell>
          <cell r="X414">
            <v>19275</v>
          </cell>
          <cell r="Y414">
            <v>18891</v>
          </cell>
        </row>
        <row r="415">
          <cell r="B415">
            <v>18327</v>
          </cell>
          <cell r="C415">
            <v>18468</v>
          </cell>
          <cell r="D415">
            <v>18807</v>
          </cell>
          <cell r="E415">
            <v>18827</v>
          </cell>
          <cell r="F415">
            <v>18915</v>
          </cell>
          <cell r="G415">
            <v>19514</v>
          </cell>
          <cell r="H415">
            <v>18704</v>
          </cell>
          <cell r="I415">
            <v>22097</v>
          </cell>
          <cell r="J415">
            <v>24089</v>
          </cell>
          <cell r="K415">
            <v>25223</v>
          </cell>
          <cell r="L415">
            <v>25911</v>
          </cell>
          <cell r="M415">
            <v>25806</v>
          </cell>
          <cell r="N415">
            <v>25170</v>
          </cell>
          <cell r="O415">
            <v>25270</v>
          </cell>
          <cell r="P415">
            <v>24794</v>
          </cell>
          <cell r="Q415">
            <v>24420</v>
          </cell>
          <cell r="R415">
            <v>23549</v>
          </cell>
          <cell r="S415">
            <v>21655</v>
          </cell>
          <cell r="T415">
            <v>20554</v>
          </cell>
          <cell r="U415">
            <v>19738</v>
          </cell>
          <cell r="V415">
            <v>19199</v>
          </cell>
          <cell r="W415">
            <v>18381</v>
          </cell>
          <cell r="X415">
            <v>18286</v>
          </cell>
          <cell r="Y415">
            <v>18113</v>
          </cell>
        </row>
        <row r="416">
          <cell r="B416">
            <v>17536</v>
          </cell>
          <cell r="C416">
            <v>17859</v>
          </cell>
          <cell r="D416">
            <v>18476</v>
          </cell>
          <cell r="E416">
            <v>18353</v>
          </cell>
          <cell r="F416">
            <v>18831</v>
          </cell>
          <cell r="G416">
            <v>18964</v>
          </cell>
          <cell r="H416">
            <v>18179</v>
          </cell>
          <cell r="I416">
            <v>20963</v>
          </cell>
          <cell r="J416">
            <v>22864</v>
          </cell>
          <cell r="K416">
            <v>23992</v>
          </cell>
          <cell r="L416">
            <v>24448</v>
          </cell>
          <cell r="M416">
            <v>24510</v>
          </cell>
          <cell r="N416">
            <v>23653</v>
          </cell>
          <cell r="O416">
            <v>23766</v>
          </cell>
          <cell r="P416">
            <v>23451</v>
          </cell>
          <cell r="Q416">
            <v>23060</v>
          </cell>
          <cell r="R416">
            <v>22447</v>
          </cell>
          <cell r="S416">
            <v>21404</v>
          </cell>
          <cell r="T416">
            <v>20371</v>
          </cell>
          <cell r="U416">
            <v>19687</v>
          </cell>
          <cell r="V416">
            <v>19411</v>
          </cell>
          <cell r="W416">
            <v>20079</v>
          </cell>
          <cell r="X416">
            <v>19521</v>
          </cell>
          <cell r="Y416">
            <v>19419</v>
          </cell>
        </row>
        <row r="417">
          <cell r="B417">
            <v>18715</v>
          </cell>
          <cell r="C417">
            <v>18716</v>
          </cell>
          <cell r="D417">
            <v>19242</v>
          </cell>
          <cell r="E417">
            <v>19040</v>
          </cell>
          <cell r="F417">
            <v>19134</v>
          </cell>
          <cell r="G417">
            <v>19169</v>
          </cell>
          <cell r="H417">
            <v>18120</v>
          </cell>
          <cell r="I417">
            <v>20795</v>
          </cell>
          <cell r="J417">
            <v>22671</v>
          </cell>
          <cell r="K417">
            <v>23817</v>
          </cell>
          <cell r="L417">
            <v>24486</v>
          </cell>
          <cell r="M417">
            <v>24699</v>
          </cell>
          <cell r="N417">
            <v>23941</v>
          </cell>
          <cell r="O417">
            <v>24021</v>
          </cell>
          <cell r="P417">
            <v>23541</v>
          </cell>
          <cell r="Q417">
            <v>23034</v>
          </cell>
          <cell r="R417">
            <v>22486</v>
          </cell>
          <cell r="S417">
            <v>21528</v>
          </cell>
          <cell r="T417">
            <v>20404</v>
          </cell>
          <cell r="U417">
            <v>19609</v>
          </cell>
          <cell r="V417">
            <v>19054</v>
          </cell>
          <cell r="W417">
            <v>19575</v>
          </cell>
          <cell r="X417">
            <v>19037</v>
          </cell>
          <cell r="Y417">
            <v>18920</v>
          </cell>
        </row>
        <row r="418">
          <cell r="B418">
            <v>18426</v>
          </cell>
          <cell r="C418">
            <v>18640</v>
          </cell>
          <cell r="D418">
            <v>19227</v>
          </cell>
          <cell r="E418">
            <v>19443</v>
          </cell>
          <cell r="F418">
            <v>19759</v>
          </cell>
          <cell r="G418">
            <v>20556</v>
          </cell>
          <cell r="H418">
            <v>19624</v>
          </cell>
          <cell r="I418">
            <v>22411</v>
          </cell>
          <cell r="J418">
            <v>24368</v>
          </cell>
          <cell r="K418">
            <v>25440</v>
          </cell>
          <cell r="L418">
            <v>26054</v>
          </cell>
          <cell r="M418">
            <v>25937</v>
          </cell>
          <cell r="N418">
            <v>25395</v>
          </cell>
          <cell r="O418">
            <v>26337</v>
          </cell>
          <cell r="P418">
            <v>26522</v>
          </cell>
          <cell r="Q418">
            <v>25566</v>
          </cell>
          <cell r="R418">
            <v>24076</v>
          </cell>
          <cell r="S418">
            <v>22090</v>
          </cell>
          <cell r="T418">
            <v>20983</v>
          </cell>
          <cell r="U418">
            <v>20137</v>
          </cell>
          <cell r="V418">
            <v>19584</v>
          </cell>
          <cell r="W418">
            <v>19572</v>
          </cell>
          <cell r="X418">
            <v>19029</v>
          </cell>
          <cell r="Y418">
            <v>18913</v>
          </cell>
        </row>
        <row r="419">
          <cell r="B419">
            <v>18361</v>
          </cell>
          <cell r="C419">
            <v>18597</v>
          </cell>
          <cell r="D419">
            <v>19186</v>
          </cell>
          <cell r="E419">
            <v>19445</v>
          </cell>
          <cell r="F419">
            <v>19712</v>
          </cell>
          <cell r="G419">
            <v>20516</v>
          </cell>
          <cell r="H419">
            <v>19563</v>
          </cell>
          <cell r="I419">
            <v>22464</v>
          </cell>
          <cell r="J419">
            <v>24430</v>
          </cell>
          <cell r="K419">
            <v>25583</v>
          </cell>
          <cell r="L419">
            <v>26151</v>
          </cell>
          <cell r="M419">
            <v>25934</v>
          </cell>
          <cell r="N419">
            <v>25300</v>
          </cell>
          <cell r="O419">
            <v>25811</v>
          </cell>
          <cell r="P419">
            <v>25204</v>
          </cell>
          <cell r="Q419">
            <v>24726</v>
          </cell>
          <cell r="R419">
            <v>23864</v>
          </cell>
          <cell r="S419">
            <v>22027</v>
          </cell>
          <cell r="T419">
            <v>20991</v>
          </cell>
          <cell r="U419">
            <v>20178</v>
          </cell>
          <cell r="V419">
            <v>19668</v>
          </cell>
          <cell r="W419">
            <v>19898</v>
          </cell>
          <cell r="X419">
            <v>19555</v>
          </cell>
          <cell r="Y419">
            <v>19394</v>
          </cell>
        </row>
        <row r="420">
          <cell r="B420">
            <v>19104</v>
          </cell>
          <cell r="C420">
            <v>19423</v>
          </cell>
          <cell r="D420">
            <v>20117</v>
          </cell>
          <cell r="E420">
            <v>20390</v>
          </cell>
          <cell r="F420">
            <v>20798</v>
          </cell>
          <cell r="G420">
            <v>21640</v>
          </cell>
          <cell r="H420">
            <v>20494</v>
          </cell>
          <cell r="I420">
            <v>23042</v>
          </cell>
          <cell r="J420">
            <v>24747</v>
          </cell>
          <cell r="K420">
            <v>25616</v>
          </cell>
          <cell r="L420">
            <v>26328</v>
          </cell>
          <cell r="M420">
            <v>26193</v>
          </cell>
          <cell r="N420">
            <v>26252</v>
          </cell>
          <cell r="O420">
            <v>25839</v>
          </cell>
          <cell r="P420">
            <v>25442</v>
          </cell>
          <cell r="Q420">
            <v>25033</v>
          </cell>
          <cell r="R420">
            <v>23966</v>
          </cell>
          <cell r="S420">
            <v>22019</v>
          </cell>
          <cell r="T420">
            <v>20896</v>
          </cell>
          <cell r="U420">
            <v>20054</v>
          </cell>
          <cell r="V420">
            <v>19439</v>
          </cell>
          <cell r="W420">
            <v>18453</v>
          </cell>
          <cell r="X420">
            <v>17563</v>
          </cell>
          <cell r="Y420">
            <v>17234</v>
          </cell>
        </row>
        <row r="421">
          <cell r="B421">
            <v>16699</v>
          </cell>
          <cell r="C421">
            <v>16829</v>
          </cell>
          <cell r="D421">
            <v>17284</v>
          </cell>
          <cell r="E421">
            <v>17418</v>
          </cell>
          <cell r="F421">
            <v>17739</v>
          </cell>
          <cell r="G421">
            <v>18646</v>
          </cell>
          <cell r="H421">
            <v>18791</v>
          </cell>
          <cell r="I421">
            <v>22100</v>
          </cell>
          <cell r="J421">
            <v>23912</v>
          </cell>
          <cell r="K421">
            <v>24851</v>
          </cell>
          <cell r="L421">
            <v>25439</v>
          </cell>
          <cell r="M421">
            <v>25198</v>
          </cell>
          <cell r="N421">
            <v>24495</v>
          </cell>
          <cell r="O421">
            <v>24802</v>
          </cell>
          <cell r="P421">
            <v>24516</v>
          </cell>
          <cell r="Q421">
            <v>24292</v>
          </cell>
          <cell r="R421">
            <v>23494</v>
          </cell>
          <cell r="S421">
            <v>21728</v>
          </cell>
          <cell r="T421">
            <v>20736</v>
          </cell>
          <cell r="U421">
            <v>19947</v>
          </cell>
          <cell r="V421">
            <v>19350</v>
          </cell>
          <cell r="W421">
            <v>18413</v>
          </cell>
          <cell r="X421">
            <v>17166</v>
          </cell>
          <cell r="Y421">
            <v>16850</v>
          </cell>
        </row>
        <row r="422">
          <cell r="B422">
            <v>16429</v>
          </cell>
          <cell r="C422">
            <v>16599</v>
          </cell>
          <cell r="D422">
            <v>17071</v>
          </cell>
          <cell r="E422">
            <v>17288</v>
          </cell>
          <cell r="F422">
            <v>17497</v>
          </cell>
          <cell r="G422">
            <v>18108</v>
          </cell>
          <cell r="H422">
            <v>18780</v>
          </cell>
          <cell r="I422">
            <v>22249</v>
          </cell>
          <cell r="J422">
            <v>24321</v>
          </cell>
          <cell r="K422">
            <v>25634</v>
          </cell>
          <cell r="L422">
            <v>26565</v>
          </cell>
          <cell r="M422">
            <v>26647</v>
          </cell>
          <cell r="N422">
            <v>27021</v>
          </cell>
          <cell r="O422">
            <v>27835</v>
          </cell>
          <cell r="P422">
            <v>27963</v>
          </cell>
          <cell r="Q422">
            <v>26804</v>
          </cell>
          <cell r="R422">
            <v>25164</v>
          </cell>
          <cell r="S422">
            <v>22492</v>
          </cell>
          <cell r="T422">
            <v>21323</v>
          </cell>
          <cell r="U422">
            <v>20486</v>
          </cell>
          <cell r="V422">
            <v>19960</v>
          </cell>
          <cell r="W422">
            <v>20538</v>
          </cell>
          <cell r="X422">
            <v>20515</v>
          </cell>
          <cell r="Y422">
            <v>20573</v>
          </cell>
        </row>
        <row r="423">
          <cell r="B423">
            <v>19953</v>
          </cell>
          <cell r="C423">
            <v>20333</v>
          </cell>
          <cell r="D423">
            <v>21306</v>
          </cell>
          <cell r="E423">
            <v>21199</v>
          </cell>
          <cell r="F423">
            <v>21617</v>
          </cell>
          <cell r="G423">
            <v>21837</v>
          </cell>
          <cell r="H423">
            <v>20115</v>
          </cell>
          <cell r="I423">
            <v>22288</v>
          </cell>
          <cell r="J423">
            <v>23880</v>
          </cell>
          <cell r="K423">
            <v>24765</v>
          </cell>
          <cell r="L423">
            <v>25266</v>
          </cell>
          <cell r="M423">
            <v>25197</v>
          </cell>
          <cell r="N423">
            <v>24219</v>
          </cell>
          <cell r="O423">
            <v>24352</v>
          </cell>
          <cell r="P423">
            <v>24065</v>
          </cell>
          <cell r="Q423">
            <v>23655</v>
          </cell>
          <cell r="R423">
            <v>22995</v>
          </cell>
          <cell r="S423">
            <v>21908</v>
          </cell>
          <cell r="T423">
            <v>20848</v>
          </cell>
          <cell r="U423">
            <v>20120</v>
          </cell>
          <cell r="V423">
            <v>19592</v>
          </cell>
          <cell r="W423">
            <v>20326</v>
          </cell>
          <cell r="X423">
            <v>19675</v>
          </cell>
          <cell r="Y423">
            <v>19731</v>
          </cell>
        </row>
        <row r="424">
          <cell r="B424">
            <v>19132</v>
          </cell>
          <cell r="C424">
            <v>19224</v>
          </cell>
          <cell r="D424">
            <v>19624</v>
          </cell>
          <cell r="E424">
            <v>19313</v>
          </cell>
          <cell r="F424">
            <v>19314</v>
          </cell>
          <cell r="G424">
            <v>19239</v>
          </cell>
          <cell r="H424">
            <v>18454</v>
          </cell>
          <cell r="I424">
            <v>21164</v>
          </cell>
          <cell r="J424">
            <v>23035</v>
          </cell>
          <cell r="K424">
            <v>24093</v>
          </cell>
          <cell r="L424">
            <v>24586</v>
          </cell>
          <cell r="M424">
            <v>24646</v>
          </cell>
          <cell r="N424">
            <v>23750</v>
          </cell>
          <cell r="O424">
            <v>23948</v>
          </cell>
          <cell r="P424">
            <v>23644</v>
          </cell>
          <cell r="Q424">
            <v>23333</v>
          </cell>
          <cell r="R424">
            <v>22786</v>
          </cell>
          <cell r="S424">
            <v>21698</v>
          </cell>
          <cell r="T424">
            <v>20598</v>
          </cell>
          <cell r="U424">
            <v>19841</v>
          </cell>
          <cell r="V424">
            <v>19222</v>
          </cell>
          <cell r="W424">
            <v>18532</v>
          </cell>
          <cell r="X424">
            <v>17364</v>
          </cell>
          <cell r="Y424">
            <v>17365</v>
          </cell>
        </row>
        <row r="425">
          <cell r="B425">
            <v>16693</v>
          </cell>
          <cell r="C425">
            <v>16771</v>
          </cell>
          <cell r="D425">
            <v>17265</v>
          </cell>
          <cell r="E425">
            <v>17060</v>
          </cell>
          <cell r="F425">
            <v>17443</v>
          </cell>
          <cell r="G425">
            <v>18171</v>
          </cell>
          <cell r="H425">
            <v>18390</v>
          </cell>
          <cell r="I425">
            <v>21136</v>
          </cell>
          <cell r="J425">
            <v>23035</v>
          </cell>
          <cell r="K425">
            <v>24305</v>
          </cell>
          <cell r="L425">
            <v>24967</v>
          </cell>
          <cell r="M425">
            <v>25034</v>
          </cell>
          <cell r="N425">
            <v>24264</v>
          </cell>
          <cell r="O425">
            <v>24407</v>
          </cell>
          <cell r="P425">
            <v>23906</v>
          </cell>
          <cell r="Q425">
            <v>23271</v>
          </cell>
          <cell r="R425">
            <v>22616</v>
          </cell>
          <cell r="S425">
            <v>21536</v>
          </cell>
          <cell r="T425">
            <v>20504</v>
          </cell>
          <cell r="U425">
            <v>19809</v>
          </cell>
          <cell r="V425">
            <v>19228</v>
          </cell>
          <cell r="W425">
            <v>18549</v>
          </cell>
          <cell r="X425">
            <v>17682</v>
          </cell>
          <cell r="Y425">
            <v>17734</v>
          </cell>
        </row>
        <row r="426">
          <cell r="B426">
            <v>17370</v>
          </cell>
          <cell r="C426">
            <v>17638</v>
          </cell>
          <cell r="D426">
            <v>18207</v>
          </cell>
          <cell r="E426">
            <v>18606</v>
          </cell>
          <cell r="F426">
            <v>19055</v>
          </cell>
          <cell r="G426">
            <v>19738</v>
          </cell>
          <cell r="H426">
            <v>19131</v>
          </cell>
          <cell r="I426">
            <v>22654</v>
          </cell>
          <cell r="J426">
            <v>24755</v>
          </cell>
          <cell r="K426">
            <v>25886</v>
          </cell>
          <cell r="L426">
            <v>26470</v>
          </cell>
          <cell r="M426">
            <v>26122</v>
          </cell>
          <cell r="N426">
            <v>25297</v>
          </cell>
          <cell r="O426">
            <v>25548</v>
          </cell>
          <cell r="P426">
            <v>25074</v>
          </cell>
          <cell r="Q426">
            <v>24794</v>
          </cell>
          <cell r="R426">
            <v>24059</v>
          </cell>
          <cell r="S426">
            <v>22310</v>
          </cell>
          <cell r="T426">
            <v>21328</v>
          </cell>
          <cell r="U426">
            <v>20490</v>
          </cell>
          <cell r="V426">
            <v>19915</v>
          </cell>
          <cell r="W426">
            <v>19738</v>
          </cell>
          <cell r="X426">
            <v>19305</v>
          </cell>
          <cell r="Y426">
            <v>19009</v>
          </cell>
        </row>
        <row r="427">
          <cell r="B427">
            <v>18484</v>
          </cell>
          <cell r="C427">
            <v>18592</v>
          </cell>
          <cell r="D427">
            <v>19068</v>
          </cell>
          <cell r="E427">
            <v>19288</v>
          </cell>
          <cell r="F427">
            <v>19733</v>
          </cell>
          <cell r="G427">
            <v>20309</v>
          </cell>
          <cell r="H427">
            <v>19284</v>
          </cell>
          <cell r="I427">
            <v>22659</v>
          </cell>
          <cell r="J427">
            <v>24440</v>
          </cell>
          <cell r="K427">
            <v>25471</v>
          </cell>
          <cell r="L427">
            <v>26084</v>
          </cell>
          <cell r="M427">
            <v>25939</v>
          </cell>
          <cell r="N427">
            <v>25224</v>
          </cell>
          <cell r="O427">
            <v>25537</v>
          </cell>
          <cell r="P427">
            <v>25165</v>
          </cell>
          <cell r="Q427">
            <v>24999</v>
          </cell>
          <cell r="R427">
            <v>24133</v>
          </cell>
          <cell r="S427">
            <v>22332</v>
          </cell>
          <cell r="T427">
            <v>21338</v>
          </cell>
          <cell r="U427">
            <v>20526</v>
          </cell>
          <cell r="V427">
            <v>19984</v>
          </cell>
          <cell r="W427">
            <v>19771</v>
          </cell>
          <cell r="X427">
            <v>19559</v>
          </cell>
          <cell r="Y427">
            <v>19608</v>
          </cell>
        </row>
        <row r="428">
          <cell r="B428">
            <v>19389</v>
          </cell>
          <cell r="C428">
            <v>19735</v>
          </cell>
          <cell r="D428">
            <v>20446</v>
          </cell>
          <cell r="E428">
            <v>20781</v>
          </cell>
          <cell r="F428">
            <v>21154</v>
          </cell>
          <cell r="G428">
            <v>21838</v>
          </cell>
          <cell r="H428">
            <v>20344</v>
          </cell>
          <cell r="I428">
            <v>23776</v>
          </cell>
          <cell r="J428">
            <v>27021</v>
          </cell>
          <cell r="K428">
            <v>29199</v>
          </cell>
          <cell r="L428">
            <v>30663</v>
          </cell>
          <cell r="M428">
            <v>31111</v>
          </cell>
          <cell r="N428">
            <v>31315</v>
          </cell>
          <cell r="O428">
            <v>31708</v>
          </cell>
          <cell r="P428">
            <v>31247</v>
          </cell>
          <cell r="Q428">
            <v>29822</v>
          </cell>
          <cell r="R428">
            <v>27790</v>
          </cell>
          <cell r="S428">
            <v>24950</v>
          </cell>
          <cell r="T428">
            <v>23302</v>
          </cell>
          <cell r="U428">
            <v>21425</v>
          </cell>
          <cell r="V428">
            <v>21662</v>
          </cell>
          <cell r="W428">
            <v>22005</v>
          </cell>
          <cell r="X428">
            <v>21854</v>
          </cell>
          <cell r="Y428">
            <v>21845</v>
          </cell>
        </row>
        <row r="429">
          <cell r="B429">
            <v>21416</v>
          </cell>
          <cell r="C429">
            <v>21688</v>
          </cell>
          <cell r="D429">
            <v>22246</v>
          </cell>
          <cell r="E429">
            <v>22350</v>
          </cell>
          <cell r="F429">
            <v>22412</v>
          </cell>
          <cell r="G429">
            <v>22760</v>
          </cell>
          <cell r="H429">
            <v>20950</v>
          </cell>
          <cell r="I429">
            <v>24130</v>
          </cell>
          <cell r="J429">
            <v>26824</v>
          </cell>
          <cell r="K429">
            <v>28892</v>
          </cell>
          <cell r="L429">
            <v>30192</v>
          </cell>
          <cell r="M429">
            <v>30408</v>
          </cell>
          <cell r="N429">
            <v>30437</v>
          </cell>
          <cell r="O429">
            <v>30695</v>
          </cell>
          <cell r="P429">
            <v>30309</v>
          </cell>
          <cell r="Q429">
            <v>29036</v>
          </cell>
          <cell r="R429">
            <v>27072</v>
          </cell>
          <cell r="S429">
            <v>24419</v>
          </cell>
          <cell r="T429">
            <v>23116</v>
          </cell>
          <cell r="U429">
            <v>21632</v>
          </cell>
          <cell r="V429">
            <v>22205</v>
          </cell>
          <cell r="W429">
            <v>23061</v>
          </cell>
          <cell r="X429">
            <v>23244</v>
          </cell>
          <cell r="Y429">
            <v>23407</v>
          </cell>
        </row>
        <row r="430">
          <cell r="B430">
            <v>22835</v>
          </cell>
          <cell r="C430">
            <v>23243</v>
          </cell>
          <cell r="D430">
            <v>24084</v>
          </cell>
          <cell r="E430">
            <v>23862</v>
          </cell>
          <cell r="F430">
            <v>24170</v>
          </cell>
          <cell r="G430">
            <v>24266</v>
          </cell>
          <cell r="H430">
            <v>22111</v>
          </cell>
          <cell r="I430">
            <v>24357</v>
          </cell>
          <cell r="J430">
            <v>26160</v>
          </cell>
          <cell r="K430">
            <v>27104</v>
          </cell>
          <cell r="L430">
            <v>27869</v>
          </cell>
          <cell r="M430">
            <v>27910</v>
          </cell>
          <cell r="N430">
            <v>28029</v>
          </cell>
          <cell r="O430">
            <v>28153</v>
          </cell>
          <cell r="P430">
            <v>28002</v>
          </cell>
          <cell r="Q430">
            <v>26892</v>
          </cell>
          <cell r="R430">
            <v>25560</v>
          </cell>
          <cell r="S430">
            <v>23832</v>
          </cell>
          <cell r="T430">
            <v>22451</v>
          </cell>
          <cell r="U430">
            <v>21335</v>
          </cell>
          <cell r="V430">
            <v>21956</v>
          </cell>
          <cell r="W430">
            <v>22953</v>
          </cell>
          <cell r="X430">
            <v>22623</v>
          </cell>
          <cell r="Y430">
            <v>23016</v>
          </cell>
        </row>
        <row r="431">
          <cell r="B431">
            <v>22664</v>
          </cell>
          <cell r="C431">
            <v>23069</v>
          </cell>
          <cell r="D431">
            <v>23966</v>
          </cell>
          <cell r="E431">
            <v>23842</v>
          </cell>
          <cell r="F431">
            <v>24045</v>
          </cell>
          <cell r="G431">
            <v>24041</v>
          </cell>
          <cell r="H431">
            <v>21773</v>
          </cell>
          <cell r="I431">
            <v>23973</v>
          </cell>
          <cell r="J431">
            <v>25759</v>
          </cell>
          <cell r="K431">
            <v>26950</v>
          </cell>
          <cell r="L431">
            <v>28075</v>
          </cell>
          <cell r="M431">
            <v>28604</v>
          </cell>
          <cell r="N431">
            <v>28566</v>
          </cell>
          <cell r="O431">
            <v>28911</v>
          </cell>
          <cell r="P431">
            <v>28895</v>
          </cell>
          <cell r="Q431">
            <v>27746</v>
          </cell>
          <cell r="R431">
            <v>26313</v>
          </cell>
          <cell r="S431">
            <v>24438</v>
          </cell>
          <cell r="T431">
            <v>22940</v>
          </cell>
          <cell r="U431">
            <v>21675</v>
          </cell>
          <cell r="V431">
            <v>22017</v>
          </cell>
          <cell r="W431">
            <v>22633</v>
          </cell>
          <cell r="X431">
            <v>21861</v>
          </cell>
          <cell r="Y431">
            <v>22055</v>
          </cell>
        </row>
        <row r="432">
          <cell r="B432">
            <v>21788</v>
          </cell>
          <cell r="C432">
            <v>22246</v>
          </cell>
          <cell r="D432">
            <v>22995</v>
          </cell>
          <cell r="E432">
            <v>23290</v>
          </cell>
          <cell r="F432">
            <v>23625</v>
          </cell>
          <cell r="G432">
            <v>24402</v>
          </cell>
          <cell r="H432">
            <v>22923</v>
          </cell>
          <cell r="I432">
            <v>25712</v>
          </cell>
          <cell r="J432">
            <v>27468</v>
          </cell>
          <cell r="K432">
            <v>28224</v>
          </cell>
          <cell r="L432">
            <v>28278</v>
          </cell>
          <cell r="M432">
            <v>27765</v>
          </cell>
          <cell r="N432">
            <v>27387</v>
          </cell>
          <cell r="O432">
            <v>28020</v>
          </cell>
          <cell r="P432">
            <v>27765</v>
          </cell>
          <cell r="Q432">
            <v>26838</v>
          </cell>
          <cell r="R432">
            <v>25746</v>
          </cell>
          <cell r="S432">
            <v>23871</v>
          </cell>
          <cell r="T432">
            <v>22795</v>
          </cell>
          <cell r="U432">
            <v>21253</v>
          </cell>
          <cell r="V432">
            <v>21497</v>
          </cell>
          <cell r="W432">
            <v>21904</v>
          </cell>
          <cell r="X432">
            <v>21653</v>
          </cell>
          <cell r="Y432">
            <v>21600</v>
          </cell>
        </row>
        <row r="433">
          <cell r="B433">
            <v>21166</v>
          </cell>
          <cell r="C433">
            <v>21464</v>
          </cell>
          <cell r="D433">
            <v>22069</v>
          </cell>
          <cell r="E433">
            <v>23189</v>
          </cell>
          <cell r="F433">
            <v>24737</v>
          </cell>
          <cell r="G433">
            <v>25777</v>
          </cell>
          <cell r="H433">
            <v>22134</v>
          </cell>
          <cell r="I433">
            <v>24396</v>
          </cell>
          <cell r="J433">
            <v>25881</v>
          </cell>
          <cell r="K433">
            <v>26991</v>
          </cell>
          <cell r="L433">
            <v>28427</v>
          </cell>
          <cell r="M433">
            <v>28189</v>
          </cell>
          <cell r="N433">
            <v>28530</v>
          </cell>
          <cell r="O433">
            <v>29198</v>
          </cell>
          <cell r="P433">
            <v>29258</v>
          </cell>
          <cell r="Q433">
            <v>28676</v>
          </cell>
          <cell r="R433">
            <v>26818</v>
          </cell>
          <cell r="S433">
            <v>24163</v>
          </cell>
          <cell r="T433">
            <v>22788</v>
          </cell>
          <cell r="U433">
            <v>21271</v>
          </cell>
          <cell r="V433">
            <v>21101</v>
          </cell>
          <cell r="W433">
            <v>21386</v>
          </cell>
          <cell r="X433">
            <v>20853</v>
          </cell>
          <cell r="Y433">
            <v>20504</v>
          </cell>
        </row>
        <row r="434">
          <cell r="B434">
            <v>20163</v>
          </cell>
          <cell r="C434">
            <v>20315</v>
          </cell>
          <cell r="D434">
            <v>20741</v>
          </cell>
          <cell r="E434">
            <v>20699</v>
          </cell>
          <cell r="F434">
            <v>20923</v>
          </cell>
          <cell r="G434">
            <v>21696</v>
          </cell>
          <cell r="H434">
            <v>20450</v>
          </cell>
          <cell r="I434">
            <v>22765</v>
          </cell>
          <cell r="J434">
            <v>25151</v>
          </cell>
          <cell r="K434">
            <v>26328</v>
          </cell>
          <cell r="L434">
            <v>26685</v>
          </cell>
          <cell r="M434">
            <v>26558</v>
          </cell>
          <cell r="N434">
            <v>25771</v>
          </cell>
          <cell r="O434">
            <v>25623</v>
          </cell>
          <cell r="P434">
            <v>25502</v>
          </cell>
          <cell r="Q434">
            <v>25235</v>
          </cell>
          <cell r="R434">
            <v>24267</v>
          </cell>
          <cell r="S434">
            <v>22448</v>
          </cell>
          <cell r="T434">
            <v>21533</v>
          </cell>
          <cell r="U434">
            <v>20183</v>
          </cell>
          <cell r="V434">
            <v>19472</v>
          </cell>
          <cell r="W434">
            <v>19027</v>
          </cell>
          <cell r="X434">
            <v>19140</v>
          </cell>
          <cell r="Y434">
            <v>19187</v>
          </cell>
        </row>
        <row r="435">
          <cell r="B435">
            <v>18695</v>
          </cell>
          <cell r="C435">
            <v>18994</v>
          </cell>
          <cell r="D435">
            <v>19385</v>
          </cell>
          <cell r="E435">
            <v>19273</v>
          </cell>
          <cell r="F435">
            <v>19520</v>
          </cell>
          <cell r="G435">
            <v>20238</v>
          </cell>
          <cell r="H435">
            <v>19385</v>
          </cell>
          <cell r="I435">
            <v>22456</v>
          </cell>
          <cell r="J435">
            <v>25153</v>
          </cell>
          <cell r="K435">
            <v>26660</v>
          </cell>
          <cell r="L435">
            <v>27608</v>
          </cell>
          <cell r="M435">
            <v>28258</v>
          </cell>
          <cell r="N435">
            <v>28145</v>
          </cell>
          <cell r="O435">
            <v>28410</v>
          </cell>
          <cell r="P435">
            <v>28509</v>
          </cell>
          <cell r="Q435">
            <v>27714</v>
          </cell>
          <cell r="R435">
            <v>26479</v>
          </cell>
          <cell r="S435">
            <v>23664</v>
          </cell>
          <cell r="T435">
            <v>22343</v>
          </cell>
          <cell r="U435">
            <v>20450</v>
          </cell>
          <cell r="V435">
            <v>19712</v>
          </cell>
          <cell r="W435">
            <v>19416</v>
          </cell>
          <cell r="X435">
            <v>19598</v>
          </cell>
          <cell r="Y435">
            <v>19633</v>
          </cell>
        </row>
        <row r="436">
          <cell r="B436">
            <v>19208</v>
          </cell>
          <cell r="C436">
            <v>19376</v>
          </cell>
          <cell r="D436">
            <v>19962</v>
          </cell>
          <cell r="E436">
            <v>19973</v>
          </cell>
          <cell r="F436">
            <v>20314</v>
          </cell>
          <cell r="G436">
            <v>21070</v>
          </cell>
          <cell r="H436">
            <v>19905</v>
          </cell>
          <cell r="I436">
            <v>22713</v>
          </cell>
          <cell r="J436">
            <v>25305</v>
          </cell>
          <cell r="K436">
            <v>26692</v>
          </cell>
          <cell r="L436">
            <v>27102</v>
          </cell>
          <cell r="M436">
            <v>26934</v>
          </cell>
          <cell r="N436">
            <v>26101</v>
          </cell>
          <cell r="O436">
            <v>25849</v>
          </cell>
          <cell r="P436">
            <v>25740</v>
          </cell>
          <cell r="Q436">
            <v>25428</v>
          </cell>
          <cell r="R436">
            <v>24437</v>
          </cell>
          <cell r="S436">
            <v>21874</v>
          </cell>
          <cell r="T436">
            <v>21057</v>
          </cell>
          <cell r="U436">
            <v>20437</v>
          </cell>
          <cell r="V436">
            <v>19781</v>
          </cell>
          <cell r="W436">
            <v>19442</v>
          </cell>
          <cell r="X436">
            <v>19966</v>
          </cell>
          <cell r="Y436">
            <v>20182</v>
          </cell>
        </row>
        <row r="437">
          <cell r="B437">
            <v>19376</v>
          </cell>
          <cell r="C437">
            <v>20657</v>
          </cell>
          <cell r="D437">
            <v>19642</v>
          </cell>
          <cell r="E437">
            <v>19589</v>
          </cell>
          <cell r="F437">
            <v>19477</v>
          </cell>
          <cell r="G437">
            <v>19787</v>
          </cell>
          <cell r="H437">
            <v>18503</v>
          </cell>
          <cell r="I437">
            <v>20873</v>
          </cell>
          <cell r="J437">
            <v>23397</v>
          </cell>
          <cell r="K437">
            <v>25090</v>
          </cell>
          <cell r="L437">
            <v>26074</v>
          </cell>
          <cell r="M437">
            <v>27269</v>
          </cell>
          <cell r="N437">
            <v>26833</v>
          </cell>
          <cell r="O437">
            <v>26839</v>
          </cell>
          <cell r="P437">
            <v>27313</v>
          </cell>
          <cell r="Q437">
            <v>26194</v>
          </cell>
          <cell r="R437">
            <v>24714</v>
          </cell>
          <cell r="S437">
            <v>22637</v>
          </cell>
          <cell r="T437">
            <v>21280</v>
          </cell>
          <cell r="U437">
            <v>19970</v>
          </cell>
          <cell r="V437">
            <v>19166</v>
          </cell>
          <cell r="W437">
            <v>19273</v>
          </cell>
          <cell r="X437">
            <v>19367</v>
          </cell>
          <cell r="Y437">
            <v>19642</v>
          </cell>
        </row>
        <row r="438">
          <cell r="B438">
            <v>19268</v>
          </cell>
          <cell r="C438">
            <v>20543</v>
          </cell>
          <cell r="D438">
            <v>19477</v>
          </cell>
          <cell r="E438">
            <v>19626</v>
          </cell>
          <cell r="F438">
            <v>19750</v>
          </cell>
          <cell r="G438">
            <v>20095</v>
          </cell>
          <cell r="H438">
            <v>18753</v>
          </cell>
          <cell r="I438">
            <v>20809</v>
          </cell>
          <cell r="J438">
            <v>23142</v>
          </cell>
          <cell r="K438">
            <v>24637</v>
          </cell>
          <cell r="L438">
            <v>25070</v>
          </cell>
          <cell r="M438">
            <v>25145</v>
          </cell>
          <cell r="N438">
            <v>24015</v>
          </cell>
          <cell r="O438">
            <v>23721</v>
          </cell>
          <cell r="P438">
            <v>23585</v>
          </cell>
          <cell r="Q438">
            <v>23326</v>
          </cell>
          <cell r="R438">
            <v>22555</v>
          </cell>
          <cell r="S438">
            <v>20932</v>
          </cell>
          <cell r="T438">
            <v>20137</v>
          </cell>
          <cell r="U438">
            <v>19786</v>
          </cell>
          <cell r="V438">
            <v>18970</v>
          </cell>
          <cell r="W438">
            <v>18329</v>
          </cell>
          <cell r="X438">
            <v>17740</v>
          </cell>
          <cell r="Y438">
            <v>17841</v>
          </cell>
        </row>
        <row r="439">
          <cell r="B439">
            <v>17673</v>
          </cell>
          <cell r="C439">
            <v>17918</v>
          </cell>
          <cell r="D439">
            <v>18489</v>
          </cell>
          <cell r="E439">
            <v>18547</v>
          </cell>
          <cell r="F439">
            <v>18955</v>
          </cell>
          <cell r="G439">
            <v>19939</v>
          </cell>
          <cell r="H439">
            <v>19322</v>
          </cell>
          <cell r="I439">
            <v>22627</v>
          </cell>
          <cell r="J439">
            <v>25200</v>
          </cell>
          <cell r="K439">
            <v>26478</v>
          </cell>
          <cell r="L439">
            <v>27033</v>
          </cell>
          <cell r="M439">
            <v>27191</v>
          </cell>
          <cell r="N439">
            <v>26701</v>
          </cell>
          <cell r="O439">
            <v>26544</v>
          </cell>
          <cell r="P439">
            <v>26459</v>
          </cell>
          <cell r="Q439">
            <v>26038</v>
          </cell>
          <cell r="R439">
            <v>25280</v>
          </cell>
          <cell r="S439">
            <v>22981</v>
          </cell>
          <cell r="T439">
            <v>21932</v>
          </cell>
          <cell r="U439">
            <v>20647</v>
          </cell>
          <cell r="V439">
            <v>19873</v>
          </cell>
          <cell r="W439">
            <v>18904</v>
          </cell>
          <cell r="X439">
            <v>18931</v>
          </cell>
          <cell r="Y439">
            <v>18967</v>
          </cell>
        </row>
        <row r="440">
          <cell r="B440">
            <v>18612</v>
          </cell>
          <cell r="C440">
            <v>18787</v>
          </cell>
          <cell r="D440">
            <v>19183</v>
          </cell>
          <cell r="E440">
            <v>19097</v>
          </cell>
          <cell r="F440">
            <v>19446</v>
          </cell>
          <cell r="G440">
            <v>20283</v>
          </cell>
          <cell r="H440">
            <v>19451</v>
          </cell>
          <cell r="I440">
            <v>22824</v>
          </cell>
          <cell r="J440">
            <v>25465</v>
          </cell>
          <cell r="K440">
            <v>26877</v>
          </cell>
          <cell r="L440">
            <v>27432</v>
          </cell>
          <cell r="M440">
            <v>27396</v>
          </cell>
          <cell r="N440">
            <v>26676</v>
          </cell>
          <cell r="O440">
            <v>26469</v>
          </cell>
          <cell r="P440">
            <v>26663</v>
          </cell>
          <cell r="Q440">
            <v>26424</v>
          </cell>
          <cell r="R440">
            <v>25217</v>
          </cell>
          <cell r="S440">
            <v>22642</v>
          </cell>
          <cell r="T440">
            <v>21588</v>
          </cell>
          <cell r="U440">
            <v>20683</v>
          </cell>
          <cell r="V440">
            <v>19949</v>
          </cell>
          <cell r="W440">
            <v>18969</v>
          </cell>
          <cell r="X440">
            <v>18759</v>
          </cell>
          <cell r="Y440">
            <v>18873</v>
          </cell>
        </row>
        <row r="441">
          <cell r="B441">
            <v>18305</v>
          </cell>
          <cell r="C441">
            <v>18562</v>
          </cell>
          <cell r="D441">
            <v>18876</v>
          </cell>
          <cell r="E441">
            <v>18864</v>
          </cell>
          <cell r="F441">
            <v>19116</v>
          </cell>
          <cell r="G441">
            <v>19893</v>
          </cell>
          <cell r="H441">
            <v>19385</v>
          </cell>
          <cell r="I441">
            <v>22772</v>
          </cell>
          <cell r="J441">
            <v>25390</v>
          </cell>
          <cell r="K441">
            <v>26812</v>
          </cell>
          <cell r="L441">
            <v>27245</v>
          </cell>
          <cell r="M441">
            <v>27113</v>
          </cell>
          <cell r="N441">
            <v>26421</v>
          </cell>
          <cell r="O441">
            <v>26252</v>
          </cell>
          <cell r="P441">
            <v>26098</v>
          </cell>
          <cell r="Q441">
            <v>25768</v>
          </cell>
          <cell r="R441">
            <v>24704</v>
          </cell>
          <cell r="S441">
            <v>22084</v>
          </cell>
          <cell r="T441">
            <v>21231</v>
          </cell>
          <cell r="U441">
            <v>20578</v>
          </cell>
          <cell r="V441">
            <v>19816</v>
          </cell>
          <cell r="W441">
            <v>18825</v>
          </cell>
          <cell r="X441">
            <v>17855</v>
          </cell>
          <cell r="Y441">
            <v>17778</v>
          </cell>
        </row>
        <row r="442">
          <cell r="B442">
            <v>17289</v>
          </cell>
          <cell r="C442">
            <v>17664</v>
          </cell>
          <cell r="D442">
            <v>18137</v>
          </cell>
          <cell r="E442">
            <v>18237</v>
          </cell>
          <cell r="F442">
            <v>18502</v>
          </cell>
          <cell r="G442">
            <v>19401</v>
          </cell>
          <cell r="H442">
            <v>19387</v>
          </cell>
          <cell r="I442">
            <v>22798</v>
          </cell>
          <cell r="J442">
            <v>25490</v>
          </cell>
          <cell r="K442">
            <v>26936</v>
          </cell>
          <cell r="L442">
            <v>27340</v>
          </cell>
          <cell r="M442">
            <v>27114</v>
          </cell>
          <cell r="N442">
            <v>26468</v>
          </cell>
          <cell r="O442">
            <v>26228</v>
          </cell>
          <cell r="P442">
            <v>26109</v>
          </cell>
          <cell r="Q442">
            <v>25839</v>
          </cell>
          <cell r="R442">
            <v>24779</v>
          </cell>
          <cell r="S442">
            <v>22095</v>
          </cell>
          <cell r="T442">
            <v>21321</v>
          </cell>
          <cell r="U442">
            <v>20690</v>
          </cell>
          <cell r="V442">
            <v>19970</v>
          </cell>
          <cell r="W442">
            <v>19021</v>
          </cell>
          <cell r="X442">
            <v>18657</v>
          </cell>
          <cell r="Y442">
            <v>18721</v>
          </cell>
        </row>
        <row r="443">
          <cell r="B443">
            <v>18323</v>
          </cell>
          <cell r="C443">
            <v>18606</v>
          </cell>
          <cell r="D443">
            <v>19073</v>
          </cell>
          <cell r="E443">
            <v>19146</v>
          </cell>
          <cell r="F443">
            <v>19493</v>
          </cell>
          <cell r="G443">
            <v>20232</v>
          </cell>
          <cell r="H443">
            <v>19497</v>
          </cell>
          <cell r="I443">
            <v>22804</v>
          </cell>
          <cell r="J443">
            <v>25413</v>
          </cell>
          <cell r="K443">
            <v>26817</v>
          </cell>
          <cell r="L443">
            <v>27343</v>
          </cell>
          <cell r="M443">
            <v>27210</v>
          </cell>
          <cell r="N443">
            <v>26293</v>
          </cell>
          <cell r="O443">
            <v>25942</v>
          </cell>
          <cell r="P443">
            <v>25804</v>
          </cell>
          <cell r="Q443">
            <v>25533</v>
          </cell>
          <cell r="R443">
            <v>24568</v>
          </cell>
          <cell r="S443">
            <v>21964</v>
          </cell>
          <cell r="T443">
            <v>21191</v>
          </cell>
          <cell r="U443">
            <v>20587</v>
          </cell>
          <cell r="V443">
            <v>19901</v>
          </cell>
          <cell r="W443">
            <v>19028</v>
          </cell>
          <cell r="X443">
            <v>19004</v>
          </cell>
          <cell r="Y443">
            <v>19208</v>
          </cell>
        </row>
        <row r="444">
          <cell r="B444">
            <v>18601</v>
          </cell>
          <cell r="C444">
            <v>19990</v>
          </cell>
          <cell r="D444">
            <v>19049</v>
          </cell>
          <cell r="E444">
            <v>19195</v>
          </cell>
          <cell r="F444">
            <v>19259</v>
          </cell>
          <cell r="G444">
            <v>19661</v>
          </cell>
          <cell r="H444">
            <v>18728</v>
          </cell>
          <cell r="I444">
            <v>20986</v>
          </cell>
          <cell r="J444">
            <v>23225</v>
          </cell>
          <cell r="K444">
            <v>24727</v>
          </cell>
          <cell r="L444">
            <v>25181</v>
          </cell>
          <cell r="M444">
            <v>25335</v>
          </cell>
          <cell r="N444">
            <v>24393</v>
          </cell>
          <cell r="O444">
            <v>24190</v>
          </cell>
          <cell r="P444">
            <v>24007</v>
          </cell>
          <cell r="Q444">
            <v>23623</v>
          </cell>
          <cell r="R444">
            <v>22783</v>
          </cell>
          <cell r="S444">
            <v>21077</v>
          </cell>
          <cell r="T444">
            <v>20272</v>
          </cell>
          <cell r="U444">
            <v>19938</v>
          </cell>
          <cell r="V444">
            <v>19191</v>
          </cell>
          <cell r="W444">
            <v>18589</v>
          </cell>
          <cell r="X444">
            <v>18040</v>
          </cell>
          <cell r="Y444">
            <v>18372</v>
          </cell>
        </row>
        <row r="445">
          <cell r="B445">
            <v>18079</v>
          </cell>
          <cell r="C445">
            <v>0</v>
          </cell>
          <cell r="D445">
            <v>16275</v>
          </cell>
          <cell r="E445">
            <v>18579</v>
          </cell>
          <cell r="F445">
            <v>18478</v>
          </cell>
          <cell r="G445">
            <v>18464</v>
          </cell>
          <cell r="H445">
            <v>18488</v>
          </cell>
          <cell r="I445">
            <v>20759</v>
          </cell>
          <cell r="J445">
            <v>23054</v>
          </cell>
          <cell r="K445">
            <v>24560</v>
          </cell>
          <cell r="L445">
            <v>25020</v>
          </cell>
          <cell r="M445">
            <v>25115</v>
          </cell>
          <cell r="N445">
            <v>24062</v>
          </cell>
          <cell r="O445">
            <v>23782</v>
          </cell>
          <cell r="P445">
            <v>23585</v>
          </cell>
          <cell r="Q445">
            <v>23219</v>
          </cell>
          <cell r="R445">
            <v>22363</v>
          </cell>
          <cell r="S445">
            <v>20701</v>
          </cell>
          <cell r="T445">
            <v>20055</v>
          </cell>
          <cell r="U445">
            <v>19998</v>
          </cell>
          <cell r="V445">
            <v>19244</v>
          </cell>
          <cell r="W445">
            <v>18619</v>
          </cell>
          <cell r="X445">
            <v>17853</v>
          </cell>
          <cell r="Y445">
            <v>18005</v>
          </cell>
        </row>
        <row r="446">
          <cell r="B446">
            <v>17869</v>
          </cell>
          <cell r="C446">
            <v>18133</v>
          </cell>
          <cell r="D446">
            <v>18678</v>
          </cell>
          <cell r="E446">
            <v>18769</v>
          </cell>
          <cell r="F446">
            <v>19093</v>
          </cell>
          <cell r="G446">
            <v>19933</v>
          </cell>
          <cell r="H446">
            <v>19554</v>
          </cell>
          <cell r="I446">
            <v>23008</v>
          </cell>
          <cell r="J446">
            <v>25482</v>
          </cell>
          <cell r="K446">
            <v>26749</v>
          </cell>
          <cell r="L446">
            <v>27162</v>
          </cell>
          <cell r="M446">
            <v>27109</v>
          </cell>
          <cell r="N446">
            <v>26281</v>
          </cell>
          <cell r="O446">
            <v>26058</v>
          </cell>
          <cell r="P446">
            <v>25999</v>
          </cell>
          <cell r="Q446">
            <v>25715</v>
          </cell>
          <cell r="R446">
            <v>24618</v>
          </cell>
          <cell r="S446">
            <v>21910</v>
          </cell>
          <cell r="T446">
            <v>21136</v>
          </cell>
          <cell r="U446">
            <v>20643</v>
          </cell>
          <cell r="V446">
            <v>19926</v>
          </cell>
          <cell r="W446">
            <v>18927</v>
          </cell>
          <cell r="X446">
            <v>17936</v>
          </cell>
          <cell r="Y446">
            <v>17849</v>
          </cell>
        </row>
        <row r="447">
          <cell r="B447">
            <v>17158</v>
          </cell>
          <cell r="C447">
            <v>17404</v>
          </cell>
          <cell r="D447">
            <v>17939</v>
          </cell>
          <cell r="E447">
            <v>17917</v>
          </cell>
          <cell r="F447">
            <v>18270</v>
          </cell>
          <cell r="G447">
            <v>18927</v>
          </cell>
          <cell r="H447">
            <v>19386</v>
          </cell>
          <cell r="I447">
            <v>22866</v>
          </cell>
          <cell r="J447">
            <v>25552</v>
          </cell>
          <cell r="K447">
            <v>27068</v>
          </cell>
          <cell r="L447">
            <v>27663</v>
          </cell>
          <cell r="M447">
            <v>27676</v>
          </cell>
          <cell r="N447">
            <v>26967</v>
          </cell>
          <cell r="O447">
            <v>26919</v>
          </cell>
          <cell r="P447">
            <v>27742</v>
          </cell>
          <cell r="Q447">
            <v>27699</v>
          </cell>
          <cell r="R447">
            <v>26366</v>
          </cell>
          <cell r="S447">
            <v>22743</v>
          </cell>
          <cell r="T447">
            <v>21447</v>
          </cell>
          <cell r="U447">
            <v>20788</v>
          </cell>
          <cell r="V447">
            <v>19994</v>
          </cell>
          <cell r="W447">
            <v>18981</v>
          </cell>
          <cell r="X447">
            <v>18246</v>
          </cell>
          <cell r="Y447">
            <v>18267</v>
          </cell>
        </row>
        <row r="448">
          <cell r="B448">
            <v>17862</v>
          </cell>
          <cell r="C448">
            <v>18097</v>
          </cell>
          <cell r="D448">
            <v>18497</v>
          </cell>
          <cell r="E448">
            <v>18570</v>
          </cell>
          <cell r="F448">
            <v>18729</v>
          </cell>
          <cell r="G448">
            <v>19273</v>
          </cell>
          <cell r="H448">
            <v>19397</v>
          </cell>
          <cell r="I448">
            <v>22896</v>
          </cell>
          <cell r="J448">
            <v>25710</v>
          </cell>
          <cell r="K448">
            <v>27295</v>
          </cell>
          <cell r="L448">
            <v>27934</v>
          </cell>
          <cell r="M448">
            <v>27895</v>
          </cell>
          <cell r="N448">
            <v>27167</v>
          </cell>
          <cell r="O448">
            <v>27241</v>
          </cell>
          <cell r="P448">
            <v>27768</v>
          </cell>
          <cell r="Q448">
            <v>26903</v>
          </cell>
          <cell r="R448">
            <v>25474</v>
          </cell>
          <cell r="S448">
            <v>22373</v>
          </cell>
          <cell r="T448">
            <v>21462</v>
          </cell>
          <cell r="U448">
            <v>20928</v>
          </cell>
          <cell r="V448">
            <v>20185</v>
          </cell>
          <cell r="W448">
            <v>19179</v>
          </cell>
          <cell r="X448">
            <v>18881</v>
          </cell>
          <cell r="Y448">
            <v>18749</v>
          </cell>
        </row>
        <row r="449">
          <cell r="B449">
            <v>18206</v>
          </cell>
          <cell r="C449">
            <v>18373</v>
          </cell>
          <cell r="D449">
            <v>18911</v>
          </cell>
          <cell r="E449">
            <v>18879</v>
          </cell>
          <cell r="F449">
            <v>19069</v>
          </cell>
          <cell r="G449">
            <v>19846</v>
          </cell>
          <cell r="H449">
            <v>19575</v>
          </cell>
          <cell r="I449">
            <v>22994</v>
          </cell>
          <cell r="J449">
            <v>25486</v>
          </cell>
          <cell r="K449">
            <v>26740</v>
          </cell>
          <cell r="L449">
            <v>27112</v>
          </cell>
          <cell r="M449">
            <v>26979</v>
          </cell>
          <cell r="N449">
            <v>26191</v>
          </cell>
          <cell r="O449">
            <v>26001</v>
          </cell>
          <cell r="P449">
            <v>25928</v>
          </cell>
          <cell r="Q449">
            <v>25547</v>
          </cell>
          <cell r="R449">
            <v>24356</v>
          </cell>
          <cell r="S449">
            <v>21699</v>
          </cell>
          <cell r="T449">
            <v>20968</v>
          </cell>
          <cell r="U449">
            <v>20598</v>
          </cell>
          <cell r="V449">
            <v>19921</v>
          </cell>
          <cell r="W449">
            <v>18981</v>
          </cell>
          <cell r="X449">
            <v>18063</v>
          </cell>
          <cell r="Y449">
            <v>17946</v>
          </cell>
        </row>
        <row r="450">
          <cell r="B450">
            <v>17571</v>
          </cell>
          <cell r="C450">
            <v>17944</v>
          </cell>
          <cell r="D450">
            <v>18423</v>
          </cell>
          <cell r="E450">
            <v>18518</v>
          </cell>
          <cell r="F450">
            <v>18895</v>
          </cell>
          <cell r="G450">
            <v>19605</v>
          </cell>
          <cell r="H450">
            <v>19502</v>
          </cell>
          <cell r="I450">
            <v>22932</v>
          </cell>
          <cell r="J450">
            <v>25540</v>
          </cell>
          <cell r="K450">
            <v>26978</v>
          </cell>
          <cell r="L450">
            <v>27283</v>
          </cell>
          <cell r="M450">
            <v>27236</v>
          </cell>
          <cell r="N450">
            <v>26506</v>
          </cell>
          <cell r="O450">
            <v>26175</v>
          </cell>
          <cell r="P450">
            <v>26206</v>
          </cell>
          <cell r="Q450">
            <v>25869</v>
          </cell>
          <cell r="R450">
            <v>24761</v>
          </cell>
          <cell r="S450">
            <v>21904</v>
          </cell>
          <cell r="T450">
            <v>21027</v>
          </cell>
          <cell r="U450">
            <v>20482</v>
          </cell>
          <cell r="V450">
            <v>19819</v>
          </cell>
          <cell r="W450">
            <v>18874</v>
          </cell>
          <cell r="X450">
            <v>17809</v>
          </cell>
          <cell r="Y450">
            <v>17690</v>
          </cell>
        </row>
        <row r="451">
          <cell r="B451">
            <v>16818</v>
          </cell>
          <cell r="C451">
            <v>17903</v>
          </cell>
          <cell r="D451">
            <v>16970</v>
          </cell>
          <cell r="E451">
            <v>16903</v>
          </cell>
          <cell r="F451">
            <v>16970</v>
          </cell>
          <cell r="G451">
            <v>17814</v>
          </cell>
          <cell r="H451">
            <v>18401</v>
          </cell>
          <cell r="I451">
            <v>20779</v>
          </cell>
          <cell r="J451">
            <v>23242</v>
          </cell>
          <cell r="K451">
            <v>24798</v>
          </cell>
          <cell r="L451">
            <v>25334</v>
          </cell>
          <cell r="M451">
            <v>25549</v>
          </cell>
          <cell r="N451">
            <v>24520</v>
          </cell>
          <cell r="O451">
            <v>24315</v>
          </cell>
          <cell r="P451">
            <v>24133</v>
          </cell>
          <cell r="Q451">
            <v>23567</v>
          </cell>
          <cell r="R451">
            <v>22557</v>
          </cell>
          <cell r="S451">
            <v>20750</v>
          </cell>
          <cell r="T451">
            <v>19924</v>
          </cell>
          <cell r="U451">
            <v>19813</v>
          </cell>
          <cell r="V451">
            <v>19094</v>
          </cell>
          <cell r="W451">
            <v>18486</v>
          </cell>
          <cell r="X451">
            <v>17392</v>
          </cell>
          <cell r="Y451">
            <v>17387</v>
          </cell>
        </row>
        <row r="452">
          <cell r="B452">
            <v>16962</v>
          </cell>
          <cell r="C452">
            <v>18154</v>
          </cell>
          <cell r="D452">
            <v>17321</v>
          </cell>
          <cell r="E452">
            <v>17547</v>
          </cell>
          <cell r="F452">
            <v>17633</v>
          </cell>
          <cell r="G452">
            <v>17931</v>
          </cell>
          <cell r="H452">
            <v>18472</v>
          </cell>
          <cell r="I452">
            <v>20849</v>
          </cell>
          <cell r="J452">
            <v>23379</v>
          </cell>
          <cell r="K452">
            <v>25044</v>
          </cell>
          <cell r="L452">
            <v>25469</v>
          </cell>
          <cell r="M452">
            <v>25434</v>
          </cell>
          <cell r="N452">
            <v>24394</v>
          </cell>
          <cell r="O452">
            <v>24276</v>
          </cell>
          <cell r="P452">
            <v>24244</v>
          </cell>
          <cell r="Q452">
            <v>23835</v>
          </cell>
          <cell r="R452">
            <v>22981</v>
          </cell>
          <cell r="S452">
            <v>21202</v>
          </cell>
          <cell r="T452">
            <v>20431</v>
          </cell>
          <cell r="U452">
            <v>20340</v>
          </cell>
          <cell r="V452">
            <v>19585</v>
          </cell>
          <cell r="W452">
            <v>19337</v>
          </cell>
          <cell r="X452">
            <v>19262</v>
          </cell>
          <cell r="Y452">
            <v>19407</v>
          </cell>
        </row>
        <row r="453">
          <cell r="B453">
            <v>19330</v>
          </cell>
          <cell r="C453">
            <v>19597</v>
          </cell>
          <cell r="D453">
            <v>20038</v>
          </cell>
          <cell r="E453">
            <v>20123</v>
          </cell>
          <cell r="F453">
            <v>20582</v>
          </cell>
          <cell r="G453">
            <v>21465</v>
          </cell>
          <cell r="H453">
            <v>20610</v>
          </cell>
          <cell r="I453">
            <v>23319</v>
          </cell>
          <cell r="J453">
            <v>25824</v>
          </cell>
          <cell r="K453">
            <v>27081</v>
          </cell>
          <cell r="L453">
            <v>27306</v>
          </cell>
          <cell r="M453">
            <v>27120</v>
          </cell>
          <cell r="N453">
            <v>26407</v>
          </cell>
          <cell r="O453">
            <v>26148</v>
          </cell>
          <cell r="P453">
            <v>25990</v>
          </cell>
          <cell r="Q453">
            <v>25726</v>
          </cell>
          <cell r="R453">
            <v>24627</v>
          </cell>
          <cell r="S453">
            <v>21892</v>
          </cell>
          <cell r="T453">
            <v>21085</v>
          </cell>
          <cell r="U453">
            <v>20687</v>
          </cell>
          <cell r="V453">
            <v>20002</v>
          </cell>
          <cell r="W453">
            <v>19018</v>
          </cell>
          <cell r="X453">
            <v>18130</v>
          </cell>
          <cell r="Y453">
            <v>17996</v>
          </cell>
        </row>
        <row r="454">
          <cell r="B454">
            <v>17649</v>
          </cell>
          <cell r="C454">
            <v>18037</v>
          </cell>
          <cell r="D454">
            <v>18567</v>
          </cell>
          <cell r="E454">
            <v>18777</v>
          </cell>
          <cell r="F454">
            <v>19145</v>
          </cell>
          <cell r="G454">
            <v>19877</v>
          </cell>
          <cell r="H454">
            <v>19648</v>
          </cell>
          <cell r="I454">
            <v>23077</v>
          </cell>
          <cell r="J454">
            <v>25610</v>
          </cell>
          <cell r="K454">
            <v>26938</v>
          </cell>
          <cell r="L454">
            <v>27383</v>
          </cell>
          <cell r="M454">
            <v>27180</v>
          </cell>
          <cell r="N454">
            <v>26304</v>
          </cell>
          <cell r="O454">
            <v>26111</v>
          </cell>
          <cell r="P454">
            <v>25937</v>
          </cell>
          <cell r="Q454">
            <v>25593</v>
          </cell>
          <cell r="R454">
            <v>24509</v>
          </cell>
          <cell r="S454">
            <v>21795</v>
          </cell>
          <cell r="T454">
            <v>21027</v>
          </cell>
          <cell r="U454">
            <v>20608</v>
          </cell>
          <cell r="V454">
            <v>19884</v>
          </cell>
          <cell r="W454">
            <v>18894</v>
          </cell>
          <cell r="X454">
            <v>17788</v>
          </cell>
          <cell r="Y454">
            <v>17409</v>
          </cell>
        </row>
        <row r="455">
          <cell r="B455">
            <v>16829</v>
          </cell>
          <cell r="C455">
            <v>16932</v>
          </cell>
          <cell r="D455">
            <v>17619</v>
          </cell>
          <cell r="E455">
            <v>18411</v>
          </cell>
          <cell r="F455">
            <v>18734</v>
          </cell>
          <cell r="G455">
            <v>19773</v>
          </cell>
          <cell r="H455">
            <v>19670</v>
          </cell>
          <cell r="I455">
            <v>23110</v>
          </cell>
          <cell r="J455">
            <v>25662</v>
          </cell>
          <cell r="K455">
            <v>26914</v>
          </cell>
          <cell r="L455">
            <v>27314</v>
          </cell>
          <cell r="M455">
            <v>27129</v>
          </cell>
          <cell r="N455">
            <v>26340</v>
          </cell>
          <cell r="O455">
            <v>26123</v>
          </cell>
          <cell r="P455">
            <v>25903</v>
          </cell>
          <cell r="Q455">
            <v>25493</v>
          </cell>
          <cell r="R455">
            <v>24448</v>
          </cell>
          <cell r="S455">
            <v>21761</v>
          </cell>
          <cell r="T455">
            <v>21024</v>
          </cell>
          <cell r="U455">
            <v>20675</v>
          </cell>
          <cell r="V455">
            <v>20004</v>
          </cell>
          <cell r="W455">
            <v>18991</v>
          </cell>
          <cell r="X455">
            <v>17857</v>
          </cell>
          <cell r="Y455">
            <v>17531</v>
          </cell>
        </row>
        <row r="456">
          <cell r="B456">
            <v>17030</v>
          </cell>
          <cell r="C456">
            <v>17212</v>
          </cell>
          <cell r="D456">
            <v>17667</v>
          </cell>
          <cell r="E456">
            <v>17543</v>
          </cell>
          <cell r="F456">
            <v>17905</v>
          </cell>
          <cell r="G456">
            <v>18806</v>
          </cell>
          <cell r="H456">
            <v>19447</v>
          </cell>
          <cell r="I456">
            <v>22948</v>
          </cell>
          <cell r="J456">
            <v>25664</v>
          </cell>
          <cell r="K456">
            <v>27240</v>
          </cell>
          <cell r="L456">
            <v>27906</v>
          </cell>
          <cell r="M456">
            <v>27874</v>
          </cell>
          <cell r="N456">
            <v>27245</v>
          </cell>
          <cell r="O456">
            <v>27049</v>
          </cell>
          <cell r="P456">
            <v>27029</v>
          </cell>
          <cell r="Q456">
            <v>26460</v>
          </cell>
          <cell r="R456">
            <v>25274</v>
          </cell>
          <cell r="S456">
            <v>22313</v>
          </cell>
          <cell r="T456">
            <v>21360</v>
          </cell>
          <cell r="U456">
            <v>20739</v>
          </cell>
          <cell r="V456">
            <v>20007</v>
          </cell>
          <cell r="W456">
            <v>18956</v>
          </cell>
          <cell r="X456">
            <v>17801</v>
          </cell>
          <cell r="Y456">
            <v>17477</v>
          </cell>
        </row>
        <row r="457">
          <cell r="B457">
            <v>17013</v>
          </cell>
          <cell r="C457">
            <v>17188</v>
          </cell>
          <cell r="D457">
            <v>17560</v>
          </cell>
          <cell r="E457">
            <v>17645</v>
          </cell>
          <cell r="F457">
            <v>18003</v>
          </cell>
          <cell r="G457">
            <v>18668</v>
          </cell>
          <cell r="H457">
            <v>19444</v>
          </cell>
          <cell r="I457">
            <v>22844</v>
          </cell>
          <cell r="J457">
            <v>25421</v>
          </cell>
          <cell r="K457">
            <v>26872</v>
          </cell>
          <cell r="L457">
            <v>27332</v>
          </cell>
          <cell r="M457">
            <v>27266</v>
          </cell>
          <cell r="N457">
            <v>26495</v>
          </cell>
          <cell r="O457">
            <v>26269</v>
          </cell>
          <cell r="P457">
            <v>26075</v>
          </cell>
          <cell r="Q457">
            <v>25622</v>
          </cell>
          <cell r="R457">
            <v>24454</v>
          </cell>
          <cell r="S457">
            <v>21762</v>
          </cell>
          <cell r="T457">
            <v>20983</v>
          </cell>
          <cell r="U457">
            <v>20589</v>
          </cell>
          <cell r="V457">
            <v>19963</v>
          </cell>
          <cell r="W457">
            <v>19057</v>
          </cell>
          <cell r="X457">
            <v>18304</v>
          </cell>
          <cell r="Y457">
            <v>18345</v>
          </cell>
        </row>
        <row r="458">
          <cell r="B458">
            <v>17662</v>
          </cell>
          <cell r="C458">
            <v>18955</v>
          </cell>
          <cell r="D458">
            <v>18074</v>
          </cell>
          <cell r="E458">
            <v>18263</v>
          </cell>
          <cell r="F458">
            <v>18407</v>
          </cell>
          <cell r="G458">
            <v>18778</v>
          </cell>
          <cell r="H458">
            <v>18748</v>
          </cell>
          <cell r="I458">
            <v>21062</v>
          </cell>
          <cell r="J458">
            <v>23346</v>
          </cell>
          <cell r="K458">
            <v>24820</v>
          </cell>
          <cell r="L458">
            <v>25317</v>
          </cell>
          <cell r="M458">
            <v>25442</v>
          </cell>
          <cell r="N458">
            <v>24441</v>
          </cell>
          <cell r="O458">
            <v>24258</v>
          </cell>
          <cell r="P458">
            <v>24306</v>
          </cell>
          <cell r="Q458">
            <v>23961</v>
          </cell>
          <cell r="R458">
            <v>23078</v>
          </cell>
          <cell r="S458">
            <v>21154</v>
          </cell>
          <cell r="T458">
            <v>20268</v>
          </cell>
          <cell r="U458">
            <v>20045</v>
          </cell>
          <cell r="V458">
            <v>19283</v>
          </cell>
          <cell r="W458">
            <v>18680</v>
          </cell>
          <cell r="X458">
            <v>17785</v>
          </cell>
          <cell r="Y458">
            <v>18069</v>
          </cell>
        </row>
        <row r="459">
          <cell r="B459">
            <v>17689</v>
          </cell>
          <cell r="C459">
            <v>18944</v>
          </cell>
          <cell r="D459">
            <v>17941</v>
          </cell>
          <cell r="E459">
            <v>17901</v>
          </cell>
          <cell r="F459">
            <v>17850</v>
          </cell>
          <cell r="G459">
            <v>17994</v>
          </cell>
          <cell r="H459">
            <v>18543</v>
          </cell>
          <cell r="I459">
            <v>20915</v>
          </cell>
          <cell r="J459">
            <v>23478</v>
          </cell>
          <cell r="K459">
            <v>25239</v>
          </cell>
          <cell r="L459">
            <v>25862</v>
          </cell>
          <cell r="M459">
            <v>26120</v>
          </cell>
          <cell r="N459">
            <v>25107</v>
          </cell>
          <cell r="O459">
            <v>24822</v>
          </cell>
          <cell r="P459">
            <v>24398</v>
          </cell>
          <cell r="Q459">
            <v>23856</v>
          </cell>
          <cell r="R459">
            <v>23052</v>
          </cell>
          <cell r="S459">
            <v>21265</v>
          </cell>
          <cell r="T459">
            <v>20384</v>
          </cell>
          <cell r="U459">
            <v>20179</v>
          </cell>
          <cell r="V459">
            <v>19357</v>
          </cell>
          <cell r="W459">
            <v>18680</v>
          </cell>
          <cell r="X459">
            <v>17486</v>
          </cell>
          <cell r="Y459">
            <v>17359</v>
          </cell>
        </row>
        <row r="460">
          <cell r="B460">
            <v>17101</v>
          </cell>
          <cell r="C460">
            <v>17281</v>
          </cell>
          <cell r="D460">
            <v>17646</v>
          </cell>
          <cell r="E460">
            <v>17682</v>
          </cell>
          <cell r="F460">
            <v>17890</v>
          </cell>
          <cell r="G460">
            <v>18782</v>
          </cell>
          <cell r="H460">
            <v>19487</v>
          </cell>
          <cell r="I460">
            <v>22870</v>
          </cell>
          <cell r="J460">
            <v>25372</v>
          </cell>
          <cell r="K460">
            <v>26724</v>
          </cell>
          <cell r="L460">
            <v>27187</v>
          </cell>
          <cell r="M460">
            <v>27052</v>
          </cell>
          <cell r="N460">
            <v>26315</v>
          </cell>
          <cell r="O460">
            <v>26088</v>
          </cell>
          <cell r="P460">
            <v>25914</v>
          </cell>
          <cell r="Q460">
            <v>25448</v>
          </cell>
          <cell r="R460">
            <v>24346</v>
          </cell>
          <cell r="S460">
            <v>21693</v>
          </cell>
          <cell r="T460">
            <v>20949</v>
          </cell>
          <cell r="U460">
            <v>20542</v>
          </cell>
          <cell r="V460">
            <v>19840</v>
          </cell>
          <cell r="W460">
            <v>18874</v>
          </cell>
          <cell r="X460">
            <v>17722</v>
          </cell>
          <cell r="Y460">
            <v>17401</v>
          </cell>
        </row>
        <row r="461">
          <cell r="B461">
            <v>16827</v>
          </cell>
          <cell r="C461">
            <v>16689</v>
          </cell>
          <cell r="D461">
            <v>17147</v>
          </cell>
          <cell r="E461">
            <v>17186</v>
          </cell>
          <cell r="F461">
            <v>17473</v>
          </cell>
          <cell r="G461">
            <v>18490</v>
          </cell>
          <cell r="H461">
            <v>19430</v>
          </cell>
          <cell r="I461">
            <v>22880</v>
          </cell>
          <cell r="J461">
            <v>25479</v>
          </cell>
          <cell r="K461">
            <v>26744</v>
          </cell>
          <cell r="L461">
            <v>27239</v>
          </cell>
          <cell r="M461">
            <v>27245</v>
          </cell>
          <cell r="N461">
            <v>26625</v>
          </cell>
          <cell r="O461">
            <v>26459</v>
          </cell>
          <cell r="P461">
            <v>26305</v>
          </cell>
          <cell r="Q461">
            <v>25772</v>
          </cell>
          <cell r="R461">
            <v>24577</v>
          </cell>
          <cell r="S461">
            <v>21897</v>
          </cell>
          <cell r="T461">
            <v>21087</v>
          </cell>
          <cell r="U461">
            <v>20653</v>
          </cell>
          <cell r="V461">
            <v>19939</v>
          </cell>
          <cell r="W461">
            <v>18954</v>
          </cell>
          <cell r="X461">
            <v>17779</v>
          </cell>
          <cell r="Y461">
            <v>17451</v>
          </cell>
        </row>
        <row r="462">
          <cell r="B462">
            <v>16848</v>
          </cell>
          <cell r="C462">
            <v>17103</v>
          </cell>
          <cell r="D462">
            <v>17602</v>
          </cell>
          <cell r="E462">
            <v>17693</v>
          </cell>
          <cell r="F462">
            <v>18005</v>
          </cell>
          <cell r="G462">
            <v>19071</v>
          </cell>
          <cell r="H462">
            <v>19510</v>
          </cell>
          <cell r="I462">
            <v>22899</v>
          </cell>
          <cell r="J462">
            <v>25309</v>
          </cell>
          <cell r="K462">
            <v>26539</v>
          </cell>
          <cell r="L462">
            <v>26899</v>
          </cell>
          <cell r="M462">
            <v>26765</v>
          </cell>
          <cell r="N462">
            <v>25986</v>
          </cell>
          <cell r="O462">
            <v>25756</v>
          </cell>
          <cell r="P462">
            <v>25578</v>
          </cell>
          <cell r="Q462">
            <v>25212</v>
          </cell>
          <cell r="R462">
            <v>24163</v>
          </cell>
          <cell r="S462">
            <v>21617</v>
          </cell>
          <cell r="T462">
            <v>20882</v>
          </cell>
          <cell r="U462">
            <v>20542</v>
          </cell>
          <cell r="V462">
            <v>19882</v>
          </cell>
          <cell r="W462">
            <v>18919</v>
          </cell>
          <cell r="X462">
            <v>17755</v>
          </cell>
          <cell r="Y462">
            <v>17459</v>
          </cell>
        </row>
        <row r="463">
          <cell r="B463">
            <v>16837</v>
          </cell>
          <cell r="C463">
            <v>17169</v>
          </cell>
          <cell r="D463">
            <v>17502</v>
          </cell>
          <cell r="E463">
            <v>17459</v>
          </cell>
          <cell r="F463">
            <v>17663</v>
          </cell>
          <cell r="G463">
            <v>18903</v>
          </cell>
          <cell r="H463">
            <v>19460</v>
          </cell>
          <cell r="I463">
            <v>22964</v>
          </cell>
          <cell r="J463">
            <v>25621</v>
          </cell>
          <cell r="K463">
            <v>26959</v>
          </cell>
          <cell r="L463">
            <v>27272</v>
          </cell>
          <cell r="M463">
            <v>27138</v>
          </cell>
          <cell r="N463">
            <v>26425</v>
          </cell>
          <cell r="O463">
            <v>26206</v>
          </cell>
          <cell r="P463">
            <v>26046</v>
          </cell>
          <cell r="Q463">
            <v>25647</v>
          </cell>
          <cell r="R463">
            <v>24629</v>
          </cell>
          <cell r="S463">
            <v>22010</v>
          </cell>
          <cell r="T463">
            <v>21307</v>
          </cell>
          <cell r="U463">
            <v>20923</v>
          </cell>
          <cell r="V463">
            <v>20252</v>
          </cell>
          <cell r="W463">
            <v>19432</v>
          </cell>
          <cell r="X463">
            <v>19545</v>
          </cell>
          <cell r="Y463">
            <v>19455</v>
          </cell>
        </row>
        <row r="464">
          <cell r="B464">
            <v>18887</v>
          </cell>
          <cell r="C464">
            <v>19224</v>
          </cell>
          <cell r="D464">
            <v>19577</v>
          </cell>
          <cell r="E464">
            <v>19627</v>
          </cell>
          <cell r="F464">
            <v>19910</v>
          </cell>
          <cell r="G464">
            <v>20685</v>
          </cell>
          <cell r="H464">
            <v>19751</v>
          </cell>
          <cell r="I464">
            <v>23008</v>
          </cell>
          <cell r="J464">
            <v>25458</v>
          </cell>
          <cell r="K464">
            <v>26690</v>
          </cell>
          <cell r="L464">
            <v>27061</v>
          </cell>
          <cell r="M464">
            <v>26890</v>
          </cell>
          <cell r="N464">
            <v>26087</v>
          </cell>
          <cell r="O464">
            <v>25818</v>
          </cell>
          <cell r="P464">
            <v>25762</v>
          </cell>
          <cell r="Q464">
            <v>25530</v>
          </cell>
          <cell r="R464">
            <v>24555</v>
          </cell>
          <cell r="S464">
            <v>21812</v>
          </cell>
          <cell r="T464">
            <v>20947</v>
          </cell>
          <cell r="U464">
            <v>20454</v>
          </cell>
          <cell r="V464">
            <v>19803</v>
          </cell>
          <cell r="W464">
            <v>18866</v>
          </cell>
          <cell r="X464">
            <v>17890</v>
          </cell>
          <cell r="Y464">
            <v>17952</v>
          </cell>
        </row>
        <row r="465">
          <cell r="B465">
            <v>17271</v>
          </cell>
          <cell r="C465">
            <v>17634</v>
          </cell>
          <cell r="D465">
            <v>17191</v>
          </cell>
          <cell r="E465">
            <v>17525</v>
          </cell>
          <cell r="F465">
            <v>17547</v>
          </cell>
          <cell r="G465">
            <v>17579</v>
          </cell>
          <cell r="H465">
            <v>16822</v>
          </cell>
          <cell r="I465">
            <v>19928</v>
          </cell>
          <cell r="J465">
            <v>23041</v>
          </cell>
          <cell r="K465">
            <v>24513</v>
          </cell>
          <cell r="L465">
            <v>25767</v>
          </cell>
          <cell r="M465">
            <v>26890</v>
          </cell>
          <cell r="N465">
            <v>26212</v>
          </cell>
          <cell r="O465">
            <v>26391</v>
          </cell>
          <cell r="P465">
            <v>26860</v>
          </cell>
          <cell r="Q465">
            <v>25327</v>
          </cell>
          <cell r="R465">
            <v>23059</v>
          </cell>
          <cell r="S465">
            <v>19821</v>
          </cell>
          <cell r="T465">
            <v>18136</v>
          </cell>
          <cell r="U465">
            <v>18412</v>
          </cell>
          <cell r="V465">
            <v>17543</v>
          </cell>
          <cell r="W465">
            <v>16834</v>
          </cell>
          <cell r="X465">
            <v>16568</v>
          </cell>
          <cell r="Y465">
            <v>17037</v>
          </cell>
        </row>
        <row r="466">
          <cell r="B466">
            <v>16639</v>
          </cell>
          <cell r="C466">
            <v>16948</v>
          </cell>
          <cell r="D466">
            <v>16399</v>
          </cell>
          <cell r="E466">
            <v>16683</v>
          </cell>
          <cell r="F466">
            <v>16852</v>
          </cell>
          <cell r="G466">
            <v>16862</v>
          </cell>
          <cell r="H466">
            <v>16674</v>
          </cell>
          <cell r="I466">
            <v>19712</v>
          </cell>
          <cell r="J466">
            <v>22605</v>
          </cell>
          <cell r="K466">
            <v>23802</v>
          </cell>
          <cell r="L466">
            <v>24789</v>
          </cell>
          <cell r="M466">
            <v>24994</v>
          </cell>
          <cell r="N466">
            <v>24098</v>
          </cell>
          <cell r="O466">
            <v>24153</v>
          </cell>
          <cell r="P466">
            <v>23884</v>
          </cell>
          <cell r="Q466">
            <v>23372</v>
          </cell>
          <cell r="R466">
            <v>22185</v>
          </cell>
          <cell r="S466">
            <v>19721</v>
          </cell>
          <cell r="T466">
            <v>18623</v>
          </cell>
          <cell r="U466">
            <v>18675</v>
          </cell>
          <cell r="V466">
            <v>17835</v>
          </cell>
          <cell r="W466">
            <v>18000</v>
          </cell>
          <cell r="X466">
            <v>17508</v>
          </cell>
          <cell r="Y466">
            <v>17834</v>
          </cell>
        </row>
        <row r="467">
          <cell r="B467">
            <v>17801</v>
          </cell>
          <cell r="C467">
            <v>18102</v>
          </cell>
          <cell r="D467">
            <v>18952</v>
          </cell>
          <cell r="E467">
            <v>18518</v>
          </cell>
          <cell r="F467">
            <v>19161</v>
          </cell>
          <cell r="G467">
            <v>20238</v>
          </cell>
          <cell r="H467">
            <v>19546</v>
          </cell>
          <cell r="I467">
            <v>21501</v>
          </cell>
          <cell r="J467">
            <v>24436</v>
          </cell>
          <cell r="K467">
            <v>25449</v>
          </cell>
          <cell r="L467">
            <v>26520</v>
          </cell>
          <cell r="M467">
            <v>26292</v>
          </cell>
          <cell r="N467">
            <v>25515</v>
          </cell>
          <cell r="O467">
            <v>25829</v>
          </cell>
          <cell r="P467">
            <v>25621</v>
          </cell>
          <cell r="Q467">
            <v>25229</v>
          </cell>
          <cell r="R467">
            <v>24430</v>
          </cell>
          <cell r="S467">
            <v>21071</v>
          </cell>
          <cell r="T467">
            <v>19476</v>
          </cell>
          <cell r="U467">
            <v>18929</v>
          </cell>
          <cell r="V467">
            <v>18075</v>
          </cell>
          <cell r="W467">
            <v>17214</v>
          </cell>
          <cell r="X467">
            <v>16708</v>
          </cell>
          <cell r="Y467">
            <v>16851</v>
          </cell>
        </row>
        <row r="468">
          <cell r="B468">
            <v>16657</v>
          </cell>
          <cell r="C468">
            <v>17090</v>
          </cell>
          <cell r="D468">
            <v>17732</v>
          </cell>
          <cell r="E468">
            <v>17282</v>
          </cell>
          <cell r="F468">
            <v>17809</v>
          </cell>
          <cell r="G468">
            <v>18634</v>
          </cell>
          <cell r="H468">
            <v>17939</v>
          </cell>
          <cell r="I468">
            <v>21124</v>
          </cell>
          <cell r="J468">
            <v>24184</v>
          </cell>
          <cell r="K468">
            <v>25324</v>
          </cell>
          <cell r="L468">
            <v>26553</v>
          </cell>
          <cell r="M468">
            <v>26386</v>
          </cell>
          <cell r="N468">
            <v>25627</v>
          </cell>
          <cell r="O468">
            <v>25675</v>
          </cell>
          <cell r="P468">
            <v>25410</v>
          </cell>
          <cell r="Q468">
            <v>24814</v>
          </cell>
          <cell r="R468">
            <v>23393</v>
          </cell>
          <cell r="S468">
            <v>19991</v>
          </cell>
          <cell r="T468">
            <v>18333</v>
          </cell>
          <cell r="U468">
            <v>18593</v>
          </cell>
          <cell r="V468">
            <v>17805</v>
          </cell>
          <cell r="W468">
            <v>16863</v>
          </cell>
          <cell r="X468">
            <v>16013</v>
          </cell>
          <cell r="Y468">
            <v>16200</v>
          </cell>
        </row>
        <row r="469">
          <cell r="B469">
            <v>16122</v>
          </cell>
          <cell r="C469">
            <v>16558</v>
          </cell>
          <cell r="D469">
            <v>17287</v>
          </cell>
          <cell r="E469">
            <v>17082</v>
          </cell>
          <cell r="F469">
            <v>17790</v>
          </cell>
          <cell r="G469">
            <v>18926</v>
          </cell>
          <cell r="H469">
            <v>18288</v>
          </cell>
          <cell r="I469">
            <v>21256</v>
          </cell>
          <cell r="J469">
            <v>24412</v>
          </cell>
          <cell r="K469">
            <v>25699</v>
          </cell>
          <cell r="L469">
            <v>26933</v>
          </cell>
          <cell r="M469">
            <v>27637</v>
          </cell>
          <cell r="N469">
            <v>27258</v>
          </cell>
          <cell r="O469">
            <v>27797</v>
          </cell>
          <cell r="P469">
            <v>27881</v>
          </cell>
          <cell r="Q469">
            <v>27675</v>
          </cell>
          <cell r="R469">
            <v>26302</v>
          </cell>
          <cell r="S469">
            <v>22498</v>
          </cell>
          <cell r="T469">
            <v>20754</v>
          </cell>
          <cell r="U469">
            <v>19120</v>
          </cell>
          <cell r="V469">
            <v>18185</v>
          </cell>
          <cell r="W469">
            <v>18040</v>
          </cell>
          <cell r="X469">
            <v>17750</v>
          </cell>
          <cell r="Y469">
            <v>18176</v>
          </cell>
        </row>
        <row r="470">
          <cell r="B470">
            <v>17603</v>
          </cell>
          <cell r="C470">
            <v>17933</v>
          </cell>
          <cell r="D470">
            <v>18378</v>
          </cell>
          <cell r="E470">
            <v>17724</v>
          </cell>
          <cell r="F470">
            <v>18241</v>
          </cell>
          <cell r="G470">
            <v>19144</v>
          </cell>
          <cell r="H470">
            <v>18386</v>
          </cell>
          <cell r="I470">
            <v>21227</v>
          </cell>
          <cell r="J470">
            <v>24345</v>
          </cell>
          <cell r="K470">
            <v>25554</v>
          </cell>
          <cell r="L470">
            <v>26831</v>
          </cell>
          <cell r="M470">
            <v>26944</v>
          </cell>
          <cell r="N470">
            <v>25957</v>
          </cell>
          <cell r="O470">
            <v>25979</v>
          </cell>
          <cell r="P470">
            <v>25577</v>
          </cell>
          <cell r="Q470">
            <v>24898</v>
          </cell>
          <cell r="R470">
            <v>23377</v>
          </cell>
          <cell r="S470">
            <v>19958</v>
          </cell>
          <cell r="T470">
            <v>18337</v>
          </cell>
          <cell r="U470">
            <v>18572</v>
          </cell>
          <cell r="V470">
            <v>17778</v>
          </cell>
          <cell r="W470">
            <v>16844</v>
          </cell>
          <cell r="X470">
            <v>16187</v>
          </cell>
          <cell r="Y470">
            <v>16363</v>
          </cell>
        </row>
        <row r="471">
          <cell r="B471">
            <v>15748</v>
          </cell>
          <cell r="C471">
            <v>16227</v>
          </cell>
          <cell r="D471">
            <v>16756</v>
          </cell>
          <cell r="E471">
            <v>16103</v>
          </cell>
          <cell r="F471">
            <v>16694</v>
          </cell>
          <cell r="G471">
            <v>17553</v>
          </cell>
          <cell r="H471">
            <v>17184</v>
          </cell>
          <cell r="I471">
            <v>20651</v>
          </cell>
          <cell r="J471">
            <v>23590</v>
          </cell>
          <cell r="K471">
            <v>24729</v>
          </cell>
          <cell r="L471">
            <v>25852</v>
          </cell>
          <cell r="M471">
            <v>25931</v>
          </cell>
          <cell r="N471">
            <v>24821</v>
          </cell>
          <cell r="O471">
            <v>24629</v>
          </cell>
          <cell r="P471">
            <v>22091</v>
          </cell>
          <cell r="Q471">
            <v>24346</v>
          </cell>
          <cell r="R471">
            <v>22776</v>
          </cell>
          <cell r="S471">
            <v>23023</v>
          </cell>
          <cell r="T471">
            <v>20674</v>
          </cell>
          <cell r="U471">
            <v>18243</v>
          </cell>
          <cell r="V471">
            <v>16885</v>
          </cell>
          <cell r="W471">
            <v>17017</v>
          </cell>
          <cell r="X471">
            <v>26861</v>
          </cell>
          <cell r="Y471">
            <v>19538</v>
          </cell>
        </row>
        <row r="472">
          <cell r="B472">
            <v>17466</v>
          </cell>
          <cell r="C472">
            <v>18971</v>
          </cell>
          <cell r="D472">
            <v>19171</v>
          </cell>
          <cell r="E472">
            <v>20356</v>
          </cell>
          <cell r="F472">
            <v>18444</v>
          </cell>
          <cell r="G472">
            <v>18782</v>
          </cell>
          <cell r="H472">
            <v>18738</v>
          </cell>
          <cell r="I472">
            <v>19185</v>
          </cell>
          <cell r="J472">
            <v>21827</v>
          </cell>
          <cell r="K472">
            <v>23322</v>
          </cell>
          <cell r="L472">
            <v>24475</v>
          </cell>
          <cell r="M472">
            <v>24300</v>
          </cell>
          <cell r="N472">
            <v>23350</v>
          </cell>
          <cell r="O472">
            <v>22793</v>
          </cell>
          <cell r="P472">
            <v>21606</v>
          </cell>
          <cell r="Q472">
            <v>23235</v>
          </cell>
          <cell r="R472">
            <v>22118</v>
          </cell>
          <cell r="S472">
            <v>20963</v>
          </cell>
          <cell r="T472">
            <v>17755</v>
          </cell>
          <cell r="U472">
            <v>17537</v>
          </cell>
          <cell r="V472">
            <v>17354</v>
          </cell>
          <cell r="W472">
            <v>16493</v>
          </cell>
          <cell r="X472">
            <v>30374</v>
          </cell>
          <cell r="Y472">
            <v>20850</v>
          </cell>
        </row>
        <row r="473">
          <cell r="B473">
            <v>16778</v>
          </cell>
          <cell r="C473">
            <v>19437</v>
          </cell>
          <cell r="D473">
            <v>16380</v>
          </cell>
          <cell r="E473">
            <v>18375</v>
          </cell>
          <cell r="F473">
            <v>18436</v>
          </cell>
          <cell r="G473">
            <v>21690</v>
          </cell>
          <cell r="H473">
            <v>19136</v>
          </cell>
          <cell r="I473">
            <v>20255</v>
          </cell>
          <cell r="J473">
            <v>22075</v>
          </cell>
          <cell r="K473">
            <v>23104</v>
          </cell>
          <cell r="L473">
            <v>23889</v>
          </cell>
          <cell r="M473">
            <v>24362</v>
          </cell>
          <cell r="N473">
            <v>23066</v>
          </cell>
          <cell r="O473">
            <v>22764</v>
          </cell>
          <cell r="P473">
            <v>20773</v>
          </cell>
          <cell r="Q473">
            <v>22839</v>
          </cell>
          <cell r="R473">
            <v>21940</v>
          </cell>
          <cell r="S473">
            <v>19288</v>
          </cell>
          <cell r="T473">
            <v>16682</v>
          </cell>
          <cell r="U473">
            <v>17527</v>
          </cell>
          <cell r="V473">
            <v>17495</v>
          </cell>
          <cell r="W473">
            <v>17142</v>
          </cell>
          <cell r="X473">
            <v>21397</v>
          </cell>
          <cell r="Y473">
            <v>21097</v>
          </cell>
        </row>
        <row r="474">
          <cell r="B474">
            <v>14335</v>
          </cell>
          <cell r="C474">
            <v>14354</v>
          </cell>
          <cell r="D474">
            <v>19139</v>
          </cell>
          <cell r="E474">
            <v>19164</v>
          </cell>
          <cell r="F474">
            <v>20634</v>
          </cell>
          <cell r="G474">
            <v>21209</v>
          </cell>
          <cell r="H474">
            <v>18922</v>
          </cell>
          <cell r="I474">
            <v>20969</v>
          </cell>
          <cell r="J474">
            <v>23607</v>
          </cell>
          <cell r="K474">
            <v>24514</v>
          </cell>
          <cell r="L474">
            <v>25746</v>
          </cell>
          <cell r="M474">
            <v>25316</v>
          </cell>
          <cell r="N474">
            <v>24410</v>
          </cell>
          <cell r="O474">
            <v>23831</v>
          </cell>
          <cell r="P474">
            <v>22566</v>
          </cell>
          <cell r="Q474">
            <v>23755</v>
          </cell>
          <cell r="R474">
            <v>22699</v>
          </cell>
          <cell r="S474">
            <v>19132</v>
          </cell>
          <cell r="T474">
            <v>17187</v>
          </cell>
          <cell r="U474">
            <v>19289</v>
          </cell>
          <cell r="V474">
            <v>16841</v>
          </cell>
          <cell r="W474">
            <v>16465</v>
          </cell>
          <cell r="X474">
            <v>20246</v>
          </cell>
          <cell r="Y474">
            <v>16852</v>
          </cell>
        </row>
        <row r="475">
          <cell r="B475">
            <v>16667</v>
          </cell>
          <cell r="C475">
            <v>16598</v>
          </cell>
          <cell r="D475">
            <v>16158</v>
          </cell>
          <cell r="E475">
            <v>15165</v>
          </cell>
          <cell r="F475">
            <v>16530</v>
          </cell>
          <cell r="G475">
            <v>17001</v>
          </cell>
          <cell r="H475">
            <v>17051</v>
          </cell>
          <cell r="I475">
            <v>20525</v>
          </cell>
          <cell r="J475">
            <v>23588</v>
          </cell>
          <cell r="K475">
            <v>24553</v>
          </cell>
          <cell r="L475">
            <v>25699</v>
          </cell>
          <cell r="M475">
            <v>25718</v>
          </cell>
          <cell r="N475">
            <v>25082</v>
          </cell>
          <cell r="O475">
            <v>25351</v>
          </cell>
          <cell r="P475">
            <v>25586</v>
          </cell>
          <cell r="Q475">
            <v>21871</v>
          </cell>
          <cell r="R475">
            <v>21027</v>
          </cell>
          <cell r="S475">
            <v>18010</v>
          </cell>
          <cell r="T475">
            <v>24876</v>
          </cell>
          <cell r="U475">
            <v>24832</v>
          </cell>
          <cell r="V475">
            <v>17409</v>
          </cell>
          <cell r="W475">
            <v>16664</v>
          </cell>
          <cell r="X475">
            <v>14447</v>
          </cell>
          <cell r="Y475">
            <v>20023</v>
          </cell>
        </row>
        <row r="476">
          <cell r="B476">
            <v>14340</v>
          </cell>
          <cell r="C476">
            <v>14380</v>
          </cell>
          <cell r="D476">
            <v>14919</v>
          </cell>
          <cell r="E476">
            <v>14435</v>
          </cell>
          <cell r="F476">
            <v>15013</v>
          </cell>
          <cell r="G476">
            <v>16180</v>
          </cell>
          <cell r="H476">
            <v>16766</v>
          </cell>
          <cell r="I476">
            <v>20248</v>
          </cell>
          <cell r="J476">
            <v>23114</v>
          </cell>
          <cell r="K476">
            <v>24084</v>
          </cell>
          <cell r="L476">
            <v>25237</v>
          </cell>
          <cell r="M476">
            <v>25239</v>
          </cell>
          <cell r="N476">
            <v>24565</v>
          </cell>
          <cell r="O476">
            <v>24776</v>
          </cell>
          <cell r="P476">
            <v>24330</v>
          </cell>
          <cell r="Q476">
            <v>23745</v>
          </cell>
          <cell r="R476">
            <v>22416</v>
          </cell>
          <cell r="S476">
            <v>19278</v>
          </cell>
          <cell r="T476">
            <v>17714</v>
          </cell>
          <cell r="U476">
            <v>18006</v>
          </cell>
          <cell r="V476">
            <v>17298</v>
          </cell>
          <cell r="W476">
            <v>16376</v>
          </cell>
          <cell r="X476">
            <v>15056</v>
          </cell>
          <cell r="Y476">
            <v>14925</v>
          </cell>
        </row>
        <row r="477">
          <cell r="B477">
            <v>14382</v>
          </cell>
          <cell r="C477">
            <v>14822</v>
          </cell>
          <cell r="D477">
            <v>15266</v>
          </cell>
          <cell r="E477">
            <v>15139</v>
          </cell>
          <cell r="F477">
            <v>15799</v>
          </cell>
          <cell r="G477">
            <v>16667</v>
          </cell>
          <cell r="H477">
            <v>16923</v>
          </cell>
          <cell r="I477">
            <v>20345</v>
          </cell>
          <cell r="J477">
            <v>23207</v>
          </cell>
          <cell r="K477">
            <v>24110</v>
          </cell>
          <cell r="L477">
            <v>25242</v>
          </cell>
          <cell r="M477">
            <v>25140</v>
          </cell>
          <cell r="N477">
            <v>24383</v>
          </cell>
          <cell r="O477">
            <v>24600</v>
          </cell>
          <cell r="P477">
            <v>24224</v>
          </cell>
          <cell r="Q477">
            <v>23661</v>
          </cell>
          <cell r="R477">
            <v>22332</v>
          </cell>
          <cell r="S477">
            <v>19171</v>
          </cell>
          <cell r="T477">
            <v>17629</v>
          </cell>
          <cell r="U477">
            <v>17947</v>
          </cell>
          <cell r="V477">
            <v>17192</v>
          </cell>
          <cell r="W477">
            <v>16196</v>
          </cell>
          <cell r="X477">
            <v>15005</v>
          </cell>
          <cell r="Y477">
            <v>14755</v>
          </cell>
        </row>
        <row r="478">
          <cell r="B478">
            <v>14175</v>
          </cell>
          <cell r="C478">
            <v>14141</v>
          </cell>
          <cell r="D478">
            <v>14440</v>
          </cell>
          <cell r="E478">
            <v>14061</v>
          </cell>
          <cell r="F478">
            <v>14615</v>
          </cell>
          <cell r="G478">
            <v>15201</v>
          </cell>
          <cell r="H478">
            <v>16566</v>
          </cell>
          <cell r="I478">
            <v>20313</v>
          </cell>
          <cell r="J478">
            <v>22687</v>
          </cell>
          <cell r="K478">
            <v>24395</v>
          </cell>
          <cell r="L478">
            <v>24705</v>
          </cell>
          <cell r="M478">
            <v>22549</v>
          </cell>
          <cell r="N478">
            <v>24076</v>
          </cell>
          <cell r="O478">
            <v>23852</v>
          </cell>
          <cell r="P478">
            <v>22872</v>
          </cell>
          <cell r="Q478">
            <v>22255</v>
          </cell>
          <cell r="R478">
            <v>22038</v>
          </cell>
          <cell r="S478">
            <v>19731</v>
          </cell>
          <cell r="T478">
            <v>17462</v>
          </cell>
          <cell r="U478">
            <v>17086</v>
          </cell>
          <cell r="V478">
            <v>18388</v>
          </cell>
          <cell r="W478">
            <v>15885</v>
          </cell>
          <cell r="X478">
            <v>23707</v>
          </cell>
          <cell r="Y478">
            <v>26280</v>
          </cell>
        </row>
        <row r="479">
          <cell r="B479">
            <v>16801</v>
          </cell>
          <cell r="C479">
            <v>14057</v>
          </cell>
          <cell r="D479">
            <v>13268</v>
          </cell>
          <cell r="E479">
            <v>13541</v>
          </cell>
          <cell r="F479">
            <v>14113</v>
          </cell>
          <cell r="G479">
            <v>14887</v>
          </cell>
          <cell r="H479">
            <v>15706</v>
          </cell>
          <cell r="I479">
            <v>17075</v>
          </cell>
          <cell r="J479">
            <v>21989</v>
          </cell>
          <cell r="K479">
            <v>22190</v>
          </cell>
          <cell r="L479">
            <v>23014</v>
          </cell>
          <cell r="M479">
            <v>23269</v>
          </cell>
          <cell r="N479">
            <v>22120</v>
          </cell>
          <cell r="O479">
            <v>22163</v>
          </cell>
          <cell r="P479">
            <v>22125</v>
          </cell>
          <cell r="Q479">
            <v>22235</v>
          </cell>
          <cell r="R479">
            <v>21718</v>
          </cell>
          <cell r="S479">
            <v>18360</v>
          </cell>
          <cell r="T479">
            <v>17576</v>
          </cell>
          <cell r="U479">
            <v>16920</v>
          </cell>
          <cell r="V479">
            <v>16239</v>
          </cell>
          <cell r="W479">
            <v>18626</v>
          </cell>
          <cell r="X479">
            <v>22163</v>
          </cell>
          <cell r="Y479">
            <v>16537</v>
          </cell>
        </row>
        <row r="480">
          <cell r="B480">
            <v>14454</v>
          </cell>
          <cell r="C480">
            <v>14642</v>
          </cell>
          <cell r="D480">
            <v>13943</v>
          </cell>
          <cell r="E480">
            <v>13920</v>
          </cell>
          <cell r="F480">
            <v>14245</v>
          </cell>
          <cell r="G480">
            <v>15319</v>
          </cell>
          <cell r="H480">
            <v>15854</v>
          </cell>
          <cell r="I480">
            <v>19046</v>
          </cell>
          <cell r="J480">
            <v>21464</v>
          </cell>
          <cell r="K480">
            <v>23299</v>
          </cell>
          <cell r="L480">
            <v>24052</v>
          </cell>
          <cell r="M480">
            <v>21823</v>
          </cell>
          <cell r="N480">
            <v>23840</v>
          </cell>
          <cell r="O480">
            <v>22450</v>
          </cell>
          <cell r="P480">
            <v>27982</v>
          </cell>
          <cell r="Q480">
            <v>22127</v>
          </cell>
          <cell r="R480">
            <v>21569</v>
          </cell>
          <cell r="S480">
            <v>18044</v>
          </cell>
          <cell r="T480">
            <v>15653</v>
          </cell>
          <cell r="U480">
            <v>18236</v>
          </cell>
          <cell r="V480">
            <v>17012</v>
          </cell>
          <cell r="W480">
            <v>16168</v>
          </cell>
          <cell r="X480">
            <v>21629</v>
          </cell>
          <cell r="Y480">
            <v>24056</v>
          </cell>
        </row>
        <row r="481">
          <cell r="B481">
            <v>20784</v>
          </cell>
          <cell r="C481">
            <v>20485</v>
          </cell>
          <cell r="D481">
            <v>19491</v>
          </cell>
          <cell r="E481">
            <v>21883</v>
          </cell>
          <cell r="F481">
            <v>19133</v>
          </cell>
          <cell r="G481">
            <v>14467</v>
          </cell>
          <cell r="H481">
            <v>13841</v>
          </cell>
          <cell r="I481">
            <v>25801</v>
          </cell>
          <cell r="J481">
            <v>25694</v>
          </cell>
          <cell r="K481">
            <v>29222</v>
          </cell>
          <cell r="L481">
            <v>36097</v>
          </cell>
          <cell r="M481">
            <v>35053</v>
          </cell>
          <cell r="N481">
            <v>36481</v>
          </cell>
          <cell r="O481">
            <v>40733</v>
          </cell>
          <cell r="P481">
            <v>39503</v>
          </cell>
          <cell r="Q481">
            <v>39792</v>
          </cell>
          <cell r="R481">
            <v>39526</v>
          </cell>
          <cell r="S481">
            <v>33309</v>
          </cell>
          <cell r="T481">
            <v>30362</v>
          </cell>
          <cell r="U481">
            <v>38638</v>
          </cell>
          <cell r="V481">
            <v>30832</v>
          </cell>
          <cell r="W481">
            <v>28345</v>
          </cell>
          <cell r="X481">
            <v>43756</v>
          </cell>
          <cell r="Y481">
            <v>22844</v>
          </cell>
        </row>
        <row r="482">
          <cell r="B482">
            <v>14508</v>
          </cell>
          <cell r="C482">
            <v>14768</v>
          </cell>
          <cell r="D482">
            <v>15188</v>
          </cell>
          <cell r="E482">
            <v>14607</v>
          </cell>
          <cell r="F482">
            <v>15036</v>
          </cell>
          <cell r="G482">
            <v>15738</v>
          </cell>
          <cell r="H482">
            <v>16639</v>
          </cell>
          <cell r="I482">
            <v>20173</v>
          </cell>
          <cell r="J482">
            <v>23339</v>
          </cell>
          <cell r="K482">
            <v>24427</v>
          </cell>
          <cell r="L482">
            <v>25749</v>
          </cell>
          <cell r="M482">
            <v>25789</v>
          </cell>
          <cell r="N482">
            <v>25214</v>
          </cell>
          <cell r="O482">
            <v>25378</v>
          </cell>
          <cell r="P482">
            <v>24903</v>
          </cell>
          <cell r="Q482">
            <v>24289</v>
          </cell>
          <cell r="R482">
            <v>22915</v>
          </cell>
          <cell r="S482">
            <v>19621</v>
          </cell>
          <cell r="T482">
            <v>17958</v>
          </cell>
          <cell r="U482">
            <v>18129</v>
          </cell>
          <cell r="V482">
            <v>17360</v>
          </cell>
          <cell r="W482">
            <v>16432</v>
          </cell>
          <cell r="X482">
            <v>15200</v>
          </cell>
          <cell r="Y482">
            <v>15554</v>
          </cell>
        </row>
        <row r="483">
          <cell r="B483">
            <v>15032</v>
          </cell>
          <cell r="C483">
            <v>15252</v>
          </cell>
          <cell r="D483">
            <v>15838</v>
          </cell>
          <cell r="E483">
            <v>15302</v>
          </cell>
          <cell r="F483">
            <v>15755</v>
          </cell>
          <cell r="G483">
            <v>16601</v>
          </cell>
          <cell r="H483">
            <v>16774</v>
          </cell>
          <cell r="I483">
            <v>20288</v>
          </cell>
          <cell r="J483">
            <v>23431</v>
          </cell>
          <cell r="K483">
            <v>24618</v>
          </cell>
          <cell r="L483">
            <v>25804</v>
          </cell>
          <cell r="M483">
            <v>25896</v>
          </cell>
          <cell r="N483">
            <v>25229</v>
          </cell>
          <cell r="O483">
            <v>25425</v>
          </cell>
          <cell r="P483">
            <v>25019</v>
          </cell>
          <cell r="Q483">
            <v>24396</v>
          </cell>
          <cell r="R483">
            <v>23037</v>
          </cell>
          <cell r="S483">
            <v>19634</v>
          </cell>
          <cell r="T483">
            <v>17987</v>
          </cell>
          <cell r="U483">
            <v>18209</v>
          </cell>
          <cell r="V483">
            <v>17456</v>
          </cell>
          <cell r="W483">
            <v>16509</v>
          </cell>
          <cell r="X483">
            <v>15909</v>
          </cell>
          <cell r="Y483">
            <v>16018</v>
          </cell>
        </row>
        <row r="484">
          <cell r="B484">
            <v>15566</v>
          </cell>
          <cell r="C484">
            <v>15852</v>
          </cell>
          <cell r="D484">
            <v>16344</v>
          </cell>
          <cell r="E484">
            <v>15808</v>
          </cell>
          <cell r="F484">
            <v>16266</v>
          </cell>
          <cell r="G484">
            <v>17059</v>
          </cell>
          <cell r="H484">
            <v>16793</v>
          </cell>
          <cell r="I484">
            <v>20392</v>
          </cell>
          <cell r="J484">
            <v>23533</v>
          </cell>
          <cell r="K484">
            <v>24657</v>
          </cell>
          <cell r="L484">
            <v>25629</v>
          </cell>
          <cell r="M484">
            <v>25485</v>
          </cell>
          <cell r="N484">
            <v>24647</v>
          </cell>
          <cell r="O484">
            <v>24807</v>
          </cell>
          <cell r="P484">
            <v>24262</v>
          </cell>
          <cell r="Q484">
            <v>23590</v>
          </cell>
          <cell r="R484">
            <v>22233</v>
          </cell>
          <cell r="S484">
            <v>19107</v>
          </cell>
          <cell r="T484">
            <v>17589</v>
          </cell>
          <cell r="U484">
            <v>17897</v>
          </cell>
          <cell r="V484">
            <v>17257</v>
          </cell>
          <cell r="W484">
            <v>16349</v>
          </cell>
          <cell r="X484">
            <v>15335</v>
          </cell>
          <cell r="Y484">
            <v>15838</v>
          </cell>
        </row>
        <row r="485">
          <cell r="B485">
            <v>15505</v>
          </cell>
          <cell r="C485">
            <v>15842</v>
          </cell>
          <cell r="D485">
            <v>16535</v>
          </cell>
          <cell r="E485">
            <v>16201</v>
          </cell>
          <cell r="F485">
            <v>16764</v>
          </cell>
          <cell r="G485">
            <v>17371</v>
          </cell>
          <cell r="H485">
            <v>16743</v>
          </cell>
          <cell r="I485">
            <v>20219</v>
          </cell>
          <cell r="J485">
            <v>23323</v>
          </cell>
          <cell r="K485">
            <v>24166</v>
          </cell>
          <cell r="L485">
            <v>25107</v>
          </cell>
          <cell r="M485">
            <v>25001</v>
          </cell>
          <cell r="N485">
            <v>24190</v>
          </cell>
          <cell r="O485">
            <v>24376</v>
          </cell>
          <cell r="P485">
            <v>23968</v>
          </cell>
          <cell r="Q485">
            <v>23403</v>
          </cell>
          <cell r="R485">
            <v>22082</v>
          </cell>
          <cell r="S485">
            <v>18985</v>
          </cell>
          <cell r="T485">
            <v>17475</v>
          </cell>
          <cell r="U485">
            <v>17752</v>
          </cell>
          <cell r="V485">
            <v>17050</v>
          </cell>
          <cell r="W485">
            <v>16197</v>
          </cell>
          <cell r="X485">
            <v>15030</v>
          </cell>
          <cell r="Y485">
            <v>15370</v>
          </cell>
        </row>
        <row r="486">
          <cell r="B486">
            <v>14814</v>
          </cell>
          <cell r="C486">
            <v>15155</v>
          </cell>
          <cell r="D486">
            <v>14801</v>
          </cell>
          <cell r="E486">
            <v>15189</v>
          </cell>
          <cell r="F486">
            <v>15353</v>
          </cell>
          <cell r="G486">
            <v>15499</v>
          </cell>
          <cell r="H486">
            <v>15897</v>
          </cell>
          <cell r="I486">
            <v>18700</v>
          </cell>
          <cell r="J486">
            <v>21460</v>
          </cell>
          <cell r="K486">
            <v>22578</v>
          </cell>
          <cell r="L486">
            <v>23443</v>
          </cell>
          <cell r="M486">
            <v>23516</v>
          </cell>
          <cell r="N486">
            <v>22594</v>
          </cell>
          <cell r="O486">
            <v>22614</v>
          </cell>
          <cell r="P486">
            <v>22403</v>
          </cell>
          <cell r="Q486">
            <v>21942</v>
          </cell>
          <cell r="R486">
            <v>20823</v>
          </cell>
          <cell r="S486">
            <v>18421</v>
          </cell>
          <cell r="T486">
            <v>16934</v>
          </cell>
          <cell r="U486">
            <v>17338</v>
          </cell>
          <cell r="V486">
            <v>16620</v>
          </cell>
          <cell r="W486">
            <v>15929</v>
          </cell>
          <cell r="X486">
            <v>14836</v>
          </cell>
          <cell r="Y486">
            <v>15071</v>
          </cell>
        </row>
        <row r="487">
          <cell r="B487">
            <v>14715</v>
          </cell>
          <cell r="C487">
            <v>15114</v>
          </cell>
          <cell r="D487">
            <v>14791</v>
          </cell>
          <cell r="E487">
            <v>15120</v>
          </cell>
          <cell r="F487">
            <v>15387</v>
          </cell>
          <cell r="G487">
            <v>15332</v>
          </cell>
          <cell r="H487">
            <v>15854</v>
          </cell>
          <cell r="I487">
            <v>18695</v>
          </cell>
          <cell r="J487">
            <v>21367</v>
          </cell>
          <cell r="K487">
            <v>22487</v>
          </cell>
          <cell r="L487">
            <v>23400</v>
          </cell>
          <cell r="M487">
            <v>23551</v>
          </cell>
          <cell r="N487">
            <v>22660</v>
          </cell>
          <cell r="O487">
            <v>22805</v>
          </cell>
          <cell r="P487">
            <v>22643</v>
          </cell>
          <cell r="Q487">
            <v>22227</v>
          </cell>
          <cell r="R487">
            <v>21103</v>
          </cell>
          <cell r="S487">
            <v>18750</v>
          </cell>
          <cell r="T487">
            <v>17240</v>
          </cell>
          <cell r="U487">
            <v>17575</v>
          </cell>
          <cell r="V487">
            <v>16795</v>
          </cell>
          <cell r="W487">
            <v>15992</v>
          </cell>
          <cell r="X487">
            <v>14827</v>
          </cell>
          <cell r="Y487">
            <v>14767</v>
          </cell>
        </row>
        <row r="488">
          <cell r="B488">
            <v>14384</v>
          </cell>
          <cell r="C488">
            <v>14563</v>
          </cell>
          <cell r="D488">
            <v>15084</v>
          </cell>
          <cell r="E488">
            <v>14623</v>
          </cell>
          <cell r="F488">
            <v>15150</v>
          </cell>
          <cell r="G488">
            <v>16076</v>
          </cell>
          <cell r="H488">
            <v>16669</v>
          </cell>
          <cell r="I488">
            <v>20263</v>
          </cell>
          <cell r="J488">
            <v>23361</v>
          </cell>
          <cell r="K488">
            <v>24544</v>
          </cell>
          <cell r="L488">
            <v>25951</v>
          </cell>
          <cell r="M488">
            <v>25920</v>
          </cell>
          <cell r="N488">
            <v>25502</v>
          </cell>
          <cell r="O488">
            <v>26203</v>
          </cell>
          <cell r="P488">
            <v>26161</v>
          </cell>
          <cell r="Q488">
            <v>25162</v>
          </cell>
          <cell r="R488">
            <v>23717</v>
          </cell>
          <cell r="S488">
            <v>20113</v>
          </cell>
          <cell r="T488">
            <v>18384</v>
          </cell>
          <cell r="U488">
            <v>18136</v>
          </cell>
          <cell r="V488">
            <v>17333</v>
          </cell>
          <cell r="W488">
            <v>16396</v>
          </cell>
          <cell r="X488">
            <v>15565</v>
          </cell>
          <cell r="Y488">
            <v>15789</v>
          </cell>
        </row>
        <row r="489">
          <cell r="B489">
            <v>15151</v>
          </cell>
          <cell r="C489">
            <v>15262</v>
          </cell>
          <cell r="D489">
            <v>15772</v>
          </cell>
          <cell r="E489">
            <v>15327</v>
          </cell>
          <cell r="F489">
            <v>15754</v>
          </cell>
          <cell r="G489">
            <v>16663</v>
          </cell>
          <cell r="H489">
            <v>16653</v>
          </cell>
          <cell r="I489">
            <v>20207</v>
          </cell>
          <cell r="J489">
            <v>23271</v>
          </cell>
          <cell r="K489">
            <v>24484</v>
          </cell>
          <cell r="L489">
            <v>25732</v>
          </cell>
          <cell r="M489">
            <v>25751</v>
          </cell>
          <cell r="N489">
            <v>25078</v>
          </cell>
          <cell r="O489">
            <v>25653</v>
          </cell>
          <cell r="P489">
            <v>25885</v>
          </cell>
          <cell r="Q489">
            <v>24975</v>
          </cell>
          <cell r="R489">
            <v>23686</v>
          </cell>
          <cell r="S489">
            <v>20025</v>
          </cell>
          <cell r="T489">
            <v>18303</v>
          </cell>
          <cell r="U489">
            <v>18024</v>
          </cell>
          <cell r="V489">
            <v>17272</v>
          </cell>
          <cell r="W489">
            <v>16350</v>
          </cell>
          <cell r="X489">
            <v>15696</v>
          </cell>
          <cell r="Y489">
            <v>15919</v>
          </cell>
        </row>
        <row r="490">
          <cell r="B490">
            <v>15182</v>
          </cell>
          <cell r="C490">
            <v>15438</v>
          </cell>
          <cell r="D490">
            <v>15942</v>
          </cell>
          <cell r="E490">
            <v>15382</v>
          </cell>
          <cell r="F490">
            <v>15849</v>
          </cell>
          <cell r="G490">
            <v>16800</v>
          </cell>
          <cell r="H490">
            <v>16585</v>
          </cell>
          <cell r="I490">
            <v>20099</v>
          </cell>
          <cell r="J490">
            <v>23124</v>
          </cell>
          <cell r="K490">
            <v>24284</v>
          </cell>
          <cell r="L490">
            <v>25439</v>
          </cell>
          <cell r="M490">
            <v>25415</v>
          </cell>
          <cell r="N490">
            <v>24701</v>
          </cell>
          <cell r="O490">
            <v>25002</v>
          </cell>
          <cell r="P490">
            <v>24671</v>
          </cell>
          <cell r="Q490">
            <v>24050</v>
          </cell>
          <cell r="R490">
            <v>22527</v>
          </cell>
          <cell r="S490">
            <v>19243</v>
          </cell>
          <cell r="T490">
            <v>17592</v>
          </cell>
          <cell r="U490">
            <v>17819</v>
          </cell>
          <cell r="V490">
            <v>17175</v>
          </cell>
          <cell r="W490">
            <v>16301</v>
          </cell>
          <cell r="X490">
            <v>15947</v>
          </cell>
          <cell r="Y490">
            <v>16203</v>
          </cell>
        </row>
        <row r="491">
          <cell r="B491">
            <v>15651</v>
          </cell>
          <cell r="C491">
            <v>16048</v>
          </cell>
          <cell r="D491">
            <v>16697</v>
          </cell>
          <cell r="E491">
            <v>16194</v>
          </cell>
          <cell r="F491">
            <v>16587</v>
          </cell>
          <cell r="G491">
            <v>17467</v>
          </cell>
          <cell r="H491">
            <v>16744</v>
          </cell>
          <cell r="I491">
            <v>20108</v>
          </cell>
          <cell r="J491">
            <v>23044</v>
          </cell>
          <cell r="K491">
            <v>24060</v>
          </cell>
          <cell r="L491">
            <v>25011</v>
          </cell>
          <cell r="M491">
            <v>24722</v>
          </cell>
          <cell r="N491">
            <v>23958</v>
          </cell>
          <cell r="O491">
            <v>24261</v>
          </cell>
          <cell r="P491">
            <v>23859</v>
          </cell>
          <cell r="Q491">
            <v>23363</v>
          </cell>
          <cell r="R491">
            <v>22010</v>
          </cell>
          <cell r="S491">
            <v>18880</v>
          </cell>
          <cell r="T491">
            <v>17328</v>
          </cell>
          <cell r="U491">
            <v>17607</v>
          </cell>
          <cell r="V491">
            <v>16978</v>
          </cell>
          <cell r="W491">
            <v>16106</v>
          </cell>
          <cell r="X491">
            <v>15066</v>
          </cell>
          <cell r="Y491">
            <v>15331</v>
          </cell>
        </row>
        <row r="492">
          <cell r="B492">
            <v>14687</v>
          </cell>
          <cell r="C492">
            <v>15025</v>
          </cell>
          <cell r="D492">
            <v>15619</v>
          </cell>
          <cell r="E492">
            <v>15227</v>
          </cell>
          <cell r="F492">
            <v>15871</v>
          </cell>
          <cell r="G492">
            <v>16749</v>
          </cell>
          <cell r="H492">
            <v>16505</v>
          </cell>
          <cell r="I492">
            <v>19800</v>
          </cell>
          <cell r="J492">
            <v>22544</v>
          </cell>
          <cell r="K492">
            <v>23469</v>
          </cell>
          <cell r="L492">
            <v>24491</v>
          </cell>
          <cell r="M492">
            <v>24414</v>
          </cell>
          <cell r="N492">
            <v>23725</v>
          </cell>
          <cell r="O492">
            <v>23882</v>
          </cell>
          <cell r="P492">
            <v>23489</v>
          </cell>
          <cell r="Q492">
            <v>22957</v>
          </cell>
          <cell r="R492">
            <v>21703</v>
          </cell>
          <cell r="S492">
            <v>18580</v>
          </cell>
          <cell r="T492">
            <v>17064</v>
          </cell>
          <cell r="U492">
            <v>17326</v>
          </cell>
          <cell r="V492">
            <v>16745</v>
          </cell>
          <cell r="W492">
            <v>15873</v>
          </cell>
          <cell r="X492">
            <v>14731</v>
          </cell>
          <cell r="Y492">
            <v>14852</v>
          </cell>
        </row>
        <row r="493">
          <cell r="B493">
            <v>14250</v>
          </cell>
          <cell r="C493">
            <v>14420</v>
          </cell>
          <cell r="D493">
            <v>14168</v>
          </cell>
          <cell r="E493">
            <v>14467</v>
          </cell>
          <cell r="F493">
            <v>14733</v>
          </cell>
          <cell r="G493">
            <v>15027</v>
          </cell>
          <cell r="H493">
            <v>15608</v>
          </cell>
          <cell r="I493">
            <v>18436</v>
          </cell>
          <cell r="J493">
            <v>21012</v>
          </cell>
          <cell r="K493">
            <v>22100</v>
          </cell>
          <cell r="L493">
            <v>22959</v>
          </cell>
          <cell r="M493">
            <v>23107</v>
          </cell>
          <cell r="N493">
            <v>22241</v>
          </cell>
          <cell r="O493">
            <v>22278</v>
          </cell>
          <cell r="P493">
            <v>22059</v>
          </cell>
          <cell r="Q493">
            <v>21636</v>
          </cell>
          <cell r="R493">
            <v>20593</v>
          </cell>
          <cell r="S493">
            <v>18236</v>
          </cell>
          <cell r="T493">
            <v>16791</v>
          </cell>
          <cell r="U493">
            <v>17089</v>
          </cell>
          <cell r="V493">
            <v>16371</v>
          </cell>
          <cell r="W493">
            <v>15644</v>
          </cell>
          <cell r="X493">
            <v>14537</v>
          </cell>
          <cell r="Y493">
            <v>14527</v>
          </cell>
        </row>
        <row r="494">
          <cell r="B494">
            <v>14091</v>
          </cell>
          <cell r="C494">
            <v>14245</v>
          </cell>
          <cell r="D494">
            <v>13872</v>
          </cell>
          <cell r="E494">
            <v>14155</v>
          </cell>
          <cell r="F494">
            <v>14241</v>
          </cell>
          <cell r="G494">
            <v>14893</v>
          </cell>
          <cell r="H494">
            <v>15490</v>
          </cell>
          <cell r="I494">
            <v>18416</v>
          </cell>
          <cell r="J494">
            <v>21357</v>
          </cell>
          <cell r="K494">
            <v>22675</v>
          </cell>
          <cell r="L494">
            <v>23773</v>
          </cell>
          <cell r="M494">
            <v>24076</v>
          </cell>
          <cell r="N494">
            <v>23307</v>
          </cell>
          <cell r="O494">
            <v>23404</v>
          </cell>
          <cell r="P494">
            <v>23690</v>
          </cell>
          <cell r="Q494">
            <v>23445</v>
          </cell>
          <cell r="R494">
            <v>22360</v>
          </cell>
          <cell r="S494">
            <v>19576</v>
          </cell>
          <cell r="T494">
            <v>17900</v>
          </cell>
          <cell r="U494">
            <v>17531</v>
          </cell>
          <cell r="V494">
            <v>16679</v>
          </cell>
          <cell r="W494">
            <v>15904</v>
          </cell>
          <cell r="X494">
            <v>15137</v>
          </cell>
          <cell r="Y494">
            <v>15133</v>
          </cell>
        </row>
        <row r="495">
          <cell r="B495">
            <v>14708</v>
          </cell>
          <cell r="C495">
            <v>14732</v>
          </cell>
          <cell r="D495">
            <v>14538</v>
          </cell>
          <cell r="E495">
            <v>14572</v>
          </cell>
          <cell r="F495">
            <v>14612</v>
          </cell>
          <cell r="G495">
            <v>14817</v>
          </cell>
          <cell r="H495">
            <v>15017</v>
          </cell>
          <cell r="I495">
            <v>18351</v>
          </cell>
          <cell r="J495">
            <v>21962</v>
          </cell>
          <cell r="K495">
            <v>23684</v>
          </cell>
          <cell r="L495">
            <v>24618</v>
          </cell>
          <cell r="M495">
            <v>25370</v>
          </cell>
          <cell r="N495">
            <v>25065</v>
          </cell>
          <cell r="O495">
            <v>25685</v>
          </cell>
          <cell r="P495">
            <v>25232</v>
          </cell>
          <cell r="Q495">
            <v>24266</v>
          </cell>
          <cell r="R495">
            <v>22611</v>
          </cell>
          <cell r="S495">
            <v>19892</v>
          </cell>
          <cell r="T495">
            <v>17843</v>
          </cell>
          <cell r="U495">
            <v>16953</v>
          </cell>
          <cell r="V495">
            <v>17275</v>
          </cell>
          <cell r="W495">
            <v>16321</v>
          </cell>
          <cell r="X495">
            <v>15062</v>
          </cell>
          <cell r="Y495">
            <v>14619</v>
          </cell>
        </row>
        <row r="496">
          <cell r="B496">
            <v>14486</v>
          </cell>
          <cell r="C496">
            <v>14706</v>
          </cell>
          <cell r="D496">
            <v>15032</v>
          </cell>
          <cell r="E496">
            <v>15062</v>
          </cell>
          <cell r="F496">
            <v>15382</v>
          </cell>
          <cell r="G496">
            <v>15421</v>
          </cell>
          <cell r="H496">
            <v>15223</v>
          </cell>
          <cell r="I496">
            <v>18438</v>
          </cell>
          <cell r="J496">
            <v>21857</v>
          </cell>
          <cell r="K496">
            <v>23419</v>
          </cell>
          <cell r="L496">
            <v>24150</v>
          </cell>
          <cell r="M496">
            <v>24945</v>
          </cell>
          <cell r="N496">
            <v>24464</v>
          </cell>
          <cell r="O496">
            <v>25158</v>
          </cell>
          <cell r="P496">
            <v>24841</v>
          </cell>
          <cell r="Q496">
            <v>24129</v>
          </cell>
          <cell r="R496">
            <v>22655</v>
          </cell>
          <cell r="S496">
            <v>19864</v>
          </cell>
          <cell r="T496">
            <v>17827</v>
          </cell>
          <cell r="U496">
            <v>16967</v>
          </cell>
          <cell r="V496">
            <v>17262</v>
          </cell>
          <cell r="W496">
            <v>16282</v>
          </cell>
          <cell r="X496">
            <v>14854</v>
          </cell>
          <cell r="Y496">
            <v>14400</v>
          </cell>
        </row>
        <row r="497">
          <cell r="B497">
            <v>14316</v>
          </cell>
          <cell r="C497">
            <v>14522</v>
          </cell>
          <cell r="D497">
            <v>14789</v>
          </cell>
          <cell r="E497">
            <v>14861</v>
          </cell>
          <cell r="F497">
            <v>15258</v>
          </cell>
          <cell r="G497">
            <v>15302</v>
          </cell>
          <cell r="H497">
            <v>15267</v>
          </cell>
          <cell r="I497">
            <v>18423</v>
          </cell>
          <cell r="J497">
            <v>21954</v>
          </cell>
          <cell r="K497">
            <v>23605</v>
          </cell>
          <cell r="L497">
            <v>24418</v>
          </cell>
          <cell r="M497">
            <v>25222</v>
          </cell>
          <cell r="N497">
            <v>24892</v>
          </cell>
          <cell r="O497">
            <v>25585</v>
          </cell>
          <cell r="P497">
            <v>25446</v>
          </cell>
          <cell r="Q497">
            <v>24583</v>
          </cell>
          <cell r="R497">
            <v>23103</v>
          </cell>
          <cell r="S497">
            <v>20452</v>
          </cell>
          <cell r="T497">
            <v>18583</v>
          </cell>
          <cell r="U497">
            <v>17138</v>
          </cell>
          <cell r="V497">
            <v>17367</v>
          </cell>
          <cell r="W497">
            <v>16413</v>
          </cell>
          <cell r="X497">
            <v>15754</v>
          </cell>
          <cell r="Y497">
            <v>15329</v>
          </cell>
        </row>
        <row r="498">
          <cell r="B498">
            <v>15227</v>
          </cell>
          <cell r="C498">
            <v>15401</v>
          </cell>
          <cell r="D498">
            <v>15747</v>
          </cell>
          <cell r="E498">
            <v>15834</v>
          </cell>
          <cell r="F498">
            <v>16119</v>
          </cell>
          <cell r="G498">
            <v>16138</v>
          </cell>
          <cell r="H498">
            <v>15915</v>
          </cell>
          <cell r="I498">
            <v>18633</v>
          </cell>
          <cell r="J498">
            <v>22477</v>
          </cell>
          <cell r="K498">
            <v>23921</v>
          </cell>
          <cell r="L498">
            <v>24726</v>
          </cell>
          <cell r="M498">
            <v>25406</v>
          </cell>
          <cell r="N498">
            <v>25015</v>
          </cell>
          <cell r="O498">
            <v>25721</v>
          </cell>
          <cell r="P498">
            <v>25852</v>
          </cell>
          <cell r="Q498">
            <v>24638</v>
          </cell>
          <cell r="R498">
            <v>23180</v>
          </cell>
          <cell r="S498">
            <v>20350</v>
          </cell>
          <cell r="T498">
            <v>18466</v>
          </cell>
          <cell r="U498">
            <v>17116</v>
          </cell>
          <cell r="V498">
            <v>17371</v>
          </cell>
          <cell r="W498">
            <v>16398</v>
          </cell>
          <cell r="X498">
            <v>15701</v>
          </cell>
          <cell r="Y498">
            <v>15220</v>
          </cell>
        </row>
        <row r="499">
          <cell r="B499">
            <v>15067</v>
          </cell>
          <cell r="C499">
            <v>15213</v>
          </cell>
          <cell r="D499">
            <v>15421</v>
          </cell>
          <cell r="E499">
            <v>15491</v>
          </cell>
          <cell r="F499">
            <v>15797</v>
          </cell>
          <cell r="G499">
            <v>15655</v>
          </cell>
          <cell r="H499">
            <v>15360</v>
          </cell>
          <cell r="I499">
            <v>18341</v>
          </cell>
          <cell r="J499">
            <v>21647</v>
          </cell>
          <cell r="K499">
            <v>23166</v>
          </cell>
          <cell r="L499">
            <v>23783</v>
          </cell>
          <cell r="M499">
            <v>24484</v>
          </cell>
          <cell r="N499">
            <v>24209</v>
          </cell>
          <cell r="O499">
            <v>24747</v>
          </cell>
          <cell r="P499">
            <v>24507</v>
          </cell>
          <cell r="Q499">
            <v>23812</v>
          </cell>
          <cell r="R499">
            <v>22307</v>
          </cell>
          <cell r="S499">
            <v>19521</v>
          </cell>
          <cell r="T499">
            <v>17474</v>
          </cell>
          <cell r="U499">
            <v>16624</v>
          </cell>
          <cell r="V499">
            <v>17039</v>
          </cell>
          <cell r="W499">
            <v>16147</v>
          </cell>
          <cell r="X499">
            <v>14832</v>
          </cell>
          <cell r="Y499">
            <v>14473</v>
          </cell>
        </row>
        <row r="500">
          <cell r="B500">
            <v>14214</v>
          </cell>
          <cell r="C500">
            <v>14345</v>
          </cell>
          <cell r="D500">
            <v>14507</v>
          </cell>
          <cell r="E500">
            <v>14630</v>
          </cell>
          <cell r="F500">
            <v>14821</v>
          </cell>
          <cell r="G500">
            <v>14261</v>
          </cell>
          <cell r="H500">
            <v>14304</v>
          </cell>
          <cell r="I500">
            <v>16919</v>
          </cell>
          <cell r="J500">
            <v>19818</v>
          </cell>
          <cell r="K500">
            <v>21253</v>
          </cell>
          <cell r="L500">
            <v>22224</v>
          </cell>
          <cell r="M500">
            <v>22903</v>
          </cell>
          <cell r="N500">
            <v>22401</v>
          </cell>
          <cell r="O500">
            <v>22714</v>
          </cell>
          <cell r="P500">
            <v>22512</v>
          </cell>
          <cell r="Q500">
            <v>22033</v>
          </cell>
          <cell r="R500">
            <v>20814</v>
          </cell>
          <cell r="S500">
            <v>18748</v>
          </cell>
          <cell r="T500">
            <v>17013</v>
          </cell>
          <cell r="U500">
            <v>16149</v>
          </cell>
          <cell r="V500">
            <v>16533</v>
          </cell>
          <cell r="W500">
            <v>15783</v>
          </cell>
          <cell r="X500">
            <v>14233</v>
          </cell>
          <cell r="Y500">
            <v>13598</v>
          </cell>
        </row>
        <row r="501">
          <cell r="B501">
            <v>13398</v>
          </cell>
          <cell r="C501">
            <v>13379</v>
          </cell>
          <cell r="D501">
            <v>13483</v>
          </cell>
          <cell r="E501">
            <v>13656</v>
          </cell>
          <cell r="F501">
            <v>13676</v>
          </cell>
          <cell r="G501">
            <v>13347</v>
          </cell>
          <cell r="H501">
            <v>14005</v>
          </cell>
          <cell r="I501">
            <v>16691</v>
          </cell>
          <cell r="J501">
            <v>19720</v>
          </cell>
          <cell r="K501">
            <v>21224</v>
          </cell>
          <cell r="L501">
            <v>22271</v>
          </cell>
          <cell r="M501">
            <v>23056</v>
          </cell>
          <cell r="N501">
            <v>22566</v>
          </cell>
          <cell r="O501">
            <v>22920</v>
          </cell>
          <cell r="P501">
            <v>22673</v>
          </cell>
          <cell r="Q501">
            <v>22081</v>
          </cell>
          <cell r="R501">
            <v>20919</v>
          </cell>
          <cell r="S501">
            <v>18969</v>
          </cell>
          <cell r="T501">
            <v>17226</v>
          </cell>
          <cell r="U501">
            <v>16374</v>
          </cell>
          <cell r="V501">
            <v>16718</v>
          </cell>
          <cell r="W501">
            <v>15884</v>
          </cell>
          <cell r="X501">
            <v>14263</v>
          </cell>
          <cell r="Y501">
            <v>13472</v>
          </cell>
        </row>
        <row r="502">
          <cell r="B502">
            <v>13239</v>
          </cell>
          <cell r="C502">
            <v>13326</v>
          </cell>
          <cell r="D502">
            <v>13419</v>
          </cell>
          <cell r="E502">
            <v>13526</v>
          </cell>
          <cell r="F502">
            <v>13936</v>
          </cell>
          <cell r="G502">
            <v>14021</v>
          </cell>
          <cell r="H502">
            <v>14777</v>
          </cell>
          <cell r="I502">
            <v>18002</v>
          </cell>
          <cell r="J502">
            <v>21354</v>
          </cell>
          <cell r="K502">
            <v>22903</v>
          </cell>
          <cell r="L502">
            <v>23579</v>
          </cell>
          <cell r="M502">
            <v>24304</v>
          </cell>
          <cell r="N502">
            <v>23992</v>
          </cell>
          <cell r="O502">
            <v>24665</v>
          </cell>
          <cell r="P502">
            <v>24350</v>
          </cell>
          <cell r="Q502">
            <v>23615</v>
          </cell>
          <cell r="R502">
            <v>22220</v>
          </cell>
          <cell r="S502">
            <v>19534</v>
          </cell>
          <cell r="T502">
            <v>17556</v>
          </cell>
          <cell r="U502">
            <v>16703</v>
          </cell>
          <cell r="V502">
            <v>17052</v>
          </cell>
          <cell r="W502">
            <v>16053</v>
          </cell>
          <cell r="X502">
            <v>14384</v>
          </cell>
          <cell r="Y502">
            <v>13770</v>
          </cell>
        </row>
        <row r="503">
          <cell r="B503">
            <v>13570</v>
          </cell>
          <cell r="C503">
            <v>13799</v>
          </cell>
          <cell r="D503">
            <v>14130</v>
          </cell>
          <cell r="E503">
            <v>14346</v>
          </cell>
          <cell r="F503">
            <v>14899</v>
          </cell>
          <cell r="G503">
            <v>15103</v>
          </cell>
          <cell r="H503">
            <v>14965</v>
          </cell>
          <cell r="I503">
            <v>18160</v>
          </cell>
          <cell r="J503">
            <v>21419</v>
          </cell>
          <cell r="K503">
            <v>22853</v>
          </cell>
          <cell r="L503">
            <v>23557</v>
          </cell>
          <cell r="M503">
            <v>24325</v>
          </cell>
          <cell r="N503">
            <v>23987</v>
          </cell>
          <cell r="O503">
            <v>24632</v>
          </cell>
          <cell r="P503">
            <v>24338</v>
          </cell>
          <cell r="Q503">
            <v>23609</v>
          </cell>
          <cell r="R503">
            <v>22159</v>
          </cell>
          <cell r="S503">
            <v>19524</v>
          </cell>
          <cell r="T503">
            <v>17501</v>
          </cell>
          <cell r="U503">
            <v>16690</v>
          </cell>
          <cell r="V503">
            <v>17040</v>
          </cell>
          <cell r="W503">
            <v>16113</v>
          </cell>
          <cell r="X503">
            <v>14441</v>
          </cell>
          <cell r="Y503">
            <v>14172</v>
          </cell>
        </row>
        <row r="504">
          <cell r="B504">
            <v>14131</v>
          </cell>
          <cell r="C504">
            <v>14344</v>
          </cell>
          <cell r="D504">
            <v>14680</v>
          </cell>
          <cell r="E504">
            <v>14826</v>
          </cell>
          <cell r="F504">
            <v>15357</v>
          </cell>
          <cell r="G504">
            <v>15455</v>
          </cell>
          <cell r="H504">
            <v>15200</v>
          </cell>
          <cell r="I504">
            <v>18121</v>
          </cell>
          <cell r="J504">
            <v>21390</v>
          </cell>
          <cell r="K504">
            <v>22818</v>
          </cell>
          <cell r="L504">
            <v>23475</v>
          </cell>
          <cell r="M504">
            <v>24157</v>
          </cell>
          <cell r="N504">
            <v>23793</v>
          </cell>
          <cell r="O504">
            <v>24404</v>
          </cell>
          <cell r="P504">
            <v>24216</v>
          </cell>
          <cell r="Q504">
            <v>23504</v>
          </cell>
          <cell r="R504">
            <v>22083</v>
          </cell>
          <cell r="S504">
            <v>19423</v>
          </cell>
          <cell r="T504">
            <v>17437</v>
          </cell>
          <cell r="U504">
            <v>16585</v>
          </cell>
          <cell r="V504">
            <v>16889</v>
          </cell>
          <cell r="W504">
            <v>15965</v>
          </cell>
          <cell r="X504">
            <v>14235</v>
          </cell>
          <cell r="Y504">
            <v>13490</v>
          </cell>
        </row>
        <row r="505">
          <cell r="B505">
            <v>13332</v>
          </cell>
          <cell r="C505">
            <v>13454</v>
          </cell>
          <cell r="D505">
            <v>13611</v>
          </cell>
          <cell r="E505">
            <v>13749</v>
          </cell>
          <cell r="F505">
            <v>14157</v>
          </cell>
          <cell r="G505">
            <v>14238</v>
          </cell>
          <cell r="H505">
            <v>14748</v>
          </cell>
          <cell r="I505">
            <v>17970</v>
          </cell>
          <cell r="J505">
            <v>21295</v>
          </cell>
          <cell r="K505">
            <v>22804</v>
          </cell>
          <cell r="L505">
            <v>23479</v>
          </cell>
          <cell r="M505">
            <v>24223</v>
          </cell>
          <cell r="N505">
            <v>23941</v>
          </cell>
          <cell r="O505">
            <v>24630</v>
          </cell>
          <cell r="P505">
            <v>24404</v>
          </cell>
          <cell r="Q505">
            <v>23757</v>
          </cell>
          <cell r="R505">
            <v>22296</v>
          </cell>
          <cell r="S505">
            <v>19550</v>
          </cell>
          <cell r="T505">
            <v>17476</v>
          </cell>
          <cell r="U505">
            <v>16602</v>
          </cell>
          <cell r="V505">
            <v>16921</v>
          </cell>
          <cell r="W505">
            <v>16000</v>
          </cell>
          <cell r="X505">
            <v>14284</v>
          </cell>
          <cell r="Y505">
            <v>13494</v>
          </cell>
        </row>
        <row r="506">
          <cell r="B506">
            <v>13061</v>
          </cell>
          <cell r="C506">
            <v>13141</v>
          </cell>
          <cell r="D506">
            <v>13338</v>
          </cell>
          <cell r="E506">
            <v>13413</v>
          </cell>
          <cell r="F506">
            <v>13484</v>
          </cell>
          <cell r="G506">
            <v>13856</v>
          </cell>
          <cell r="H506">
            <v>14590</v>
          </cell>
          <cell r="I506">
            <v>17808</v>
          </cell>
          <cell r="J506">
            <v>21207</v>
          </cell>
          <cell r="K506">
            <v>22850</v>
          </cell>
          <cell r="L506">
            <v>23542</v>
          </cell>
          <cell r="M506">
            <v>24357</v>
          </cell>
          <cell r="N506">
            <v>23960</v>
          </cell>
          <cell r="O506">
            <v>24636</v>
          </cell>
          <cell r="P506">
            <v>24443</v>
          </cell>
          <cell r="Q506">
            <v>23660</v>
          </cell>
          <cell r="R506">
            <v>22164</v>
          </cell>
          <cell r="S506">
            <v>19391</v>
          </cell>
          <cell r="T506">
            <v>17305</v>
          </cell>
          <cell r="U506">
            <v>16416</v>
          </cell>
          <cell r="V506">
            <v>16736</v>
          </cell>
          <cell r="W506">
            <v>15885</v>
          </cell>
          <cell r="X506">
            <v>14241</v>
          </cell>
          <cell r="Y506">
            <v>13628</v>
          </cell>
        </row>
        <row r="507">
          <cell r="B507">
            <v>13198</v>
          </cell>
          <cell r="C507">
            <v>13104</v>
          </cell>
          <cell r="D507">
            <v>13221</v>
          </cell>
          <cell r="E507">
            <v>13173</v>
          </cell>
          <cell r="F507">
            <v>13197</v>
          </cell>
          <cell r="G507">
            <v>13145</v>
          </cell>
          <cell r="H507">
            <v>13836</v>
          </cell>
          <cell r="I507">
            <v>16511</v>
          </cell>
          <cell r="J507">
            <v>19420</v>
          </cell>
          <cell r="K507">
            <v>20914</v>
          </cell>
          <cell r="L507">
            <v>21866</v>
          </cell>
          <cell r="M507">
            <v>22547</v>
          </cell>
          <cell r="N507">
            <v>22084</v>
          </cell>
          <cell r="O507">
            <v>22405</v>
          </cell>
          <cell r="P507">
            <v>22332</v>
          </cell>
          <cell r="Q507">
            <v>21858</v>
          </cell>
          <cell r="R507">
            <v>20684</v>
          </cell>
          <cell r="S507">
            <v>18642</v>
          </cell>
          <cell r="T507">
            <v>16817</v>
          </cell>
          <cell r="U507">
            <v>15974</v>
          </cell>
          <cell r="V507">
            <v>16326</v>
          </cell>
          <cell r="W507">
            <v>15665</v>
          </cell>
          <cell r="X507">
            <v>14113</v>
          </cell>
          <cell r="Y507">
            <v>13802</v>
          </cell>
        </row>
        <row r="508">
          <cell r="B508">
            <v>13465</v>
          </cell>
          <cell r="C508">
            <v>13592</v>
          </cell>
          <cell r="D508">
            <v>13741</v>
          </cell>
          <cell r="E508">
            <v>13805</v>
          </cell>
          <cell r="F508">
            <v>13905</v>
          </cell>
          <cell r="G508">
            <v>13257</v>
          </cell>
          <cell r="H508">
            <v>13927</v>
          </cell>
          <cell r="I508">
            <v>16541</v>
          </cell>
          <cell r="J508">
            <v>19478</v>
          </cell>
          <cell r="K508">
            <v>20957</v>
          </cell>
          <cell r="L508">
            <v>21919</v>
          </cell>
          <cell r="M508">
            <v>22515</v>
          </cell>
          <cell r="N508">
            <v>22009</v>
          </cell>
          <cell r="O508">
            <v>22294</v>
          </cell>
          <cell r="P508">
            <v>22044</v>
          </cell>
          <cell r="Q508">
            <v>21558</v>
          </cell>
          <cell r="R508">
            <v>20423</v>
          </cell>
          <cell r="S508">
            <v>18543</v>
          </cell>
          <cell r="T508">
            <v>16904</v>
          </cell>
          <cell r="U508">
            <v>16111</v>
          </cell>
          <cell r="V508">
            <v>16486</v>
          </cell>
          <cell r="W508">
            <v>15731</v>
          </cell>
          <cell r="X508">
            <v>14155</v>
          </cell>
          <cell r="Y508">
            <v>13580</v>
          </cell>
        </row>
        <row r="509">
          <cell r="B509">
            <v>13403</v>
          </cell>
          <cell r="C509">
            <v>13555</v>
          </cell>
          <cell r="D509">
            <v>13914</v>
          </cell>
          <cell r="E509">
            <v>14094</v>
          </cell>
          <cell r="F509">
            <v>14390</v>
          </cell>
          <cell r="G509">
            <v>14616</v>
          </cell>
          <cell r="H509">
            <v>14713</v>
          </cell>
          <cell r="I509">
            <v>17939</v>
          </cell>
          <cell r="J509">
            <v>21288</v>
          </cell>
          <cell r="K509">
            <v>22752</v>
          </cell>
          <cell r="L509">
            <v>23406</v>
          </cell>
          <cell r="M509">
            <v>24386</v>
          </cell>
          <cell r="N509">
            <v>23937</v>
          </cell>
          <cell r="O509">
            <v>24559</v>
          </cell>
          <cell r="P509">
            <v>24394</v>
          </cell>
          <cell r="Q509">
            <v>23709</v>
          </cell>
          <cell r="R509">
            <v>22349</v>
          </cell>
          <cell r="S509">
            <v>19594</v>
          </cell>
          <cell r="T509">
            <v>17521</v>
          </cell>
          <cell r="U509">
            <v>16578</v>
          </cell>
          <cell r="V509">
            <v>16808</v>
          </cell>
          <cell r="W509">
            <v>15854</v>
          </cell>
          <cell r="X509">
            <v>14114</v>
          </cell>
          <cell r="Y509">
            <v>13212</v>
          </cell>
        </row>
        <row r="510">
          <cell r="B510">
            <v>13136</v>
          </cell>
          <cell r="C510">
            <v>13166</v>
          </cell>
          <cell r="D510">
            <v>13403</v>
          </cell>
          <cell r="E510">
            <v>13493</v>
          </cell>
          <cell r="F510">
            <v>13723</v>
          </cell>
          <cell r="G510">
            <v>13822</v>
          </cell>
          <cell r="H510">
            <v>14557</v>
          </cell>
          <cell r="I510">
            <v>17818</v>
          </cell>
          <cell r="J510">
            <v>21304</v>
          </cell>
          <cell r="K510">
            <v>23026</v>
          </cell>
          <cell r="L510">
            <v>23920</v>
          </cell>
          <cell r="M510">
            <v>24739</v>
          </cell>
          <cell r="N510">
            <v>24331</v>
          </cell>
          <cell r="O510">
            <v>24869</v>
          </cell>
          <cell r="P510">
            <v>24610</v>
          </cell>
          <cell r="Q510">
            <v>23854</v>
          </cell>
          <cell r="R510">
            <v>22446</v>
          </cell>
          <cell r="S510">
            <v>19626</v>
          </cell>
          <cell r="T510">
            <v>17591</v>
          </cell>
          <cell r="U510">
            <v>16615</v>
          </cell>
          <cell r="V510">
            <v>16861</v>
          </cell>
          <cell r="W510">
            <v>15913</v>
          </cell>
          <cell r="X510">
            <v>14428</v>
          </cell>
          <cell r="Y510">
            <v>13890</v>
          </cell>
        </row>
        <row r="511">
          <cell r="B511">
            <v>13725</v>
          </cell>
          <cell r="C511">
            <v>13847</v>
          </cell>
          <cell r="D511">
            <v>14116</v>
          </cell>
          <cell r="E511">
            <v>14208</v>
          </cell>
          <cell r="F511">
            <v>14600</v>
          </cell>
          <cell r="G511">
            <v>14670</v>
          </cell>
          <cell r="H511">
            <v>14755</v>
          </cell>
          <cell r="I511">
            <v>17924</v>
          </cell>
          <cell r="J511">
            <v>21174</v>
          </cell>
          <cell r="K511">
            <v>22643</v>
          </cell>
          <cell r="L511">
            <v>23538</v>
          </cell>
          <cell r="M511">
            <v>24358</v>
          </cell>
          <cell r="N511">
            <v>24021</v>
          </cell>
          <cell r="O511">
            <v>24688</v>
          </cell>
          <cell r="P511">
            <v>24479</v>
          </cell>
          <cell r="Q511">
            <v>23554</v>
          </cell>
          <cell r="R511">
            <v>22132</v>
          </cell>
          <cell r="S511">
            <v>19469</v>
          </cell>
          <cell r="T511">
            <v>17511</v>
          </cell>
          <cell r="U511">
            <v>16677</v>
          </cell>
          <cell r="V511">
            <v>17044</v>
          </cell>
          <cell r="W511">
            <v>16412</v>
          </cell>
          <cell r="X511">
            <v>15769</v>
          </cell>
          <cell r="Y511">
            <v>15270</v>
          </cell>
        </row>
        <row r="512">
          <cell r="B512">
            <v>15129</v>
          </cell>
          <cell r="C512">
            <v>15378</v>
          </cell>
          <cell r="D512">
            <v>15698</v>
          </cell>
          <cell r="E512">
            <v>15754</v>
          </cell>
          <cell r="F512">
            <v>16297</v>
          </cell>
          <cell r="G512">
            <v>16218</v>
          </cell>
          <cell r="H512">
            <v>15753</v>
          </cell>
          <cell r="I512">
            <v>18139</v>
          </cell>
          <cell r="J512">
            <v>21389</v>
          </cell>
          <cell r="K512">
            <v>22842</v>
          </cell>
          <cell r="L512">
            <v>23473</v>
          </cell>
          <cell r="M512">
            <v>24159</v>
          </cell>
          <cell r="N512">
            <v>23769</v>
          </cell>
          <cell r="O512">
            <v>24305</v>
          </cell>
          <cell r="P512">
            <v>24045</v>
          </cell>
          <cell r="Q512">
            <v>23316</v>
          </cell>
          <cell r="R512">
            <v>21878</v>
          </cell>
          <cell r="S512">
            <v>19260</v>
          </cell>
          <cell r="T512">
            <v>17351</v>
          </cell>
          <cell r="U512">
            <v>16487</v>
          </cell>
          <cell r="V512">
            <v>16888</v>
          </cell>
          <cell r="W512">
            <v>16003</v>
          </cell>
          <cell r="X512">
            <v>14841</v>
          </cell>
          <cell r="Y512">
            <v>14465</v>
          </cell>
        </row>
        <row r="513">
          <cell r="B513">
            <v>14136</v>
          </cell>
          <cell r="C513">
            <v>14359</v>
          </cell>
          <cell r="D513">
            <v>14614</v>
          </cell>
          <cell r="E513">
            <v>14740</v>
          </cell>
          <cell r="F513">
            <v>15139</v>
          </cell>
          <cell r="G513">
            <v>15080</v>
          </cell>
          <cell r="H513">
            <v>14914</v>
          </cell>
          <cell r="I513">
            <v>17907</v>
          </cell>
          <cell r="J513">
            <v>21218</v>
          </cell>
          <cell r="K513">
            <v>22653</v>
          </cell>
          <cell r="L513">
            <v>23277</v>
          </cell>
          <cell r="M513">
            <v>23972</v>
          </cell>
          <cell r="N513">
            <v>23572</v>
          </cell>
          <cell r="O513">
            <v>24113</v>
          </cell>
          <cell r="P513">
            <v>23844</v>
          </cell>
          <cell r="Q513">
            <v>23151</v>
          </cell>
          <cell r="R513">
            <v>21747</v>
          </cell>
          <cell r="S513">
            <v>19103</v>
          </cell>
          <cell r="T513">
            <v>17153</v>
          </cell>
          <cell r="U513">
            <v>16293</v>
          </cell>
          <cell r="V513">
            <v>16689</v>
          </cell>
          <cell r="W513">
            <v>15840</v>
          </cell>
          <cell r="X513">
            <v>14641</v>
          </cell>
          <cell r="Y513">
            <v>14069</v>
          </cell>
        </row>
        <row r="514">
          <cell r="B514">
            <v>13878</v>
          </cell>
          <cell r="C514">
            <v>13799</v>
          </cell>
          <cell r="D514">
            <v>13906</v>
          </cell>
          <cell r="E514">
            <v>13945</v>
          </cell>
          <cell r="F514">
            <v>14000</v>
          </cell>
          <cell r="G514">
            <v>13383</v>
          </cell>
          <cell r="H514">
            <v>13874</v>
          </cell>
          <cell r="I514">
            <v>16481</v>
          </cell>
          <cell r="J514">
            <v>19450</v>
          </cell>
          <cell r="K514">
            <v>20992</v>
          </cell>
          <cell r="L514">
            <v>21984</v>
          </cell>
          <cell r="M514">
            <v>22669</v>
          </cell>
          <cell r="N514">
            <v>22198</v>
          </cell>
          <cell r="O514">
            <v>22611</v>
          </cell>
          <cell r="P514">
            <v>22305</v>
          </cell>
          <cell r="Q514">
            <v>21860</v>
          </cell>
          <cell r="R514">
            <v>20737</v>
          </cell>
          <cell r="S514">
            <v>18731</v>
          </cell>
          <cell r="T514">
            <v>16912</v>
          </cell>
          <cell r="U514">
            <v>16009</v>
          </cell>
          <cell r="V514">
            <v>16280</v>
          </cell>
          <cell r="W514">
            <v>15563</v>
          </cell>
          <cell r="X514">
            <v>14197</v>
          </cell>
          <cell r="Y514">
            <v>13922</v>
          </cell>
        </row>
        <row r="515">
          <cell r="B515">
            <v>13523</v>
          </cell>
          <cell r="C515">
            <v>13608</v>
          </cell>
          <cell r="D515">
            <v>13656</v>
          </cell>
          <cell r="E515">
            <v>13723</v>
          </cell>
          <cell r="F515">
            <v>13663</v>
          </cell>
          <cell r="G515">
            <v>13085</v>
          </cell>
          <cell r="H515">
            <v>13710</v>
          </cell>
          <cell r="I515">
            <v>16430</v>
          </cell>
          <cell r="J515">
            <v>19494</v>
          </cell>
          <cell r="K515">
            <v>21115</v>
          </cell>
          <cell r="L515">
            <v>22182</v>
          </cell>
          <cell r="M515">
            <v>22814</v>
          </cell>
          <cell r="N515">
            <v>22272</v>
          </cell>
          <cell r="O515">
            <v>22612</v>
          </cell>
          <cell r="P515">
            <v>22453</v>
          </cell>
          <cell r="Q515">
            <v>21875</v>
          </cell>
          <cell r="R515">
            <v>20704</v>
          </cell>
          <cell r="S515">
            <v>18737</v>
          </cell>
          <cell r="T515">
            <v>16969</v>
          </cell>
          <cell r="U515">
            <v>16115</v>
          </cell>
          <cell r="V515">
            <v>16441</v>
          </cell>
          <cell r="W515">
            <v>15671</v>
          </cell>
          <cell r="X515">
            <v>14278</v>
          </cell>
          <cell r="Y515">
            <v>13739</v>
          </cell>
        </row>
        <row r="516">
          <cell r="B516">
            <v>13341</v>
          </cell>
          <cell r="C516">
            <v>13250</v>
          </cell>
          <cell r="D516">
            <v>13372</v>
          </cell>
          <cell r="E516">
            <v>13503</v>
          </cell>
          <cell r="F516">
            <v>13948</v>
          </cell>
          <cell r="G516">
            <v>14039</v>
          </cell>
          <cell r="H516">
            <v>14529</v>
          </cell>
          <cell r="I516">
            <v>17723</v>
          </cell>
          <cell r="J516">
            <v>20989</v>
          </cell>
          <cell r="K516">
            <v>22469</v>
          </cell>
          <cell r="L516">
            <v>23123</v>
          </cell>
          <cell r="M516">
            <v>23844</v>
          </cell>
          <cell r="N516">
            <v>23524</v>
          </cell>
          <cell r="O516">
            <v>24158</v>
          </cell>
          <cell r="P516">
            <v>23926</v>
          </cell>
          <cell r="Q516">
            <v>23184</v>
          </cell>
          <cell r="R516">
            <v>21816</v>
          </cell>
          <cell r="S516">
            <v>19214</v>
          </cell>
          <cell r="T516">
            <v>17260</v>
          </cell>
          <cell r="U516">
            <v>16385</v>
          </cell>
          <cell r="V516">
            <v>16725</v>
          </cell>
          <cell r="W516">
            <v>15856</v>
          </cell>
          <cell r="X516">
            <v>14389</v>
          </cell>
          <cell r="Y516">
            <v>13845</v>
          </cell>
        </row>
        <row r="517">
          <cell r="B517">
            <v>13701</v>
          </cell>
          <cell r="C517">
            <v>13900</v>
          </cell>
          <cell r="D517">
            <v>14135</v>
          </cell>
          <cell r="E517">
            <v>14349</v>
          </cell>
          <cell r="F517">
            <v>14776</v>
          </cell>
          <cell r="G517">
            <v>14770</v>
          </cell>
          <cell r="H517">
            <v>14666</v>
          </cell>
          <cell r="I517">
            <v>17746</v>
          </cell>
          <cell r="J517">
            <v>21016</v>
          </cell>
          <cell r="K517">
            <v>22487</v>
          </cell>
          <cell r="L517">
            <v>23115</v>
          </cell>
          <cell r="M517">
            <v>23831</v>
          </cell>
          <cell r="N517">
            <v>23502</v>
          </cell>
          <cell r="O517">
            <v>24116</v>
          </cell>
          <cell r="P517">
            <v>23878</v>
          </cell>
          <cell r="Q517">
            <v>23199</v>
          </cell>
          <cell r="R517">
            <v>21786</v>
          </cell>
          <cell r="S517">
            <v>19189</v>
          </cell>
          <cell r="T517">
            <v>17224</v>
          </cell>
          <cell r="U517">
            <v>16362</v>
          </cell>
          <cell r="V517">
            <v>16689</v>
          </cell>
          <cell r="W517">
            <v>15799</v>
          </cell>
          <cell r="X517">
            <v>14418</v>
          </cell>
          <cell r="Y517">
            <v>13788</v>
          </cell>
        </row>
        <row r="518">
          <cell r="B518">
            <v>27200</v>
          </cell>
          <cell r="C518">
            <v>28092</v>
          </cell>
          <cell r="D518">
            <v>27666</v>
          </cell>
          <cell r="E518">
            <v>28261</v>
          </cell>
          <cell r="F518">
            <v>24371</v>
          </cell>
          <cell r="G518">
            <v>18692</v>
          </cell>
          <cell r="H518">
            <v>13971</v>
          </cell>
          <cell r="I518">
            <v>15360</v>
          </cell>
          <cell r="J518">
            <v>18459</v>
          </cell>
          <cell r="K518">
            <v>20391</v>
          </cell>
          <cell r="L518">
            <v>20500</v>
          </cell>
          <cell r="M518">
            <v>20657</v>
          </cell>
          <cell r="N518">
            <v>19704</v>
          </cell>
          <cell r="O518">
            <v>21300</v>
          </cell>
          <cell r="P518">
            <v>40342</v>
          </cell>
          <cell r="Q518">
            <v>36105</v>
          </cell>
          <cell r="R518">
            <v>36946</v>
          </cell>
          <cell r="S518">
            <v>36390</v>
          </cell>
          <cell r="T518">
            <v>31365</v>
          </cell>
          <cell r="U518">
            <v>18312</v>
          </cell>
          <cell r="V518">
            <v>17563</v>
          </cell>
          <cell r="W518">
            <v>21639</v>
          </cell>
          <cell r="X518">
            <v>23167</v>
          </cell>
          <cell r="Y518">
            <v>11036</v>
          </cell>
        </row>
        <row r="519">
          <cell r="B519">
            <v>13919</v>
          </cell>
          <cell r="C519">
            <v>14047</v>
          </cell>
          <cell r="D519">
            <v>14230</v>
          </cell>
          <cell r="E519">
            <v>14309</v>
          </cell>
          <cell r="F519">
            <v>14654</v>
          </cell>
          <cell r="G519">
            <v>14683</v>
          </cell>
          <cell r="H519">
            <v>14711</v>
          </cell>
          <cell r="I519">
            <v>17756</v>
          </cell>
          <cell r="J519">
            <v>21175</v>
          </cell>
          <cell r="K519">
            <v>22781</v>
          </cell>
          <cell r="L519">
            <v>23484</v>
          </cell>
          <cell r="M519">
            <v>24155</v>
          </cell>
          <cell r="N519">
            <v>23836</v>
          </cell>
          <cell r="O519">
            <v>24433</v>
          </cell>
          <cell r="P519">
            <v>24102</v>
          </cell>
          <cell r="Q519">
            <v>23353</v>
          </cell>
          <cell r="R519">
            <v>21936</v>
          </cell>
          <cell r="S519">
            <v>19231</v>
          </cell>
          <cell r="T519">
            <v>17251</v>
          </cell>
          <cell r="U519">
            <v>16365</v>
          </cell>
          <cell r="V519">
            <v>16733</v>
          </cell>
          <cell r="W519">
            <v>15946</v>
          </cell>
          <cell r="X519">
            <v>15177</v>
          </cell>
          <cell r="Y519">
            <v>14542</v>
          </cell>
        </row>
        <row r="520">
          <cell r="B520">
            <v>14301</v>
          </cell>
          <cell r="C520">
            <v>14393</v>
          </cell>
          <cell r="D520">
            <v>14662</v>
          </cell>
          <cell r="E520">
            <v>14671</v>
          </cell>
          <cell r="F520">
            <v>14997</v>
          </cell>
          <cell r="G520">
            <v>14997</v>
          </cell>
          <cell r="H520">
            <v>14735</v>
          </cell>
          <cell r="I520">
            <v>17738</v>
          </cell>
          <cell r="J520">
            <v>21105</v>
          </cell>
          <cell r="K520">
            <v>22714</v>
          </cell>
          <cell r="L520">
            <v>23446</v>
          </cell>
          <cell r="M520">
            <v>24103</v>
          </cell>
          <cell r="N520">
            <v>23700</v>
          </cell>
          <cell r="O520">
            <v>24279</v>
          </cell>
          <cell r="P520">
            <v>23962</v>
          </cell>
          <cell r="Q520">
            <v>23145</v>
          </cell>
          <cell r="R520">
            <v>21727</v>
          </cell>
          <cell r="S520">
            <v>18989</v>
          </cell>
          <cell r="T520">
            <v>17037</v>
          </cell>
          <cell r="U520">
            <v>16173</v>
          </cell>
          <cell r="V520">
            <v>16555</v>
          </cell>
          <cell r="W520">
            <v>15740</v>
          </cell>
          <cell r="X520">
            <v>14896</v>
          </cell>
          <cell r="Y520">
            <v>14294</v>
          </cell>
        </row>
        <row r="521">
          <cell r="B521">
            <v>13998</v>
          </cell>
          <cell r="C521">
            <v>14064</v>
          </cell>
          <cell r="D521">
            <v>14224</v>
          </cell>
          <cell r="E521">
            <v>14225</v>
          </cell>
          <cell r="F521">
            <v>14355</v>
          </cell>
          <cell r="G521">
            <v>13704</v>
          </cell>
          <cell r="H521">
            <v>13789</v>
          </cell>
          <cell r="I521">
            <v>16376</v>
          </cell>
          <cell r="J521">
            <v>19209</v>
          </cell>
          <cell r="K521">
            <v>20653</v>
          </cell>
          <cell r="L521">
            <v>21615</v>
          </cell>
          <cell r="M521">
            <v>22251</v>
          </cell>
          <cell r="N521">
            <v>21811</v>
          </cell>
          <cell r="O521">
            <v>22112</v>
          </cell>
          <cell r="P521">
            <v>22040</v>
          </cell>
          <cell r="Q521">
            <v>21651</v>
          </cell>
          <cell r="R521">
            <v>20409</v>
          </cell>
          <cell r="S521">
            <v>18405</v>
          </cell>
          <cell r="T521">
            <v>16696</v>
          </cell>
          <cell r="U521">
            <v>15805</v>
          </cell>
          <cell r="V521">
            <v>16164</v>
          </cell>
          <cell r="W521">
            <v>15506</v>
          </cell>
          <cell r="X521">
            <v>14571</v>
          </cell>
          <cell r="Y521">
            <v>14047</v>
          </cell>
        </row>
        <row r="522">
          <cell r="B522">
            <v>13487</v>
          </cell>
          <cell r="C522">
            <v>13319</v>
          </cell>
          <cell r="D522">
            <v>13370</v>
          </cell>
          <cell r="E522">
            <v>13269</v>
          </cell>
          <cell r="F522">
            <v>13204</v>
          </cell>
          <cell r="G522">
            <v>12848</v>
          </cell>
          <cell r="H522">
            <v>13518</v>
          </cell>
          <cell r="I522">
            <v>16147</v>
          </cell>
          <cell r="J522">
            <v>19128</v>
          </cell>
          <cell r="K522">
            <v>20703</v>
          </cell>
          <cell r="L522">
            <v>21792</v>
          </cell>
          <cell r="M522">
            <v>22554</v>
          </cell>
          <cell r="N522">
            <v>22188</v>
          </cell>
          <cell r="O522">
            <v>22637</v>
          </cell>
          <cell r="P522">
            <v>22477</v>
          </cell>
          <cell r="Q522">
            <v>21994</v>
          </cell>
          <cell r="R522">
            <v>20817</v>
          </cell>
          <cell r="S522">
            <v>19189</v>
          </cell>
          <cell r="T522">
            <v>17559</v>
          </cell>
          <cell r="U522">
            <v>16104</v>
          </cell>
          <cell r="V522">
            <v>16420</v>
          </cell>
          <cell r="W522">
            <v>16363</v>
          </cell>
          <cell r="X522">
            <v>15670</v>
          </cell>
          <cell r="Y522">
            <v>14919</v>
          </cell>
        </row>
        <row r="523">
          <cell r="B523">
            <v>14228</v>
          </cell>
          <cell r="C523">
            <v>13953</v>
          </cell>
          <cell r="D523">
            <v>13827</v>
          </cell>
          <cell r="E523">
            <v>13696</v>
          </cell>
          <cell r="F523">
            <v>13626</v>
          </cell>
          <cell r="G523">
            <v>12915</v>
          </cell>
          <cell r="H523">
            <v>13587</v>
          </cell>
          <cell r="I523">
            <v>16185</v>
          </cell>
          <cell r="J523">
            <v>19102</v>
          </cell>
          <cell r="K523">
            <v>20638</v>
          </cell>
          <cell r="L523">
            <v>21703</v>
          </cell>
          <cell r="M523">
            <v>22455</v>
          </cell>
          <cell r="N523">
            <v>22019</v>
          </cell>
          <cell r="O523">
            <v>22387</v>
          </cell>
          <cell r="P523">
            <v>22148</v>
          </cell>
          <cell r="Q523">
            <v>21709</v>
          </cell>
          <cell r="R523">
            <v>20540</v>
          </cell>
          <cell r="S523">
            <v>18643</v>
          </cell>
          <cell r="T523">
            <v>16904</v>
          </cell>
          <cell r="U523">
            <v>16006</v>
          </cell>
          <cell r="V523">
            <v>16325</v>
          </cell>
          <cell r="W523">
            <v>15584</v>
          </cell>
          <cell r="X523">
            <v>14436</v>
          </cell>
          <cell r="Y523">
            <v>13833</v>
          </cell>
        </row>
        <row r="524">
          <cell r="B524">
            <v>13460</v>
          </cell>
          <cell r="C524">
            <v>13533</v>
          </cell>
          <cell r="D524">
            <v>13770</v>
          </cell>
          <cell r="E524">
            <v>13835</v>
          </cell>
          <cell r="F524">
            <v>14197</v>
          </cell>
          <cell r="G524">
            <v>14127</v>
          </cell>
          <cell r="H524">
            <v>14450</v>
          </cell>
          <cell r="I524">
            <v>17567</v>
          </cell>
          <cell r="J524">
            <v>20832</v>
          </cell>
          <cell r="K524">
            <v>22370</v>
          </cell>
          <cell r="L524">
            <v>23066</v>
          </cell>
          <cell r="M524">
            <v>23838</v>
          </cell>
          <cell r="N524">
            <v>23557</v>
          </cell>
          <cell r="O524">
            <v>24251</v>
          </cell>
          <cell r="P524">
            <v>24101</v>
          </cell>
          <cell r="Q524">
            <v>23335</v>
          </cell>
          <cell r="R524">
            <v>21917</v>
          </cell>
          <cell r="S524">
            <v>19232</v>
          </cell>
          <cell r="T524">
            <v>17238</v>
          </cell>
          <cell r="U524">
            <v>16286</v>
          </cell>
          <cell r="V524">
            <v>16582</v>
          </cell>
          <cell r="W524">
            <v>15705</v>
          </cell>
          <cell r="X524">
            <v>14561</v>
          </cell>
          <cell r="Y524">
            <v>13622</v>
          </cell>
        </row>
        <row r="525">
          <cell r="B525">
            <v>13445</v>
          </cell>
          <cell r="C525">
            <v>13429</v>
          </cell>
          <cell r="D525">
            <v>13559</v>
          </cell>
          <cell r="E525">
            <v>13668</v>
          </cell>
          <cell r="F525">
            <v>13917</v>
          </cell>
          <cell r="G525">
            <v>13911</v>
          </cell>
          <cell r="H525">
            <v>14373</v>
          </cell>
          <cell r="I525">
            <v>17580</v>
          </cell>
          <cell r="J525">
            <v>20854</v>
          </cell>
          <cell r="K525">
            <v>22456</v>
          </cell>
          <cell r="L525">
            <v>23184</v>
          </cell>
          <cell r="M525">
            <v>24028</v>
          </cell>
          <cell r="N525">
            <v>23829</v>
          </cell>
          <cell r="O525">
            <v>24608</v>
          </cell>
          <cell r="P525">
            <v>24585</v>
          </cell>
          <cell r="Q525">
            <v>23999</v>
          </cell>
          <cell r="R525">
            <v>22628</v>
          </cell>
          <cell r="S525">
            <v>20544</v>
          </cell>
          <cell r="T525">
            <v>18639</v>
          </cell>
          <cell r="U525">
            <v>16763</v>
          </cell>
          <cell r="V525">
            <v>16919</v>
          </cell>
          <cell r="W525">
            <v>16400</v>
          </cell>
          <cell r="X525">
            <v>15433</v>
          </cell>
          <cell r="Y525">
            <v>14797</v>
          </cell>
        </row>
        <row r="526">
          <cell r="B526">
            <v>14297</v>
          </cell>
          <cell r="C526">
            <v>14262</v>
          </cell>
          <cell r="D526">
            <v>14246</v>
          </cell>
          <cell r="E526">
            <v>14130</v>
          </cell>
          <cell r="F526">
            <v>14156</v>
          </cell>
          <cell r="G526">
            <v>14878</v>
          </cell>
          <cell r="H526">
            <v>16401</v>
          </cell>
          <cell r="I526">
            <v>18502</v>
          </cell>
          <cell r="J526">
            <v>22323</v>
          </cell>
          <cell r="K526">
            <v>23527</v>
          </cell>
          <cell r="L526">
            <v>25697</v>
          </cell>
          <cell r="M526">
            <v>26486</v>
          </cell>
          <cell r="N526">
            <v>26742</v>
          </cell>
          <cell r="O526">
            <v>28825</v>
          </cell>
          <cell r="P526">
            <v>30436</v>
          </cell>
          <cell r="Q526">
            <v>30027</v>
          </cell>
          <cell r="R526">
            <v>28528</v>
          </cell>
          <cell r="S526">
            <v>25369</v>
          </cell>
          <cell r="T526">
            <v>23733</v>
          </cell>
          <cell r="U526">
            <v>20932</v>
          </cell>
          <cell r="V526">
            <v>19907</v>
          </cell>
          <cell r="W526">
            <v>19000</v>
          </cell>
          <cell r="X526">
            <v>17353</v>
          </cell>
          <cell r="Y526">
            <v>16260</v>
          </cell>
        </row>
        <row r="527">
          <cell r="B527">
            <v>15881</v>
          </cell>
          <cell r="C527">
            <v>15806</v>
          </cell>
          <cell r="D527">
            <v>15698</v>
          </cell>
          <cell r="E527">
            <v>15297</v>
          </cell>
          <cell r="F527">
            <v>15166</v>
          </cell>
          <cell r="G527">
            <v>15559</v>
          </cell>
          <cell r="H527">
            <v>17050</v>
          </cell>
          <cell r="I527">
            <v>18887</v>
          </cell>
          <cell r="J527">
            <v>22624</v>
          </cell>
          <cell r="K527">
            <v>23894</v>
          </cell>
          <cell r="L527">
            <v>26202</v>
          </cell>
          <cell r="M527">
            <v>27734</v>
          </cell>
          <cell r="N527">
            <v>27523</v>
          </cell>
          <cell r="O527">
            <v>29220</v>
          </cell>
          <cell r="P527">
            <v>30914</v>
          </cell>
          <cell r="Q527">
            <v>29922</v>
          </cell>
          <cell r="R527">
            <v>26883</v>
          </cell>
          <cell r="S527">
            <v>23243</v>
          </cell>
          <cell r="T527">
            <v>20749</v>
          </cell>
          <cell r="U527">
            <v>18522</v>
          </cell>
          <cell r="V527">
            <v>17838</v>
          </cell>
          <cell r="W527">
            <v>17033</v>
          </cell>
          <cell r="X527">
            <v>14876</v>
          </cell>
          <cell r="Y527">
            <v>14120</v>
          </cell>
        </row>
        <row r="528">
          <cell r="B528">
            <v>13946</v>
          </cell>
          <cell r="C528">
            <v>14033</v>
          </cell>
          <cell r="D528">
            <v>13846</v>
          </cell>
          <cell r="E528">
            <v>13905</v>
          </cell>
          <cell r="F528">
            <v>13945</v>
          </cell>
          <cell r="G528">
            <v>13936</v>
          </cell>
          <cell r="H528">
            <v>14550</v>
          </cell>
          <cell r="I528">
            <v>17158</v>
          </cell>
          <cell r="J528">
            <v>20503</v>
          </cell>
          <cell r="K528">
            <v>21968</v>
          </cell>
          <cell r="L528">
            <v>23920</v>
          </cell>
          <cell r="M528">
            <v>24808</v>
          </cell>
          <cell r="N528">
            <v>24715</v>
          </cell>
          <cell r="O528">
            <v>24784</v>
          </cell>
          <cell r="P528">
            <v>24909</v>
          </cell>
          <cell r="Q528">
            <v>24483</v>
          </cell>
          <cell r="R528">
            <v>23270</v>
          </cell>
          <cell r="S528">
            <v>21173</v>
          </cell>
          <cell r="T528">
            <v>19614</v>
          </cell>
          <cell r="U528">
            <v>17952</v>
          </cell>
          <cell r="V528">
            <v>17442</v>
          </cell>
          <cell r="W528">
            <v>16809</v>
          </cell>
          <cell r="X528">
            <v>15511</v>
          </cell>
          <cell r="Y528">
            <v>14928</v>
          </cell>
        </row>
        <row r="529">
          <cell r="B529">
            <v>14885</v>
          </cell>
          <cell r="C529">
            <v>15010</v>
          </cell>
          <cell r="D529">
            <v>14891</v>
          </cell>
          <cell r="E529">
            <v>14967</v>
          </cell>
          <cell r="F529">
            <v>14973</v>
          </cell>
          <cell r="G529">
            <v>14750</v>
          </cell>
          <cell r="H529">
            <v>15208</v>
          </cell>
          <cell r="I529">
            <v>17307</v>
          </cell>
          <cell r="J529">
            <v>20759</v>
          </cell>
          <cell r="K529">
            <v>22286</v>
          </cell>
          <cell r="L529">
            <v>24407</v>
          </cell>
          <cell r="M529">
            <v>25892</v>
          </cell>
          <cell r="N529">
            <v>26211</v>
          </cell>
          <cell r="O529">
            <v>26710</v>
          </cell>
          <cell r="P529">
            <v>26430</v>
          </cell>
          <cell r="Q529">
            <v>25544</v>
          </cell>
          <cell r="R529">
            <v>24738</v>
          </cell>
          <cell r="S529">
            <v>22531</v>
          </cell>
          <cell r="T529">
            <v>21037</v>
          </cell>
          <cell r="U529">
            <v>18874</v>
          </cell>
          <cell r="V529">
            <v>17828</v>
          </cell>
          <cell r="W529">
            <v>16906</v>
          </cell>
          <cell r="X529">
            <v>15374</v>
          </cell>
          <cell r="Y529">
            <v>14842</v>
          </cell>
        </row>
        <row r="530">
          <cell r="B530">
            <v>14853</v>
          </cell>
          <cell r="C530">
            <v>14942</v>
          </cell>
          <cell r="D530">
            <v>15008</v>
          </cell>
          <cell r="E530">
            <v>15094</v>
          </cell>
          <cell r="F530">
            <v>15242</v>
          </cell>
          <cell r="G530">
            <v>16176</v>
          </cell>
          <cell r="H530">
            <v>17756</v>
          </cell>
          <cell r="I530">
            <v>19587</v>
          </cell>
          <cell r="J530">
            <v>23309</v>
          </cell>
          <cell r="K530">
            <v>23894</v>
          </cell>
          <cell r="L530">
            <v>26431</v>
          </cell>
          <cell r="M530">
            <v>27023</v>
          </cell>
          <cell r="N530">
            <v>26604</v>
          </cell>
          <cell r="O530">
            <v>27050</v>
          </cell>
          <cell r="P530">
            <v>27858</v>
          </cell>
          <cell r="Q530">
            <v>26734</v>
          </cell>
          <cell r="R530">
            <v>24885</v>
          </cell>
          <cell r="S530">
            <v>22338</v>
          </cell>
          <cell r="T530">
            <v>20744</v>
          </cell>
          <cell r="U530">
            <v>18579</v>
          </cell>
          <cell r="V530">
            <v>17931</v>
          </cell>
          <cell r="W530">
            <v>17135</v>
          </cell>
          <cell r="X530">
            <v>15402</v>
          </cell>
          <cell r="Y530">
            <v>14597</v>
          </cell>
        </row>
        <row r="531">
          <cell r="B531">
            <v>14482</v>
          </cell>
          <cell r="C531">
            <v>14749</v>
          </cell>
          <cell r="D531">
            <v>14721</v>
          </cell>
          <cell r="E531">
            <v>14690</v>
          </cell>
          <cell r="F531">
            <v>14911</v>
          </cell>
          <cell r="G531">
            <v>15660</v>
          </cell>
          <cell r="H531">
            <v>17263</v>
          </cell>
          <cell r="I531">
            <v>18952</v>
          </cell>
          <cell r="J531">
            <v>22562</v>
          </cell>
          <cell r="K531">
            <v>23648</v>
          </cell>
          <cell r="L531">
            <v>25631</v>
          </cell>
          <cell r="M531">
            <v>26092</v>
          </cell>
          <cell r="N531">
            <v>26146</v>
          </cell>
          <cell r="O531">
            <v>26535</v>
          </cell>
          <cell r="P531">
            <v>27050</v>
          </cell>
          <cell r="Q531">
            <v>26389</v>
          </cell>
          <cell r="R531">
            <v>24643</v>
          </cell>
          <cell r="S531">
            <v>21538</v>
          </cell>
          <cell r="T531">
            <v>20037</v>
          </cell>
          <cell r="U531">
            <v>18448</v>
          </cell>
          <cell r="V531">
            <v>17850</v>
          </cell>
          <cell r="W531">
            <v>17079</v>
          </cell>
          <cell r="X531">
            <v>15253</v>
          </cell>
          <cell r="Y531">
            <v>14417</v>
          </cell>
        </row>
        <row r="532">
          <cell r="B532">
            <v>14455</v>
          </cell>
          <cell r="C532">
            <v>14623</v>
          </cell>
          <cell r="D532">
            <v>14671</v>
          </cell>
          <cell r="E532">
            <v>14685</v>
          </cell>
          <cell r="F532">
            <v>14880</v>
          </cell>
          <cell r="G532">
            <v>15713</v>
          </cell>
          <cell r="H532">
            <v>17045</v>
          </cell>
          <cell r="I532">
            <v>18495</v>
          </cell>
          <cell r="J532">
            <v>22295</v>
          </cell>
          <cell r="K532">
            <v>23361</v>
          </cell>
          <cell r="L532">
            <v>25377</v>
          </cell>
          <cell r="M532">
            <v>25968</v>
          </cell>
          <cell r="N532">
            <v>26113</v>
          </cell>
          <cell r="O532">
            <v>26340</v>
          </cell>
          <cell r="P532">
            <v>26792</v>
          </cell>
          <cell r="Q532">
            <v>26201</v>
          </cell>
          <cell r="R532">
            <v>24432</v>
          </cell>
          <cell r="S532">
            <v>21243</v>
          </cell>
          <cell r="T532">
            <v>19892</v>
          </cell>
          <cell r="U532">
            <v>18323</v>
          </cell>
          <cell r="V532">
            <v>17833</v>
          </cell>
          <cell r="W532">
            <v>17079</v>
          </cell>
          <cell r="X532">
            <v>15412</v>
          </cell>
          <cell r="Y532">
            <v>14533</v>
          </cell>
        </row>
        <row r="533">
          <cell r="B533">
            <v>14449</v>
          </cell>
          <cell r="C533">
            <v>14623</v>
          </cell>
          <cell r="D533">
            <v>14694</v>
          </cell>
          <cell r="E533">
            <v>14676</v>
          </cell>
          <cell r="F533">
            <v>14872</v>
          </cell>
          <cell r="G533">
            <v>15567</v>
          </cell>
          <cell r="H533">
            <v>16963</v>
          </cell>
          <cell r="I533">
            <v>18729</v>
          </cell>
          <cell r="J533">
            <v>22381</v>
          </cell>
          <cell r="K533">
            <v>23527</v>
          </cell>
          <cell r="L533">
            <v>25374</v>
          </cell>
          <cell r="M533">
            <v>25923</v>
          </cell>
          <cell r="N533">
            <v>26004</v>
          </cell>
          <cell r="O533">
            <v>26237</v>
          </cell>
          <cell r="P533">
            <v>26723</v>
          </cell>
          <cell r="Q533">
            <v>26131</v>
          </cell>
          <cell r="R533">
            <v>24406</v>
          </cell>
          <cell r="S533">
            <v>21263</v>
          </cell>
          <cell r="T533">
            <v>19834</v>
          </cell>
          <cell r="U533">
            <v>18319</v>
          </cell>
          <cell r="V533">
            <v>17813</v>
          </cell>
          <cell r="W533">
            <v>17061</v>
          </cell>
          <cell r="X533">
            <v>15308</v>
          </cell>
          <cell r="Y533">
            <v>14325</v>
          </cell>
        </row>
        <row r="534">
          <cell r="B534">
            <v>14218</v>
          </cell>
          <cell r="C534">
            <v>14424</v>
          </cell>
          <cell r="D534">
            <v>14443</v>
          </cell>
          <cell r="E534">
            <v>14430</v>
          </cell>
          <cell r="F534">
            <v>14586</v>
          </cell>
          <cell r="G534">
            <v>15380</v>
          </cell>
          <cell r="H534">
            <v>16794</v>
          </cell>
          <cell r="I534">
            <v>18627</v>
          </cell>
          <cell r="J534">
            <v>22321</v>
          </cell>
          <cell r="K534">
            <v>23476</v>
          </cell>
          <cell r="L534">
            <v>25368</v>
          </cell>
          <cell r="M534">
            <v>25875</v>
          </cell>
          <cell r="N534">
            <v>25892</v>
          </cell>
          <cell r="O534">
            <v>26157</v>
          </cell>
          <cell r="P534">
            <v>26700</v>
          </cell>
          <cell r="Q534">
            <v>26074</v>
          </cell>
          <cell r="R534">
            <v>24230</v>
          </cell>
          <cell r="S534">
            <v>21090</v>
          </cell>
          <cell r="T534">
            <v>19673</v>
          </cell>
          <cell r="U534">
            <v>18185</v>
          </cell>
          <cell r="V534">
            <v>17687</v>
          </cell>
          <cell r="W534">
            <v>16971</v>
          </cell>
          <cell r="X534">
            <v>15386</v>
          </cell>
          <cell r="Y534">
            <v>14387</v>
          </cell>
        </row>
        <row r="535">
          <cell r="B535">
            <v>14269</v>
          </cell>
          <cell r="C535">
            <v>14403</v>
          </cell>
          <cell r="D535">
            <v>14222</v>
          </cell>
          <cell r="E535">
            <v>14370</v>
          </cell>
          <cell r="F535">
            <v>14373</v>
          </cell>
          <cell r="G535">
            <v>14282</v>
          </cell>
          <cell r="H535">
            <v>14764</v>
          </cell>
          <cell r="I535">
            <v>17061</v>
          </cell>
          <cell r="J535">
            <v>20324</v>
          </cell>
          <cell r="K535">
            <v>21601</v>
          </cell>
          <cell r="L535">
            <v>23454</v>
          </cell>
          <cell r="M535">
            <v>24250</v>
          </cell>
          <cell r="N535">
            <v>24273</v>
          </cell>
          <cell r="O535">
            <v>24139</v>
          </cell>
          <cell r="P535">
            <v>24194</v>
          </cell>
          <cell r="Q535">
            <v>23571</v>
          </cell>
          <cell r="R535">
            <v>22562</v>
          </cell>
          <cell r="S535">
            <v>20192</v>
          </cell>
          <cell r="T535">
            <v>19107</v>
          </cell>
          <cell r="U535">
            <v>17595</v>
          </cell>
          <cell r="V535">
            <v>17217</v>
          </cell>
          <cell r="W535">
            <v>16597</v>
          </cell>
          <cell r="X535">
            <v>15080</v>
          </cell>
          <cell r="Y535">
            <v>14412</v>
          </cell>
        </row>
        <row r="536">
          <cell r="B536">
            <v>14223</v>
          </cell>
          <cell r="C536">
            <v>14316</v>
          </cell>
          <cell r="D536">
            <v>14179</v>
          </cell>
          <cell r="E536">
            <v>14227</v>
          </cell>
          <cell r="F536">
            <v>14161</v>
          </cell>
          <cell r="G536">
            <v>13846</v>
          </cell>
          <cell r="H536">
            <v>14173</v>
          </cell>
          <cell r="I536">
            <v>16863</v>
          </cell>
          <cell r="J536">
            <v>20029</v>
          </cell>
          <cell r="K536">
            <v>21383</v>
          </cell>
          <cell r="L536">
            <v>23180</v>
          </cell>
          <cell r="M536">
            <v>24031</v>
          </cell>
          <cell r="N536">
            <v>24016</v>
          </cell>
          <cell r="O536">
            <v>24164</v>
          </cell>
          <cell r="P536">
            <v>24314</v>
          </cell>
          <cell r="Q536">
            <v>23994</v>
          </cell>
          <cell r="R536">
            <v>22952</v>
          </cell>
          <cell r="S536">
            <v>21066</v>
          </cell>
          <cell r="T536">
            <v>19847</v>
          </cell>
          <cell r="U536">
            <v>18015</v>
          </cell>
          <cell r="V536">
            <v>17726</v>
          </cell>
          <cell r="W536">
            <v>17089</v>
          </cell>
          <cell r="X536">
            <v>15573</v>
          </cell>
          <cell r="Y536">
            <v>14660</v>
          </cell>
        </row>
        <row r="537">
          <cell r="B537">
            <v>14284</v>
          </cell>
          <cell r="C537">
            <v>14281</v>
          </cell>
          <cell r="D537">
            <v>14249</v>
          </cell>
          <cell r="E537">
            <v>14169</v>
          </cell>
          <cell r="F537">
            <v>14262</v>
          </cell>
          <cell r="G537">
            <v>14961</v>
          </cell>
          <cell r="H537">
            <v>16313</v>
          </cell>
          <cell r="I537">
            <v>18351</v>
          </cell>
          <cell r="J537">
            <v>22212</v>
          </cell>
          <cell r="K537">
            <v>23421</v>
          </cell>
          <cell r="L537">
            <v>25429</v>
          </cell>
          <cell r="M537">
            <v>26065</v>
          </cell>
          <cell r="N537">
            <v>26356</v>
          </cell>
          <cell r="O537">
            <v>26717</v>
          </cell>
          <cell r="P537">
            <v>27229</v>
          </cell>
          <cell r="Q537">
            <v>26677</v>
          </cell>
          <cell r="R537">
            <v>25297</v>
          </cell>
          <cell r="S537">
            <v>22917</v>
          </cell>
          <cell r="T537">
            <v>21240</v>
          </cell>
          <cell r="U537">
            <v>19365</v>
          </cell>
          <cell r="V537">
            <v>18340</v>
          </cell>
          <cell r="W537">
            <v>17892</v>
          </cell>
          <cell r="X537">
            <v>16166</v>
          </cell>
          <cell r="Y537">
            <v>15083</v>
          </cell>
        </row>
        <row r="538">
          <cell r="B538">
            <v>11800</v>
          </cell>
          <cell r="C538">
            <v>11073</v>
          </cell>
          <cell r="D538">
            <v>10780</v>
          </cell>
          <cell r="E538">
            <v>10734</v>
          </cell>
          <cell r="F538">
            <v>10856</v>
          </cell>
          <cell r="G538">
            <v>10814</v>
          </cell>
          <cell r="H538">
            <v>12530</v>
          </cell>
          <cell r="I538">
            <v>16288</v>
          </cell>
          <cell r="J538">
            <v>19610</v>
          </cell>
          <cell r="K538">
            <v>21628</v>
          </cell>
          <cell r="L538">
            <v>25524</v>
          </cell>
          <cell r="M538">
            <v>26220</v>
          </cell>
          <cell r="N538">
            <v>26402</v>
          </cell>
          <cell r="O538">
            <v>26574</v>
          </cell>
          <cell r="P538">
            <v>26919</v>
          </cell>
          <cell r="Q538">
            <v>26335</v>
          </cell>
          <cell r="R538">
            <v>24725</v>
          </cell>
          <cell r="S538">
            <v>21813</v>
          </cell>
          <cell r="T538">
            <v>19818</v>
          </cell>
          <cell r="U538">
            <v>18418</v>
          </cell>
          <cell r="V538">
            <v>17889</v>
          </cell>
          <cell r="W538">
            <v>17239</v>
          </cell>
          <cell r="X538">
            <v>15700</v>
          </cell>
          <cell r="Y538">
            <v>12199</v>
          </cell>
        </row>
        <row r="539">
          <cell r="B539">
            <v>14495</v>
          </cell>
          <cell r="C539">
            <v>14568</v>
          </cell>
          <cell r="D539">
            <v>14506</v>
          </cell>
          <cell r="E539">
            <v>14447</v>
          </cell>
          <cell r="F539">
            <v>14555</v>
          </cell>
          <cell r="G539">
            <v>15275</v>
          </cell>
          <cell r="H539">
            <v>16554</v>
          </cell>
          <cell r="I539">
            <v>18529</v>
          </cell>
          <cell r="J539">
            <v>22454</v>
          </cell>
          <cell r="K539">
            <v>23600</v>
          </cell>
          <cell r="L539">
            <v>25609</v>
          </cell>
          <cell r="M539">
            <v>26212</v>
          </cell>
          <cell r="N539">
            <v>26198</v>
          </cell>
          <cell r="O539">
            <v>26529</v>
          </cell>
          <cell r="P539">
            <v>27099</v>
          </cell>
          <cell r="Q539">
            <v>26378</v>
          </cell>
          <cell r="R539">
            <v>24579</v>
          </cell>
          <cell r="S539">
            <v>21345</v>
          </cell>
          <cell r="T539">
            <v>19909</v>
          </cell>
          <cell r="U539">
            <v>18366</v>
          </cell>
          <cell r="V539">
            <v>17793</v>
          </cell>
          <cell r="W539">
            <v>17079</v>
          </cell>
          <cell r="X539">
            <v>15260</v>
          </cell>
          <cell r="Y539">
            <v>14528</v>
          </cell>
        </row>
        <row r="540">
          <cell r="B540">
            <v>14169</v>
          </cell>
          <cell r="C540">
            <v>14064</v>
          </cell>
          <cell r="D540">
            <v>14111</v>
          </cell>
          <cell r="E540">
            <v>14020</v>
          </cell>
          <cell r="F540">
            <v>14147</v>
          </cell>
          <cell r="G540">
            <v>14800</v>
          </cell>
          <cell r="H540">
            <v>16059</v>
          </cell>
          <cell r="I540">
            <v>18364</v>
          </cell>
          <cell r="J540">
            <v>22311</v>
          </cell>
          <cell r="K540">
            <v>23577</v>
          </cell>
          <cell r="L540">
            <v>25629</v>
          </cell>
          <cell r="M540">
            <v>26191</v>
          </cell>
          <cell r="N540">
            <v>26193</v>
          </cell>
          <cell r="O540">
            <v>26456</v>
          </cell>
          <cell r="P540">
            <v>27021</v>
          </cell>
          <cell r="Q540">
            <v>26317</v>
          </cell>
          <cell r="R540">
            <v>24520</v>
          </cell>
          <cell r="S540">
            <v>21537</v>
          </cell>
          <cell r="T540">
            <v>20043</v>
          </cell>
          <cell r="U540">
            <v>18388</v>
          </cell>
          <cell r="V540">
            <v>17859</v>
          </cell>
          <cell r="W540">
            <v>17351</v>
          </cell>
          <cell r="X540">
            <v>15717</v>
          </cell>
          <cell r="Y540">
            <v>14636</v>
          </cell>
        </row>
        <row r="541">
          <cell r="B541">
            <v>14462</v>
          </cell>
          <cell r="C541">
            <v>14373</v>
          </cell>
          <cell r="D541">
            <v>14286</v>
          </cell>
          <cell r="E541">
            <v>14131</v>
          </cell>
          <cell r="F541">
            <v>14223</v>
          </cell>
          <cell r="G541">
            <v>14736</v>
          </cell>
          <cell r="H541">
            <v>16052</v>
          </cell>
          <cell r="I541">
            <v>18299</v>
          </cell>
          <cell r="J541">
            <v>22174</v>
          </cell>
          <cell r="K541">
            <v>23330</v>
          </cell>
          <cell r="L541">
            <v>25463</v>
          </cell>
          <cell r="M541">
            <v>26116</v>
          </cell>
          <cell r="N541">
            <v>26044</v>
          </cell>
          <cell r="O541">
            <v>26428</v>
          </cell>
          <cell r="P541">
            <v>27305</v>
          </cell>
          <cell r="Q541">
            <v>26437</v>
          </cell>
          <cell r="R541">
            <v>24756</v>
          </cell>
          <cell r="S541">
            <v>22091</v>
          </cell>
          <cell r="T541">
            <v>20447</v>
          </cell>
          <cell r="U541">
            <v>18361</v>
          </cell>
          <cell r="V541">
            <v>17810</v>
          </cell>
          <cell r="W541">
            <v>17173</v>
          </cell>
          <cell r="X541">
            <v>15891</v>
          </cell>
          <cell r="Y541">
            <v>14991</v>
          </cell>
        </row>
        <row r="542">
          <cell r="B542">
            <v>14584</v>
          </cell>
          <cell r="C542">
            <v>14548</v>
          </cell>
          <cell r="D542">
            <v>14254</v>
          </cell>
          <cell r="E542">
            <v>14282</v>
          </cell>
          <cell r="F542">
            <v>14118</v>
          </cell>
          <cell r="G542">
            <v>13976</v>
          </cell>
          <cell r="H542">
            <v>14473</v>
          </cell>
          <cell r="I542">
            <v>16998</v>
          </cell>
          <cell r="J542">
            <v>20284</v>
          </cell>
          <cell r="K542">
            <v>21770</v>
          </cell>
          <cell r="L542">
            <v>23781</v>
          </cell>
          <cell r="M542">
            <v>24722</v>
          </cell>
          <cell r="N542">
            <v>24641</v>
          </cell>
          <cell r="O542">
            <v>24687</v>
          </cell>
          <cell r="P542">
            <v>24734</v>
          </cell>
          <cell r="Q542">
            <v>24332</v>
          </cell>
          <cell r="R542">
            <v>23283</v>
          </cell>
          <cell r="S542">
            <v>21189</v>
          </cell>
          <cell r="T542">
            <v>19787</v>
          </cell>
          <cell r="U542">
            <v>17781</v>
          </cell>
          <cell r="V542">
            <v>17222</v>
          </cell>
          <cell r="W542">
            <v>16506</v>
          </cell>
          <cell r="X542">
            <v>14761</v>
          </cell>
          <cell r="Y542">
            <v>14087</v>
          </cell>
        </row>
        <row r="543">
          <cell r="B543">
            <v>13909</v>
          </cell>
          <cell r="C543">
            <v>13893</v>
          </cell>
          <cell r="D543">
            <v>13677</v>
          </cell>
          <cell r="E543">
            <v>13863</v>
          </cell>
          <cell r="F543">
            <v>13714</v>
          </cell>
          <cell r="G543">
            <v>13572</v>
          </cell>
          <cell r="H543">
            <v>14059</v>
          </cell>
          <cell r="I543">
            <v>16890</v>
          </cell>
          <cell r="J543">
            <v>20211</v>
          </cell>
          <cell r="K543">
            <v>21677</v>
          </cell>
          <cell r="L543">
            <v>23512</v>
          </cell>
          <cell r="M543">
            <v>24402</v>
          </cell>
          <cell r="N543">
            <v>24308</v>
          </cell>
          <cell r="O543">
            <v>24279</v>
          </cell>
          <cell r="P543">
            <v>24337</v>
          </cell>
          <cell r="Q543">
            <v>23972</v>
          </cell>
          <cell r="R543">
            <v>22708</v>
          </cell>
          <cell r="S543">
            <v>20371</v>
          </cell>
          <cell r="T543">
            <v>19271</v>
          </cell>
          <cell r="U543">
            <v>17731</v>
          </cell>
          <cell r="V543">
            <v>17247</v>
          </cell>
          <cell r="W543">
            <v>16605</v>
          </cell>
          <cell r="X543">
            <v>15054</v>
          </cell>
          <cell r="Y543">
            <v>14348</v>
          </cell>
        </row>
        <row r="544">
          <cell r="B544">
            <v>14093</v>
          </cell>
          <cell r="C544">
            <v>14115</v>
          </cell>
          <cell r="D544">
            <v>14148</v>
          </cell>
          <cell r="E544">
            <v>14155</v>
          </cell>
          <cell r="F544">
            <v>14220</v>
          </cell>
          <cell r="G544">
            <v>14581</v>
          </cell>
          <cell r="H544">
            <v>15587</v>
          </cell>
          <cell r="I544">
            <v>18171</v>
          </cell>
          <cell r="J544">
            <v>22068</v>
          </cell>
          <cell r="K544">
            <v>23240</v>
          </cell>
          <cell r="L544">
            <v>25242</v>
          </cell>
          <cell r="M544">
            <v>25869</v>
          </cell>
          <cell r="N544">
            <v>25925</v>
          </cell>
          <cell r="O544">
            <v>26335</v>
          </cell>
          <cell r="P544">
            <v>26837</v>
          </cell>
          <cell r="Q544">
            <v>26123</v>
          </cell>
          <cell r="R544">
            <v>24289</v>
          </cell>
          <cell r="S544">
            <v>21273</v>
          </cell>
          <cell r="T544">
            <v>19812</v>
          </cell>
          <cell r="U544">
            <v>18309</v>
          </cell>
          <cell r="V544">
            <v>17812</v>
          </cell>
          <cell r="W544">
            <v>17082</v>
          </cell>
          <cell r="X544">
            <v>15435</v>
          </cell>
          <cell r="Y544">
            <v>14295</v>
          </cell>
        </row>
        <row r="545">
          <cell r="B545">
            <v>14105</v>
          </cell>
          <cell r="C545">
            <v>14103</v>
          </cell>
          <cell r="D545">
            <v>14133</v>
          </cell>
          <cell r="E545">
            <v>14066</v>
          </cell>
          <cell r="F545">
            <v>14168</v>
          </cell>
          <cell r="G545">
            <v>14631</v>
          </cell>
          <cell r="H545">
            <v>15937</v>
          </cell>
          <cell r="I545">
            <v>18296</v>
          </cell>
          <cell r="J545">
            <v>22175</v>
          </cell>
          <cell r="K545">
            <v>23370</v>
          </cell>
          <cell r="L545">
            <v>25404</v>
          </cell>
          <cell r="M545">
            <v>26001</v>
          </cell>
          <cell r="N545">
            <v>26052</v>
          </cell>
          <cell r="O545">
            <v>26399</v>
          </cell>
          <cell r="P545">
            <v>26952</v>
          </cell>
          <cell r="Q545">
            <v>26273</v>
          </cell>
          <cell r="R545">
            <v>24356</v>
          </cell>
          <cell r="S545">
            <v>21266</v>
          </cell>
          <cell r="T545">
            <v>19804</v>
          </cell>
          <cell r="U545">
            <v>18317</v>
          </cell>
          <cell r="V545">
            <v>17796</v>
          </cell>
          <cell r="W545">
            <v>17131</v>
          </cell>
          <cell r="X545">
            <v>15524</v>
          </cell>
          <cell r="Y545">
            <v>14204</v>
          </cell>
        </row>
        <row r="546">
          <cell r="B546">
            <v>13990</v>
          </cell>
          <cell r="C546">
            <v>14047</v>
          </cell>
          <cell r="D546">
            <v>14092</v>
          </cell>
          <cell r="E546">
            <v>14043</v>
          </cell>
          <cell r="F546">
            <v>14188</v>
          </cell>
          <cell r="G546">
            <v>14851</v>
          </cell>
          <cell r="H546">
            <v>15947</v>
          </cell>
          <cell r="I546">
            <v>18254</v>
          </cell>
          <cell r="J546">
            <v>22008</v>
          </cell>
          <cell r="K546">
            <v>23157</v>
          </cell>
          <cell r="L546">
            <v>25125</v>
          </cell>
          <cell r="M546">
            <v>25798</v>
          </cell>
          <cell r="N546">
            <v>25885</v>
          </cell>
          <cell r="O546">
            <v>26312</v>
          </cell>
          <cell r="P546">
            <v>26948</v>
          </cell>
          <cell r="Q546">
            <v>26430</v>
          </cell>
          <cell r="R546">
            <v>24654</v>
          </cell>
          <cell r="S546">
            <v>22194</v>
          </cell>
          <cell r="T546">
            <v>20839</v>
          </cell>
          <cell r="U546">
            <v>18937</v>
          </cell>
          <cell r="V546">
            <v>17931</v>
          </cell>
          <cell r="W546">
            <v>17758</v>
          </cell>
          <cell r="X546">
            <v>15987</v>
          </cell>
          <cell r="Y546">
            <v>14641</v>
          </cell>
        </row>
        <row r="547">
          <cell r="B547">
            <v>14567</v>
          </cell>
          <cell r="C547">
            <v>14482</v>
          </cell>
          <cell r="D547">
            <v>14373</v>
          </cell>
          <cell r="E547">
            <v>14274</v>
          </cell>
          <cell r="F547">
            <v>14243</v>
          </cell>
          <cell r="G547">
            <v>14767</v>
          </cell>
          <cell r="H547">
            <v>16052</v>
          </cell>
          <cell r="I547">
            <v>18303</v>
          </cell>
          <cell r="J547">
            <v>22109</v>
          </cell>
          <cell r="K547">
            <v>23283</v>
          </cell>
          <cell r="L547">
            <v>25323</v>
          </cell>
          <cell r="M547">
            <v>25953</v>
          </cell>
          <cell r="N547">
            <v>26139</v>
          </cell>
          <cell r="O547">
            <v>26489</v>
          </cell>
          <cell r="P547">
            <v>27291</v>
          </cell>
          <cell r="Q547">
            <v>26530</v>
          </cell>
          <cell r="R547">
            <v>24793</v>
          </cell>
          <cell r="S547">
            <v>22231</v>
          </cell>
          <cell r="T547">
            <v>21254</v>
          </cell>
          <cell r="U547">
            <v>18920</v>
          </cell>
          <cell r="V547">
            <v>17967</v>
          </cell>
          <cell r="W547">
            <v>17806</v>
          </cell>
          <cell r="X547">
            <v>16124</v>
          </cell>
          <cell r="Y547">
            <v>14688</v>
          </cell>
        </row>
        <row r="548">
          <cell r="B548">
            <v>14477</v>
          </cell>
          <cell r="C548">
            <v>14416</v>
          </cell>
          <cell r="D548">
            <v>14284</v>
          </cell>
          <cell r="E548">
            <v>14192</v>
          </cell>
          <cell r="F548">
            <v>14210</v>
          </cell>
          <cell r="G548">
            <v>14648</v>
          </cell>
          <cell r="H548">
            <v>15722</v>
          </cell>
          <cell r="I548">
            <v>18215</v>
          </cell>
          <cell r="J548">
            <v>22034</v>
          </cell>
          <cell r="K548">
            <v>23166</v>
          </cell>
          <cell r="L548">
            <v>25237</v>
          </cell>
          <cell r="M548">
            <v>25925</v>
          </cell>
          <cell r="N548">
            <v>26091</v>
          </cell>
          <cell r="O548">
            <v>26559</v>
          </cell>
          <cell r="P548">
            <v>27896</v>
          </cell>
          <cell r="Q548">
            <v>26625</v>
          </cell>
          <cell r="R548">
            <v>25404</v>
          </cell>
          <cell r="S548">
            <v>23167</v>
          </cell>
          <cell r="T548">
            <v>21548</v>
          </cell>
          <cell r="U548">
            <v>19071</v>
          </cell>
          <cell r="V548">
            <v>18086</v>
          </cell>
          <cell r="W548">
            <v>17878</v>
          </cell>
          <cell r="X548">
            <v>16490</v>
          </cell>
          <cell r="Y548">
            <v>15330</v>
          </cell>
        </row>
        <row r="549">
          <cell r="B549">
            <v>15255</v>
          </cell>
          <cell r="C549">
            <v>15296</v>
          </cell>
          <cell r="D549">
            <v>14904</v>
          </cell>
          <cell r="E549">
            <v>14967</v>
          </cell>
          <cell r="F549">
            <v>14864</v>
          </cell>
          <cell r="G549">
            <v>14540</v>
          </cell>
          <cell r="H549">
            <v>14862</v>
          </cell>
          <cell r="I549">
            <v>17073</v>
          </cell>
          <cell r="J549">
            <v>20325</v>
          </cell>
          <cell r="K549">
            <v>21765</v>
          </cell>
          <cell r="L549">
            <v>23811</v>
          </cell>
          <cell r="M549">
            <v>24761</v>
          </cell>
          <cell r="N549">
            <v>25193</v>
          </cell>
          <cell r="O549">
            <v>26255</v>
          </cell>
          <cell r="P549">
            <v>26943</v>
          </cell>
          <cell r="Q549">
            <v>26415</v>
          </cell>
          <cell r="R549">
            <v>25091</v>
          </cell>
          <cell r="S549">
            <v>22712</v>
          </cell>
          <cell r="T549">
            <v>20847</v>
          </cell>
          <cell r="U549">
            <v>18859</v>
          </cell>
          <cell r="V549">
            <v>18161</v>
          </cell>
          <cell r="W549">
            <v>17580</v>
          </cell>
          <cell r="X549">
            <v>16092</v>
          </cell>
          <cell r="Y549">
            <v>15442</v>
          </cell>
        </row>
        <row r="550">
          <cell r="B550">
            <v>15129</v>
          </cell>
          <cell r="C550">
            <v>15366</v>
          </cell>
          <cell r="D550">
            <v>15230</v>
          </cell>
          <cell r="E550">
            <v>15128</v>
          </cell>
          <cell r="F550">
            <v>14915</v>
          </cell>
          <cell r="G550">
            <v>14472</v>
          </cell>
          <cell r="H550">
            <v>14759</v>
          </cell>
          <cell r="I550">
            <v>17037</v>
          </cell>
          <cell r="J550">
            <v>20351</v>
          </cell>
          <cell r="K550">
            <v>21908</v>
          </cell>
          <cell r="L550">
            <v>23928</v>
          </cell>
          <cell r="M550">
            <v>25553</v>
          </cell>
          <cell r="N550">
            <v>25813</v>
          </cell>
          <cell r="O550">
            <v>27058</v>
          </cell>
          <cell r="P550">
            <v>27728</v>
          </cell>
          <cell r="Q550">
            <v>27423</v>
          </cell>
          <cell r="R550">
            <v>27604</v>
          </cell>
          <cell r="S550">
            <v>24907</v>
          </cell>
          <cell r="T550">
            <v>23568</v>
          </cell>
          <cell r="U550">
            <v>20938</v>
          </cell>
          <cell r="V550">
            <v>19965</v>
          </cell>
          <cell r="W550">
            <v>19034</v>
          </cell>
          <cell r="X550">
            <v>17519</v>
          </cell>
          <cell r="Y550">
            <v>16440</v>
          </cell>
        </row>
        <row r="551">
          <cell r="B551">
            <v>10868</v>
          </cell>
          <cell r="C551">
            <v>16321</v>
          </cell>
          <cell r="D551">
            <v>16166</v>
          </cell>
          <cell r="E551">
            <v>15808</v>
          </cell>
          <cell r="F551">
            <v>15792</v>
          </cell>
          <cell r="G551">
            <v>16081</v>
          </cell>
          <cell r="H551">
            <v>17022</v>
          </cell>
          <cell r="I551">
            <v>18925</v>
          </cell>
          <cell r="J551">
            <v>23125</v>
          </cell>
          <cell r="K551">
            <v>23849</v>
          </cell>
          <cell r="L551">
            <v>26820</v>
          </cell>
          <cell r="M551">
            <v>27099</v>
          </cell>
          <cell r="N551">
            <v>26996</v>
          </cell>
          <cell r="O551">
            <v>27958</v>
          </cell>
          <cell r="P551">
            <v>28560</v>
          </cell>
          <cell r="Q551">
            <v>26766</v>
          </cell>
          <cell r="R551">
            <v>24876</v>
          </cell>
          <cell r="S551">
            <v>22613</v>
          </cell>
          <cell r="T551">
            <v>20878</v>
          </cell>
          <cell r="U551">
            <v>18627</v>
          </cell>
          <cell r="V551">
            <v>17840</v>
          </cell>
          <cell r="W551">
            <v>17049</v>
          </cell>
          <cell r="X551">
            <v>15350</v>
          </cell>
          <cell r="Y551">
            <v>14770</v>
          </cell>
        </row>
        <row r="552">
          <cell r="B552">
            <v>14310</v>
          </cell>
          <cell r="C552">
            <v>14379</v>
          </cell>
          <cell r="D552">
            <v>14330</v>
          </cell>
          <cell r="E552">
            <v>14326</v>
          </cell>
          <cell r="F552">
            <v>14400</v>
          </cell>
          <cell r="G552">
            <v>14846</v>
          </cell>
          <cell r="H552">
            <v>16008</v>
          </cell>
          <cell r="I552">
            <v>18317</v>
          </cell>
          <cell r="J552">
            <v>22242</v>
          </cell>
          <cell r="K552">
            <v>23493</v>
          </cell>
          <cell r="L552">
            <v>25476</v>
          </cell>
          <cell r="M552">
            <v>26546</v>
          </cell>
          <cell r="N552">
            <v>26172</v>
          </cell>
          <cell r="O552">
            <v>26539</v>
          </cell>
          <cell r="P552">
            <v>27862</v>
          </cell>
          <cell r="Q552">
            <v>26530</v>
          </cell>
          <cell r="R552">
            <v>24825</v>
          </cell>
          <cell r="S552">
            <v>22346</v>
          </cell>
          <cell r="T552">
            <v>20899</v>
          </cell>
          <cell r="U552">
            <v>18884</v>
          </cell>
          <cell r="V552">
            <v>17883</v>
          </cell>
          <cell r="W552">
            <v>17435</v>
          </cell>
          <cell r="X552">
            <v>15831</v>
          </cell>
          <cell r="Y552">
            <v>15024</v>
          </cell>
        </row>
        <row r="553">
          <cell r="B553">
            <v>14761</v>
          </cell>
          <cell r="C553">
            <v>14689</v>
          </cell>
          <cell r="D553">
            <v>14627</v>
          </cell>
          <cell r="E553">
            <v>14671</v>
          </cell>
          <cell r="F553">
            <v>14710</v>
          </cell>
          <cell r="G553">
            <v>15111</v>
          </cell>
          <cell r="H553">
            <v>16300</v>
          </cell>
          <cell r="I553">
            <v>18367</v>
          </cell>
          <cell r="J553">
            <v>22507</v>
          </cell>
          <cell r="K553">
            <v>23716</v>
          </cell>
          <cell r="L553">
            <v>26400</v>
          </cell>
          <cell r="M553">
            <v>27720</v>
          </cell>
          <cell r="N553">
            <v>26957</v>
          </cell>
          <cell r="O553">
            <v>28043</v>
          </cell>
          <cell r="P553">
            <v>28995</v>
          </cell>
          <cell r="Q553">
            <v>27714</v>
          </cell>
          <cell r="R553">
            <v>25465</v>
          </cell>
          <cell r="S553">
            <v>22871</v>
          </cell>
          <cell r="T553">
            <v>21078</v>
          </cell>
          <cell r="U553">
            <v>18913</v>
          </cell>
          <cell r="V553">
            <v>17872</v>
          </cell>
          <cell r="W553">
            <v>17266</v>
          </cell>
          <cell r="X553">
            <v>15904</v>
          </cell>
          <cell r="Y553">
            <v>14769</v>
          </cell>
        </row>
        <row r="554">
          <cell r="B554">
            <v>14851</v>
          </cell>
          <cell r="C554">
            <v>14830</v>
          </cell>
          <cell r="D554">
            <v>14923</v>
          </cell>
          <cell r="E554">
            <v>14934</v>
          </cell>
          <cell r="F554">
            <v>14956</v>
          </cell>
          <cell r="G554">
            <v>15285</v>
          </cell>
          <cell r="H554">
            <v>16535</v>
          </cell>
          <cell r="I554">
            <v>18348</v>
          </cell>
          <cell r="J554">
            <v>22678</v>
          </cell>
          <cell r="K554">
            <v>23693</v>
          </cell>
          <cell r="L554">
            <v>26122</v>
          </cell>
          <cell r="M554">
            <v>26803</v>
          </cell>
          <cell r="N554">
            <v>26352</v>
          </cell>
          <cell r="O554">
            <v>27313</v>
          </cell>
          <cell r="P554">
            <v>28305</v>
          </cell>
          <cell r="Q554">
            <v>27175</v>
          </cell>
          <cell r="R554">
            <v>24899</v>
          </cell>
          <cell r="S554">
            <v>22789</v>
          </cell>
          <cell r="T554">
            <v>21274</v>
          </cell>
          <cell r="U554">
            <v>19308</v>
          </cell>
          <cell r="V554">
            <v>18493</v>
          </cell>
          <cell r="W554">
            <v>18132</v>
          </cell>
          <cell r="X554">
            <v>16580</v>
          </cell>
          <cell r="Y554">
            <v>15368</v>
          </cell>
        </row>
        <row r="555">
          <cell r="B555">
            <v>15318</v>
          </cell>
          <cell r="C555">
            <v>15236</v>
          </cell>
          <cell r="D555">
            <v>15127</v>
          </cell>
          <cell r="E555">
            <v>14975</v>
          </cell>
          <cell r="F555">
            <v>14952</v>
          </cell>
          <cell r="G555">
            <v>15378</v>
          </cell>
          <cell r="H555">
            <v>16441</v>
          </cell>
          <cell r="I555">
            <v>18537</v>
          </cell>
          <cell r="J555">
            <v>22515</v>
          </cell>
          <cell r="K555">
            <v>23619</v>
          </cell>
          <cell r="L555">
            <v>25808</v>
          </cell>
          <cell r="M555">
            <v>26643</v>
          </cell>
          <cell r="N555">
            <v>26470</v>
          </cell>
          <cell r="O555">
            <v>27855</v>
          </cell>
          <cell r="P555">
            <v>29263</v>
          </cell>
          <cell r="Q555">
            <v>28448</v>
          </cell>
          <cell r="R555">
            <v>26691</v>
          </cell>
          <cell r="S555">
            <v>24051</v>
          </cell>
          <cell r="T555">
            <v>22285</v>
          </cell>
          <cell r="U555">
            <v>20299</v>
          </cell>
          <cell r="V555">
            <v>19215</v>
          </cell>
          <cell r="W555">
            <v>19262</v>
          </cell>
          <cell r="X555">
            <v>17812</v>
          </cell>
          <cell r="Y555">
            <v>16622</v>
          </cell>
        </row>
        <row r="556">
          <cell r="B556">
            <v>16183</v>
          </cell>
          <cell r="C556">
            <v>15847</v>
          </cell>
          <cell r="D556">
            <v>15939</v>
          </cell>
          <cell r="E556">
            <v>15473</v>
          </cell>
          <cell r="F556">
            <v>15462</v>
          </cell>
          <cell r="G556">
            <v>15282</v>
          </cell>
          <cell r="H556">
            <v>15352</v>
          </cell>
          <cell r="I556">
            <v>18657</v>
          </cell>
          <cell r="J556">
            <v>22889</v>
          </cell>
          <cell r="K556">
            <v>24642</v>
          </cell>
          <cell r="L556">
            <v>26730</v>
          </cell>
          <cell r="M556">
            <v>27804</v>
          </cell>
          <cell r="N556">
            <v>27928</v>
          </cell>
          <cell r="O556">
            <v>28653</v>
          </cell>
          <cell r="P556">
            <v>28109</v>
          </cell>
          <cell r="Q556">
            <v>27965</v>
          </cell>
          <cell r="R556">
            <v>26290</v>
          </cell>
          <cell r="S556">
            <v>23824</v>
          </cell>
          <cell r="T556">
            <v>22543</v>
          </cell>
          <cell r="U556">
            <v>20805</v>
          </cell>
          <cell r="V556">
            <v>20031</v>
          </cell>
          <cell r="W556">
            <v>19115</v>
          </cell>
          <cell r="X556">
            <v>17715</v>
          </cell>
          <cell r="Y556">
            <v>17025</v>
          </cell>
        </row>
        <row r="557">
          <cell r="B557">
            <v>16110</v>
          </cell>
          <cell r="C557">
            <v>15865</v>
          </cell>
          <cell r="D557">
            <v>16003</v>
          </cell>
          <cell r="E557">
            <v>15586</v>
          </cell>
          <cell r="F557">
            <v>15448</v>
          </cell>
          <cell r="G557">
            <v>15058</v>
          </cell>
          <cell r="H557">
            <v>15244</v>
          </cell>
          <cell r="I557">
            <v>18548</v>
          </cell>
          <cell r="J557">
            <v>22842</v>
          </cell>
          <cell r="K557">
            <v>24579</v>
          </cell>
          <cell r="L557">
            <v>26647</v>
          </cell>
          <cell r="M557">
            <v>27814</v>
          </cell>
          <cell r="N557">
            <v>27830</v>
          </cell>
          <cell r="O557">
            <v>28740</v>
          </cell>
          <cell r="P557">
            <v>28267</v>
          </cell>
          <cell r="Q557">
            <v>28012</v>
          </cell>
          <cell r="R557">
            <v>26296</v>
          </cell>
          <cell r="S557">
            <v>23615</v>
          </cell>
          <cell r="T557">
            <v>21995</v>
          </cell>
          <cell r="U557">
            <v>20091</v>
          </cell>
          <cell r="V557">
            <v>19813</v>
          </cell>
          <cell r="W557">
            <v>18690</v>
          </cell>
          <cell r="X557">
            <v>16681</v>
          </cell>
          <cell r="Y557">
            <v>16024</v>
          </cell>
        </row>
        <row r="558">
          <cell r="B558">
            <v>15076</v>
          </cell>
          <cell r="C558">
            <v>15124</v>
          </cell>
          <cell r="D558">
            <v>15351</v>
          </cell>
          <cell r="E558">
            <v>15061</v>
          </cell>
          <cell r="F558">
            <v>15084</v>
          </cell>
          <cell r="G558">
            <v>15227</v>
          </cell>
          <cell r="H558">
            <v>15899</v>
          </cell>
          <cell r="I558">
            <v>19648</v>
          </cell>
          <cell r="J558">
            <v>24615</v>
          </cell>
          <cell r="K558">
            <v>26213</v>
          </cell>
          <cell r="L558">
            <v>28425</v>
          </cell>
          <cell r="M558">
            <v>29218</v>
          </cell>
          <cell r="N558">
            <v>29579</v>
          </cell>
          <cell r="O558">
            <v>30590</v>
          </cell>
          <cell r="P558">
            <v>30015</v>
          </cell>
          <cell r="Q558">
            <v>29998</v>
          </cell>
          <cell r="R558">
            <v>27714</v>
          </cell>
          <cell r="S558">
            <v>24094</v>
          </cell>
          <cell r="T558">
            <v>23048</v>
          </cell>
          <cell r="U558">
            <v>21241</v>
          </cell>
          <cell r="V558">
            <v>20607</v>
          </cell>
          <cell r="W558">
            <v>19398</v>
          </cell>
          <cell r="X558">
            <v>18134</v>
          </cell>
          <cell r="Y558">
            <v>17146</v>
          </cell>
        </row>
        <row r="559">
          <cell r="B559">
            <v>16069</v>
          </cell>
          <cell r="C559">
            <v>15815</v>
          </cell>
          <cell r="D559">
            <v>15996</v>
          </cell>
          <cell r="E559">
            <v>15623</v>
          </cell>
          <cell r="F559">
            <v>15601</v>
          </cell>
          <cell r="G559">
            <v>15348</v>
          </cell>
          <cell r="H559">
            <v>15432</v>
          </cell>
          <cell r="I559">
            <v>18745</v>
          </cell>
          <cell r="J559">
            <v>23114</v>
          </cell>
          <cell r="K559">
            <v>24837</v>
          </cell>
          <cell r="L559">
            <v>26956</v>
          </cell>
          <cell r="M559">
            <v>28079</v>
          </cell>
          <cell r="N559">
            <v>28137</v>
          </cell>
          <cell r="O559">
            <v>29057</v>
          </cell>
          <cell r="P559">
            <v>29329</v>
          </cell>
          <cell r="Q559">
            <v>29689</v>
          </cell>
          <cell r="R559">
            <v>27753</v>
          </cell>
          <cell r="S559">
            <v>25446</v>
          </cell>
          <cell r="T559">
            <v>23826</v>
          </cell>
          <cell r="U559">
            <v>21593</v>
          </cell>
          <cell r="V559">
            <v>20332</v>
          </cell>
          <cell r="W559">
            <v>19380</v>
          </cell>
          <cell r="X559">
            <v>18630</v>
          </cell>
          <cell r="Y559">
            <v>17950</v>
          </cell>
        </row>
        <row r="560">
          <cell r="B560">
            <v>13794</v>
          </cell>
          <cell r="C560">
            <v>13459</v>
          </cell>
          <cell r="D560">
            <v>13520</v>
          </cell>
          <cell r="E560">
            <v>13088</v>
          </cell>
          <cell r="F560">
            <v>13221</v>
          </cell>
          <cell r="G560">
            <v>13916</v>
          </cell>
          <cell r="H560">
            <v>15343</v>
          </cell>
          <cell r="I560">
            <v>19041</v>
          </cell>
          <cell r="J560">
            <v>23814</v>
          </cell>
          <cell r="K560">
            <v>25382</v>
          </cell>
          <cell r="L560">
            <v>27680</v>
          </cell>
          <cell r="M560">
            <v>28523</v>
          </cell>
          <cell r="N560">
            <v>29081</v>
          </cell>
          <cell r="O560">
            <v>30218</v>
          </cell>
          <cell r="P560">
            <v>29926</v>
          </cell>
          <cell r="Q560">
            <v>30012</v>
          </cell>
          <cell r="R560">
            <v>27793</v>
          </cell>
          <cell r="S560">
            <v>24669</v>
          </cell>
          <cell r="T560">
            <v>24114</v>
          </cell>
          <cell r="U560">
            <v>21868</v>
          </cell>
          <cell r="V560">
            <v>20540</v>
          </cell>
          <cell r="W560">
            <v>19266</v>
          </cell>
          <cell r="X560">
            <v>17120</v>
          </cell>
          <cell r="Y560">
            <v>15774</v>
          </cell>
        </row>
        <row r="561">
          <cell r="B561">
            <v>17461</v>
          </cell>
          <cell r="C561">
            <v>17350</v>
          </cell>
          <cell r="D561">
            <v>17503</v>
          </cell>
          <cell r="E561">
            <v>17058</v>
          </cell>
          <cell r="F561">
            <v>16755</v>
          </cell>
          <cell r="G561">
            <v>17091</v>
          </cell>
          <cell r="H561">
            <v>17807</v>
          </cell>
          <cell r="I561">
            <v>21360</v>
          </cell>
          <cell r="J561">
            <v>27616</v>
          </cell>
          <cell r="K561">
            <v>27950</v>
          </cell>
          <cell r="L561">
            <v>31292</v>
          </cell>
          <cell r="M561">
            <v>33025</v>
          </cell>
          <cell r="N561">
            <v>34686</v>
          </cell>
          <cell r="O561">
            <v>36917</v>
          </cell>
          <cell r="P561">
            <v>38216</v>
          </cell>
          <cell r="Q561">
            <v>38020</v>
          </cell>
          <cell r="R561">
            <v>34483</v>
          </cell>
          <cell r="S561">
            <v>30812</v>
          </cell>
          <cell r="T561">
            <v>29502</v>
          </cell>
          <cell r="U561">
            <v>26577</v>
          </cell>
          <cell r="V561">
            <v>24590</v>
          </cell>
          <cell r="W561">
            <v>22968</v>
          </cell>
          <cell r="X561">
            <v>21400</v>
          </cell>
          <cell r="Y561">
            <v>19617</v>
          </cell>
        </row>
        <row r="562">
          <cell r="B562">
            <v>18420</v>
          </cell>
          <cell r="C562">
            <v>18188</v>
          </cell>
          <cell r="D562">
            <v>18213</v>
          </cell>
          <cell r="E562">
            <v>17881</v>
          </cell>
          <cell r="F562">
            <v>17788</v>
          </cell>
          <cell r="G562">
            <v>17998</v>
          </cell>
          <cell r="H562">
            <v>18446</v>
          </cell>
          <cell r="I562">
            <v>21912</v>
          </cell>
          <cell r="J562">
            <v>27972</v>
          </cell>
          <cell r="K562">
            <v>28060</v>
          </cell>
          <cell r="L562">
            <v>28915</v>
          </cell>
          <cell r="M562">
            <v>32165</v>
          </cell>
          <cell r="N562">
            <v>34271</v>
          </cell>
          <cell r="O562">
            <v>36573</v>
          </cell>
          <cell r="P562">
            <v>37355</v>
          </cell>
          <cell r="Q562">
            <v>37181</v>
          </cell>
          <cell r="R562">
            <v>33154</v>
          </cell>
          <cell r="S562">
            <v>29486</v>
          </cell>
          <cell r="T562">
            <v>27130</v>
          </cell>
          <cell r="U562">
            <v>24426</v>
          </cell>
          <cell r="V562">
            <v>22537</v>
          </cell>
          <cell r="W562">
            <v>21475</v>
          </cell>
          <cell r="X562">
            <v>20139</v>
          </cell>
          <cell r="Y562">
            <v>18954</v>
          </cell>
        </row>
        <row r="563">
          <cell r="B563">
            <v>17830</v>
          </cell>
          <cell r="C563">
            <v>17727</v>
          </cell>
          <cell r="D563">
            <v>17724</v>
          </cell>
          <cell r="E563">
            <v>17228</v>
          </cell>
          <cell r="F563">
            <v>17070</v>
          </cell>
          <cell r="G563">
            <v>16714</v>
          </cell>
          <cell r="H563">
            <v>16406</v>
          </cell>
          <cell r="I563">
            <v>18972</v>
          </cell>
          <cell r="J563">
            <v>23237</v>
          </cell>
          <cell r="K563">
            <v>24963</v>
          </cell>
          <cell r="L563">
            <v>27205</v>
          </cell>
          <cell r="M563">
            <v>28363</v>
          </cell>
          <cell r="N563">
            <v>29430</v>
          </cell>
          <cell r="O563">
            <v>31214</v>
          </cell>
          <cell r="P563">
            <v>32024</v>
          </cell>
          <cell r="Q563">
            <v>31773</v>
          </cell>
          <cell r="R563">
            <v>29657</v>
          </cell>
          <cell r="S563">
            <v>27314</v>
          </cell>
          <cell r="T563">
            <v>25979</v>
          </cell>
          <cell r="U563">
            <v>23305</v>
          </cell>
          <cell r="V563">
            <v>21877</v>
          </cell>
          <cell r="W563">
            <v>20908</v>
          </cell>
          <cell r="X563">
            <v>19570</v>
          </cell>
          <cell r="Y563">
            <v>18991</v>
          </cell>
        </row>
        <row r="564">
          <cell r="B564">
            <v>17805</v>
          </cell>
          <cell r="C564">
            <v>17626</v>
          </cell>
          <cell r="D564">
            <v>17738</v>
          </cell>
          <cell r="E564">
            <v>17267</v>
          </cell>
          <cell r="F564">
            <v>17156</v>
          </cell>
          <cell r="G564">
            <v>16696</v>
          </cell>
          <cell r="H564">
            <v>16398</v>
          </cell>
          <cell r="I564">
            <v>18954</v>
          </cell>
          <cell r="J564">
            <v>23407</v>
          </cell>
          <cell r="K564">
            <v>25089</v>
          </cell>
          <cell r="L564">
            <v>27230</v>
          </cell>
          <cell r="M564">
            <v>28405</v>
          </cell>
          <cell r="N564">
            <v>29421</v>
          </cell>
          <cell r="O564">
            <v>31006</v>
          </cell>
          <cell r="P564">
            <v>31880</v>
          </cell>
          <cell r="Q564">
            <v>31480</v>
          </cell>
          <cell r="R564">
            <v>29911</v>
          </cell>
          <cell r="S564">
            <v>27679</v>
          </cell>
          <cell r="T564">
            <v>26099</v>
          </cell>
          <cell r="U564">
            <v>23668</v>
          </cell>
          <cell r="V564">
            <v>22401</v>
          </cell>
          <cell r="W564">
            <v>21021</v>
          </cell>
          <cell r="X564">
            <v>19575</v>
          </cell>
          <cell r="Y564">
            <v>18342</v>
          </cell>
        </row>
        <row r="565">
          <cell r="B565">
            <v>17304</v>
          </cell>
          <cell r="C565">
            <v>17256</v>
          </cell>
          <cell r="D565">
            <v>17427</v>
          </cell>
          <cell r="E565">
            <v>17059</v>
          </cell>
          <cell r="F565">
            <v>16949</v>
          </cell>
          <cell r="G565">
            <v>17411</v>
          </cell>
          <cell r="H565">
            <v>18069</v>
          </cell>
          <cell r="I565">
            <v>21087</v>
          </cell>
          <cell r="J565">
            <v>26795</v>
          </cell>
          <cell r="K565">
            <v>26826</v>
          </cell>
          <cell r="L565">
            <v>29040</v>
          </cell>
          <cell r="M565">
            <v>30101</v>
          </cell>
          <cell r="N565">
            <v>30571</v>
          </cell>
          <cell r="O565">
            <v>32076</v>
          </cell>
          <cell r="P565">
            <v>32223</v>
          </cell>
          <cell r="Q565">
            <v>31971</v>
          </cell>
          <cell r="R565">
            <v>28212</v>
          </cell>
          <cell r="S565">
            <v>25731</v>
          </cell>
          <cell r="T565">
            <v>24495</v>
          </cell>
          <cell r="U565">
            <v>22809</v>
          </cell>
          <cell r="V565">
            <v>21002</v>
          </cell>
          <cell r="W565">
            <v>19577</v>
          </cell>
          <cell r="X565">
            <v>18096</v>
          </cell>
          <cell r="Y565">
            <v>17434</v>
          </cell>
        </row>
        <row r="566">
          <cell r="B566">
            <v>16421</v>
          </cell>
          <cell r="C566">
            <v>16283</v>
          </cell>
          <cell r="D566">
            <v>16580</v>
          </cell>
          <cell r="E566">
            <v>16189</v>
          </cell>
          <cell r="F566">
            <v>16112</v>
          </cell>
          <cell r="G566">
            <v>16571</v>
          </cell>
          <cell r="H566">
            <v>17092</v>
          </cell>
          <cell r="I566">
            <v>20022</v>
          </cell>
          <cell r="J566">
            <v>25047</v>
          </cell>
          <cell r="K566">
            <v>26341</v>
          </cell>
          <cell r="L566">
            <v>28670</v>
          </cell>
          <cell r="M566">
            <v>29469</v>
          </cell>
          <cell r="N566">
            <v>29687</v>
          </cell>
          <cell r="O566">
            <v>30808</v>
          </cell>
          <cell r="P566">
            <v>30899</v>
          </cell>
          <cell r="Q566">
            <v>31199</v>
          </cell>
          <cell r="R566">
            <v>28594</v>
          </cell>
          <cell r="S566">
            <v>25916</v>
          </cell>
          <cell r="T566">
            <v>24909</v>
          </cell>
          <cell r="U566">
            <v>23077</v>
          </cell>
          <cell r="V566">
            <v>21460</v>
          </cell>
          <cell r="W566">
            <v>20149</v>
          </cell>
          <cell r="X566">
            <v>18750</v>
          </cell>
          <cell r="Y566">
            <v>17578</v>
          </cell>
        </row>
        <row r="567">
          <cell r="B567">
            <v>16487</v>
          </cell>
          <cell r="C567">
            <v>16296</v>
          </cell>
          <cell r="D567">
            <v>16437</v>
          </cell>
          <cell r="E567">
            <v>16162</v>
          </cell>
          <cell r="F567">
            <v>16101</v>
          </cell>
          <cell r="G567">
            <v>16491</v>
          </cell>
          <cell r="H567">
            <v>17362</v>
          </cell>
          <cell r="I567">
            <v>20644</v>
          </cell>
          <cell r="J567">
            <v>26254</v>
          </cell>
          <cell r="K567">
            <v>26656</v>
          </cell>
          <cell r="L567">
            <v>29131</v>
          </cell>
          <cell r="M567">
            <v>30582</v>
          </cell>
          <cell r="N567">
            <v>32510</v>
          </cell>
          <cell r="O567">
            <v>34853</v>
          </cell>
          <cell r="P567">
            <v>36174</v>
          </cell>
          <cell r="Q567">
            <v>35889</v>
          </cell>
          <cell r="R567">
            <v>32809</v>
          </cell>
          <cell r="S567">
            <v>29426</v>
          </cell>
          <cell r="T567">
            <v>27430</v>
          </cell>
          <cell r="U567">
            <v>24974</v>
          </cell>
          <cell r="V567">
            <v>23225</v>
          </cell>
          <cell r="W567">
            <v>21741</v>
          </cell>
          <cell r="X567">
            <v>20072</v>
          </cell>
          <cell r="Y567">
            <v>18881</v>
          </cell>
        </row>
        <row r="568">
          <cell r="B568">
            <v>17576</v>
          </cell>
          <cell r="C568">
            <v>17510</v>
          </cell>
          <cell r="D568">
            <v>17590</v>
          </cell>
          <cell r="E568">
            <v>17087</v>
          </cell>
          <cell r="F568">
            <v>16900</v>
          </cell>
          <cell r="G568">
            <v>17231</v>
          </cell>
          <cell r="H568">
            <v>17879</v>
          </cell>
          <cell r="I568">
            <v>21249</v>
          </cell>
          <cell r="J568">
            <v>26790</v>
          </cell>
          <cell r="K568">
            <v>26714</v>
          </cell>
          <cell r="L568">
            <v>29848</v>
          </cell>
          <cell r="M568">
            <v>31205</v>
          </cell>
          <cell r="N568">
            <v>32680</v>
          </cell>
          <cell r="O568">
            <v>35055</v>
          </cell>
          <cell r="P568">
            <v>36684</v>
          </cell>
          <cell r="Q568">
            <v>35990</v>
          </cell>
          <cell r="R568">
            <v>32510</v>
          </cell>
          <cell r="S568">
            <v>29251</v>
          </cell>
          <cell r="T568">
            <v>27249</v>
          </cell>
          <cell r="U568">
            <v>25116</v>
          </cell>
          <cell r="V568">
            <v>23383</v>
          </cell>
          <cell r="W568">
            <v>21850</v>
          </cell>
          <cell r="X568">
            <v>20235</v>
          </cell>
          <cell r="Y568">
            <v>19084</v>
          </cell>
        </row>
        <row r="569">
          <cell r="B569">
            <v>17957</v>
          </cell>
          <cell r="C569">
            <v>17902</v>
          </cell>
          <cell r="D569">
            <v>18181</v>
          </cell>
          <cell r="E569">
            <v>17876</v>
          </cell>
          <cell r="F569">
            <v>17748</v>
          </cell>
          <cell r="G569">
            <v>18031</v>
          </cell>
          <cell r="H569">
            <v>18462</v>
          </cell>
          <cell r="I569">
            <v>21585</v>
          </cell>
          <cell r="J569">
            <v>27196</v>
          </cell>
          <cell r="K569">
            <v>27170</v>
          </cell>
          <cell r="L569">
            <v>29831</v>
          </cell>
          <cell r="M569">
            <v>30187</v>
          </cell>
          <cell r="N569">
            <v>31593</v>
          </cell>
          <cell r="O569">
            <v>34188</v>
          </cell>
          <cell r="P569">
            <v>34768</v>
          </cell>
          <cell r="Q569">
            <v>34364</v>
          </cell>
          <cell r="R569">
            <v>30689</v>
          </cell>
          <cell r="S569">
            <v>27029</v>
          </cell>
          <cell r="T569">
            <v>25774</v>
          </cell>
          <cell r="U569">
            <v>23618</v>
          </cell>
          <cell r="V569">
            <v>22117</v>
          </cell>
          <cell r="W569">
            <v>20927</v>
          </cell>
          <cell r="X569">
            <v>19842</v>
          </cell>
          <cell r="Y569">
            <v>18793</v>
          </cell>
        </row>
        <row r="570">
          <cell r="B570">
            <v>17845</v>
          </cell>
          <cell r="C570">
            <v>17760</v>
          </cell>
          <cell r="D570">
            <v>17800</v>
          </cell>
          <cell r="E570">
            <v>17323</v>
          </cell>
          <cell r="F570">
            <v>17202</v>
          </cell>
          <cell r="G570">
            <v>16876</v>
          </cell>
          <cell r="H570">
            <v>16621</v>
          </cell>
          <cell r="I570">
            <v>19275</v>
          </cell>
          <cell r="J570">
            <v>23908</v>
          </cell>
          <cell r="K570">
            <v>25124</v>
          </cell>
          <cell r="L570">
            <v>27188</v>
          </cell>
          <cell r="M570">
            <v>28301</v>
          </cell>
          <cell r="N570">
            <v>28241</v>
          </cell>
          <cell r="O570">
            <v>29284</v>
          </cell>
          <cell r="P570">
            <v>29734</v>
          </cell>
          <cell r="Q570">
            <v>29227</v>
          </cell>
          <cell r="R570">
            <v>26804</v>
          </cell>
          <cell r="S570">
            <v>24616</v>
          </cell>
          <cell r="T570">
            <v>23070</v>
          </cell>
          <cell r="U570">
            <v>21014</v>
          </cell>
          <cell r="V570">
            <v>20194</v>
          </cell>
          <cell r="W570">
            <v>19420</v>
          </cell>
          <cell r="X570">
            <v>18371</v>
          </cell>
          <cell r="Y570">
            <v>17646</v>
          </cell>
        </row>
        <row r="571">
          <cell r="B571">
            <v>17016</v>
          </cell>
          <cell r="C571">
            <v>16933</v>
          </cell>
          <cell r="D571">
            <v>17110</v>
          </cell>
          <cell r="E571">
            <v>16641</v>
          </cell>
          <cell r="F571">
            <v>16575</v>
          </cell>
          <cell r="G571">
            <v>16201</v>
          </cell>
          <cell r="H571">
            <v>15841</v>
          </cell>
          <cell r="I571">
            <v>18850</v>
          </cell>
          <cell r="J571">
            <v>23214</v>
          </cell>
          <cell r="K571">
            <v>25103</v>
          </cell>
          <cell r="L571">
            <v>27226</v>
          </cell>
          <cell r="M571">
            <v>28369</v>
          </cell>
          <cell r="N571">
            <v>28754</v>
          </cell>
          <cell r="O571">
            <v>29988</v>
          </cell>
          <cell r="P571">
            <v>30238</v>
          </cell>
          <cell r="Q571">
            <v>29658</v>
          </cell>
          <cell r="R571">
            <v>27323</v>
          </cell>
          <cell r="S571">
            <v>25335</v>
          </cell>
          <cell r="T571">
            <v>23899</v>
          </cell>
          <cell r="U571">
            <v>21365</v>
          </cell>
          <cell r="V571">
            <v>20191</v>
          </cell>
          <cell r="W571">
            <v>18972</v>
          </cell>
          <cell r="X571">
            <v>17562</v>
          </cell>
          <cell r="Y571">
            <v>17118</v>
          </cell>
        </row>
        <row r="572">
          <cell r="B572">
            <v>16296</v>
          </cell>
          <cell r="C572">
            <v>16326</v>
          </cell>
          <cell r="D572">
            <v>16743</v>
          </cell>
          <cell r="E572">
            <v>16503</v>
          </cell>
          <cell r="F572">
            <v>16408</v>
          </cell>
          <cell r="G572">
            <v>16998</v>
          </cell>
          <cell r="H572">
            <v>17517</v>
          </cell>
          <cell r="I572">
            <v>20724</v>
          </cell>
          <cell r="J572">
            <v>26459</v>
          </cell>
          <cell r="K572">
            <v>26710</v>
          </cell>
          <cell r="L572">
            <v>29212</v>
          </cell>
          <cell r="M572">
            <v>30112</v>
          </cell>
          <cell r="N572">
            <v>31608</v>
          </cell>
          <cell r="O572">
            <v>33633</v>
          </cell>
          <cell r="P572">
            <v>34590</v>
          </cell>
          <cell r="Q572">
            <v>34793</v>
          </cell>
          <cell r="R572">
            <v>31553</v>
          </cell>
          <cell r="S572">
            <v>28666</v>
          </cell>
          <cell r="T572">
            <v>27173</v>
          </cell>
          <cell r="U572">
            <v>24816</v>
          </cell>
          <cell r="V572">
            <v>22971</v>
          </cell>
          <cell r="W572">
            <v>21244</v>
          </cell>
          <cell r="X572">
            <v>19779</v>
          </cell>
          <cell r="Y572">
            <v>18792</v>
          </cell>
        </row>
        <row r="573">
          <cell r="B573">
            <v>17690</v>
          </cell>
          <cell r="C573">
            <v>17564</v>
          </cell>
          <cell r="D573">
            <v>17774</v>
          </cell>
          <cell r="E573">
            <v>17359</v>
          </cell>
          <cell r="F573">
            <v>17365</v>
          </cell>
          <cell r="G573">
            <v>17754</v>
          </cell>
          <cell r="H573">
            <v>18167</v>
          </cell>
          <cell r="I573">
            <v>21198</v>
          </cell>
          <cell r="J573">
            <v>26507</v>
          </cell>
          <cell r="K573">
            <v>26816</v>
          </cell>
          <cell r="L573">
            <v>29278</v>
          </cell>
          <cell r="M573">
            <v>30583</v>
          </cell>
          <cell r="N573">
            <v>32317</v>
          </cell>
          <cell r="O573">
            <v>33916</v>
          </cell>
          <cell r="P573">
            <v>34110</v>
          </cell>
          <cell r="Q573">
            <v>33670</v>
          </cell>
          <cell r="R573">
            <v>30116</v>
          </cell>
          <cell r="S573">
            <v>26755</v>
          </cell>
          <cell r="T573">
            <v>25444</v>
          </cell>
          <cell r="U573">
            <v>23524</v>
          </cell>
          <cell r="V573">
            <v>21869</v>
          </cell>
          <cell r="W573">
            <v>20505</v>
          </cell>
          <cell r="X573">
            <v>19187</v>
          </cell>
          <cell r="Y573">
            <v>18184</v>
          </cell>
        </row>
        <row r="574">
          <cell r="B574">
            <v>17272</v>
          </cell>
          <cell r="C574">
            <v>17269</v>
          </cell>
          <cell r="D574">
            <v>17462</v>
          </cell>
          <cell r="E574">
            <v>17181</v>
          </cell>
          <cell r="F574">
            <v>16992</v>
          </cell>
          <cell r="G574">
            <v>17357</v>
          </cell>
          <cell r="H574">
            <v>17970</v>
          </cell>
          <cell r="I574">
            <v>21031</v>
          </cell>
          <cell r="J574">
            <v>26253</v>
          </cell>
          <cell r="K574">
            <v>26742</v>
          </cell>
          <cell r="L574">
            <v>29126</v>
          </cell>
          <cell r="M574">
            <v>30163</v>
          </cell>
          <cell r="N574">
            <v>31504</v>
          </cell>
          <cell r="O574">
            <v>33437</v>
          </cell>
          <cell r="P574">
            <v>34738</v>
          </cell>
          <cell r="Q574">
            <v>34598</v>
          </cell>
          <cell r="R574">
            <v>31296</v>
          </cell>
          <cell r="S574">
            <v>28424</v>
          </cell>
          <cell r="T574">
            <v>26798</v>
          </cell>
          <cell r="U574">
            <v>24832</v>
          </cell>
          <cell r="V574">
            <v>23188</v>
          </cell>
          <cell r="W574">
            <v>21638</v>
          </cell>
          <cell r="X574">
            <v>19861</v>
          </cell>
          <cell r="Y574">
            <v>18592</v>
          </cell>
        </row>
        <row r="575">
          <cell r="B575">
            <v>17439</v>
          </cell>
          <cell r="C575">
            <v>17280</v>
          </cell>
          <cell r="D575">
            <v>17416</v>
          </cell>
          <cell r="E575">
            <v>16884</v>
          </cell>
          <cell r="F575">
            <v>16555</v>
          </cell>
          <cell r="G575">
            <v>16785</v>
          </cell>
          <cell r="H575">
            <v>17492</v>
          </cell>
          <cell r="I575">
            <v>20627</v>
          </cell>
          <cell r="J575">
            <v>25818</v>
          </cell>
          <cell r="K575">
            <v>26574</v>
          </cell>
          <cell r="L575">
            <v>28939</v>
          </cell>
          <cell r="M575">
            <v>29748</v>
          </cell>
          <cell r="N575">
            <v>30622</v>
          </cell>
          <cell r="O575">
            <v>32826</v>
          </cell>
          <cell r="P575">
            <v>34050</v>
          </cell>
          <cell r="Q575">
            <v>33871</v>
          </cell>
          <cell r="R575">
            <v>30546</v>
          </cell>
          <cell r="S575">
            <v>27673</v>
          </cell>
          <cell r="T575">
            <v>26248</v>
          </cell>
          <cell r="U575">
            <v>24023</v>
          </cell>
          <cell r="V575">
            <v>22140</v>
          </cell>
          <cell r="W575">
            <v>20865</v>
          </cell>
          <cell r="X575">
            <v>19184</v>
          </cell>
          <cell r="Y575">
            <v>18023</v>
          </cell>
        </row>
        <row r="576">
          <cell r="B576">
            <v>16859</v>
          </cell>
          <cell r="C576">
            <v>16597</v>
          </cell>
          <cell r="D576">
            <v>16665</v>
          </cell>
          <cell r="E576">
            <v>16299</v>
          </cell>
          <cell r="F576">
            <v>16010</v>
          </cell>
          <cell r="G576">
            <v>16189</v>
          </cell>
          <cell r="H576">
            <v>16698</v>
          </cell>
          <cell r="I576">
            <v>20069</v>
          </cell>
          <cell r="J576">
            <v>25170</v>
          </cell>
          <cell r="K576">
            <v>26544</v>
          </cell>
          <cell r="L576">
            <v>28900</v>
          </cell>
          <cell r="M576">
            <v>29703</v>
          </cell>
          <cell r="N576">
            <v>30186</v>
          </cell>
          <cell r="O576">
            <v>31910</v>
          </cell>
          <cell r="P576">
            <v>32580</v>
          </cell>
          <cell r="Q576">
            <v>31952</v>
          </cell>
          <cell r="R576">
            <v>28482</v>
          </cell>
          <cell r="S576">
            <v>24899</v>
          </cell>
          <cell r="T576">
            <v>23757</v>
          </cell>
          <cell r="U576">
            <v>21576</v>
          </cell>
          <cell r="V576">
            <v>20839</v>
          </cell>
          <cell r="W576">
            <v>19581</v>
          </cell>
          <cell r="X576">
            <v>18065</v>
          </cell>
          <cell r="Y576">
            <v>17242</v>
          </cell>
        </row>
        <row r="577">
          <cell r="B577">
            <v>16353</v>
          </cell>
          <cell r="C577">
            <v>16170</v>
          </cell>
          <cell r="D577">
            <v>16387</v>
          </cell>
          <cell r="E577">
            <v>15920</v>
          </cell>
          <cell r="F577">
            <v>15843</v>
          </cell>
          <cell r="G577">
            <v>15583</v>
          </cell>
          <cell r="H577">
            <v>15531</v>
          </cell>
          <cell r="I577">
            <v>18894</v>
          </cell>
          <cell r="J577">
            <v>23186</v>
          </cell>
          <cell r="K577">
            <v>24929</v>
          </cell>
          <cell r="L577">
            <v>27072</v>
          </cell>
          <cell r="M577">
            <v>28177</v>
          </cell>
          <cell r="N577">
            <v>28268</v>
          </cell>
          <cell r="O577">
            <v>29257</v>
          </cell>
          <cell r="P577">
            <v>29206</v>
          </cell>
          <cell r="Q577">
            <v>28685</v>
          </cell>
          <cell r="R577">
            <v>27101</v>
          </cell>
          <cell r="S577">
            <v>24851</v>
          </cell>
          <cell r="T577">
            <v>23662</v>
          </cell>
          <cell r="U577">
            <v>21225</v>
          </cell>
          <cell r="V577">
            <v>20303</v>
          </cell>
          <cell r="W577">
            <v>19412</v>
          </cell>
          <cell r="X577">
            <v>18076</v>
          </cell>
          <cell r="Y577">
            <v>17609</v>
          </cell>
        </row>
        <row r="578">
          <cell r="B578">
            <v>16730</v>
          </cell>
          <cell r="C578">
            <v>16637</v>
          </cell>
          <cell r="D578">
            <v>16656</v>
          </cell>
          <cell r="E578">
            <v>16193</v>
          </cell>
          <cell r="F578">
            <v>16030</v>
          </cell>
          <cell r="G578">
            <v>15541</v>
          </cell>
          <cell r="H578">
            <v>15475</v>
          </cell>
          <cell r="I578">
            <v>18814</v>
          </cell>
          <cell r="J578">
            <v>23129</v>
          </cell>
          <cell r="K578">
            <v>24948</v>
          </cell>
          <cell r="L578">
            <v>27155</v>
          </cell>
          <cell r="M578">
            <v>28282</v>
          </cell>
          <cell r="N578">
            <v>28536</v>
          </cell>
          <cell r="O578">
            <v>29530</v>
          </cell>
          <cell r="P578">
            <v>30623</v>
          </cell>
          <cell r="Q578">
            <v>30164</v>
          </cell>
          <cell r="R578">
            <v>28495</v>
          </cell>
          <cell r="S578">
            <v>26795</v>
          </cell>
          <cell r="T578">
            <v>25469</v>
          </cell>
          <cell r="U578">
            <v>23141</v>
          </cell>
          <cell r="V578">
            <v>21814</v>
          </cell>
          <cell r="W578">
            <v>20592</v>
          </cell>
          <cell r="X578">
            <v>18803</v>
          </cell>
          <cell r="Y578">
            <v>17875</v>
          </cell>
        </row>
        <row r="579">
          <cell r="B579">
            <v>16825</v>
          </cell>
          <cell r="C579">
            <v>16656</v>
          </cell>
          <cell r="D579">
            <v>16867</v>
          </cell>
          <cell r="E579">
            <v>16308</v>
          </cell>
          <cell r="F579">
            <v>16124</v>
          </cell>
          <cell r="G579">
            <v>16357</v>
          </cell>
          <cell r="H579">
            <v>16988</v>
          </cell>
          <cell r="I579">
            <v>20200</v>
          </cell>
          <cell r="J579">
            <v>25697</v>
          </cell>
          <cell r="K579">
            <v>26796</v>
          </cell>
          <cell r="L579">
            <v>29351</v>
          </cell>
          <cell r="M579">
            <v>30084</v>
          </cell>
          <cell r="N579">
            <v>31693</v>
          </cell>
          <cell r="O579">
            <v>33914</v>
          </cell>
          <cell r="P579">
            <v>35104</v>
          </cell>
          <cell r="Q579">
            <v>34584</v>
          </cell>
          <cell r="R579">
            <v>31412</v>
          </cell>
          <cell r="S579">
            <v>28559</v>
          </cell>
          <cell r="T579">
            <v>27272</v>
          </cell>
          <cell r="U579">
            <v>24611</v>
          </cell>
          <cell r="V579">
            <v>22809</v>
          </cell>
          <cell r="W579">
            <v>21263</v>
          </cell>
          <cell r="X579">
            <v>19888</v>
          </cell>
          <cell r="Y579">
            <v>18785</v>
          </cell>
        </row>
        <row r="580">
          <cell r="B580">
            <v>17715</v>
          </cell>
          <cell r="C580">
            <v>17686</v>
          </cell>
          <cell r="D580">
            <v>17869</v>
          </cell>
          <cell r="E580">
            <v>17453</v>
          </cell>
          <cell r="F580">
            <v>17345</v>
          </cell>
          <cell r="G580">
            <v>17505</v>
          </cell>
          <cell r="H580">
            <v>18216</v>
          </cell>
          <cell r="I580">
            <v>21432</v>
          </cell>
          <cell r="J580">
            <v>27049</v>
          </cell>
          <cell r="K580">
            <v>26923</v>
          </cell>
          <cell r="L580">
            <v>29646</v>
          </cell>
          <cell r="M580">
            <v>31167</v>
          </cell>
          <cell r="N580">
            <v>32548</v>
          </cell>
          <cell r="O580">
            <v>34895</v>
          </cell>
          <cell r="P580">
            <v>35527</v>
          </cell>
          <cell r="Q580">
            <v>35779</v>
          </cell>
          <cell r="R580">
            <v>32280</v>
          </cell>
          <cell r="S580">
            <v>28699</v>
          </cell>
          <cell r="T580">
            <v>26765</v>
          </cell>
          <cell r="U580">
            <v>24533</v>
          </cell>
          <cell r="V580">
            <v>22616</v>
          </cell>
          <cell r="W580">
            <v>21045</v>
          </cell>
          <cell r="X580">
            <v>19534</v>
          </cell>
          <cell r="Y580">
            <v>18745</v>
          </cell>
        </row>
        <row r="581">
          <cell r="B581">
            <v>17816</v>
          </cell>
          <cell r="C581">
            <v>17813</v>
          </cell>
          <cell r="D581">
            <v>18029</v>
          </cell>
          <cell r="E581">
            <v>17566</v>
          </cell>
          <cell r="F581">
            <v>17372</v>
          </cell>
          <cell r="G581">
            <v>17637</v>
          </cell>
          <cell r="H581">
            <v>18119</v>
          </cell>
          <cell r="I581">
            <v>21284</v>
          </cell>
          <cell r="J581">
            <v>26776</v>
          </cell>
          <cell r="K581">
            <v>26981</v>
          </cell>
          <cell r="L581">
            <v>29434</v>
          </cell>
          <cell r="M581">
            <v>30870</v>
          </cell>
          <cell r="N581">
            <v>32471</v>
          </cell>
          <cell r="O581">
            <v>34663</v>
          </cell>
          <cell r="P581">
            <v>35754</v>
          </cell>
          <cell r="Q581">
            <v>35993</v>
          </cell>
          <cell r="R581">
            <v>32283</v>
          </cell>
          <cell r="S581">
            <v>29129</v>
          </cell>
          <cell r="T581">
            <v>27447</v>
          </cell>
          <cell r="U581">
            <v>25327</v>
          </cell>
          <cell r="V581">
            <v>23448</v>
          </cell>
          <cell r="W581">
            <v>21885</v>
          </cell>
          <cell r="X581">
            <v>20185</v>
          </cell>
          <cell r="Y581">
            <v>19239</v>
          </cell>
        </row>
        <row r="582">
          <cell r="B582">
            <v>18035</v>
          </cell>
          <cell r="C582">
            <v>17868</v>
          </cell>
          <cell r="D582">
            <v>18104</v>
          </cell>
          <cell r="E582">
            <v>17690</v>
          </cell>
          <cell r="F582">
            <v>17490</v>
          </cell>
          <cell r="G582">
            <v>17822</v>
          </cell>
          <cell r="H582">
            <v>18138</v>
          </cell>
          <cell r="I582">
            <v>21323</v>
          </cell>
          <cell r="J582">
            <v>26902</v>
          </cell>
          <cell r="K582">
            <v>27035</v>
          </cell>
          <cell r="L582">
            <v>29328</v>
          </cell>
          <cell r="M582">
            <v>30420</v>
          </cell>
          <cell r="N582">
            <v>31543</v>
          </cell>
          <cell r="O582">
            <v>32766</v>
          </cell>
          <cell r="P582">
            <v>32575</v>
          </cell>
          <cell r="Q582">
            <v>32146</v>
          </cell>
          <cell r="R582">
            <v>28539</v>
          </cell>
          <cell r="S582">
            <v>25411</v>
          </cell>
          <cell r="T582">
            <v>23995</v>
          </cell>
          <cell r="U582">
            <v>22055</v>
          </cell>
          <cell r="V582">
            <v>20966</v>
          </cell>
          <cell r="W582">
            <v>19686</v>
          </cell>
          <cell r="X582">
            <v>18220</v>
          </cell>
          <cell r="Y582">
            <v>17431</v>
          </cell>
        </row>
        <row r="583">
          <cell r="B583">
            <v>16505</v>
          </cell>
          <cell r="C583">
            <v>16217</v>
          </cell>
          <cell r="D583">
            <v>16490</v>
          </cell>
          <cell r="E583">
            <v>16257</v>
          </cell>
          <cell r="F583">
            <v>16230</v>
          </cell>
          <cell r="G583">
            <v>16399</v>
          </cell>
          <cell r="H583">
            <v>17154</v>
          </cell>
          <cell r="I583">
            <v>20595</v>
          </cell>
          <cell r="J583">
            <v>26509</v>
          </cell>
          <cell r="K583">
            <v>27040</v>
          </cell>
          <cell r="L583">
            <v>29619</v>
          </cell>
          <cell r="M583">
            <v>30552</v>
          </cell>
          <cell r="N583">
            <v>32084</v>
          </cell>
          <cell r="O583">
            <v>34681</v>
          </cell>
          <cell r="P583">
            <v>35854</v>
          </cell>
          <cell r="Q583">
            <v>35925</v>
          </cell>
          <cell r="R583">
            <v>32194</v>
          </cell>
          <cell r="S583">
            <v>28890</v>
          </cell>
          <cell r="T583">
            <v>26840</v>
          </cell>
          <cell r="U583">
            <v>24714</v>
          </cell>
          <cell r="V583">
            <v>22985</v>
          </cell>
          <cell r="W583">
            <v>21959</v>
          </cell>
          <cell r="X583">
            <v>20460</v>
          </cell>
          <cell r="Y583">
            <v>19691</v>
          </cell>
        </row>
        <row r="584">
          <cell r="B584">
            <v>18661</v>
          </cell>
          <cell r="C584">
            <v>18481</v>
          </cell>
          <cell r="D584">
            <v>18268</v>
          </cell>
          <cell r="E584">
            <v>17759</v>
          </cell>
          <cell r="F584">
            <v>17461</v>
          </cell>
          <cell r="G584">
            <v>17137</v>
          </cell>
          <cell r="H584">
            <v>16839</v>
          </cell>
          <cell r="I584">
            <v>19815</v>
          </cell>
          <cell r="J584">
            <v>24206</v>
          </cell>
          <cell r="K584">
            <v>25445</v>
          </cell>
          <cell r="L584">
            <v>27587</v>
          </cell>
          <cell r="M584">
            <v>28708</v>
          </cell>
          <cell r="N584">
            <v>29517</v>
          </cell>
          <cell r="O584">
            <v>30547</v>
          </cell>
          <cell r="P584">
            <v>31511</v>
          </cell>
          <cell r="Q584">
            <v>30971</v>
          </cell>
          <cell r="R584">
            <v>28525</v>
          </cell>
          <cell r="S584">
            <v>25123</v>
          </cell>
          <cell r="T584">
            <v>23570</v>
          </cell>
          <cell r="U584">
            <v>20934</v>
          </cell>
          <cell r="V584">
            <v>20324</v>
          </cell>
          <cell r="W584">
            <v>19083</v>
          </cell>
          <cell r="X584">
            <v>17132</v>
          </cell>
          <cell r="Y584">
            <v>16564</v>
          </cell>
        </row>
        <row r="585">
          <cell r="B585">
            <v>15876</v>
          </cell>
          <cell r="C585">
            <v>15789</v>
          </cell>
          <cell r="D585">
            <v>15847</v>
          </cell>
          <cell r="E585">
            <v>15346</v>
          </cell>
          <cell r="F585">
            <v>15086</v>
          </cell>
          <cell r="G585">
            <v>14631</v>
          </cell>
          <cell r="H585">
            <v>15401</v>
          </cell>
          <cell r="I585">
            <v>18698</v>
          </cell>
          <cell r="J585">
            <v>22895</v>
          </cell>
          <cell r="K585">
            <v>24575</v>
          </cell>
          <cell r="L585">
            <v>26655</v>
          </cell>
          <cell r="M585">
            <v>27639</v>
          </cell>
          <cell r="N585">
            <v>27713</v>
          </cell>
          <cell r="O585">
            <v>28578</v>
          </cell>
          <cell r="P585">
            <v>28037</v>
          </cell>
          <cell r="Q585">
            <v>27906</v>
          </cell>
          <cell r="R585">
            <v>26340</v>
          </cell>
          <cell r="S585">
            <v>23449</v>
          </cell>
          <cell r="T585">
            <v>21992</v>
          </cell>
          <cell r="U585">
            <v>20369</v>
          </cell>
          <cell r="V585">
            <v>20169</v>
          </cell>
          <cell r="W585">
            <v>18940</v>
          </cell>
          <cell r="X585">
            <v>16763</v>
          </cell>
          <cell r="Y585">
            <v>15410</v>
          </cell>
        </row>
        <row r="586">
          <cell r="B586">
            <v>14649</v>
          </cell>
          <cell r="C586">
            <v>14565</v>
          </cell>
          <cell r="D586">
            <v>14859</v>
          </cell>
          <cell r="E586">
            <v>14471</v>
          </cell>
          <cell r="F586">
            <v>14445</v>
          </cell>
          <cell r="G586">
            <v>14870</v>
          </cell>
          <cell r="H586">
            <v>16090</v>
          </cell>
          <cell r="I586">
            <v>19862</v>
          </cell>
          <cell r="J586">
            <v>24683</v>
          </cell>
          <cell r="K586">
            <v>26190</v>
          </cell>
          <cell r="L586">
            <v>28473</v>
          </cell>
          <cell r="M586">
            <v>29265</v>
          </cell>
          <cell r="N586">
            <v>29494</v>
          </cell>
          <cell r="O586">
            <v>30751</v>
          </cell>
          <cell r="P586">
            <v>30362</v>
          </cell>
          <cell r="Q586">
            <v>30171</v>
          </cell>
          <cell r="R586">
            <v>27796</v>
          </cell>
          <cell r="S586">
            <v>24169</v>
          </cell>
          <cell r="T586">
            <v>22367</v>
          </cell>
          <cell r="U586">
            <v>21018</v>
          </cell>
          <cell r="V586">
            <v>20559</v>
          </cell>
          <cell r="W586">
            <v>19265</v>
          </cell>
          <cell r="X586">
            <v>17041</v>
          </cell>
          <cell r="Y586">
            <v>15438</v>
          </cell>
        </row>
      </sheetData>
      <sheetData sheetId="3">
        <row r="222">
          <cell r="B222">
            <v>3264</v>
          </cell>
          <cell r="C222">
            <v>3249</v>
          </cell>
          <cell r="D222">
            <v>3302</v>
          </cell>
          <cell r="E222">
            <v>3315</v>
          </cell>
          <cell r="F222">
            <v>3265</v>
          </cell>
          <cell r="G222">
            <v>3084</v>
          </cell>
          <cell r="H222">
            <v>2993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2986</v>
          </cell>
          <cell r="W222">
            <v>2979</v>
          </cell>
          <cell r="X222">
            <v>3142</v>
          </cell>
          <cell r="Y222">
            <v>3283</v>
          </cell>
        </row>
        <row r="223">
          <cell r="B223">
            <v>3198</v>
          </cell>
          <cell r="C223">
            <v>3209</v>
          </cell>
          <cell r="D223">
            <v>3265</v>
          </cell>
          <cell r="E223">
            <v>3241</v>
          </cell>
          <cell r="F223">
            <v>3114</v>
          </cell>
          <cell r="G223">
            <v>2988</v>
          </cell>
          <cell r="H223">
            <v>2846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2730</v>
          </cell>
          <cell r="W223">
            <v>2816</v>
          </cell>
          <cell r="X223">
            <v>3027</v>
          </cell>
          <cell r="Y223">
            <v>3109</v>
          </cell>
        </row>
        <row r="224">
          <cell r="B224">
            <v>3028</v>
          </cell>
          <cell r="C224">
            <v>2913</v>
          </cell>
          <cell r="D224">
            <v>2733</v>
          </cell>
          <cell r="E224">
            <v>2709</v>
          </cell>
          <cell r="F224">
            <v>2710</v>
          </cell>
          <cell r="G224">
            <v>2632</v>
          </cell>
          <cell r="H224">
            <v>2695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2644</v>
          </cell>
          <cell r="W224">
            <v>2609</v>
          </cell>
          <cell r="X224">
            <v>2405</v>
          </cell>
          <cell r="Y224">
            <v>2134</v>
          </cell>
        </row>
        <row r="225">
          <cell r="B225">
            <v>2962</v>
          </cell>
          <cell r="C225">
            <v>2963</v>
          </cell>
          <cell r="D225">
            <v>3041</v>
          </cell>
          <cell r="E225">
            <v>3057</v>
          </cell>
          <cell r="F225">
            <v>3002</v>
          </cell>
          <cell r="G225">
            <v>2898</v>
          </cell>
          <cell r="H225">
            <v>2720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2800</v>
          </cell>
          <cell r="W225">
            <v>2837</v>
          </cell>
          <cell r="X225">
            <v>2963</v>
          </cell>
          <cell r="Y225">
            <v>3193</v>
          </cell>
        </row>
        <row r="226">
          <cell r="B226">
            <v>3177</v>
          </cell>
          <cell r="C226">
            <v>3135</v>
          </cell>
          <cell r="D226">
            <v>3222</v>
          </cell>
          <cell r="E226">
            <v>3240</v>
          </cell>
          <cell r="F226">
            <v>3157</v>
          </cell>
          <cell r="G226">
            <v>2933</v>
          </cell>
          <cell r="H226">
            <v>2762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2713</v>
          </cell>
          <cell r="W226">
            <v>2812</v>
          </cell>
          <cell r="X226">
            <v>3038</v>
          </cell>
          <cell r="Y226">
            <v>3101</v>
          </cell>
        </row>
        <row r="227">
          <cell r="B227">
            <v>3315</v>
          </cell>
          <cell r="C227">
            <v>3261</v>
          </cell>
          <cell r="D227">
            <v>3295</v>
          </cell>
          <cell r="E227">
            <v>3309</v>
          </cell>
          <cell r="F227">
            <v>3192</v>
          </cell>
          <cell r="G227">
            <v>2923</v>
          </cell>
          <cell r="H227">
            <v>2768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2799</v>
          </cell>
          <cell r="W227">
            <v>2825</v>
          </cell>
          <cell r="X227">
            <v>3171</v>
          </cell>
          <cell r="Y227">
            <v>3211</v>
          </cell>
        </row>
        <row r="228">
          <cell r="B228">
            <v>3408</v>
          </cell>
          <cell r="C228">
            <v>3416</v>
          </cell>
          <cell r="D228">
            <v>3448</v>
          </cell>
          <cell r="E228">
            <v>3493</v>
          </cell>
          <cell r="F228">
            <v>3285</v>
          </cell>
          <cell r="G228">
            <v>3042</v>
          </cell>
          <cell r="H228">
            <v>2790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2778</v>
          </cell>
          <cell r="W228">
            <v>3008</v>
          </cell>
          <cell r="X228">
            <v>3259</v>
          </cell>
          <cell r="Y228">
            <v>3359</v>
          </cell>
        </row>
        <row r="229">
          <cell r="B229">
            <v>4368</v>
          </cell>
          <cell r="C229">
            <v>4390</v>
          </cell>
          <cell r="D229">
            <v>4406</v>
          </cell>
          <cell r="E229">
            <v>4413</v>
          </cell>
          <cell r="F229">
            <v>4234</v>
          </cell>
          <cell r="G229">
            <v>3793</v>
          </cell>
          <cell r="H229">
            <v>3373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2460</v>
          </cell>
          <cell r="W229">
            <v>2460</v>
          </cell>
          <cell r="X229">
            <v>2727</v>
          </cell>
          <cell r="Y229">
            <v>2955</v>
          </cell>
        </row>
        <row r="230">
          <cell r="B230">
            <v>2408</v>
          </cell>
          <cell r="C230">
            <v>2445</v>
          </cell>
          <cell r="D230">
            <v>2503</v>
          </cell>
          <cell r="E230">
            <v>2549</v>
          </cell>
          <cell r="F230">
            <v>2483</v>
          </cell>
          <cell r="G230">
            <v>2362</v>
          </cell>
          <cell r="H230">
            <v>2317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1963</v>
          </cell>
          <cell r="W230">
            <v>1970</v>
          </cell>
          <cell r="X230">
            <v>2101</v>
          </cell>
          <cell r="Y230">
            <v>2133</v>
          </cell>
        </row>
        <row r="231">
          <cell r="B231">
            <v>2143</v>
          </cell>
          <cell r="C231">
            <v>2181</v>
          </cell>
          <cell r="D231">
            <v>2197</v>
          </cell>
          <cell r="E231">
            <v>2175</v>
          </cell>
          <cell r="F231">
            <v>2172</v>
          </cell>
          <cell r="G231">
            <v>2058</v>
          </cell>
          <cell r="H231">
            <v>1962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1805</v>
          </cell>
          <cell r="W231">
            <v>1823</v>
          </cell>
          <cell r="X231">
            <v>1925</v>
          </cell>
          <cell r="Y231">
            <v>2007</v>
          </cell>
        </row>
        <row r="232">
          <cell r="B232">
            <v>2886</v>
          </cell>
          <cell r="C232">
            <v>2913</v>
          </cell>
          <cell r="D232">
            <v>2944</v>
          </cell>
          <cell r="E232">
            <v>3005</v>
          </cell>
          <cell r="F232">
            <v>2949</v>
          </cell>
          <cell r="G232">
            <v>2779</v>
          </cell>
          <cell r="H232">
            <v>2605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2333</v>
          </cell>
          <cell r="W232">
            <v>2393</v>
          </cell>
          <cell r="X232">
            <v>2558</v>
          </cell>
          <cell r="Y232">
            <v>2839</v>
          </cell>
        </row>
        <row r="233">
          <cell r="B233">
            <v>2762</v>
          </cell>
          <cell r="C233">
            <v>2799</v>
          </cell>
          <cell r="D233">
            <v>2820</v>
          </cell>
          <cell r="E233">
            <v>2869</v>
          </cell>
          <cell r="F233">
            <v>2762</v>
          </cell>
          <cell r="G233">
            <v>2553</v>
          </cell>
          <cell r="H233">
            <v>2464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2134</v>
          </cell>
          <cell r="W233">
            <v>2222</v>
          </cell>
          <cell r="X233">
            <v>2373</v>
          </cell>
          <cell r="Y233">
            <v>2524</v>
          </cell>
        </row>
        <row r="234">
          <cell r="B234">
            <v>2607</v>
          </cell>
          <cell r="C234">
            <v>2621</v>
          </cell>
          <cell r="D234">
            <v>2676</v>
          </cell>
          <cell r="E234">
            <v>2672</v>
          </cell>
          <cell r="F234">
            <v>2604</v>
          </cell>
          <cell r="G234">
            <v>2415</v>
          </cell>
          <cell r="H234">
            <v>2222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2151</v>
          </cell>
          <cell r="W234">
            <v>2197</v>
          </cell>
          <cell r="X234">
            <v>2399</v>
          </cell>
          <cell r="Y234">
            <v>2561</v>
          </cell>
        </row>
        <row r="235">
          <cell r="B235">
            <v>2674</v>
          </cell>
          <cell r="C235">
            <v>2664</v>
          </cell>
          <cell r="D235">
            <v>2735</v>
          </cell>
          <cell r="E235">
            <v>2756</v>
          </cell>
          <cell r="F235">
            <v>2633</v>
          </cell>
          <cell r="G235">
            <v>2429</v>
          </cell>
          <cell r="H235">
            <v>2201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2276</v>
          </cell>
          <cell r="W235">
            <v>2284</v>
          </cell>
          <cell r="X235">
            <v>2437</v>
          </cell>
          <cell r="Y235">
            <v>2559</v>
          </cell>
        </row>
        <row r="236">
          <cell r="B236">
            <v>2122</v>
          </cell>
          <cell r="C236">
            <v>2092</v>
          </cell>
          <cell r="D236">
            <v>2063</v>
          </cell>
          <cell r="E236">
            <v>2099</v>
          </cell>
          <cell r="F236">
            <v>2024</v>
          </cell>
          <cell r="G236">
            <v>1878</v>
          </cell>
          <cell r="H236">
            <v>1900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1981</v>
          </cell>
          <cell r="W236">
            <v>1960</v>
          </cell>
          <cell r="X236">
            <v>2056</v>
          </cell>
          <cell r="Y236">
            <v>2113</v>
          </cell>
        </row>
        <row r="237">
          <cell r="B237">
            <v>2046</v>
          </cell>
          <cell r="C237">
            <v>2052</v>
          </cell>
          <cell r="D237">
            <v>2094</v>
          </cell>
          <cell r="E237">
            <v>2094</v>
          </cell>
          <cell r="F237">
            <v>2032</v>
          </cell>
          <cell r="G237">
            <v>1961</v>
          </cell>
          <cell r="H237">
            <v>1864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1789</v>
          </cell>
          <cell r="W237">
            <v>1844</v>
          </cell>
          <cell r="X237">
            <v>1882</v>
          </cell>
          <cell r="Y237">
            <v>2011</v>
          </cell>
        </row>
        <row r="238">
          <cell r="B238">
            <v>2103</v>
          </cell>
          <cell r="C238">
            <v>2092</v>
          </cell>
          <cell r="D238">
            <v>2116</v>
          </cell>
          <cell r="E238">
            <v>2149</v>
          </cell>
          <cell r="F238">
            <v>2041</v>
          </cell>
          <cell r="G238">
            <v>1997</v>
          </cell>
          <cell r="H238">
            <v>1887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1541</v>
          </cell>
          <cell r="W238">
            <v>1572</v>
          </cell>
          <cell r="X238">
            <v>1667</v>
          </cell>
          <cell r="Y238">
            <v>1774</v>
          </cell>
        </row>
        <row r="239">
          <cell r="B239">
            <v>2020</v>
          </cell>
          <cell r="C239">
            <v>1989</v>
          </cell>
          <cell r="D239">
            <v>1986</v>
          </cell>
          <cell r="E239">
            <v>2084</v>
          </cell>
          <cell r="F239">
            <v>2061</v>
          </cell>
          <cell r="G239">
            <v>1959</v>
          </cell>
          <cell r="H239">
            <v>1854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1660</v>
          </cell>
          <cell r="W239">
            <v>1674</v>
          </cell>
          <cell r="X239">
            <v>1779</v>
          </cell>
          <cell r="Y239">
            <v>1860</v>
          </cell>
        </row>
        <row r="240">
          <cell r="B240">
            <v>1955</v>
          </cell>
          <cell r="C240">
            <v>1970</v>
          </cell>
          <cell r="D240">
            <v>1980</v>
          </cell>
          <cell r="E240">
            <v>1998</v>
          </cell>
          <cell r="F240">
            <v>2025</v>
          </cell>
          <cell r="G240">
            <v>1942</v>
          </cell>
          <cell r="H240">
            <v>1843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1779</v>
          </cell>
          <cell r="W240">
            <v>1798</v>
          </cell>
          <cell r="X240">
            <v>1883</v>
          </cell>
          <cell r="Y240">
            <v>1981</v>
          </cell>
        </row>
        <row r="241">
          <cell r="B241">
            <v>2118</v>
          </cell>
          <cell r="C241">
            <v>2081</v>
          </cell>
          <cell r="D241">
            <v>2109</v>
          </cell>
          <cell r="E241">
            <v>2114</v>
          </cell>
          <cell r="F241">
            <v>2050</v>
          </cell>
          <cell r="G241">
            <v>1919</v>
          </cell>
          <cell r="H241">
            <v>1814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1931</v>
          </cell>
          <cell r="W241">
            <v>1951</v>
          </cell>
          <cell r="X241">
            <v>2084</v>
          </cell>
          <cell r="Y241">
            <v>2111</v>
          </cell>
        </row>
        <row r="242">
          <cell r="B242">
            <v>2224</v>
          </cell>
          <cell r="C242">
            <v>2232</v>
          </cell>
          <cell r="D242">
            <v>2252</v>
          </cell>
          <cell r="E242">
            <v>2262</v>
          </cell>
          <cell r="F242">
            <v>2168</v>
          </cell>
          <cell r="G242">
            <v>2000</v>
          </cell>
          <cell r="H242">
            <v>1847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1976</v>
          </cell>
          <cell r="W242">
            <v>1960</v>
          </cell>
          <cell r="X242">
            <v>2069</v>
          </cell>
          <cell r="Y242">
            <v>2112</v>
          </cell>
        </row>
        <row r="243">
          <cell r="B243">
            <v>2094</v>
          </cell>
          <cell r="C243">
            <v>2126</v>
          </cell>
          <cell r="D243">
            <v>2116</v>
          </cell>
          <cell r="E243">
            <v>2146</v>
          </cell>
          <cell r="F243">
            <v>2117</v>
          </cell>
          <cell r="G243">
            <v>2008</v>
          </cell>
          <cell r="H243">
            <v>1905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1812</v>
          </cell>
          <cell r="W243">
            <v>1818</v>
          </cell>
          <cell r="X243">
            <v>1925</v>
          </cell>
          <cell r="Y243">
            <v>1993</v>
          </cell>
        </row>
        <row r="244">
          <cell r="B244">
            <v>2135</v>
          </cell>
          <cell r="C244">
            <v>2081</v>
          </cell>
          <cell r="D244">
            <v>2176</v>
          </cell>
          <cell r="E244">
            <v>2193</v>
          </cell>
          <cell r="F244">
            <v>2183</v>
          </cell>
          <cell r="G244">
            <v>2082</v>
          </cell>
          <cell r="H244">
            <v>1969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1648</v>
          </cell>
          <cell r="W244">
            <v>1685</v>
          </cell>
          <cell r="X244">
            <v>1800</v>
          </cell>
          <cell r="Y244">
            <v>1781</v>
          </cell>
        </row>
        <row r="245">
          <cell r="B245">
            <v>1894</v>
          </cell>
          <cell r="C245">
            <v>1898</v>
          </cell>
          <cell r="D245">
            <v>1966</v>
          </cell>
          <cell r="E245">
            <v>1967</v>
          </cell>
          <cell r="F245">
            <v>1941</v>
          </cell>
          <cell r="G245">
            <v>1879</v>
          </cell>
          <cell r="H245">
            <v>1875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1723</v>
          </cell>
          <cell r="W245">
            <v>1752</v>
          </cell>
          <cell r="X245">
            <v>1821</v>
          </cell>
          <cell r="Y245">
            <v>1859</v>
          </cell>
        </row>
        <row r="246">
          <cell r="B246">
            <v>2023</v>
          </cell>
          <cell r="C246">
            <v>1982</v>
          </cell>
          <cell r="D246">
            <v>2031</v>
          </cell>
          <cell r="E246">
            <v>2084</v>
          </cell>
          <cell r="F246">
            <v>2023</v>
          </cell>
          <cell r="G246">
            <v>1941</v>
          </cell>
          <cell r="H246">
            <v>1864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1783</v>
          </cell>
          <cell r="W246">
            <v>1793</v>
          </cell>
          <cell r="X246">
            <v>1878</v>
          </cell>
          <cell r="Y246">
            <v>1938</v>
          </cell>
        </row>
        <row r="247">
          <cell r="B247">
            <v>2078</v>
          </cell>
          <cell r="C247">
            <v>2133</v>
          </cell>
          <cell r="D247">
            <v>2134</v>
          </cell>
          <cell r="E247">
            <v>2140</v>
          </cell>
          <cell r="F247">
            <v>2096</v>
          </cell>
          <cell r="G247">
            <v>1960</v>
          </cell>
          <cell r="H247">
            <v>1875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1579</v>
          </cell>
          <cell r="W247">
            <v>1637</v>
          </cell>
          <cell r="X247">
            <v>1730</v>
          </cell>
          <cell r="Y247">
            <v>1820</v>
          </cell>
        </row>
        <row r="248">
          <cell r="B248">
            <v>1967</v>
          </cell>
          <cell r="C248">
            <v>1957</v>
          </cell>
          <cell r="D248">
            <v>1926</v>
          </cell>
          <cell r="E248">
            <v>1990</v>
          </cell>
          <cell r="F248">
            <v>1931</v>
          </cell>
          <cell r="G248">
            <v>1823</v>
          </cell>
          <cell r="H248">
            <v>1743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1560</v>
          </cell>
          <cell r="W248">
            <v>1575</v>
          </cell>
          <cell r="X248">
            <v>1647</v>
          </cell>
          <cell r="Y248">
            <v>1668</v>
          </cell>
        </row>
        <row r="249">
          <cell r="B249">
            <v>1764</v>
          </cell>
          <cell r="C249">
            <v>1750</v>
          </cell>
          <cell r="D249">
            <v>1731</v>
          </cell>
          <cell r="E249">
            <v>1809</v>
          </cell>
          <cell r="F249">
            <v>1765</v>
          </cell>
          <cell r="G249">
            <v>1652</v>
          </cell>
          <cell r="H249">
            <v>1551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1615</v>
          </cell>
          <cell r="W249">
            <v>1629</v>
          </cell>
          <cell r="X249">
            <v>1676</v>
          </cell>
          <cell r="Y249">
            <v>1740</v>
          </cell>
        </row>
        <row r="250">
          <cell r="B250">
            <v>1751</v>
          </cell>
          <cell r="C250">
            <v>1724</v>
          </cell>
          <cell r="D250">
            <v>1666</v>
          </cell>
          <cell r="E250">
            <v>1803</v>
          </cell>
          <cell r="F250">
            <v>1807</v>
          </cell>
          <cell r="G250">
            <v>1745</v>
          </cell>
          <cell r="H250">
            <v>1689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1683</v>
          </cell>
          <cell r="W250">
            <v>1683</v>
          </cell>
          <cell r="X250">
            <v>1767</v>
          </cell>
          <cell r="Y250">
            <v>1829</v>
          </cell>
        </row>
        <row r="251">
          <cell r="B251">
            <v>1951</v>
          </cell>
          <cell r="C251">
            <v>1968</v>
          </cell>
          <cell r="D251">
            <v>2052</v>
          </cell>
          <cell r="E251">
            <v>2075</v>
          </cell>
          <cell r="F251">
            <v>2046</v>
          </cell>
          <cell r="G251">
            <v>1966</v>
          </cell>
          <cell r="H251">
            <v>1941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1783</v>
          </cell>
          <cell r="W251">
            <v>1811</v>
          </cell>
          <cell r="X251">
            <v>1867</v>
          </cell>
          <cell r="Y251">
            <v>1928</v>
          </cell>
        </row>
        <row r="252">
          <cell r="B252">
            <v>2039</v>
          </cell>
          <cell r="C252">
            <v>2071</v>
          </cell>
          <cell r="D252">
            <v>2067</v>
          </cell>
          <cell r="E252">
            <v>2131</v>
          </cell>
          <cell r="F252">
            <v>2012</v>
          </cell>
          <cell r="G252">
            <v>2021</v>
          </cell>
          <cell r="H252">
            <v>1977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1590</v>
          </cell>
          <cell r="W252">
            <v>1579</v>
          </cell>
          <cell r="X252">
            <v>1658</v>
          </cell>
          <cell r="Y252">
            <v>1635</v>
          </cell>
        </row>
        <row r="253">
          <cell r="B253">
            <v>2067</v>
          </cell>
          <cell r="C253">
            <v>2106</v>
          </cell>
          <cell r="D253">
            <v>2131</v>
          </cell>
          <cell r="E253">
            <v>2114</v>
          </cell>
          <cell r="F253">
            <v>2074</v>
          </cell>
          <cell r="G253">
            <v>2054</v>
          </cell>
          <cell r="H253">
            <v>1747</v>
          </cell>
          <cell r="I253">
            <v>1422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1394</v>
          </cell>
          <cell r="V253">
            <v>1636</v>
          </cell>
          <cell r="W253">
            <v>1715</v>
          </cell>
          <cell r="X253">
            <v>1830</v>
          </cell>
          <cell r="Y253">
            <v>1899</v>
          </cell>
        </row>
        <row r="254">
          <cell r="B254">
            <v>1848</v>
          </cell>
          <cell r="C254">
            <v>1848</v>
          </cell>
          <cell r="D254">
            <v>1905</v>
          </cell>
          <cell r="E254">
            <v>1859</v>
          </cell>
          <cell r="F254">
            <v>1802</v>
          </cell>
          <cell r="G254">
            <v>1738</v>
          </cell>
          <cell r="H254">
            <v>1551</v>
          </cell>
          <cell r="I254">
            <v>1296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1285</v>
          </cell>
          <cell r="V254">
            <v>1505</v>
          </cell>
          <cell r="W254">
            <v>1631</v>
          </cell>
          <cell r="X254">
            <v>1706</v>
          </cell>
          <cell r="Y254">
            <v>1787</v>
          </cell>
        </row>
        <row r="255">
          <cell r="B255">
            <v>1784</v>
          </cell>
          <cell r="C255">
            <v>1778</v>
          </cell>
          <cell r="D255">
            <v>1787</v>
          </cell>
          <cell r="E255">
            <v>1767</v>
          </cell>
          <cell r="F255">
            <v>1741</v>
          </cell>
          <cell r="G255">
            <v>1645</v>
          </cell>
          <cell r="H255">
            <v>1439</v>
          </cell>
          <cell r="I255">
            <v>950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1002</v>
          </cell>
          <cell r="V255">
            <v>1481</v>
          </cell>
          <cell r="W255">
            <v>1609</v>
          </cell>
          <cell r="X255">
            <v>1727</v>
          </cell>
          <cell r="Y255">
            <v>1783</v>
          </cell>
        </row>
        <row r="256">
          <cell r="B256">
            <v>1815</v>
          </cell>
          <cell r="C256">
            <v>1856</v>
          </cell>
          <cell r="D256">
            <v>1860</v>
          </cell>
          <cell r="E256">
            <v>1831</v>
          </cell>
          <cell r="F256">
            <v>1776</v>
          </cell>
          <cell r="G256">
            <v>1646</v>
          </cell>
          <cell r="H256">
            <v>1384</v>
          </cell>
          <cell r="I256">
            <v>915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1040</v>
          </cell>
          <cell r="V256">
            <v>1512</v>
          </cell>
          <cell r="W256">
            <v>1650</v>
          </cell>
          <cell r="X256">
            <v>1721</v>
          </cell>
          <cell r="Y256">
            <v>1815</v>
          </cell>
        </row>
        <row r="257">
          <cell r="B257">
            <v>1856</v>
          </cell>
          <cell r="C257">
            <v>1881</v>
          </cell>
          <cell r="D257">
            <v>1892</v>
          </cell>
          <cell r="E257">
            <v>1798</v>
          </cell>
          <cell r="F257">
            <v>1815</v>
          </cell>
          <cell r="G257">
            <v>1690</v>
          </cell>
          <cell r="H257">
            <v>1446</v>
          </cell>
          <cell r="I257">
            <v>950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1044</v>
          </cell>
          <cell r="V257">
            <v>1525</v>
          </cell>
          <cell r="W257">
            <v>1589</v>
          </cell>
          <cell r="X257">
            <v>1645</v>
          </cell>
          <cell r="Y257">
            <v>1736</v>
          </cell>
        </row>
        <row r="258">
          <cell r="B258">
            <v>1741</v>
          </cell>
          <cell r="C258">
            <v>1809</v>
          </cell>
          <cell r="D258">
            <v>1840</v>
          </cell>
          <cell r="E258">
            <v>1807</v>
          </cell>
          <cell r="F258">
            <v>1828</v>
          </cell>
          <cell r="G258">
            <v>1781</v>
          </cell>
          <cell r="H258">
            <v>1591</v>
          </cell>
          <cell r="I258">
            <v>1354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1294</v>
          </cell>
          <cell r="V258">
            <v>1504</v>
          </cell>
          <cell r="W258">
            <v>1588</v>
          </cell>
          <cell r="X258">
            <v>1643</v>
          </cell>
          <cell r="Y258">
            <v>1693</v>
          </cell>
        </row>
        <row r="259">
          <cell r="B259">
            <v>1789</v>
          </cell>
          <cell r="C259">
            <v>1815</v>
          </cell>
          <cell r="D259">
            <v>1839</v>
          </cell>
          <cell r="E259">
            <v>1826</v>
          </cell>
          <cell r="F259">
            <v>1829</v>
          </cell>
          <cell r="G259">
            <v>1788</v>
          </cell>
          <cell r="H259">
            <v>1611</v>
          </cell>
          <cell r="I259">
            <v>1293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1321</v>
          </cell>
          <cell r="V259">
            <v>1545</v>
          </cell>
          <cell r="W259">
            <v>1630</v>
          </cell>
          <cell r="X259">
            <v>1669</v>
          </cell>
          <cell r="Y259">
            <v>1722</v>
          </cell>
        </row>
        <row r="260">
          <cell r="B260">
            <v>1778</v>
          </cell>
          <cell r="C260">
            <v>1793</v>
          </cell>
          <cell r="D260">
            <v>1817</v>
          </cell>
          <cell r="E260">
            <v>1798</v>
          </cell>
          <cell r="F260">
            <v>1814</v>
          </cell>
          <cell r="G260">
            <v>1780</v>
          </cell>
          <cell r="H260">
            <v>1596</v>
          </cell>
          <cell r="I260">
            <v>1305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1317</v>
          </cell>
          <cell r="V260">
            <v>1538</v>
          </cell>
          <cell r="W260">
            <v>1632</v>
          </cell>
          <cell r="X260">
            <v>1697</v>
          </cell>
          <cell r="Y260">
            <v>1737</v>
          </cell>
        </row>
        <row r="261">
          <cell r="B261">
            <v>1790</v>
          </cell>
          <cell r="C261">
            <v>1812</v>
          </cell>
          <cell r="D261">
            <v>1838</v>
          </cell>
          <cell r="E261">
            <v>1834</v>
          </cell>
          <cell r="F261">
            <v>1832</v>
          </cell>
          <cell r="G261">
            <v>1791</v>
          </cell>
          <cell r="H261">
            <v>1567</v>
          </cell>
          <cell r="I261">
            <v>1295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1330</v>
          </cell>
          <cell r="V261">
            <v>1553</v>
          </cell>
          <cell r="W261">
            <v>1671</v>
          </cell>
          <cell r="X261">
            <v>1766</v>
          </cell>
          <cell r="Y261">
            <v>1864</v>
          </cell>
        </row>
        <row r="262">
          <cell r="B262">
            <v>1909</v>
          </cell>
          <cell r="C262">
            <v>1929</v>
          </cell>
          <cell r="D262">
            <v>1920</v>
          </cell>
          <cell r="E262">
            <v>1903</v>
          </cell>
          <cell r="F262">
            <v>1853</v>
          </cell>
          <cell r="G262">
            <v>1720</v>
          </cell>
          <cell r="H262">
            <v>1469</v>
          </cell>
          <cell r="I262">
            <v>978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1092</v>
          </cell>
          <cell r="V262">
            <v>1595</v>
          </cell>
          <cell r="W262">
            <v>1714</v>
          </cell>
          <cell r="X262">
            <v>1815</v>
          </cell>
          <cell r="Y262">
            <v>1947</v>
          </cell>
        </row>
        <row r="263">
          <cell r="B263">
            <v>1937</v>
          </cell>
          <cell r="C263">
            <v>1970</v>
          </cell>
          <cell r="D263">
            <v>1958</v>
          </cell>
          <cell r="E263">
            <v>1943</v>
          </cell>
          <cell r="F263">
            <v>1864</v>
          </cell>
          <cell r="G263">
            <v>1751</v>
          </cell>
          <cell r="H263">
            <v>1450</v>
          </cell>
          <cell r="I263">
            <v>972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1208</v>
          </cell>
          <cell r="V263">
            <v>1755</v>
          </cell>
          <cell r="W263">
            <v>1860</v>
          </cell>
          <cell r="X263">
            <v>1957</v>
          </cell>
          <cell r="Y263">
            <v>2060</v>
          </cell>
        </row>
        <row r="264">
          <cell r="B264">
            <v>2088</v>
          </cell>
          <cell r="C264">
            <v>2110</v>
          </cell>
          <cell r="D264">
            <v>2135</v>
          </cell>
          <cell r="E264">
            <v>2114</v>
          </cell>
          <cell r="F264">
            <v>2080</v>
          </cell>
          <cell r="G264">
            <v>2038</v>
          </cell>
          <cell r="H264">
            <v>1762</v>
          </cell>
          <cell r="I264">
            <v>1438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1530</v>
          </cell>
          <cell r="V264">
            <v>1764</v>
          </cell>
          <cell r="W264">
            <v>1859</v>
          </cell>
          <cell r="X264">
            <v>1923</v>
          </cell>
          <cell r="Y264">
            <v>1997</v>
          </cell>
        </row>
        <row r="265">
          <cell r="B265">
            <v>2067</v>
          </cell>
          <cell r="C265">
            <v>2082</v>
          </cell>
          <cell r="D265">
            <v>2083</v>
          </cell>
          <cell r="E265">
            <v>2050</v>
          </cell>
          <cell r="F265">
            <v>2022</v>
          </cell>
          <cell r="G265">
            <v>1923</v>
          </cell>
          <cell r="H265">
            <v>1703</v>
          </cell>
          <cell r="I265">
            <v>1380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1388</v>
          </cell>
          <cell r="V265">
            <v>1585</v>
          </cell>
          <cell r="W265">
            <v>1705</v>
          </cell>
          <cell r="X265">
            <v>1795</v>
          </cell>
          <cell r="Y265">
            <v>1871</v>
          </cell>
        </row>
        <row r="266">
          <cell r="B266">
            <v>1968</v>
          </cell>
          <cell r="C266">
            <v>2015</v>
          </cell>
          <cell r="D266">
            <v>2048</v>
          </cell>
          <cell r="E266">
            <v>2028</v>
          </cell>
          <cell r="F266">
            <v>1999</v>
          </cell>
          <cell r="G266">
            <v>1967</v>
          </cell>
          <cell r="H266">
            <v>1711</v>
          </cell>
          <cell r="I266">
            <v>1414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1390</v>
          </cell>
          <cell r="V266">
            <v>1585</v>
          </cell>
          <cell r="W266">
            <v>1648</v>
          </cell>
          <cell r="X266">
            <v>1718</v>
          </cell>
          <cell r="Y266">
            <v>1802</v>
          </cell>
        </row>
        <row r="267">
          <cell r="B267">
            <v>1827</v>
          </cell>
          <cell r="C267">
            <v>1836</v>
          </cell>
          <cell r="D267">
            <v>1849</v>
          </cell>
          <cell r="E267">
            <v>1801</v>
          </cell>
          <cell r="F267">
            <v>1778</v>
          </cell>
          <cell r="G267">
            <v>1736</v>
          </cell>
          <cell r="H267">
            <v>1581</v>
          </cell>
          <cell r="I267">
            <v>1267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1210</v>
          </cell>
          <cell r="V267">
            <v>1386</v>
          </cell>
          <cell r="W267">
            <v>1496</v>
          </cell>
          <cell r="X267">
            <v>1547</v>
          </cell>
          <cell r="Y267">
            <v>1609</v>
          </cell>
        </row>
        <row r="268">
          <cell r="B268">
            <v>1687</v>
          </cell>
          <cell r="C268">
            <v>1717</v>
          </cell>
          <cell r="D268">
            <v>1749</v>
          </cell>
          <cell r="E268">
            <v>1744</v>
          </cell>
          <cell r="F268">
            <v>1737</v>
          </cell>
          <cell r="G268">
            <v>1723</v>
          </cell>
          <cell r="H268">
            <v>1569</v>
          </cell>
          <cell r="I268">
            <v>1288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1203</v>
          </cell>
          <cell r="V268">
            <v>1382</v>
          </cell>
          <cell r="W268">
            <v>1504</v>
          </cell>
          <cell r="X268">
            <v>1557</v>
          </cell>
          <cell r="Y268">
            <v>1655</v>
          </cell>
        </row>
        <row r="269">
          <cell r="B269">
            <v>1688</v>
          </cell>
          <cell r="C269">
            <v>1711</v>
          </cell>
          <cell r="D269">
            <v>1744</v>
          </cell>
          <cell r="E269">
            <v>1752</v>
          </cell>
          <cell r="F269">
            <v>1734</v>
          </cell>
          <cell r="G269">
            <v>1647</v>
          </cell>
          <cell r="H269">
            <v>1445</v>
          </cell>
          <cell r="I269">
            <v>982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946</v>
          </cell>
          <cell r="V269">
            <v>1372</v>
          </cell>
          <cell r="W269">
            <v>1492</v>
          </cell>
          <cell r="X269">
            <v>1588</v>
          </cell>
          <cell r="Y269">
            <v>1664</v>
          </cell>
        </row>
        <row r="270">
          <cell r="B270">
            <v>1712</v>
          </cell>
          <cell r="C270">
            <v>1755</v>
          </cell>
          <cell r="D270">
            <v>1765</v>
          </cell>
          <cell r="E270">
            <v>1745</v>
          </cell>
          <cell r="F270">
            <v>1722</v>
          </cell>
          <cell r="G270">
            <v>1616</v>
          </cell>
          <cell r="H270">
            <v>1380</v>
          </cell>
          <cell r="I270">
            <v>935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1007</v>
          </cell>
          <cell r="V270">
            <v>1445</v>
          </cell>
          <cell r="W270">
            <v>1532</v>
          </cell>
          <cell r="X270">
            <v>1620</v>
          </cell>
          <cell r="Y270">
            <v>1673</v>
          </cell>
        </row>
        <row r="271">
          <cell r="B271">
            <v>1736</v>
          </cell>
          <cell r="C271">
            <v>1762</v>
          </cell>
          <cell r="D271">
            <v>1800</v>
          </cell>
          <cell r="E271">
            <v>1799</v>
          </cell>
          <cell r="F271">
            <v>1814</v>
          </cell>
          <cell r="G271">
            <v>1811</v>
          </cell>
          <cell r="H271">
            <v>1611</v>
          </cell>
          <cell r="I271">
            <v>1294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1262</v>
          </cell>
          <cell r="V271">
            <v>1434</v>
          </cell>
          <cell r="W271">
            <v>1534</v>
          </cell>
          <cell r="X271">
            <v>1583</v>
          </cell>
          <cell r="Y271">
            <v>1673</v>
          </cell>
        </row>
        <row r="272">
          <cell r="B272">
            <v>1706</v>
          </cell>
          <cell r="C272">
            <v>1775</v>
          </cell>
          <cell r="D272">
            <v>1827</v>
          </cell>
          <cell r="E272">
            <v>1820</v>
          </cell>
          <cell r="F272">
            <v>1822</v>
          </cell>
          <cell r="G272">
            <v>1792</v>
          </cell>
          <cell r="H272">
            <v>1653</v>
          </cell>
          <cell r="I272">
            <v>1366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1303</v>
          </cell>
          <cell r="V272">
            <v>1485</v>
          </cell>
          <cell r="W272">
            <v>1576</v>
          </cell>
          <cell r="X272">
            <v>1630</v>
          </cell>
          <cell r="Y272">
            <v>1689</v>
          </cell>
        </row>
        <row r="273">
          <cell r="B273">
            <v>1749</v>
          </cell>
          <cell r="C273">
            <v>1786</v>
          </cell>
          <cell r="D273">
            <v>1832</v>
          </cell>
          <cell r="E273">
            <v>1822</v>
          </cell>
          <cell r="F273">
            <v>1829</v>
          </cell>
          <cell r="G273">
            <v>1796</v>
          </cell>
          <cell r="H273">
            <v>1656</v>
          </cell>
          <cell r="I273">
            <v>1347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1261</v>
          </cell>
          <cell r="V273">
            <v>1463</v>
          </cell>
          <cell r="W273">
            <v>1528</v>
          </cell>
          <cell r="X273">
            <v>1611</v>
          </cell>
          <cell r="Y273">
            <v>1699</v>
          </cell>
        </row>
        <row r="274">
          <cell r="B274">
            <v>3428</v>
          </cell>
          <cell r="C274">
            <v>3488</v>
          </cell>
          <cell r="D274">
            <v>3616</v>
          </cell>
          <cell r="E274">
            <v>3582</v>
          </cell>
          <cell r="F274">
            <v>3582</v>
          </cell>
          <cell r="G274">
            <v>3404</v>
          </cell>
          <cell r="H274">
            <v>3129</v>
          </cell>
          <cell r="I274">
            <v>2629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2467</v>
          </cell>
          <cell r="V274">
            <v>2849</v>
          </cell>
          <cell r="W274">
            <v>2985</v>
          </cell>
          <cell r="X274">
            <v>3164</v>
          </cell>
          <cell r="Y274">
            <v>3294</v>
          </cell>
        </row>
        <row r="275">
          <cell r="B275">
            <v>2010</v>
          </cell>
          <cell r="C275">
            <v>2134</v>
          </cell>
          <cell r="D275">
            <v>2073</v>
          </cell>
          <cell r="E275">
            <v>2143</v>
          </cell>
          <cell r="F275">
            <v>2150</v>
          </cell>
          <cell r="G275">
            <v>1983</v>
          </cell>
          <cell r="H275">
            <v>1707</v>
          </cell>
          <cell r="I275">
            <v>1385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1343</v>
          </cell>
          <cell r="V275">
            <v>1580</v>
          </cell>
          <cell r="W275">
            <v>1713</v>
          </cell>
          <cell r="X275">
            <v>1849</v>
          </cell>
          <cell r="Y275">
            <v>2002</v>
          </cell>
        </row>
        <row r="276">
          <cell r="B276">
            <v>2078</v>
          </cell>
          <cell r="C276">
            <v>2154</v>
          </cell>
          <cell r="D276">
            <v>2193</v>
          </cell>
          <cell r="E276">
            <v>2196</v>
          </cell>
          <cell r="F276">
            <v>2159</v>
          </cell>
          <cell r="G276">
            <v>2010</v>
          </cell>
          <cell r="H276">
            <v>1741</v>
          </cell>
          <cell r="I276">
            <v>1120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994</v>
          </cell>
          <cell r="V276">
            <v>1455</v>
          </cell>
          <cell r="W276">
            <v>1589</v>
          </cell>
          <cell r="X276">
            <v>1701</v>
          </cell>
          <cell r="Y276">
            <v>1847</v>
          </cell>
        </row>
        <row r="277">
          <cell r="B277">
            <v>1779</v>
          </cell>
          <cell r="C277">
            <v>1871</v>
          </cell>
          <cell r="D277">
            <v>1834</v>
          </cell>
          <cell r="E277">
            <v>1731</v>
          </cell>
          <cell r="F277">
            <v>1716</v>
          </cell>
          <cell r="G277">
            <v>1579</v>
          </cell>
          <cell r="H277">
            <v>1372</v>
          </cell>
          <cell r="I277">
            <v>888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960</v>
          </cell>
          <cell r="V277">
            <v>1394</v>
          </cell>
          <cell r="W277">
            <v>1474</v>
          </cell>
          <cell r="X277">
            <v>1528</v>
          </cell>
          <cell r="Y277">
            <v>1590</v>
          </cell>
        </row>
        <row r="278">
          <cell r="B278">
            <v>1640</v>
          </cell>
          <cell r="C278">
            <v>1699</v>
          </cell>
          <cell r="D278">
            <v>1732</v>
          </cell>
          <cell r="E278">
            <v>1729</v>
          </cell>
          <cell r="F278">
            <v>1744</v>
          </cell>
          <cell r="G278">
            <v>1685</v>
          </cell>
          <cell r="H278">
            <v>1545</v>
          </cell>
          <cell r="I278">
            <v>1278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1201</v>
          </cell>
          <cell r="V278">
            <v>1372</v>
          </cell>
          <cell r="W278">
            <v>1430</v>
          </cell>
          <cell r="X278">
            <v>1497</v>
          </cell>
          <cell r="Y278">
            <v>1559</v>
          </cell>
        </row>
        <row r="279">
          <cell r="B279">
            <v>1565</v>
          </cell>
          <cell r="C279">
            <v>1520</v>
          </cell>
          <cell r="D279">
            <v>1561</v>
          </cell>
          <cell r="E279">
            <v>1568</v>
          </cell>
          <cell r="F279">
            <v>1565</v>
          </cell>
          <cell r="G279">
            <v>1573</v>
          </cell>
          <cell r="H279">
            <v>1425</v>
          </cell>
          <cell r="I279">
            <v>1156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1181</v>
          </cell>
          <cell r="V279">
            <v>1328</v>
          </cell>
          <cell r="W279">
            <v>1407</v>
          </cell>
          <cell r="X279">
            <v>1459</v>
          </cell>
          <cell r="Y279">
            <v>1518</v>
          </cell>
        </row>
        <row r="280">
          <cell r="B280">
            <v>1657</v>
          </cell>
          <cell r="C280">
            <v>1696</v>
          </cell>
          <cell r="D280">
            <v>1721</v>
          </cell>
          <cell r="E280">
            <v>1712</v>
          </cell>
          <cell r="F280">
            <v>1728</v>
          </cell>
          <cell r="G280">
            <v>1693</v>
          </cell>
          <cell r="H280">
            <v>1536</v>
          </cell>
          <cell r="I280">
            <v>1265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1170</v>
          </cell>
          <cell r="V280">
            <v>1293</v>
          </cell>
          <cell r="W280">
            <v>1387</v>
          </cell>
          <cell r="X280">
            <v>1464</v>
          </cell>
          <cell r="Y280">
            <v>1537</v>
          </cell>
        </row>
        <row r="281">
          <cell r="B281">
            <v>1563</v>
          </cell>
          <cell r="C281">
            <v>1596</v>
          </cell>
          <cell r="D281">
            <v>1581</v>
          </cell>
          <cell r="E281">
            <v>1577</v>
          </cell>
          <cell r="F281">
            <v>1587</v>
          </cell>
          <cell r="G281">
            <v>1614</v>
          </cell>
          <cell r="H281">
            <v>1473</v>
          </cell>
          <cell r="I281">
            <v>1211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1187</v>
          </cell>
          <cell r="V281">
            <v>1356</v>
          </cell>
          <cell r="W281">
            <v>1475</v>
          </cell>
          <cell r="X281">
            <v>1537</v>
          </cell>
          <cell r="Y281">
            <v>1589</v>
          </cell>
        </row>
        <row r="282">
          <cell r="B282">
            <v>1671</v>
          </cell>
          <cell r="C282">
            <v>1703</v>
          </cell>
          <cell r="D282">
            <v>1716</v>
          </cell>
          <cell r="E282">
            <v>1742</v>
          </cell>
          <cell r="F282">
            <v>1793</v>
          </cell>
          <cell r="G282">
            <v>1775</v>
          </cell>
          <cell r="H282">
            <v>1665</v>
          </cell>
          <cell r="I282">
            <v>1347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1174</v>
          </cell>
          <cell r="V282">
            <v>1347</v>
          </cell>
          <cell r="W282">
            <v>1464</v>
          </cell>
          <cell r="X282">
            <v>1570</v>
          </cell>
          <cell r="Y282">
            <v>1652</v>
          </cell>
        </row>
        <row r="283">
          <cell r="B283">
            <v>1587</v>
          </cell>
          <cell r="C283">
            <v>1471</v>
          </cell>
          <cell r="D283">
            <v>1835</v>
          </cell>
          <cell r="E283">
            <v>1615</v>
          </cell>
          <cell r="F283">
            <v>1599</v>
          </cell>
          <cell r="G283">
            <v>1522</v>
          </cell>
          <cell r="H283">
            <v>1352</v>
          </cell>
          <cell r="I283">
            <v>1332</v>
          </cell>
          <cell r="J283">
            <v>36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213</v>
          </cell>
          <cell r="T283">
            <v>1054</v>
          </cell>
          <cell r="U283">
            <v>1282</v>
          </cell>
          <cell r="V283">
            <v>1340</v>
          </cell>
          <cell r="W283">
            <v>1407</v>
          </cell>
          <cell r="X283">
            <v>1514</v>
          </cell>
          <cell r="Y283">
            <v>1549</v>
          </cell>
        </row>
        <row r="284">
          <cell r="B284">
            <v>1538</v>
          </cell>
          <cell r="C284">
            <v>1420</v>
          </cell>
          <cell r="D284">
            <v>1790</v>
          </cell>
          <cell r="E284">
            <v>1588</v>
          </cell>
          <cell r="F284">
            <v>1543</v>
          </cell>
          <cell r="G284">
            <v>1420</v>
          </cell>
          <cell r="H284">
            <v>1273</v>
          </cell>
          <cell r="I284">
            <v>1268</v>
          </cell>
          <cell r="J284">
            <v>36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232</v>
          </cell>
          <cell r="T284">
            <v>1157</v>
          </cell>
          <cell r="U284">
            <v>1382</v>
          </cell>
          <cell r="V284">
            <v>1443</v>
          </cell>
          <cell r="W284">
            <v>1472</v>
          </cell>
          <cell r="X284">
            <v>1595</v>
          </cell>
          <cell r="Y284">
            <v>1670</v>
          </cell>
        </row>
        <row r="285">
          <cell r="B285">
            <v>1664</v>
          </cell>
          <cell r="C285">
            <v>1741</v>
          </cell>
          <cell r="D285">
            <v>1787</v>
          </cell>
          <cell r="E285">
            <v>1784</v>
          </cell>
          <cell r="F285">
            <v>1780</v>
          </cell>
          <cell r="G285">
            <v>1725</v>
          </cell>
          <cell r="H285">
            <v>1597</v>
          </cell>
          <cell r="I285">
            <v>1528</v>
          </cell>
          <cell r="J285">
            <v>372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1008</v>
          </cell>
          <cell r="U285">
            <v>1390</v>
          </cell>
          <cell r="V285">
            <v>1438</v>
          </cell>
          <cell r="W285">
            <v>1450</v>
          </cell>
          <cell r="X285">
            <v>1610</v>
          </cell>
          <cell r="Y285">
            <v>1663</v>
          </cell>
        </row>
        <row r="286">
          <cell r="B286">
            <v>1693</v>
          </cell>
          <cell r="C286">
            <v>1767</v>
          </cell>
          <cell r="D286">
            <v>1823</v>
          </cell>
          <cell r="E286">
            <v>1796</v>
          </cell>
          <cell r="F286">
            <v>1815</v>
          </cell>
          <cell r="G286">
            <v>1758</v>
          </cell>
          <cell r="H286">
            <v>1616</v>
          </cell>
          <cell r="I286">
            <v>1530</v>
          </cell>
          <cell r="J286">
            <v>377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989</v>
          </cell>
          <cell r="U286">
            <v>1367</v>
          </cell>
          <cell r="V286">
            <v>1389</v>
          </cell>
          <cell r="W286">
            <v>1441</v>
          </cell>
          <cell r="X286">
            <v>1572</v>
          </cell>
          <cell r="Y286">
            <v>1610</v>
          </cell>
        </row>
        <row r="287">
          <cell r="B287">
            <v>1636</v>
          </cell>
          <cell r="C287">
            <v>1664</v>
          </cell>
          <cell r="D287">
            <v>1710</v>
          </cell>
          <cell r="E287">
            <v>1696</v>
          </cell>
          <cell r="F287">
            <v>1702</v>
          </cell>
          <cell r="G287">
            <v>1648</v>
          </cell>
          <cell r="H287">
            <v>1500</v>
          </cell>
          <cell r="I287">
            <v>1444</v>
          </cell>
          <cell r="J287">
            <v>364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987</v>
          </cell>
          <cell r="U287">
            <v>1341</v>
          </cell>
          <cell r="V287">
            <v>1342</v>
          </cell>
          <cell r="W287">
            <v>1371</v>
          </cell>
          <cell r="X287">
            <v>1482</v>
          </cell>
          <cell r="Y287">
            <v>1490</v>
          </cell>
        </row>
        <row r="288">
          <cell r="B288">
            <v>1533</v>
          </cell>
          <cell r="C288">
            <v>1568</v>
          </cell>
          <cell r="D288">
            <v>1601</v>
          </cell>
          <cell r="E288">
            <v>1564</v>
          </cell>
          <cell r="F288">
            <v>1566</v>
          </cell>
          <cell r="G288">
            <v>1532</v>
          </cell>
          <cell r="H288">
            <v>1406</v>
          </cell>
          <cell r="I288">
            <v>1352</v>
          </cell>
          <cell r="J288">
            <v>315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960</v>
          </cell>
          <cell r="U288">
            <v>1313</v>
          </cell>
          <cell r="V288">
            <v>1344</v>
          </cell>
          <cell r="W288">
            <v>1369</v>
          </cell>
          <cell r="X288">
            <v>1475</v>
          </cell>
          <cell r="Y288">
            <v>1527</v>
          </cell>
        </row>
        <row r="289">
          <cell r="B289">
            <v>1558</v>
          </cell>
          <cell r="C289">
            <v>1612</v>
          </cell>
          <cell r="D289">
            <v>1643</v>
          </cell>
          <cell r="E289">
            <v>1619</v>
          </cell>
          <cell r="F289">
            <v>1616</v>
          </cell>
          <cell r="G289">
            <v>1544</v>
          </cell>
          <cell r="H289">
            <v>1395</v>
          </cell>
          <cell r="I289">
            <v>1374</v>
          </cell>
          <cell r="J289">
            <v>355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939</v>
          </cell>
          <cell r="U289">
            <v>1300</v>
          </cell>
          <cell r="V289">
            <v>1334</v>
          </cell>
          <cell r="W289">
            <v>1393</v>
          </cell>
          <cell r="X289">
            <v>1535</v>
          </cell>
          <cell r="Y289">
            <v>1561</v>
          </cell>
        </row>
        <row r="290">
          <cell r="B290">
            <v>1548</v>
          </cell>
          <cell r="C290">
            <v>1420</v>
          </cell>
          <cell r="D290">
            <v>1747</v>
          </cell>
          <cell r="E290">
            <v>1576</v>
          </cell>
          <cell r="F290">
            <v>1512</v>
          </cell>
          <cell r="G290">
            <v>1458</v>
          </cell>
          <cell r="H290">
            <v>1313</v>
          </cell>
          <cell r="I290">
            <v>1290</v>
          </cell>
          <cell r="J290">
            <v>36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214</v>
          </cell>
          <cell r="T290">
            <v>1083</v>
          </cell>
          <cell r="U290">
            <v>1312</v>
          </cell>
          <cell r="V290">
            <v>1386</v>
          </cell>
          <cell r="W290">
            <v>1467</v>
          </cell>
          <cell r="X290">
            <v>1611</v>
          </cell>
          <cell r="Y290">
            <v>1683</v>
          </cell>
        </row>
        <row r="291">
          <cell r="B291">
            <v>1710</v>
          </cell>
          <cell r="C291">
            <v>1585</v>
          </cell>
          <cell r="D291">
            <v>2007</v>
          </cell>
          <cell r="E291">
            <v>1757</v>
          </cell>
          <cell r="F291">
            <v>1745</v>
          </cell>
          <cell r="G291">
            <v>1638</v>
          </cell>
          <cell r="H291">
            <v>1447</v>
          </cell>
          <cell r="I291">
            <v>1417</v>
          </cell>
          <cell r="J291">
            <v>38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234</v>
          </cell>
          <cell r="T291">
            <v>1151</v>
          </cell>
          <cell r="U291">
            <v>1360</v>
          </cell>
          <cell r="V291">
            <v>1410</v>
          </cell>
          <cell r="W291">
            <v>1466</v>
          </cell>
          <cell r="X291">
            <v>1558</v>
          </cell>
          <cell r="Y291">
            <v>1664</v>
          </cell>
        </row>
        <row r="292">
          <cell r="B292">
            <v>1700</v>
          </cell>
          <cell r="C292">
            <v>1594</v>
          </cell>
          <cell r="D292">
            <v>2012</v>
          </cell>
          <cell r="E292">
            <v>1811</v>
          </cell>
          <cell r="F292">
            <v>1806</v>
          </cell>
          <cell r="G292">
            <v>1753</v>
          </cell>
          <cell r="H292">
            <v>1596</v>
          </cell>
          <cell r="I292">
            <v>1558</v>
          </cell>
          <cell r="J292">
            <v>42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257</v>
          </cell>
          <cell r="T292">
            <v>1258</v>
          </cell>
          <cell r="U292">
            <v>1496</v>
          </cell>
          <cell r="V292">
            <v>1533</v>
          </cell>
          <cell r="W292">
            <v>1584</v>
          </cell>
          <cell r="X292">
            <v>1700</v>
          </cell>
          <cell r="Y292">
            <v>1779</v>
          </cell>
        </row>
        <row r="293">
          <cell r="B293">
            <v>1797</v>
          </cell>
          <cell r="C293">
            <v>1829</v>
          </cell>
          <cell r="D293">
            <v>1891</v>
          </cell>
          <cell r="E293">
            <v>1875</v>
          </cell>
          <cell r="F293">
            <v>1896</v>
          </cell>
          <cell r="G293">
            <v>1822</v>
          </cell>
          <cell r="H293">
            <v>1665</v>
          </cell>
          <cell r="I293">
            <v>1590</v>
          </cell>
          <cell r="J293">
            <v>388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1025</v>
          </cell>
          <cell r="U293">
            <v>1412</v>
          </cell>
          <cell r="V293">
            <v>1439</v>
          </cell>
          <cell r="W293">
            <v>1464</v>
          </cell>
          <cell r="X293">
            <v>1617</v>
          </cell>
          <cell r="Y293">
            <v>1665</v>
          </cell>
        </row>
        <row r="294">
          <cell r="B294">
            <v>1680</v>
          </cell>
          <cell r="C294">
            <v>1721</v>
          </cell>
          <cell r="D294">
            <v>1773</v>
          </cell>
          <cell r="E294">
            <v>1775</v>
          </cell>
          <cell r="F294">
            <v>1786</v>
          </cell>
          <cell r="G294">
            <v>1728</v>
          </cell>
          <cell r="H294">
            <v>1588</v>
          </cell>
          <cell r="I294">
            <v>1527</v>
          </cell>
          <cell r="J294">
            <v>370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990</v>
          </cell>
          <cell r="U294">
            <v>1363</v>
          </cell>
          <cell r="V294">
            <v>1370</v>
          </cell>
          <cell r="W294">
            <v>1417</v>
          </cell>
          <cell r="X294">
            <v>1502</v>
          </cell>
          <cell r="Y294">
            <v>1597</v>
          </cell>
        </row>
        <row r="295">
          <cell r="B295">
            <v>1602</v>
          </cell>
          <cell r="C295">
            <v>1624</v>
          </cell>
          <cell r="D295">
            <v>1681</v>
          </cell>
          <cell r="E295">
            <v>1661</v>
          </cell>
          <cell r="F295">
            <v>1647</v>
          </cell>
          <cell r="G295">
            <v>1598</v>
          </cell>
          <cell r="H295">
            <v>1481</v>
          </cell>
          <cell r="I295">
            <v>1455</v>
          </cell>
          <cell r="J295">
            <v>356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998</v>
          </cell>
          <cell r="U295">
            <v>1340</v>
          </cell>
          <cell r="V295">
            <v>1344</v>
          </cell>
          <cell r="W295">
            <v>1388</v>
          </cell>
          <cell r="X295">
            <v>1536</v>
          </cell>
          <cell r="Y295">
            <v>1581</v>
          </cell>
        </row>
        <row r="296">
          <cell r="B296">
            <v>1575</v>
          </cell>
          <cell r="C296">
            <v>1598</v>
          </cell>
          <cell r="D296">
            <v>1644</v>
          </cell>
          <cell r="E296">
            <v>1599</v>
          </cell>
          <cell r="F296">
            <v>1594</v>
          </cell>
          <cell r="G296">
            <v>1528</v>
          </cell>
          <cell r="H296">
            <v>1400</v>
          </cell>
          <cell r="I296">
            <v>1375</v>
          </cell>
          <cell r="J296">
            <v>360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979</v>
          </cell>
          <cell r="U296">
            <v>1289</v>
          </cell>
          <cell r="V296">
            <v>1334</v>
          </cell>
          <cell r="W296">
            <v>1382</v>
          </cell>
          <cell r="X296">
            <v>1523</v>
          </cell>
          <cell r="Y296">
            <v>1603</v>
          </cell>
        </row>
        <row r="297">
          <cell r="B297">
            <v>1581</v>
          </cell>
          <cell r="C297">
            <v>1459</v>
          </cell>
          <cell r="D297">
            <v>1813</v>
          </cell>
          <cell r="E297">
            <v>1646</v>
          </cell>
          <cell r="F297">
            <v>1583</v>
          </cell>
          <cell r="G297">
            <v>1497</v>
          </cell>
          <cell r="H297">
            <v>1302</v>
          </cell>
          <cell r="I297">
            <v>1276</v>
          </cell>
          <cell r="J297">
            <v>36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224</v>
          </cell>
          <cell r="T297">
            <v>1099</v>
          </cell>
          <cell r="U297">
            <v>1288</v>
          </cell>
          <cell r="V297">
            <v>1347</v>
          </cell>
          <cell r="W297">
            <v>1405</v>
          </cell>
          <cell r="X297">
            <v>1527</v>
          </cell>
          <cell r="Y297">
            <v>1597</v>
          </cell>
        </row>
        <row r="298">
          <cell r="B298">
            <v>1623</v>
          </cell>
          <cell r="C298">
            <v>1482</v>
          </cell>
          <cell r="D298">
            <v>1837</v>
          </cell>
          <cell r="E298">
            <v>1620</v>
          </cell>
          <cell r="F298">
            <v>1589</v>
          </cell>
          <cell r="G298">
            <v>1460</v>
          </cell>
          <cell r="H298">
            <v>1305</v>
          </cell>
          <cell r="I298">
            <v>1254</v>
          </cell>
          <cell r="J298">
            <v>35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231</v>
          </cell>
          <cell r="T298">
            <v>1149</v>
          </cell>
          <cell r="U298">
            <v>1343</v>
          </cell>
          <cell r="V298">
            <v>1380</v>
          </cell>
          <cell r="W298">
            <v>1420</v>
          </cell>
          <cell r="X298">
            <v>1540</v>
          </cell>
          <cell r="Y298">
            <v>1593</v>
          </cell>
        </row>
        <row r="299">
          <cell r="B299">
            <v>1536</v>
          </cell>
          <cell r="C299">
            <v>1584</v>
          </cell>
          <cell r="D299">
            <v>1623</v>
          </cell>
          <cell r="E299">
            <v>1588</v>
          </cell>
          <cell r="F299">
            <v>1599</v>
          </cell>
          <cell r="G299">
            <v>1542</v>
          </cell>
          <cell r="H299">
            <v>1419</v>
          </cell>
          <cell r="I299">
            <v>1354</v>
          </cell>
          <cell r="J299">
            <v>348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992</v>
          </cell>
          <cell r="U299">
            <v>1322</v>
          </cell>
          <cell r="V299">
            <v>1284</v>
          </cell>
          <cell r="W299">
            <v>1372</v>
          </cell>
          <cell r="X299">
            <v>1469</v>
          </cell>
          <cell r="Y299">
            <v>1511</v>
          </cell>
        </row>
        <row r="300">
          <cell r="B300">
            <v>1166</v>
          </cell>
          <cell r="C300">
            <v>1409</v>
          </cell>
          <cell r="D300">
            <v>1529</v>
          </cell>
          <cell r="E300">
            <v>1981</v>
          </cell>
          <cell r="F300">
            <v>1870</v>
          </cell>
          <cell r="G300">
            <v>1722</v>
          </cell>
          <cell r="H300">
            <v>1300</v>
          </cell>
          <cell r="I300">
            <v>1137</v>
          </cell>
          <cell r="J300">
            <v>298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916</v>
          </cell>
          <cell r="U300">
            <v>1260</v>
          </cell>
          <cell r="V300">
            <v>1209</v>
          </cell>
          <cell r="W300">
            <v>1282</v>
          </cell>
          <cell r="X300">
            <v>1505</v>
          </cell>
          <cell r="Y300">
            <v>1547</v>
          </cell>
        </row>
        <row r="301">
          <cell r="B301">
            <v>1806</v>
          </cell>
          <cell r="C301">
            <v>1931</v>
          </cell>
          <cell r="D301">
            <v>2000</v>
          </cell>
          <cell r="E301">
            <v>1948</v>
          </cell>
          <cell r="F301">
            <v>1623</v>
          </cell>
          <cell r="G301">
            <v>1162</v>
          </cell>
          <cell r="H301">
            <v>831</v>
          </cell>
          <cell r="I301">
            <v>663</v>
          </cell>
          <cell r="J301">
            <v>188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556</v>
          </cell>
          <cell r="U301">
            <v>888</v>
          </cell>
          <cell r="V301">
            <v>1100</v>
          </cell>
          <cell r="W301">
            <v>1265</v>
          </cell>
          <cell r="X301">
            <v>1738</v>
          </cell>
          <cell r="Y301">
            <v>1920</v>
          </cell>
        </row>
        <row r="302">
          <cell r="B302">
            <v>1491</v>
          </cell>
          <cell r="C302">
            <v>1435</v>
          </cell>
          <cell r="D302">
            <v>1823</v>
          </cell>
          <cell r="E302">
            <v>1746</v>
          </cell>
          <cell r="F302">
            <v>1394</v>
          </cell>
          <cell r="G302">
            <v>1082</v>
          </cell>
          <cell r="H302">
            <v>1108</v>
          </cell>
          <cell r="I302">
            <v>1105</v>
          </cell>
          <cell r="J302">
            <v>227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883</v>
          </cell>
          <cell r="U302">
            <v>1251</v>
          </cell>
          <cell r="V302">
            <v>1390</v>
          </cell>
          <cell r="W302">
            <v>1596</v>
          </cell>
          <cell r="X302">
            <v>1846</v>
          </cell>
          <cell r="Y302">
            <v>1923</v>
          </cell>
        </row>
        <row r="303">
          <cell r="B303">
            <v>1862</v>
          </cell>
          <cell r="C303">
            <v>2249</v>
          </cell>
          <cell r="D303">
            <v>2282</v>
          </cell>
          <cell r="E303">
            <v>2218</v>
          </cell>
          <cell r="F303">
            <v>1823</v>
          </cell>
          <cell r="G303">
            <v>1121</v>
          </cell>
          <cell r="H303">
            <v>681</v>
          </cell>
          <cell r="I303">
            <v>466</v>
          </cell>
          <cell r="J303">
            <v>108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973</v>
          </cell>
          <cell r="U303">
            <v>1550</v>
          </cell>
          <cell r="V303">
            <v>1726</v>
          </cell>
          <cell r="W303">
            <v>2033</v>
          </cell>
          <cell r="X303">
            <v>2624</v>
          </cell>
          <cell r="Y303">
            <v>2957</v>
          </cell>
        </row>
        <row r="304">
          <cell r="B304">
            <v>2034</v>
          </cell>
          <cell r="C304">
            <v>1940</v>
          </cell>
          <cell r="D304">
            <v>2497</v>
          </cell>
          <cell r="E304">
            <v>2097</v>
          </cell>
          <cell r="F304">
            <v>1781</v>
          </cell>
          <cell r="G304">
            <v>1384</v>
          </cell>
          <cell r="H304">
            <v>1173</v>
          </cell>
          <cell r="I304">
            <v>1094</v>
          </cell>
          <cell r="J304">
            <v>31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156</v>
          </cell>
          <cell r="T304">
            <v>913</v>
          </cell>
          <cell r="U304">
            <v>1161</v>
          </cell>
          <cell r="V304">
            <v>1209</v>
          </cell>
          <cell r="W304">
            <v>991</v>
          </cell>
          <cell r="X304">
            <v>1149</v>
          </cell>
          <cell r="Y304">
            <v>1507</v>
          </cell>
        </row>
        <row r="305">
          <cell r="B305">
            <v>1478</v>
          </cell>
          <cell r="C305">
            <v>1369</v>
          </cell>
          <cell r="D305">
            <v>1771</v>
          </cell>
          <cell r="E305">
            <v>1559</v>
          </cell>
          <cell r="F305">
            <v>1505</v>
          </cell>
          <cell r="G305">
            <v>1320</v>
          </cell>
          <cell r="H305">
            <v>1143</v>
          </cell>
          <cell r="I305">
            <v>1034</v>
          </cell>
          <cell r="J305">
            <v>28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204</v>
          </cell>
          <cell r="T305">
            <v>1003</v>
          </cell>
          <cell r="U305">
            <v>1231</v>
          </cell>
          <cell r="V305">
            <v>1335</v>
          </cell>
          <cell r="W305">
            <v>1513</v>
          </cell>
          <cell r="X305">
            <v>1723</v>
          </cell>
          <cell r="Y305">
            <v>1948</v>
          </cell>
        </row>
        <row r="306">
          <cell r="B306">
            <v>258</v>
          </cell>
          <cell r="C306">
            <v>392</v>
          </cell>
          <cell r="D306">
            <v>692</v>
          </cell>
          <cell r="E306">
            <v>1149</v>
          </cell>
          <cell r="F306">
            <v>1296</v>
          </cell>
          <cell r="G306">
            <v>979</v>
          </cell>
          <cell r="H306">
            <v>1144</v>
          </cell>
          <cell r="I306">
            <v>1632</v>
          </cell>
          <cell r="J306">
            <v>454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1301</v>
          </cell>
          <cell r="U306">
            <v>2021</v>
          </cell>
          <cell r="V306">
            <v>1996</v>
          </cell>
          <cell r="W306">
            <v>754</v>
          </cell>
          <cell r="X306">
            <v>672</v>
          </cell>
          <cell r="Y306">
            <v>446</v>
          </cell>
        </row>
        <row r="307">
          <cell r="B307">
            <v>343</v>
          </cell>
          <cell r="C307">
            <v>413</v>
          </cell>
          <cell r="D307">
            <v>535</v>
          </cell>
          <cell r="E307">
            <v>460</v>
          </cell>
          <cell r="F307">
            <v>411</v>
          </cell>
          <cell r="G307">
            <v>340</v>
          </cell>
          <cell r="H307">
            <v>328</v>
          </cell>
          <cell r="I307">
            <v>626</v>
          </cell>
          <cell r="J307">
            <v>349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1449</v>
          </cell>
          <cell r="U307">
            <v>2119</v>
          </cell>
          <cell r="V307">
            <v>1074</v>
          </cell>
          <cell r="W307">
            <v>1017</v>
          </cell>
          <cell r="X307">
            <v>1074</v>
          </cell>
          <cell r="Y307">
            <v>1425</v>
          </cell>
        </row>
        <row r="308">
          <cell r="B308">
            <v>621</v>
          </cell>
          <cell r="C308">
            <v>735</v>
          </cell>
          <cell r="D308">
            <v>897</v>
          </cell>
          <cell r="E308">
            <v>1020</v>
          </cell>
          <cell r="F308">
            <v>1052</v>
          </cell>
          <cell r="G308">
            <v>786</v>
          </cell>
          <cell r="H308">
            <v>686</v>
          </cell>
          <cell r="I308">
            <v>885</v>
          </cell>
          <cell r="J308">
            <v>447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1257</v>
          </cell>
          <cell r="U308">
            <v>1780</v>
          </cell>
          <cell r="V308">
            <v>1773</v>
          </cell>
          <cell r="W308">
            <v>820</v>
          </cell>
          <cell r="X308">
            <v>564</v>
          </cell>
          <cell r="Y308">
            <v>765</v>
          </cell>
        </row>
        <row r="309">
          <cell r="B309">
            <v>1486</v>
          </cell>
          <cell r="C309">
            <v>1492</v>
          </cell>
          <cell r="D309">
            <v>1530</v>
          </cell>
          <cell r="E309">
            <v>1511</v>
          </cell>
          <cell r="F309">
            <v>1491</v>
          </cell>
          <cell r="G309">
            <v>1444</v>
          </cell>
          <cell r="H309">
            <v>1358</v>
          </cell>
          <cell r="I309">
            <v>1303</v>
          </cell>
          <cell r="J309">
            <v>321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901</v>
          </cell>
          <cell r="U309">
            <v>1222</v>
          </cell>
          <cell r="V309">
            <v>1264</v>
          </cell>
          <cell r="W309">
            <v>1282</v>
          </cell>
          <cell r="X309">
            <v>1434</v>
          </cell>
          <cell r="Y309">
            <v>1429</v>
          </cell>
        </row>
        <row r="310">
          <cell r="B310">
            <v>1437</v>
          </cell>
          <cell r="C310">
            <v>1468</v>
          </cell>
          <cell r="D310">
            <v>1572</v>
          </cell>
          <cell r="E310">
            <v>1557</v>
          </cell>
          <cell r="F310">
            <v>1547</v>
          </cell>
          <cell r="G310">
            <v>1535</v>
          </cell>
          <cell r="H310">
            <v>1457</v>
          </cell>
          <cell r="I310">
            <v>1421</v>
          </cell>
          <cell r="J310">
            <v>347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964</v>
          </cell>
          <cell r="U310">
            <v>1305</v>
          </cell>
          <cell r="V310">
            <v>1370</v>
          </cell>
          <cell r="W310">
            <v>1418</v>
          </cell>
          <cell r="X310">
            <v>1615</v>
          </cell>
          <cell r="Y310">
            <v>1697</v>
          </cell>
        </row>
        <row r="311">
          <cell r="B311">
            <v>1723</v>
          </cell>
          <cell r="C311">
            <v>1568</v>
          </cell>
          <cell r="D311">
            <v>2017</v>
          </cell>
          <cell r="E311">
            <v>1806</v>
          </cell>
          <cell r="F311">
            <v>1780</v>
          </cell>
          <cell r="G311">
            <v>1670</v>
          </cell>
          <cell r="H311">
            <v>1473</v>
          </cell>
          <cell r="I311">
            <v>1408</v>
          </cell>
          <cell r="J311">
            <v>38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215</v>
          </cell>
          <cell r="T311">
            <v>1058</v>
          </cell>
          <cell r="U311">
            <v>1208</v>
          </cell>
          <cell r="V311">
            <v>1266</v>
          </cell>
          <cell r="W311">
            <v>1282</v>
          </cell>
          <cell r="X311">
            <v>1464</v>
          </cell>
          <cell r="Y311">
            <v>1508</v>
          </cell>
        </row>
        <row r="312">
          <cell r="B312">
            <v>1552</v>
          </cell>
          <cell r="C312">
            <v>1447</v>
          </cell>
          <cell r="D312">
            <v>1833</v>
          </cell>
          <cell r="E312">
            <v>1663</v>
          </cell>
          <cell r="F312">
            <v>1638</v>
          </cell>
          <cell r="G312">
            <v>1532</v>
          </cell>
          <cell r="H312">
            <v>1351</v>
          </cell>
          <cell r="I312">
            <v>1283</v>
          </cell>
          <cell r="J312">
            <v>36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225</v>
          </cell>
          <cell r="T312">
            <v>1090</v>
          </cell>
          <cell r="U312">
            <v>1278</v>
          </cell>
          <cell r="V312">
            <v>1265</v>
          </cell>
          <cell r="W312">
            <v>1307</v>
          </cell>
          <cell r="X312">
            <v>1411</v>
          </cell>
          <cell r="Y312">
            <v>1427</v>
          </cell>
        </row>
        <row r="313">
          <cell r="B313">
            <v>1458</v>
          </cell>
          <cell r="C313">
            <v>1505</v>
          </cell>
          <cell r="D313">
            <v>1549</v>
          </cell>
          <cell r="E313">
            <v>1557</v>
          </cell>
          <cell r="F313">
            <v>1552</v>
          </cell>
          <cell r="G313">
            <v>1541</v>
          </cell>
          <cell r="H313">
            <v>1414</v>
          </cell>
          <cell r="I313">
            <v>1358</v>
          </cell>
          <cell r="J313">
            <v>338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864</v>
          </cell>
          <cell r="U313">
            <v>1190</v>
          </cell>
          <cell r="V313">
            <v>1210</v>
          </cell>
          <cell r="W313">
            <v>1261</v>
          </cell>
          <cell r="X313">
            <v>1376</v>
          </cell>
          <cell r="Y313">
            <v>1418</v>
          </cell>
        </row>
        <row r="314">
          <cell r="B314">
            <v>1417</v>
          </cell>
          <cell r="C314">
            <v>1434</v>
          </cell>
          <cell r="D314">
            <v>1442</v>
          </cell>
          <cell r="E314">
            <v>1452</v>
          </cell>
          <cell r="F314">
            <v>1417</v>
          </cell>
          <cell r="G314">
            <v>1424</v>
          </cell>
          <cell r="H314">
            <v>1317</v>
          </cell>
          <cell r="I314">
            <v>127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297</v>
          </cell>
          <cell r="R314">
            <v>1094</v>
          </cell>
          <cell r="S314">
            <v>1227</v>
          </cell>
          <cell r="T314">
            <v>1261</v>
          </cell>
          <cell r="U314">
            <v>1268</v>
          </cell>
          <cell r="V314">
            <v>1230</v>
          </cell>
          <cell r="W314">
            <v>1243</v>
          </cell>
          <cell r="X314">
            <v>1296</v>
          </cell>
          <cell r="Y314">
            <v>1286</v>
          </cell>
        </row>
        <row r="315">
          <cell r="B315">
            <v>1259</v>
          </cell>
          <cell r="C315">
            <v>1365</v>
          </cell>
          <cell r="D315">
            <v>1417</v>
          </cell>
          <cell r="E315">
            <v>1427</v>
          </cell>
          <cell r="F315">
            <v>1415</v>
          </cell>
          <cell r="G315">
            <v>1409</v>
          </cell>
          <cell r="H315">
            <v>1335</v>
          </cell>
          <cell r="I315">
            <v>126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284</v>
          </cell>
          <cell r="R315">
            <v>1056</v>
          </cell>
          <cell r="S315">
            <v>1185</v>
          </cell>
          <cell r="T315">
            <v>1214</v>
          </cell>
          <cell r="U315">
            <v>1189</v>
          </cell>
          <cell r="V315">
            <v>1175</v>
          </cell>
          <cell r="W315">
            <v>1190</v>
          </cell>
          <cell r="X315">
            <v>1359</v>
          </cell>
          <cell r="Y315">
            <v>1433</v>
          </cell>
        </row>
        <row r="316">
          <cell r="B316">
            <v>1473</v>
          </cell>
          <cell r="C316">
            <v>1504</v>
          </cell>
          <cell r="D316">
            <v>1504</v>
          </cell>
          <cell r="E316">
            <v>1538</v>
          </cell>
          <cell r="F316">
            <v>1514</v>
          </cell>
          <cell r="G316">
            <v>1547</v>
          </cell>
          <cell r="H316">
            <v>1445</v>
          </cell>
          <cell r="I316">
            <v>139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301</v>
          </cell>
          <cell r="R316">
            <v>1117</v>
          </cell>
          <cell r="S316">
            <v>1258</v>
          </cell>
          <cell r="T316">
            <v>1282</v>
          </cell>
          <cell r="U316">
            <v>1308</v>
          </cell>
          <cell r="V316">
            <v>1295</v>
          </cell>
          <cell r="W316">
            <v>1313</v>
          </cell>
          <cell r="X316">
            <v>1388</v>
          </cell>
          <cell r="Y316">
            <v>1407</v>
          </cell>
        </row>
        <row r="317">
          <cell r="B317">
            <v>1387</v>
          </cell>
          <cell r="C317">
            <v>1364</v>
          </cell>
          <cell r="D317">
            <v>1388</v>
          </cell>
          <cell r="E317">
            <v>1386</v>
          </cell>
          <cell r="F317">
            <v>1401</v>
          </cell>
          <cell r="G317">
            <v>1424</v>
          </cell>
          <cell r="H317">
            <v>1352</v>
          </cell>
          <cell r="I317">
            <v>131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285</v>
          </cell>
          <cell r="R317">
            <v>1055</v>
          </cell>
          <cell r="S317">
            <v>1150</v>
          </cell>
          <cell r="T317">
            <v>1171</v>
          </cell>
          <cell r="U317">
            <v>1142</v>
          </cell>
          <cell r="V317">
            <v>1139</v>
          </cell>
          <cell r="W317">
            <v>1180</v>
          </cell>
          <cell r="X317">
            <v>1272</v>
          </cell>
          <cell r="Y317">
            <v>1330</v>
          </cell>
        </row>
        <row r="318">
          <cell r="B318">
            <v>1303</v>
          </cell>
          <cell r="C318">
            <v>1331</v>
          </cell>
          <cell r="D318">
            <v>1319</v>
          </cell>
          <cell r="E318">
            <v>1320</v>
          </cell>
          <cell r="F318">
            <v>1242</v>
          </cell>
          <cell r="G318">
            <v>1219</v>
          </cell>
          <cell r="H318">
            <v>1147</v>
          </cell>
          <cell r="I318">
            <v>114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502</v>
          </cell>
          <cell r="R318">
            <v>1058</v>
          </cell>
          <cell r="S318">
            <v>1118</v>
          </cell>
          <cell r="T318">
            <v>1141</v>
          </cell>
          <cell r="U318">
            <v>1144</v>
          </cell>
          <cell r="V318">
            <v>1152</v>
          </cell>
          <cell r="W318">
            <v>1196</v>
          </cell>
          <cell r="X318">
            <v>1287</v>
          </cell>
          <cell r="Y318">
            <v>1345</v>
          </cell>
        </row>
        <row r="319">
          <cell r="B319">
            <v>1275</v>
          </cell>
          <cell r="C319">
            <v>1438</v>
          </cell>
          <cell r="D319">
            <v>1251</v>
          </cell>
          <cell r="E319">
            <v>1241</v>
          </cell>
          <cell r="F319">
            <v>1221</v>
          </cell>
          <cell r="G319">
            <v>1159</v>
          </cell>
          <cell r="H319">
            <v>1083</v>
          </cell>
          <cell r="I319">
            <v>109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540</v>
          </cell>
          <cell r="R319">
            <v>1166</v>
          </cell>
          <cell r="S319">
            <v>1192</v>
          </cell>
          <cell r="T319">
            <v>1166</v>
          </cell>
          <cell r="U319">
            <v>1156</v>
          </cell>
          <cell r="V319">
            <v>1118</v>
          </cell>
          <cell r="W319">
            <v>1153</v>
          </cell>
          <cell r="X319">
            <v>1073</v>
          </cell>
          <cell r="Y319">
            <v>1326</v>
          </cell>
        </row>
        <row r="320">
          <cell r="B320">
            <v>1274</v>
          </cell>
          <cell r="C320">
            <v>1257</v>
          </cell>
          <cell r="D320">
            <v>1225</v>
          </cell>
          <cell r="E320">
            <v>1222</v>
          </cell>
          <cell r="F320">
            <v>1278</v>
          </cell>
          <cell r="G320">
            <v>1320</v>
          </cell>
          <cell r="H320">
            <v>1256</v>
          </cell>
          <cell r="I320">
            <v>121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285</v>
          </cell>
          <cell r="R320">
            <v>1095</v>
          </cell>
          <cell r="S320">
            <v>1137</v>
          </cell>
          <cell r="T320">
            <v>1185</v>
          </cell>
          <cell r="U320">
            <v>1125</v>
          </cell>
          <cell r="V320">
            <v>1104</v>
          </cell>
          <cell r="W320">
            <v>1144</v>
          </cell>
          <cell r="X320">
            <v>1224</v>
          </cell>
          <cell r="Y320">
            <v>1264</v>
          </cell>
        </row>
        <row r="321">
          <cell r="B321">
            <v>1277</v>
          </cell>
          <cell r="C321">
            <v>1284</v>
          </cell>
          <cell r="D321">
            <v>1313</v>
          </cell>
          <cell r="E321">
            <v>1307</v>
          </cell>
          <cell r="F321">
            <v>1310</v>
          </cell>
          <cell r="G321">
            <v>1395</v>
          </cell>
          <cell r="H321">
            <v>1333</v>
          </cell>
          <cell r="I321">
            <v>125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311</v>
          </cell>
          <cell r="R321">
            <v>1204</v>
          </cell>
          <cell r="S321">
            <v>1316</v>
          </cell>
          <cell r="T321">
            <v>1301</v>
          </cell>
          <cell r="U321">
            <v>1307</v>
          </cell>
          <cell r="V321">
            <v>1300</v>
          </cell>
          <cell r="W321">
            <v>1349</v>
          </cell>
          <cell r="X321">
            <v>1450</v>
          </cell>
          <cell r="Y321">
            <v>1487</v>
          </cell>
        </row>
        <row r="322">
          <cell r="B322">
            <v>1500</v>
          </cell>
          <cell r="C322">
            <v>1557</v>
          </cell>
          <cell r="D322">
            <v>1623</v>
          </cell>
          <cell r="E322">
            <v>1579</v>
          </cell>
          <cell r="F322">
            <v>1545</v>
          </cell>
          <cell r="G322">
            <v>1572</v>
          </cell>
          <cell r="H322">
            <v>1455</v>
          </cell>
          <cell r="I322">
            <v>134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327</v>
          </cell>
          <cell r="R322">
            <v>1256</v>
          </cell>
          <cell r="S322">
            <v>1363</v>
          </cell>
          <cell r="T322">
            <v>1324</v>
          </cell>
          <cell r="U322">
            <v>1352</v>
          </cell>
          <cell r="V322">
            <v>1303</v>
          </cell>
          <cell r="W322">
            <v>1355</v>
          </cell>
          <cell r="X322">
            <v>1423</v>
          </cell>
          <cell r="Y322">
            <v>1464</v>
          </cell>
        </row>
        <row r="323">
          <cell r="B323">
            <v>1485</v>
          </cell>
          <cell r="C323">
            <v>1437</v>
          </cell>
          <cell r="D323">
            <v>1457</v>
          </cell>
          <cell r="E323">
            <v>1446</v>
          </cell>
          <cell r="F323">
            <v>1467</v>
          </cell>
          <cell r="G323">
            <v>1457</v>
          </cell>
          <cell r="H323">
            <v>1352</v>
          </cell>
          <cell r="I323">
            <v>128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301</v>
          </cell>
          <cell r="R323">
            <v>1141</v>
          </cell>
          <cell r="S323">
            <v>1187</v>
          </cell>
          <cell r="T323">
            <v>1121</v>
          </cell>
          <cell r="U323">
            <v>1103</v>
          </cell>
          <cell r="V323">
            <v>1083</v>
          </cell>
          <cell r="W323">
            <v>1139</v>
          </cell>
          <cell r="X323">
            <v>1202</v>
          </cell>
          <cell r="Y323">
            <v>1254</v>
          </cell>
        </row>
        <row r="324">
          <cell r="B324">
            <v>1239</v>
          </cell>
          <cell r="C324">
            <v>1274</v>
          </cell>
          <cell r="D324">
            <v>1275</v>
          </cell>
          <cell r="E324">
            <v>1293</v>
          </cell>
          <cell r="F324">
            <v>1366</v>
          </cell>
          <cell r="G324">
            <v>1402</v>
          </cell>
          <cell r="H324">
            <v>1358</v>
          </cell>
          <cell r="I324">
            <v>131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552</v>
          </cell>
          <cell r="R324">
            <v>1160</v>
          </cell>
          <cell r="S324">
            <v>1167</v>
          </cell>
          <cell r="T324">
            <v>1134</v>
          </cell>
          <cell r="U324">
            <v>1140</v>
          </cell>
          <cell r="V324">
            <v>1090</v>
          </cell>
          <cell r="W324">
            <v>1119</v>
          </cell>
          <cell r="X324">
            <v>1140</v>
          </cell>
          <cell r="Y324">
            <v>1203</v>
          </cell>
        </row>
        <row r="325">
          <cell r="B325">
            <v>1180</v>
          </cell>
          <cell r="C325">
            <v>1158</v>
          </cell>
          <cell r="D325">
            <v>1129</v>
          </cell>
          <cell r="E325">
            <v>1137</v>
          </cell>
          <cell r="F325">
            <v>1065</v>
          </cell>
          <cell r="G325">
            <v>1074</v>
          </cell>
          <cell r="H325">
            <v>1008</v>
          </cell>
          <cell r="I325">
            <v>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479</v>
          </cell>
          <cell r="R325">
            <v>1040</v>
          </cell>
          <cell r="S325">
            <v>1080</v>
          </cell>
          <cell r="T325">
            <v>1028</v>
          </cell>
          <cell r="U325">
            <v>1138</v>
          </cell>
          <cell r="V325">
            <v>1170</v>
          </cell>
          <cell r="W325">
            <v>1240</v>
          </cell>
          <cell r="X325">
            <v>1274</v>
          </cell>
          <cell r="Y325">
            <v>1381</v>
          </cell>
        </row>
        <row r="326">
          <cell r="B326">
            <v>1391</v>
          </cell>
          <cell r="C326">
            <v>1408</v>
          </cell>
          <cell r="D326">
            <v>1412</v>
          </cell>
          <cell r="E326">
            <v>1434</v>
          </cell>
          <cell r="F326">
            <v>1344</v>
          </cell>
          <cell r="G326">
            <v>1261</v>
          </cell>
          <cell r="H326">
            <v>1164</v>
          </cell>
          <cell r="I326">
            <v>118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641</v>
          </cell>
          <cell r="R326">
            <v>1322</v>
          </cell>
          <cell r="S326">
            <v>1348</v>
          </cell>
          <cell r="T326">
            <v>1320</v>
          </cell>
          <cell r="U326">
            <v>1281</v>
          </cell>
          <cell r="V326">
            <v>1223</v>
          </cell>
          <cell r="W326">
            <v>1239</v>
          </cell>
          <cell r="X326">
            <v>1270</v>
          </cell>
          <cell r="Y326">
            <v>1341</v>
          </cell>
        </row>
        <row r="327">
          <cell r="B327">
            <v>1590</v>
          </cell>
          <cell r="C327">
            <v>1599</v>
          </cell>
          <cell r="D327">
            <v>1623</v>
          </cell>
          <cell r="E327">
            <v>1636</v>
          </cell>
          <cell r="F327">
            <v>1632</v>
          </cell>
          <cell r="G327">
            <v>1638</v>
          </cell>
          <cell r="H327">
            <v>1518</v>
          </cell>
          <cell r="I327">
            <v>143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364</v>
          </cell>
          <cell r="R327">
            <v>1391</v>
          </cell>
          <cell r="S327">
            <v>1462</v>
          </cell>
          <cell r="T327">
            <v>1516</v>
          </cell>
          <cell r="U327">
            <v>1500</v>
          </cell>
          <cell r="V327">
            <v>1478</v>
          </cell>
          <cell r="W327">
            <v>1534</v>
          </cell>
          <cell r="X327">
            <v>1633</v>
          </cell>
          <cell r="Y327">
            <v>1625</v>
          </cell>
        </row>
        <row r="328">
          <cell r="B328">
            <v>1752</v>
          </cell>
          <cell r="C328">
            <v>1783</v>
          </cell>
          <cell r="D328">
            <v>1797</v>
          </cell>
          <cell r="E328">
            <v>1808</v>
          </cell>
          <cell r="F328">
            <v>1770</v>
          </cell>
          <cell r="G328">
            <v>1778</v>
          </cell>
          <cell r="H328">
            <v>1649</v>
          </cell>
          <cell r="I328">
            <v>153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361</v>
          </cell>
          <cell r="R328">
            <v>1391</v>
          </cell>
          <cell r="S328">
            <v>1452</v>
          </cell>
          <cell r="T328">
            <v>1482</v>
          </cell>
          <cell r="U328">
            <v>1567</v>
          </cell>
          <cell r="V328">
            <v>1501</v>
          </cell>
          <cell r="W328">
            <v>1565</v>
          </cell>
          <cell r="X328">
            <v>1668</v>
          </cell>
          <cell r="Y328">
            <v>1705</v>
          </cell>
        </row>
        <row r="329">
          <cell r="B329">
            <v>1778</v>
          </cell>
          <cell r="C329">
            <v>1790</v>
          </cell>
          <cell r="D329">
            <v>1792</v>
          </cell>
          <cell r="E329">
            <v>1802</v>
          </cell>
          <cell r="F329">
            <v>1764</v>
          </cell>
          <cell r="G329">
            <v>1756</v>
          </cell>
          <cell r="H329">
            <v>1620</v>
          </cell>
          <cell r="I329">
            <v>154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404</v>
          </cell>
          <cell r="R329">
            <v>1466</v>
          </cell>
          <cell r="S329">
            <v>1549</v>
          </cell>
          <cell r="T329">
            <v>1540</v>
          </cell>
          <cell r="U329">
            <v>1556</v>
          </cell>
          <cell r="V329">
            <v>1512</v>
          </cell>
          <cell r="W329">
            <v>1574</v>
          </cell>
          <cell r="X329">
            <v>1707</v>
          </cell>
          <cell r="Y329">
            <v>1729</v>
          </cell>
        </row>
        <row r="330">
          <cell r="B330">
            <v>1780</v>
          </cell>
          <cell r="C330">
            <v>1802</v>
          </cell>
          <cell r="D330">
            <v>1803</v>
          </cell>
          <cell r="E330">
            <v>1837</v>
          </cell>
          <cell r="F330">
            <v>1791</v>
          </cell>
          <cell r="G330">
            <v>1776</v>
          </cell>
          <cell r="H330">
            <v>1627</v>
          </cell>
          <cell r="I330">
            <v>154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381</v>
          </cell>
          <cell r="R330">
            <v>1442</v>
          </cell>
          <cell r="S330">
            <v>1544</v>
          </cell>
          <cell r="T330">
            <v>1522</v>
          </cell>
          <cell r="U330">
            <v>1564</v>
          </cell>
          <cell r="V330">
            <v>1551</v>
          </cell>
          <cell r="W330">
            <v>1639</v>
          </cell>
          <cell r="X330">
            <v>1774</v>
          </cell>
          <cell r="Y330">
            <v>1811</v>
          </cell>
        </row>
        <row r="331">
          <cell r="B331">
            <v>1879</v>
          </cell>
          <cell r="C331">
            <v>1879</v>
          </cell>
          <cell r="D331">
            <v>1902</v>
          </cell>
          <cell r="E331">
            <v>1907</v>
          </cell>
          <cell r="F331">
            <v>1893</v>
          </cell>
          <cell r="G331">
            <v>1866</v>
          </cell>
          <cell r="H331">
            <v>1708</v>
          </cell>
          <cell r="I331">
            <v>159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370</v>
          </cell>
          <cell r="R331">
            <v>1414</v>
          </cell>
          <cell r="S331">
            <v>1502</v>
          </cell>
          <cell r="T331">
            <v>1493</v>
          </cell>
          <cell r="U331">
            <v>1520</v>
          </cell>
          <cell r="V331">
            <v>1548</v>
          </cell>
          <cell r="W331">
            <v>1624</v>
          </cell>
          <cell r="X331">
            <v>1795</v>
          </cell>
          <cell r="Y331">
            <v>1839</v>
          </cell>
        </row>
        <row r="332">
          <cell r="B332">
            <v>1875</v>
          </cell>
          <cell r="C332">
            <v>1937</v>
          </cell>
          <cell r="D332">
            <v>1956</v>
          </cell>
          <cell r="E332">
            <v>1935</v>
          </cell>
          <cell r="F332">
            <v>1892</v>
          </cell>
          <cell r="G332">
            <v>1794</v>
          </cell>
          <cell r="H332">
            <v>1641</v>
          </cell>
          <cell r="I332">
            <v>157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657</v>
          </cell>
          <cell r="R332">
            <v>1444</v>
          </cell>
          <cell r="S332">
            <v>1485</v>
          </cell>
          <cell r="T332">
            <v>1484</v>
          </cell>
          <cell r="U332">
            <v>1492</v>
          </cell>
          <cell r="V332">
            <v>1542</v>
          </cell>
          <cell r="W332">
            <v>1656</v>
          </cell>
          <cell r="X332">
            <v>1774</v>
          </cell>
          <cell r="Y332">
            <v>1920</v>
          </cell>
        </row>
        <row r="333">
          <cell r="B333">
            <v>1861</v>
          </cell>
          <cell r="C333">
            <v>1899</v>
          </cell>
          <cell r="D333">
            <v>1884</v>
          </cell>
          <cell r="E333">
            <v>1869</v>
          </cell>
          <cell r="F333">
            <v>1810</v>
          </cell>
          <cell r="G333">
            <v>1701</v>
          </cell>
          <cell r="H333">
            <v>1535</v>
          </cell>
          <cell r="I333">
            <v>146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719</v>
          </cell>
          <cell r="R333">
            <v>1502</v>
          </cell>
          <cell r="S333">
            <v>1615</v>
          </cell>
          <cell r="T333">
            <v>1659</v>
          </cell>
          <cell r="U333">
            <v>1632</v>
          </cell>
          <cell r="V333">
            <v>1668</v>
          </cell>
          <cell r="W333">
            <v>1765</v>
          </cell>
          <cell r="X333">
            <v>1875</v>
          </cell>
          <cell r="Y333">
            <v>2040</v>
          </cell>
        </row>
        <row r="334">
          <cell r="B334">
            <v>2035</v>
          </cell>
          <cell r="C334">
            <v>2058</v>
          </cell>
          <cell r="D334">
            <v>2096</v>
          </cell>
          <cell r="E334">
            <v>2107</v>
          </cell>
          <cell r="F334">
            <v>2069</v>
          </cell>
          <cell r="G334">
            <v>2037</v>
          </cell>
          <cell r="H334">
            <v>1828</v>
          </cell>
          <cell r="I334">
            <v>171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409</v>
          </cell>
          <cell r="R334">
            <v>1542</v>
          </cell>
          <cell r="S334">
            <v>1633</v>
          </cell>
          <cell r="T334">
            <v>1602</v>
          </cell>
          <cell r="U334">
            <v>1625</v>
          </cell>
          <cell r="V334">
            <v>1614</v>
          </cell>
          <cell r="W334">
            <v>1670</v>
          </cell>
          <cell r="X334">
            <v>1796</v>
          </cell>
          <cell r="Y334">
            <v>1845</v>
          </cell>
        </row>
        <row r="335">
          <cell r="B335">
            <v>1908</v>
          </cell>
          <cell r="C335">
            <v>1964</v>
          </cell>
          <cell r="D335">
            <v>1968</v>
          </cell>
          <cell r="E335">
            <v>1975</v>
          </cell>
          <cell r="F335">
            <v>1903</v>
          </cell>
          <cell r="G335">
            <v>1870</v>
          </cell>
          <cell r="H335">
            <v>1682</v>
          </cell>
          <cell r="I335">
            <v>159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381</v>
          </cell>
          <cell r="R335">
            <v>1470</v>
          </cell>
          <cell r="S335">
            <v>1575</v>
          </cell>
          <cell r="T335">
            <v>1568</v>
          </cell>
          <cell r="U335">
            <v>1606</v>
          </cell>
          <cell r="V335">
            <v>1613</v>
          </cell>
          <cell r="W335">
            <v>1694</v>
          </cell>
          <cell r="X335">
            <v>1872</v>
          </cell>
          <cell r="Y335">
            <v>1904</v>
          </cell>
        </row>
        <row r="336">
          <cell r="B336">
            <v>1883</v>
          </cell>
          <cell r="C336">
            <v>1879</v>
          </cell>
          <cell r="D336">
            <v>1890</v>
          </cell>
          <cell r="E336">
            <v>1891</v>
          </cell>
          <cell r="F336">
            <v>1808</v>
          </cell>
          <cell r="G336">
            <v>1762</v>
          </cell>
          <cell r="H336">
            <v>1573</v>
          </cell>
          <cell r="I336">
            <v>149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380</v>
          </cell>
          <cell r="R336">
            <v>1427</v>
          </cell>
          <cell r="S336">
            <v>1505</v>
          </cell>
          <cell r="T336">
            <v>1497</v>
          </cell>
          <cell r="U336">
            <v>1540</v>
          </cell>
          <cell r="V336">
            <v>1579</v>
          </cell>
          <cell r="W336">
            <v>1645</v>
          </cell>
          <cell r="X336">
            <v>1827</v>
          </cell>
          <cell r="Y336">
            <v>1903</v>
          </cell>
        </row>
        <row r="337">
          <cell r="B337">
            <v>1942</v>
          </cell>
          <cell r="C337">
            <v>1996</v>
          </cell>
          <cell r="D337">
            <v>2009</v>
          </cell>
          <cell r="E337">
            <v>2015</v>
          </cell>
          <cell r="F337">
            <v>1925</v>
          </cell>
          <cell r="G337">
            <v>1845</v>
          </cell>
          <cell r="H337">
            <v>1689</v>
          </cell>
          <cell r="I337">
            <v>164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644</v>
          </cell>
          <cell r="R337">
            <v>1347</v>
          </cell>
          <cell r="S337">
            <v>1347</v>
          </cell>
          <cell r="T337">
            <v>1356</v>
          </cell>
          <cell r="U337">
            <v>1399</v>
          </cell>
          <cell r="V337">
            <v>1458</v>
          </cell>
          <cell r="W337">
            <v>1593</v>
          </cell>
          <cell r="X337">
            <v>1717</v>
          </cell>
          <cell r="Y337">
            <v>1888</v>
          </cell>
        </row>
        <row r="338">
          <cell r="B338">
            <v>1849</v>
          </cell>
          <cell r="C338">
            <v>1905</v>
          </cell>
          <cell r="D338">
            <v>1916</v>
          </cell>
          <cell r="E338">
            <v>1918</v>
          </cell>
          <cell r="F338">
            <v>1860</v>
          </cell>
          <cell r="G338">
            <v>1771</v>
          </cell>
          <cell r="H338">
            <v>1608</v>
          </cell>
          <cell r="I338">
            <v>153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678</v>
          </cell>
          <cell r="R338">
            <v>1417</v>
          </cell>
          <cell r="S338">
            <v>1395</v>
          </cell>
          <cell r="T338">
            <v>1381</v>
          </cell>
          <cell r="U338">
            <v>1409</v>
          </cell>
          <cell r="V338">
            <v>1440</v>
          </cell>
          <cell r="W338">
            <v>1528</v>
          </cell>
          <cell r="X338">
            <v>1639</v>
          </cell>
          <cell r="Y338">
            <v>1774</v>
          </cell>
        </row>
        <row r="339">
          <cell r="B339">
            <v>1701</v>
          </cell>
          <cell r="C339">
            <v>1741</v>
          </cell>
          <cell r="D339">
            <v>1741</v>
          </cell>
          <cell r="E339">
            <v>1728</v>
          </cell>
          <cell r="F339">
            <v>1671</v>
          </cell>
          <cell r="G339">
            <v>1589</v>
          </cell>
          <cell r="H339">
            <v>1441</v>
          </cell>
          <cell r="I339">
            <v>140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628</v>
          </cell>
          <cell r="R339">
            <v>1392</v>
          </cell>
          <cell r="S339">
            <v>1418</v>
          </cell>
          <cell r="T339">
            <v>1412</v>
          </cell>
          <cell r="U339">
            <v>1435</v>
          </cell>
          <cell r="V339">
            <v>1488</v>
          </cell>
          <cell r="W339">
            <v>1612</v>
          </cell>
          <cell r="X339">
            <v>1722</v>
          </cell>
          <cell r="Y339">
            <v>1854</v>
          </cell>
        </row>
        <row r="340">
          <cell r="B340">
            <v>1812</v>
          </cell>
          <cell r="C340">
            <v>1856</v>
          </cell>
          <cell r="D340">
            <v>1858</v>
          </cell>
          <cell r="E340">
            <v>1852</v>
          </cell>
          <cell r="F340">
            <v>1776</v>
          </cell>
          <cell r="G340">
            <v>1671</v>
          </cell>
          <cell r="H340">
            <v>1520</v>
          </cell>
          <cell r="I340">
            <v>145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643</v>
          </cell>
          <cell r="R340">
            <v>1416</v>
          </cell>
          <cell r="S340">
            <v>1435</v>
          </cell>
          <cell r="T340">
            <v>1426</v>
          </cell>
          <cell r="U340">
            <v>1422</v>
          </cell>
          <cell r="V340">
            <v>1426</v>
          </cell>
          <cell r="W340">
            <v>1464</v>
          </cell>
          <cell r="X340">
            <v>1512</v>
          </cell>
          <cell r="Y340">
            <v>1649</v>
          </cell>
        </row>
        <row r="341">
          <cell r="B341">
            <v>1590</v>
          </cell>
          <cell r="C341">
            <v>1612</v>
          </cell>
          <cell r="D341">
            <v>1610</v>
          </cell>
          <cell r="E341">
            <v>1592</v>
          </cell>
          <cell r="F341">
            <v>1580</v>
          </cell>
          <cell r="G341">
            <v>1554</v>
          </cell>
          <cell r="H341">
            <v>1456</v>
          </cell>
          <cell r="I341">
            <v>140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367</v>
          </cell>
          <cell r="R341">
            <v>1390</v>
          </cell>
          <cell r="S341">
            <v>1478</v>
          </cell>
          <cell r="T341">
            <v>1475</v>
          </cell>
          <cell r="U341">
            <v>1487</v>
          </cell>
          <cell r="V341">
            <v>1471</v>
          </cell>
          <cell r="W341">
            <v>1535</v>
          </cell>
          <cell r="X341">
            <v>1665</v>
          </cell>
          <cell r="Y341">
            <v>1716</v>
          </cell>
        </row>
        <row r="342">
          <cell r="B342">
            <v>1669</v>
          </cell>
          <cell r="C342">
            <v>1687</v>
          </cell>
          <cell r="D342">
            <v>1702</v>
          </cell>
          <cell r="E342">
            <v>1725</v>
          </cell>
          <cell r="F342">
            <v>1699</v>
          </cell>
          <cell r="G342">
            <v>1710</v>
          </cell>
          <cell r="H342">
            <v>1553</v>
          </cell>
          <cell r="I342">
            <v>147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356</v>
          </cell>
          <cell r="R342">
            <v>1385</v>
          </cell>
          <cell r="S342">
            <v>1483</v>
          </cell>
          <cell r="T342">
            <v>1482</v>
          </cell>
          <cell r="U342">
            <v>1527</v>
          </cell>
          <cell r="V342">
            <v>1523</v>
          </cell>
          <cell r="W342">
            <v>1590</v>
          </cell>
          <cell r="X342">
            <v>1746</v>
          </cell>
          <cell r="Y342">
            <v>1785</v>
          </cell>
        </row>
        <row r="343">
          <cell r="B343">
            <v>1853</v>
          </cell>
          <cell r="C343">
            <v>1878</v>
          </cell>
          <cell r="D343">
            <v>1902</v>
          </cell>
          <cell r="E343">
            <v>1895</v>
          </cell>
          <cell r="F343">
            <v>1800</v>
          </cell>
          <cell r="G343">
            <v>1771</v>
          </cell>
          <cell r="H343">
            <v>1610</v>
          </cell>
          <cell r="I343">
            <v>153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373</v>
          </cell>
          <cell r="R343">
            <v>1360</v>
          </cell>
          <cell r="S343">
            <v>1398</v>
          </cell>
          <cell r="T343">
            <v>1360</v>
          </cell>
          <cell r="U343">
            <v>1363</v>
          </cell>
          <cell r="V343">
            <v>1335</v>
          </cell>
          <cell r="W343">
            <v>1358</v>
          </cell>
          <cell r="X343">
            <v>1429</v>
          </cell>
          <cell r="Y343">
            <v>1441</v>
          </cell>
        </row>
        <row r="344">
          <cell r="B344">
            <v>1164</v>
          </cell>
          <cell r="C344">
            <v>1209</v>
          </cell>
          <cell r="D344">
            <v>1227</v>
          </cell>
          <cell r="E344">
            <v>1260</v>
          </cell>
          <cell r="F344">
            <v>1277</v>
          </cell>
          <cell r="G344">
            <v>1308</v>
          </cell>
          <cell r="H344">
            <v>1276</v>
          </cell>
          <cell r="I344">
            <v>769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1284</v>
          </cell>
          <cell r="R344">
            <v>1276</v>
          </cell>
          <cell r="S344">
            <v>1305</v>
          </cell>
          <cell r="T344">
            <v>1265</v>
          </cell>
          <cell r="U344">
            <v>1272</v>
          </cell>
          <cell r="V344">
            <v>1269</v>
          </cell>
          <cell r="W344">
            <v>1260</v>
          </cell>
          <cell r="X344">
            <v>1394</v>
          </cell>
          <cell r="Y344">
            <v>1384</v>
          </cell>
        </row>
        <row r="345">
          <cell r="B345">
            <v>1435</v>
          </cell>
          <cell r="C345">
            <v>1458</v>
          </cell>
          <cell r="D345">
            <v>1448</v>
          </cell>
          <cell r="E345">
            <v>1486</v>
          </cell>
          <cell r="F345">
            <v>1473</v>
          </cell>
          <cell r="G345">
            <v>1498</v>
          </cell>
          <cell r="H345">
            <v>1434</v>
          </cell>
          <cell r="I345">
            <v>872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1315</v>
          </cell>
          <cell r="R345">
            <v>1321</v>
          </cell>
          <cell r="S345">
            <v>1327</v>
          </cell>
          <cell r="T345">
            <v>1278</v>
          </cell>
          <cell r="U345">
            <v>1296</v>
          </cell>
          <cell r="V345">
            <v>1300</v>
          </cell>
          <cell r="W345">
            <v>1305</v>
          </cell>
          <cell r="X345">
            <v>1467</v>
          </cell>
          <cell r="Y345">
            <v>1458</v>
          </cell>
        </row>
        <row r="346">
          <cell r="B346">
            <v>1499</v>
          </cell>
          <cell r="C346">
            <v>1517</v>
          </cell>
          <cell r="D346">
            <v>1487</v>
          </cell>
          <cell r="E346">
            <v>1480</v>
          </cell>
          <cell r="F346">
            <v>1405</v>
          </cell>
          <cell r="G346">
            <v>1323</v>
          </cell>
          <cell r="H346">
            <v>1223</v>
          </cell>
          <cell r="I346">
            <v>714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1263</v>
          </cell>
          <cell r="R346">
            <v>1179</v>
          </cell>
          <cell r="S346">
            <v>1126</v>
          </cell>
          <cell r="T346">
            <v>1076</v>
          </cell>
          <cell r="U346">
            <v>1059</v>
          </cell>
          <cell r="V346">
            <v>1051</v>
          </cell>
          <cell r="W346">
            <v>1066</v>
          </cell>
          <cell r="X346">
            <v>1196</v>
          </cell>
          <cell r="Y346">
            <v>1190</v>
          </cell>
        </row>
        <row r="347">
          <cell r="B347">
            <v>1259</v>
          </cell>
          <cell r="C347">
            <v>1297</v>
          </cell>
          <cell r="D347">
            <v>1301</v>
          </cell>
          <cell r="E347">
            <v>1329</v>
          </cell>
          <cell r="F347">
            <v>1301</v>
          </cell>
          <cell r="G347">
            <v>1270</v>
          </cell>
          <cell r="H347">
            <v>1194</v>
          </cell>
          <cell r="I347">
            <v>724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1327</v>
          </cell>
          <cell r="R347">
            <v>1311</v>
          </cell>
          <cell r="S347">
            <v>1329</v>
          </cell>
          <cell r="T347">
            <v>1305</v>
          </cell>
          <cell r="U347">
            <v>1322</v>
          </cell>
          <cell r="V347">
            <v>1326</v>
          </cell>
          <cell r="W347">
            <v>1337</v>
          </cell>
          <cell r="X347">
            <v>1492</v>
          </cell>
          <cell r="Y347">
            <v>1476</v>
          </cell>
        </row>
        <row r="348">
          <cell r="B348">
            <v>1531</v>
          </cell>
          <cell r="C348">
            <v>1576</v>
          </cell>
          <cell r="D348">
            <v>1558</v>
          </cell>
          <cell r="E348">
            <v>1585</v>
          </cell>
          <cell r="F348">
            <v>1575</v>
          </cell>
          <cell r="G348">
            <v>1575</v>
          </cell>
          <cell r="H348">
            <v>1503</v>
          </cell>
          <cell r="I348">
            <v>903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1278</v>
          </cell>
          <cell r="R348">
            <v>1261</v>
          </cell>
          <cell r="S348">
            <v>1280</v>
          </cell>
          <cell r="T348">
            <v>1208</v>
          </cell>
          <cell r="U348">
            <v>1198</v>
          </cell>
          <cell r="V348">
            <v>1186</v>
          </cell>
          <cell r="W348">
            <v>1167</v>
          </cell>
          <cell r="X348">
            <v>1306</v>
          </cell>
          <cell r="Y348">
            <v>1286</v>
          </cell>
        </row>
        <row r="349">
          <cell r="B349">
            <v>1318</v>
          </cell>
          <cell r="C349">
            <v>1349</v>
          </cell>
          <cell r="D349">
            <v>1339</v>
          </cell>
          <cell r="E349">
            <v>1388</v>
          </cell>
          <cell r="F349">
            <v>1357</v>
          </cell>
          <cell r="G349">
            <v>1361</v>
          </cell>
          <cell r="H349">
            <v>1230</v>
          </cell>
          <cell r="I349">
            <v>745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1114</v>
          </cell>
          <cell r="R349">
            <v>1117</v>
          </cell>
          <cell r="S349">
            <v>1136</v>
          </cell>
          <cell r="T349">
            <v>1077</v>
          </cell>
          <cell r="U349">
            <v>1074</v>
          </cell>
          <cell r="V349">
            <v>1055</v>
          </cell>
          <cell r="W349">
            <v>1039</v>
          </cell>
          <cell r="X349">
            <v>1140</v>
          </cell>
          <cell r="Y349">
            <v>1098</v>
          </cell>
        </row>
        <row r="350">
          <cell r="B350">
            <v>1237</v>
          </cell>
          <cell r="C350">
            <v>1268</v>
          </cell>
          <cell r="D350">
            <v>1245</v>
          </cell>
          <cell r="E350">
            <v>1276</v>
          </cell>
          <cell r="F350">
            <v>1262</v>
          </cell>
          <cell r="G350">
            <v>1272</v>
          </cell>
          <cell r="H350">
            <v>1228</v>
          </cell>
          <cell r="I350">
            <v>762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1246</v>
          </cell>
          <cell r="R350">
            <v>1186</v>
          </cell>
          <cell r="S350">
            <v>1181</v>
          </cell>
          <cell r="T350">
            <v>1129</v>
          </cell>
          <cell r="U350">
            <v>1107</v>
          </cell>
          <cell r="V350">
            <v>1098</v>
          </cell>
          <cell r="W350">
            <v>1085</v>
          </cell>
          <cell r="X350">
            <v>1205</v>
          </cell>
          <cell r="Y350">
            <v>1168</v>
          </cell>
        </row>
        <row r="351">
          <cell r="B351">
            <v>1159</v>
          </cell>
          <cell r="C351">
            <v>1193</v>
          </cell>
          <cell r="D351">
            <v>1199</v>
          </cell>
          <cell r="E351">
            <v>1216</v>
          </cell>
          <cell r="F351">
            <v>1230</v>
          </cell>
          <cell r="G351">
            <v>1234</v>
          </cell>
          <cell r="H351">
            <v>1200</v>
          </cell>
          <cell r="I351">
            <v>731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1163</v>
          </cell>
          <cell r="R351">
            <v>1150</v>
          </cell>
          <cell r="S351">
            <v>1176</v>
          </cell>
          <cell r="T351">
            <v>1146</v>
          </cell>
          <cell r="U351">
            <v>1155</v>
          </cell>
          <cell r="V351">
            <v>1162</v>
          </cell>
          <cell r="W351">
            <v>1166</v>
          </cell>
          <cell r="X351">
            <v>1308</v>
          </cell>
          <cell r="Y351">
            <v>1292</v>
          </cell>
        </row>
        <row r="352">
          <cell r="B352">
            <v>1361</v>
          </cell>
          <cell r="C352">
            <v>1403</v>
          </cell>
          <cell r="D352">
            <v>1404</v>
          </cell>
          <cell r="E352">
            <v>1439</v>
          </cell>
          <cell r="F352">
            <v>1423</v>
          </cell>
          <cell r="G352">
            <v>1425</v>
          </cell>
          <cell r="H352">
            <v>1359</v>
          </cell>
          <cell r="I352">
            <v>827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1218</v>
          </cell>
          <cell r="R352">
            <v>1214</v>
          </cell>
          <cell r="S352">
            <v>1222</v>
          </cell>
          <cell r="T352">
            <v>1175</v>
          </cell>
          <cell r="U352">
            <v>1186</v>
          </cell>
          <cell r="V352">
            <v>1200</v>
          </cell>
          <cell r="W352">
            <v>1231</v>
          </cell>
          <cell r="X352">
            <v>1424</v>
          </cell>
          <cell r="Y352">
            <v>1412</v>
          </cell>
        </row>
        <row r="353">
          <cell r="B353">
            <v>1489</v>
          </cell>
          <cell r="C353">
            <v>1522</v>
          </cell>
          <cell r="D353">
            <v>1535</v>
          </cell>
          <cell r="E353">
            <v>1553</v>
          </cell>
          <cell r="F353">
            <v>1510</v>
          </cell>
          <cell r="G353">
            <v>1454</v>
          </cell>
          <cell r="H353">
            <v>1341</v>
          </cell>
          <cell r="I353">
            <v>793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1292</v>
          </cell>
          <cell r="R353">
            <v>1276</v>
          </cell>
          <cell r="S353">
            <v>1274</v>
          </cell>
          <cell r="T353">
            <v>1244</v>
          </cell>
          <cell r="U353">
            <v>1262</v>
          </cell>
          <cell r="V353">
            <v>1288</v>
          </cell>
          <cell r="W353">
            <v>1321</v>
          </cell>
          <cell r="X353">
            <v>1509</v>
          </cell>
          <cell r="Y353">
            <v>1510</v>
          </cell>
        </row>
        <row r="354">
          <cell r="B354">
            <v>1588</v>
          </cell>
          <cell r="C354">
            <v>1627</v>
          </cell>
          <cell r="D354">
            <v>1627</v>
          </cell>
          <cell r="E354">
            <v>1658</v>
          </cell>
          <cell r="F354">
            <v>1611</v>
          </cell>
          <cell r="G354">
            <v>1541</v>
          </cell>
          <cell r="H354">
            <v>1412</v>
          </cell>
          <cell r="I354">
            <v>824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1427</v>
          </cell>
          <cell r="R354">
            <v>1387</v>
          </cell>
          <cell r="S354">
            <v>1372</v>
          </cell>
          <cell r="T354">
            <v>1332</v>
          </cell>
          <cell r="U354">
            <v>1334</v>
          </cell>
          <cell r="V354">
            <v>1324</v>
          </cell>
          <cell r="W354">
            <v>1334</v>
          </cell>
          <cell r="X354">
            <v>1480</v>
          </cell>
          <cell r="Y354">
            <v>1470</v>
          </cell>
        </row>
        <row r="355">
          <cell r="B355">
            <v>1521</v>
          </cell>
          <cell r="C355">
            <v>1562</v>
          </cell>
          <cell r="D355">
            <v>1561</v>
          </cell>
          <cell r="E355">
            <v>1595</v>
          </cell>
          <cell r="F355">
            <v>1577</v>
          </cell>
          <cell r="G355">
            <v>1576</v>
          </cell>
          <cell r="H355">
            <v>1511</v>
          </cell>
          <cell r="I355">
            <v>916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1346</v>
          </cell>
          <cell r="R355">
            <v>1324</v>
          </cell>
          <cell r="S355">
            <v>1364</v>
          </cell>
          <cell r="T355">
            <v>1311</v>
          </cell>
          <cell r="U355">
            <v>1331</v>
          </cell>
          <cell r="V355">
            <v>1318</v>
          </cell>
          <cell r="W355">
            <v>1335</v>
          </cell>
          <cell r="X355">
            <v>1497</v>
          </cell>
          <cell r="Y355">
            <v>1477</v>
          </cell>
        </row>
        <row r="356">
          <cell r="B356">
            <v>1576</v>
          </cell>
          <cell r="C356">
            <v>1614</v>
          </cell>
          <cell r="D356">
            <v>1607</v>
          </cell>
          <cell r="E356">
            <v>1640</v>
          </cell>
          <cell r="F356">
            <v>1597</v>
          </cell>
          <cell r="G356">
            <v>1583</v>
          </cell>
          <cell r="H356">
            <v>1514</v>
          </cell>
          <cell r="I356">
            <v>914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1370</v>
          </cell>
          <cell r="R356">
            <v>1321</v>
          </cell>
          <cell r="S356">
            <v>1328</v>
          </cell>
          <cell r="T356">
            <v>1283</v>
          </cell>
          <cell r="U356">
            <v>1292</v>
          </cell>
          <cell r="V356">
            <v>1316</v>
          </cell>
          <cell r="W356">
            <v>1339</v>
          </cell>
          <cell r="X356">
            <v>1497</v>
          </cell>
          <cell r="Y356">
            <v>1470</v>
          </cell>
        </row>
        <row r="357">
          <cell r="B357">
            <v>1588</v>
          </cell>
          <cell r="C357">
            <v>1641</v>
          </cell>
          <cell r="D357">
            <v>1634</v>
          </cell>
          <cell r="E357">
            <v>1680</v>
          </cell>
          <cell r="F357">
            <v>1651</v>
          </cell>
          <cell r="G357">
            <v>1610</v>
          </cell>
          <cell r="H357">
            <v>1517</v>
          </cell>
          <cell r="I357">
            <v>908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1326</v>
          </cell>
          <cell r="R357">
            <v>1268</v>
          </cell>
          <cell r="S357">
            <v>1270</v>
          </cell>
          <cell r="T357">
            <v>1224</v>
          </cell>
          <cell r="U357">
            <v>1231</v>
          </cell>
          <cell r="V357">
            <v>1226</v>
          </cell>
          <cell r="W357">
            <v>1219</v>
          </cell>
          <cell r="X357">
            <v>1356</v>
          </cell>
          <cell r="Y357">
            <v>1323</v>
          </cell>
        </row>
        <row r="358">
          <cell r="B358">
            <v>1392</v>
          </cell>
          <cell r="C358">
            <v>1437</v>
          </cell>
          <cell r="D358">
            <v>1421</v>
          </cell>
          <cell r="E358">
            <v>1432</v>
          </cell>
          <cell r="F358">
            <v>1426</v>
          </cell>
          <cell r="G358">
            <v>1434</v>
          </cell>
          <cell r="H358">
            <v>1352</v>
          </cell>
          <cell r="I358">
            <v>820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1275</v>
          </cell>
          <cell r="R358">
            <v>1219</v>
          </cell>
          <cell r="S358">
            <v>1225</v>
          </cell>
          <cell r="T358">
            <v>1201</v>
          </cell>
          <cell r="U358">
            <v>1210</v>
          </cell>
          <cell r="V358">
            <v>1206</v>
          </cell>
          <cell r="W358">
            <v>1222</v>
          </cell>
          <cell r="X358">
            <v>1375</v>
          </cell>
          <cell r="Y358">
            <v>1322</v>
          </cell>
        </row>
        <row r="359">
          <cell r="B359">
            <v>1394</v>
          </cell>
          <cell r="C359">
            <v>1426</v>
          </cell>
          <cell r="D359">
            <v>1440</v>
          </cell>
          <cell r="E359">
            <v>1456</v>
          </cell>
          <cell r="F359">
            <v>1431</v>
          </cell>
          <cell r="G359">
            <v>1409</v>
          </cell>
          <cell r="H359">
            <v>1351</v>
          </cell>
          <cell r="I359">
            <v>824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1308</v>
          </cell>
          <cell r="R359">
            <v>1258</v>
          </cell>
          <cell r="S359">
            <v>1230</v>
          </cell>
          <cell r="T359">
            <v>1184</v>
          </cell>
          <cell r="U359">
            <v>1165</v>
          </cell>
          <cell r="V359">
            <v>1171</v>
          </cell>
          <cell r="W359">
            <v>1197</v>
          </cell>
          <cell r="X359">
            <v>1347</v>
          </cell>
          <cell r="Y359">
            <v>1331</v>
          </cell>
        </row>
        <row r="360">
          <cell r="B360">
            <v>1399</v>
          </cell>
          <cell r="C360">
            <v>1420</v>
          </cell>
          <cell r="D360">
            <v>1423</v>
          </cell>
          <cell r="E360">
            <v>1440</v>
          </cell>
          <cell r="F360">
            <v>1390</v>
          </cell>
          <cell r="G360">
            <v>1337</v>
          </cell>
          <cell r="H360">
            <v>1227</v>
          </cell>
          <cell r="I360">
            <v>728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1296</v>
          </cell>
          <cell r="R360">
            <v>1252</v>
          </cell>
          <cell r="S360">
            <v>1220</v>
          </cell>
          <cell r="T360">
            <v>1171</v>
          </cell>
          <cell r="U360">
            <v>1147</v>
          </cell>
          <cell r="V360">
            <v>1159</v>
          </cell>
          <cell r="W360">
            <v>1176</v>
          </cell>
          <cell r="X360">
            <v>1322</v>
          </cell>
          <cell r="Y360">
            <v>1309</v>
          </cell>
        </row>
        <row r="361">
          <cell r="B361">
            <v>1385</v>
          </cell>
          <cell r="C361">
            <v>1398</v>
          </cell>
          <cell r="D361">
            <v>1404</v>
          </cell>
          <cell r="E361">
            <v>1396</v>
          </cell>
          <cell r="F361">
            <v>1348</v>
          </cell>
          <cell r="G361">
            <v>1293</v>
          </cell>
          <cell r="H361">
            <v>1172</v>
          </cell>
          <cell r="I361">
            <v>693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1275</v>
          </cell>
          <cell r="R361">
            <v>1251</v>
          </cell>
          <cell r="S361">
            <v>1231</v>
          </cell>
          <cell r="T361">
            <v>1195</v>
          </cell>
          <cell r="U361">
            <v>1212</v>
          </cell>
          <cell r="V361">
            <v>1214</v>
          </cell>
          <cell r="W361">
            <v>1212</v>
          </cell>
          <cell r="X361">
            <v>1342</v>
          </cell>
          <cell r="Y361">
            <v>1317</v>
          </cell>
        </row>
        <row r="362">
          <cell r="B362">
            <v>1392</v>
          </cell>
          <cell r="C362">
            <v>1424</v>
          </cell>
          <cell r="D362">
            <v>1424</v>
          </cell>
          <cell r="E362">
            <v>1452</v>
          </cell>
          <cell r="F362">
            <v>1438</v>
          </cell>
          <cell r="G362">
            <v>1409</v>
          </cell>
          <cell r="H362">
            <v>1345</v>
          </cell>
          <cell r="I362">
            <v>807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1268</v>
          </cell>
          <cell r="R362">
            <v>1254</v>
          </cell>
          <cell r="S362">
            <v>1258</v>
          </cell>
          <cell r="T362">
            <v>1220</v>
          </cell>
          <cell r="U362">
            <v>1229</v>
          </cell>
          <cell r="V362">
            <v>1220</v>
          </cell>
          <cell r="W362">
            <v>1232</v>
          </cell>
          <cell r="X362">
            <v>1362</v>
          </cell>
          <cell r="Y362">
            <v>1340</v>
          </cell>
        </row>
        <row r="363">
          <cell r="B363">
            <v>1388</v>
          </cell>
          <cell r="C363">
            <v>1403</v>
          </cell>
          <cell r="D363">
            <v>1409</v>
          </cell>
          <cell r="E363">
            <v>1430</v>
          </cell>
          <cell r="F363">
            <v>1413</v>
          </cell>
          <cell r="G363">
            <v>1423</v>
          </cell>
          <cell r="H363">
            <v>1325</v>
          </cell>
          <cell r="I363">
            <v>802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1241</v>
          </cell>
          <cell r="R363">
            <v>1217</v>
          </cell>
          <cell r="S363">
            <v>1216</v>
          </cell>
          <cell r="T363">
            <v>1179</v>
          </cell>
          <cell r="U363">
            <v>1188</v>
          </cell>
          <cell r="V363">
            <v>1199</v>
          </cell>
          <cell r="W363">
            <v>1201</v>
          </cell>
          <cell r="X363">
            <v>1333</v>
          </cell>
          <cell r="Y363">
            <v>1312</v>
          </cell>
        </row>
        <row r="364">
          <cell r="B364">
            <v>1365</v>
          </cell>
          <cell r="C364">
            <v>1404</v>
          </cell>
          <cell r="D364">
            <v>1402</v>
          </cell>
          <cell r="E364">
            <v>1422</v>
          </cell>
          <cell r="F364">
            <v>1416</v>
          </cell>
          <cell r="G364">
            <v>1417</v>
          </cell>
          <cell r="H364">
            <v>1325</v>
          </cell>
          <cell r="I364">
            <v>806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1245</v>
          </cell>
          <cell r="R364">
            <v>1213</v>
          </cell>
          <cell r="S364">
            <v>1231</v>
          </cell>
          <cell r="T364">
            <v>1199</v>
          </cell>
          <cell r="U364">
            <v>1222</v>
          </cell>
          <cell r="V364">
            <v>1234</v>
          </cell>
          <cell r="W364">
            <v>1248</v>
          </cell>
          <cell r="X364">
            <v>1422</v>
          </cell>
          <cell r="Y364">
            <v>1389</v>
          </cell>
        </row>
        <row r="365">
          <cell r="B365">
            <v>1458</v>
          </cell>
          <cell r="C365">
            <v>1507</v>
          </cell>
          <cell r="D365">
            <v>1475</v>
          </cell>
          <cell r="E365">
            <v>1540</v>
          </cell>
          <cell r="F365">
            <v>1499</v>
          </cell>
          <cell r="G365">
            <v>1476</v>
          </cell>
          <cell r="H365">
            <v>1404</v>
          </cell>
          <cell r="I365">
            <v>851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1238</v>
          </cell>
          <cell r="R365">
            <v>1210</v>
          </cell>
          <cell r="S365">
            <v>1204</v>
          </cell>
          <cell r="T365">
            <v>1162</v>
          </cell>
          <cell r="U365">
            <v>1175</v>
          </cell>
          <cell r="V365">
            <v>1179</v>
          </cell>
          <cell r="W365">
            <v>1207</v>
          </cell>
          <cell r="X365">
            <v>1351</v>
          </cell>
          <cell r="Y365">
            <v>1321</v>
          </cell>
        </row>
        <row r="366">
          <cell r="B366">
            <v>1355</v>
          </cell>
          <cell r="C366">
            <v>1378</v>
          </cell>
          <cell r="D366">
            <v>1373</v>
          </cell>
          <cell r="E366">
            <v>1373</v>
          </cell>
          <cell r="F366">
            <v>1342</v>
          </cell>
          <cell r="G366">
            <v>1316</v>
          </cell>
          <cell r="H366">
            <v>1208</v>
          </cell>
          <cell r="I366">
            <v>750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1098</v>
          </cell>
          <cell r="R366">
            <v>962</v>
          </cell>
          <cell r="S366">
            <v>742</v>
          </cell>
          <cell r="T366">
            <v>639</v>
          </cell>
          <cell r="U366">
            <v>634</v>
          </cell>
          <cell r="V366">
            <v>674</v>
          </cell>
          <cell r="W366">
            <v>739</v>
          </cell>
          <cell r="X366">
            <v>884</v>
          </cell>
          <cell r="Y366">
            <v>878</v>
          </cell>
        </row>
        <row r="367">
          <cell r="B367">
            <v>860</v>
          </cell>
          <cell r="C367">
            <v>936</v>
          </cell>
          <cell r="D367">
            <v>956</v>
          </cell>
          <cell r="E367">
            <v>990</v>
          </cell>
          <cell r="F367">
            <v>967</v>
          </cell>
          <cell r="G367">
            <v>938</v>
          </cell>
          <cell r="H367">
            <v>863</v>
          </cell>
          <cell r="I367">
            <v>516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969</v>
          </cell>
          <cell r="R367">
            <v>986</v>
          </cell>
          <cell r="S367">
            <v>955</v>
          </cell>
          <cell r="T367">
            <v>948</v>
          </cell>
          <cell r="U367">
            <v>965</v>
          </cell>
          <cell r="V367">
            <v>1010</v>
          </cell>
          <cell r="W367">
            <v>1059</v>
          </cell>
          <cell r="X367">
            <v>1207</v>
          </cell>
          <cell r="Y367">
            <v>1265</v>
          </cell>
        </row>
        <row r="368">
          <cell r="B368">
            <v>1699</v>
          </cell>
          <cell r="C368">
            <v>1782</v>
          </cell>
          <cell r="D368">
            <v>1996</v>
          </cell>
          <cell r="E368">
            <v>2018</v>
          </cell>
          <cell r="F368">
            <v>1887</v>
          </cell>
          <cell r="G368">
            <v>1699</v>
          </cell>
          <cell r="H368">
            <v>1587</v>
          </cell>
          <cell r="I368">
            <v>952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1419</v>
          </cell>
          <cell r="R368">
            <v>1346</v>
          </cell>
          <cell r="S368">
            <v>1357</v>
          </cell>
          <cell r="T368">
            <v>1348</v>
          </cell>
          <cell r="U368">
            <v>1459</v>
          </cell>
          <cell r="V368">
            <v>1525</v>
          </cell>
          <cell r="W368">
            <v>1587</v>
          </cell>
          <cell r="X368">
            <v>1818</v>
          </cell>
          <cell r="Y368">
            <v>1844</v>
          </cell>
        </row>
        <row r="369">
          <cell r="B369">
            <v>1971</v>
          </cell>
          <cell r="C369">
            <v>2042</v>
          </cell>
          <cell r="D369">
            <v>2088</v>
          </cell>
          <cell r="E369">
            <v>2128</v>
          </cell>
          <cell r="F369">
            <v>1944</v>
          </cell>
          <cell r="G369">
            <v>1737</v>
          </cell>
          <cell r="H369">
            <v>1587</v>
          </cell>
          <cell r="I369">
            <v>882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1466</v>
          </cell>
          <cell r="R369">
            <v>1422</v>
          </cell>
          <cell r="S369">
            <v>1445</v>
          </cell>
          <cell r="T369">
            <v>1321</v>
          </cell>
          <cell r="U369">
            <v>1039</v>
          </cell>
          <cell r="V369">
            <v>1059</v>
          </cell>
          <cell r="W369">
            <v>1509</v>
          </cell>
          <cell r="X369">
            <v>1806</v>
          </cell>
          <cell r="Y369">
            <v>1803</v>
          </cell>
        </row>
        <row r="370">
          <cell r="B370">
            <v>1347</v>
          </cell>
          <cell r="C370">
            <v>1371</v>
          </cell>
          <cell r="D370">
            <v>1378</v>
          </cell>
          <cell r="E370">
            <v>1391</v>
          </cell>
          <cell r="F370">
            <v>1368</v>
          </cell>
          <cell r="G370">
            <v>1340</v>
          </cell>
          <cell r="H370">
            <v>1224</v>
          </cell>
          <cell r="I370">
            <v>760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1232</v>
          </cell>
          <cell r="R370">
            <v>1202</v>
          </cell>
          <cell r="S370">
            <v>1210</v>
          </cell>
          <cell r="T370">
            <v>1164</v>
          </cell>
          <cell r="U370">
            <v>1165</v>
          </cell>
          <cell r="V370">
            <v>1168</v>
          </cell>
          <cell r="W370">
            <v>1182</v>
          </cell>
          <cell r="X370">
            <v>1343</v>
          </cell>
          <cell r="Y370">
            <v>1349</v>
          </cell>
        </row>
        <row r="371">
          <cell r="B371">
            <v>1446</v>
          </cell>
          <cell r="C371">
            <v>1488</v>
          </cell>
          <cell r="D371">
            <v>1511</v>
          </cell>
          <cell r="E371">
            <v>1530</v>
          </cell>
          <cell r="F371">
            <v>1502</v>
          </cell>
          <cell r="G371">
            <v>1453</v>
          </cell>
          <cell r="H371">
            <v>1327</v>
          </cell>
          <cell r="I371">
            <v>810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1286</v>
          </cell>
          <cell r="R371">
            <v>1211</v>
          </cell>
          <cell r="S371">
            <v>1211</v>
          </cell>
          <cell r="T371">
            <v>1155</v>
          </cell>
          <cell r="U371">
            <v>1154</v>
          </cell>
          <cell r="V371">
            <v>1155</v>
          </cell>
          <cell r="W371">
            <v>1163</v>
          </cell>
          <cell r="X371">
            <v>1324</v>
          </cell>
          <cell r="Y371">
            <v>1286</v>
          </cell>
        </row>
        <row r="372">
          <cell r="B372">
            <v>1385</v>
          </cell>
          <cell r="C372">
            <v>1410</v>
          </cell>
          <cell r="D372">
            <v>1401</v>
          </cell>
          <cell r="E372">
            <v>1429</v>
          </cell>
          <cell r="F372">
            <v>1394</v>
          </cell>
          <cell r="G372">
            <v>1366</v>
          </cell>
          <cell r="H372">
            <v>1255</v>
          </cell>
          <cell r="I372">
            <v>764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1185</v>
          </cell>
          <cell r="R372">
            <v>1134</v>
          </cell>
          <cell r="S372">
            <v>1133</v>
          </cell>
          <cell r="T372">
            <v>1088</v>
          </cell>
          <cell r="U372">
            <v>1086</v>
          </cell>
          <cell r="V372">
            <v>1090</v>
          </cell>
          <cell r="W372">
            <v>1097</v>
          </cell>
          <cell r="X372">
            <v>1238</v>
          </cell>
          <cell r="Y372">
            <v>1221</v>
          </cell>
        </row>
        <row r="373">
          <cell r="B373">
            <v>1270</v>
          </cell>
          <cell r="C373">
            <v>1295</v>
          </cell>
          <cell r="D373">
            <v>1287</v>
          </cell>
          <cell r="E373">
            <v>1307</v>
          </cell>
          <cell r="F373">
            <v>1281</v>
          </cell>
          <cell r="G373">
            <v>1259</v>
          </cell>
          <cell r="H373">
            <v>1158</v>
          </cell>
          <cell r="I373">
            <v>713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1049</v>
          </cell>
          <cell r="R373">
            <v>1036</v>
          </cell>
          <cell r="S373">
            <v>1049</v>
          </cell>
          <cell r="T373">
            <v>999</v>
          </cell>
          <cell r="U373">
            <v>1003</v>
          </cell>
          <cell r="V373">
            <v>1007</v>
          </cell>
          <cell r="W373">
            <v>1025</v>
          </cell>
          <cell r="X373">
            <v>1163</v>
          </cell>
          <cell r="Y373">
            <v>1144</v>
          </cell>
        </row>
        <row r="374">
          <cell r="B374">
            <v>1658</v>
          </cell>
          <cell r="C374">
            <v>1681</v>
          </cell>
          <cell r="D374">
            <v>1695</v>
          </cell>
          <cell r="E374">
            <v>1686</v>
          </cell>
          <cell r="F374">
            <v>1659</v>
          </cell>
          <cell r="G374">
            <v>1577</v>
          </cell>
          <cell r="H374">
            <v>1434</v>
          </cell>
          <cell r="I374">
            <v>849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1460</v>
          </cell>
          <cell r="R374">
            <v>1424</v>
          </cell>
          <cell r="S374">
            <v>1403</v>
          </cell>
          <cell r="T374">
            <v>1325</v>
          </cell>
          <cell r="U374">
            <v>1315</v>
          </cell>
          <cell r="V374">
            <v>1298</v>
          </cell>
          <cell r="W374">
            <v>1333</v>
          </cell>
          <cell r="X374">
            <v>1525</v>
          </cell>
          <cell r="Y374">
            <v>1523</v>
          </cell>
        </row>
        <row r="375">
          <cell r="B375">
            <v>1232</v>
          </cell>
          <cell r="C375">
            <v>1221</v>
          </cell>
          <cell r="D375">
            <v>1268</v>
          </cell>
          <cell r="E375">
            <v>1180</v>
          </cell>
          <cell r="F375">
            <v>1099</v>
          </cell>
          <cell r="G375">
            <v>959</v>
          </cell>
          <cell r="H375">
            <v>812</v>
          </cell>
          <cell r="I375">
            <v>600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1057</v>
          </cell>
          <cell r="S375">
            <v>1061</v>
          </cell>
          <cell r="T375">
            <v>1003</v>
          </cell>
          <cell r="U375">
            <v>992</v>
          </cell>
          <cell r="V375">
            <v>1110</v>
          </cell>
          <cell r="W375">
            <v>1192</v>
          </cell>
          <cell r="X375">
            <v>1250</v>
          </cell>
          <cell r="Y375">
            <v>1183</v>
          </cell>
        </row>
        <row r="376">
          <cell r="B376">
            <v>1169</v>
          </cell>
          <cell r="C376">
            <v>1175</v>
          </cell>
          <cell r="D376">
            <v>1288</v>
          </cell>
          <cell r="E376">
            <v>1229</v>
          </cell>
          <cell r="F376">
            <v>1110</v>
          </cell>
          <cell r="G376">
            <v>1104</v>
          </cell>
          <cell r="H376">
            <v>973</v>
          </cell>
          <cell r="I376">
            <v>685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1125</v>
          </cell>
          <cell r="S376">
            <v>943</v>
          </cell>
          <cell r="T376">
            <v>1137</v>
          </cell>
          <cell r="U376">
            <v>1104</v>
          </cell>
          <cell r="V376">
            <v>1151</v>
          </cell>
          <cell r="W376">
            <v>1156</v>
          </cell>
          <cell r="X376">
            <v>1212</v>
          </cell>
          <cell r="Y376">
            <v>1224</v>
          </cell>
        </row>
        <row r="377">
          <cell r="B377">
            <v>1643</v>
          </cell>
          <cell r="C377">
            <v>1738</v>
          </cell>
          <cell r="D377">
            <v>1744</v>
          </cell>
          <cell r="E377">
            <v>1656</v>
          </cell>
          <cell r="F377">
            <v>1677</v>
          </cell>
          <cell r="G377">
            <v>1686</v>
          </cell>
          <cell r="H377">
            <v>1522</v>
          </cell>
          <cell r="I377">
            <v>1038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1397</v>
          </cell>
          <cell r="S377">
            <v>1348</v>
          </cell>
          <cell r="T377">
            <v>1350</v>
          </cell>
          <cell r="U377">
            <v>1270</v>
          </cell>
          <cell r="V377">
            <v>1259</v>
          </cell>
          <cell r="W377">
            <v>1310</v>
          </cell>
          <cell r="X377">
            <v>1381</v>
          </cell>
          <cell r="Y377">
            <v>1381</v>
          </cell>
        </row>
        <row r="378">
          <cell r="B378">
            <v>1167</v>
          </cell>
          <cell r="C378">
            <v>1173</v>
          </cell>
          <cell r="D378">
            <v>1193</v>
          </cell>
          <cell r="E378">
            <v>1187</v>
          </cell>
          <cell r="F378">
            <v>1193</v>
          </cell>
          <cell r="G378">
            <v>1162</v>
          </cell>
          <cell r="H378">
            <v>1085</v>
          </cell>
          <cell r="I378">
            <v>771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1086</v>
          </cell>
          <cell r="S378">
            <v>1090</v>
          </cell>
          <cell r="T378">
            <v>1076</v>
          </cell>
          <cell r="U378">
            <v>1036</v>
          </cell>
          <cell r="V378">
            <v>1054</v>
          </cell>
          <cell r="W378">
            <v>1107</v>
          </cell>
          <cell r="X378">
            <v>1182</v>
          </cell>
          <cell r="Y378">
            <v>1201</v>
          </cell>
        </row>
        <row r="379">
          <cell r="B379">
            <v>1222</v>
          </cell>
          <cell r="C379">
            <v>1260</v>
          </cell>
          <cell r="D379">
            <v>1297</v>
          </cell>
          <cell r="E379">
            <v>1296</v>
          </cell>
          <cell r="F379">
            <v>1302</v>
          </cell>
          <cell r="G379">
            <v>1258</v>
          </cell>
          <cell r="H379">
            <v>1151</v>
          </cell>
          <cell r="I379">
            <v>826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1211</v>
          </cell>
          <cell r="S379">
            <v>1204</v>
          </cell>
          <cell r="T379">
            <v>1181</v>
          </cell>
          <cell r="U379">
            <v>1131</v>
          </cell>
          <cell r="V379">
            <v>1155</v>
          </cell>
          <cell r="W379">
            <v>1218</v>
          </cell>
          <cell r="X379">
            <v>1293</v>
          </cell>
          <cell r="Y379">
            <v>1309</v>
          </cell>
        </row>
        <row r="380">
          <cell r="B380">
            <v>1327</v>
          </cell>
          <cell r="C380">
            <v>1348</v>
          </cell>
          <cell r="D380">
            <v>1373</v>
          </cell>
          <cell r="E380">
            <v>1358</v>
          </cell>
          <cell r="F380">
            <v>1356</v>
          </cell>
          <cell r="G380">
            <v>1300</v>
          </cell>
          <cell r="H380">
            <v>1194</v>
          </cell>
          <cell r="I380">
            <v>842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1183</v>
          </cell>
          <cell r="S380">
            <v>1160</v>
          </cell>
          <cell r="T380">
            <v>1130</v>
          </cell>
          <cell r="U380">
            <v>1092</v>
          </cell>
          <cell r="V380">
            <v>1123</v>
          </cell>
          <cell r="W380">
            <v>1197</v>
          </cell>
          <cell r="X380">
            <v>1289</v>
          </cell>
          <cell r="Y380">
            <v>1311</v>
          </cell>
        </row>
        <row r="381">
          <cell r="B381">
            <v>1316</v>
          </cell>
          <cell r="C381">
            <v>1326</v>
          </cell>
          <cell r="D381">
            <v>1346</v>
          </cell>
          <cell r="E381">
            <v>1333</v>
          </cell>
          <cell r="F381">
            <v>1311</v>
          </cell>
          <cell r="G381">
            <v>1234</v>
          </cell>
          <cell r="H381">
            <v>1103</v>
          </cell>
          <cell r="I381">
            <v>841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1133</v>
          </cell>
          <cell r="S381">
            <v>1111</v>
          </cell>
          <cell r="T381">
            <v>1100</v>
          </cell>
          <cell r="U381">
            <v>1080</v>
          </cell>
          <cell r="V381">
            <v>1116</v>
          </cell>
          <cell r="W381">
            <v>1215</v>
          </cell>
          <cell r="X381">
            <v>1311</v>
          </cell>
          <cell r="Y381">
            <v>1356</v>
          </cell>
        </row>
        <row r="382">
          <cell r="B382">
            <v>1376</v>
          </cell>
          <cell r="C382">
            <v>1413</v>
          </cell>
          <cell r="D382">
            <v>1444</v>
          </cell>
          <cell r="E382">
            <v>1445</v>
          </cell>
          <cell r="F382">
            <v>1430</v>
          </cell>
          <cell r="G382">
            <v>1340</v>
          </cell>
          <cell r="H382">
            <v>1190</v>
          </cell>
          <cell r="I382">
            <v>907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1219</v>
          </cell>
          <cell r="S382">
            <v>1222</v>
          </cell>
          <cell r="T382">
            <v>1219</v>
          </cell>
          <cell r="U382">
            <v>1192</v>
          </cell>
          <cell r="V382">
            <v>1212</v>
          </cell>
          <cell r="W382">
            <v>1280</v>
          </cell>
          <cell r="X382">
            <v>1349</v>
          </cell>
          <cell r="Y382">
            <v>1373</v>
          </cell>
        </row>
        <row r="383">
          <cell r="B383">
            <v>1373</v>
          </cell>
          <cell r="C383">
            <v>1397</v>
          </cell>
          <cell r="D383">
            <v>1424</v>
          </cell>
          <cell r="E383">
            <v>1417</v>
          </cell>
          <cell r="F383">
            <v>1421</v>
          </cell>
          <cell r="G383">
            <v>1387</v>
          </cell>
          <cell r="H383">
            <v>1281</v>
          </cell>
          <cell r="I383">
            <v>899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1194</v>
          </cell>
          <cell r="S383">
            <v>1208</v>
          </cell>
          <cell r="T383">
            <v>1199</v>
          </cell>
          <cell r="U383">
            <v>1155</v>
          </cell>
          <cell r="V383">
            <v>1183</v>
          </cell>
          <cell r="W383">
            <v>1245</v>
          </cell>
          <cell r="X383">
            <v>1321</v>
          </cell>
          <cell r="Y383">
            <v>1341</v>
          </cell>
        </row>
        <row r="384">
          <cell r="B384">
            <v>1347</v>
          </cell>
          <cell r="C384">
            <v>1370</v>
          </cell>
          <cell r="D384">
            <v>1399</v>
          </cell>
          <cell r="E384">
            <v>1386</v>
          </cell>
          <cell r="F384">
            <v>1381</v>
          </cell>
          <cell r="G384">
            <v>1335</v>
          </cell>
          <cell r="H384">
            <v>1225</v>
          </cell>
          <cell r="I384">
            <v>863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1196</v>
          </cell>
          <cell r="S384">
            <v>1204</v>
          </cell>
          <cell r="T384">
            <v>1201</v>
          </cell>
          <cell r="U384">
            <v>1160</v>
          </cell>
          <cell r="V384">
            <v>1195</v>
          </cell>
          <cell r="W384">
            <v>1276</v>
          </cell>
          <cell r="X384">
            <v>1375</v>
          </cell>
          <cell r="Y384">
            <v>1406</v>
          </cell>
        </row>
        <row r="385">
          <cell r="B385">
            <v>1447</v>
          </cell>
          <cell r="C385">
            <v>1487</v>
          </cell>
          <cell r="D385">
            <v>1534</v>
          </cell>
          <cell r="E385">
            <v>1535</v>
          </cell>
          <cell r="F385">
            <v>1535</v>
          </cell>
          <cell r="G385">
            <v>1498</v>
          </cell>
          <cell r="H385">
            <v>1375</v>
          </cell>
          <cell r="I385">
            <v>968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1244</v>
          </cell>
          <cell r="S385">
            <v>1258</v>
          </cell>
          <cell r="T385">
            <v>1258</v>
          </cell>
          <cell r="U385">
            <v>1220</v>
          </cell>
          <cell r="V385">
            <v>1258</v>
          </cell>
          <cell r="W385">
            <v>1340</v>
          </cell>
          <cell r="X385">
            <v>1431</v>
          </cell>
          <cell r="Y385">
            <v>1458</v>
          </cell>
        </row>
        <row r="386">
          <cell r="B386">
            <v>1474</v>
          </cell>
          <cell r="C386">
            <v>1508</v>
          </cell>
          <cell r="D386">
            <v>1539</v>
          </cell>
          <cell r="E386">
            <v>1525</v>
          </cell>
          <cell r="F386">
            <v>1526</v>
          </cell>
          <cell r="G386">
            <v>1464</v>
          </cell>
          <cell r="H386">
            <v>1339</v>
          </cell>
          <cell r="I386">
            <v>937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1227</v>
          </cell>
          <cell r="S386">
            <v>1213</v>
          </cell>
          <cell r="T386">
            <v>1191</v>
          </cell>
          <cell r="U386">
            <v>1141</v>
          </cell>
          <cell r="V386">
            <v>1162</v>
          </cell>
          <cell r="W386">
            <v>1216</v>
          </cell>
          <cell r="X386">
            <v>1288</v>
          </cell>
          <cell r="Y386">
            <v>1294</v>
          </cell>
        </row>
        <row r="387">
          <cell r="B387">
            <v>1295</v>
          </cell>
          <cell r="C387">
            <v>1308</v>
          </cell>
          <cell r="D387">
            <v>1323</v>
          </cell>
          <cell r="E387">
            <v>1305</v>
          </cell>
          <cell r="F387">
            <v>1293</v>
          </cell>
          <cell r="G387">
            <v>1236</v>
          </cell>
          <cell r="H387">
            <v>1125</v>
          </cell>
          <cell r="I387">
            <v>803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1063</v>
          </cell>
          <cell r="S387">
            <v>1033</v>
          </cell>
          <cell r="T387">
            <v>1005</v>
          </cell>
          <cell r="U387">
            <v>968</v>
          </cell>
          <cell r="V387">
            <v>995</v>
          </cell>
          <cell r="W387">
            <v>1071</v>
          </cell>
          <cell r="X387">
            <v>1167</v>
          </cell>
          <cell r="Y387">
            <v>1197</v>
          </cell>
        </row>
        <row r="388">
          <cell r="B388">
            <v>1199</v>
          </cell>
          <cell r="C388">
            <v>1227</v>
          </cell>
          <cell r="D388">
            <v>1255</v>
          </cell>
          <cell r="E388">
            <v>1259</v>
          </cell>
          <cell r="F388">
            <v>1239</v>
          </cell>
          <cell r="G388">
            <v>1180</v>
          </cell>
          <cell r="H388">
            <v>1052</v>
          </cell>
          <cell r="I388">
            <v>816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1162</v>
          </cell>
          <cell r="S388">
            <v>1131</v>
          </cell>
          <cell r="T388">
            <v>1122</v>
          </cell>
          <cell r="U388">
            <v>1089</v>
          </cell>
          <cell r="V388">
            <v>1124</v>
          </cell>
          <cell r="W388">
            <v>1205</v>
          </cell>
          <cell r="X388">
            <v>1302</v>
          </cell>
          <cell r="Y388">
            <v>1335</v>
          </cell>
        </row>
        <row r="389">
          <cell r="B389">
            <v>1336</v>
          </cell>
          <cell r="C389">
            <v>1355</v>
          </cell>
          <cell r="D389">
            <v>1389</v>
          </cell>
          <cell r="E389">
            <v>1388</v>
          </cell>
          <cell r="F389">
            <v>1369</v>
          </cell>
          <cell r="G389">
            <v>1285</v>
          </cell>
          <cell r="H389">
            <v>1135</v>
          </cell>
          <cell r="I389">
            <v>876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1246</v>
          </cell>
          <cell r="S389">
            <v>1222</v>
          </cell>
          <cell r="T389">
            <v>1204</v>
          </cell>
          <cell r="U389">
            <v>1162</v>
          </cell>
          <cell r="V389">
            <v>1180</v>
          </cell>
          <cell r="W389">
            <v>1250</v>
          </cell>
          <cell r="X389">
            <v>1338</v>
          </cell>
          <cell r="Y389">
            <v>1372</v>
          </cell>
        </row>
        <row r="390">
          <cell r="B390">
            <v>1373</v>
          </cell>
          <cell r="C390">
            <v>1396</v>
          </cell>
          <cell r="D390">
            <v>1421</v>
          </cell>
          <cell r="E390">
            <v>1417</v>
          </cell>
          <cell r="F390">
            <v>1402</v>
          </cell>
          <cell r="G390">
            <v>1339</v>
          </cell>
          <cell r="H390">
            <v>1202</v>
          </cell>
          <cell r="I390">
            <v>921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1243</v>
          </cell>
          <cell r="S390">
            <v>1210</v>
          </cell>
          <cell r="T390">
            <v>1182</v>
          </cell>
          <cell r="U390">
            <v>1133</v>
          </cell>
          <cell r="V390">
            <v>1141</v>
          </cell>
          <cell r="W390">
            <v>1195</v>
          </cell>
          <cell r="X390">
            <v>1265</v>
          </cell>
          <cell r="Y390">
            <v>1286</v>
          </cell>
        </row>
        <row r="391">
          <cell r="B391">
            <v>1301</v>
          </cell>
          <cell r="C391">
            <v>1334</v>
          </cell>
          <cell r="D391">
            <v>1364</v>
          </cell>
          <cell r="E391">
            <v>1352</v>
          </cell>
          <cell r="F391">
            <v>1352</v>
          </cell>
          <cell r="G391">
            <v>1303</v>
          </cell>
          <cell r="H391">
            <v>1177</v>
          </cell>
          <cell r="I391">
            <v>833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1119</v>
          </cell>
          <cell r="S391">
            <v>1139</v>
          </cell>
          <cell r="T391">
            <v>1126</v>
          </cell>
          <cell r="U391">
            <v>1081</v>
          </cell>
          <cell r="V391">
            <v>1104</v>
          </cell>
          <cell r="W391">
            <v>1161</v>
          </cell>
          <cell r="X391">
            <v>1230</v>
          </cell>
          <cell r="Y391">
            <v>1253</v>
          </cell>
        </row>
        <row r="392">
          <cell r="B392">
            <v>1264</v>
          </cell>
          <cell r="C392">
            <v>1281</v>
          </cell>
          <cell r="D392">
            <v>1311</v>
          </cell>
          <cell r="E392">
            <v>1303</v>
          </cell>
          <cell r="F392">
            <v>1304</v>
          </cell>
          <cell r="G392">
            <v>1258</v>
          </cell>
          <cell r="H392">
            <v>1167</v>
          </cell>
          <cell r="I392">
            <v>823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1085</v>
          </cell>
          <cell r="S392">
            <v>1106</v>
          </cell>
          <cell r="T392">
            <v>1093</v>
          </cell>
          <cell r="U392">
            <v>1057</v>
          </cell>
          <cell r="V392">
            <v>1080</v>
          </cell>
          <cell r="W392">
            <v>1140</v>
          </cell>
          <cell r="X392">
            <v>1209</v>
          </cell>
          <cell r="Y392">
            <v>1224</v>
          </cell>
        </row>
        <row r="393">
          <cell r="B393">
            <v>1242</v>
          </cell>
          <cell r="C393">
            <v>1255</v>
          </cell>
          <cell r="D393">
            <v>1291</v>
          </cell>
          <cell r="E393">
            <v>1288</v>
          </cell>
          <cell r="F393">
            <v>1295</v>
          </cell>
          <cell r="G393">
            <v>1269</v>
          </cell>
          <cell r="H393">
            <v>1173</v>
          </cell>
          <cell r="I393">
            <v>824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1102</v>
          </cell>
          <cell r="S393">
            <v>1111</v>
          </cell>
          <cell r="T393">
            <v>1105</v>
          </cell>
          <cell r="U393">
            <v>1074</v>
          </cell>
          <cell r="V393">
            <v>1100</v>
          </cell>
          <cell r="W393">
            <v>1160</v>
          </cell>
          <cell r="X393">
            <v>1236</v>
          </cell>
          <cell r="Y393">
            <v>1267</v>
          </cell>
        </row>
        <row r="394">
          <cell r="B394">
            <v>1281</v>
          </cell>
          <cell r="C394">
            <v>1312</v>
          </cell>
          <cell r="D394">
            <v>1329</v>
          </cell>
          <cell r="E394">
            <v>1332</v>
          </cell>
          <cell r="F394">
            <v>1341</v>
          </cell>
          <cell r="G394">
            <v>1287</v>
          </cell>
          <cell r="H394">
            <v>1162</v>
          </cell>
          <cell r="I394">
            <v>823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1163</v>
          </cell>
          <cell r="S394">
            <v>1162</v>
          </cell>
          <cell r="T394">
            <v>1138</v>
          </cell>
          <cell r="U394">
            <v>1092</v>
          </cell>
          <cell r="V394">
            <v>1127</v>
          </cell>
          <cell r="W394">
            <v>1202</v>
          </cell>
          <cell r="X394">
            <v>1306</v>
          </cell>
          <cell r="Y394">
            <v>1340</v>
          </cell>
        </row>
        <row r="395">
          <cell r="B395">
            <v>1350</v>
          </cell>
          <cell r="C395">
            <v>1367</v>
          </cell>
          <cell r="D395">
            <v>1394</v>
          </cell>
          <cell r="E395">
            <v>1389</v>
          </cell>
          <cell r="F395">
            <v>1377</v>
          </cell>
          <cell r="G395">
            <v>1300</v>
          </cell>
          <cell r="H395">
            <v>1166</v>
          </cell>
          <cell r="I395">
            <v>893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1128</v>
          </cell>
          <cell r="S395">
            <v>1135</v>
          </cell>
          <cell r="T395">
            <v>1139</v>
          </cell>
          <cell r="U395">
            <v>1121</v>
          </cell>
          <cell r="V395">
            <v>1166</v>
          </cell>
          <cell r="W395">
            <v>1267</v>
          </cell>
          <cell r="X395">
            <v>1376</v>
          </cell>
          <cell r="Y395">
            <v>1430</v>
          </cell>
        </row>
        <row r="396">
          <cell r="B396">
            <v>1459</v>
          </cell>
          <cell r="C396">
            <v>1495</v>
          </cell>
          <cell r="D396">
            <v>1528</v>
          </cell>
          <cell r="E396">
            <v>1534</v>
          </cell>
          <cell r="F396">
            <v>1512</v>
          </cell>
          <cell r="G396">
            <v>1405</v>
          </cell>
          <cell r="H396">
            <v>1244</v>
          </cell>
          <cell r="I396">
            <v>946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1224</v>
          </cell>
          <cell r="S396">
            <v>1194</v>
          </cell>
          <cell r="T396">
            <v>1182</v>
          </cell>
          <cell r="U396">
            <v>1138</v>
          </cell>
          <cell r="V396">
            <v>1160</v>
          </cell>
          <cell r="W396">
            <v>1229</v>
          </cell>
          <cell r="X396">
            <v>1314</v>
          </cell>
          <cell r="Y396">
            <v>1341</v>
          </cell>
        </row>
        <row r="397">
          <cell r="B397">
            <v>1357</v>
          </cell>
          <cell r="C397">
            <v>1376</v>
          </cell>
          <cell r="D397">
            <v>1404</v>
          </cell>
          <cell r="E397">
            <v>1388</v>
          </cell>
          <cell r="F397">
            <v>1384</v>
          </cell>
          <cell r="G397">
            <v>1311</v>
          </cell>
          <cell r="H397">
            <v>1155</v>
          </cell>
          <cell r="I397">
            <v>820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1215</v>
          </cell>
          <cell r="S397">
            <v>1216</v>
          </cell>
          <cell r="T397">
            <v>1195</v>
          </cell>
          <cell r="U397">
            <v>1138</v>
          </cell>
          <cell r="V397">
            <v>1159</v>
          </cell>
          <cell r="W397">
            <v>1219</v>
          </cell>
          <cell r="X397">
            <v>1305</v>
          </cell>
          <cell r="Y397">
            <v>1329</v>
          </cell>
        </row>
        <row r="398">
          <cell r="B398">
            <v>1353</v>
          </cell>
          <cell r="C398">
            <v>1371</v>
          </cell>
          <cell r="D398">
            <v>1397</v>
          </cell>
          <cell r="E398">
            <v>1389</v>
          </cell>
          <cell r="F398">
            <v>1381</v>
          </cell>
          <cell r="G398">
            <v>1325</v>
          </cell>
          <cell r="H398">
            <v>1225</v>
          </cell>
          <cell r="I398">
            <v>853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1129</v>
          </cell>
          <cell r="S398">
            <v>1143</v>
          </cell>
          <cell r="T398">
            <v>1136</v>
          </cell>
          <cell r="U398">
            <v>1093</v>
          </cell>
          <cell r="V398">
            <v>1121</v>
          </cell>
          <cell r="W398">
            <v>1176</v>
          </cell>
          <cell r="X398">
            <v>1246</v>
          </cell>
          <cell r="Y398">
            <v>1273</v>
          </cell>
        </row>
        <row r="399">
          <cell r="B399">
            <v>1308</v>
          </cell>
          <cell r="C399">
            <v>1338</v>
          </cell>
          <cell r="D399">
            <v>1385</v>
          </cell>
          <cell r="E399">
            <v>1396</v>
          </cell>
          <cell r="F399">
            <v>1418</v>
          </cell>
          <cell r="G399">
            <v>1380</v>
          </cell>
          <cell r="H399">
            <v>1288</v>
          </cell>
          <cell r="I399">
            <v>911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1206</v>
          </cell>
          <cell r="S399">
            <v>1219</v>
          </cell>
          <cell r="T399">
            <v>1213</v>
          </cell>
          <cell r="U399">
            <v>1174</v>
          </cell>
          <cell r="V399">
            <v>1209</v>
          </cell>
          <cell r="W399">
            <v>1277</v>
          </cell>
          <cell r="X399">
            <v>1367</v>
          </cell>
          <cell r="Y399">
            <v>1387</v>
          </cell>
        </row>
        <row r="400">
          <cell r="B400">
            <v>1400</v>
          </cell>
          <cell r="C400">
            <v>1408</v>
          </cell>
          <cell r="D400">
            <v>1421</v>
          </cell>
          <cell r="E400">
            <v>1388</v>
          </cell>
          <cell r="F400">
            <v>1369</v>
          </cell>
          <cell r="G400">
            <v>1287</v>
          </cell>
          <cell r="H400">
            <v>1137</v>
          </cell>
          <cell r="I400">
            <v>813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1132</v>
          </cell>
          <cell r="S400">
            <v>1146</v>
          </cell>
          <cell r="T400">
            <v>1131</v>
          </cell>
          <cell r="U400">
            <v>1089</v>
          </cell>
          <cell r="V400">
            <v>1123</v>
          </cell>
          <cell r="W400">
            <v>1181</v>
          </cell>
          <cell r="X400">
            <v>1264</v>
          </cell>
          <cell r="Y400">
            <v>1303</v>
          </cell>
        </row>
        <row r="401">
          <cell r="B401">
            <v>1325</v>
          </cell>
          <cell r="C401">
            <v>1346</v>
          </cell>
          <cell r="D401">
            <v>1392</v>
          </cell>
          <cell r="E401">
            <v>1393</v>
          </cell>
          <cell r="F401">
            <v>1406</v>
          </cell>
          <cell r="G401">
            <v>1371</v>
          </cell>
          <cell r="H401">
            <v>1267</v>
          </cell>
          <cell r="I401">
            <v>888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1118</v>
          </cell>
          <cell r="S401">
            <v>1142</v>
          </cell>
          <cell r="T401">
            <v>1133</v>
          </cell>
          <cell r="U401">
            <v>1105</v>
          </cell>
          <cell r="V401">
            <v>1153</v>
          </cell>
          <cell r="W401">
            <v>1244</v>
          </cell>
          <cell r="X401">
            <v>1367</v>
          </cell>
          <cell r="Y401">
            <v>1408</v>
          </cell>
        </row>
        <row r="402">
          <cell r="B402">
            <v>1431</v>
          </cell>
          <cell r="C402">
            <v>1459</v>
          </cell>
          <cell r="D402">
            <v>1484</v>
          </cell>
          <cell r="E402">
            <v>1475</v>
          </cell>
          <cell r="F402">
            <v>1440</v>
          </cell>
          <cell r="G402">
            <v>1334</v>
          </cell>
          <cell r="H402">
            <v>1172</v>
          </cell>
          <cell r="I402">
            <v>884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1081</v>
          </cell>
          <cell r="S402">
            <v>1090</v>
          </cell>
          <cell r="T402">
            <v>1091</v>
          </cell>
          <cell r="U402">
            <v>1059</v>
          </cell>
          <cell r="V402">
            <v>1084</v>
          </cell>
          <cell r="W402">
            <v>1161</v>
          </cell>
          <cell r="X402">
            <v>1263</v>
          </cell>
          <cell r="Y402">
            <v>1310</v>
          </cell>
        </row>
        <row r="403">
          <cell r="B403">
            <v>1324</v>
          </cell>
          <cell r="C403">
            <v>1351</v>
          </cell>
          <cell r="D403">
            <v>1378</v>
          </cell>
          <cell r="E403">
            <v>1368</v>
          </cell>
          <cell r="F403">
            <v>1344</v>
          </cell>
          <cell r="G403">
            <v>1261</v>
          </cell>
          <cell r="H403">
            <v>1118</v>
          </cell>
          <cell r="I403">
            <v>850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1153</v>
          </cell>
          <cell r="S403">
            <v>1132</v>
          </cell>
          <cell r="T403">
            <v>1114</v>
          </cell>
          <cell r="U403">
            <v>1068</v>
          </cell>
          <cell r="V403">
            <v>1081</v>
          </cell>
          <cell r="W403">
            <v>1127</v>
          </cell>
          <cell r="X403">
            <v>1192</v>
          </cell>
          <cell r="Y403">
            <v>1201</v>
          </cell>
        </row>
        <row r="404">
          <cell r="B404">
            <v>1219</v>
          </cell>
          <cell r="C404">
            <v>1243</v>
          </cell>
          <cell r="D404">
            <v>1273</v>
          </cell>
          <cell r="E404">
            <v>1267</v>
          </cell>
          <cell r="F404">
            <v>1297</v>
          </cell>
          <cell r="G404">
            <v>1275</v>
          </cell>
          <cell r="H404">
            <v>1185</v>
          </cell>
          <cell r="I404">
            <v>850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1168</v>
          </cell>
          <cell r="S404">
            <v>1193</v>
          </cell>
          <cell r="T404">
            <v>1183</v>
          </cell>
          <cell r="U404">
            <v>1140</v>
          </cell>
          <cell r="V404">
            <v>1168</v>
          </cell>
          <cell r="W404">
            <v>1237</v>
          </cell>
          <cell r="X404">
            <v>1322</v>
          </cell>
          <cell r="Y404">
            <v>1342</v>
          </cell>
        </row>
        <row r="405">
          <cell r="B405">
            <v>1377</v>
          </cell>
          <cell r="C405">
            <v>1411</v>
          </cell>
          <cell r="D405">
            <v>1449</v>
          </cell>
          <cell r="E405">
            <v>1441</v>
          </cell>
          <cell r="F405">
            <v>1445</v>
          </cell>
          <cell r="G405">
            <v>1388</v>
          </cell>
          <cell r="H405">
            <v>1262</v>
          </cell>
          <cell r="I405">
            <v>898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1209</v>
          </cell>
          <cell r="S405">
            <v>1259</v>
          </cell>
          <cell r="T405">
            <v>1264</v>
          </cell>
          <cell r="U405">
            <v>1229</v>
          </cell>
          <cell r="V405">
            <v>1275</v>
          </cell>
          <cell r="W405">
            <v>1362</v>
          </cell>
          <cell r="X405">
            <v>1467</v>
          </cell>
          <cell r="Y405">
            <v>1518</v>
          </cell>
        </row>
        <row r="406">
          <cell r="B406">
            <v>1661</v>
          </cell>
          <cell r="C406">
            <v>1671</v>
          </cell>
          <cell r="D406">
            <v>1719</v>
          </cell>
          <cell r="E406">
            <v>1772</v>
          </cell>
          <cell r="F406">
            <v>1714</v>
          </cell>
          <cell r="G406">
            <v>1700</v>
          </cell>
          <cell r="H406">
            <v>1528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732</v>
          </cell>
          <cell r="S406">
            <v>1399</v>
          </cell>
          <cell r="T406">
            <v>1378</v>
          </cell>
          <cell r="U406">
            <v>1343</v>
          </cell>
          <cell r="V406">
            <v>1423</v>
          </cell>
          <cell r="W406">
            <v>1555</v>
          </cell>
          <cell r="X406">
            <v>1662</v>
          </cell>
          <cell r="Y406">
            <v>1721</v>
          </cell>
        </row>
        <row r="407">
          <cell r="B407">
            <v>1786</v>
          </cell>
          <cell r="C407">
            <v>1804</v>
          </cell>
          <cell r="D407">
            <v>1829</v>
          </cell>
          <cell r="E407">
            <v>1854</v>
          </cell>
          <cell r="F407">
            <v>1779</v>
          </cell>
          <cell r="G407">
            <v>1735</v>
          </cell>
          <cell r="H407">
            <v>1530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720</v>
          </cell>
          <cell r="S407">
            <v>1329</v>
          </cell>
          <cell r="T407">
            <v>1296</v>
          </cell>
          <cell r="U407">
            <v>1241</v>
          </cell>
          <cell r="V407">
            <v>1303</v>
          </cell>
          <cell r="W407">
            <v>1370</v>
          </cell>
          <cell r="X407">
            <v>1449</v>
          </cell>
          <cell r="Y407">
            <v>1513</v>
          </cell>
        </row>
        <row r="408">
          <cell r="B408">
            <v>1542</v>
          </cell>
          <cell r="C408">
            <v>1543</v>
          </cell>
          <cell r="D408">
            <v>1541</v>
          </cell>
          <cell r="E408">
            <v>1552</v>
          </cell>
          <cell r="F408">
            <v>1509</v>
          </cell>
          <cell r="G408">
            <v>1515</v>
          </cell>
          <cell r="H408">
            <v>1383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879</v>
          </cell>
          <cell r="S408">
            <v>1655</v>
          </cell>
          <cell r="T408">
            <v>1628</v>
          </cell>
          <cell r="U408">
            <v>1568</v>
          </cell>
          <cell r="V408">
            <v>1666</v>
          </cell>
          <cell r="W408">
            <v>1855</v>
          </cell>
          <cell r="X408">
            <v>2041</v>
          </cell>
          <cell r="Y408">
            <v>2160</v>
          </cell>
        </row>
        <row r="409">
          <cell r="B409">
            <v>2257</v>
          </cell>
          <cell r="C409">
            <v>2286</v>
          </cell>
          <cell r="D409">
            <v>2325</v>
          </cell>
          <cell r="E409">
            <v>2329</v>
          </cell>
          <cell r="F409">
            <v>2219</v>
          </cell>
          <cell r="G409">
            <v>2101</v>
          </cell>
          <cell r="H409">
            <v>1797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967</v>
          </cell>
          <cell r="S409">
            <v>1705</v>
          </cell>
          <cell r="T409">
            <v>1634</v>
          </cell>
          <cell r="U409">
            <v>1583</v>
          </cell>
          <cell r="V409">
            <v>1686</v>
          </cell>
          <cell r="W409">
            <v>1830</v>
          </cell>
          <cell r="X409">
            <v>1956</v>
          </cell>
          <cell r="Y409">
            <v>2026</v>
          </cell>
        </row>
        <row r="410">
          <cell r="B410">
            <v>2048</v>
          </cell>
          <cell r="C410">
            <v>2052</v>
          </cell>
          <cell r="D410">
            <v>2059</v>
          </cell>
          <cell r="E410">
            <v>2041</v>
          </cell>
          <cell r="F410">
            <v>1930</v>
          </cell>
          <cell r="G410">
            <v>1805</v>
          </cell>
          <cell r="H410">
            <v>1529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799</v>
          </cell>
          <cell r="S410">
            <v>1436</v>
          </cell>
          <cell r="T410">
            <v>1383</v>
          </cell>
          <cell r="U410">
            <v>1338</v>
          </cell>
          <cell r="V410">
            <v>1405</v>
          </cell>
          <cell r="W410">
            <v>1520</v>
          </cell>
          <cell r="X410">
            <v>1581</v>
          </cell>
          <cell r="Y410">
            <v>1613</v>
          </cell>
        </row>
        <row r="411">
          <cell r="B411">
            <v>1634</v>
          </cell>
          <cell r="C411">
            <v>1635</v>
          </cell>
          <cell r="D411">
            <v>1648</v>
          </cell>
          <cell r="E411">
            <v>1652</v>
          </cell>
          <cell r="F411">
            <v>1599</v>
          </cell>
          <cell r="G411">
            <v>1582</v>
          </cell>
          <cell r="H411">
            <v>1391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709</v>
          </cell>
          <cell r="S411">
            <v>1347</v>
          </cell>
          <cell r="T411">
            <v>1327</v>
          </cell>
          <cell r="U411">
            <v>1271</v>
          </cell>
          <cell r="V411">
            <v>1350</v>
          </cell>
          <cell r="W411">
            <v>1469</v>
          </cell>
          <cell r="X411">
            <v>1577</v>
          </cell>
          <cell r="Y411">
            <v>1629</v>
          </cell>
        </row>
        <row r="412">
          <cell r="B412">
            <v>1680</v>
          </cell>
          <cell r="C412">
            <v>1701</v>
          </cell>
          <cell r="D412">
            <v>1740</v>
          </cell>
          <cell r="E412">
            <v>1767</v>
          </cell>
          <cell r="F412">
            <v>1715</v>
          </cell>
          <cell r="G412">
            <v>1691</v>
          </cell>
          <cell r="H412">
            <v>1497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710</v>
          </cell>
          <cell r="S412">
            <v>1354</v>
          </cell>
          <cell r="T412">
            <v>1328</v>
          </cell>
          <cell r="U412">
            <v>1275</v>
          </cell>
          <cell r="V412">
            <v>1327</v>
          </cell>
          <cell r="W412">
            <v>1428</v>
          </cell>
          <cell r="X412">
            <v>1517</v>
          </cell>
          <cell r="Y412">
            <v>1548</v>
          </cell>
        </row>
        <row r="413">
          <cell r="B413">
            <v>1596</v>
          </cell>
          <cell r="C413">
            <v>1593</v>
          </cell>
          <cell r="D413">
            <v>1601</v>
          </cell>
          <cell r="E413">
            <v>1611</v>
          </cell>
          <cell r="F413">
            <v>1548</v>
          </cell>
          <cell r="G413">
            <v>1529</v>
          </cell>
          <cell r="H413">
            <v>1348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654</v>
          </cell>
          <cell r="S413">
            <v>1267</v>
          </cell>
          <cell r="T413">
            <v>1243</v>
          </cell>
          <cell r="U413">
            <v>1184</v>
          </cell>
          <cell r="V413">
            <v>1243</v>
          </cell>
          <cell r="W413">
            <v>1344</v>
          </cell>
          <cell r="X413">
            <v>1436</v>
          </cell>
          <cell r="Y413">
            <v>1481</v>
          </cell>
        </row>
        <row r="414">
          <cell r="B414">
            <v>1509</v>
          </cell>
          <cell r="C414">
            <v>1521</v>
          </cell>
          <cell r="D414">
            <v>1547</v>
          </cell>
          <cell r="E414">
            <v>1575</v>
          </cell>
          <cell r="F414">
            <v>1529</v>
          </cell>
          <cell r="G414">
            <v>1523</v>
          </cell>
          <cell r="H414">
            <v>1366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684</v>
          </cell>
          <cell r="S414">
            <v>1279</v>
          </cell>
          <cell r="T414">
            <v>1254</v>
          </cell>
          <cell r="U414">
            <v>1204</v>
          </cell>
          <cell r="V414">
            <v>1270</v>
          </cell>
          <cell r="W414">
            <v>1357</v>
          </cell>
          <cell r="X414">
            <v>1443</v>
          </cell>
          <cell r="Y414">
            <v>1467</v>
          </cell>
        </row>
        <row r="415">
          <cell r="B415">
            <v>1492</v>
          </cell>
          <cell r="C415">
            <v>1492</v>
          </cell>
          <cell r="D415">
            <v>1493</v>
          </cell>
          <cell r="E415">
            <v>1497</v>
          </cell>
          <cell r="F415">
            <v>1436</v>
          </cell>
          <cell r="G415">
            <v>1408</v>
          </cell>
          <cell r="H415">
            <v>1242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636</v>
          </cell>
          <cell r="S415">
            <v>1185</v>
          </cell>
          <cell r="T415">
            <v>1145</v>
          </cell>
          <cell r="U415">
            <v>1096</v>
          </cell>
          <cell r="V415">
            <v>1159</v>
          </cell>
          <cell r="W415">
            <v>1265</v>
          </cell>
          <cell r="X415">
            <v>1366</v>
          </cell>
          <cell r="Y415">
            <v>1401</v>
          </cell>
        </row>
        <row r="416">
          <cell r="B416">
            <v>1423</v>
          </cell>
          <cell r="C416">
            <v>1449</v>
          </cell>
          <cell r="D416">
            <v>1470</v>
          </cell>
          <cell r="E416">
            <v>1485</v>
          </cell>
          <cell r="F416">
            <v>1449</v>
          </cell>
          <cell r="G416">
            <v>1389</v>
          </cell>
          <cell r="H416">
            <v>1225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675</v>
          </cell>
          <cell r="S416">
            <v>1236</v>
          </cell>
          <cell r="T416">
            <v>1212</v>
          </cell>
          <cell r="U416">
            <v>1187</v>
          </cell>
          <cell r="V416">
            <v>1280</v>
          </cell>
          <cell r="W416">
            <v>1392</v>
          </cell>
          <cell r="X416">
            <v>1478</v>
          </cell>
          <cell r="Y416">
            <v>1513</v>
          </cell>
        </row>
        <row r="417">
          <cell r="B417">
            <v>1523</v>
          </cell>
          <cell r="C417">
            <v>1521</v>
          </cell>
          <cell r="D417">
            <v>1530</v>
          </cell>
          <cell r="E417">
            <v>1540</v>
          </cell>
          <cell r="F417">
            <v>1473</v>
          </cell>
          <cell r="G417">
            <v>1403</v>
          </cell>
          <cell r="H417">
            <v>1207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681</v>
          </cell>
          <cell r="S417">
            <v>1265</v>
          </cell>
          <cell r="T417">
            <v>1222</v>
          </cell>
          <cell r="U417">
            <v>1165</v>
          </cell>
          <cell r="V417">
            <v>1240</v>
          </cell>
          <cell r="W417">
            <v>1358</v>
          </cell>
          <cell r="X417">
            <v>1442</v>
          </cell>
          <cell r="Y417">
            <v>1474</v>
          </cell>
        </row>
        <row r="418">
          <cell r="B418">
            <v>1501</v>
          </cell>
          <cell r="C418">
            <v>1507</v>
          </cell>
          <cell r="D418">
            <v>1527</v>
          </cell>
          <cell r="E418">
            <v>1546</v>
          </cell>
          <cell r="F418">
            <v>1503</v>
          </cell>
          <cell r="G418">
            <v>1489</v>
          </cell>
          <cell r="H418">
            <v>1319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675</v>
          </cell>
          <cell r="S418">
            <v>1273</v>
          </cell>
          <cell r="T418">
            <v>1248</v>
          </cell>
          <cell r="U418">
            <v>1190</v>
          </cell>
          <cell r="V418">
            <v>1254</v>
          </cell>
          <cell r="W418">
            <v>1347</v>
          </cell>
          <cell r="X418">
            <v>1420</v>
          </cell>
          <cell r="Y418">
            <v>1468</v>
          </cell>
        </row>
        <row r="419">
          <cell r="B419">
            <v>1507</v>
          </cell>
          <cell r="C419">
            <v>1513</v>
          </cell>
          <cell r="D419">
            <v>1535</v>
          </cell>
          <cell r="E419">
            <v>1558</v>
          </cell>
          <cell r="F419">
            <v>1511</v>
          </cell>
          <cell r="G419">
            <v>1497</v>
          </cell>
          <cell r="H419">
            <v>1325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665</v>
          </cell>
          <cell r="S419">
            <v>1263</v>
          </cell>
          <cell r="T419">
            <v>1247</v>
          </cell>
          <cell r="U419">
            <v>1197</v>
          </cell>
          <cell r="V419">
            <v>1278</v>
          </cell>
          <cell r="W419">
            <v>1379</v>
          </cell>
          <cell r="X419">
            <v>1474</v>
          </cell>
          <cell r="Y419">
            <v>1518</v>
          </cell>
        </row>
        <row r="420">
          <cell r="B420">
            <v>1563</v>
          </cell>
          <cell r="C420">
            <v>1576</v>
          </cell>
          <cell r="D420">
            <v>1603</v>
          </cell>
          <cell r="E420">
            <v>1631</v>
          </cell>
          <cell r="F420">
            <v>1589</v>
          </cell>
          <cell r="G420">
            <v>1574</v>
          </cell>
          <cell r="H420">
            <v>1384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665</v>
          </cell>
          <cell r="S420">
            <v>1230</v>
          </cell>
          <cell r="T420">
            <v>1187</v>
          </cell>
          <cell r="U420">
            <v>1133</v>
          </cell>
          <cell r="V420">
            <v>1177</v>
          </cell>
          <cell r="W420">
            <v>1241</v>
          </cell>
          <cell r="X420">
            <v>1316</v>
          </cell>
          <cell r="Y420">
            <v>1343</v>
          </cell>
        </row>
        <row r="421">
          <cell r="B421">
            <v>1367</v>
          </cell>
          <cell r="C421">
            <v>1367</v>
          </cell>
          <cell r="D421">
            <v>1378</v>
          </cell>
          <cell r="E421">
            <v>1393</v>
          </cell>
          <cell r="F421">
            <v>1356</v>
          </cell>
          <cell r="G421">
            <v>1356</v>
          </cell>
          <cell r="H421">
            <v>1194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591</v>
          </cell>
          <cell r="S421">
            <v>1134</v>
          </cell>
          <cell r="T421">
            <v>1126</v>
          </cell>
          <cell r="U421">
            <v>1085</v>
          </cell>
          <cell r="V421">
            <v>1133</v>
          </cell>
          <cell r="W421">
            <v>1209</v>
          </cell>
          <cell r="X421">
            <v>1285</v>
          </cell>
          <cell r="Y421">
            <v>1313</v>
          </cell>
        </row>
        <row r="422">
          <cell r="B422">
            <v>1342</v>
          </cell>
          <cell r="C422">
            <v>1345</v>
          </cell>
          <cell r="D422">
            <v>1359</v>
          </cell>
          <cell r="E422">
            <v>1379</v>
          </cell>
          <cell r="F422">
            <v>1335</v>
          </cell>
          <cell r="G422">
            <v>1314</v>
          </cell>
          <cell r="H422">
            <v>1166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707</v>
          </cell>
          <cell r="S422">
            <v>1302</v>
          </cell>
          <cell r="T422">
            <v>1267</v>
          </cell>
          <cell r="U422">
            <v>1215</v>
          </cell>
          <cell r="V422">
            <v>1293</v>
          </cell>
          <cell r="W422">
            <v>1420</v>
          </cell>
          <cell r="X422">
            <v>1542</v>
          </cell>
          <cell r="Y422">
            <v>1605</v>
          </cell>
        </row>
        <row r="423">
          <cell r="B423">
            <v>1632</v>
          </cell>
          <cell r="C423">
            <v>1661</v>
          </cell>
          <cell r="D423">
            <v>1706</v>
          </cell>
          <cell r="E423">
            <v>1726</v>
          </cell>
          <cell r="F423">
            <v>1672</v>
          </cell>
          <cell r="G423">
            <v>1612</v>
          </cell>
          <cell r="H423">
            <v>1396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702</v>
          </cell>
          <cell r="S423">
            <v>1279</v>
          </cell>
          <cell r="T423">
            <v>1254</v>
          </cell>
          <cell r="U423">
            <v>1220</v>
          </cell>
          <cell r="V423">
            <v>1300</v>
          </cell>
          <cell r="W423">
            <v>1419</v>
          </cell>
          <cell r="X423">
            <v>1498</v>
          </cell>
          <cell r="Y423">
            <v>1546</v>
          </cell>
        </row>
        <row r="424">
          <cell r="B424">
            <v>1564</v>
          </cell>
          <cell r="C424">
            <v>1571</v>
          </cell>
          <cell r="D424">
            <v>1571</v>
          </cell>
          <cell r="E424">
            <v>1571</v>
          </cell>
          <cell r="F424">
            <v>1495</v>
          </cell>
          <cell r="G424">
            <v>1419</v>
          </cell>
          <cell r="H424">
            <v>1219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671</v>
          </cell>
          <cell r="S424">
            <v>1219</v>
          </cell>
          <cell r="T424">
            <v>1180</v>
          </cell>
          <cell r="U424">
            <v>1137</v>
          </cell>
          <cell r="V424">
            <v>1190</v>
          </cell>
          <cell r="W424">
            <v>1279</v>
          </cell>
          <cell r="X424">
            <v>1320</v>
          </cell>
          <cell r="Y424">
            <v>1358</v>
          </cell>
        </row>
        <row r="425">
          <cell r="B425">
            <v>1362</v>
          </cell>
          <cell r="C425">
            <v>1368</v>
          </cell>
          <cell r="D425">
            <v>1379</v>
          </cell>
          <cell r="E425">
            <v>1385</v>
          </cell>
          <cell r="F425">
            <v>1349</v>
          </cell>
          <cell r="G425">
            <v>1340</v>
          </cell>
          <cell r="H425">
            <v>1196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647</v>
          </cell>
          <cell r="S425">
            <v>1177</v>
          </cell>
          <cell r="T425">
            <v>1155</v>
          </cell>
          <cell r="U425">
            <v>1128</v>
          </cell>
          <cell r="V425">
            <v>1195</v>
          </cell>
          <cell r="W425">
            <v>1286</v>
          </cell>
          <cell r="X425">
            <v>1345</v>
          </cell>
          <cell r="Y425">
            <v>1389</v>
          </cell>
        </row>
        <row r="426">
          <cell r="B426">
            <v>1419</v>
          </cell>
          <cell r="C426">
            <v>1429</v>
          </cell>
          <cell r="D426">
            <v>1449</v>
          </cell>
          <cell r="E426">
            <v>1487</v>
          </cell>
          <cell r="F426">
            <v>1452</v>
          </cell>
          <cell r="G426">
            <v>1432</v>
          </cell>
          <cell r="H426">
            <v>1255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640</v>
          </cell>
          <cell r="S426">
            <v>1242</v>
          </cell>
          <cell r="T426">
            <v>1244</v>
          </cell>
          <cell r="U426">
            <v>1193</v>
          </cell>
          <cell r="V426">
            <v>1255</v>
          </cell>
          <cell r="W426">
            <v>1362</v>
          </cell>
          <cell r="X426">
            <v>1448</v>
          </cell>
          <cell r="Y426">
            <v>1481</v>
          </cell>
        </row>
        <row r="427">
          <cell r="B427">
            <v>1520</v>
          </cell>
          <cell r="C427">
            <v>1515</v>
          </cell>
          <cell r="D427">
            <v>1528</v>
          </cell>
          <cell r="E427">
            <v>1551</v>
          </cell>
          <cell r="F427">
            <v>1515</v>
          </cell>
          <cell r="G427">
            <v>1484</v>
          </cell>
          <cell r="H427">
            <v>1286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641</v>
          </cell>
          <cell r="S427">
            <v>1231</v>
          </cell>
          <cell r="T427">
            <v>1230</v>
          </cell>
          <cell r="U427">
            <v>1186</v>
          </cell>
          <cell r="V427">
            <v>1258</v>
          </cell>
          <cell r="W427">
            <v>1373</v>
          </cell>
          <cell r="X427">
            <v>1478</v>
          </cell>
          <cell r="Y427">
            <v>1537</v>
          </cell>
        </row>
        <row r="428">
          <cell r="B428">
            <v>1591</v>
          </cell>
          <cell r="C428">
            <v>1607</v>
          </cell>
          <cell r="D428">
            <v>1637</v>
          </cell>
          <cell r="E428">
            <v>1668</v>
          </cell>
          <cell r="F428">
            <v>1622</v>
          </cell>
          <cell r="G428">
            <v>1593</v>
          </cell>
          <cell r="H428">
            <v>1380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786</v>
          </cell>
          <cell r="S428">
            <v>1447</v>
          </cell>
          <cell r="T428">
            <v>1417</v>
          </cell>
          <cell r="U428">
            <v>1342</v>
          </cell>
          <cell r="V428">
            <v>1414</v>
          </cell>
          <cell r="W428">
            <v>1530</v>
          </cell>
          <cell r="X428">
            <v>1648</v>
          </cell>
          <cell r="Y428">
            <v>1708</v>
          </cell>
        </row>
        <row r="429">
          <cell r="B429">
            <v>1750</v>
          </cell>
          <cell r="C429">
            <v>1757</v>
          </cell>
          <cell r="D429">
            <v>1772</v>
          </cell>
          <cell r="E429">
            <v>1782</v>
          </cell>
          <cell r="F429">
            <v>1710</v>
          </cell>
          <cell r="G429">
            <v>1653</v>
          </cell>
          <cell r="H429">
            <v>1416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762</v>
          </cell>
          <cell r="S429">
            <v>1412</v>
          </cell>
          <cell r="T429">
            <v>1398</v>
          </cell>
          <cell r="U429">
            <v>1349</v>
          </cell>
          <cell r="V429">
            <v>1440</v>
          </cell>
          <cell r="W429">
            <v>1595</v>
          </cell>
          <cell r="X429">
            <v>1744</v>
          </cell>
          <cell r="Y429">
            <v>1820</v>
          </cell>
        </row>
        <row r="430">
          <cell r="B430">
            <v>1863</v>
          </cell>
          <cell r="C430">
            <v>1896</v>
          </cell>
          <cell r="D430">
            <v>1923</v>
          </cell>
          <cell r="E430">
            <v>1937</v>
          </cell>
          <cell r="F430">
            <v>1867</v>
          </cell>
          <cell r="G430">
            <v>1787</v>
          </cell>
          <cell r="H430">
            <v>1535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796</v>
          </cell>
          <cell r="S430">
            <v>1406</v>
          </cell>
          <cell r="T430">
            <v>1384</v>
          </cell>
          <cell r="U430">
            <v>1357</v>
          </cell>
          <cell r="V430">
            <v>1453</v>
          </cell>
          <cell r="W430">
            <v>1602</v>
          </cell>
          <cell r="X430">
            <v>1720</v>
          </cell>
          <cell r="Y430">
            <v>1799</v>
          </cell>
        </row>
        <row r="431">
          <cell r="B431">
            <v>1849</v>
          </cell>
          <cell r="C431">
            <v>1881</v>
          </cell>
          <cell r="D431">
            <v>1915</v>
          </cell>
          <cell r="E431">
            <v>1937</v>
          </cell>
          <cell r="F431">
            <v>1858</v>
          </cell>
          <cell r="G431">
            <v>1772</v>
          </cell>
          <cell r="H431">
            <v>1510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818</v>
          </cell>
          <cell r="S431">
            <v>1440</v>
          </cell>
          <cell r="T431">
            <v>1417</v>
          </cell>
          <cell r="U431">
            <v>1378</v>
          </cell>
          <cell r="V431">
            <v>1458</v>
          </cell>
          <cell r="W431">
            <v>1578</v>
          </cell>
          <cell r="X431">
            <v>1662</v>
          </cell>
          <cell r="Y431">
            <v>1725</v>
          </cell>
        </row>
        <row r="432">
          <cell r="B432">
            <v>1790</v>
          </cell>
          <cell r="C432">
            <v>1812</v>
          </cell>
          <cell r="D432">
            <v>1841</v>
          </cell>
          <cell r="E432">
            <v>1872</v>
          </cell>
          <cell r="F432">
            <v>1812</v>
          </cell>
          <cell r="G432">
            <v>1782</v>
          </cell>
          <cell r="H432">
            <v>1560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728</v>
          </cell>
          <cell r="S432">
            <v>1389</v>
          </cell>
          <cell r="T432">
            <v>1389</v>
          </cell>
          <cell r="U432">
            <v>1330</v>
          </cell>
          <cell r="V432">
            <v>1404</v>
          </cell>
          <cell r="W432">
            <v>1525</v>
          </cell>
          <cell r="X432">
            <v>1636</v>
          </cell>
          <cell r="Y432">
            <v>1694</v>
          </cell>
        </row>
        <row r="433">
          <cell r="B433">
            <v>1806</v>
          </cell>
          <cell r="C433">
            <v>1816</v>
          </cell>
          <cell r="D433">
            <v>1835</v>
          </cell>
          <cell r="E433">
            <v>1934</v>
          </cell>
          <cell r="F433">
            <v>1969</v>
          </cell>
          <cell r="G433">
            <v>1953</v>
          </cell>
          <cell r="H433">
            <v>1562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788</v>
          </cell>
          <cell r="S433">
            <v>1460</v>
          </cell>
          <cell r="T433">
            <v>1441</v>
          </cell>
          <cell r="U433">
            <v>1367</v>
          </cell>
          <cell r="V433">
            <v>1431</v>
          </cell>
          <cell r="W433">
            <v>1545</v>
          </cell>
          <cell r="X433">
            <v>1634</v>
          </cell>
          <cell r="Y433">
            <v>1669</v>
          </cell>
        </row>
        <row r="434">
          <cell r="B434">
            <v>1752</v>
          </cell>
          <cell r="C434">
            <v>1802</v>
          </cell>
          <cell r="D434">
            <v>1827</v>
          </cell>
          <cell r="E434">
            <v>1797</v>
          </cell>
          <cell r="F434">
            <v>1794</v>
          </cell>
          <cell r="G434">
            <v>1726</v>
          </cell>
          <cell r="H434">
            <v>1140</v>
          </cell>
          <cell r="I434">
            <v>208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463</v>
          </cell>
          <cell r="T434">
            <v>1459</v>
          </cell>
          <cell r="U434">
            <v>1323</v>
          </cell>
          <cell r="V434">
            <v>1309</v>
          </cell>
          <cell r="W434">
            <v>1444</v>
          </cell>
          <cell r="X434">
            <v>1569</v>
          </cell>
          <cell r="Y434">
            <v>1608</v>
          </cell>
        </row>
        <row r="435">
          <cell r="B435">
            <v>1616</v>
          </cell>
          <cell r="C435">
            <v>1678</v>
          </cell>
          <cell r="D435">
            <v>1698</v>
          </cell>
          <cell r="E435">
            <v>1666</v>
          </cell>
          <cell r="F435">
            <v>1666</v>
          </cell>
          <cell r="G435">
            <v>1603</v>
          </cell>
          <cell r="H435">
            <v>1073</v>
          </cell>
          <cell r="I435">
            <v>198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488</v>
          </cell>
          <cell r="T435">
            <v>1505</v>
          </cell>
          <cell r="U435">
            <v>1357</v>
          </cell>
          <cell r="V435">
            <v>1337</v>
          </cell>
          <cell r="W435">
            <v>1469</v>
          </cell>
          <cell r="X435">
            <v>1599</v>
          </cell>
          <cell r="Y435">
            <v>1635</v>
          </cell>
        </row>
        <row r="436">
          <cell r="B436">
            <v>1646</v>
          </cell>
          <cell r="C436">
            <v>1695</v>
          </cell>
          <cell r="D436">
            <v>1733</v>
          </cell>
          <cell r="E436">
            <v>1709</v>
          </cell>
          <cell r="F436">
            <v>1717</v>
          </cell>
          <cell r="G436">
            <v>1654</v>
          </cell>
          <cell r="H436">
            <v>1091</v>
          </cell>
          <cell r="I436">
            <v>200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441</v>
          </cell>
          <cell r="T436">
            <v>1398</v>
          </cell>
          <cell r="U436">
            <v>1289</v>
          </cell>
          <cell r="V436">
            <v>1295</v>
          </cell>
          <cell r="W436">
            <v>1455</v>
          </cell>
          <cell r="X436">
            <v>1615</v>
          </cell>
          <cell r="Y436">
            <v>1667</v>
          </cell>
        </row>
        <row r="437">
          <cell r="B437">
            <v>1674</v>
          </cell>
          <cell r="C437">
            <v>1818</v>
          </cell>
          <cell r="D437">
            <v>1730</v>
          </cell>
          <cell r="E437">
            <v>1712</v>
          </cell>
          <cell r="F437">
            <v>1674</v>
          </cell>
          <cell r="G437">
            <v>1589</v>
          </cell>
          <cell r="H437">
            <v>995</v>
          </cell>
          <cell r="I437">
            <v>112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505</v>
          </cell>
          <cell r="T437">
            <v>1486</v>
          </cell>
          <cell r="U437">
            <v>1330</v>
          </cell>
          <cell r="V437">
            <v>1311</v>
          </cell>
          <cell r="W437">
            <v>1476</v>
          </cell>
          <cell r="X437">
            <v>1600</v>
          </cell>
          <cell r="Y437">
            <v>1651</v>
          </cell>
        </row>
        <row r="438">
          <cell r="B438">
            <v>1664</v>
          </cell>
          <cell r="C438">
            <v>1808</v>
          </cell>
          <cell r="D438">
            <v>1715</v>
          </cell>
          <cell r="E438">
            <v>1717</v>
          </cell>
          <cell r="F438">
            <v>1696</v>
          </cell>
          <cell r="G438">
            <v>1614</v>
          </cell>
          <cell r="H438">
            <v>1012</v>
          </cell>
          <cell r="I438">
            <v>111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458</v>
          </cell>
          <cell r="T438">
            <v>1388</v>
          </cell>
          <cell r="U438">
            <v>1270</v>
          </cell>
          <cell r="V438">
            <v>1244</v>
          </cell>
          <cell r="W438">
            <v>1376</v>
          </cell>
          <cell r="X438">
            <v>1468</v>
          </cell>
          <cell r="Y438">
            <v>1500</v>
          </cell>
        </row>
        <row r="439">
          <cell r="B439">
            <v>1522</v>
          </cell>
          <cell r="C439">
            <v>1574</v>
          </cell>
          <cell r="D439">
            <v>1613</v>
          </cell>
          <cell r="E439">
            <v>1593</v>
          </cell>
          <cell r="F439">
            <v>1610</v>
          </cell>
          <cell r="G439">
            <v>1571</v>
          </cell>
          <cell r="H439">
            <v>1056</v>
          </cell>
          <cell r="I439">
            <v>192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471</v>
          </cell>
          <cell r="T439">
            <v>1470</v>
          </cell>
          <cell r="U439">
            <v>1326</v>
          </cell>
          <cell r="V439">
            <v>1298</v>
          </cell>
          <cell r="W439">
            <v>1417</v>
          </cell>
          <cell r="X439">
            <v>1537</v>
          </cell>
          <cell r="Y439">
            <v>1573</v>
          </cell>
        </row>
        <row r="440">
          <cell r="B440">
            <v>1589</v>
          </cell>
          <cell r="C440">
            <v>1637</v>
          </cell>
          <cell r="D440">
            <v>1661</v>
          </cell>
          <cell r="E440">
            <v>1630</v>
          </cell>
          <cell r="F440">
            <v>1637</v>
          </cell>
          <cell r="G440">
            <v>1587</v>
          </cell>
          <cell r="H440">
            <v>1056</v>
          </cell>
          <cell r="I440">
            <v>194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459</v>
          </cell>
          <cell r="T440">
            <v>1435</v>
          </cell>
          <cell r="U440">
            <v>1297</v>
          </cell>
          <cell r="V440">
            <v>1282</v>
          </cell>
          <cell r="W440">
            <v>1394</v>
          </cell>
          <cell r="X440">
            <v>1512</v>
          </cell>
          <cell r="Y440">
            <v>1553</v>
          </cell>
        </row>
        <row r="441">
          <cell r="B441">
            <v>1564</v>
          </cell>
          <cell r="C441">
            <v>1620</v>
          </cell>
          <cell r="D441">
            <v>1636</v>
          </cell>
          <cell r="E441">
            <v>1611</v>
          </cell>
          <cell r="F441">
            <v>1612</v>
          </cell>
          <cell r="G441">
            <v>1557</v>
          </cell>
          <cell r="H441">
            <v>1033</v>
          </cell>
          <cell r="I441">
            <v>191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435</v>
          </cell>
          <cell r="T441">
            <v>1370</v>
          </cell>
          <cell r="U441">
            <v>1253</v>
          </cell>
          <cell r="V441">
            <v>1227</v>
          </cell>
          <cell r="W441">
            <v>1333</v>
          </cell>
          <cell r="X441">
            <v>1439</v>
          </cell>
          <cell r="Y441">
            <v>1466</v>
          </cell>
        </row>
        <row r="442">
          <cell r="B442">
            <v>1482</v>
          </cell>
          <cell r="C442">
            <v>1545</v>
          </cell>
          <cell r="D442">
            <v>1575</v>
          </cell>
          <cell r="E442">
            <v>1562</v>
          </cell>
          <cell r="F442">
            <v>1563</v>
          </cell>
          <cell r="G442">
            <v>1523</v>
          </cell>
          <cell r="H442">
            <v>1026</v>
          </cell>
          <cell r="I442">
            <v>189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433</v>
          </cell>
          <cell r="T442">
            <v>1390</v>
          </cell>
          <cell r="U442">
            <v>1280</v>
          </cell>
          <cell r="V442">
            <v>1270</v>
          </cell>
          <cell r="W442">
            <v>1394</v>
          </cell>
          <cell r="X442">
            <v>1510</v>
          </cell>
          <cell r="Y442">
            <v>1545</v>
          </cell>
        </row>
        <row r="443">
          <cell r="B443">
            <v>1567</v>
          </cell>
          <cell r="C443">
            <v>1626</v>
          </cell>
          <cell r="D443">
            <v>1653</v>
          </cell>
          <cell r="E443">
            <v>1637</v>
          </cell>
          <cell r="F443">
            <v>1645</v>
          </cell>
          <cell r="G443">
            <v>1584</v>
          </cell>
          <cell r="H443">
            <v>1046</v>
          </cell>
          <cell r="I443">
            <v>188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417</v>
          </cell>
          <cell r="T443">
            <v>1337</v>
          </cell>
          <cell r="U443">
            <v>1234</v>
          </cell>
          <cell r="V443">
            <v>1234</v>
          </cell>
          <cell r="W443">
            <v>1384</v>
          </cell>
          <cell r="X443">
            <v>1535</v>
          </cell>
          <cell r="Y443">
            <v>1583</v>
          </cell>
        </row>
        <row r="444">
          <cell r="B444">
            <v>1610</v>
          </cell>
          <cell r="C444">
            <v>1766</v>
          </cell>
          <cell r="D444">
            <v>1681</v>
          </cell>
          <cell r="E444">
            <v>1683</v>
          </cell>
          <cell r="F444">
            <v>1658</v>
          </cell>
          <cell r="G444">
            <v>1582</v>
          </cell>
          <cell r="H444">
            <v>987</v>
          </cell>
          <cell r="I444">
            <v>106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444</v>
          </cell>
          <cell r="T444">
            <v>1340</v>
          </cell>
          <cell r="U444">
            <v>1225</v>
          </cell>
          <cell r="V444">
            <v>1226</v>
          </cell>
          <cell r="W444">
            <v>1377</v>
          </cell>
          <cell r="X444">
            <v>1496</v>
          </cell>
          <cell r="Y444">
            <v>1548</v>
          </cell>
        </row>
        <row r="445">
          <cell r="B445">
            <v>1566</v>
          </cell>
          <cell r="C445">
            <v>0</v>
          </cell>
          <cell r="D445">
            <v>1436</v>
          </cell>
          <cell r="E445">
            <v>1631</v>
          </cell>
          <cell r="F445">
            <v>1591</v>
          </cell>
          <cell r="G445">
            <v>1488</v>
          </cell>
          <cell r="H445">
            <v>926</v>
          </cell>
          <cell r="I445">
            <v>100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403</v>
          </cell>
          <cell r="T445">
            <v>1268</v>
          </cell>
          <cell r="U445">
            <v>1243</v>
          </cell>
          <cell r="V445">
            <v>1243</v>
          </cell>
          <cell r="W445">
            <v>1387</v>
          </cell>
          <cell r="X445">
            <v>1477</v>
          </cell>
          <cell r="Y445">
            <v>1518</v>
          </cell>
        </row>
        <row r="446">
          <cell r="B446">
            <v>1538</v>
          </cell>
          <cell r="C446">
            <v>1593</v>
          </cell>
          <cell r="D446">
            <v>1630</v>
          </cell>
          <cell r="E446">
            <v>1614</v>
          </cell>
          <cell r="F446">
            <v>1622</v>
          </cell>
          <cell r="G446">
            <v>1571</v>
          </cell>
          <cell r="H446">
            <v>1061</v>
          </cell>
          <cell r="I446">
            <v>197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410</v>
          </cell>
          <cell r="T446">
            <v>1320</v>
          </cell>
          <cell r="U446">
            <v>1254</v>
          </cell>
          <cell r="V446">
            <v>1241</v>
          </cell>
          <cell r="W446">
            <v>1349</v>
          </cell>
          <cell r="X446">
            <v>1456</v>
          </cell>
          <cell r="Y446">
            <v>1479</v>
          </cell>
        </row>
        <row r="447">
          <cell r="B447">
            <v>1476</v>
          </cell>
          <cell r="C447">
            <v>1533</v>
          </cell>
          <cell r="D447">
            <v>1566</v>
          </cell>
          <cell r="E447">
            <v>1543</v>
          </cell>
          <cell r="F447">
            <v>1554</v>
          </cell>
          <cell r="G447">
            <v>1494</v>
          </cell>
          <cell r="H447">
            <v>1013</v>
          </cell>
          <cell r="I447">
            <v>190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466</v>
          </cell>
          <cell r="T447">
            <v>1411</v>
          </cell>
          <cell r="U447">
            <v>1293</v>
          </cell>
          <cell r="V447">
            <v>1262</v>
          </cell>
          <cell r="W447">
            <v>1361</v>
          </cell>
          <cell r="X447">
            <v>1482</v>
          </cell>
          <cell r="Y447">
            <v>1518</v>
          </cell>
        </row>
        <row r="448">
          <cell r="B448">
            <v>1543</v>
          </cell>
          <cell r="C448">
            <v>1595</v>
          </cell>
          <cell r="D448">
            <v>1616</v>
          </cell>
          <cell r="E448">
            <v>1603</v>
          </cell>
          <cell r="F448">
            <v>1595</v>
          </cell>
          <cell r="G448">
            <v>1523</v>
          </cell>
          <cell r="H448">
            <v>1013</v>
          </cell>
          <cell r="I448">
            <v>190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454</v>
          </cell>
          <cell r="T448">
            <v>1415</v>
          </cell>
          <cell r="U448">
            <v>1335</v>
          </cell>
          <cell r="V448">
            <v>1319</v>
          </cell>
          <cell r="W448">
            <v>1431</v>
          </cell>
          <cell r="X448">
            <v>1539</v>
          </cell>
          <cell r="Y448">
            <v>1560</v>
          </cell>
        </row>
        <row r="449">
          <cell r="B449">
            <v>1572</v>
          </cell>
          <cell r="C449">
            <v>1619</v>
          </cell>
          <cell r="D449">
            <v>1654</v>
          </cell>
          <cell r="E449">
            <v>1629</v>
          </cell>
          <cell r="F449">
            <v>1625</v>
          </cell>
          <cell r="G449">
            <v>1569</v>
          </cell>
          <cell r="H449">
            <v>1055</v>
          </cell>
          <cell r="I449">
            <v>194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387</v>
          </cell>
          <cell r="T449">
            <v>1249</v>
          </cell>
          <cell r="U449">
            <v>1221</v>
          </cell>
          <cell r="V449">
            <v>1223</v>
          </cell>
          <cell r="W449">
            <v>1351</v>
          </cell>
          <cell r="X449">
            <v>1472</v>
          </cell>
          <cell r="Y449">
            <v>1494</v>
          </cell>
        </row>
        <row r="450">
          <cell r="B450">
            <v>1519</v>
          </cell>
          <cell r="C450">
            <v>1583</v>
          </cell>
          <cell r="D450">
            <v>1612</v>
          </cell>
          <cell r="E450">
            <v>1599</v>
          </cell>
          <cell r="F450">
            <v>1610</v>
          </cell>
          <cell r="G450">
            <v>1551</v>
          </cell>
          <cell r="H450">
            <v>1035</v>
          </cell>
          <cell r="I450">
            <v>192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404</v>
          </cell>
          <cell r="T450">
            <v>1269</v>
          </cell>
          <cell r="U450">
            <v>1182</v>
          </cell>
          <cell r="V450">
            <v>1188</v>
          </cell>
          <cell r="W450">
            <v>1312</v>
          </cell>
          <cell r="X450">
            <v>1449</v>
          </cell>
          <cell r="Y450">
            <v>1472</v>
          </cell>
        </row>
        <row r="451">
          <cell r="B451">
            <v>1463</v>
          </cell>
          <cell r="C451">
            <v>1587</v>
          </cell>
          <cell r="D451">
            <v>1507</v>
          </cell>
          <cell r="E451">
            <v>1490</v>
          </cell>
          <cell r="F451">
            <v>1468</v>
          </cell>
          <cell r="G451">
            <v>1394</v>
          </cell>
          <cell r="H451">
            <v>885</v>
          </cell>
          <cell r="I451">
            <v>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399</v>
          </cell>
          <cell r="T451">
            <v>1198</v>
          </cell>
          <cell r="U451">
            <v>1157</v>
          </cell>
          <cell r="V451">
            <v>1166</v>
          </cell>
          <cell r="W451">
            <v>1314</v>
          </cell>
          <cell r="X451">
            <v>1425</v>
          </cell>
          <cell r="Y451">
            <v>1470</v>
          </cell>
        </row>
        <row r="452">
          <cell r="B452">
            <v>1476</v>
          </cell>
          <cell r="C452">
            <v>1608</v>
          </cell>
          <cell r="D452">
            <v>1537</v>
          </cell>
          <cell r="E452">
            <v>1547</v>
          </cell>
          <cell r="F452">
            <v>1527</v>
          </cell>
          <cell r="G452">
            <v>1445</v>
          </cell>
          <cell r="H452">
            <v>905</v>
          </cell>
          <cell r="I452">
            <v>100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447</v>
          </cell>
          <cell r="T452">
            <v>1366</v>
          </cell>
          <cell r="U452">
            <v>1332</v>
          </cell>
          <cell r="V452">
            <v>1334</v>
          </cell>
          <cell r="W452">
            <v>1489</v>
          </cell>
          <cell r="X452">
            <v>1602</v>
          </cell>
          <cell r="Y452">
            <v>1643</v>
          </cell>
        </row>
        <row r="453">
          <cell r="B453">
            <v>1676</v>
          </cell>
          <cell r="C453">
            <v>1735</v>
          </cell>
          <cell r="D453">
            <v>1762</v>
          </cell>
          <cell r="E453">
            <v>1744</v>
          </cell>
          <cell r="F453">
            <v>1762</v>
          </cell>
          <cell r="G453">
            <v>1703</v>
          </cell>
          <cell r="H453">
            <v>1147</v>
          </cell>
          <cell r="I453">
            <v>208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404</v>
          </cell>
          <cell r="T453">
            <v>1288</v>
          </cell>
          <cell r="U453">
            <v>1250</v>
          </cell>
          <cell r="V453">
            <v>1250</v>
          </cell>
          <cell r="W453">
            <v>1365</v>
          </cell>
          <cell r="X453">
            <v>1484</v>
          </cell>
          <cell r="Y453">
            <v>1505</v>
          </cell>
        </row>
        <row r="454">
          <cell r="B454">
            <v>1535</v>
          </cell>
          <cell r="C454">
            <v>1604</v>
          </cell>
          <cell r="D454">
            <v>1636</v>
          </cell>
          <cell r="E454">
            <v>1632</v>
          </cell>
          <cell r="F454">
            <v>1642</v>
          </cell>
          <cell r="G454">
            <v>1584</v>
          </cell>
          <cell r="H454">
            <v>1075</v>
          </cell>
          <cell r="I454">
            <v>197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396</v>
          </cell>
          <cell r="T454">
            <v>1271</v>
          </cell>
          <cell r="U454">
            <v>1227</v>
          </cell>
          <cell r="V454">
            <v>1213</v>
          </cell>
          <cell r="W454">
            <v>1323</v>
          </cell>
          <cell r="X454">
            <v>1440</v>
          </cell>
          <cell r="Y454">
            <v>1437</v>
          </cell>
        </row>
        <row r="455">
          <cell r="B455">
            <v>1443</v>
          </cell>
          <cell r="C455">
            <v>1508</v>
          </cell>
          <cell r="D455">
            <v>1556</v>
          </cell>
          <cell r="E455">
            <v>1604</v>
          </cell>
          <cell r="F455">
            <v>1611</v>
          </cell>
          <cell r="G455">
            <v>1579</v>
          </cell>
          <cell r="H455">
            <v>1072</v>
          </cell>
          <cell r="I455">
            <v>197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388</v>
          </cell>
          <cell r="T455">
            <v>1258</v>
          </cell>
          <cell r="U455">
            <v>1237</v>
          </cell>
          <cell r="V455">
            <v>1242</v>
          </cell>
          <cell r="W455">
            <v>1345</v>
          </cell>
          <cell r="X455">
            <v>1456</v>
          </cell>
          <cell r="Y455">
            <v>1474</v>
          </cell>
        </row>
        <row r="456">
          <cell r="B456">
            <v>1486</v>
          </cell>
          <cell r="C456">
            <v>1535</v>
          </cell>
          <cell r="D456">
            <v>1562</v>
          </cell>
          <cell r="E456">
            <v>1531</v>
          </cell>
          <cell r="F456">
            <v>1542</v>
          </cell>
          <cell r="G456">
            <v>1503</v>
          </cell>
          <cell r="H456">
            <v>1017</v>
          </cell>
          <cell r="I456">
            <v>191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445</v>
          </cell>
          <cell r="T456">
            <v>1370</v>
          </cell>
          <cell r="U456">
            <v>1263</v>
          </cell>
          <cell r="V456">
            <v>1249</v>
          </cell>
          <cell r="W456">
            <v>1336</v>
          </cell>
          <cell r="X456">
            <v>1439</v>
          </cell>
          <cell r="Y456">
            <v>1460</v>
          </cell>
        </row>
        <row r="457">
          <cell r="B457">
            <v>1481</v>
          </cell>
          <cell r="C457">
            <v>1530</v>
          </cell>
          <cell r="D457">
            <v>1551</v>
          </cell>
          <cell r="E457">
            <v>1537</v>
          </cell>
          <cell r="F457">
            <v>1548</v>
          </cell>
          <cell r="G457">
            <v>1490</v>
          </cell>
          <cell r="H457">
            <v>1011</v>
          </cell>
          <cell r="I457">
            <v>186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388</v>
          </cell>
          <cell r="T457">
            <v>1243</v>
          </cell>
          <cell r="U457">
            <v>1205</v>
          </cell>
          <cell r="V457">
            <v>1226</v>
          </cell>
          <cell r="W457">
            <v>1368</v>
          </cell>
          <cell r="X457">
            <v>1506</v>
          </cell>
          <cell r="Y457">
            <v>1540</v>
          </cell>
        </row>
        <row r="458">
          <cell r="B458">
            <v>1551</v>
          </cell>
          <cell r="C458">
            <v>1698</v>
          </cell>
          <cell r="D458">
            <v>1620</v>
          </cell>
          <cell r="E458">
            <v>1625</v>
          </cell>
          <cell r="F458">
            <v>1609</v>
          </cell>
          <cell r="G458">
            <v>1533</v>
          </cell>
          <cell r="H458">
            <v>968</v>
          </cell>
          <cell r="I458">
            <v>104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439</v>
          </cell>
          <cell r="T458">
            <v>1304</v>
          </cell>
          <cell r="U458">
            <v>1227</v>
          </cell>
          <cell r="V458">
            <v>1224</v>
          </cell>
          <cell r="W458">
            <v>1378</v>
          </cell>
          <cell r="X458">
            <v>1495</v>
          </cell>
          <cell r="Y458">
            <v>1544</v>
          </cell>
        </row>
        <row r="459">
          <cell r="B459">
            <v>1553</v>
          </cell>
          <cell r="C459">
            <v>1697</v>
          </cell>
          <cell r="D459">
            <v>1607</v>
          </cell>
          <cell r="E459">
            <v>1593</v>
          </cell>
          <cell r="F459">
            <v>1560</v>
          </cell>
          <cell r="G459">
            <v>1460</v>
          </cell>
          <cell r="H459">
            <v>915</v>
          </cell>
          <cell r="I459">
            <v>101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451</v>
          </cell>
          <cell r="T459">
            <v>1343</v>
          </cell>
          <cell r="U459">
            <v>1269</v>
          </cell>
          <cell r="V459">
            <v>1247</v>
          </cell>
          <cell r="W459">
            <v>1377</v>
          </cell>
          <cell r="X459">
            <v>1458</v>
          </cell>
          <cell r="Y459">
            <v>1483</v>
          </cell>
        </row>
        <row r="460">
          <cell r="B460">
            <v>1498</v>
          </cell>
          <cell r="C460">
            <v>1546</v>
          </cell>
          <cell r="D460">
            <v>1566</v>
          </cell>
          <cell r="E460">
            <v>1548</v>
          </cell>
          <cell r="F460">
            <v>1546</v>
          </cell>
          <cell r="G460">
            <v>1505</v>
          </cell>
          <cell r="H460">
            <v>1029</v>
          </cell>
          <cell r="I460">
            <v>187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385</v>
          </cell>
          <cell r="T460">
            <v>1238</v>
          </cell>
          <cell r="U460">
            <v>1196</v>
          </cell>
          <cell r="V460">
            <v>1190</v>
          </cell>
          <cell r="W460">
            <v>1309</v>
          </cell>
          <cell r="X460">
            <v>1409</v>
          </cell>
          <cell r="Y460">
            <v>1429</v>
          </cell>
        </row>
        <row r="461">
          <cell r="B461">
            <v>1459</v>
          </cell>
          <cell r="C461">
            <v>1501</v>
          </cell>
          <cell r="D461">
            <v>1528</v>
          </cell>
          <cell r="E461">
            <v>1511</v>
          </cell>
          <cell r="F461">
            <v>1518</v>
          </cell>
          <cell r="G461">
            <v>1491</v>
          </cell>
          <cell r="H461">
            <v>1018</v>
          </cell>
          <cell r="I461">
            <v>189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407</v>
          </cell>
          <cell r="T461">
            <v>1289</v>
          </cell>
          <cell r="U461">
            <v>1240</v>
          </cell>
          <cell r="V461">
            <v>1232</v>
          </cell>
          <cell r="W461">
            <v>1342</v>
          </cell>
          <cell r="X461">
            <v>1438</v>
          </cell>
          <cell r="Y461">
            <v>1459</v>
          </cell>
        </row>
        <row r="462">
          <cell r="B462">
            <v>1519</v>
          </cell>
          <cell r="C462">
            <v>1578</v>
          </cell>
          <cell r="D462">
            <v>1610</v>
          </cell>
          <cell r="E462">
            <v>1598</v>
          </cell>
          <cell r="F462">
            <v>1604</v>
          </cell>
          <cell r="G462">
            <v>1576</v>
          </cell>
          <cell r="H462">
            <v>1075</v>
          </cell>
          <cell r="I462">
            <v>196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391</v>
          </cell>
          <cell r="T462">
            <v>1267</v>
          </cell>
          <cell r="U462">
            <v>1247</v>
          </cell>
          <cell r="V462">
            <v>1254</v>
          </cell>
          <cell r="W462">
            <v>1376</v>
          </cell>
          <cell r="X462">
            <v>1480</v>
          </cell>
          <cell r="Y462">
            <v>1509</v>
          </cell>
        </row>
        <row r="463">
          <cell r="B463">
            <v>1532</v>
          </cell>
          <cell r="C463">
            <v>1594</v>
          </cell>
          <cell r="D463">
            <v>1610</v>
          </cell>
          <cell r="E463">
            <v>1585</v>
          </cell>
          <cell r="F463">
            <v>1584</v>
          </cell>
          <cell r="G463">
            <v>1571</v>
          </cell>
          <cell r="H463">
            <v>1078</v>
          </cell>
          <cell r="I463">
            <v>202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438</v>
          </cell>
          <cell r="T463">
            <v>1430</v>
          </cell>
          <cell r="U463">
            <v>1398</v>
          </cell>
          <cell r="V463">
            <v>1407</v>
          </cell>
          <cell r="W463">
            <v>1543</v>
          </cell>
          <cell r="X463">
            <v>1676</v>
          </cell>
          <cell r="Y463">
            <v>1705</v>
          </cell>
        </row>
        <row r="464">
          <cell r="B464">
            <v>1722</v>
          </cell>
          <cell r="C464">
            <v>1790</v>
          </cell>
          <cell r="D464">
            <v>1809</v>
          </cell>
          <cell r="E464">
            <v>1789</v>
          </cell>
          <cell r="F464">
            <v>1791</v>
          </cell>
          <cell r="G464">
            <v>1728</v>
          </cell>
          <cell r="H464">
            <v>1152</v>
          </cell>
          <cell r="I464">
            <v>208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425</v>
          </cell>
          <cell r="T464">
            <v>1327</v>
          </cell>
          <cell r="U464">
            <v>1258</v>
          </cell>
          <cell r="V464">
            <v>1266</v>
          </cell>
          <cell r="W464">
            <v>1399</v>
          </cell>
          <cell r="X464">
            <v>1540</v>
          </cell>
          <cell r="Y464">
            <v>1576</v>
          </cell>
        </row>
        <row r="465">
          <cell r="B465">
            <v>1803</v>
          </cell>
          <cell r="C465">
            <v>1846</v>
          </cell>
          <cell r="D465">
            <v>1970</v>
          </cell>
          <cell r="E465">
            <v>1681</v>
          </cell>
          <cell r="F465">
            <v>1798</v>
          </cell>
          <cell r="G465">
            <v>1690</v>
          </cell>
          <cell r="H465">
            <v>1466</v>
          </cell>
          <cell r="I465">
            <v>317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6</v>
          </cell>
          <cell r="U465">
            <v>0</v>
          </cell>
          <cell r="V465">
            <v>1408</v>
          </cell>
          <cell r="W465">
            <v>1527</v>
          </cell>
          <cell r="X465">
            <v>1639</v>
          </cell>
          <cell r="Y465">
            <v>1722</v>
          </cell>
        </row>
        <row r="466">
          <cell r="B466">
            <v>1738</v>
          </cell>
          <cell r="C466">
            <v>1773</v>
          </cell>
          <cell r="D466">
            <v>1880</v>
          </cell>
          <cell r="E466">
            <v>1599</v>
          </cell>
          <cell r="F466">
            <v>1729</v>
          </cell>
          <cell r="G466">
            <v>1619</v>
          </cell>
          <cell r="H466">
            <v>1396</v>
          </cell>
          <cell r="I466">
            <v>300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6</v>
          </cell>
          <cell r="U466">
            <v>0</v>
          </cell>
          <cell r="V466">
            <v>1528</v>
          </cell>
          <cell r="W466">
            <v>1632</v>
          </cell>
          <cell r="X466">
            <v>1735</v>
          </cell>
          <cell r="Y466">
            <v>1802</v>
          </cell>
        </row>
        <row r="467">
          <cell r="B467">
            <v>1872</v>
          </cell>
          <cell r="C467">
            <v>1913</v>
          </cell>
          <cell r="D467">
            <v>1978</v>
          </cell>
          <cell r="E467">
            <v>1984</v>
          </cell>
          <cell r="F467">
            <v>1973</v>
          </cell>
          <cell r="G467">
            <v>1935</v>
          </cell>
          <cell r="H467">
            <v>1732</v>
          </cell>
          <cell r="I467">
            <v>442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75</v>
          </cell>
          <cell r="U467">
            <v>0</v>
          </cell>
          <cell r="V467">
            <v>1485</v>
          </cell>
          <cell r="W467">
            <v>1558</v>
          </cell>
          <cell r="X467">
            <v>1656</v>
          </cell>
          <cell r="Y467">
            <v>1708</v>
          </cell>
        </row>
        <row r="468">
          <cell r="B468">
            <v>1770</v>
          </cell>
          <cell r="C468">
            <v>1825</v>
          </cell>
          <cell r="D468">
            <v>1871</v>
          </cell>
          <cell r="E468">
            <v>1871</v>
          </cell>
          <cell r="F468">
            <v>1855</v>
          </cell>
          <cell r="G468">
            <v>1800</v>
          </cell>
          <cell r="H468">
            <v>1603</v>
          </cell>
          <cell r="I468">
            <v>420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69</v>
          </cell>
          <cell r="U468">
            <v>0</v>
          </cell>
          <cell r="V468">
            <v>1404</v>
          </cell>
          <cell r="W468">
            <v>1493</v>
          </cell>
          <cell r="X468">
            <v>1603</v>
          </cell>
          <cell r="Y468">
            <v>1657</v>
          </cell>
        </row>
        <row r="469">
          <cell r="B469">
            <v>1727</v>
          </cell>
          <cell r="C469">
            <v>1782</v>
          </cell>
          <cell r="D469">
            <v>1837</v>
          </cell>
          <cell r="E469">
            <v>1862</v>
          </cell>
          <cell r="F469">
            <v>1864</v>
          </cell>
          <cell r="G469">
            <v>1843</v>
          </cell>
          <cell r="H469">
            <v>1646</v>
          </cell>
          <cell r="I469">
            <v>443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81</v>
          </cell>
          <cell r="U469">
            <v>0</v>
          </cell>
          <cell r="V469">
            <v>1567</v>
          </cell>
          <cell r="W469">
            <v>1662</v>
          </cell>
          <cell r="X469">
            <v>1791</v>
          </cell>
          <cell r="Y469">
            <v>1873</v>
          </cell>
        </row>
        <row r="470">
          <cell r="B470">
            <v>1890</v>
          </cell>
          <cell r="C470">
            <v>1936</v>
          </cell>
          <cell r="D470">
            <v>1958</v>
          </cell>
          <cell r="E470">
            <v>1940</v>
          </cell>
          <cell r="F470">
            <v>1919</v>
          </cell>
          <cell r="G470">
            <v>1873</v>
          </cell>
          <cell r="H470">
            <v>1663</v>
          </cell>
          <cell r="I470">
            <v>445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72</v>
          </cell>
          <cell r="U470">
            <v>0</v>
          </cell>
          <cell r="V470">
            <v>1442</v>
          </cell>
          <cell r="W470">
            <v>1533</v>
          </cell>
          <cell r="X470">
            <v>1640</v>
          </cell>
          <cell r="Y470">
            <v>1694</v>
          </cell>
        </row>
        <row r="471">
          <cell r="B471">
            <v>1703</v>
          </cell>
          <cell r="C471">
            <v>1761</v>
          </cell>
          <cell r="D471">
            <v>1798</v>
          </cell>
          <cell r="E471">
            <v>1773</v>
          </cell>
          <cell r="F471">
            <v>1766</v>
          </cell>
          <cell r="G471">
            <v>1726</v>
          </cell>
          <cell r="H471">
            <v>1542</v>
          </cell>
          <cell r="I471">
            <v>395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81</v>
          </cell>
          <cell r="U471">
            <v>0</v>
          </cell>
          <cell r="V471">
            <v>1102</v>
          </cell>
          <cell r="W471">
            <v>1582</v>
          </cell>
          <cell r="X471">
            <v>2735</v>
          </cell>
          <cell r="Y471">
            <v>2032</v>
          </cell>
        </row>
        <row r="472">
          <cell r="B472">
            <v>1900</v>
          </cell>
          <cell r="C472">
            <v>2068</v>
          </cell>
          <cell r="D472">
            <v>2289</v>
          </cell>
          <cell r="E472">
            <v>2033</v>
          </cell>
          <cell r="F472">
            <v>1970</v>
          </cell>
          <cell r="G472">
            <v>1881</v>
          </cell>
          <cell r="H472">
            <v>1758</v>
          </cell>
          <cell r="I472">
            <v>288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6</v>
          </cell>
          <cell r="U472">
            <v>0</v>
          </cell>
          <cell r="V472">
            <v>1485</v>
          </cell>
          <cell r="W472">
            <v>1532</v>
          </cell>
          <cell r="X472">
            <v>3138</v>
          </cell>
          <cell r="Y472">
            <v>2193</v>
          </cell>
        </row>
        <row r="473">
          <cell r="B473">
            <v>1827</v>
          </cell>
          <cell r="C473">
            <v>2120</v>
          </cell>
          <cell r="D473">
            <v>1957</v>
          </cell>
          <cell r="E473">
            <v>1836</v>
          </cell>
          <cell r="F473">
            <v>1969</v>
          </cell>
          <cell r="G473">
            <v>2173</v>
          </cell>
          <cell r="H473">
            <v>1796</v>
          </cell>
          <cell r="I473">
            <v>364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</v>
          </cell>
          <cell r="U473">
            <v>0</v>
          </cell>
          <cell r="V473">
            <v>1544</v>
          </cell>
          <cell r="W473">
            <v>1620</v>
          </cell>
          <cell r="X473">
            <v>2208</v>
          </cell>
          <cell r="Y473">
            <v>2218</v>
          </cell>
        </row>
        <row r="474">
          <cell r="B474">
            <v>1493</v>
          </cell>
          <cell r="C474">
            <v>1542</v>
          </cell>
          <cell r="D474">
            <v>2065</v>
          </cell>
          <cell r="E474">
            <v>2125</v>
          </cell>
          <cell r="F474">
            <v>2197</v>
          </cell>
          <cell r="G474">
            <v>2101</v>
          </cell>
          <cell r="H474">
            <v>1733</v>
          </cell>
          <cell r="I474">
            <v>431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52</v>
          </cell>
          <cell r="U474">
            <v>0</v>
          </cell>
          <cell r="V474">
            <v>1101</v>
          </cell>
          <cell r="W474">
            <v>1412</v>
          </cell>
          <cell r="X474">
            <v>2075</v>
          </cell>
          <cell r="Y474">
            <v>1766</v>
          </cell>
        </row>
        <row r="475">
          <cell r="B475">
            <v>1821</v>
          </cell>
          <cell r="C475">
            <v>1823</v>
          </cell>
          <cell r="D475">
            <v>1753</v>
          </cell>
          <cell r="E475">
            <v>1688</v>
          </cell>
          <cell r="F475">
            <v>1768</v>
          </cell>
          <cell r="G475">
            <v>1690</v>
          </cell>
          <cell r="H475">
            <v>1518</v>
          </cell>
          <cell r="I475">
            <v>391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99</v>
          </cell>
          <cell r="U475">
            <v>0</v>
          </cell>
          <cell r="V475">
            <v>1347</v>
          </cell>
          <cell r="W475">
            <v>1517</v>
          </cell>
          <cell r="X475">
            <v>1139</v>
          </cell>
          <cell r="Y475">
            <v>2109</v>
          </cell>
        </row>
        <row r="476">
          <cell r="B476">
            <v>1559</v>
          </cell>
          <cell r="C476">
            <v>1591</v>
          </cell>
          <cell r="D476">
            <v>1629</v>
          </cell>
          <cell r="E476">
            <v>1618</v>
          </cell>
          <cell r="F476">
            <v>1617</v>
          </cell>
          <cell r="G476">
            <v>1619</v>
          </cell>
          <cell r="H476">
            <v>1440</v>
          </cell>
          <cell r="I476">
            <v>377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65</v>
          </cell>
          <cell r="U476">
            <v>0</v>
          </cell>
          <cell r="V476">
            <v>1349</v>
          </cell>
          <cell r="W476">
            <v>1434</v>
          </cell>
          <cell r="X476">
            <v>1485</v>
          </cell>
          <cell r="Y476">
            <v>1579</v>
          </cell>
        </row>
        <row r="477">
          <cell r="B477">
            <v>1580</v>
          </cell>
          <cell r="C477">
            <v>1639</v>
          </cell>
          <cell r="D477">
            <v>1670</v>
          </cell>
          <cell r="E477">
            <v>1700</v>
          </cell>
          <cell r="F477">
            <v>1705</v>
          </cell>
          <cell r="G477">
            <v>1671</v>
          </cell>
          <cell r="H477">
            <v>1511</v>
          </cell>
          <cell r="I477">
            <v>386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63</v>
          </cell>
          <cell r="U477">
            <v>0</v>
          </cell>
          <cell r="V477">
            <v>1306</v>
          </cell>
          <cell r="W477">
            <v>1352</v>
          </cell>
          <cell r="X477">
            <v>1457</v>
          </cell>
          <cell r="Y477">
            <v>1495</v>
          </cell>
        </row>
        <row r="478">
          <cell r="B478">
            <v>1485</v>
          </cell>
          <cell r="C478">
            <v>1508</v>
          </cell>
          <cell r="D478">
            <v>1570</v>
          </cell>
          <cell r="E478">
            <v>1567</v>
          </cell>
          <cell r="F478">
            <v>1561</v>
          </cell>
          <cell r="G478">
            <v>1311</v>
          </cell>
          <cell r="H478">
            <v>1365</v>
          </cell>
          <cell r="I478">
            <v>388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61</v>
          </cell>
          <cell r="U478">
            <v>0</v>
          </cell>
          <cell r="V478">
            <v>1625</v>
          </cell>
          <cell r="W478">
            <v>1229</v>
          </cell>
          <cell r="X478">
            <v>2454</v>
          </cell>
          <cell r="Y478">
            <v>2783</v>
          </cell>
        </row>
        <row r="479">
          <cell r="B479">
            <v>1859</v>
          </cell>
          <cell r="C479">
            <v>1495</v>
          </cell>
          <cell r="D479">
            <v>1611</v>
          </cell>
          <cell r="E479">
            <v>1220</v>
          </cell>
          <cell r="F479">
            <v>1375</v>
          </cell>
          <cell r="G479">
            <v>1294</v>
          </cell>
          <cell r="H479">
            <v>1213</v>
          </cell>
          <cell r="I479">
            <v>127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6</v>
          </cell>
          <cell r="U479">
            <v>0</v>
          </cell>
          <cell r="V479">
            <v>1102</v>
          </cell>
          <cell r="W479">
            <v>1792</v>
          </cell>
          <cell r="X479">
            <v>2325</v>
          </cell>
          <cell r="Y479">
            <v>1769</v>
          </cell>
        </row>
        <row r="480">
          <cell r="B480">
            <v>1600</v>
          </cell>
          <cell r="C480">
            <v>1622</v>
          </cell>
          <cell r="D480">
            <v>1695</v>
          </cell>
          <cell r="E480">
            <v>1399</v>
          </cell>
          <cell r="F480">
            <v>1443</v>
          </cell>
          <cell r="G480">
            <v>1505</v>
          </cell>
          <cell r="H480">
            <v>1278</v>
          </cell>
          <cell r="I480">
            <v>299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3</v>
          </cell>
          <cell r="U480">
            <v>0</v>
          </cell>
          <cell r="V480">
            <v>1431</v>
          </cell>
          <cell r="W480">
            <v>1479</v>
          </cell>
          <cell r="X480">
            <v>2268</v>
          </cell>
          <cell r="Y480">
            <v>2577</v>
          </cell>
        </row>
        <row r="481">
          <cell r="B481">
            <v>2299</v>
          </cell>
          <cell r="C481">
            <v>2269</v>
          </cell>
          <cell r="D481">
            <v>2368</v>
          </cell>
          <cell r="E481">
            <v>2221</v>
          </cell>
          <cell r="F481">
            <v>2078</v>
          </cell>
          <cell r="G481">
            <v>1092</v>
          </cell>
          <cell r="H481">
            <v>375</v>
          </cell>
          <cell r="I481">
            <v>469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13</v>
          </cell>
          <cell r="U481">
            <v>0</v>
          </cell>
          <cell r="V481">
            <v>2802</v>
          </cell>
          <cell r="W481">
            <v>2726</v>
          </cell>
          <cell r="X481">
            <v>4594</v>
          </cell>
          <cell r="Y481">
            <v>2444</v>
          </cell>
        </row>
        <row r="482">
          <cell r="B482">
            <v>1595</v>
          </cell>
          <cell r="C482">
            <v>1630</v>
          </cell>
          <cell r="D482">
            <v>1658</v>
          </cell>
          <cell r="E482">
            <v>1636</v>
          </cell>
          <cell r="F482">
            <v>1618</v>
          </cell>
          <cell r="G482">
            <v>1570</v>
          </cell>
          <cell r="H482">
            <v>1403</v>
          </cell>
          <cell r="I482">
            <v>375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71</v>
          </cell>
          <cell r="U482">
            <v>0</v>
          </cell>
          <cell r="V482">
            <v>1393</v>
          </cell>
          <cell r="W482">
            <v>1479</v>
          </cell>
          <cell r="X482">
            <v>1571</v>
          </cell>
          <cell r="Y482">
            <v>1647</v>
          </cell>
        </row>
        <row r="483">
          <cell r="B483">
            <v>1653</v>
          </cell>
          <cell r="C483">
            <v>1686</v>
          </cell>
          <cell r="D483">
            <v>1730</v>
          </cell>
          <cell r="E483">
            <v>1717</v>
          </cell>
          <cell r="F483">
            <v>1697</v>
          </cell>
          <cell r="G483">
            <v>1662</v>
          </cell>
          <cell r="H483">
            <v>1456</v>
          </cell>
          <cell r="I483">
            <v>385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71</v>
          </cell>
          <cell r="U483">
            <v>0</v>
          </cell>
          <cell r="V483">
            <v>1432</v>
          </cell>
          <cell r="W483">
            <v>1510</v>
          </cell>
          <cell r="X483">
            <v>1648</v>
          </cell>
          <cell r="Y483">
            <v>1697</v>
          </cell>
        </row>
        <row r="484">
          <cell r="B484">
            <v>1730</v>
          </cell>
          <cell r="C484">
            <v>1770</v>
          </cell>
          <cell r="D484">
            <v>1803</v>
          </cell>
          <cell r="E484">
            <v>1789</v>
          </cell>
          <cell r="F484">
            <v>1770</v>
          </cell>
          <cell r="G484">
            <v>1726</v>
          </cell>
          <cell r="H484">
            <v>1528</v>
          </cell>
          <cell r="I484">
            <v>412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66</v>
          </cell>
          <cell r="U484">
            <v>0</v>
          </cell>
          <cell r="V484">
            <v>1409</v>
          </cell>
          <cell r="W484">
            <v>1498</v>
          </cell>
          <cell r="X484">
            <v>1606</v>
          </cell>
          <cell r="Y484">
            <v>1695</v>
          </cell>
        </row>
        <row r="485">
          <cell r="B485">
            <v>1726</v>
          </cell>
          <cell r="C485">
            <v>1771</v>
          </cell>
          <cell r="D485">
            <v>1827</v>
          </cell>
          <cell r="E485">
            <v>1838</v>
          </cell>
          <cell r="F485">
            <v>1827</v>
          </cell>
          <cell r="G485">
            <v>1760</v>
          </cell>
          <cell r="H485">
            <v>1523</v>
          </cell>
          <cell r="I485">
            <v>401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64</v>
          </cell>
          <cell r="U485">
            <v>0</v>
          </cell>
          <cell r="V485">
            <v>1339</v>
          </cell>
          <cell r="W485">
            <v>1448</v>
          </cell>
          <cell r="X485">
            <v>1562</v>
          </cell>
          <cell r="Y485">
            <v>1647</v>
          </cell>
        </row>
        <row r="486">
          <cell r="B486">
            <v>1661</v>
          </cell>
          <cell r="C486">
            <v>1702</v>
          </cell>
          <cell r="D486">
            <v>1822</v>
          </cell>
          <cell r="E486">
            <v>1562</v>
          </cell>
          <cell r="F486">
            <v>1688</v>
          </cell>
          <cell r="G486">
            <v>1598</v>
          </cell>
          <cell r="H486">
            <v>1375</v>
          </cell>
          <cell r="I486">
            <v>286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6</v>
          </cell>
          <cell r="U486">
            <v>0</v>
          </cell>
          <cell r="V486">
            <v>1341</v>
          </cell>
          <cell r="W486">
            <v>1449</v>
          </cell>
          <cell r="X486">
            <v>1565</v>
          </cell>
          <cell r="Y486">
            <v>1633</v>
          </cell>
        </row>
        <row r="487">
          <cell r="B487">
            <v>1650</v>
          </cell>
          <cell r="C487">
            <v>1697</v>
          </cell>
          <cell r="D487">
            <v>1821</v>
          </cell>
          <cell r="E487">
            <v>1556</v>
          </cell>
          <cell r="F487">
            <v>1692</v>
          </cell>
          <cell r="G487">
            <v>1580</v>
          </cell>
          <cell r="H487">
            <v>1354</v>
          </cell>
          <cell r="I487">
            <v>285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6</v>
          </cell>
          <cell r="U487">
            <v>0</v>
          </cell>
          <cell r="V487">
            <v>1417</v>
          </cell>
          <cell r="W487">
            <v>1476</v>
          </cell>
          <cell r="X487">
            <v>1561</v>
          </cell>
          <cell r="Y487">
            <v>1599</v>
          </cell>
        </row>
        <row r="488">
          <cell r="B488">
            <v>1599</v>
          </cell>
          <cell r="C488">
            <v>1626</v>
          </cell>
          <cell r="D488">
            <v>1666</v>
          </cell>
          <cell r="E488">
            <v>1659</v>
          </cell>
          <cell r="F488">
            <v>1651</v>
          </cell>
          <cell r="G488">
            <v>1626</v>
          </cell>
          <cell r="H488">
            <v>1502</v>
          </cell>
          <cell r="I488">
            <v>407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76</v>
          </cell>
          <cell r="U488">
            <v>0</v>
          </cell>
          <cell r="V488">
            <v>1470</v>
          </cell>
          <cell r="W488">
            <v>1547</v>
          </cell>
          <cell r="X488">
            <v>1631</v>
          </cell>
          <cell r="Y488">
            <v>1692</v>
          </cell>
        </row>
        <row r="489">
          <cell r="B489">
            <v>1705</v>
          </cell>
          <cell r="C489">
            <v>1728</v>
          </cell>
          <cell r="D489">
            <v>1763</v>
          </cell>
          <cell r="E489">
            <v>1759</v>
          </cell>
          <cell r="F489">
            <v>1738</v>
          </cell>
          <cell r="G489">
            <v>1707</v>
          </cell>
          <cell r="H489">
            <v>1546</v>
          </cell>
          <cell r="I489">
            <v>416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76</v>
          </cell>
          <cell r="U489">
            <v>0</v>
          </cell>
          <cell r="V489">
            <v>1497</v>
          </cell>
          <cell r="W489">
            <v>1579</v>
          </cell>
          <cell r="X489">
            <v>1666</v>
          </cell>
          <cell r="Y489">
            <v>1728</v>
          </cell>
        </row>
        <row r="490">
          <cell r="B490">
            <v>1724</v>
          </cell>
          <cell r="C490">
            <v>1761</v>
          </cell>
          <cell r="D490">
            <v>1796</v>
          </cell>
          <cell r="E490">
            <v>1779</v>
          </cell>
          <cell r="F490">
            <v>1761</v>
          </cell>
          <cell r="G490">
            <v>1736</v>
          </cell>
          <cell r="H490">
            <v>1557</v>
          </cell>
          <cell r="I490">
            <v>416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71</v>
          </cell>
          <cell r="U490">
            <v>0</v>
          </cell>
          <cell r="V490">
            <v>1495</v>
          </cell>
          <cell r="W490">
            <v>1591</v>
          </cell>
          <cell r="X490">
            <v>1706</v>
          </cell>
          <cell r="Y490">
            <v>1771</v>
          </cell>
        </row>
        <row r="491">
          <cell r="B491">
            <v>1790</v>
          </cell>
          <cell r="C491">
            <v>1847</v>
          </cell>
          <cell r="D491">
            <v>1897</v>
          </cell>
          <cell r="E491">
            <v>1889</v>
          </cell>
          <cell r="F491">
            <v>1861</v>
          </cell>
          <cell r="G491">
            <v>1821</v>
          </cell>
          <cell r="H491">
            <v>1612</v>
          </cell>
          <cell r="I491">
            <v>425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67</v>
          </cell>
          <cell r="U491">
            <v>0</v>
          </cell>
          <cell r="V491">
            <v>1439</v>
          </cell>
          <cell r="W491">
            <v>1538</v>
          </cell>
          <cell r="X491">
            <v>1625</v>
          </cell>
          <cell r="Y491">
            <v>1690</v>
          </cell>
        </row>
        <row r="492">
          <cell r="B492">
            <v>1704</v>
          </cell>
          <cell r="C492">
            <v>1754</v>
          </cell>
          <cell r="D492">
            <v>1800</v>
          </cell>
          <cell r="E492">
            <v>1802</v>
          </cell>
          <cell r="F492">
            <v>1803</v>
          </cell>
          <cell r="G492">
            <v>1770</v>
          </cell>
          <cell r="H492">
            <v>1577</v>
          </cell>
          <cell r="I492">
            <v>401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64</v>
          </cell>
          <cell r="U492">
            <v>0</v>
          </cell>
          <cell r="V492">
            <v>1366</v>
          </cell>
          <cell r="W492">
            <v>1460</v>
          </cell>
          <cell r="X492">
            <v>1577</v>
          </cell>
          <cell r="Y492">
            <v>1661</v>
          </cell>
        </row>
        <row r="493">
          <cell r="B493">
            <v>1665</v>
          </cell>
          <cell r="C493">
            <v>1688</v>
          </cell>
          <cell r="D493">
            <v>1819</v>
          </cell>
          <cell r="E493">
            <v>1554</v>
          </cell>
          <cell r="F493">
            <v>1691</v>
          </cell>
          <cell r="G493">
            <v>1601</v>
          </cell>
          <cell r="H493">
            <v>1399</v>
          </cell>
          <cell r="I493">
            <v>299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6</v>
          </cell>
          <cell r="U493">
            <v>0</v>
          </cell>
          <cell r="V493">
            <v>1387</v>
          </cell>
          <cell r="W493">
            <v>1476</v>
          </cell>
          <cell r="X493">
            <v>1577</v>
          </cell>
          <cell r="Y493">
            <v>1643</v>
          </cell>
        </row>
        <row r="494">
          <cell r="B494">
            <v>1648</v>
          </cell>
          <cell r="C494">
            <v>1667</v>
          </cell>
          <cell r="D494">
            <v>1782</v>
          </cell>
          <cell r="E494">
            <v>1520</v>
          </cell>
          <cell r="F494">
            <v>1634</v>
          </cell>
          <cell r="G494">
            <v>1533</v>
          </cell>
          <cell r="H494">
            <v>1345</v>
          </cell>
          <cell r="I494">
            <v>297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7</v>
          </cell>
          <cell r="U494">
            <v>0</v>
          </cell>
          <cell r="V494">
            <v>1525</v>
          </cell>
          <cell r="W494">
            <v>1597</v>
          </cell>
          <cell r="X494">
            <v>1677</v>
          </cell>
          <cell r="Y494">
            <v>1710</v>
          </cell>
        </row>
        <row r="495">
          <cell r="B495">
            <v>1831</v>
          </cell>
          <cell r="C495">
            <v>1872</v>
          </cell>
          <cell r="D495">
            <v>1864</v>
          </cell>
          <cell r="E495">
            <v>1845</v>
          </cell>
          <cell r="F495">
            <v>1805</v>
          </cell>
          <cell r="G495">
            <v>1746</v>
          </cell>
          <cell r="H495">
            <v>948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1024</v>
          </cell>
          <cell r="W495">
            <v>1533</v>
          </cell>
          <cell r="X495">
            <v>1685</v>
          </cell>
          <cell r="Y495">
            <v>1758</v>
          </cell>
        </row>
        <row r="496">
          <cell r="B496">
            <v>1813</v>
          </cell>
          <cell r="C496">
            <v>1879</v>
          </cell>
          <cell r="D496">
            <v>1936</v>
          </cell>
          <cell r="E496">
            <v>1918</v>
          </cell>
          <cell r="F496">
            <v>1912</v>
          </cell>
          <cell r="G496">
            <v>1826</v>
          </cell>
          <cell r="H496">
            <v>991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1038</v>
          </cell>
          <cell r="W496">
            <v>1540</v>
          </cell>
          <cell r="X496">
            <v>1673</v>
          </cell>
          <cell r="Y496">
            <v>1743</v>
          </cell>
        </row>
        <row r="497">
          <cell r="B497">
            <v>1810</v>
          </cell>
          <cell r="C497">
            <v>1875</v>
          </cell>
          <cell r="D497">
            <v>1925</v>
          </cell>
          <cell r="E497">
            <v>1912</v>
          </cell>
          <cell r="F497">
            <v>1915</v>
          </cell>
          <cell r="G497">
            <v>1828</v>
          </cell>
          <cell r="H497">
            <v>1002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1092</v>
          </cell>
          <cell r="W497">
            <v>1636</v>
          </cell>
          <cell r="X497">
            <v>1792</v>
          </cell>
          <cell r="Y497">
            <v>1874</v>
          </cell>
        </row>
        <row r="498">
          <cell r="B498">
            <v>1939</v>
          </cell>
          <cell r="C498">
            <v>2001</v>
          </cell>
          <cell r="D498">
            <v>2064</v>
          </cell>
          <cell r="E498">
            <v>2052</v>
          </cell>
          <cell r="F498">
            <v>2037</v>
          </cell>
          <cell r="G498">
            <v>1943</v>
          </cell>
          <cell r="H498">
            <v>1053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1094</v>
          </cell>
          <cell r="W498">
            <v>1628</v>
          </cell>
          <cell r="X498">
            <v>1799</v>
          </cell>
          <cell r="Y498">
            <v>1875</v>
          </cell>
        </row>
        <row r="499">
          <cell r="B499">
            <v>1924</v>
          </cell>
          <cell r="C499">
            <v>1982</v>
          </cell>
          <cell r="D499">
            <v>2027</v>
          </cell>
          <cell r="E499">
            <v>2012</v>
          </cell>
          <cell r="F499">
            <v>2003</v>
          </cell>
          <cell r="G499">
            <v>1892</v>
          </cell>
          <cell r="H499">
            <v>1018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1004</v>
          </cell>
          <cell r="W499">
            <v>1528</v>
          </cell>
          <cell r="X499">
            <v>1703</v>
          </cell>
          <cell r="Y499">
            <v>1787</v>
          </cell>
        </row>
        <row r="500">
          <cell r="B500">
            <v>1818</v>
          </cell>
          <cell r="C500">
            <v>1878</v>
          </cell>
          <cell r="D500">
            <v>1913</v>
          </cell>
          <cell r="E500">
            <v>1919</v>
          </cell>
          <cell r="F500">
            <v>1899</v>
          </cell>
          <cell r="G500">
            <v>1763</v>
          </cell>
          <cell r="H500">
            <v>859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788</v>
          </cell>
          <cell r="W500">
            <v>1480</v>
          </cell>
          <cell r="X500">
            <v>1625</v>
          </cell>
          <cell r="Y500">
            <v>1691</v>
          </cell>
        </row>
        <row r="501">
          <cell r="B501">
            <v>1713</v>
          </cell>
          <cell r="C501">
            <v>1752</v>
          </cell>
          <cell r="D501">
            <v>1780</v>
          </cell>
          <cell r="E501">
            <v>1792</v>
          </cell>
          <cell r="F501">
            <v>1754</v>
          </cell>
          <cell r="G501">
            <v>1608</v>
          </cell>
          <cell r="H501">
            <v>769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832</v>
          </cell>
          <cell r="W501">
            <v>1525</v>
          </cell>
          <cell r="X501">
            <v>1641</v>
          </cell>
          <cell r="Y501">
            <v>1676</v>
          </cell>
        </row>
        <row r="502">
          <cell r="B502">
            <v>1696</v>
          </cell>
          <cell r="C502">
            <v>1744</v>
          </cell>
          <cell r="D502">
            <v>1771</v>
          </cell>
          <cell r="E502">
            <v>1765</v>
          </cell>
          <cell r="F502">
            <v>1773</v>
          </cell>
          <cell r="G502">
            <v>1697</v>
          </cell>
          <cell r="H502">
            <v>928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1017</v>
          </cell>
          <cell r="W502">
            <v>1497</v>
          </cell>
          <cell r="X502">
            <v>1636</v>
          </cell>
          <cell r="Y502">
            <v>1706</v>
          </cell>
        </row>
        <row r="503">
          <cell r="B503">
            <v>1754</v>
          </cell>
          <cell r="C503">
            <v>1820</v>
          </cell>
          <cell r="D503">
            <v>1881</v>
          </cell>
          <cell r="E503">
            <v>1888</v>
          </cell>
          <cell r="F503">
            <v>1912</v>
          </cell>
          <cell r="G503">
            <v>1847</v>
          </cell>
          <cell r="H503">
            <v>1003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1034</v>
          </cell>
          <cell r="W503">
            <v>1554</v>
          </cell>
          <cell r="X503">
            <v>1677</v>
          </cell>
          <cell r="Y503">
            <v>1770</v>
          </cell>
        </row>
        <row r="504">
          <cell r="B504">
            <v>1837</v>
          </cell>
          <cell r="C504">
            <v>1905</v>
          </cell>
          <cell r="D504">
            <v>1964</v>
          </cell>
          <cell r="E504">
            <v>1961</v>
          </cell>
          <cell r="F504">
            <v>1982</v>
          </cell>
          <cell r="G504">
            <v>1902</v>
          </cell>
          <cell r="H504">
            <v>1027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1014</v>
          </cell>
          <cell r="W504">
            <v>1525</v>
          </cell>
          <cell r="X504">
            <v>1622</v>
          </cell>
          <cell r="Y504">
            <v>1696</v>
          </cell>
        </row>
        <row r="505">
          <cell r="B505">
            <v>1736</v>
          </cell>
          <cell r="C505">
            <v>1789</v>
          </cell>
          <cell r="D505">
            <v>1824</v>
          </cell>
          <cell r="E505">
            <v>1821</v>
          </cell>
          <cell r="F505">
            <v>1830</v>
          </cell>
          <cell r="G505">
            <v>1754</v>
          </cell>
          <cell r="H505">
            <v>957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1020</v>
          </cell>
          <cell r="W505">
            <v>1535</v>
          </cell>
          <cell r="X505">
            <v>1642</v>
          </cell>
          <cell r="Y505">
            <v>1698</v>
          </cell>
        </row>
        <row r="506">
          <cell r="B506">
            <v>1714</v>
          </cell>
          <cell r="C506">
            <v>1760</v>
          </cell>
          <cell r="D506">
            <v>1801</v>
          </cell>
          <cell r="E506">
            <v>1791</v>
          </cell>
          <cell r="F506">
            <v>1756</v>
          </cell>
          <cell r="G506">
            <v>1720</v>
          </cell>
          <cell r="H506">
            <v>937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995</v>
          </cell>
          <cell r="W506">
            <v>1527</v>
          </cell>
          <cell r="X506">
            <v>1667</v>
          </cell>
          <cell r="Y506">
            <v>1727</v>
          </cell>
        </row>
        <row r="507">
          <cell r="B507">
            <v>1734</v>
          </cell>
          <cell r="C507">
            <v>1761</v>
          </cell>
          <cell r="D507">
            <v>1792</v>
          </cell>
          <cell r="E507">
            <v>1775</v>
          </cell>
          <cell r="F507">
            <v>1736</v>
          </cell>
          <cell r="G507">
            <v>1610</v>
          </cell>
          <cell r="H507">
            <v>785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801</v>
          </cell>
          <cell r="W507">
            <v>1543</v>
          </cell>
          <cell r="X507">
            <v>1679</v>
          </cell>
          <cell r="Y507">
            <v>1764</v>
          </cell>
        </row>
        <row r="508">
          <cell r="B508">
            <v>1768</v>
          </cell>
          <cell r="C508">
            <v>1825</v>
          </cell>
          <cell r="D508">
            <v>1861</v>
          </cell>
          <cell r="E508">
            <v>1860</v>
          </cell>
          <cell r="F508">
            <v>1829</v>
          </cell>
          <cell r="G508">
            <v>1674</v>
          </cell>
          <cell r="H508">
            <v>813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841</v>
          </cell>
          <cell r="W508">
            <v>1572</v>
          </cell>
          <cell r="X508">
            <v>1689</v>
          </cell>
          <cell r="Y508">
            <v>1735</v>
          </cell>
        </row>
        <row r="509">
          <cell r="B509">
            <v>1783</v>
          </cell>
          <cell r="C509">
            <v>1841</v>
          </cell>
          <cell r="D509">
            <v>1905</v>
          </cell>
          <cell r="E509">
            <v>1907</v>
          </cell>
          <cell r="F509">
            <v>1901</v>
          </cell>
          <cell r="G509">
            <v>1840</v>
          </cell>
          <cell r="H509">
            <v>997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1041</v>
          </cell>
          <cell r="W509">
            <v>1549</v>
          </cell>
          <cell r="X509">
            <v>1635</v>
          </cell>
          <cell r="Y509">
            <v>1682</v>
          </cell>
        </row>
        <row r="510">
          <cell r="B510">
            <v>1767</v>
          </cell>
          <cell r="C510">
            <v>1806</v>
          </cell>
          <cell r="D510">
            <v>1854</v>
          </cell>
          <cell r="E510">
            <v>1846</v>
          </cell>
          <cell r="F510">
            <v>1832</v>
          </cell>
          <cell r="G510">
            <v>1757</v>
          </cell>
          <cell r="H510">
            <v>969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1085</v>
          </cell>
          <cell r="W510">
            <v>1610</v>
          </cell>
          <cell r="X510">
            <v>1745</v>
          </cell>
          <cell r="Y510">
            <v>1804</v>
          </cell>
        </row>
        <row r="511">
          <cell r="B511">
            <v>1865</v>
          </cell>
          <cell r="C511">
            <v>1920</v>
          </cell>
          <cell r="D511">
            <v>1975</v>
          </cell>
          <cell r="E511">
            <v>1963</v>
          </cell>
          <cell r="F511">
            <v>1971</v>
          </cell>
          <cell r="G511">
            <v>1885</v>
          </cell>
          <cell r="H511">
            <v>1041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1160</v>
          </cell>
          <cell r="W511">
            <v>1762</v>
          </cell>
          <cell r="X511">
            <v>1927</v>
          </cell>
          <cell r="Y511">
            <v>2005</v>
          </cell>
        </row>
        <row r="512">
          <cell r="B512">
            <v>2052</v>
          </cell>
          <cell r="C512">
            <v>2128</v>
          </cell>
          <cell r="D512">
            <v>2192</v>
          </cell>
          <cell r="E512">
            <v>2172</v>
          </cell>
          <cell r="F512">
            <v>2194</v>
          </cell>
          <cell r="G512">
            <v>2081</v>
          </cell>
          <cell r="H512">
            <v>1110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1110</v>
          </cell>
          <cell r="W512">
            <v>1683</v>
          </cell>
          <cell r="X512">
            <v>1811</v>
          </cell>
          <cell r="Y512">
            <v>1899</v>
          </cell>
        </row>
        <row r="513">
          <cell r="B513">
            <v>1930</v>
          </cell>
          <cell r="C513">
            <v>2002</v>
          </cell>
          <cell r="D513">
            <v>2054</v>
          </cell>
          <cell r="E513">
            <v>2048</v>
          </cell>
          <cell r="F513">
            <v>2053</v>
          </cell>
          <cell r="G513">
            <v>1946</v>
          </cell>
          <cell r="H513">
            <v>1056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1070</v>
          </cell>
          <cell r="W513">
            <v>1632</v>
          </cell>
          <cell r="X513">
            <v>1797</v>
          </cell>
          <cell r="Y513">
            <v>1857</v>
          </cell>
        </row>
        <row r="514">
          <cell r="B514">
            <v>1897</v>
          </cell>
          <cell r="C514">
            <v>1928</v>
          </cell>
          <cell r="D514">
            <v>1959</v>
          </cell>
          <cell r="E514">
            <v>1955</v>
          </cell>
          <cell r="F514">
            <v>1916</v>
          </cell>
          <cell r="G514">
            <v>1766</v>
          </cell>
          <cell r="H514">
            <v>867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860</v>
          </cell>
          <cell r="W514">
            <v>1618</v>
          </cell>
          <cell r="X514">
            <v>1762</v>
          </cell>
          <cell r="Y514">
            <v>1851</v>
          </cell>
        </row>
        <row r="515">
          <cell r="B515">
            <v>1848</v>
          </cell>
          <cell r="C515">
            <v>1900</v>
          </cell>
          <cell r="D515">
            <v>1923</v>
          </cell>
          <cell r="E515">
            <v>1923</v>
          </cell>
          <cell r="F515">
            <v>1869</v>
          </cell>
          <cell r="G515">
            <v>1706</v>
          </cell>
          <cell r="H515">
            <v>818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899</v>
          </cell>
          <cell r="W515">
            <v>1671</v>
          </cell>
          <cell r="X515">
            <v>1770</v>
          </cell>
          <cell r="Y515">
            <v>1826</v>
          </cell>
        </row>
        <row r="516">
          <cell r="B516">
            <v>1845</v>
          </cell>
          <cell r="C516">
            <v>1870</v>
          </cell>
          <cell r="D516">
            <v>1903</v>
          </cell>
          <cell r="E516">
            <v>1899</v>
          </cell>
          <cell r="F516">
            <v>1914</v>
          </cell>
          <cell r="G516">
            <v>1836</v>
          </cell>
          <cell r="H516">
            <v>1016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1108</v>
          </cell>
          <cell r="W516">
            <v>1681</v>
          </cell>
          <cell r="X516">
            <v>1789</v>
          </cell>
          <cell r="Y516">
            <v>1850</v>
          </cell>
        </row>
        <row r="517">
          <cell r="B517">
            <v>1918</v>
          </cell>
          <cell r="C517">
            <v>1985</v>
          </cell>
          <cell r="D517">
            <v>2038</v>
          </cell>
          <cell r="E517">
            <v>2044</v>
          </cell>
          <cell r="F517">
            <v>2056</v>
          </cell>
          <cell r="G517">
            <v>1956</v>
          </cell>
          <cell r="H517">
            <v>1066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1119</v>
          </cell>
          <cell r="W517">
            <v>1687</v>
          </cell>
          <cell r="X517">
            <v>1818</v>
          </cell>
          <cell r="Y517">
            <v>1867</v>
          </cell>
        </row>
        <row r="518">
          <cell r="B518">
            <v>3846</v>
          </cell>
          <cell r="C518">
            <v>4052</v>
          </cell>
          <cell r="D518">
            <v>4025</v>
          </cell>
          <cell r="E518">
            <v>4062</v>
          </cell>
          <cell r="F518">
            <v>3421</v>
          </cell>
          <cell r="G518">
            <v>2496</v>
          </cell>
          <cell r="H518">
            <v>884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1284</v>
          </cell>
          <cell r="W518">
            <v>2421</v>
          </cell>
          <cell r="X518">
            <v>2946</v>
          </cell>
          <cell r="Y518">
            <v>568</v>
          </cell>
        </row>
        <row r="519">
          <cell r="B519">
            <v>1972</v>
          </cell>
          <cell r="C519">
            <v>2037</v>
          </cell>
          <cell r="D519">
            <v>2079</v>
          </cell>
          <cell r="E519">
            <v>2067</v>
          </cell>
          <cell r="F519">
            <v>2066</v>
          </cell>
          <cell r="G519">
            <v>1967</v>
          </cell>
          <cell r="H519">
            <v>1083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1172</v>
          </cell>
          <cell r="W519">
            <v>1791</v>
          </cell>
          <cell r="X519">
            <v>1935</v>
          </cell>
          <cell r="Y519">
            <v>1991</v>
          </cell>
        </row>
        <row r="520">
          <cell r="B520">
            <v>2036</v>
          </cell>
          <cell r="C520">
            <v>2088</v>
          </cell>
          <cell r="D520">
            <v>2145</v>
          </cell>
          <cell r="E520">
            <v>2121</v>
          </cell>
          <cell r="F520">
            <v>2116</v>
          </cell>
          <cell r="G520">
            <v>2017</v>
          </cell>
          <cell r="H520">
            <v>1087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1117</v>
          </cell>
          <cell r="W520">
            <v>1722</v>
          </cell>
          <cell r="X520">
            <v>1904</v>
          </cell>
          <cell r="Y520">
            <v>1961</v>
          </cell>
        </row>
        <row r="521">
          <cell r="B521">
            <v>1991</v>
          </cell>
          <cell r="C521">
            <v>2049</v>
          </cell>
          <cell r="D521">
            <v>2088</v>
          </cell>
          <cell r="E521">
            <v>2077</v>
          </cell>
          <cell r="F521">
            <v>2048</v>
          </cell>
          <cell r="G521">
            <v>1884</v>
          </cell>
          <cell r="H521">
            <v>916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904</v>
          </cell>
          <cell r="W521">
            <v>1732</v>
          </cell>
          <cell r="X521">
            <v>1882</v>
          </cell>
          <cell r="Y521">
            <v>1945</v>
          </cell>
        </row>
        <row r="522">
          <cell r="B522">
            <v>1919</v>
          </cell>
          <cell r="C522">
            <v>1937</v>
          </cell>
          <cell r="D522">
            <v>1960</v>
          </cell>
          <cell r="E522">
            <v>1936</v>
          </cell>
          <cell r="F522">
            <v>1882</v>
          </cell>
          <cell r="G522">
            <v>1705</v>
          </cell>
          <cell r="H522">
            <v>831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973</v>
          </cell>
          <cell r="W522">
            <v>1870</v>
          </cell>
          <cell r="X522">
            <v>2027</v>
          </cell>
          <cell r="Y522">
            <v>2067</v>
          </cell>
        </row>
        <row r="523">
          <cell r="B523">
            <v>2027</v>
          </cell>
          <cell r="C523">
            <v>2033</v>
          </cell>
          <cell r="D523">
            <v>2030</v>
          </cell>
          <cell r="E523">
            <v>1999</v>
          </cell>
          <cell r="F523">
            <v>1940</v>
          </cell>
          <cell r="G523">
            <v>1747</v>
          </cell>
          <cell r="H523">
            <v>852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945</v>
          </cell>
          <cell r="W523">
            <v>1769</v>
          </cell>
          <cell r="X523">
            <v>1865</v>
          </cell>
          <cell r="Y523">
            <v>1913</v>
          </cell>
        </row>
        <row r="524">
          <cell r="B524">
            <v>1986</v>
          </cell>
          <cell r="C524">
            <v>2038</v>
          </cell>
          <cell r="D524">
            <v>2093</v>
          </cell>
          <cell r="E524">
            <v>2079</v>
          </cell>
          <cell r="F524">
            <v>2081</v>
          </cell>
          <cell r="G524">
            <v>1973</v>
          </cell>
          <cell r="H524">
            <v>1093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1175</v>
          </cell>
          <cell r="W524">
            <v>1772</v>
          </cell>
          <cell r="X524">
            <v>1934</v>
          </cell>
          <cell r="Y524">
            <v>1943</v>
          </cell>
        </row>
        <row r="525">
          <cell r="B525">
            <v>1997</v>
          </cell>
          <cell r="C525">
            <v>2038</v>
          </cell>
          <cell r="D525">
            <v>2074</v>
          </cell>
          <cell r="E525">
            <v>2068</v>
          </cell>
          <cell r="F525">
            <v>2054</v>
          </cell>
          <cell r="G525">
            <v>1956</v>
          </cell>
          <cell r="H525">
            <v>1071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1296</v>
          </cell>
          <cell r="W525">
            <v>1930</v>
          </cell>
          <cell r="X525">
            <v>2064</v>
          </cell>
          <cell r="Y525">
            <v>2127</v>
          </cell>
        </row>
        <row r="526">
          <cell r="B526">
            <v>2097</v>
          </cell>
          <cell r="C526">
            <v>2137</v>
          </cell>
          <cell r="D526">
            <v>2173</v>
          </cell>
          <cell r="E526">
            <v>2146</v>
          </cell>
          <cell r="F526">
            <v>2110</v>
          </cell>
          <cell r="G526">
            <v>2066</v>
          </cell>
          <cell r="H526">
            <v>749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2060</v>
          </cell>
          <cell r="X526">
            <v>2232</v>
          </cell>
          <cell r="Y526">
            <v>2269</v>
          </cell>
        </row>
        <row r="527">
          <cell r="B527">
            <v>2328</v>
          </cell>
          <cell r="C527">
            <v>2365</v>
          </cell>
          <cell r="D527">
            <v>2394</v>
          </cell>
          <cell r="E527">
            <v>2320</v>
          </cell>
          <cell r="F527">
            <v>2260</v>
          </cell>
          <cell r="G527">
            <v>2164</v>
          </cell>
          <cell r="H527">
            <v>780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1761</v>
          </cell>
          <cell r="X527">
            <v>1915</v>
          </cell>
          <cell r="Y527">
            <v>1970</v>
          </cell>
        </row>
        <row r="528">
          <cell r="B528">
            <v>2050</v>
          </cell>
          <cell r="C528">
            <v>2098</v>
          </cell>
          <cell r="D528">
            <v>2114</v>
          </cell>
          <cell r="E528">
            <v>2129</v>
          </cell>
          <cell r="F528">
            <v>2094</v>
          </cell>
          <cell r="G528">
            <v>1997</v>
          </cell>
          <cell r="H528">
            <v>723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1859</v>
          </cell>
          <cell r="X528">
            <v>2018</v>
          </cell>
          <cell r="Y528">
            <v>2083</v>
          </cell>
        </row>
        <row r="529">
          <cell r="B529">
            <v>2188</v>
          </cell>
          <cell r="C529">
            <v>2244</v>
          </cell>
          <cell r="D529">
            <v>2273</v>
          </cell>
          <cell r="E529">
            <v>2290</v>
          </cell>
          <cell r="F529">
            <v>2248</v>
          </cell>
          <cell r="G529">
            <v>2113</v>
          </cell>
          <cell r="H529">
            <v>754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1881</v>
          </cell>
          <cell r="X529">
            <v>1998</v>
          </cell>
          <cell r="Y529">
            <v>2069</v>
          </cell>
        </row>
        <row r="530">
          <cell r="B530">
            <v>2189</v>
          </cell>
          <cell r="C530">
            <v>2245</v>
          </cell>
          <cell r="D530">
            <v>2298</v>
          </cell>
          <cell r="E530">
            <v>2301</v>
          </cell>
          <cell r="F530">
            <v>2283</v>
          </cell>
          <cell r="G530">
            <v>2259</v>
          </cell>
          <cell r="H530">
            <v>819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1845</v>
          </cell>
          <cell r="X530">
            <v>1990</v>
          </cell>
          <cell r="Y530">
            <v>2046</v>
          </cell>
        </row>
        <row r="531">
          <cell r="B531">
            <v>2144</v>
          </cell>
          <cell r="C531">
            <v>2223</v>
          </cell>
          <cell r="D531">
            <v>2263</v>
          </cell>
          <cell r="E531">
            <v>2247</v>
          </cell>
          <cell r="F531">
            <v>2240</v>
          </cell>
          <cell r="G531">
            <v>2196</v>
          </cell>
          <cell r="H531">
            <v>800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1837</v>
          </cell>
          <cell r="X531">
            <v>1978</v>
          </cell>
          <cell r="Y531">
            <v>2028</v>
          </cell>
        </row>
        <row r="532">
          <cell r="B532">
            <v>2149</v>
          </cell>
          <cell r="C532">
            <v>2213</v>
          </cell>
          <cell r="D532">
            <v>2264</v>
          </cell>
          <cell r="E532">
            <v>2256</v>
          </cell>
          <cell r="F532">
            <v>2245</v>
          </cell>
          <cell r="G532">
            <v>2210</v>
          </cell>
          <cell r="H532">
            <v>792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1850</v>
          </cell>
          <cell r="X532">
            <v>2008</v>
          </cell>
          <cell r="Y532">
            <v>2055</v>
          </cell>
        </row>
        <row r="533">
          <cell r="B533">
            <v>2162</v>
          </cell>
          <cell r="C533">
            <v>2227</v>
          </cell>
          <cell r="D533">
            <v>2284</v>
          </cell>
          <cell r="E533">
            <v>2269</v>
          </cell>
          <cell r="F533">
            <v>2260</v>
          </cell>
          <cell r="G533">
            <v>2203</v>
          </cell>
          <cell r="H533">
            <v>793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1858</v>
          </cell>
          <cell r="X533">
            <v>2006</v>
          </cell>
          <cell r="Y533">
            <v>2035</v>
          </cell>
        </row>
        <row r="534">
          <cell r="B534">
            <v>2125</v>
          </cell>
          <cell r="C534">
            <v>2198</v>
          </cell>
          <cell r="D534">
            <v>2242</v>
          </cell>
          <cell r="E534">
            <v>2230</v>
          </cell>
          <cell r="F534">
            <v>2216</v>
          </cell>
          <cell r="G534">
            <v>2178</v>
          </cell>
          <cell r="H534">
            <v>784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1813</v>
          </cell>
          <cell r="X534">
            <v>2016</v>
          </cell>
          <cell r="Y534">
            <v>2045</v>
          </cell>
        </row>
        <row r="535">
          <cell r="B535">
            <v>2138</v>
          </cell>
          <cell r="C535">
            <v>2195</v>
          </cell>
          <cell r="D535">
            <v>2214</v>
          </cell>
          <cell r="E535">
            <v>2241</v>
          </cell>
          <cell r="F535">
            <v>2200</v>
          </cell>
          <cell r="G535">
            <v>2088</v>
          </cell>
          <cell r="H535">
            <v>748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1838</v>
          </cell>
          <cell r="X535">
            <v>2001</v>
          </cell>
          <cell r="Y535">
            <v>2050</v>
          </cell>
        </row>
        <row r="536">
          <cell r="B536">
            <v>2131</v>
          </cell>
          <cell r="C536">
            <v>2182</v>
          </cell>
          <cell r="D536">
            <v>2207</v>
          </cell>
          <cell r="E536">
            <v>2219</v>
          </cell>
          <cell r="F536">
            <v>2170</v>
          </cell>
          <cell r="G536">
            <v>2023</v>
          </cell>
          <cell r="H536">
            <v>718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1938</v>
          </cell>
          <cell r="X536">
            <v>2068</v>
          </cell>
          <cell r="Y536">
            <v>2085</v>
          </cell>
        </row>
        <row r="537">
          <cell r="B537">
            <v>2137</v>
          </cell>
          <cell r="C537">
            <v>2180</v>
          </cell>
          <cell r="D537">
            <v>2216</v>
          </cell>
          <cell r="E537">
            <v>2193</v>
          </cell>
          <cell r="F537">
            <v>2171</v>
          </cell>
          <cell r="G537">
            <v>2121</v>
          </cell>
          <cell r="H537">
            <v>764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1981</v>
          </cell>
          <cell r="X537">
            <v>2123</v>
          </cell>
          <cell r="Y537">
            <v>2147</v>
          </cell>
        </row>
        <row r="538">
          <cell r="B538">
            <v>1334</v>
          </cell>
          <cell r="C538">
            <v>998</v>
          </cell>
          <cell r="D538">
            <v>938</v>
          </cell>
          <cell r="E538">
            <v>875</v>
          </cell>
          <cell r="F538">
            <v>828</v>
          </cell>
          <cell r="G538">
            <v>303</v>
          </cell>
          <cell r="H538">
            <v>228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1915</v>
          </cell>
          <cell r="X538">
            <v>2069</v>
          </cell>
          <cell r="Y538">
            <v>1205</v>
          </cell>
        </row>
        <row r="539">
          <cell r="B539">
            <v>2179</v>
          </cell>
          <cell r="C539">
            <v>2231</v>
          </cell>
          <cell r="D539">
            <v>2264</v>
          </cell>
          <cell r="E539">
            <v>2244</v>
          </cell>
          <cell r="F539">
            <v>2221</v>
          </cell>
          <cell r="G539">
            <v>2176</v>
          </cell>
          <cell r="H539">
            <v>778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1888</v>
          </cell>
          <cell r="X539">
            <v>2009</v>
          </cell>
          <cell r="Y539">
            <v>2077</v>
          </cell>
        </row>
        <row r="540">
          <cell r="B540">
            <v>2129</v>
          </cell>
          <cell r="C540">
            <v>2156</v>
          </cell>
          <cell r="D540">
            <v>2205</v>
          </cell>
          <cell r="E540">
            <v>2183</v>
          </cell>
          <cell r="F540">
            <v>2162</v>
          </cell>
          <cell r="G540">
            <v>2109</v>
          </cell>
          <cell r="H540">
            <v>754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1932</v>
          </cell>
          <cell r="X540">
            <v>2073</v>
          </cell>
          <cell r="Y540">
            <v>2094</v>
          </cell>
        </row>
        <row r="541">
          <cell r="B541">
            <v>2176</v>
          </cell>
          <cell r="C541">
            <v>2203</v>
          </cell>
          <cell r="D541">
            <v>2233</v>
          </cell>
          <cell r="E541">
            <v>2198</v>
          </cell>
          <cell r="F541">
            <v>2175</v>
          </cell>
          <cell r="G541">
            <v>2099</v>
          </cell>
          <cell r="H541">
            <v>753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1912</v>
          </cell>
          <cell r="X541">
            <v>2096</v>
          </cell>
          <cell r="Y541">
            <v>2144</v>
          </cell>
        </row>
        <row r="542">
          <cell r="B542">
            <v>2199</v>
          </cell>
          <cell r="C542">
            <v>2231</v>
          </cell>
          <cell r="D542">
            <v>2234</v>
          </cell>
          <cell r="E542">
            <v>2243</v>
          </cell>
          <cell r="F542">
            <v>2175</v>
          </cell>
          <cell r="G542">
            <v>2055</v>
          </cell>
          <cell r="H542">
            <v>737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1823</v>
          </cell>
          <cell r="X542">
            <v>1970</v>
          </cell>
          <cell r="Y542">
            <v>2014</v>
          </cell>
        </row>
        <row r="543">
          <cell r="B543">
            <v>2097</v>
          </cell>
          <cell r="C543">
            <v>2128</v>
          </cell>
          <cell r="D543">
            <v>2142</v>
          </cell>
          <cell r="E543">
            <v>2176</v>
          </cell>
          <cell r="F543">
            <v>2113</v>
          </cell>
          <cell r="G543">
            <v>1995</v>
          </cell>
          <cell r="H543">
            <v>717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1874</v>
          </cell>
          <cell r="X543">
            <v>2007</v>
          </cell>
          <cell r="Y543">
            <v>2052</v>
          </cell>
        </row>
        <row r="544">
          <cell r="B544">
            <v>2118</v>
          </cell>
          <cell r="C544">
            <v>2164</v>
          </cell>
          <cell r="D544">
            <v>2210</v>
          </cell>
          <cell r="E544">
            <v>2202</v>
          </cell>
          <cell r="F544">
            <v>2173</v>
          </cell>
          <cell r="G544">
            <v>2076</v>
          </cell>
          <cell r="H544">
            <v>731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1897</v>
          </cell>
          <cell r="X544">
            <v>2032</v>
          </cell>
          <cell r="Y544">
            <v>2043</v>
          </cell>
        </row>
        <row r="545">
          <cell r="B545">
            <v>2114</v>
          </cell>
          <cell r="C545">
            <v>2157</v>
          </cell>
          <cell r="D545">
            <v>2202</v>
          </cell>
          <cell r="E545">
            <v>2182</v>
          </cell>
          <cell r="F545">
            <v>2159</v>
          </cell>
          <cell r="G545">
            <v>2076</v>
          </cell>
          <cell r="H545">
            <v>745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1900</v>
          </cell>
          <cell r="X545">
            <v>2039</v>
          </cell>
          <cell r="Y545">
            <v>2022</v>
          </cell>
        </row>
        <row r="546">
          <cell r="B546">
            <v>2090</v>
          </cell>
          <cell r="C546">
            <v>2140</v>
          </cell>
          <cell r="D546">
            <v>2190</v>
          </cell>
          <cell r="E546">
            <v>2171</v>
          </cell>
          <cell r="F546">
            <v>2155</v>
          </cell>
          <cell r="G546">
            <v>2103</v>
          </cell>
          <cell r="H546">
            <v>743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1964</v>
          </cell>
          <cell r="X546">
            <v>2095</v>
          </cell>
          <cell r="Y546">
            <v>2080</v>
          </cell>
        </row>
        <row r="547">
          <cell r="B547">
            <v>2177</v>
          </cell>
          <cell r="C547">
            <v>2208</v>
          </cell>
          <cell r="D547">
            <v>2234</v>
          </cell>
          <cell r="E547">
            <v>2208</v>
          </cell>
          <cell r="F547">
            <v>2165</v>
          </cell>
          <cell r="G547">
            <v>2091</v>
          </cell>
          <cell r="H547">
            <v>749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1971</v>
          </cell>
          <cell r="X547">
            <v>2114</v>
          </cell>
          <cell r="Y547">
            <v>2088</v>
          </cell>
        </row>
        <row r="548">
          <cell r="B548">
            <v>2165</v>
          </cell>
          <cell r="C548">
            <v>2199</v>
          </cell>
          <cell r="D548">
            <v>2219</v>
          </cell>
          <cell r="E548">
            <v>2193</v>
          </cell>
          <cell r="F548">
            <v>2160</v>
          </cell>
          <cell r="G548">
            <v>2074</v>
          </cell>
          <cell r="H548">
            <v>734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1977</v>
          </cell>
          <cell r="X548">
            <v>2163</v>
          </cell>
          <cell r="Y548">
            <v>2180</v>
          </cell>
        </row>
        <row r="549">
          <cell r="B549">
            <v>2286</v>
          </cell>
          <cell r="C549">
            <v>2332</v>
          </cell>
          <cell r="D549">
            <v>2322</v>
          </cell>
          <cell r="E549">
            <v>2335</v>
          </cell>
          <cell r="F549">
            <v>2277</v>
          </cell>
          <cell r="G549">
            <v>2126</v>
          </cell>
          <cell r="H549">
            <v>756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1994</v>
          </cell>
          <cell r="X549">
            <v>2135</v>
          </cell>
          <cell r="Y549">
            <v>2197</v>
          </cell>
        </row>
        <row r="550">
          <cell r="B550">
            <v>2268</v>
          </cell>
          <cell r="C550">
            <v>2342</v>
          </cell>
          <cell r="D550">
            <v>2374</v>
          </cell>
          <cell r="E550">
            <v>2361</v>
          </cell>
          <cell r="F550">
            <v>2284</v>
          </cell>
          <cell r="G550">
            <v>2116</v>
          </cell>
          <cell r="H550">
            <v>750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2161</v>
          </cell>
          <cell r="X550">
            <v>2324</v>
          </cell>
          <cell r="Y550">
            <v>2338</v>
          </cell>
        </row>
        <row r="551">
          <cell r="B551">
            <v>686</v>
          </cell>
          <cell r="C551">
            <v>2490</v>
          </cell>
          <cell r="D551">
            <v>2514</v>
          </cell>
          <cell r="E551">
            <v>2445</v>
          </cell>
          <cell r="F551">
            <v>2400</v>
          </cell>
          <cell r="G551">
            <v>2278</v>
          </cell>
          <cell r="H551">
            <v>794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1869</v>
          </cell>
          <cell r="X551">
            <v>2015</v>
          </cell>
          <cell r="Y551">
            <v>2100</v>
          </cell>
        </row>
        <row r="552">
          <cell r="B552">
            <v>2143</v>
          </cell>
          <cell r="C552">
            <v>2195</v>
          </cell>
          <cell r="D552">
            <v>2230</v>
          </cell>
          <cell r="E552">
            <v>2219</v>
          </cell>
          <cell r="F552">
            <v>2189</v>
          </cell>
          <cell r="G552">
            <v>2107</v>
          </cell>
          <cell r="H552">
            <v>749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1934</v>
          </cell>
          <cell r="X552">
            <v>2078</v>
          </cell>
          <cell r="Y552">
            <v>2140</v>
          </cell>
        </row>
        <row r="553">
          <cell r="B553">
            <v>2208</v>
          </cell>
          <cell r="C553">
            <v>2241</v>
          </cell>
          <cell r="D553">
            <v>2273</v>
          </cell>
          <cell r="E553">
            <v>2270</v>
          </cell>
          <cell r="F553">
            <v>2235</v>
          </cell>
          <cell r="G553">
            <v>2142</v>
          </cell>
          <cell r="H553">
            <v>761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1911</v>
          </cell>
          <cell r="X553">
            <v>2085</v>
          </cell>
          <cell r="Y553">
            <v>2101</v>
          </cell>
        </row>
        <row r="554">
          <cell r="B554">
            <v>2236</v>
          </cell>
          <cell r="C554">
            <v>2278</v>
          </cell>
          <cell r="D554">
            <v>2334</v>
          </cell>
          <cell r="E554">
            <v>2326</v>
          </cell>
          <cell r="F554">
            <v>2287</v>
          </cell>
          <cell r="G554">
            <v>2180</v>
          </cell>
          <cell r="H554">
            <v>776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2019</v>
          </cell>
          <cell r="X554">
            <v>2189</v>
          </cell>
          <cell r="Y554">
            <v>2201</v>
          </cell>
        </row>
        <row r="555">
          <cell r="B555">
            <v>2356</v>
          </cell>
          <cell r="C555">
            <v>2388</v>
          </cell>
          <cell r="D555">
            <v>2418</v>
          </cell>
          <cell r="E555">
            <v>2382</v>
          </cell>
          <cell r="F555">
            <v>2338</v>
          </cell>
          <cell r="G555">
            <v>2240</v>
          </cell>
          <cell r="H555">
            <v>789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2192</v>
          </cell>
          <cell r="X555">
            <v>2402</v>
          </cell>
          <cell r="Y555">
            <v>2433</v>
          </cell>
        </row>
        <row r="556">
          <cell r="B556">
            <v>2262</v>
          </cell>
          <cell r="C556">
            <v>2257</v>
          </cell>
          <cell r="D556">
            <v>2264</v>
          </cell>
          <cell r="E556">
            <v>2289</v>
          </cell>
          <cell r="F556">
            <v>2233</v>
          </cell>
          <cell r="G556">
            <v>2124</v>
          </cell>
          <cell r="H556">
            <v>1935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1963</v>
          </cell>
          <cell r="X556">
            <v>2084</v>
          </cell>
          <cell r="Y556">
            <v>2198</v>
          </cell>
        </row>
        <row r="557">
          <cell r="B557">
            <v>2254</v>
          </cell>
          <cell r="C557">
            <v>2262</v>
          </cell>
          <cell r="D557">
            <v>2275</v>
          </cell>
          <cell r="E557">
            <v>2309</v>
          </cell>
          <cell r="F557">
            <v>2233</v>
          </cell>
          <cell r="G557">
            <v>2095</v>
          </cell>
          <cell r="H557">
            <v>1875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1837</v>
          </cell>
          <cell r="X557">
            <v>1963</v>
          </cell>
          <cell r="Y557">
            <v>2069</v>
          </cell>
        </row>
        <row r="558">
          <cell r="B558">
            <v>2086</v>
          </cell>
          <cell r="C558">
            <v>2135</v>
          </cell>
          <cell r="D558">
            <v>2154</v>
          </cell>
          <cell r="E558">
            <v>2201</v>
          </cell>
          <cell r="F558">
            <v>2155</v>
          </cell>
          <cell r="G558">
            <v>2057</v>
          </cell>
          <cell r="H558">
            <v>1912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1899</v>
          </cell>
          <cell r="X558">
            <v>2069</v>
          </cell>
          <cell r="Y558">
            <v>2180</v>
          </cell>
        </row>
        <row r="559">
          <cell r="B559">
            <v>2243</v>
          </cell>
          <cell r="C559">
            <v>2251</v>
          </cell>
          <cell r="D559">
            <v>2269</v>
          </cell>
          <cell r="E559">
            <v>2309</v>
          </cell>
          <cell r="F559">
            <v>2250</v>
          </cell>
          <cell r="G559">
            <v>2130</v>
          </cell>
          <cell r="H559">
            <v>1950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1990</v>
          </cell>
          <cell r="X559">
            <v>2187</v>
          </cell>
          <cell r="Y559">
            <v>2313</v>
          </cell>
        </row>
        <row r="560">
          <cell r="B560">
            <v>1820</v>
          </cell>
          <cell r="C560">
            <v>1791</v>
          </cell>
          <cell r="D560">
            <v>1769</v>
          </cell>
          <cell r="E560">
            <v>1843</v>
          </cell>
          <cell r="F560">
            <v>1739</v>
          </cell>
          <cell r="G560">
            <v>1696</v>
          </cell>
          <cell r="H560">
            <v>1645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1885</v>
          </cell>
          <cell r="X560">
            <v>1968</v>
          </cell>
          <cell r="Y560">
            <v>2023</v>
          </cell>
        </row>
        <row r="561">
          <cell r="B561">
            <v>2452</v>
          </cell>
          <cell r="C561">
            <v>2488</v>
          </cell>
          <cell r="D561">
            <v>2494</v>
          </cell>
          <cell r="E561">
            <v>2533</v>
          </cell>
          <cell r="F561">
            <v>2429</v>
          </cell>
          <cell r="G561">
            <v>2345</v>
          </cell>
          <cell r="H561">
            <v>2201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2325</v>
          </cell>
          <cell r="X561">
            <v>2479</v>
          </cell>
          <cell r="Y561">
            <v>2536</v>
          </cell>
        </row>
        <row r="562">
          <cell r="B562">
            <v>2565</v>
          </cell>
          <cell r="C562">
            <v>2586</v>
          </cell>
          <cell r="D562">
            <v>2572</v>
          </cell>
          <cell r="E562">
            <v>2629</v>
          </cell>
          <cell r="F562">
            <v>2558</v>
          </cell>
          <cell r="G562">
            <v>2445</v>
          </cell>
          <cell r="H562">
            <v>2259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2152</v>
          </cell>
          <cell r="X562">
            <v>2310</v>
          </cell>
          <cell r="Y562">
            <v>2424</v>
          </cell>
        </row>
        <row r="563">
          <cell r="B563">
            <v>2504</v>
          </cell>
          <cell r="C563">
            <v>2538</v>
          </cell>
          <cell r="D563">
            <v>2530</v>
          </cell>
          <cell r="E563">
            <v>2562</v>
          </cell>
          <cell r="F563">
            <v>2477</v>
          </cell>
          <cell r="G563">
            <v>2333</v>
          </cell>
          <cell r="H563">
            <v>2084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2154</v>
          </cell>
          <cell r="X563">
            <v>2311</v>
          </cell>
          <cell r="Y563">
            <v>2460</v>
          </cell>
        </row>
        <row r="564">
          <cell r="B564">
            <v>2500</v>
          </cell>
          <cell r="C564">
            <v>2524</v>
          </cell>
          <cell r="D564">
            <v>2532</v>
          </cell>
          <cell r="E564">
            <v>2567</v>
          </cell>
          <cell r="F564">
            <v>2489</v>
          </cell>
          <cell r="G564">
            <v>2331</v>
          </cell>
          <cell r="H564">
            <v>2083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2166</v>
          </cell>
          <cell r="X564">
            <v>2311</v>
          </cell>
          <cell r="Y564">
            <v>2376</v>
          </cell>
        </row>
        <row r="565">
          <cell r="B565">
            <v>2401</v>
          </cell>
          <cell r="C565">
            <v>2446</v>
          </cell>
          <cell r="D565">
            <v>2452</v>
          </cell>
          <cell r="E565">
            <v>2501</v>
          </cell>
          <cell r="F565">
            <v>2428</v>
          </cell>
          <cell r="G565">
            <v>2358</v>
          </cell>
          <cell r="H565">
            <v>2205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1956</v>
          </cell>
          <cell r="X565">
            <v>2071</v>
          </cell>
          <cell r="Y565">
            <v>2223</v>
          </cell>
        </row>
        <row r="566">
          <cell r="B566">
            <v>2288</v>
          </cell>
          <cell r="C566">
            <v>2315</v>
          </cell>
          <cell r="D566">
            <v>2344</v>
          </cell>
          <cell r="E566">
            <v>2384</v>
          </cell>
          <cell r="F566">
            <v>2319</v>
          </cell>
          <cell r="G566">
            <v>2254</v>
          </cell>
          <cell r="H566">
            <v>2099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2025</v>
          </cell>
          <cell r="X566">
            <v>2155</v>
          </cell>
          <cell r="Y566">
            <v>2251</v>
          </cell>
        </row>
        <row r="567">
          <cell r="B567">
            <v>2305</v>
          </cell>
          <cell r="C567">
            <v>2327</v>
          </cell>
          <cell r="D567">
            <v>2331</v>
          </cell>
          <cell r="E567">
            <v>2390</v>
          </cell>
          <cell r="F567">
            <v>2326</v>
          </cell>
          <cell r="G567">
            <v>2252</v>
          </cell>
          <cell r="H567">
            <v>2140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2190</v>
          </cell>
          <cell r="X567">
            <v>2315</v>
          </cell>
          <cell r="Y567">
            <v>2429</v>
          </cell>
        </row>
        <row r="568">
          <cell r="B568">
            <v>2472</v>
          </cell>
          <cell r="C568">
            <v>2513</v>
          </cell>
          <cell r="D568">
            <v>2508</v>
          </cell>
          <cell r="E568">
            <v>2541</v>
          </cell>
          <cell r="F568">
            <v>2456</v>
          </cell>
          <cell r="G568">
            <v>2368</v>
          </cell>
          <cell r="H568">
            <v>2213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2213</v>
          </cell>
          <cell r="X568">
            <v>2348</v>
          </cell>
          <cell r="Y568">
            <v>2469</v>
          </cell>
        </row>
        <row r="569">
          <cell r="B569">
            <v>2516</v>
          </cell>
          <cell r="C569">
            <v>2566</v>
          </cell>
          <cell r="D569">
            <v>2588</v>
          </cell>
          <cell r="E569">
            <v>2650</v>
          </cell>
          <cell r="F569">
            <v>2574</v>
          </cell>
          <cell r="G569">
            <v>2469</v>
          </cell>
          <cell r="H569">
            <v>2281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2116</v>
          </cell>
          <cell r="X569">
            <v>2296</v>
          </cell>
          <cell r="Y569">
            <v>2423</v>
          </cell>
        </row>
        <row r="570">
          <cell r="B570">
            <v>2525</v>
          </cell>
          <cell r="C570">
            <v>2566</v>
          </cell>
          <cell r="D570">
            <v>2564</v>
          </cell>
          <cell r="E570">
            <v>2598</v>
          </cell>
          <cell r="F570">
            <v>2514</v>
          </cell>
          <cell r="G570">
            <v>2376</v>
          </cell>
          <cell r="H570">
            <v>2129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2020</v>
          </cell>
          <cell r="X570">
            <v>2186</v>
          </cell>
          <cell r="Y570">
            <v>2304</v>
          </cell>
        </row>
        <row r="571">
          <cell r="B571">
            <v>2409</v>
          </cell>
          <cell r="C571">
            <v>2445</v>
          </cell>
          <cell r="D571">
            <v>2462</v>
          </cell>
          <cell r="E571">
            <v>2494</v>
          </cell>
          <cell r="F571">
            <v>2423</v>
          </cell>
          <cell r="G571">
            <v>2279</v>
          </cell>
          <cell r="H571">
            <v>2028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1954</v>
          </cell>
          <cell r="X571">
            <v>2093</v>
          </cell>
          <cell r="Y571">
            <v>2234</v>
          </cell>
        </row>
        <row r="572">
          <cell r="B572">
            <v>2284</v>
          </cell>
          <cell r="C572">
            <v>2336</v>
          </cell>
          <cell r="D572">
            <v>2381</v>
          </cell>
          <cell r="E572">
            <v>2445</v>
          </cell>
          <cell r="F572">
            <v>2375</v>
          </cell>
          <cell r="G572">
            <v>2327</v>
          </cell>
          <cell r="H572">
            <v>2163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2146</v>
          </cell>
          <cell r="X572">
            <v>2288</v>
          </cell>
          <cell r="Y572">
            <v>2421</v>
          </cell>
        </row>
        <row r="573">
          <cell r="B573">
            <v>2479</v>
          </cell>
          <cell r="C573">
            <v>2515</v>
          </cell>
          <cell r="D573">
            <v>2526</v>
          </cell>
          <cell r="E573">
            <v>2574</v>
          </cell>
          <cell r="F573">
            <v>2515</v>
          </cell>
          <cell r="G573">
            <v>2429</v>
          </cell>
          <cell r="H573">
            <v>2242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2072</v>
          </cell>
          <cell r="X573">
            <v>2218</v>
          </cell>
          <cell r="Y573">
            <v>2344</v>
          </cell>
        </row>
        <row r="574">
          <cell r="B574">
            <v>2427</v>
          </cell>
          <cell r="C574">
            <v>2480</v>
          </cell>
          <cell r="D574">
            <v>2492</v>
          </cell>
          <cell r="E574">
            <v>2553</v>
          </cell>
          <cell r="F574">
            <v>2469</v>
          </cell>
          <cell r="G574">
            <v>2385</v>
          </cell>
          <cell r="H574">
            <v>2226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2193</v>
          </cell>
          <cell r="X574">
            <v>2303</v>
          </cell>
          <cell r="Y574">
            <v>2403</v>
          </cell>
        </row>
        <row r="575">
          <cell r="B575">
            <v>2454</v>
          </cell>
          <cell r="C575">
            <v>2483</v>
          </cell>
          <cell r="D575">
            <v>2487</v>
          </cell>
          <cell r="E575">
            <v>2512</v>
          </cell>
          <cell r="F575">
            <v>2407</v>
          </cell>
          <cell r="G575">
            <v>2306</v>
          </cell>
          <cell r="H575">
            <v>2168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2118</v>
          </cell>
          <cell r="X575">
            <v>2227</v>
          </cell>
          <cell r="Y575">
            <v>2333</v>
          </cell>
        </row>
        <row r="576">
          <cell r="B576">
            <v>2364</v>
          </cell>
          <cell r="C576">
            <v>2376</v>
          </cell>
          <cell r="D576">
            <v>2369</v>
          </cell>
          <cell r="E576">
            <v>2414</v>
          </cell>
          <cell r="F576">
            <v>2319</v>
          </cell>
          <cell r="G576">
            <v>2218</v>
          </cell>
          <cell r="H576">
            <v>2062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1932</v>
          </cell>
          <cell r="X576">
            <v>2090</v>
          </cell>
          <cell r="Y576">
            <v>2223</v>
          </cell>
        </row>
        <row r="577">
          <cell r="B577">
            <v>2315</v>
          </cell>
          <cell r="C577">
            <v>2332</v>
          </cell>
          <cell r="D577">
            <v>2357</v>
          </cell>
          <cell r="E577">
            <v>2386</v>
          </cell>
          <cell r="F577">
            <v>2316</v>
          </cell>
          <cell r="G577">
            <v>2193</v>
          </cell>
          <cell r="H577">
            <v>1975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2021</v>
          </cell>
          <cell r="X577">
            <v>2152</v>
          </cell>
          <cell r="Y577">
            <v>2300</v>
          </cell>
        </row>
        <row r="578">
          <cell r="B578">
            <v>2369</v>
          </cell>
          <cell r="C578">
            <v>2400</v>
          </cell>
          <cell r="D578">
            <v>2397</v>
          </cell>
          <cell r="E578">
            <v>2425</v>
          </cell>
          <cell r="F578">
            <v>2344</v>
          </cell>
          <cell r="G578">
            <v>2188</v>
          </cell>
          <cell r="H578">
            <v>1945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2142</v>
          </cell>
          <cell r="X578">
            <v>2239</v>
          </cell>
          <cell r="Y578">
            <v>2334</v>
          </cell>
        </row>
        <row r="579">
          <cell r="B579">
            <v>2362</v>
          </cell>
          <cell r="C579">
            <v>2389</v>
          </cell>
          <cell r="D579">
            <v>2402</v>
          </cell>
          <cell r="E579">
            <v>2419</v>
          </cell>
          <cell r="F579">
            <v>2339</v>
          </cell>
          <cell r="G579">
            <v>2243</v>
          </cell>
          <cell r="H579">
            <v>2102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2153</v>
          </cell>
          <cell r="X579">
            <v>2304</v>
          </cell>
          <cell r="Y579">
            <v>2425</v>
          </cell>
        </row>
        <row r="580">
          <cell r="B580">
            <v>2496</v>
          </cell>
          <cell r="C580">
            <v>2543</v>
          </cell>
          <cell r="D580">
            <v>2551</v>
          </cell>
          <cell r="E580">
            <v>2597</v>
          </cell>
          <cell r="F580">
            <v>2524</v>
          </cell>
          <cell r="G580">
            <v>2408</v>
          </cell>
          <cell r="H580">
            <v>2260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2135</v>
          </cell>
          <cell r="X580">
            <v>2268</v>
          </cell>
          <cell r="Y580">
            <v>2428</v>
          </cell>
        </row>
        <row r="581">
          <cell r="B581">
            <v>2510</v>
          </cell>
          <cell r="C581">
            <v>2560</v>
          </cell>
          <cell r="D581">
            <v>2575</v>
          </cell>
          <cell r="E581">
            <v>2615</v>
          </cell>
          <cell r="F581">
            <v>2528</v>
          </cell>
          <cell r="G581">
            <v>2425</v>
          </cell>
          <cell r="H581">
            <v>2248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2221</v>
          </cell>
          <cell r="X581">
            <v>2344</v>
          </cell>
          <cell r="Y581">
            <v>2492</v>
          </cell>
        </row>
        <row r="582">
          <cell r="B582">
            <v>2538</v>
          </cell>
          <cell r="C582">
            <v>2567</v>
          </cell>
          <cell r="D582">
            <v>2583</v>
          </cell>
          <cell r="E582">
            <v>2630</v>
          </cell>
          <cell r="F582">
            <v>2544</v>
          </cell>
          <cell r="G582">
            <v>2449</v>
          </cell>
          <cell r="H582">
            <v>2248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1959</v>
          </cell>
          <cell r="X582">
            <v>2115</v>
          </cell>
          <cell r="Y582">
            <v>2255</v>
          </cell>
        </row>
        <row r="583">
          <cell r="B583">
            <v>2265</v>
          </cell>
          <cell r="C583">
            <v>2272</v>
          </cell>
          <cell r="D583">
            <v>2295</v>
          </cell>
          <cell r="E583">
            <v>2358</v>
          </cell>
          <cell r="F583">
            <v>2301</v>
          </cell>
          <cell r="G583">
            <v>2198</v>
          </cell>
          <cell r="H583">
            <v>2075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2174</v>
          </cell>
          <cell r="X583">
            <v>2315</v>
          </cell>
          <cell r="Y583">
            <v>2487</v>
          </cell>
        </row>
        <row r="584">
          <cell r="B584">
            <v>2588</v>
          </cell>
          <cell r="C584">
            <v>2612</v>
          </cell>
          <cell r="D584">
            <v>2574</v>
          </cell>
          <cell r="E584">
            <v>2604</v>
          </cell>
          <cell r="F584">
            <v>2501</v>
          </cell>
          <cell r="G584">
            <v>2361</v>
          </cell>
          <cell r="H584">
            <v>2111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1864</v>
          </cell>
          <cell r="X584">
            <v>1996</v>
          </cell>
          <cell r="Y584">
            <v>2118</v>
          </cell>
        </row>
        <row r="585">
          <cell r="B585">
            <v>2199</v>
          </cell>
          <cell r="C585">
            <v>2229</v>
          </cell>
          <cell r="D585">
            <v>2232</v>
          </cell>
          <cell r="E585">
            <v>2250</v>
          </cell>
          <cell r="F585">
            <v>2160</v>
          </cell>
          <cell r="G585">
            <v>2017</v>
          </cell>
          <cell r="H585">
            <v>1808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1796</v>
          </cell>
          <cell r="X585">
            <v>1918</v>
          </cell>
          <cell r="Y585">
            <v>1972</v>
          </cell>
        </row>
        <row r="586">
          <cell r="B586">
            <v>2013</v>
          </cell>
          <cell r="C586">
            <v>2044</v>
          </cell>
          <cell r="D586">
            <v>2072</v>
          </cell>
          <cell r="E586">
            <v>2100</v>
          </cell>
          <cell r="F586">
            <v>2051</v>
          </cell>
          <cell r="G586">
            <v>1996</v>
          </cell>
          <cell r="H586">
            <v>1876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1693</v>
          </cell>
          <cell r="X586">
            <v>1801</v>
          </cell>
          <cell r="Y586">
            <v>1889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49"/>
  <sheetViews>
    <sheetView topLeftCell="A559" workbookViewId="0">
      <selection activeCell="B222" sqref="B222:Y586"/>
    </sheetView>
  </sheetViews>
  <sheetFormatPr defaultColWidth="9.28515625" defaultRowHeight="15" x14ac:dyDescent="0.25"/>
  <cols>
    <col min="1" max="1" width="10.7109375" style="2" customWidth="1"/>
    <col min="2" max="26" width="9.28515625" style="2" customWidth="1"/>
    <col min="27" max="27" width="9.28515625" customWidth="1"/>
    <col min="28" max="16384" width="9.28515625" style="2"/>
  </cols>
  <sheetData>
    <row r="1" spans="1:36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4">
        <v>44562</v>
      </c>
      <c r="B10" s="20">
        <v>81902</v>
      </c>
      <c r="C10" s="20">
        <v>77859</v>
      </c>
      <c r="D10" s="20">
        <v>75482</v>
      </c>
      <c r="E10" s="20">
        <v>75420</v>
      </c>
      <c r="F10" s="20">
        <v>78422</v>
      </c>
      <c r="G10" s="20">
        <v>86974</v>
      </c>
      <c r="H10" s="20">
        <v>108312</v>
      </c>
      <c r="I10" s="20">
        <v>123367</v>
      </c>
      <c r="J10" s="20">
        <v>125044</v>
      </c>
      <c r="K10" s="20">
        <v>128008</v>
      </c>
      <c r="L10" s="20">
        <v>125967</v>
      </c>
      <c r="M10" s="20">
        <v>123577</v>
      </c>
      <c r="N10" s="20">
        <v>118441</v>
      </c>
      <c r="O10" s="20">
        <v>115065</v>
      </c>
      <c r="P10" s="20">
        <v>112364</v>
      </c>
      <c r="Q10" s="20">
        <v>120245</v>
      </c>
      <c r="R10" s="20">
        <v>135957</v>
      </c>
      <c r="S10" s="20">
        <v>147813</v>
      </c>
      <c r="T10" s="20">
        <v>146704</v>
      </c>
      <c r="U10" s="20">
        <v>146969</v>
      </c>
      <c r="V10" s="20">
        <v>134315</v>
      </c>
      <c r="W10" s="20">
        <v>115707</v>
      </c>
      <c r="X10" s="20">
        <v>96842</v>
      </c>
      <c r="Y10" s="20">
        <v>86263</v>
      </c>
      <c r="AA10" s="13">
        <v>8</v>
      </c>
      <c r="AB10" s="2">
        <f>IF(AND(AA10&gt;1,AA10&lt;7),SUM(I10:X10),0)</f>
        <v>0</v>
      </c>
      <c r="AC10" s="5">
        <f>SUM(B10:Y10)-AB10</f>
        <v>2687019</v>
      </c>
      <c r="AD10" s="5">
        <f>SUM(B10:Y10)</f>
        <v>2687019</v>
      </c>
      <c r="AF10" s="2">
        <f>MONTH(A10)</f>
        <v>1</v>
      </c>
      <c r="AG10" s="2">
        <f>YEAR(A10)</f>
        <v>2022</v>
      </c>
      <c r="AI10" s="5">
        <f>MAX(B10:Y10)</f>
        <v>147813</v>
      </c>
      <c r="AJ10" s="2">
        <f>INDEX($B$8:$Y$8,MATCH(AI10,B10:Y10,0))</f>
        <v>18</v>
      </c>
    </row>
    <row r="11" spans="1:36" x14ac:dyDescent="0.25">
      <c r="A11" s="4">
        <v>44563</v>
      </c>
      <c r="B11" s="20">
        <v>81350</v>
      </c>
      <c r="C11" s="20">
        <v>77335</v>
      </c>
      <c r="D11" s="20">
        <v>74930</v>
      </c>
      <c r="E11" s="20">
        <v>75378</v>
      </c>
      <c r="F11" s="20">
        <v>78383</v>
      </c>
      <c r="G11" s="20">
        <v>86940</v>
      </c>
      <c r="H11" s="20">
        <v>108281</v>
      </c>
      <c r="I11" s="20">
        <v>123368</v>
      </c>
      <c r="J11" s="20">
        <v>125054</v>
      </c>
      <c r="K11" s="20">
        <v>128037</v>
      </c>
      <c r="L11" s="20">
        <v>126005</v>
      </c>
      <c r="M11" s="20">
        <v>123606</v>
      </c>
      <c r="N11" s="20">
        <v>118480</v>
      </c>
      <c r="O11" s="20">
        <v>115114</v>
      </c>
      <c r="P11" s="20">
        <v>112412</v>
      </c>
      <c r="Q11" s="20">
        <v>120281</v>
      </c>
      <c r="R11" s="20">
        <v>136072</v>
      </c>
      <c r="S11" s="20">
        <v>147909</v>
      </c>
      <c r="T11" s="20">
        <v>146796</v>
      </c>
      <c r="U11" s="20">
        <v>147063</v>
      </c>
      <c r="V11" s="20">
        <v>134413</v>
      </c>
      <c r="W11" s="20">
        <v>115791</v>
      </c>
      <c r="X11" s="20">
        <v>97708</v>
      </c>
      <c r="Y11" s="20">
        <v>88675</v>
      </c>
      <c r="Z11" s="12"/>
      <c r="AA11" s="13">
        <f>WEEKDAY(A11,2)</f>
        <v>7</v>
      </c>
      <c r="AB11" s="12">
        <f t="shared" ref="AB11:AB74" si="0">IF(AND(AA11&gt;1,AA11&lt;7),SUM(I11:X11),0)</f>
        <v>0</v>
      </c>
      <c r="AC11" s="5">
        <f t="shared" ref="AC11:AC74" si="1">SUM(B11:Y11)-AB11</f>
        <v>2689381</v>
      </c>
      <c r="AD11" s="5">
        <f t="shared" ref="AD11:AD74" si="2">SUM(B11:Y11)</f>
        <v>2689381</v>
      </c>
      <c r="AF11" s="12">
        <f t="shared" ref="AF11:AF74" si="3">MONTH(A11)</f>
        <v>1</v>
      </c>
      <c r="AG11" s="12">
        <f t="shared" ref="AG11:AG74" si="4">YEAR(A11)</f>
        <v>2022</v>
      </c>
      <c r="AI11" s="5">
        <f t="shared" ref="AI11:AI74" si="5">MAX(B11:Y11)</f>
        <v>147909</v>
      </c>
      <c r="AJ11" s="12">
        <f t="shared" ref="AJ11:AJ74" si="6">INDEX($B$8:$Y$8,MATCH(AI11,B11:Y11,0))</f>
        <v>18</v>
      </c>
    </row>
    <row r="12" spans="1:36" x14ac:dyDescent="0.25">
      <c r="A12" s="4">
        <v>44564</v>
      </c>
      <c r="B12" s="20">
        <v>84217</v>
      </c>
      <c r="C12" s="20">
        <v>82241</v>
      </c>
      <c r="D12" s="20">
        <v>82257</v>
      </c>
      <c r="E12" s="20">
        <v>83219</v>
      </c>
      <c r="F12" s="20">
        <v>88911</v>
      </c>
      <c r="G12" s="20">
        <v>97497</v>
      </c>
      <c r="H12" s="20">
        <v>114938</v>
      </c>
      <c r="I12" s="20">
        <v>129096</v>
      </c>
      <c r="J12" s="20">
        <v>125984</v>
      </c>
      <c r="K12" s="20">
        <v>124526</v>
      </c>
      <c r="L12" s="20">
        <v>123743</v>
      </c>
      <c r="M12" s="20">
        <v>127067</v>
      </c>
      <c r="N12" s="20">
        <v>124072</v>
      </c>
      <c r="O12" s="20">
        <v>120845</v>
      </c>
      <c r="P12" s="20">
        <v>120236</v>
      </c>
      <c r="Q12" s="20">
        <v>125495</v>
      </c>
      <c r="R12" s="20">
        <v>138535</v>
      </c>
      <c r="S12" s="20">
        <v>149327</v>
      </c>
      <c r="T12" s="20">
        <v>149114</v>
      </c>
      <c r="U12" s="20">
        <v>148214</v>
      </c>
      <c r="V12" s="20">
        <v>136203</v>
      </c>
      <c r="W12" s="20">
        <v>124778</v>
      </c>
      <c r="X12" s="20">
        <v>111088</v>
      </c>
      <c r="Y12" s="20">
        <v>101875</v>
      </c>
      <c r="Z12" s="12"/>
      <c r="AA12" s="13">
        <f t="shared" ref="AA12:AA24" si="7">WEEKDAY(A12,2)</f>
        <v>1</v>
      </c>
      <c r="AB12" s="12">
        <f t="shared" si="0"/>
        <v>0</v>
      </c>
      <c r="AC12" s="5">
        <f t="shared" si="1"/>
        <v>2813478</v>
      </c>
      <c r="AD12" s="5">
        <f t="shared" si="2"/>
        <v>2813478</v>
      </c>
      <c r="AF12" s="12">
        <f t="shared" si="3"/>
        <v>1</v>
      </c>
      <c r="AG12" s="12">
        <f>YEAR(A12)</f>
        <v>2022</v>
      </c>
      <c r="AI12" s="5">
        <f t="shared" si="5"/>
        <v>149327</v>
      </c>
      <c r="AJ12" s="12">
        <f t="shared" si="6"/>
        <v>18</v>
      </c>
    </row>
    <row r="13" spans="1:36" x14ac:dyDescent="0.25">
      <c r="A13" s="4">
        <v>44565</v>
      </c>
      <c r="B13" s="20">
        <v>97685</v>
      </c>
      <c r="C13" s="20">
        <v>96338</v>
      </c>
      <c r="D13" s="20">
        <v>95336</v>
      </c>
      <c r="E13" s="20">
        <v>96776</v>
      </c>
      <c r="F13" s="20">
        <v>101346</v>
      </c>
      <c r="G13" s="20">
        <v>109998</v>
      </c>
      <c r="H13" s="20">
        <v>127957</v>
      </c>
      <c r="I13" s="20">
        <v>135320</v>
      </c>
      <c r="J13" s="20">
        <v>133079</v>
      </c>
      <c r="K13" s="20">
        <v>130287</v>
      </c>
      <c r="L13" s="20">
        <v>126409</v>
      </c>
      <c r="M13" s="20">
        <v>123832</v>
      </c>
      <c r="N13" s="20">
        <v>121208</v>
      </c>
      <c r="O13" s="20">
        <v>119890</v>
      </c>
      <c r="P13" s="20">
        <v>120250</v>
      </c>
      <c r="Q13" s="20">
        <v>127203</v>
      </c>
      <c r="R13" s="20">
        <v>140213</v>
      </c>
      <c r="S13" s="20">
        <v>150836</v>
      </c>
      <c r="T13" s="20">
        <v>148537</v>
      </c>
      <c r="U13" s="20">
        <v>148270</v>
      </c>
      <c r="V13" s="20">
        <v>135538</v>
      </c>
      <c r="W13" s="20">
        <v>122325</v>
      </c>
      <c r="X13" s="20">
        <v>108687</v>
      </c>
      <c r="Y13" s="20">
        <v>98106</v>
      </c>
      <c r="Z13" s="12"/>
      <c r="AA13" s="13">
        <f t="shared" si="7"/>
        <v>2</v>
      </c>
      <c r="AB13" s="12">
        <f t="shared" si="0"/>
        <v>2091884</v>
      </c>
      <c r="AC13" s="5">
        <f t="shared" si="1"/>
        <v>823542</v>
      </c>
      <c r="AD13" s="5">
        <f t="shared" si="2"/>
        <v>2915426</v>
      </c>
      <c r="AF13" s="12">
        <f t="shared" si="3"/>
        <v>1</v>
      </c>
      <c r="AG13" s="12">
        <f t="shared" si="4"/>
        <v>2022</v>
      </c>
      <c r="AI13" s="5">
        <f t="shared" si="5"/>
        <v>150836</v>
      </c>
      <c r="AJ13" s="12">
        <f t="shared" si="6"/>
        <v>18</v>
      </c>
    </row>
    <row r="14" spans="1:36" x14ac:dyDescent="0.25">
      <c r="A14" s="4">
        <v>44566</v>
      </c>
      <c r="B14" s="20">
        <v>92910</v>
      </c>
      <c r="C14" s="20">
        <v>89947</v>
      </c>
      <c r="D14" s="20">
        <v>91624</v>
      </c>
      <c r="E14" s="20">
        <v>90136</v>
      </c>
      <c r="F14" s="20">
        <v>92832</v>
      </c>
      <c r="G14" s="20">
        <v>101393</v>
      </c>
      <c r="H14" s="20">
        <v>119109</v>
      </c>
      <c r="I14" s="20">
        <v>129167</v>
      </c>
      <c r="J14" s="20">
        <v>126040</v>
      </c>
      <c r="K14" s="20">
        <v>124573</v>
      </c>
      <c r="L14" s="20">
        <v>123137</v>
      </c>
      <c r="M14" s="20">
        <v>121663</v>
      </c>
      <c r="N14" s="20">
        <v>119191</v>
      </c>
      <c r="O14" s="20">
        <v>114653</v>
      </c>
      <c r="P14" s="20">
        <v>111610</v>
      </c>
      <c r="Q14" s="20">
        <v>117673</v>
      </c>
      <c r="R14" s="20">
        <v>133864</v>
      </c>
      <c r="S14" s="20">
        <v>144524</v>
      </c>
      <c r="T14" s="20">
        <v>145676</v>
      </c>
      <c r="U14" s="20">
        <v>148177</v>
      </c>
      <c r="V14" s="20">
        <v>134697</v>
      </c>
      <c r="W14" s="20">
        <v>116495</v>
      </c>
      <c r="X14" s="20">
        <v>96200</v>
      </c>
      <c r="Y14" s="20">
        <v>85806</v>
      </c>
      <c r="Z14" s="12"/>
      <c r="AA14" s="13">
        <f t="shared" si="7"/>
        <v>3</v>
      </c>
      <c r="AB14" s="12">
        <f t="shared" si="0"/>
        <v>2007340</v>
      </c>
      <c r="AC14" s="5">
        <f t="shared" si="1"/>
        <v>763757</v>
      </c>
      <c r="AD14" s="5">
        <f t="shared" si="2"/>
        <v>2771097</v>
      </c>
      <c r="AF14" s="12">
        <f t="shared" si="3"/>
        <v>1</v>
      </c>
      <c r="AG14" s="12">
        <f t="shared" si="4"/>
        <v>2022</v>
      </c>
      <c r="AI14" s="5">
        <f t="shared" si="5"/>
        <v>148177</v>
      </c>
      <c r="AJ14" s="12">
        <f t="shared" si="6"/>
        <v>20</v>
      </c>
    </row>
    <row r="15" spans="1:36" x14ac:dyDescent="0.25">
      <c r="A15" s="4">
        <v>44567</v>
      </c>
      <c r="B15" s="20">
        <v>80765</v>
      </c>
      <c r="C15" s="20">
        <v>76811</v>
      </c>
      <c r="D15" s="20">
        <v>74218</v>
      </c>
      <c r="E15" s="20">
        <v>75374</v>
      </c>
      <c r="F15" s="20">
        <v>78652</v>
      </c>
      <c r="G15" s="20">
        <v>89075</v>
      </c>
      <c r="H15" s="20">
        <v>113998</v>
      </c>
      <c r="I15" s="20">
        <v>129078</v>
      </c>
      <c r="J15" s="20">
        <v>126022</v>
      </c>
      <c r="K15" s="20">
        <v>124559</v>
      </c>
      <c r="L15" s="20">
        <v>123117</v>
      </c>
      <c r="M15" s="20">
        <v>120878</v>
      </c>
      <c r="N15" s="20">
        <v>115731</v>
      </c>
      <c r="O15" s="20">
        <v>112846</v>
      </c>
      <c r="P15" s="20">
        <v>109944</v>
      </c>
      <c r="Q15" s="20">
        <v>117648</v>
      </c>
      <c r="R15" s="20">
        <v>133829</v>
      </c>
      <c r="S15" s="20">
        <v>144489</v>
      </c>
      <c r="T15" s="20">
        <v>145628</v>
      </c>
      <c r="U15" s="20">
        <v>148143</v>
      </c>
      <c r="V15" s="20">
        <v>134716</v>
      </c>
      <c r="W15" s="20">
        <v>116544</v>
      </c>
      <c r="X15" s="20">
        <v>96283</v>
      </c>
      <c r="Y15" s="20">
        <v>86013</v>
      </c>
      <c r="Z15" s="12"/>
      <c r="AA15" s="13">
        <f t="shared" si="7"/>
        <v>4</v>
      </c>
      <c r="AB15" s="12">
        <f t="shared" si="0"/>
        <v>1999455</v>
      </c>
      <c r="AC15" s="5">
        <f t="shared" si="1"/>
        <v>674906</v>
      </c>
      <c r="AD15" s="5">
        <f t="shared" si="2"/>
        <v>2674361</v>
      </c>
      <c r="AF15" s="12">
        <f t="shared" si="3"/>
        <v>1</v>
      </c>
      <c r="AG15" s="12">
        <f t="shared" si="4"/>
        <v>2022</v>
      </c>
      <c r="AI15" s="5">
        <f t="shared" si="5"/>
        <v>148143</v>
      </c>
      <c r="AJ15" s="12">
        <f t="shared" si="6"/>
        <v>20</v>
      </c>
    </row>
    <row r="16" spans="1:36" x14ac:dyDescent="0.25">
      <c r="A16" s="4">
        <v>44568</v>
      </c>
      <c r="B16" s="20">
        <v>81523</v>
      </c>
      <c r="C16" s="20">
        <v>78857</v>
      </c>
      <c r="D16" s="20">
        <v>77994</v>
      </c>
      <c r="E16" s="20">
        <v>78666</v>
      </c>
      <c r="F16" s="20">
        <v>81927</v>
      </c>
      <c r="G16" s="20">
        <v>89088</v>
      </c>
      <c r="H16" s="20">
        <v>113974</v>
      </c>
      <c r="I16" s="20">
        <v>129070</v>
      </c>
      <c r="J16" s="20">
        <v>125988</v>
      </c>
      <c r="K16" s="20">
        <v>124500</v>
      </c>
      <c r="L16" s="20">
        <v>123042</v>
      </c>
      <c r="M16" s="20">
        <v>120808</v>
      </c>
      <c r="N16" s="20">
        <v>119354</v>
      </c>
      <c r="O16" s="20">
        <v>117726</v>
      </c>
      <c r="P16" s="20">
        <v>115168</v>
      </c>
      <c r="Q16" s="20">
        <v>117835</v>
      </c>
      <c r="R16" s="20">
        <v>133839</v>
      </c>
      <c r="S16" s="20">
        <v>144519</v>
      </c>
      <c r="T16" s="20">
        <v>145646</v>
      </c>
      <c r="U16" s="20">
        <v>148157</v>
      </c>
      <c r="V16" s="20">
        <v>134733</v>
      </c>
      <c r="W16" s="20">
        <v>116568</v>
      </c>
      <c r="X16" s="20">
        <v>99513</v>
      </c>
      <c r="Y16" s="20">
        <v>90368</v>
      </c>
      <c r="Z16" s="12"/>
      <c r="AA16" s="13">
        <f t="shared" si="7"/>
        <v>5</v>
      </c>
      <c r="AB16" s="12">
        <f t="shared" si="0"/>
        <v>2016466</v>
      </c>
      <c r="AC16" s="5">
        <f t="shared" si="1"/>
        <v>692397</v>
      </c>
      <c r="AD16" s="5">
        <f t="shared" si="2"/>
        <v>2708863</v>
      </c>
      <c r="AF16" s="12">
        <f t="shared" si="3"/>
        <v>1</v>
      </c>
      <c r="AG16" s="12">
        <f t="shared" si="4"/>
        <v>2022</v>
      </c>
      <c r="AI16" s="5">
        <f t="shared" si="5"/>
        <v>148157</v>
      </c>
      <c r="AJ16" s="12">
        <f t="shared" si="6"/>
        <v>20</v>
      </c>
    </row>
    <row r="17" spans="1:36" x14ac:dyDescent="0.25">
      <c r="A17" s="4">
        <v>44569</v>
      </c>
      <c r="B17" s="20">
        <v>85566</v>
      </c>
      <c r="C17" s="20">
        <v>82658</v>
      </c>
      <c r="D17" s="20">
        <v>82147</v>
      </c>
      <c r="E17" s="20">
        <v>82947</v>
      </c>
      <c r="F17" s="20">
        <v>86282</v>
      </c>
      <c r="G17" s="20">
        <v>91131</v>
      </c>
      <c r="H17" s="20">
        <v>108537</v>
      </c>
      <c r="I17" s="20">
        <v>123608</v>
      </c>
      <c r="J17" s="20">
        <v>125200</v>
      </c>
      <c r="K17" s="20">
        <v>128194</v>
      </c>
      <c r="L17" s="20">
        <v>126130</v>
      </c>
      <c r="M17" s="20">
        <v>123736</v>
      </c>
      <c r="N17" s="20">
        <v>118595</v>
      </c>
      <c r="O17" s="20">
        <v>115212</v>
      </c>
      <c r="P17" s="20">
        <v>112506</v>
      </c>
      <c r="Q17" s="20">
        <v>120388</v>
      </c>
      <c r="R17" s="20">
        <v>136175</v>
      </c>
      <c r="S17" s="20">
        <v>148074</v>
      </c>
      <c r="T17" s="20">
        <v>146972</v>
      </c>
      <c r="U17" s="20">
        <v>147221</v>
      </c>
      <c r="V17" s="20">
        <v>134576</v>
      </c>
      <c r="W17" s="20">
        <v>121477</v>
      </c>
      <c r="X17" s="20">
        <v>109531</v>
      </c>
      <c r="Y17" s="20">
        <v>99256</v>
      </c>
      <c r="Z17" s="12"/>
      <c r="AA17" s="13">
        <f t="shared" si="7"/>
        <v>6</v>
      </c>
      <c r="AB17" s="12">
        <f t="shared" si="0"/>
        <v>2037595</v>
      </c>
      <c r="AC17" s="5">
        <f t="shared" si="1"/>
        <v>718524</v>
      </c>
      <c r="AD17" s="5">
        <f t="shared" si="2"/>
        <v>2756119</v>
      </c>
      <c r="AF17" s="12">
        <f t="shared" si="3"/>
        <v>1</v>
      </c>
      <c r="AG17" s="12">
        <f t="shared" si="4"/>
        <v>2022</v>
      </c>
      <c r="AI17" s="5">
        <f t="shared" si="5"/>
        <v>148074</v>
      </c>
      <c r="AJ17" s="12">
        <f t="shared" si="6"/>
        <v>18</v>
      </c>
    </row>
    <row r="18" spans="1:36" x14ac:dyDescent="0.25">
      <c r="A18" s="4">
        <v>44570</v>
      </c>
      <c r="B18" s="20">
        <v>94453</v>
      </c>
      <c r="C18" s="20">
        <v>89969</v>
      </c>
      <c r="D18" s="20">
        <v>87365</v>
      </c>
      <c r="E18" s="20">
        <v>86384</v>
      </c>
      <c r="F18" s="20">
        <v>87033</v>
      </c>
      <c r="G18" s="20">
        <v>89484</v>
      </c>
      <c r="H18" s="20">
        <v>108501</v>
      </c>
      <c r="I18" s="20">
        <v>123546</v>
      </c>
      <c r="J18" s="20">
        <v>125164</v>
      </c>
      <c r="K18" s="20">
        <v>128156</v>
      </c>
      <c r="L18" s="20">
        <v>126135</v>
      </c>
      <c r="M18" s="20">
        <v>123745</v>
      </c>
      <c r="N18" s="20">
        <v>118598</v>
      </c>
      <c r="O18" s="20">
        <v>115510</v>
      </c>
      <c r="P18" s="20">
        <v>112498</v>
      </c>
      <c r="Q18" s="20">
        <v>120377</v>
      </c>
      <c r="R18" s="20">
        <v>136148</v>
      </c>
      <c r="S18" s="20">
        <v>148004</v>
      </c>
      <c r="T18" s="20">
        <v>146884</v>
      </c>
      <c r="U18" s="20">
        <v>147135</v>
      </c>
      <c r="V18" s="20">
        <v>134478</v>
      </c>
      <c r="W18" s="20">
        <v>115840</v>
      </c>
      <c r="X18" s="20">
        <v>96941</v>
      </c>
      <c r="Y18" s="20">
        <v>86344</v>
      </c>
      <c r="Z18" s="12"/>
      <c r="AA18" s="13">
        <f t="shared" si="7"/>
        <v>7</v>
      </c>
      <c r="AB18" s="12">
        <f t="shared" si="0"/>
        <v>0</v>
      </c>
      <c r="AC18" s="5">
        <f t="shared" si="1"/>
        <v>2748692</v>
      </c>
      <c r="AD18" s="5">
        <f t="shared" si="2"/>
        <v>2748692</v>
      </c>
      <c r="AF18" s="12">
        <f t="shared" si="3"/>
        <v>1</v>
      </c>
      <c r="AG18" s="12">
        <f t="shared" si="4"/>
        <v>2022</v>
      </c>
      <c r="AI18" s="5">
        <f t="shared" si="5"/>
        <v>148004</v>
      </c>
      <c r="AJ18" s="12">
        <f t="shared" si="6"/>
        <v>18</v>
      </c>
    </row>
    <row r="19" spans="1:36" x14ac:dyDescent="0.25">
      <c r="A19" s="4">
        <v>44571</v>
      </c>
      <c r="B19" s="20">
        <v>80784</v>
      </c>
      <c r="C19" s="20">
        <v>76844</v>
      </c>
      <c r="D19" s="20">
        <v>74249</v>
      </c>
      <c r="E19" s="20">
        <v>76458</v>
      </c>
      <c r="F19" s="20">
        <v>81494</v>
      </c>
      <c r="G19" s="20">
        <v>91443</v>
      </c>
      <c r="H19" s="20">
        <v>114069</v>
      </c>
      <c r="I19" s="20">
        <v>129164</v>
      </c>
      <c r="J19" s="20">
        <v>126072</v>
      </c>
      <c r="K19" s="20">
        <v>124608</v>
      </c>
      <c r="L19" s="20">
        <v>123168</v>
      </c>
      <c r="M19" s="20">
        <v>120935</v>
      </c>
      <c r="N19" s="20">
        <v>115755</v>
      </c>
      <c r="O19" s="20">
        <v>112912</v>
      </c>
      <c r="P19" s="20">
        <v>110076</v>
      </c>
      <c r="Q19" s="20">
        <v>117723</v>
      </c>
      <c r="R19" s="20">
        <v>133959</v>
      </c>
      <c r="S19" s="20">
        <v>145472</v>
      </c>
      <c r="T19" s="20">
        <v>145785</v>
      </c>
      <c r="U19" s="20">
        <v>148300</v>
      </c>
      <c r="V19" s="20">
        <v>134882</v>
      </c>
      <c r="W19" s="20">
        <v>122834</v>
      </c>
      <c r="X19" s="20">
        <v>109551</v>
      </c>
      <c r="Y19" s="20">
        <v>100201</v>
      </c>
      <c r="Z19" s="12"/>
      <c r="AA19" s="13">
        <f t="shared" si="7"/>
        <v>1</v>
      </c>
      <c r="AB19" s="12">
        <f t="shared" si="0"/>
        <v>0</v>
      </c>
      <c r="AC19" s="5">
        <f t="shared" si="1"/>
        <v>2716738</v>
      </c>
      <c r="AD19" s="5">
        <f t="shared" si="2"/>
        <v>2716738</v>
      </c>
      <c r="AF19" s="12">
        <f t="shared" si="3"/>
        <v>1</v>
      </c>
      <c r="AG19" s="12">
        <f t="shared" si="4"/>
        <v>2022</v>
      </c>
      <c r="AI19" s="5">
        <f t="shared" si="5"/>
        <v>148300</v>
      </c>
      <c r="AJ19" s="12">
        <f t="shared" si="6"/>
        <v>20</v>
      </c>
    </row>
    <row r="20" spans="1:36" x14ac:dyDescent="0.25">
      <c r="A20" s="4">
        <v>44572</v>
      </c>
      <c r="B20" s="20">
        <v>95070</v>
      </c>
      <c r="C20" s="20">
        <v>92921</v>
      </c>
      <c r="D20" s="20">
        <v>93232</v>
      </c>
      <c r="E20" s="20">
        <v>95023</v>
      </c>
      <c r="F20" s="20">
        <v>99679</v>
      </c>
      <c r="G20" s="20">
        <v>110234</v>
      </c>
      <c r="H20" s="20">
        <v>128536</v>
      </c>
      <c r="I20" s="20">
        <v>138941</v>
      </c>
      <c r="J20" s="20">
        <v>136821</v>
      </c>
      <c r="K20" s="20">
        <v>135649</v>
      </c>
      <c r="L20" s="20">
        <v>133491</v>
      </c>
      <c r="M20" s="20">
        <v>131470</v>
      </c>
      <c r="N20" s="20">
        <v>129197</v>
      </c>
      <c r="O20" s="20">
        <v>126722</v>
      </c>
      <c r="P20" s="20">
        <v>126187</v>
      </c>
      <c r="Q20" s="20">
        <v>132771</v>
      </c>
      <c r="R20" s="20">
        <v>147548</v>
      </c>
      <c r="S20" s="20">
        <v>161272</v>
      </c>
      <c r="T20" s="20">
        <v>161401</v>
      </c>
      <c r="U20" s="20">
        <v>158539</v>
      </c>
      <c r="V20" s="20">
        <v>149527</v>
      </c>
      <c r="W20" s="20">
        <v>137434</v>
      </c>
      <c r="X20" s="20">
        <v>122679</v>
      </c>
      <c r="Y20" s="20">
        <v>112259</v>
      </c>
      <c r="Z20" s="12"/>
      <c r="AA20" s="13">
        <f t="shared" si="7"/>
        <v>2</v>
      </c>
      <c r="AB20" s="12">
        <f t="shared" si="0"/>
        <v>2229649</v>
      </c>
      <c r="AC20" s="5">
        <f t="shared" si="1"/>
        <v>826954</v>
      </c>
      <c r="AD20" s="5">
        <f t="shared" si="2"/>
        <v>3056603</v>
      </c>
      <c r="AF20" s="12">
        <f t="shared" si="3"/>
        <v>1</v>
      </c>
      <c r="AG20" s="12">
        <f t="shared" si="4"/>
        <v>2022</v>
      </c>
      <c r="AI20" s="5">
        <f t="shared" si="5"/>
        <v>161401</v>
      </c>
      <c r="AJ20" s="12">
        <f t="shared" si="6"/>
        <v>19</v>
      </c>
    </row>
    <row r="21" spans="1:36" x14ac:dyDescent="0.25">
      <c r="A21" s="4">
        <v>44573</v>
      </c>
      <c r="B21" s="20">
        <v>108047</v>
      </c>
      <c r="C21" s="20">
        <v>106259</v>
      </c>
      <c r="D21" s="20">
        <v>104662</v>
      </c>
      <c r="E21" s="20">
        <v>104864</v>
      </c>
      <c r="F21" s="20">
        <v>108069</v>
      </c>
      <c r="G21" s="20">
        <v>116153</v>
      </c>
      <c r="H21" s="20">
        <v>132859</v>
      </c>
      <c r="I21" s="20">
        <v>140235</v>
      </c>
      <c r="J21" s="20">
        <v>137753</v>
      </c>
      <c r="K21" s="20">
        <v>137195</v>
      </c>
      <c r="L21" s="20">
        <v>135427</v>
      </c>
      <c r="M21" s="20">
        <v>132711</v>
      </c>
      <c r="N21" s="20">
        <v>130133</v>
      </c>
      <c r="O21" s="20">
        <v>127925</v>
      </c>
      <c r="P21" s="20">
        <v>124821</v>
      </c>
      <c r="Q21" s="20">
        <v>128079</v>
      </c>
      <c r="R21" s="20">
        <v>140232</v>
      </c>
      <c r="S21" s="20">
        <v>148802</v>
      </c>
      <c r="T21" s="20">
        <v>146785</v>
      </c>
      <c r="U21" s="20">
        <v>148323</v>
      </c>
      <c r="V21" s="20">
        <v>134884</v>
      </c>
      <c r="W21" s="20">
        <v>118834</v>
      </c>
      <c r="X21" s="20">
        <v>103771</v>
      </c>
      <c r="Y21" s="20">
        <v>93446</v>
      </c>
      <c r="Z21" s="12"/>
      <c r="AA21" s="13">
        <f t="shared" si="7"/>
        <v>3</v>
      </c>
      <c r="AB21" s="12">
        <f t="shared" si="0"/>
        <v>2135910</v>
      </c>
      <c r="AC21" s="5">
        <f t="shared" si="1"/>
        <v>874359</v>
      </c>
      <c r="AD21" s="5">
        <f t="shared" si="2"/>
        <v>3010269</v>
      </c>
      <c r="AF21" s="12">
        <f t="shared" si="3"/>
        <v>1</v>
      </c>
      <c r="AG21" s="12">
        <f t="shared" si="4"/>
        <v>2022</v>
      </c>
      <c r="AI21" s="5">
        <f t="shared" si="5"/>
        <v>148802</v>
      </c>
      <c r="AJ21" s="12">
        <f t="shared" si="6"/>
        <v>18</v>
      </c>
    </row>
    <row r="22" spans="1:36" x14ac:dyDescent="0.25">
      <c r="A22" s="4">
        <v>44574</v>
      </c>
      <c r="B22" s="20">
        <v>88298</v>
      </c>
      <c r="C22" s="20">
        <v>85989</v>
      </c>
      <c r="D22" s="20">
        <v>85349</v>
      </c>
      <c r="E22" s="20">
        <v>86219</v>
      </c>
      <c r="F22" s="20">
        <v>89851</v>
      </c>
      <c r="G22" s="20">
        <v>97973</v>
      </c>
      <c r="H22" s="20">
        <v>114333</v>
      </c>
      <c r="I22" s="20">
        <v>129205</v>
      </c>
      <c r="J22" s="20">
        <v>126091</v>
      </c>
      <c r="K22" s="20">
        <v>124627</v>
      </c>
      <c r="L22" s="20">
        <v>123197</v>
      </c>
      <c r="M22" s="20">
        <v>120950</v>
      </c>
      <c r="N22" s="20">
        <v>118057</v>
      </c>
      <c r="O22" s="20">
        <v>115980</v>
      </c>
      <c r="P22" s="20">
        <v>113725</v>
      </c>
      <c r="Q22" s="20">
        <v>117912</v>
      </c>
      <c r="R22" s="20">
        <v>133945</v>
      </c>
      <c r="S22" s="20">
        <v>144609</v>
      </c>
      <c r="T22" s="20">
        <v>145737</v>
      </c>
      <c r="U22" s="20">
        <v>148239</v>
      </c>
      <c r="V22" s="20">
        <v>134808</v>
      </c>
      <c r="W22" s="20">
        <v>116606</v>
      </c>
      <c r="X22" s="20">
        <v>96336</v>
      </c>
      <c r="Y22" s="20">
        <v>85916</v>
      </c>
      <c r="Z22" s="12"/>
      <c r="AA22" s="13">
        <f t="shared" si="7"/>
        <v>4</v>
      </c>
      <c r="AB22" s="12">
        <f t="shared" si="0"/>
        <v>2010024</v>
      </c>
      <c r="AC22" s="5">
        <f t="shared" si="1"/>
        <v>733928</v>
      </c>
      <c r="AD22" s="5">
        <f t="shared" si="2"/>
        <v>2743952</v>
      </c>
      <c r="AF22" s="12">
        <f t="shared" si="3"/>
        <v>1</v>
      </c>
      <c r="AG22" s="12">
        <f t="shared" si="4"/>
        <v>2022</v>
      </c>
      <c r="AI22" s="5">
        <f t="shared" si="5"/>
        <v>148239</v>
      </c>
      <c r="AJ22" s="12">
        <f t="shared" si="6"/>
        <v>20</v>
      </c>
    </row>
    <row r="23" spans="1:36" x14ac:dyDescent="0.25">
      <c r="A23" s="4">
        <v>44575</v>
      </c>
      <c r="B23" s="20">
        <v>80863</v>
      </c>
      <c r="C23" s="20">
        <v>78191</v>
      </c>
      <c r="D23" s="20">
        <v>76848</v>
      </c>
      <c r="E23" s="20">
        <v>77451</v>
      </c>
      <c r="F23" s="20">
        <v>79857</v>
      </c>
      <c r="G23" s="20">
        <v>89124</v>
      </c>
      <c r="H23" s="20">
        <v>114065</v>
      </c>
      <c r="I23" s="20">
        <v>129180</v>
      </c>
      <c r="J23" s="20">
        <v>126108</v>
      </c>
      <c r="K23" s="20">
        <v>124645</v>
      </c>
      <c r="L23" s="20">
        <v>123208</v>
      </c>
      <c r="M23" s="20">
        <v>120955</v>
      </c>
      <c r="N23" s="20">
        <v>115773</v>
      </c>
      <c r="O23" s="20">
        <v>112942</v>
      </c>
      <c r="P23" s="20">
        <v>110030</v>
      </c>
      <c r="Q23" s="20">
        <v>117730</v>
      </c>
      <c r="R23" s="20">
        <v>133928</v>
      </c>
      <c r="S23" s="20">
        <v>144612</v>
      </c>
      <c r="T23" s="20">
        <v>145755</v>
      </c>
      <c r="U23" s="20">
        <v>148274</v>
      </c>
      <c r="V23" s="20">
        <v>134864</v>
      </c>
      <c r="W23" s="20">
        <v>120391</v>
      </c>
      <c r="X23" s="20">
        <v>111325</v>
      </c>
      <c r="Y23" s="20">
        <v>103361</v>
      </c>
      <c r="Z23" s="12"/>
      <c r="AA23" s="13">
        <f t="shared" si="7"/>
        <v>5</v>
      </c>
      <c r="AB23" s="12">
        <f t="shared" si="0"/>
        <v>2019720</v>
      </c>
      <c r="AC23" s="5">
        <f t="shared" si="1"/>
        <v>699760</v>
      </c>
      <c r="AD23" s="5">
        <f t="shared" si="2"/>
        <v>2719480</v>
      </c>
      <c r="AF23" s="12">
        <f t="shared" si="3"/>
        <v>1</v>
      </c>
      <c r="AG23" s="12">
        <f t="shared" si="4"/>
        <v>2022</v>
      </c>
      <c r="AI23" s="5">
        <f t="shared" si="5"/>
        <v>148274</v>
      </c>
      <c r="AJ23" s="12">
        <f t="shared" si="6"/>
        <v>20</v>
      </c>
    </row>
    <row r="24" spans="1:36" x14ac:dyDescent="0.25">
      <c r="A24" s="4">
        <v>44576</v>
      </c>
      <c r="B24" s="20">
        <v>101036</v>
      </c>
      <c r="C24" s="20">
        <v>98899</v>
      </c>
      <c r="D24" s="20">
        <v>97740</v>
      </c>
      <c r="E24" s="20">
        <v>98499</v>
      </c>
      <c r="F24" s="20">
        <v>102725</v>
      </c>
      <c r="G24" s="20">
        <v>106666</v>
      </c>
      <c r="H24" s="20">
        <v>118115</v>
      </c>
      <c r="I24" s="20">
        <v>127745</v>
      </c>
      <c r="J24" s="20">
        <v>132816</v>
      </c>
      <c r="K24" s="20">
        <v>136279</v>
      </c>
      <c r="L24" s="20">
        <v>135486</v>
      </c>
      <c r="M24" s="20">
        <v>134094</v>
      </c>
      <c r="N24" s="20">
        <v>131453</v>
      </c>
      <c r="O24" s="20">
        <v>128705</v>
      </c>
      <c r="P24" s="20">
        <v>129013</v>
      </c>
      <c r="Q24" s="20">
        <v>135697</v>
      </c>
      <c r="R24" s="20">
        <v>147513</v>
      </c>
      <c r="S24" s="20">
        <v>160275</v>
      </c>
      <c r="T24" s="20">
        <v>161226</v>
      </c>
      <c r="U24" s="20">
        <v>159211</v>
      </c>
      <c r="V24" s="20">
        <v>149091</v>
      </c>
      <c r="W24" s="20">
        <v>140826</v>
      </c>
      <c r="X24" s="20">
        <v>125245</v>
      </c>
      <c r="Y24" s="20">
        <v>114627</v>
      </c>
      <c r="Z24" s="12"/>
      <c r="AA24" s="13">
        <f t="shared" si="7"/>
        <v>6</v>
      </c>
      <c r="AB24" s="12">
        <f t="shared" si="0"/>
        <v>2234675</v>
      </c>
      <c r="AC24" s="5">
        <f t="shared" si="1"/>
        <v>838307</v>
      </c>
      <c r="AD24" s="5">
        <f t="shared" si="2"/>
        <v>3072982</v>
      </c>
      <c r="AF24" s="12">
        <f t="shared" si="3"/>
        <v>1</v>
      </c>
      <c r="AG24" s="12">
        <f t="shared" si="4"/>
        <v>2022</v>
      </c>
      <c r="AI24" s="5">
        <f t="shared" si="5"/>
        <v>161226</v>
      </c>
      <c r="AJ24" s="12">
        <f t="shared" si="6"/>
        <v>19</v>
      </c>
    </row>
    <row r="25" spans="1:36" x14ac:dyDescent="0.25">
      <c r="A25" s="4">
        <v>44577</v>
      </c>
      <c r="B25" s="20">
        <v>109679</v>
      </c>
      <c r="C25" s="20">
        <v>106098</v>
      </c>
      <c r="D25" s="20">
        <v>105042</v>
      </c>
      <c r="E25" s="20">
        <v>104934</v>
      </c>
      <c r="F25" s="20">
        <v>106302</v>
      </c>
      <c r="G25" s="20">
        <v>108839</v>
      </c>
      <c r="H25" s="20">
        <v>119243</v>
      </c>
      <c r="I25" s="20">
        <v>127207</v>
      </c>
      <c r="J25" s="20">
        <v>132361</v>
      </c>
      <c r="K25" s="20">
        <v>133692</v>
      </c>
      <c r="L25" s="20">
        <v>131182</v>
      </c>
      <c r="M25" s="20">
        <v>128569</v>
      </c>
      <c r="N25" s="20">
        <v>125023</v>
      </c>
      <c r="O25" s="20">
        <v>120758</v>
      </c>
      <c r="P25" s="20">
        <v>119399</v>
      </c>
      <c r="Q25" s="20">
        <v>124656</v>
      </c>
      <c r="R25" s="20">
        <v>139486</v>
      </c>
      <c r="S25" s="20">
        <v>152520</v>
      </c>
      <c r="T25" s="20">
        <v>150550</v>
      </c>
      <c r="U25" s="20">
        <v>147408</v>
      </c>
      <c r="V25" s="20">
        <v>137831</v>
      </c>
      <c r="W25" s="20">
        <v>126043</v>
      </c>
      <c r="X25" s="20">
        <v>112815</v>
      </c>
      <c r="Y25" s="20">
        <v>102576</v>
      </c>
      <c r="Z25" s="12"/>
      <c r="AA25" s="13">
        <v>8</v>
      </c>
      <c r="AB25" s="12">
        <f t="shared" si="0"/>
        <v>0</v>
      </c>
      <c r="AC25" s="5">
        <f t="shared" si="1"/>
        <v>2972213</v>
      </c>
      <c r="AD25" s="5">
        <f t="shared" si="2"/>
        <v>2972213</v>
      </c>
      <c r="AF25" s="12">
        <f t="shared" si="3"/>
        <v>1</v>
      </c>
      <c r="AG25" s="12">
        <f t="shared" si="4"/>
        <v>2022</v>
      </c>
      <c r="AI25" s="5">
        <f t="shared" si="5"/>
        <v>152520</v>
      </c>
      <c r="AJ25" s="12">
        <f t="shared" si="6"/>
        <v>18</v>
      </c>
    </row>
    <row r="26" spans="1:36" x14ac:dyDescent="0.25">
      <c r="A26" s="4">
        <v>44578</v>
      </c>
      <c r="B26" s="20">
        <v>83815</v>
      </c>
      <c r="C26" s="20">
        <v>80936</v>
      </c>
      <c r="D26" s="20">
        <v>79767</v>
      </c>
      <c r="E26" s="20">
        <v>79423</v>
      </c>
      <c r="F26" s="20">
        <v>80960</v>
      </c>
      <c r="G26" s="20">
        <v>87839</v>
      </c>
      <c r="H26" s="20">
        <v>109253</v>
      </c>
      <c r="I26" s="20">
        <v>124369</v>
      </c>
      <c r="J26" s="20">
        <v>125994</v>
      </c>
      <c r="K26" s="20">
        <v>128966</v>
      </c>
      <c r="L26" s="20">
        <v>127014</v>
      </c>
      <c r="M26" s="20">
        <v>124630</v>
      </c>
      <c r="N26" s="20">
        <v>119514</v>
      </c>
      <c r="O26" s="20">
        <v>116139</v>
      </c>
      <c r="P26" s="20">
        <v>113432</v>
      </c>
      <c r="Q26" s="20">
        <v>121293</v>
      </c>
      <c r="R26" s="20">
        <v>136946</v>
      </c>
      <c r="S26" s="20">
        <v>148865</v>
      </c>
      <c r="T26" s="20">
        <v>147747</v>
      </c>
      <c r="U26" s="20">
        <v>147991</v>
      </c>
      <c r="V26" s="20">
        <v>135325</v>
      </c>
      <c r="W26" s="20">
        <v>116608</v>
      </c>
      <c r="X26" s="20">
        <v>97628</v>
      </c>
      <c r="Y26" s="20">
        <v>86977</v>
      </c>
      <c r="Z26" s="12"/>
      <c r="AA26" s="13">
        <f>WEEKDAY(A26,2)</f>
        <v>1</v>
      </c>
      <c r="AB26" s="12">
        <f t="shared" si="0"/>
        <v>0</v>
      </c>
      <c r="AC26" s="5">
        <f t="shared" si="1"/>
        <v>2721431</v>
      </c>
      <c r="AD26" s="5">
        <f t="shared" si="2"/>
        <v>2721431</v>
      </c>
      <c r="AF26" s="12">
        <f t="shared" si="3"/>
        <v>1</v>
      </c>
      <c r="AG26" s="12">
        <f t="shared" si="4"/>
        <v>2022</v>
      </c>
      <c r="AI26" s="5">
        <f t="shared" si="5"/>
        <v>148865</v>
      </c>
      <c r="AJ26" s="12">
        <f t="shared" si="6"/>
        <v>18</v>
      </c>
    </row>
    <row r="27" spans="1:36" x14ac:dyDescent="0.25">
      <c r="A27" s="4">
        <v>44579</v>
      </c>
      <c r="B27" s="20">
        <v>80760</v>
      </c>
      <c r="C27" s="20">
        <v>76798</v>
      </c>
      <c r="D27" s="20">
        <v>74213</v>
      </c>
      <c r="E27" s="20">
        <v>75374</v>
      </c>
      <c r="F27" s="20">
        <v>78630</v>
      </c>
      <c r="G27" s="20">
        <v>89042</v>
      </c>
      <c r="H27" s="20">
        <v>113994</v>
      </c>
      <c r="I27" s="20">
        <v>129107</v>
      </c>
      <c r="J27" s="20">
        <v>126055</v>
      </c>
      <c r="K27" s="20">
        <v>124605</v>
      </c>
      <c r="L27" s="20">
        <v>123207</v>
      </c>
      <c r="M27" s="20">
        <v>120979</v>
      </c>
      <c r="N27" s="20">
        <v>115809</v>
      </c>
      <c r="O27" s="20">
        <v>112946</v>
      </c>
      <c r="P27" s="20">
        <v>110044</v>
      </c>
      <c r="Q27" s="20">
        <v>117746</v>
      </c>
      <c r="R27" s="20">
        <v>133966</v>
      </c>
      <c r="S27" s="20">
        <v>147176</v>
      </c>
      <c r="T27" s="20">
        <v>148579</v>
      </c>
      <c r="U27" s="20">
        <v>148380</v>
      </c>
      <c r="V27" s="20">
        <v>139336</v>
      </c>
      <c r="W27" s="20">
        <v>128024</v>
      </c>
      <c r="X27" s="20">
        <v>113945</v>
      </c>
      <c r="Y27" s="20">
        <v>104522</v>
      </c>
      <c r="Z27" s="12"/>
      <c r="AA27" s="13">
        <f t="shared" ref="AA27:AA90" si="8">WEEKDAY(A27,2)</f>
        <v>2</v>
      </c>
      <c r="AB27" s="12">
        <f t="shared" si="0"/>
        <v>2039904</v>
      </c>
      <c r="AC27" s="5">
        <f t="shared" si="1"/>
        <v>693333</v>
      </c>
      <c r="AD27" s="5">
        <f t="shared" si="2"/>
        <v>2733237</v>
      </c>
      <c r="AF27" s="12">
        <f t="shared" si="3"/>
        <v>1</v>
      </c>
      <c r="AG27" s="12">
        <f t="shared" si="4"/>
        <v>2022</v>
      </c>
      <c r="AI27" s="5">
        <f t="shared" si="5"/>
        <v>148579</v>
      </c>
      <c r="AJ27" s="12">
        <f t="shared" si="6"/>
        <v>19</v>
      </c>
    </row>
    <row r="28" spans="1:36" x14ac:dyDescent="0.25">
      <c r="A28" s="4">
        <v>44580</v>
      </c>
      <c r="B28" s="20">
        <v>101118</v>
      </c>
      <c r="C28" s="20">
        <v>98497</v>
      </c>
      <c r="D28" s="20">
        <v>97790</v>
      </c>
      <c r="E28" s="20">
        <v>98979</v>
      </c>
      <c r="F28" s="20">
        <v>102407</v>
      </c>
      <c r="G28" s="20">
        <v>111157</v>
      </c>
      <c r="H28" s="20">
        <v>128276</v>
      </c>
      <c r="I28" s="20">
        <v>135626</v>
      </c>
      <c r="J28" s="20">
        <v>133532</v>
      </c>
      <c r="K28" s="20">
        <v>131132</v>
      </c>
      <c r="L28" s="20">
        <v>130668</v>
      </c>
      <c r="M28" s="20">
        <v>131017</v>
      </c>
      <c r="N28" s="20">
        <v>129527</v>
      </c>
      <c r="O28" s="20">
        <v>126452</v>
      </c>
      <c r="P28" s="20">
        <v>125041</v>
      </c>
      <c r="Q28" s="20">
        <v>128919</v>
      </c>
      <c r="R28" s="20">
        <v>139435</v>
      </c>
      <c r="S28" s="20">
        <v>147602</v>
      </c>
      <c r="T28" s="20">
        <v>147467</v>
      </c>
      <c r="U28" s="20">
        <v>148684</v>
      </c>
      <c r="V28" s="20">
        <v>135413</v>
      </c>
      <c r="W28" s="20">
        <v>119106</v>
      </c>
      <c r="X28" s="20">
        <v>104073</v>
      </c>
      <c r="Y28" s="20">
        <v>94517</v>
      </c>
      <c r="Z28" s="12"/>
      <c r="AA28" s="13">
        <f t="shared" si="8"/>
        <v>3</v>
      </c>
      <c r="AB28" s="12">
        <f t="shared" si="0"/>
        <v>2113694</v>
      </c>
      <c r="AC28" s="5">
        <f t="shared" si="1"/>
        <v>832741</v>
      </c>
      <c r="AD28" s="5">
        <f t="shared" si="2"/>
        <v>2946435</v>
      </c>
      <c r="AF28" s="12">
        <f t="shared" si="3"/>
        <v>1</v>
      </c>
      <c r="AG28" s="12">
        <f t="shared" si="4"/>
        <v>2022</v>
      </c>
      <c r="AI28" s="5">
        <f t="shared" si="5"/>
        <v>148684</v>
      </c>
      <c r="AJ28" s="12">
        <f t="shared" si="6"/>
        <v>20</v>
      </c>
    </row>
    <row r="29" spans="1:36" x14ac:dyDescent="0.25">
      <c r="A29" s="4">
        <v>44581</v>
      </c>
      <c r="B29" s="20">
        <v>87647</v>
      </c>
      <c r="C29" s="20">
        <v>84840</v>
      </c>
      <c r="D29" s="20">
        <v>82769</v>
      </c>
      <c r="E29" s="20">
        <v>83639</v>
      </c>
      <c r="F29" s="20">
        <v>86566</v>
      </c>
      <c r="G29" s="20">
        <v>93854</v>
      </c>
      <c r="H29" s="20">
        <v>114699</v>
      </c>
      <c r="I29" s="20">
        <v>129850</v>
      </c>
      <c r="J29" s="20">
        <v>126745</v>
      </c>
      <c r="K29" s="20">
        <v>125257</v>
      </c>
      <c r="L29" s="20">
        <v>123818</v>
      </c>
      <c r="M29" s="20">
        <v>121614</v>
      </c>
      <c r="N29" s="20">
        <v>117210</v>
      </c>
      <c r="O29" s="20">
        <v>114022</v>
      </c>
      <c r="P29" s="20">
        <v>112464</v>
      </c>
      <c r="Q29" s="20">
        <v>118362</v>
      </c>
      <c r="R29" s="20">
        <v>134659</v>
      </c>
      <c r="S29" s="20">
        <v>147622</v>
      </c>
      <c r="T29" s="20">
        <v>152032</v>
      </c>
      <c r="U29" s="20">
        <v>150769</v>
      </c>
      <c r="V29" s="20">
        <v>141635</v>
      </c>
      <c r="W29" s="20">
        <v>130968</v>
      </c>
      <c r="X29" s="20">
        <v>118063</v>
      </c>
      <c r="Y29" s="20">
        <v>109911</v>
      </c>
      <c r="Z29" s="12"/>
      <c r="AA29" s="13">
        <f t="shared" si="8"/>
        <v>4</v>
      </c>
      <c r="AB29" s="12">
        <f t="shared" si="0"/>
        <v>2065090</v>
      </c>
      <c r="AC29" s="5">
        <f t="shared" si="1"/>
        <v>743925</v>
      </c>
      <c r="AD29" s="5">
        <f t="shared" si="2"/>
        <v>2809015</v>
      </c>
      <c r="AF29" s="12">
        <f t="shared" si="3"/>
        <v>1</v>
      </c>
      <c r="AG29" s="12">
        <f t="shared" si="4"/>
        <v>2022</v>
      </c>
      <c r="AI29" s="5">
        <f t="shared" si="5"/>
        <v>152032</v>
      </c>
      <c r="AJ29" s="12">
        <f t="shared" si="6"/>
        <v>19</v>
      </c>
    </row>
    <row r="30" spans="1:36" x14ac:dyDescent="0.25">
      <c r="A30" s="4">
        <v>44582</v>
      </c>
      <c r="B30" s="20">
        <v>106569</v>
      </c>
      <c r="C30" s="20">
        <v>102426</v>
      </c>
      <c r="D30" s="20">
        <v>99156</v>
      </c>
      <c r="E30" s="20">
        <v>100707</v>
      </c>
      <c r="F30" s="20">
        <v>104350</v>
      </c>
      <c r="G30" s="20">
        <v>111076</v>
      </c>
      <c r="H30" s="20">
        <v>128313</v>
      </c>
      <c r="I30" s="20">
        <v>136052</v>
      </c>
      <c r="J30" s="20">
        <v>134229</v>
      </c>
      <c r="K30" s="20">
        <v>132815</v>
      </c>
      <c r="L30" s="20">
        <v>132323</v>
      </c>
      <c r="M30" s="20">
        <v>128345</v>
      </c>
      <c r="N30" s="20">
        <v>124879</v>
      </c>
      <c r="O30" s="20">
        <v>123152</v>
      </c>
      <c r="P30" s="20">
        <v>122566</v>
      </c>
      <c r="Q30" s="20">
        <v>123915</v>
      </c>
      <c r="R30" s="20">
        <v>136472</v>
      </c>
      <c r="S30" s="20">
        <v>148543</v>
      </c>
      <c r="T30" s="20">
        <v>149254</v>
      </c>
      <c r="U30" s="20">
        <v>149604</v>
      </c>
      <c r="V30" s="20">
        <v>139124</v>
      </c>
      <c r="W30" s="20">
        <v>129317</v>
      </c>
      <c r="X30" s="20">
        <v>116793</v>
      </c>
      <c r="Y30" s="20">
        <v>108479</v>
      </c>
      <c r="Z30" s="12"/>
      <c r="AA30" s="13">
        <f t="shared" si="8"/>
        <v>5</v>
      </c>
      <c r="AB30" s="12">
        <f t="shared" si="0"/>
        <v>2127383</v>
      </c>
      <c r="AC30" s="5">
        <f t="shared" si="1"/>
        <v>861076</v>
      </c>
      <c r="AD30" s="5">
        <f t="shared" si="2"/>
        <v>2988459</v>
      </c>
      <c r="AF30" s="12">
        <f t="shared" si="3"/>
        <v>1</v>
      </c>
      <c r="AG30" s="12">
        <f t="shared" si="4"/>
        <v>2022</v>
      </c>
      <c r="AI30" s="5">
        <f t="shared" si="5"/>
        <v>149604</v>
      </c>
      <c r="AJ30" s="12">
        <f t="shared" si="6"/>
        <v>20</v>
      </c>
    </row>
    <row r="31" spans="1:36" x14ac:dyDescent="0.25">
      <c r="A31" s="4">
        <v>44583</v>
      </c>
      <c r="B31" s="20">
        <v>110220</v>
      </c>
      <c r="C31" s="20">
        <v>107402</v>
      </c>
      <c r="D31" s="20">
        <v>110036</v>
      </c>
      <c r="E31" s="20">
        <v>110332</v>
      </c>
      <c r="F31" s="20">
        <v>111072</v>
      </c>
      <c r="G31" s="20">
        <v>115880</v>
      </c>
      <c r="H31" s="20">
        <v>126787</v>
      </c>
      <c r="I31" s="20">
        <v>135028</v>
      </c>
      <c r="J31" s="20">
        <v>139708</v>
      </c>
      <c r="K31" s="20">
        <v>140669</v>
      </c>
      <c r="L31" s="20">
        <v>139883</v>
      </c>
      <c r="M31" s="20">
        <v>137020</v>
      </c>
      <c r="N31" s="20">
        <v>132327</v>
      </c>
      <c r="O31" s="20">
        <v>127094</v>
      </c>
      <c r="P31" s="20">
        <v>125555</v>
      </c>
      <c r="Q31" s="20">
        <v>129768</v>
      </c>
      <c r="R31" s="20">
        <v>142154</v>
      </c>
      <c r="S31" s="20">
        <v>155023</v>
      </c>
      <c r="T31" s="20">
        <v>153335</v>
      </c>
      <c r="U31" s="20">
        <v>150089</v>
      </c>
      <c r="V31" s="20">
        <v>142384</v>
      </c>
      <c r="W31" s="20">
        <v>131285</v>
      </c>
      <c r="X31" s="20">
        <v>118441</v>
      </c>
      <c r="Y31" s="20">
        <v>108827</v>
      </c>
      <c r="Z31" s="12"/>
      <c r="AA31" s="13">
        <f t="shared" si="8"/>
        <v>6</v>
      </c>
      <c r="AB31" s="12">
        <f t="shared" si="0"/>
        <v>2199763</v>
      </c>
      <c r="AC31" s="5">
        <f t="shared" si="1"/>
        <v>900556</v>
      </c>
      <c r="AD31" s="5">
        <f t="shared" si="2"/>
        <v>3100319</v>
      </c>
      <c r="AF31" s="12">
        <f t="shared" si="3"/>
        <v>1</v>
      </c>
      <c r="AG31" s="12">
        <f t="shared" si="4"/>
        <v>2022</v>
      </c>
      <c r="AI31" s="5">
        <f t="shared" si="5"/>
        <v>155023</v>
      </c>
      <c r="AJ31" s="12">
        <f t="shared" si="6"/>
        <v>18</v>
      </c>
    </row>
    <row r="32" spans="1:36" x14ac:dyDescent="0.25">
      <c r="A32" s="4">
        <v>44584</v>
      </c>
      <c r="B32" s="20">
        <v>104176</v>
      </c>
      <c r="C32" s="20">
        <v>101782</v>
      </c>
      <c r="D32" s="20">
        <v>99479</v>
      </c>
      <c r="E32" s="20">
        <v>99625</v>
      </c>
      <c r="F32" s="20">
        <v>100761</v>
      </c>
      <c r="G32" s="20">
        <v>103152</v>
      </c>
      <c r="H32" s="20">
        <v>111508</v>
      </c>
      <c r="I32" s="20">
        <v>124369</v>
      </c>
      <c r="J32" s="20">
        <v>125924</v>
      </c>
      <c r="K32" s="20">
        <v>128963</v>
      </c>
      <c r="L32" s="20">
        <v>129362</v>
      </c>
      <c r="M32" s="20">
        <v>124506</v>
      </c>
      <c r="N32" s="20">
        <v>119920</v>
      </c>
      <c r="O32" s="20">
        <v>117729</v>
      </c>
      <c r="P32" s="20">
        <v>118528</v>
      </c>
      <c r="Q32" s="20">
        <v>121941</v>
      </c>
      <c r="R32" s="20">
        <v>137119</v>
      </c>
      <c r="S32" s="20">
        <v>149132</v>
      </c>
      <c r="T32" s="20">
        <v>148020</v>
      </c>
      <c r="U32" s="20">
        <v>148283</v>
      </c>
      <c r="V32" s="20">
        <v>135534</v>
      </c>
      <c r="W32" s="20">
        <v>119420</v>
      </c>
      <c r="X32" s="20">
        <v>106914</v>
      </c>
      <c r="Y32" s="20">
        <v>96689</v>
      </c>
      <c r="Z32" s="12"/>
      <c r="AA32" s="13">
        <f t="shared" si="8"/>
        <v>7</v>
      </c>
      <c r="AB32" s="12">
        <f t="shared" si="0"/>
        <v>0</v>
      </c>
      <c r="AC32" s="5">
        <f t="shared" si="1"/>
        <v>2872836</v>
      </c>
      <c r="AD32" s="5">
        <f t="shared" si="2"/>
        <v>2872836</v>
      </c>
      <c r="AF32" s="12">
        <f t="shared" si="3"/>
        <v>1</v>
      </c>
      <c r="AG32" s="12">
        <f t="shared" si="4"/>
        <v>2022</v>
      </c>
      <c r="AI32" s="5">
        <f t="shared" si="5"/>
        <v>149132</v>
      </c>
      <c r="AJ32" s="12">
        <f t="shared" si="6"/>
        <v>18</v>
      </c>
    </row>
    <row r="33" spans="1:36" x14ac:dyDescent="0.25">
      <c r="A33" s="4">
        <v>44585</v>
      </c>
      <c r="B33" s="20">
        <v>91425</v>
      </c>
      <c r="C33" s="20">
        <v>89231</v>
      </c>
      <c r="D33" s="20">
        <v>87123</v>
      </c>
      <c r="E33" s="20">
        <v>91018</v>
      </c>
      <c r="F33" s="20">
        <v>94812</v>
      </c>
      <c r="G33" s="20">
        <v>105481</v>
      </c>
      <c r="H33" s="20">
        <v>124845</v>
      </c>
      <c r="I33" s="20">
        <v>133795</v>
      </c>
      <c r="J33" s="20">
        <v>130495</v>
      </c>
      <c r="K33" s="20">
        <v>127462</v>
      </c>
      <c r="L33" s="20">
        <v>124920</v>
      </c>
      <c r="M33" s="20">
        <v>122212</v>
      </c>
      <c r="N33" s="20">
        <v>117307</v>
      </c>
      <c r="O33" s="20">
        <v>114746</v>
      </c>
      <c r="P33" s="20">
        <v>113298</v>
      </c>
      <c r="Q33" s="20">
        <v>119141</v>
      </c>
      <c r="R33" s="20">
        <v>135379</v>
      </c>
      <c r="S33" s="20">
        <v>149230</v>
      </c>
      <c r="T33" s="20">
        <v>149968</v>
      </c>
      <c r="U33" s="20">
        <v>150081</v>
      </c>
      <c r="V33" s="20">
        <v>138295</v>
      </c>
      <c r="W33" s="20">
        <v>125650</v>
      </c>
      <c r="X33" s="20">
        <v>110461</v>
      </c>
      <c r="Y33" s="20">
        <v>99631</v>
      </c>
      <c r="Z33" s="12"/>
      <c r="AA33" s="13">
        <f t="shared" si="8"/>
        <v>1</v>
      </c>
      <c r="AB33" s="12">
        <f t="shared" si="0"/>
        <v>0</v>
      </c>
      <c r="AC33" s="5">
        <f t="shared" si="1"/>
        <v>2846006</v>
      </c>
      <c r="AD33" s="5">
        <f t="shared" si="2"/>
        <v>2846006</v>
      </c>
      <c r="AF33" s="12">
        <f t="shared" si="3"/>
        <v>1</v>
      </c>
      <c r="AG33" s="12">
        <f t="shared" si="4"/>
        <v>2022</v>
      </c>
      <c r="AI33" s="5">
        <f t="shared" si="5"/>
        <v>150081</v>
      </c>
      <c r="AJ33" s="12">
        <f t="shared" si="6"/>
        <v>20</v>
      </c>
    </row>
    <row r="34" spans="1:36" x14ac:dyDescent="0.25">
      <c r="A34" s="4">
        <v>44586</v>
      </c>
      <c r="B34" s="20">
        <v>95423</v>
      </c>
      <c r="C34" s="20">
        <v>92425</v>
      </c>
      <c r="D34" s="20">
        <v>92246</v>
      </c>
      <c r="E34" s="20">
        <v>93854</v>
      </c>
      <c r="F34" s="20">
        <v>96214</v>
      </c>
      <c r="G34" s="20">
        <v>103477</v>
      </c>
      <c r="H34" s="20">
        <v>120409</v>
      </c>
      <c r="I34" s="20">
        <v>131313</v>
      </c>
      <c r="J34" s="20">
        <v>128136</v>
      </c>
      <c r="K34" s="20">
        <v>128049</v>
      </c>
      <c r="L34" s="20">
        <v>127714</v>
      </c>
      <c r="M34" s="20">
        <v>129312</v>
      </c>
      <c r="N34" s="20">
        <v>126415</v>
      </c>
      <c r="O34" s="20">
        <v>122548</v>
      </c>
      <c r="P34" s="20">
        <v>118886</v>
      </c>
      <c r="Q34" s="20">
        <v>123488</v>
      </c>
      <c r="R34" s="20">
        <v>136131</v>
      </c>
      <c r="S34" s="20">
        <v>147161</v>
      </c>
      <c r="T34" s="20">
        <v>148399</v>
      </c>
      <c r="U34" s="20">
        <v>150890</v>
      </c>
      <c r="V34" s="20">
        <v>137168</v>
      </c>
      <c r="W34" s="20">
        <v>118592</v>
      </c>
      <c r="X34" s="20">
        <v>104832</v>
      </c>
      <c r="Y34" s="20">
        <v>96603</v>
      </c>
      <c r="Z34" s="12"/>
      <c r="AA34" s="13">
        <f t="shared" si="8"/>
        <v>2</v>
      </c>
      <c r="AB34" s="12">
        <f t="shared" si="0"/>
        <v>2079034</v>
      </c>
      <c r="AC34" s="5">
        <f t="shared" si="1"/>
        <v>790651</v>
      </c>
      <c r="AD34" s="5">
        <f t="shared" si="2"/>
        <v>2869685</v>
      </c>
      <c r="AF34" s="12">
        <f t="shared" si="3"/>
        <v>1</v>
      </c>
      <c r="AG34" s="12">
        <f t="shared" si="4"/>
        <v>2022</v>
      </c>
      <c r="AI34" s="5">
        <f t="shared" si="5"/>
        <v>150890</v>
      </c>
      <c r="AJ34" s="12">
        <f t="shared" si="6"/>
        <v>20</v>
      </c>
    </row>
    <row r="35" spans="1:36" x14ac:dyDescent="0.25">
      <c r="A35" s="4">
        <v>44587</v>
      </c>
      <c r="B35" s="20">
        <v>91900</v>
      </c>
      <c r="C35" s="20">
        <v>93496</v>
      </c>
      <c r="D35" s="20">
        <v>90394</v>
      </c>
      <c r="E35" s="20">
        <v>91342</v>
      </c>
      <c r="F35" s="20">
        <v>97181</v>
      </c>
      <c r="G35" s="20">
        <v>106242</v>
      </c>
      <c r="H35" s="20">
        <v>125028</v>
      </c>
      <c r="I35" s="20">
        <v>133228</v>
      </c>
      <c r="J35" s="20">
        <v>129495</v>
      </c>
      <c r="K35" s="20">
        <v>128905</v>
      </c>
      <c r="L35" s="20">
        <v>126098</v>
      </c>
      <c r="M35" s="20">
        <v>123900</v>
      </c>
      <c r="N35" s="20">
        <v>121358</v>
      </c>
      <c r="O35" s="20">
        <v>119655</v>
      </c>
      <c r="P35" s="20">
        <v>118806</v>
      </c>
      <c r="Q35" s="20">
        <v>124402</v>
      </c>
      <c r="R35" s="20">
        <v>139002</v>
      </c>
      <c r="S35" s="20">
        <v>154794</v>
      </c>
      <c r="T35" s="20">
        <v>155505</v>
      </c>
      <c r="U35" s="20">
        <v>155985</v>
      </c>
      <c r="V35" s="20">
        <v>146302</v>
      </c>
      <c r="W35" s="20">
        <v>134269</v>
      </c>
      <c r="X35" s="20">
        <v>121158</v>
      </c>
      <c r="Y35" s="20">
        <v>111414</v>
      </c>
      <c r="Z35" s="12"/>
      <c r="AA35" s="13">
        <f t="shared" si="8"/>
        <v>3</v>
      </c>
      <c r="AB35" s="12">
        <f t="shared" si="0"/>
        <v>2132862</v>
      </c>
      <c r="AC35" s="5">
        <f t="shared" si="1"/>
        <v>806997</v>
      </c>
      <c r="AD35" s="5">
        <f t="shared" si="2"/>
        <v>2939859</v>
      </c>
      <c r="AF35" s="12">
        <f t="shared" si="3"/>
        <v>1</v>
      </c>
      <c r="AG35" s="12">
        <f t="shared" si="4"/>
        <v>2022</v>
      </c>
      <c r="AI35" s="5">
        <f t="shared" si="5"/>
        <v>155985</v>
      </c>
      <c r="AJ35" s="12">
        <f t="shared" si="6"/>
        <v>20</v>
      </c>
    </row>
    <row r="36" spans="1:36" x14ac:dyDescent="0.25">
      <c r="A36" s="4">
        <v>44588</v>
      </c>
      <c r="B36" s="20">
        <v>108387</v>
      </c>
      <c r="C36" s="20">
        <v>106632</v>
      </c>
      <c r="D36" s="20">
        <v>106075</v>
      </c>
      <c r="E36" s="20">
        <v>106192</v>
      </c>
      <c r="F36" s="20">
        <v>111196</v>
      </c>
      <c r="G36" s="20">
        <v>122050</v>
      </c>
      <c r="H36" s="20">
        <v>140583</v>
      </c>
      <c r="I36" s="20">
        <v>149271</v>
      </c>
      <c r="J36" s="20">
        <v>148176</v>
      </c>
      <c r="K36" s="20">
        <v>145320</v>
      </c>
      <c r="L36" s="20">
        <v>140601</v>
      </c>
      <c r="M36" s="20">
        <v>136126</v>
      </c>
      <c r="N36" s="20">
        <v>130967</v>
      </c>
      <c r="O36" s="20">
        <v>127593</v>
      </c>
      <c r="P36" s="20">
        <v>126631</v>
      </c>
      <c r="Q36" s="20">
        <v>131252</v>
      </c>
      <c r="R36" s="20">
        <v>143266</v>
      </c>
      <c r="S36" s="20">
        <v>155330</v>
      </c>
      <c r="T36" s="20">
        <v>153587</v>
      </c>
      <c r="U36" s="20">
        <v>152268</v>
      </c>
      <c r="V36" s="20">
        <v>139711</v>
      </c>
      <c r="W36" s="20">
        <v>127411</v>
      </c>
      <c r="X36" s="20">
        <v>113090</v>
      </c>
      <c r="Y36" s="20">
        <v>102502</v>
      </c>
      <c r="Z36" s="12"/>
      <c r="AA36" s="13">
        <f t="shared" si="8"/>
        <v>4</v>
      </c>
      <c r="AB36" s="12">
        <f t="shared" si="0"/>
        <v>2220600</v>
      </c>
      <c r="AC36" s="5">
        <f t="shared" si="1"/>
        <v>903617</v>
      </c>
      <c r="AD36" s="5">
        <f t="shared" si="2"/>
        <v>3124217</v>
      </c>
      <c r="AF36" s="12">
        <f t="shared" si="3"/>
        <v>1</v>
      </c>
      <c r="AG36" s="12">
        <f t="shared" si="4"/>
        <v>2022</v>
      </c>
      <c r="AI36" s="5">
        <f t="shared" si="5"/>
        <v>155330</v>
      </c>
      <c r="AJ36" s="12">
        <f t="shared" si="6"/>
        <v>18</v>
      </c>
    </row>
    <row r="37" spans="1:36" x14ac:dyDescent="0.25">
      <c r="A37" s="4">
        <v>44589</v>
      </c>
      <c r="B37" s="20">
        <v>98387</v>
      </c>
      <c r="C37" s="20">
        <v>94447</v>
      </c>
      <c r="D37" s="20">
        <v>92524</v>
      </c>
      <c r="E37" s="20">
        <v>92417</v>
      </c>
      <c r="F37" s="20">
        <v>95965</v>
      </c>
      <c r="G37" s="20">
        <v>103034</v>
      </c>
      <c r="H37" s="20">
        <v>119853</v>
      </c>
      <c r="I37" s="20">
        <v>132956</v>
      </c>
      <c r="J37" s="20">
        <v>129722</v>
      </c>
      <c r="K37" s="20">
        <v>128166</v>
      </c>
      <c r="L37" s="20">
        <v>127789</v>
      </c>
      <c r="M37" s="20">
        <v>124717</v>
      </c>
      <c r="N37" s="20">
        <v>122449</v>
      </c>
      <c r="O37" s="20">
        <v>119424</v>
      </c>
      <c r="P37" s="20">
        <v>117596</v>
      </c>
      <c r="Q37" s="20">
        <v>121024</v>
      </c>
      <c r="R37" s="20">
        <v>137800</v>
      </c>
      <c r="S37" s="20">
        <v>148989</v>
      </c>
      <c r="T37" s="20">
        <v>150270</v>
      </c>
      <c r="U37" s="20">
        <v>152904</v>
      </c>
      <c r="V37" s="20">
        <v>138959</v>
      </c>
      <c r="W37" s="20">
        <v>122044</v>
      </c>
      <c r="X37" s="20">
        <v>109222</v>
      </c>
      <c r="Y37" s="20">
        <v>100621</v>
      </c>
      <c r="Z37" s="12"/>
      <c r="AA37" s="13">
        <f t="shared" si="8"/>
        <v>5</v>
      </c>
      <c r="AB37" s="12">
        <f t="shared" si="0"/>
        <v>2084031</v>
      </c>
      <c r="AC37" s="5">
        <f t="shared" si="1"/>
        <v>797248</v>
      </c>
      <c r="AD37" s="5">
        <f t="shared" si="2"/>
        <v>2881279</v>
      </c>
      <c r="AF37" s="12">
        <f t="shared" si="3"/>
        <v>1</v>
      </c>
      <c r="AG37" s="12">
        <f t="shared" si="4"/>
        <v>2022</v>
      </c>
      <c r="AI37" s="5">
        <f t="shared" si="5"/>
        <v>152904</v>
      </c>
      <c r="AJ37" s="12">
        <f t="shared" si="6"/>
        <v>20</v>
      </c>
    </row>
    <row r="38" spans="1:36" x14ac:dyDescent="0.25">
      <c r="A38" s="4">
        <v>44590</v>
      </c>
      <c r="B38" s="20">
        <v>96229</v>
      </c>
      <c r="C38" s="20">
        <v>94106</v>
      </c>
      <c r="D38" s="20">
        <v>93226</v>
      </c>
      <c r="E38" s="20">
        <v>94705</v>
      </c>
      <c r="F38" s="20">
        <v>97485</v>
      </c>
      <c r="G38" s="20">
        <v>101116</v>
      </c>
      <c r="H38" s="20">
        <v>111755</v>
      </c>
      <c r="I38" s="20">
        <v>127202</v>
      </c>
      <c r="J38" s="20">
        <v>130827</v>
      </c>
      <c r="K38" s="20">
        <v>140660</v>
      </c>
      <c r="L38" s="20">
        <v>145753</v>
      </c>
      <c r="M38" s="20">
        <v>147607</v>
      </c>
      <c r="N38" s="20">
        <v>145878</v>
      </c>
      <c r="O38" s="20">
        <v>141925</v>
      </c>
      <c r="P38" s="20">
        <v>138896</v>
      </c>
      <c r="Q38" s="20">
        <v>140872</v>
      </c>
      <c r="R38" s="20">
        <v>150560</v>
      </c>
      <c r="S38" s="20">
        <v>158068</v>
      </c>
      <c r="T38" s="20">
        <v>153273</v>
      </c>
      <c r="U38" s="20">
        <v>151808</v>
      </c>
      <c r="V38" s="20">
        <v>139776</v>
      </c>
      <c r="W38" s="20">
        <v>129095</v>
      </c>
      <c r="X38" s="20">
        <v>116418</v>
      </c>
      <c r="Y38" s="20">
        <v>108588</v>
      </c>
      <c r="Z38" s="12"/>
      <c r="AA38" s="13">
        <f t="shared" si="8"/>
        <v>6</v>
      </c>
      <c r="AB38" s="12">
        <f t="shared" si="0"/>
        <v>2258618</v>
      </c>
      <c r="AC38" s="5">
        <f t="shared" si="1"/>
        <v>797210</v>
      </c>
      <c r="AD38" s="5">
        <f t="shared" si="2"/>
        <v>3055828</v>
      </c>
      <c r="AF38" s="12">
        <f t="shared" si="3"/>
        <v>1</v>
      </c>
      <c r="AG38" s="12">
        <f t="shared" si="4"/>
        <v>2022</v>
      </c>
      <c r="AI38" s="5">
        <f t="shared" si="5"/>
        <v>158068</v>
      </c>
      <c r="AJ38" s="12">
        <f t="shared" si="6"/>
        <v>18</v>
      </c>
    </row>
    <row r="39" spans="1:36" x14ac:dyDescent="0.25">
      <c r="A39" s="4">
        <v>44591</v>
      </c>
      <c r="B39" s="20">
        <v>104112</v>
      </c>
      <c r="C39" s="20">
        <v>99938</v>
      </c>
      <c r="D39" s="20">
        <v>98019</v>
      </c>
      <c r="E39" s="20">
        <v>98537</v>
      </c>
      <c r="F39" s="20">
        <v>98631</v>
      </c>
      <c r="G39" s="20">
        <v>101265</v>
      </c>
      <c r="H39" s="20">
        <v>111675</v>
      </c>
      <c r="I39" s="20">
        <v>127070</v>
      </c>
      <c r="J39" s="20">
        <v>128697</v>
      </c>
      <c r="K39" s="20">
        <v>131738</v>
      </c>
      <c r="L39" s="20">
        <v>129609</v>
      </c>
      <c r="M39" s="20">
        <v>127175</v>
      </c>
      <c r="N39" s="20">
        <v>121894</v>
      </c>
      <c r="O39" s="20">
        <v>118400</v>
      </c>
      <c r="P39" s="20">
        <v>116962</v>
      </c>
      <c r="Q39" s="20">
        <v>123787</v>
      </c>
      <c r="R39" s="20">
        <v>140134</v>
      </c>
      <c r="S39" s="20">
        <v>152562</v>
      </c>
      <c r="T39" s="20">
        <v>151473</v>
      </c>
      <c r="U39" s="20">
        <v>151743</v>
      </c>
      <c r="V39" s="20">
        <v>139456</v>
      </c>
      <c r="W39" s="20">
        <v>127107</v>
      </c>
      <c r="X39" s="20">
        <v>115560</v>
      </c>
      <c r="Y39" s="20">
        <v>105935</v>
      </c>
      <c r="Z39" s="12"/>
      <c r="AA39" s="13">
        <f t="shared" si="8"/>
        <v>7</v>
      </c>
      <c r="AB39" s="12">
        <f t="shared" si="0"/>
        <v>0</v>
      </c>
      <c r="AC39" s="5">
        <f t="shared" si="1"/>
        <v>2921479</v>
      </c>
      <c r="AD39" s="5">
        <f t="shared" si="2"/>
        <v>2921479</v>
      </c>
      <c r="AF39" s="12">
        <f t="shared" si="3"/>
        <v>1</v>
      </c>
      <c r="AG39" s="12">
        <f t="shared" si="4"/>
        <v>2022</v>
      </c>
      <c r="AI39" s="5">
        <f t="shared" si="5"/>
        <v>152562</v>
      </c>
      <c r="AJ39" s="12">
        <f t="shared" si="6"/>
        <v>18</v>
      </c>
    </row>
    <row r="40" spans="1:36" x14ac:dyDescent="0.25">
      <c r="A40" s="4">
        <v>44592</v>
      </c>
      <c r="B40" s="20">
        <v>103330</v>
      </c>
      <c r="C40" s="20">
        <v>101453</v>
      </c>
      <c r="D40" s="20">
        <v>99687</v>
      </c>
      <c r="E40" s="20">
        <v>101018</v>
      </c>
      <c r="F40" s="20">
        <v>105737</v>
      </c>
      <c r="G40" s="20">
        <v>114738</v>
      </c>
      <c r="H40" s="20">
        <v>134196</v>
      </c>
      <c r="I40" s="20">
        <v>142719</v>
      </c>
      <c r="J40" s="20">
        <v>139103</v>
      </c>
      <c r="K40" s="20">
        <v>134050</v>
      </c>
      <c r="L40" s="20">
        <v>133195</v>
      </c>
      <c r="M40" s="20">
        <v>126713</v>
      </c>
      <c r="N40" s="20">
        <v>121112</v>
      </c>
      <c r="O40" s="20">
        <v>118260</v>
      </c>
      <c r="P40" s="20">
        <v>116641</v>
      </c>
      <c r="Q40" s="20">
        <v>121551</v>
      </c>
      <c r="R40" s="20">
        <v>138432</v>
      </c>
      <c r="S40" s="20">
        <v>151278</v>
      </c>
      <c r="T40" s="20">
        <v>153120</v>
      </c>
      <c r="U40" s="20">
        <v>153636</v>
      </c>
      <c r="V40" s="20">
        <v>142109</v>
      </c>
      <c r="W40" s="20">
        <v>131036</v>
      </c>
      <c r="X40" s="20">
        <v>117812</v>
      </c>
      <c r="Y40" s="20">
        <v>108807</v>
      </c>
      <c r="Z40" s="12"/>
      <c r="AA40" s="13">
        <f t="shared" si="8"/>
        <v>1</v>
      </c>
      <c r="AB40" s="12">
        <f t="shared" si="0"/>
        <v>0</v>
      </c>
      <c r="AC40" s="5">
        <f t="shared" si="1"/>
        <v>3009733</v>
      </c>
      <c r="AD40" s="5">
        <f t="shared" si="2"/>
        <v>3009733</v>
      </c>
      <c r="AF40" s="12">
        <f t="shared" si="3"/>
        <v>1</v>
      </c>
      <c r="AG40" s="12">
        <f t="shared" si="4"/>
        <v>2022</v>
      </c>
      <c r="AI40" s="5">
        <f t="shared" si="5"/>
        <v>153636</v>
      </c>
      <c r="AJ40" s="12">
        <f t="shared" si="6"/>
        <v>20</v>
      </c>
    </row>
    <row r="41" spans="1:36" x14ac:dyDescent="0.25">
      <c r="A41" s="4">
        <v>44593</v>
      </c>
      <c r="B41" s="20">
        <v>112744</v>
      </c>
      <c r="C41" s="20">
        <v>109025</v>
      </c>
      <c r="D41" s="20">
        <v>111347</v>
      </c>
      <c r="E41" s="20">
        <v>111701</v>
      </c>
      <c r="F41" s="20">
        <v>116755</v>
      </c>
      <c r="G41" s="20">
        <v>124338</v>
      </c>
      <c r="H41" s="20">
        <v>147115</v>
      </c>
      <c r="I41" s="20">
        <v>152163</v>
      </c>
      <c r="J41" s="20">
        <v>143807</v>
      </c>
      <c r="K41" s="20">
        <v>131699</v>
      </c>
      <c r="L41" s="20">
        <v>129695</v>
      </c>
      <c r="M41" s="20">
        <v>123252</v>
      </c>
      <c r="N41" s="20">
        <v>116259</v>
      </c>
      <c r="O41" s="20">
        <v>114504</v>
      </c>
      <c r="P41" s="20">
        <v>111294</v>
      </c>
      <c r="Q41" s="20">
        <v>118629</v>
      </c>
      <c r="R41" s="20">
        <v>129961</v>
      </c>
      <c r="S41" s="20">
        <v>147591</v>
      </c>
      <c r="T41" s="20">
        <v>152516</v>
      </c>
      <c r="U41" s="20">
        <v>155863</v>
      </c>
      <c r="V41" s="20">
        <v>146268</v>
      </c>
      <c r="W41" s="20">
        <v>129284</v>
      </c>
      <c r="X41" s="20">
        <v>113998</v>
      </c>
      <c r="Y41" s="20">
        <v>104486</v>
      </c>
      <c r="Z41" s="12"/>
      <c r="AA41" s="13">
        <f t="shared" si="8"/>
        <v>2</v>
      </c>
      <c r="AB41" s="12">
        <f t="shared" si="0"/>
        <v>2116783</v>
      </c>
      <c r="AC41" s="5">
        <f t="shared" si="1"/>
        <v>937511</v>
      </c>
      <c r="AD41" s="5">
        <f t="shared" si="2"/>
        <v>3054294</v>
      </c>
      <c r="AF41" s="12">
        <f t="shared" si="3"/>
        <v>2</v>
      </c>
      <c r="AG41" s="12">
        <f t="shared" si="4"/>
        <v>2022</v>
      </c>
      <c r="AI41" s="5">
        <f t="shared" si="5"/>
        <v>155863</v>
      </c>
      <c r="AJ41" s="12">
        <f t="shared" si="6"/>
        <v>20</v>
      </c>
    </row>
    <row r="42" spans="1:36" x14ac:dyDescent="0.25">
      <c r="A42" s="4">
        <v>44594</v>
      </c>
      <c r="B42" s="20">
        <v>80839</v>
      </c>
      <c r="C42" s="20">
        <v>78952</v>
      </c>
      <c r="D42" s="20">
        <v>83297</v>
      </c>
      <c r="E42" s="20">
        <v>85272</v>
      </c>
      <c r="F42" s="20">
        <v>86223</v>
      </c>
      <c r="G42" s="20">
        <v>103376</v>
      </c>
      <c r="H42" s="20">
        <v>123390</v>
      </c>
      <c r="I42" s="20">
        <v>136661</v>
      </c>
      <c r="J42" s="20">
        <v>137938</v>
      </c>
      <c r="K42" s="20">
        <v>133057</v>
      </c>
      <c r="L42" s="20">
        <v>126724</v>
      </c>
      <c r="M42" s="20">
        <v>123622</v>
      </c>
      <c r="N42" s="20">
        <v>116633</v>
      </c>
      <c r="O42" s="20">
        <v>114879</v>
      </c>
      <c r="P42" s="20">
        <v>121508</v>
      </c>
      <c r="Q42" s="20">
        <v>130204</v>
      </c>
      <c r="R42" s="20">
        <v>139044</v>
      </c>
      <c r="S42" s="20">
        <v>148410</v>
      </c>
      <c r="T42" s="20">
        <v>152729</v>
      </c>
      <c r="U42" s="20">
        <v>156261</v>
      </c>
      <c r="V42" s="20">
        <v>138868</v>
      </c>
      <c r="W42" s="20">
        <v>118538</v>
      </c>
      <c r="X42" s="20">
        <v>114378</v>
      </c>
      <c r="Y42" s="20">
        <v>127880</v>
      </c>
      <c r="Z42" s="12"/>
      <c r="AA42" s="13">
        <f t="shared" si="8"/>
        <v>3</v>
      </c>
      <c r="AB42" s="12">
        <f t="shared" si="0"/>
        <v>2109454</v>
      </c>
      <c r="AC42" s="5">
        <f t="shared" si="1"/>
        <v>769229</v>
      </c>
      <c r="AD42" s="5">
        <f t="shared" si="2"/>
        <v>2878683</v>
      </c>
      <c r="AF42" s="12">
        <f t="shared" si="3"/>
        <v>2</v>
      </c>
      <c r="AG42" s="12">
        <f t="shared" si="4"/>
        <v>2022</v>
      </c>
      <c r="AI42" s="5">
        <f t="shared" si="5"/>
        <v>156261</v>
      </c>
      <c r="AJ42" s="12">
        <f t="shared" si="6"/>
        <v>20</v>
      </c>
    </row>
    <row r="43" spans="1:36" x14ac:dyDescent="0.25">
      <c r="A43" s="4">
        <v>44595</v>
      </c>
      <c r="B43" s="20">
        <v>76488</v>
      </c>
      <c r="C43" s="20">
        <v>74492</v>
      </c>
      <c r="D43" s="20">
        <v>73334</v>
      </c>
      <c r="E43" s="20">
        <v>72469</v>
      </c>
      <c r="F43" s="20">
        <v>78284</v>
      </c>
      <c r="G43" s="20">
        <v>86008</v>
      </c>
      <c r="H43" s="20">
        <v>116242</v>
      </c>
      <c r="I43" s="20">
        <v>125621</v>
      </c>
      <c r="J43" s="20">
        <v>123997</v>
      </c>
      <c r="K43" s="20">
        <v>121388</v>
      </c>
      <c r="L43" s="20">
        <v>119566</v>
      </c>
      <c r="M43" s="20">
        <v>116665</v>
      </c>
      <c r="N43" s="20">
        <v>110077</v>
      </c>
      <c r="O43" s="20">
        <v>108440</v>
      </c>
      <c r="P43" s="20">
        <v>105386</v>
      </c>
      <c r="Q43" s="20">
        <v>112274</v>
      </c>
      <c r="R43" s="20">
        <v>122922</v>
      </c>
      <c r="S43" s="20">
        <v>138872</v>
      </c>
      <c r="T43" s="20">
        <v>143849</v>
      </c>
      <c r="U43" s="20">
        <v>147193</v>
      </c>
      <c r="V43" s="20">
        <v>130812</v>
      </c>
      <c r="W43" s="20">
        <v>111190</v>
      </c>
      <c r="X43" s="20">
        <v>94875</v>
      </c>
      <c r="Y43" s="20">
        <v>88333</v>
      </c>
      <c r="Z43" s="12"/>
      <c r="AA43" s="13">
        <f t="shared" si="8"/>
        <v>4</v>
      </c>
      <c r="AB43" s="12">
        <f t="shared" si="0"/>
        <v>1933127</v>
      </c>
      <c r="AC43" s="5">
        <f t="shared" si="1"/>
        <v>665650</v>
      </c>
      <c r="AD43" s="5">
        <f t="shared" si="2"/>
        <v>2598777</v>
      </c>
      <c r="AF43" s="12">
        <f t="shared" si="3"/>
        <v>2</v>
      </c>
      <c r="AG43" s="12">
        <f t="shared" si="4"/>
        <v>2022</v>
      </c>
      <c r="AI43" s="5">
        <f t="shared" si="5"/>
        <v>147193</v>
      </c>
      <c r="AJ43" s="12">
        <f t="shared" si="6"/>
        <v>20</v>
      </c>
    </row>
    <row r="44" spans="1:36" x14ac:dyDescent="0.25">
      <c r="A44" s="4">
        <v>44596</v>
      </c>
      <c r="B44" s="20">
        <v>83043</v>
      </c>
      <c r="C44" s="20">
        <v>81665</v>
      </c>
      <c r="D44" s="20">
        <v>82593</v>
      </c>
      <c r="E44" s="20">
        <v>82917</v>
      </c>
      <c r="F44" s="20">
        <v>87426</v>
      </c>
      <c r="G44" s="20">
        <v>93601</v>
      </c>
      <c r="H44" s="20">
        <v>117176</v>
      </c>
      <c r="I44" s="20">
        <v>126584</v>
      </c>
      <c r="J44" s="20">
        <v>124910</v>
      </c>
      <c r="K44" s="20">
        <v>123674</v>
      </c>
      <c r="L44" s="20">
        <v>125678</v>
      </c>
      <c r="M44" s="20">
        <v>123917</v>
      </c>
      <c r="N44" s="20">
        <v>124994</v>
      </c>
      <c r="O44" s="20">
        <v>123904</v>
      </c>
      <c r="P44" s="20">
        <v>121151</v>
      </c>
      <c r="Q44" s="20">
        <v>125481</v>
      </c>
      <c r="R44" s="20">
        <v>133681</v>
      </c>
      <c r="S44" s="20">
        <v>146882</v>
      </c>
      <c r="T44" s="20">
        <v>145927</v>
      </c>
      <c r="U44" s="20">
        <v>148469</v>
      </c>
      <c r="V44" s="20">
        <v>132691</v>
      </c>
      <c r="W44" s="20">
        <v>122462</v>
      </c>
      <c r="X44" s="20">
        <v>113597</v>
      </c>
      <c r="Y44" s="20">
        <v>105060</v>
      </c>
      <c r="Z44" s="12"/>
      <c r="AA44" s="13">
        <f t="shared" si="8"/>
        <v>5</v>
      </c>
      <c r="AB44" s="12">
        <f t="shared" si="0"/>
        <v>2064002</v>
      </c>
      <c r="AC44" s="5">
        <f t="shared" si="1"/>
        <v>733481</v>
      </c>
      <c r="AD44" s="5">
        <f t="shared" si="2"/>
        <v>2797483</v>
      </c>
      <c r="AF44" s="12">
        <f t="shared" si="3"/>
        <v>2</v>
      </c>
      <c r="AG44" s="12">
        <f t="shared" si="4"/>
        <v>2022</v>
      </c>
      <c r="AI44" s="5">
        <f t="shared" si="5"/>
        <v>148469</v>
      </c>
      <c r="AJ44" s="12">
        <f t="shared" si="6"/>
        <v>20</v>
      </c>
    </row>
    <row r="45" spans="1:36" x14ac:dyDescent="0.25">
      <c r="A45" s="4">
        <v>44597</v>
      </c>
      <c r="B45" s="20">
        <v>98421</v>
      </c>
      <c r="C45" s="20">
        <v>93903</v>
      </c>
      <c r="D45" s="20">
        <v>92684</v>
      </c>
      <c r="E45" s="20">
        <v>92177</v>
      </c>
      <c r="F45" s="20">
        <v>95707</v>
      </c>
      <c r="G45" s="20">
        <v>101662</v>
      </c>
      <c r="H45" s="20">
        <v>111326</v>
      </c>
      <c r="I45" s="20">
        <v>121265</v>
      </c>
      <c r="J45" s="20">
        <v>124691</v>
      </c>
      <c r="K45" s="20">
        <v>126697</v>
      </c>
      <c r="L45" s="20">
        <v>127277</v>
      </c>
      <c r="M45" s="20">
        <v>122489</v>
      </c>
      <c r="N45" s="20">
        <v>119857</v>
      </c>
      <c r="O45" s="20">
        <v>118294</v>
      </c>
      <c r="P45" s="20">
        <v>117322</v>
      </c>
      <c r="Q45" s="20">
        <v>121977</v>
      </c>
      <c r="R45" s="20">
        <v>131917</v>
      </c>
      <c r="S45" s="20">
        <v>147027</v>
      </c>
      <c r="T45" s="20">
        <v>148479</v>
      </c>
      <c r="U45" s="20">
        <v>147246</v>
      </c>
      <c r="V45" s="20">
        <v>138253</v>
      </c>
      <c r="W45" s="20">
        <v>127979</v>
      </c>
      <c r="X45" s="20">
        <v>117384</v>
      </c>
      <c r="Y45" s="20">
        <v>108444</v>
      </c>
      <c r="Z45" s="12"/>
      <c r="AA45" s="13">
        <f t="shared" si="8"/>
        <v>6</v>
      </c>
      <c r="AB45" s="12">
        <f t="shared" si="0"/>
        <v>2058154</v>
      </c>
      <c r="AC45" s="5">
        <f t="shared" si="1"/>
        <v>794324</v>
      </c>
      <c r="AD45" s="5">
        <f t="shared" si="2"/>
        <v>2852478</v>
      </c>
      <c r="AF45" s="12">
        <f t="shared" si="3"/>
        <v>2</v>
      </c>
      <c r="AG45" s="12">
        <f t="shared" si="4"/>
        <v>2022</v>
      </c>
      <c r="AI45" s="5">
        <f t="shared" si="5"/>
        <v>148479</v>
      </c>
      <c r="AJ45" s="12">
        <f t="shared" si="6"/>
        <v>19</v>
      </c>
    </row>
    <row r="46" spans="1:36" x14ac:dyDescent="0.25">
      <c r="A46" s="4">
        <v>44598</v>
      </c>
      <c r="B46" s="20">
        <v>110991</v>
      </c>
      <c r="C46" s="20">
        <v>112708</v>
      </c>
      <c r="D46" s="20">
        <v>115755</v>
      </c>
      <c r="E46" s="20">
        <v>110264</v>
      </c>
      <c r="F46" s="20">
        <v>107965</v>
      </c>
      <c r="G46" s="20">
        <v>116885</v>
      </c>
      <c r="H46" s="20">
        <v>134624</v>
      </c>
      <c r="I46" s="20">
        <v>146187</v>
      </c>
      <c r="J46" s="20">
        <v>151705</v>
      </c>
      <c r="K46" s="20">
        <v>152091</v>
      </c>
      <c r="L46" s="20">
        <v>145600</v>
      </c>
      <c r="M46" s="20">
        <v>141175</v>
      </c>
      <c r="N46" s="20">
        <v>130780</v>
      </c>
      <c r="O46" s="20">
        <v>124627</v>
      </c>
      <c r="P46" s="20">
        <v>122452</v>
      </c>
      <c r="Q46" s="20">
        <v>127499</v>
      </c>
      <c r="R46" s="20">
        <v>141334</v>
      </c>
      <c r="S46" s="20">
        <v>164175</v>
      </c>
      <c r="T46" s="20">
        <v>167808</v>
      </c>
      <c r="U46" s="20">
        <v>162436</v>
      </c>
      <c r="V46" s="20">
        <v>150363</v>
      </c>
      <c r="W46" s="20">
        <v>136715</v>
      </c>
      <c r="X46" s="20">
        <v>122964</v>
      </c>
      <c r="Y46" s="20">
        <v>107998</v>
      </c>
      <c r="Z46" s="12"/>
      <c r="AA46" s="13">
        <f t="shared" si="8"/>
        <v>7</v>
      </c>
      <c r="AB46" s="12">
        <f t="shared" si="0"/>
        <v>0</v>
      </c>
      <c r="AC46" s="5">
        <f t="shared" si="1"/>
        <v>3205101</v>
      </c>
      <c r="AD46" s="5">
        <f t="shared" si="2"/>
        <v>3205101</v>
      </c>
      <c r="AF46" s="12">
        <f t="shared" si="3"/>
        <v>2</v>
      </c>
      <c r="AG46" s="12">
        <f t="shared" si="4"/>
        <v>2022</v>
      </c>
      <c r="AI46" s="5">
        <f t="shared" si="5"/>
        <v>167808</v>
      </c>
      <c r="AJ46" s="12">
        <f t="shared" si="6"/>
        <v>19</v>
      </c>
    </row>
    <row r="47" spans="1:36" x14ac:dyDescent="0.25">
      <c r="A47" s="4">
        <v>44599</v>
      </c>
      <c r="B47" s="20">
        <v>92699</v>
      </c>
      <c r="C47" s="20">
        <v>89755</v>
      </c>
      <c r="D47" s="20">
        <v>89065</v>
      </c>
      <c r="E47" s="20">
        <v>88431</v>
      </c>
      <c r="F47" s="20">
        <v>92596</v>
      </c>
      <c r="G47" s="20">
        <v>101015</v>
      </c>
      <c r="H47" s="20">
        <v>120961</v>
      </c>
      <c r="I47" s="20">
        <v>127470</v>
      </c>
      <c r="J47" s="20">
        <v>125831</v>
      </c>
      <c r="K47" s="20">
        <v>123176</v>
      </c>
      <c r="L47" s="20">
        <v>121307</v>
      </c>
      <c r="M47" s="20">
        <v>118376</v>
      </c>
      <c r="N47" s="20">
        <v>114713</v>
      </c>
      <c r="O47" s="20">
        <v>113000</v>
      </c>
      <c r="P47" s="20">
        <v>111516</v>
      </c>
      <c r="Q47" s="20">
        <v>115473</v>
      </c>
      <c r="R47" s="20">
        <v>124762</v>
      </c>
      <c r="S47" s="20">
        <v>140992</v>
      </c>
      <c r="T47" s="20">
        <v>146117</v>
      </c>
      <c r="U47" s="20">
        <v>149467</v>
      </c>
      <c r="V47" s="20">
        <v>132820</v>
      </c>
      <c r="W47" s="20">
        <v>112858</v>
      </c>
      <c r="X47" s="20">
        <v>97051</v>
      </c>
      <c r="Y47" s="20">
        <v>88149</v>
      </c>
      <c r="Z47" s="12"/>
      <c r="AA47" s="13">
        <f t="shared" si="8"/>
        <v>1</v>
      </c>
      <c r="AB47" s="12">
        <f t="shared" si="0"/>
        <v>0</v>
      </c>
      <c r="AC47" s="5">
        <f t="shared" si="1"/>
        <v>2737600</v>
      </c>
      <c r="AD47" s="5">
        <f t="shared" si="2"/>
        <v>2737600</v>
      </c>
      <c r="AF47" s="12">
        <f t="shared" si="3"/>
        <v>2</v>
      </c>
      <c r="AG47" s="12">
        <f t="shared" si="4"/>
        <v>2022</v>
      </c>
      <c r="AI47" s="5">
        <f t="shared" si="5"/>
        <v>149467</v>
      </c>
      <c r="AJ47" s="12">
        <f t="shared" si="6"/>
        <v>20</v>
      </c>
    </row>
    <row r="48" spans="1:36" x14ac:dyDescent="0.25">
      <c r="A48" s="4">
        <v>44600</v>
      </c>
      <c r="B48" s="20">
        <v>83261</v>
      </c>
      <c r="C48" s="20">
        <v>80660</v>
      </c>
      <c r="D48" s="20">
        <v>79802</v>
      </c>
      <c r="E48" s="20">
        <v>79789</v>
      </c>
      <c r="F48" s="20">
        <v>82205</v>
      </c>
      <c r="G48" s="20">
        <v>98968</v>
      </c>
      <c r="H48" s="20">
        <v>169452</v>
      </c>
      <c r="I48" s="20">
        <v>164755</v>
      </c>
      <c r="J48" s="20">
        <v>135182</v>
      </c>
      <c r="K48" s="20">
        <v>138802</v>
      </c>
      <c r="L48" s="20">
        <v>132900</v>
      </c>
      <c r="M48" s="20">
        <v>121619</v>
      </c>
      <c r="N48" s="20">
        <v>112500</v>
      </c>
      <c r="O48" s="20">
        <v>110839</v>
      </c>
      <c r="P48" s="20">
        <v>107708</v>
      </c>
      <c r="Q48" s="20">
        <v>114787</v>
      </c>
      <c r="R48" s="20">
        <v>129378</v>
      </c>
      <c r="S48" s="20">
        <v>142087</v>
      </c>
      <c r="T48" s="20">
        <v>147177</v>
      </c>
      <c r="U48" s="20">
        <v>150564</v>
      </c>
      <c r="V48" s="20">
        <v>133763</v>
      </c>
      <c r="W48" s="20">
        <v>113501</v>
      </c>
      <c r="X48" s="20">
        <v>94386</v>
      </c>
      <c r="Y48" s="20">
        <v>84484</v>
      </c>
      <c r="Z48" s="12"/>
      <c r="AA48" s="13">
        <f t="shared" si="8"/>
        <v>2</v>
      </c>
      <c r="AB48" s="12">
        <f t="shared" si="0"/>
        <v>2049948</v>
      </c>
      <c r="AC48" s="5">
        <f t="shared" si="1"/>
        <v>758621</v>
      </c>
      <c r="AD48" s="5">
        <f t="shared" si="2"/>
        <v>2808569</v>
      </c>
      <c r="AF48" s="12">
        <f t="shared" si="3"/>
        <v>2</v>
      </c>
      <c r="AG48" s="12">
        <f t="shared" si="4"/>
        <v>2022</v>
      </c>
      <c r="AI48" s="5">
        <f t="shared" si="5"/>
        <v>169452</v>
      </c>
      <c r="AJ48" s="12">
        <f t="shared" si="6"/>
        <v>7</v>
      </c>
    </row>
    <row r="49" spans="1:36" x14ac:dyDescent="0.25">
      <c r="A49" s="4">
        <v>44601</v>
      </c>
      <c r="B49" s="20">
        <v>81614</v>
      </c>
      <c r="C49" s="20">
        <v>84229</v>
      </c>
      <c r="D49" s="20">
        <v>87828</v>
      </c>
      <c r="E49" s="20">
        <v>88124</v>
      </c>
      <c r="F49" s="20">
        <v>92587</v>
      </c>
      <c r="G49" s="20">
        <v>102313</v>
      </c>
      <c r="H49" s="20">
        <v>119745</v>
      </c>
      <c r="I49" s="20">
        <v>130354</v>
      </c>
      <c r="J49" s="20">
        <v>127618</v>
      </c>
      <c r="K49" s="20">
        <v>124904</v>
      </c>
      <c r="L49" s="20">
        <v>123001</v>
      </c>
      <c r="M49" s="20">
        <v>120024</v>
      </c>
      <c r="N49" s="20">
        <v>113209</v>
      </c>
      <c r="O49" s="20">
        <v>111529</v>
      </c>
      <c r="P49" s="20">
        <v>108403</v>
      </c>
      <c r="Q49" s="20">
        <v>115514</v>
      </c>
      <c r="R49" s="20">
        <v>126457</v>
      </c>
      <c r="S49" s="20">
        <v>142983</v>
      </c>
      <c r="T49" s="20">
        <v>148144</v>
      </c>
      <c r="U49" s="20">
        <v>151642</v>
      </c>
      <c r="V49" s="20">
        <v>134738</v>
      </c>
      <c r="W49" s="20">
        <v>114469</v>
      </c>
      <c r="X49" s="20">
        <v>101046</v>
      </c>
      <c r="Y49" s="20">
        <v>94092</v>
      </c>
      <c r="Z49" s="12"/>
      <c r="AA49" s="13">
        <f t="shared" si="8"/>
        <v>3</v>
      </c>
      <c r="AB49" s="12">
        <f t="shared" si="0"/>
        <v>1994035</v>
      </c>
      <c r="AC49" s="5">
        <f t="shared" si="1"/>
        <v>750532</v>
      </c>
      <c r="AD49" s="5">
        <f t="shared" si="2"/>
        <v>2744567</v>
      </c>
      <c r="AF49" s="12">
        <f t="shared" si="3"/>
        <v>2</v>
      </c>
      <c r="AG49" s="12">
        <f t="shared" si="4"/>
        <v>2022</v>
      </c>
      <c r="AI49" s="5">
        <f t="shared" si="5"/>
        <v>151642</v>
      </c>
      <c r="AJ49" s="12">
        <f t="shared" si="6"/>
        <v>20</v>
      </c>
    </row>
    <row r="50" spans="1:36" x14ac:dyDescent="0.25">
      <c r="A50" s="4">
        <v>44602</v>
      </c>
      <c r="B50" s="20">
        <v>87076</v>
      </c>
      <c r="C50" s="20">
        <v>85530</v>
      </c>
      <c r="D50" s="20">
        <v>85586</v>
      </c>
      <c r="E50" s="20">
        <v>85148</v>
      </c>
      <c r="F50" s="20">
        <v>87697</v>
      </c>
      <c r="G50" s="20">
        <v>95867</v>
      </c>
      <c r="H50" s="20">
        <v>120741</v>
      </c>
      <c r="I50" s="20">
        <v>130418</v>
      </c>
      <c r="J50" s="20">
        <v>128671</v>
      </c>
      <c r="K50" s="20">
        <v>125910</v>
      </c>
      <c r="L50" s="20">
        <v>124012</v>
      </c>
      <c r="M50" s="20">
        <v>120981</v>
      </c>
      <c r="N50" s="20">
        <v>114112</v>
      </c>
      <c r="O50" s="20">
        <v>112410</v>
      </c>
      <c r="P50" s="20">
        <v>109249</v>
      </c>
      <c r="Q50" s="20">
        <v>116448</v>
      </c>
      <c r="R50" s="20">
        <v>127538</v>
      </c>
      <c r="S50" s="20">
        <v>144186</v>
      </c>
      <c r="T50" s="20">
        <v>149496</v>
      </c>
      <c r="U50" s="20">
        <v>152931</v>
      </c>
      <c r="V50" s="20">
        <v>135866</v>
      </c>
      <c r="W50" s="20">
        <v>115422</v>
      </c>
      <c r="X50" s="20">
        <v>96254</v>
      </c>
      <c r="Y50" s="20">
        <v>86290</v>
      </c>
      <c r="Z50" s="12"/>
      <c r="AA50" s="13">
        <f t="shared" si="8"/>
        <v>4</v>
      </c>
      <c r="AB50" s="12">
        <f t="shared" si="0"/>
        <v>2003904</v>
      </c>
      <c r="AC50" s="5">
        <f t="shared" si="1"/>
        <v>733935</v>
      </c>
      <c r="AD50" s="5">
        <f t="shared" si="2"/>
        <v>2737839</v>
      </c>
      <c r="AF50" s="12">
        <f t="shared" si="3"/>
        <v>2</v>
      </c>
      <c r="AG50" s="12">
        <f t="shared" si="4"/>
        <v>2022</v>
      </c>
      <c r="AI50" s="5">
        <f t="shared" si="5"/>
        <v>152931</v>
      </c>
      <c r="AJ50" s="12">
        <f t="shared" si="6"/>
        <v>20</v>
      </c>
    </row>
    <row r="51" spans="1:36" x14ac:dyDescent="0.25">
      <c r="A51" s="4">
        <v>44603</v>
      </c>
      <c r="B51" s="20">
        <v>80095</v>
      </c>
      <c r="C51" s="20">
        <v>78045</v>
      </c>
      <c r="D51" s="20">
        <v>76950</v>
      </c>
      <c r="E51" s="20">
        <v>77327</v>
      </c>
      <c r="F51" s="20">
        <v>82189</v>
      </c>
      <c r="G51" s="20">
        <v>90331</v>
      </c>
      <c r="H51" s="20">
        <v>121417</v>
      </c>
      <c r="I51" s="20">
        <v>131185</v>
      </c>
      <c r="J51" s="20">
        <v>129424</v>
      </c>
      <c r="K51" s="20">
        <v>126634</v>
      </c>
      <c r="L51" s="20">
        <v>124696</v>
      </c>
      <c r="M51" s="20">
        <v>121661</v>
      </c>
      <c r="N51" s="20">
        <v>114749</v>
      </c>
      <c r="O51" s="20">
        <v>113036</v>
      </c>
      <c r="P51" s="20">
        <v>109879</v>
      </c>
      <c r="Q51" s="20">
        <v>117100</v>
      </c>
      <c r="R51" s="20">
        <v>128223</v>
      </c>
      <c r="S51" s="20">
        <v>145055</v>
      </c>
      <c r="T51" s="20">
        <v>150319</v>
      </c>
      <c r="U51" s="20">
        <v>153767</v>
      </c>
      <c r="V51" s="20">
        <v>136590</v>
      </c>
      <c r="W51" s="20">
        <v>116035</v>
      </c>
      <c r="X51" s="20">
        <v>96761</v>
      </c>
      <c r="Y51" s="20">
        <v>86724</v>
      </c>
      <c r="Z51" s="12"/>
      <c r="AA51" s="13">
        <f t="shared" si="8"/>
        <v>5</v>
      </c>
      <c r="AB51" s="12">
        <f t="shared" si="0"/>
        <v>2015114</v>
      </c>
      <c r="AC51" s="5">
        <f t="shared" si="1"/>
        <v>693078</v>
      </c>
      <c r="AD51" s="5">
        <f t="shared" si="2"/>
        <v>2708192</v>
      </c>
      <c r="AF51" s="12">
        <f t="shared" si="3"/>
        <v>2</v>
      </c>
      <c r="AG51" s="12">
        <f t="shared" si="4"/>
        <v>2022</v>
      </c>
      <c r="AI51" s="5">
        <f t="shared" si="5"/>
        <v>153767</v>
      </c>
      <c r="AJ51" s="12">
        <f t="shared" si="6"/>
        <v>20</v>
      </c>
    </row>
    <row r="52" spans="1:36" x14ac:dyDescent="0.25">
      <c r="A52" s="4">
        <v>44604</v>
      </c>
      <c r="B52" s="20">
        <v>80763</v>
      </c>
      <c r="C52" s="20">
        <v>77947</v>
      </c>
      <c r="D52" s="20">
        <v>76468</v>
      </c>
      <c r="E52" s="20">
        <v>76000</v>
      </c>
      <c r="F52" s="20">
        <v>81191</v>
      </c>
      <c r="G52" s="20">
        <v>87327</v>
      </c>
      <c r="H52" s="20">
        <v>113373</v>
      </c>
      <c r="I52" s="20">
        <v>125513</v>
      </c>
      <c r="J52" s="20">
        <v>129044</v>
      </c>
      <c r="K52" s="20">
        <v>131111</v>
      </c>
      <c r="L52" s="20">
        <v>129036</v>
      </c>
      <c r="M52" s="20">
        <v>125691</v>
      </c>
      <c r="N52" s="20">
        <v>117495</v>
      </c>
      <c r="O52" s="20">
        <v>115233</v>
      </c>
      <c r="P52" s="20">
        <v>112027</v>
      </c>
      <c r="Q52" s="20">
        <v>119652</v>
      </c>
      <c r="R52" s="20">
        <v>130367</v>
      </c>
      <c r="S52" s="20">
        <v>145618</v>
      </c>
      <c r="T52" s="20">
        <v>151887</v>
      </c>
      <c r="U52" s="20">
        <v>152394</v>
      </c>
      <c r="V52" s="20">
        <v>134494</v>
      </c>
      <c r="W52" s="20">
        <v>113626</v>
      </c>
      <c r="X52" s="20">
        <v>97404</v>
      </c>
      <c r="Y52" s="20">
        <v>87102</v>
      </c>
      <c r="Z52" s="12"/>
      <c r="AA52" s="13">
        <f t="shared" si="8"/>
        <v>6</v>
      </c>
      <c r="AB52" s="12">
        <f t="shared" si="0"/>
        <v>2030592</v>
      </c>
      <c r="AC52" s="5">
        <f t="shared" si="1"/>
        <v>680171</v>
      </c>
      <c r="AD52" s="5">
        <f t="shared" si="2"/>
        <v>2710763</v>
      </c>
      <c r="AF52" s="12">
        <f t="shared" si="3"/>
        <v>2</v>
      </c>
      <c r="AG52" s="12">
        <f t="shared" si="4"/>
        <v>2022</v>
      </c>
      <c r="AI52" s="5">
        <f t="shared" si="5"/>
        <v>152394</v>
      </c>
      <c r="AJ52" s="12">
        <f t="shared" si="6"/>
        <v>20</v>
      </c>
    </row>
    <row r="53" spans="1:36" x14ac:dyDescent="0.25">
      <c r="A53" s="4">
        <v>44605</v>
      </c>
      <c r="B53" s="20">
        <v>81029</v>
      </c>
      <c r="C53" s="20">
        <v>79139</v>
      </c>
      <c r="D53" s="20">
        <v>79138</v>
      </c>
      <c r="E53" s="20">
        <v>78562</v>
      </c>
      <c r="F53" s="20">
        <v>82175</v>
      </c>
      <c r="G53" s="20">
        <v>87438</v>
      </c>
      <c r="H53" s="20">
        <v>113473</v>
      </c>
      <c r="I53" s="20">
        <v>125533</v>
      </c>
      <c r="J53" s="20">
        <v>129071</v>
      </c>
      <c r="K53" s="20">
        <v>131119</v>
      </c>
      <c r="L53" s="20">
        <v>129034</v>
      </c>
      <c r="M53" s="20">
        <v>125704</v>
      </c>
      <c r="N53" s="20">
        <v>117530</v>
      </c>
      <c r="O53" s="20">
        <v>115268</v>
      </c>
      <c r="P53" s="20">
        <v>114249</v>
      </c>
      <c r="Q53" s="20">
        <v>120801</v>
      </c>
      <c r="R53" s="20">
        <v>131509</v>
      </c>
      <c r="S53" s="20">
        <v>145762</v>
      </c>
      <c r="T53" s="20">
        <v>152044</v>
      </c>
      <c r="U53" s="20">
        <v>152565</v>
      </c>
      <c r="V53" s="20">
        <v>134678</v>
      </c>
      <c r="W53" s="20">
        <v>121846</v>
      </c>
      <c r="X53" s="20">
        <v>111887</v>
      </c>
      <c r="Y53" s="20">
        <v>102497</v>
      </c>
      <c r="Z53" s="12"/>
      <c r="AA53" s="13">
        <f t="shared" si="8"/>
        <v>7</v>
      </c>
      <c r="AB53" s="12">
        <f t="shared" si="0"/>
        <v>0</v>
      </c>
      <c r="AC53" s="5">
        <f t="shared" si="1"/>
        <v>2762051</v>
      </c>
      <c r="AD53" s="5">
        <f t="shared" si="2"/>
        <v>2762051</v>
      </c>
      <c r="AF53" s="12">
        <f t="shared" si="3"/>
        <v>2</v>
      </c>
      <c r="AG53" s="12">
        <f t="shared" si="4"/>
        <v>2022</v>
      </c>
      <c r="AI53" s="5">
        <f t="shared" si="5"/>
        <v>152565</v>
      </c>
      <c r="AJ53" s="12">
        <f t="shared" si="6"/>
        <v>20</v>
      </c>
    </row>
    <row r="54" spans="1:36" x14ac:dyDescent="0.25">
      <c r="A54" s="4">
        <v>44606</v>
      </c>
      <c r="B54" s="20">
        <v>96462</v>
      </c>
      <c r="C54" s="20">
        <v>95085</v>
      </c>
      <c r="D54" s="20">
        <v>94937</v>
      </c>
      <c r="E54" s="20">
        <v>95203</v>
      </c>
      <c r="F54" s="20">
        <v>99534</v>
      </c>
      <c r="G54" s="20">
        <v>108361</v>
      </c>
      <c r="H54" s="20">
        <v>129491</v>
      </c>
      <c r="I54" s="20">
        <v>135020</v>
      </c>
      <c r="J54" s="20">
        <v>135260</v>
      </c>
      <c r="K54" s="20">
        <v>133704</v>
      </c>
      <c r="L54" s="20">
        <v>133120</v>
      </c>
      <c r="M54" s="20">
        <v>132121</v>
      </c>
      <c r="N54" s="20">
        <v>129960</v>
      </c>
      <c r="O54" s="20">
        <v>126462</v>
      </c>
      <c r="P54" s="20">
        <v>124095</v>
      </c>
      <c r="Q54" s="20">
        <v>126785</v>
      </c>
      <c r="R54" s="20">
        <v>136021</v>
      </c>
      <c r="S54" s="20">
        <v>153327</v>
      </c>
      <c r="T54" s="20">
        <v>155025</v>
      </c>
      <c r="U54" s="20">
        <v>155151</v>
      </c>
      <c r="V54" s="20">
        <v>142747</v>
      </c>
      <c r="W54" s="20">
        <v>130865</v>
      </c>
      <c r="X54" s="20">
        <v>117855</v>
      </c>
      <c r="Y54" s="20">
        <v>109934</v>
      </c>
      <c r="Z54" s="12"/>
      <c r="AA54" s="13">
        <f t="shared" si="8"/>
        <v>1</v>
      </c>
      <c r="AB54" s="12">
        <f t="shared" si="0"/>
        <v>0</v>
      </c>
      <c r="AC54" s="5">
        <f t="shared" si="1"/>
        <v>2996525</v>
      </c>
      <c r="AD54" s="5">
        <f t="shared" si="2"/>
        <v>2996525</v>
      </c>
      <c r="AF54" s="12">
        <f t="shared" si="3"/>
        <v>2</v>
      </c>
      <c r="AG54" s="12">
        <f t="shared" si="4"/>
        <v>2022</v>
      </c>
      <c r="AI54" s="5">
        <f t="shared" si="5"/>
        <v>155151</v>
      </c>
      <c r="AJ54" s="12">
        <f t="shared" si="6"/>
        <v>20</v>
      </c>
    </row>
    <row r="55" spans="1:36" x14ac:dyDescent="0.25">
      <c r="A55" s="4">
        <v>44607</v>
      </c>
      <c r="B55" s="20">
        <v>104473</v>
      </c>
      <c r="C55" s="20">
        <v>102582</v>
      </c>
      <c r="D55" s="20">
        <v>102027</v>
      </c>
      <c r="E55" s="20">
        <v>101915</v>
      </c>
      <c r="F55" s="20">
        <v>106208</v>
      </c>
      <c r="G55" s="20">
        <v>114042</v>
      </c>
      <c r="H55" s="20">
        <v>134833</v>
      </c>
      <c r="I55" s="20">
        <v>139158</v>
      </c>
      <c r="J55" s="20">
        <v>137459</v>
      </c>
      <c r="K55" s="20">
        <v>133089</v>
      </c>
      <c r="L55" s="20">
        <v>128389</v>
      </c>
      <c r="M55" s="20">
        <v>123879</v>
      </c>
      <c r="N55" s="20">
        <v>120635</v>
      </c>
      <c r="O55" s="20">
        <v>117820</v>
      </c>
      <c r="P55" s="20">
        <v>115855</v>
      </c>
      <c r="Q55" s="20">
        <v>121787</v>
      </c>
      <c r="R55" s="20">
        <v>131059</v>
      </c>
      <c r="S55" s="20">
        <v>149325</v>
      </c>
      <c r="T55" s="20">
        <v>152345</v>
      </c>
      <c r="U55" s="20">
        <v>155860</v>
      </c>
      <c r="V55" s="20">
        <v>139376</v>
      </c>
      <c r="W55" s="20">
        <v>126851</v>
      </c>
      <c r="X55" s="20">
        <v>113481</v>
      </c>
      <c r="Y55" s="20">
        <v>105499</v>
      </c>
      <c r="Z55" s="12"/>
      <c r="AA55" s="13">
        <f t="shared" si="8"/>
        <v>2</v>
      </c>
      <c r="AB55" s="12">
        <f t="shared" si="0"/>
        <v>2106368</v>
      </c>
      <c r="AC55" s="5">
        <f t="shared" si="1"/>
        <v>871579</v>
      </c>
      <c r="AD55" s="5">
        <f t="shared" si="2"/>
        <v>2977947</v>
      </c>
      <c r="AF55" s="12">
        <f t="shared" si="3"/>
        <v>2</v>
      </c>
      <c r="AG55" s="12">
        <f t="shared" si="4"/>
        <v>2022</v>
      </c>
      <c r="AI55" s="5">
        <f t="shared" si="5"/>
        <v>155860</v>
      </c>
      <c r="AJ55" s="12">
        <f t="shared" si="6"/>
        <v>20</v>
      </c>
    </row>
    <row r="56" spans="1:36" x14ac:dyDescent="0.25">
      <c r="A56" s="4">
        <v>44608</v>
      </c>
      <c r="B56" s="20">
        <v>100385</v>
      </c>
      <c r="C56" s="20">
        <v>100518</v>
      </c>
      <c r="D56" s="20">
        <v>100498</v>
      </c>
      <c r="E56" s="20">
        <v>101327</v>
      </c>
      <c r="F56" s="20">
        <v>106443</v>
      </c>
      <c r="G56" s="20">
        <v>116000</v>
      </c>
      <c r="H56" s="20">
        <v>137789</v>
      </c>
      <c r="I56" s="20">
        <v>140742</v>
      </c>
      <c r="J56" s="20">
        <v>134845</v>
      </c>
      <c r="K56" s="20">
        <v>128706</v>
      </c>
      <c r="L56" s="20">
        <v>126738</v>
      </c>
      <c r="M56" s="20">
        <v>124421</v>
      </c>
      <c r="N56" s="20">
        <v>120709</v>
      </c>
      <c r="O56" s="20">
        <v>119261</v>
      </c>
      <c r="P56" s="20">
        <v>116681</v>
      </c>
      <c r="Q56" s="20">
        <v>120944</v>
      </c>
      <c r="R56" s="20">
        <v>130418</v>
      </c>
      <c r="S56" s="20">
        <v>147477</v>
      </c>
      <c r="T56" s="20">
        <v>152867</v>
      </c>
      <c r="U56" s="20">
        <v>156371</v>
      </c>
      <c r="V56" s="20">
        <v>138922</v>
      </c>
      <c r="W56" s="20">
        <v>117986</v>
      </c>
      <c r="X56" s="20">
        <v>98377</v>
      </c>
      <c r="Y56" s="20">
        <v>88179</v>
      </c>
      <c r="Z56" s="12"/>
      <c r="AA56" s="13">
        <f t="shared" si="8"/>
        <v>3</v>
      </c>
      <c r="AB56" s="12">
        <f t="shared" si="0"/>
        <v>2075465</v>
      </c>
      <c r="AC56" s="5">
        <f t="shared" si="1"/>
        <v>851139</v>
      </c>
      <c r="AD56" s="5">
        <f t="shared" si="2"/>
        <v>2926604</v>
      </c>
      <c r="AF56" s="12">
        <f t="shared" si="3"/>
        <v>2</v>
      </c>
      <c r="AG56" s="12">
        <f t="shared" si="4"/>
        <v>2022</v>
      </c>
      <c r="AI56" s="5">
        <f t="shared" si="5"/>
        <v>156371</v>
      </c>
      <c r="AJ56" s="12">
        <f t="shared" si="6"/>
        <v>20</v>
      </c>
    </row>
    <row r="57" spans="1:36" x14ac:dyDescent="0.25">
      <c r="A57" s="4">
        <v>44609</v>
      </c>
      <c r="B57" s="20">
        <v>81394</v>
      </c>
      <c r="C57" s="20">
        <v>79233</v>
      </c>
      <c r="D57" s="20">
        <v>77979</v>
      </c>
      <c r="E57" s="20">
        <v>77055</v>
      </c>
      <c r="F57" s="20">
        <v>83260</v>
      </c>
      <c r="G57" s="20">
        <v>91516</v>
      </c>
      <c r="H57" s="20">
        <v>123823</v>
      </c>
      <c r="I57" s="20">
        <v>133825</v>
      </c>
      <c r="J57" s="20">
        <v>132027</v>
      </c>
      <c r="K57" s="20">
        <v>129222</v>
      </c>
      <c r="L57" s="20">
        <v>127248</v>
      </c>
      <c r="M57" s="20">
        <v>124147</v>
      </c>
      <c r="N57" s="20">
        <v>117132</v>
      </c>
      <c r="O57" s="20">
        <v>115385</v>
      </c>
      <c r="P57" s="20">
        <v>112156</v>
      </c>
      <c r="Q57" s="20">
        <v>119536</v>
      </c>
      <c r="R57" s="20">
        <v>130901</v>
      </c>
      <c r="S57" s="20">
        <v>148051</v>
      </c>
      <c r="T57" s="20">
        <v>153390</v>
      </c>
      <c r="U57" s="20">
        <v>156936</v>
      </c>
      <c r="V57" s="20">
        <v>139373</v>
      </c>
      <c r="W57" s="20">
        <v>118368</v>
      </c>
      <c r="X57" s="20">
        <v>98673</v>
      </c>
      <c r="Y57" s="20">
        <v>88437</v>
      </c>
      <c r="Z57" s="12"/>
      <c r="AA57" s="13">
        <f t="shared" si="8"/>
        <v>4</v>
      </c>
      <c r="AB57" s="12">
        <f t="shared" si="0"/>
        <v>2056370</v>
      </c>
      <c r="AC57" s="5">
        <f t="shared" si="1"/>
        <v>702697</v>
      </c>
      <c r="AD57" s="5">
        <f t="shared" si="2"/>
        <v>2759067</v>
      </c>
      <c r="AF57" s="12">
        <f t="shared" si="3"/>
        <v>2</v>
      </c>
      <c r="AG57" s="12">
        <f t="shared" si="4"/>
        <v>2022</v>
      </c>
      <c r="AI57" s="5">
        <f t="shared" si="5"/>
        <v>156936</v>
      </c>
      <c r="AJ57" s="12">
        <f t="shared" si="6"/>
        <v>20</v>
      </c>
    </row>
    <row r="58" spans="1:36" x14ac:dyDescent="0.25">
      <c r="A58" s="4">
        <v>44610</v>
      </c>
      <c r="B58" s="20">
        <v>81291</v>
      </c>
      <c r="C58" s="20">
        <v>79153</v>
      </c>
      <c r="D58" s="20">
        <v>77916</v>
      </c>
      <c r="E58" s="20">
        <v>76973</v>
      </c>
      <c r="F58" s="20">
        <v>83194</v>
      </c>
      <c r="G58" s="20">
        <v>91449</v>
      </c>
      <c r="H58" s="20">
        <v>123765</v>
      </c>
      <c r="I58" s="20">
        <v>133849</v>
      </c>
      <c r="J58" s="20">
        <v>132041</v>
      </c>
      <c r="K58" s="20">
        <v>129203</v>
      </c>
      <c r="L58" s="20">
        <v>127238</v>
      </c>
      <c r="M58" s="20">
        <v>124133</v>
      </c>
      <c r="N58" s="20">
        <v>117081</v>
      </c>
      <c r="O58" s="20">
        <v>115339</v>
      </c>
      <c r="P58" s="20">
        <v>112109</v>
      </c>
      <c r="Q58" s="20">
        <v>119476</v>
      </c>
      <c r="R58" s="20">
        <v>130852</v>
      </c>
      <c r="S58" s="20">
        <v>148055</v>
      </c>
      <c r="T58" s="20">
        <v>153432</v>
      </c>
      <c r="U58" s="20">
        <v>156941</v>
      </c>
      <c r="V58" s="20">
        <v>139443</v>
      </c>
      <c r="W58" s="20">
        <v>118478</v>
      </c>
      <c r="X58" s="20">
        <v>107065</v>
      </c>
      <c r="Y58" s="20">
        <v>99336</v>
      </c>
      <c r="Z58" s="12"/>
      <c r="AA58" s="13">
        <f t="shared" si="8"/>
        <v>5</v>
      </c>
      <c r="AB58" s="12">
        <f t="shared" si="0"/>
        <v>2064735</v>
      </c>
      <c r="AC58" s="5">
        <f t="shared" si="1"/>
        <v>713077</v>
      </c>
      <c r="AD58" s="5">
        <f t="shared" si="2"/>
        <v>2777812</v>
      </c>
      <c r="AF58" s="12">
        <f t="shared" si="3"/>
        <v>2</v>
      </c>
      <c r="AG58" s="12">
        <f t="shared" si="4"/>
        <v>2022</v>
      </c>
      <c r="AI58" s="5">
        <f t="shared" si="5"/>
        <v>156941</v>
      </c>
      <c r="AJ58" s="12">
        <f t="shared" si="6"/>
        <v>20</v>
      </c>
    </row>
    <row r="59" spans="1:36" x14ac:dyDescent="0.25">
      <c r="A59" s="4">
        <v>44611</v>
      </c>
      <c r="B59" s="20">
        <v>94309</v>
      </c>
      <c r="C59" s="20">
        <v>91797</v>
      </c>
      <c r="D59" s="20">
        <v>91400</v>
      </c>
      <c r="E59" s="20">
        <v>91892</v>
      </c>
      <c r="F59" s="20">
        <v>95019</v>
      </c>
      <c r="G59" s="20">
        <v>98684</v>
      </c>
      <c r="H59" s="20">
        <v>115926</v>
      </c>
      <c r="I59" s="20">
        <v>128146</v>
      </c>
      <c r="J59" s="20">
        <v>131759</v>
      </c>
      <c r="K59" s="20">
        <v>133869</v>
      </c>
      <c r="L59" s="20">
        <v>131749</v>
      </c>
      <c r="M59" s="20">
        <v>128345</v>
      </c>
      <c r="N59" s="20">
        <v>119958</v>
      </c>
      <c r="O59" s="20">
        <v>117637</v>
      </c>
      <c r="P59" s="20">
        <v>115337</v>
      </c>
      <c r="Q59" s="20">
        <v>122092</v>
      </c>
      <c r="R59" s="20">
        <v>133085</v>
      </c>
      <c r="S59" s="20">
        <v>148674</v>
      </c>
      <c r="T59" s="20">
        <v>155075</v>
      </c>
      <c r="U59" s="20">
        <v>155619</v>
      </c>
      <c r="V59" s="20">
        <v>137346</v>
      </c>
      <c r="W59" s="20">
        <v>116045</v>
      </c>
      <c r="X59" s="20">
        <v>105037</v>
      </c>
      <c r="Y59" s="20">
        <v>97597</v>
      </c>
      <c r="Z59" s="12"/>
      <c r="AA59" s="13">
        <v>8</v>
      </c>
      <c r="AB59" s="12">
        <f t="shared" si="0"/>
        <v>0</v>
      </c>
      <c r="AC59" s="5">
        <f t="shared" si="1"/>
        <v>2856397</v>
      </c>
      <c r="AD59" s="5">
        <f t="shared" si="2"/>
        <v>2856397</v>
      </c>
      <c r="AF59" s="12">
        <f t="shared" si="3"/>
        <v>2</v>
      </c>
      <c r="AG59" s="12">
        <f t="shared" si="4"/>
        <v>2022</v>
      </c>
      <c r="AI59" s="5">
        <f t="shared" si="5"/>
        <v>155619</v>
      </c>
      <c r="AJ59" s="12">
        <f t="shared" si="6"/>
        <v>20</v>
      </c>
    </row>
    <row r="60" spans="1:36" x14ac:dyDescent="0.25">
      <c r="A60" s="4">
        <v>44612</v>
      </c>
      <c r="B60" s="20">
        <v>93048</v>
      </c>
      <c r="C60" s="20">
        <v>91355</v>
      </c>
      <c r="D60" s="20">
        <v>91970</v>
      </c>
      <c r="E60" s="20">
        <v>92599</v>
      </c>
      <c r="F60" s="20">
        <v>95906</v>
      </c>
      <c r="G60" s="20">
        <v>99616</v>
      </c>
      <c r="H60" s="20">
        <v>115911</v>
      </c>
      <c r="I60" s="20">
        <v>128119</v>
      </c>
      <c r="J60" s="20">
        <v>131727</v>
      </c>
      <c r="K60" s="20">
        <v>133842</v>
      </c>
      <c r="L60" s="20">
        <v>131708</v>
      </c>
      <c r="M60" s="20">
        <v>128294</v>
      </c>
      <c r="N60" s="20">
        <v>119939</v>
      </c>
      <c r="O60" s="20">
        <v>117613</v>
      </c>
      <c r="P60" s="20">
        <v>114344</v>
      </c>
      <c r="Q60" s="20">
        <v>122110</v>
      </c>
      <c r="R60" s="20">
        <v>133095</v>
      </c>
      <c r="S60" s="20">
        <v>148714</v>
      </c>
      <c r="T60" s="20">
        <v>155135</v>
      </c>
      <c r="U60" s="20">
        <v>155690</v>
      </c>
      <c r="V60" s="20">
        <v>137399</v>
      </c>
      <c r="W60" s="20">
        <v>116082</v>
      </c>
      <c r="X60" s="20">
        <v>102565</v>
      </c>
      <c r="Y60" s="20">
        <v>91674</v>
      </c>
      <c r="Z60" s="12"/>
      <c r="AA60" s="13">
        <f t="shared" si="8"/>
        <v>7</v>
      </c>
      <c r="AB60" s="12">
        <f t="shared" si="0"/>
        <v>0</v>
      </c>
      <c r="AC60" s="5">
        <f t="shared" si="1"/>
        <v>2848455</v>
      </c>
      <c r="AD60" s="5">
        <f t="shared" si="2"/>
        <v>2848455</v>
      </c>
      <c r="AF60" s="12">
        <f t="shared" si="3"/>
        <v>2</v>
      </c>
      <c r="AG60" s="12">
        <f t="shared" si="4"/>
        <v>2022</v>
      </c>
      <c r="AI60" s="5">
        <f t="shared" si="5"/>
        <v>155690</v>
      </c>
      <c r="AJ60" s="12">
        <f t="shared" si="6"/>
        <v>20</v>
      </c>
    </row>
    <row r="61" spans="1:36" x14ac:dyDescent="0.25">
      <c r="A61" s="4">
        <v>44613</v>
      </c>
      <c r="B61" s="20">
        <v>85026</v>
      </c>
      <c r="C61" s="20">
        <v>82305</v>
      </c>
      <c r="D61" s="20">
        <v>81236</v>
      </c>
      <c r="E61" s="20">
        <v>79336</v>
      </c>
      <c r="F61" s="20">
        <v>83233</v>
      </c>
      <c r="G61" s="20">
        <v>89590</v>
      </c>
      <c r="H61" s="20">
        <v>116306</v>
      </c>
      <c r="I61" s="20">
        <v>128665</v>
      </c>
      <c r="J61" s="20">
        <v>132324</v>
      </c>
      <c r="K61" s="20">
        <v>134442</v>
      </c>
      <c r="L61" s="20">
        <v>132299</v>
      </c>
      <c r="M61" s="20">
        <v>128882</v>
      </c>
      <c r="N61" s="20">
        <v>120451</v>
      </c>
      <c r="O61" s="20">
        <v>118121</v>
      </c>
      <c r="P61" s="20">
        <v>114865</v>
      </c>
      <c r="Q61" s="20">
        <v>122622</v>
      </c>
      <c r="R61" s="20">
        <v>133713</v>
      </c>
      <c r="S61" s="20">
        <v>149487</v>
      </c>
      <c r="T61" s="20">
        <v>155924</v>
      </c>
      <c r="U61" s="20">
        <v>156427</v>
      </c>
      <c r="V61" s="20">
        <v>137852</v>
      </c>
      <c r="W61" s="20">
        <v>116387</v>
      </c>
      <c r="X61" s="20">
        <v>99722</v>
      </c>
      <c r="Y61" s="20">
        <v>89146</v>
      </c>
      <c r="Z61" s="12"/>
      <c r="AA61" s="13">
        <f t="shared" si="8"/>
        <v>1</v>
      </c>
      <c r="AB61" s="12">
        <f t="shared" si="0"/>
        <v>0</v>
      </c>
      <c r="AC61" s="5">
        <f t="shared" si="1"/>
        <v>2788361</v>
      </c>
      <c r="AD61" s="5">
        <f t="shared" si="2"/>
        <v>2788361</v>
      </c>
      <c r="AF61" s="12">
        <f t="shared" si="3"/>
        <v>2</v>
      </c>
      <c r="AG61" s="12">
        <f t="shared" si="4"/>
        <v>2022</v>
      </c>
      <c r="AI61" s="5">
        <f t="shared" si="5"/>
        <v>156427</v>
      </c>
      <c r="AJ61" s="12">
        <f t="shared" si="6"/>
        <v>20</v>
      </c>
    </row>
    <row r="62" spans="1:36" x14ac:dyDescent="0.25">
      <c r="A62" s="4">
        <v>44614</v>
      </c>
      <c r="B62" s="20">
        <v>81889</v>
      </c>
      <c r="C62" s="20">
        <v>79742</v>
      </c>
      <c r="D62" s="20">
        <v>78507</v>
      </c>
      <c r="E62" s="20">
        <v>77594</v>
      </c>
      <c r="F62" s="20">
        <v>83855</v>
      </c>
      <c r="G62" s="20">
        <v>92167</v>
      </c>
      <c r="H62" s="20">
        <v>124694</v>
      </c>
      <c r="I62" s="20">
        <v>134747</v>
      </c>
      <c r="J62" s="20">
        <v>132931</v>
      </c>
      <c r="K62" s="20">
        <v>130096</v>
      </c>
      <c r="L62" s="20">
        <v>128104</v>
      </c>
      <c r="M62" s="20">
        <v>124982</v>
      </c>
      <c r="N62" s="20">
        <v>117892</v>
      </c>
      <c r="O62" s="20">
        <v>116134</v>
      </c>
      <c r="P62" s="20">
        <v>112881</v>
      </c>
      <c r="Q62" s="20">
        <v>120316</v>
      </c>
      <c r="R62" s="20">
        <v>131795</v>
      </c>
      <c r="S62" s="20">
        <v>149109</v>
      </c>
      <c r="T62" s="20">
        <v>154495</v>
      </c>
      <c r="U62" s="20">
        <v>158043</v>
      </c>
      <c r="V62" s="20">
        <v>140375</v>
      </c>
      <c r="W62" s="20">
        <v>119195</v>
      </c>
      <c r="X62" s="20">
        <v>99409</v>
      </c>
      <c r="Y62" s="20">
        <v>89089</v>
      </c>
      <c r="Z62" s="12"/>
      <c r="AA62" s="13">
        <f t="shared" si="8"/>
        <v>2</v>
      </c>
      <c r="AB62" s="12">
        <f t="shared" si="0"/>
        <v>2070504</v>
      </c>
      <c r="AC62" s="5">
        <f t="shared" si="1"/>
        <v>707537</v>
      </c>
      <c r="AD62" s="5">
        <f t="shared" si="2"/>
        <v>2778041</v>
      </c>
      <c r="AF62" s="12">
        <f t="shared" si="3"/>
        <v>2</v>
      </c>
      <c r="AG62" s="12">
        <f t="shared" si="4"/>
        <v>2022</v>
      </c>
      <c r="AI62" s="5">
        <f t="shared" si="5"/>
        <v>158043</v>
      </c>
      <c r="AJ62" s="12">
        <f t="shared" si="6"/>
        <v>20</v>
      </c>
    </row>
    <row r="63" spans="1:36" x14ac:dyDescent="0.25">
      <c r="A63" s="4">
        <v>44615</v>
      </c>
      <c r="B63" s="20">
        <v>82070</v>
      </c>
      <c r="C63" s="20">
        <v>79934</v>
      </c>
      <c r="D63" s="20">
        <v>78662</v>
      </c>
      <c r="E63" s="20">
        <v>77712</v>
      </c>
      <c r="F63" s="20">
        <v>83965</v>
      </c>
      <c r="G63" s="20">
        <v>92297</v>
      </c>
      <c r="H63" s="20">
        <v>124923</v>
      </c>
      <c r="I63" s="20">
        <v>135090</v>
      </c>
      <c r="J63" s="20">
        <v>133284</v>
      </c>
      <c r="K63" s="20">
        <v>130437</v>
      </c>
      <c r="L63" s="20">
        <v>128417</v>
      </c>
      <c r="M63" s="20">
        <v>125301</v>
      </c>
      <c r="N63" s="20">
        <v>118211</v>
      </c>
      <c r="O63" s="20">
        <v>116431</v>
      </c>
      <c r="P63" s="20">
        <v>113177</v>
      </c>
      <c r="Q63" s="20">
        <v>120605</v>
      </c>
      <c r="R63" s="20">
        <v>132062</v>
      </c>
      <c r="S63" s="20">
        <v>149345</v>
      </c>
      <c r="T63" s="20">
        <v>154788</v>
      </c>
      <c r="U63" s="20">
        <v>158404</v>
      </c>
      <c r="V63" s="20">
        <v>140706</v>
      </c>
      <c r="W63" s="20">
        <v>119537</v>
      </c>
      <c r="X63" s="20">
        <v>99718</v>
      </c>
      <c r="Y63" s="20">
        <v>92827</v>
      </c>
      <c r="Z63" s="12"/>
      <c r="AA63" s="13">
        <f t="shared" si="8"/>
        <v>3</v>
      </c>
      <c r="AB63" s="12">
        <f t="shared" si="0"/>
        <v>2075513</v>
      </c>
      <c r="AC63" s="5">
        <f t="shared" si="1"/>
        <v>712390</v>
      </c>
      <c r="AD63" s="5">
        <f t="shared" si="2"/>
        <v>2787903</v>
      </c>
      <c r="AF63" s="12">
        <f t="shared" si="3"/>
        <v>2</v>
      </c>
      <c r="AG63" s="12">
        <f t="shared" si="4"/>
        <v>2022</v>
      </c>
      <c r="AI63" s="5">
        <f t="shared" si="5"/>
        <v>158404</v>
      </c>
      <c r="AJ63" s="12">
        <f t="shared" si="6"/>
        <v>20</v>
      </c>
    </row>
    <row r="64" spans="1:36" x14ac:dyDescent="0.25">
      <c r="A64" s="4">
        <v>44616</v>
      </c>
      <c r="B64" s="20">
        <v>88100</v>
      </c>
      <c r="C64" s="20">
        <v>87990</v>
      </c>
      <c r="D64" s="20">
        <v>88984</v>
      </c>
      <c r="E64" s="20">
        <v>88958</v>
      </c>
      <c r="F64" s="20">
        <v>91167</v>
      </c>
      <c r="G64" s="20">
        <v>99604</v>
      </c>
      <c r="H64" s="20">
        <v>125326</v>
      </c>
      <c r="I64" s="20">
        <v>135379</v>
      </c>
      <c r="J64" s="20">
        <v>133550</v>
      </c>
      <c r="K64" s="20">
        <v>130686</v>
      </c>
      <c r="L64" s="20">
        <v>128689</v>
      </c>
      <c r="M64" s="20">
        <v>125562</v>
      </c>
      <c r="N64" s="20">
        <v>118432</v>
      </c>
      <c r="O64" s="20">
        <v>116654</v>
      </c>
      <c r="P64" s="20">
        <v>113360</v>
      </c>
      <c r="Q64" s="20">
        <v>120829</v>
      </c>
      <c r="R64" s="20">
        <v>132376</v>
      </c>
      <c r="S64" s="20">
        <v>149772</v>
      </c>
      <c r="T64" s="20">
        <v>155212</v>
      </c>
      <c r="U64" s="20">
        <v>158805</v>
      </c>
      <c r="V64" s="20">
        <v>141072</v>
      </c>
      <c r="W64" s="20">
        <v>119865</v>
      </c>
      <c r="X64" s="20">
        <v>107899</v>
      </c>
      <c r="Y64" s="20">
        <v>99545</v>
      </c>
      <c r="Z64" s="12"/>
      <c r="AA64" s="13">
        <f t="shared" si="8"/>
        <v>4</v>
      </c>
      <c r="AB64" s="12">
        <f t="shared" si="0"/>
        <v>2088142</v>
      </c>
      <c r="AC64" s="5">
        <f t="shared" si="1"/>
        <v>769674</v>
      </c>
      <c r="AD64" s="5">
        <f t="shared" si="2"/>
        <v>2857816</v>
      </c>
      <c r="AF64" s="12">
        <f t="shared" si="3"/>
        <v>2</v>
      </c>
      <c r="AG64" s="12">
        <f t="shared" si="4"/>
        <v>2022</v>
      </c>
      <c r="AI64" s="5">
        <f t="shared" si="5"/>
        <v>158805</v>
      </c>
      <c r="AJ64" s="12">
        <f t="shared" si="6"/>
        <v>20</v>
      </c>
    </row>
    <row r="65" spans="1:36" x14ac:dyDescent="0.25">
      <c r="A65" s="4">
        <v>44617</v>
      </c>
      <c r="B65" s="20">
        <v>94996</v>
      </c>
      <c r="C65" s="20">
        <v>93399</v>
      </c>
      <c r="D65" s="20">
        <v>94229</v>
      </c>
      <c r="E65" s="20">
        <v>93697</v>
      </c>
      <c r="F65" s="20">
        <v>97382</v>
      </c>
      <c r="G65" s="20">
        <v>103106</v>
      </c>
      <c r="H65" s="20">
        <v>125517</v>
      </c>
      <c r="I65" s="20">
        <v>135552</v>
      </c>
      <c r="J65" s="20">
        <v>133728</v>
      </c>
      <c r="K65" s="20">
        <v>133433</v>
      </c>
      <c r="L65" s="20">
        <v>136150</v>
      </c>
      <c r="M65" s="20">
        <v>134867</v>
      </c>
      <c r="N65" s="20">
        <v>132978</v>
      </c>
      <c r="O65" s="20">
        <v>132054</v>
      </c>
      <c r="P65" s="20">
        <v>130641</v>
      </c>
      <c r="Q65" s="20">
        <v>133377</v>
      </c>
      <c r="R65" s="20">
        <v>139381</v>
      </c>
      <c r="S65" s="20">
        <v>152778</v>
      </c>
      <c r="T65" s="20">
        <v>155406</v>
      </c>
      <c r="U65" s="20">
        <v>159058</v>
      </c>
      <c r="V65" s="20">
        <v>141348</v>
      </c>
      <c r="W65" s="20">
        <v>130849</v>
      </c>
      <c r="X65" s="20">
        <v>118880</v>
      </c>
      <c r="Y65" s="20">
        <v>111045</v>
      </c>
      <c r="Z65" s="12"/>
      <c r="AA65" s="13">
        <f t="shared" si="8"/>
        <v>5</v>
      </c>
      <c r="AB65" s="12">
        <f t="shared" si="0"/>
        <v>2200480</v>
      </c>
      <c r="AC65" s="5">
        <f t="shared" si="1"/>
        <v>813371</v>
      </c>
      <c r="AD65" s="5">
        <f t="shared" si="2"/>
        <v>3013851</v>
      </c>
      <c r="AF65" s="12">
        <f t="shared" si="3"/>
        <v>2</v>
      </c>
      <c r="AG65" s="12">
        <f t="shared" si="4"/>
        <v>2022</v>
      </c>
      <c r="AI65" s="5">
        <f t="shared" si="5"/>
        <v>159058</v>
      </c>
      <c r="AJ65" s="12">
        <f t="shared" si="6"/>
        <v>20</v>
      </c>
    </row>
    <row r="66" spans="1:36" x14ac:dyDescent="0.25">
      <c r="A66" s="4">
        <v>44618</v>
      </c>
      <c r="B66" s="20">
        <v>105938</v>
      </c>
      <c r="C66" s="20">
        <v>103891</v>
      </c>
      <c r="D66" s="20">
        <v>103115</v>
      </c>
      <c r="E66" s="20">
        <v>103039</v>
      </c>
      <c r="F66" s="20">
        <v>106431</v>
      </c>
      <c r="G66" s="20">
        <v>110260</v>
      </c>
      <c r="H66" s="20">
        <v>122385</v>
      </c>
      <c r="I66" s="20">
        <v>129767</v>
      </c>
      <c r="J66" s="20">
        <v>133413</v>
      </c>
      <c r="K66" s="20">
        <v>135542</v>
      </c>
      <c r="L66" s="20">
        <v>133375</v>
      </c>
      <c r="M66" s="20">
        <v>129911</v>
      </c>
      <c r="N66" s="20">
        <v>121442</v>
      </c>
      <c r="O66" s="20">
        <v>119078</v>
      </c>
      <c r="P66" s="20">
        <v>115757</v>
      </c>
      <c r="Q66" s="20">
        <v>123639</v>
      </c>
      <c r="R66" s="20">
        <v>134760</v>
      </c>
      <c r="S66" s="20">
        <v>150571</v>
      </c>
      <c r="T66" s="20">
        <v>157110</v>
      </c>
      <c r="U66" s="20">
        <v>157672</v>
      </c>
      <c r="V66" s="20">
        <v>139167</v>
      </c>
      <c r="W66" s="20">
        <v>122073</v>
      </c>
      <c r="X66" s="20">
        <v>111639</v>
      </c>
      <c r="Y66" s="20">
        <v>104227</v>
      </c>
      <c r="Z66" s="12"/>
      <c r="AA66" s="13">
        <f t="shared" si="8"/>
        <v>6</v>
      </c>
      <c r="AB66" s="12">
        <f t="shared" si="0"/>
        <v>2114916</v>
      </c>
      <c r="AC66" s="5">
        <f t="shared" si="1"/>
        <v>859286</v>
      </c>
      <c r="AD66" s="5">
        <f t="shared" si="2"/>
        <v>2974202</v>
      </c>
      <c r="AF66" s="12">
        <f t="shared" si="3"/>
        <v>2</v>
      </c>
      <c r="AG66" s="12">
        <f t="shared" si="4"/>
        <v>2022</v>
      </c>
      <c r="AI66" s="5">
        <f t="shared" si="5"/>
        <v>157672</v>
      </c>
      <c r="AJ66" s="12">
        <f t="shared" si="6"/>
        <v>20</v>
      </c>
    </row>
    <row r="67" spans="1:36" x14ac:dyDescent="0.25">
      <c r="A67" s="4">
        <v>44619</v>
      </c>
      <c r="B67" s="20">
        <v>97872</v>
      </c>
      <c r="C67" s="20">
        <v>96016</v>
      </c>
      <c r="D67" s="20">
        <v>95347</v>
      </c>
      <c r="E67" s="20">
        <v>94679</v>
      </c>
      <c r="F67" s="20">
        <v>96145</v>
      </c>
      <c r="G67" s="20">
        <v>98142</v>
      </c>
      <c r="H67" s="20">
        <v>117319</v>
      </c>
      <c r="I67" s="20">
        <v>129726</v>
      </c>
      <c r="J67" s="20">
        <v>133364</v>
      </c>
      <c r="K67" s="20">
        <v>135493</v>
      </c>
      <c r="L67" s="20">
        <v>133341</v>
      </c>
      <c r="M67" s="20">
        <v>129872</v>
      </c>
      <c r="N67" s="20">
        <v>121420</v>
      </c>
      <c r="O67" s="20">
        <v>119094</v>
      </c>
      <c r="P67" s="20">
        <v>115758</v>
      </c>
      <c r="Q67" s="20">
        <v>123636</v>
      </c>
      <c r="R67" s="20">
        <v>134742</v>
      </c>
      <c r="S67" s="20">
        <v>150545</v>
      </c>
      <c r="T67" s="20">
        <v>157079</v>
      </c>
      <c r="U67" s="20">
        <v>157672</v>
      </c>
      <c r="V67" s="20">
        <v>139145</v>
      </c>
      <c r="W67" s="20">
        <v>118111</v>
      </c>
      <c r="X67" s="20">
        <v>107104</v>
      </c>
      <c r="Y67" s="20">
        <v>98236</v>
      </c>
      <c r="Z67" s="12"/>
      <c r="AA67" s="13">
        <f t="shared" si="8"/>
        <v>7</v>
      </c>
      <c r="AB67" s="12">
        <f t="shared" si="0"/>
        <v>0</v>
      </c>
      <c r="AC67" s="5">
        <f t="shared" si="1"/>
        <v>2899858</v>
      </c>
      <c r="AD67" s="5">
        <f t="shared" si="2"/>
        <v>2899858</v>
      </c>
      <c r="AF67" s="12">
        <f t="shared" si="3"/>
        <v>2</v>
      </c>
      <c r="AG67" s="12">
        <f t="shared" si="4"/>
        <v>2022</v>
      </c>
      <c r="AI67" s="5">
        <f t="shared" si="5"/>
        <v>157672</v>
      </c>
      <c r="AJ67" s="12">
        <f t="shared" si="6"/>
        <v>20</v>
      </c>
    </row>
    <row r="68" spans="1:36" x14ac:dyDescent="0.25">
      <c r="A68" s="4">
        <v>44620</v>
      </c>
      <c r="B68" s="20">
        <v>92891</v>
      </c>
      <c r="C68" s="20">
        <v>91202</v>
      </c>
      <c r="D68" s="20">
        <v>91262</v>
      </c>
      <c r="E68" s="20">
        <v>91517</v>
      </c>
      <c r="F68" s="20">
        <v>97129</v>
      </c>
      <c r="G68" s="20">
        <v>106924</v>
      </c>
      <c r="H68" s="20">
        <v>126923</v>
      </c>
      <c r="I68" s="20">
        <v>135679</v>
      </c>
      <c r="J68" s="20">
        <v>133874</v>
      </c>
      <c r="K68" s="20">
        <v>131027</v>
      </c>
      <c r="L68" s="20">
        <v>129028</v>
      </c>
      <c r="M68" s="20">
        <v>125877</v>
      </c>
      <c r="N68" s="20">
        <v>118719</v>
      </c>
      <c r="O68" s="20">
        <v>116953</v>
      </c>
      <c r="P68" s="20">
        <v>113661</v>
      </c>
      <c r="Q68" s="20">
        <v>121140</v>
      </c>
      <c r="R68" s="20">
        <v>132709</v>
      </c>
      <c r="S68" s="20">
        <v>150115</v>
      </c>
      <c r="T68" s="20">
        <v>155595</v>
      </c>
      <c r="U68" s="20">
        <v>159239</v>
      </c>
      <c r="V68" s="20">
        <v>141501</v>
      </c>
      <c r="W68" s="20">
        <v>127706</v>
      </c>
      <c r="X68" s="20">
        <v>115270</v>
      </c>
      <c r="Y68" s="20">
        <v>106167</v>
      </c>
      <c r="Z68" s="12"/>
      <c r="AA68" s="13">
        <f t="shared" si="8"/>
        <v>1</v>
      </c>
      <c r="AB68" s="12">
        <f t="shared" si="0"/>
        <v>0</v>
      </c>
      <c r="AC68" s="5">
        <f t="shared" si="1"/>
        <v>2912108</v>
      </c>
      <c r="AD68" s="5">
        <f t="shared" si="2"/>
        <v>2912108</v>
      </c>
      <c r="AF68" s="12">
        <f t="shared" si="3"/>
        <v>2</v>
      </c>
      <c r="AG68" s="12">
        <f t="shared" si="4"/>
        <v>2022</v>
      </c>
      <c r="AI68" s="5">
        <f t="shared" si="5"/>
        <v>159239</v>
      </c>
      <c r="AJ68" s="12">
        <f t="shared" si="6"/>
        <v>20</v>
      </c>
    </row>
    <row r="69" spans="1:36" x14ac:dyDescent="0.25">
      <c r="A69" s="4">
        <v>44621</v>
      </c>
      <c r="B69" s="20">
        <v>102692</v>
      </c>
      <c r="C69" s="20">
        <v>98315</v>
      </c>
      <c r="D69" s="20">
        <v>98573</v>
      </c>
      <c r="E69" s="20">
        <v>101333</v>
      </c>
      <c r="F69" s="20">
        <v>104598</v>
      </c>
      <c r="G69" s="20">
        <v>114611</v>
      </c>
      <c r="H69" s="20">
        <v>131383</v>
      </c>
      <c r="I69" s="20">
        <v>136484</v>
      </c>
      <c r="J69" s="20">
        <v>128035</v>
      </c>
      <c r="K69" s="20">
        <v>128177</v>
      </c>
      <c r="L69" s="20">
        <v>125971</v>
      </c>
      <c r="M69" s="20">
        <v>121503</v>
      </c>
      <c r="N69" s="20">
        <v>118198</v>
      </c>
      <c r="O69" s="20">
        <v>112677</v>
      </c>
      <c r="P69" s="20">
        <v>109314</v>
      </c>
      <c r="Q69" s="20">
        <v>114272</v>
      </c>
      <c r="R69" s="20">
        <v>123395</v>
      </c>
      <c r="S69" s="20">
        <v>137898</v>
      </c>
      <c r="T69" s="20">
        <v>139148</v>
      </c>
      <c r="U69" s="20">
        <v>149245</v>
      </c>
      <c r="V69" s="20">
        <v>143385</v>
      </c>
      <c r="W69" s="20">
        <v>118927</v>
      </c>
      <c r="X69" s="20">
        <v>101370</v>
      </c>
      <c r="Y69" s="20">
        <v>94145</v>
      </c>
      <c r="Z69" s="12"/>
      <c r="AA69" s="13">
        <f t="shared" si="8"/>
        <v>2</v>
      </c>
      <c r="AB69" s="12">
        <f t="shared" si="0"/>
        <v>2007999</v>
      </c>
      <c r="AC69" s="5">
        <f t="shared" si="1"/>
        <v>845650</v>
      </c>
      <c r="AD69" s="5">
        <f t="shared" si="2"/>
        <v>2853649</v>
      </c>
      <c r="AF69" s="12">
        <f t="shared" si="3"/>
        <v>3</v>
      </c>
      <c r="AG69" s="12">
        <f t="shared" si="4"/>
        <v>2022</v>
      </c>
      <c r="AI69" s="5">
        <f t="shared" si="5"/>
        <v>149245</v>
      </c>
      <c r="AJ69" s="12">
        <f t="shared" si="6"/>
        <v>20</v>
      </c>
    </row>
    <row r="70" spans="1:36" x14ac:dyDescent="0.25">
      <c r="A70" s="4">
        <v>44622</v>
      </c>
      <c r="B70" s="20">
        <v>88981</v>
      </c>
      <c r="C70" s="20">
        <v>84329</v>
      </c>
      <c r="D70" s="20">
        <v>83021</v>
      </c>
      <c r="E70" s="20">
        <v>82648</v>
      </c>
      <c r="F70" s="20">
        <v>85327</v>
      </c>
      <c r="G70" s="20">
        <v>93615</v>
      </c>
      <c r="H70" s="20">
        <v>117834</v>
      </c>
      <c r="I70" s="20">
        <v>131960</v>
      </c>
      <c r="J70" s="20">
        <v>128082</v>
      </c>
      <c r="K70" s="20">
        <v>128241</v>
      </c>
      <c r="L70" s="20">
        <v>126038</v>
      </c>
      <c r="M70" s="20">
        <v>121572</v>
      </c>
      <c r="N70" s="20">
        <v>118277</v>
      </c>
      <c r="O70" s="20">
        <v>112788</v>
      </c>
      <c r="P70" s="20">
        <v>108507</v>
      </c>
      <c r="Q70" s="20">
        <v>113240</v>
      </c>
      <c r="R70" s="20">
        <v>119924</v>
      </c>
      <c r="S70" s="20">
        <v>131423</v>
      </c>
      <c r="T70" s="20">
        <v>135697</v>
      </c>
      <c r="U70" s="20">
        <v>149300</v>
      </c>
      <c r="V70" s="20">
        <v>143509</v>
      </c>
      <c r="W70" s="20">
        <v>119056</v>
      </c>
      <c r="X70" s="20">
        <v>105174</v>
      </c>
      <c r="Y70" s="20">
        <v>99509</v>
      </c>
      <c r="Z70" s="12"/>
      <c r="AA70" s="13">
        <f t="shared" si="8"/>
        <v>3</v>
      </c>
      <c r="AB70" s="12">
        <f t="shared" si="0"/>
        <v>1992788</v>
      </c>
      <c r="AC70" s="5">
        <f t="shared" si="1"/>
        <v>735264</v>
      </c>
      <c r="AD70" s="5">
        <f t="shared" si="2"/>
        <v>2728052</v>
      </c>
      <c r="AF70" s="12">
        <f t="shared" si="3"/>
        <v>3</v>
      </c>
      <c r="AG70" s="12">
        <f t="shared" si="4"/>
        <v>2022</v>
      </c>
      <c r="AI70" s="5">
        <f t="shared" si="5"/>
        <v>149300</v>
      </c>
      <c r="AJ70" s="12">
        <f t="shared" si="6"/>
        <v>20</v>
      </c>
    </row>
    <row r="71" spans="1:36" x14ac:dyDescent="0.25">
      <c r="A71" s="4">
        <v>44623</v>
      </c>
      <c r="B71" s="20">
        <v>89694</v>
      </c>
      <c r="C71" s="20">
        <v>86890</v>
      </c>
      <c r="D71" s="20">
        <v>86087</v>
      </c>
      <c r="E71" s="20">
        <v>86697</v>
      </c>
      <c r="F71" s="20">
        <v>89700</v>
      </c>
      <c r="G71" s="20">
        <v>99320</v>
      </c>
      <c r="H71" s="20">
        <v>118023</v>
      </c>
      <c r="I71" s="20">
        <v>132139</v>
      </c>
      <c r="J71" s="20">
        <v>128252</v>
      </c>
      <c r="K71" s="20">
        <v>128399</v>
      </c>
      <c r="L71" s="20">
        <v>126174</v>
      </c>
      <c r="M71" s="20">
        <v>121725</v>
      </c>
      <c r="N71" s="20">
        <v>118419</v>
      </c>
      <c r="O71" s="20">
        <v>112901</v>
      </c>
      <c r="P71" s="20">
        <v>108629</v>
      </c>
      <c r="Q71" s="20">
        <v>113256</v>
      </c>
      <c r="R71" s="20">
        <v>119927</v>
      </c>
      <c r="S71" s="20">
        <v>136214</v>
      </c>
      <c r="T71" s="20">
        <v>142298</v>
      </c>
      <c r="U71" s="20">
        <v>149405</v>
      </c>
      <c r="V71" s="20">
        <v>143675</v>
      </c>
      <c r="W71" s="20">
        <v>125879</v>
      </c>
      <c r="X71" s="20">
        <v>112244</v>
      </c>
      <c r="Y71" s="20">
        <v>104245</v>
      </c>
      <c r="Z71" s="12"/>
      <c r="AA71" s="13">
        <f t="shared" si="8"/>
        <v>4</v>
      </c>
      <c r="AB71" s="12">
        <f t="shared" si="0"/>
        <v>2019536</v>
      </c>
      <c r="AC71" s="5">
        <f t="shared" si="1"/>
        <v>760656</v>
      </c>
      <c r="AD71" s="5">
        <f t="shared" si="2"/>
        <v>2780192</v>
      </c>
      <c r="AF71" s="12">
        <f t="shared" si="3"/>
        <v>3</v>
      </c>
      <c r="AG71" s="12">
        <f t="shared" si="4"/>
        <v>2022</v>
      </c>
      <c r="AI71" s="5">
        <f t="shared" si="5"/>
        <v>149405</v>
      </c>
      <c r="AJ71" s="12">
        <f t="shared" si="6"/>
        <v>20</v>
      </c>
    </row>
    <row r="72" spans="1:36" x14ac:dyDescent="0.25">
      <c r="A72" s="4">
        <v>44624</v>
      </c>
      <c r="B72" s="20">
        <v>100116</v>
      </c>
      <c r="C72" s="20">
        <v>97835</v>
      </c>
      <c r="D72" s="20">
        <v>96874</v>
      </c>
      <c r="E72" s="20">
        <v>98911</v>
      </c>
      <c r="F72" s="20">
        <v>101504</v>
      </c>
      <c r="G72" s="20">
        <v>112514</v>
      </c>
      <c r="H72" s="20">
        <v>130386</v>
      </c>
      <c r="I72" s="20">
        <v>134277</v>
      </c>
      <c r="J72" s="20">
        <v>128261</v>
      </c>
      <c r="K72" s="20">
        <v>128404</v>
      </c>
      <c r="L72" s="20">
        <v>126173</v>
      </c>
      <c r="M72" s="20">
        <v>121733</v>
      </c>
      <c r="N72" s="20">
        <v>118398</v>
      </c>
      <c r="O72" s="20">
        <v>112868</v>
      </c>
      <c r="P72" s="20">
        <v>110570</v>
      </c>
      <c r="Q72" s="20">
        <v>113187</v>
      </c>
      <c r="R72" s="20">
        <v>119867</v>
      </c>
      <c r="S72" s="20">
        <v>134211</v>
      </c>
      <c r="T72" s="20">
        <v>139181</v>
      </c>
      <c r="U72" s="20">
        <v>149272</v>
      </c>
      <c r="V72" s="20">
        <v>143533</v>
      </c>
      <c r="W72" s="20">
        <v>123305</v>
      </c>
      <c r="X72" s="20">
        <v>110231</v>
      </c>
      <c r="Y72" s="20">
        <v>103021</v>
      </c>
      <c r="Z72" s="12"/>
      <c r="AA72" s="13">
        <f t="shared" si="8"/>
        <v>5</v>
      </c>
      <c r="AB72" s="12">
        <f t="shared" si="0"/>
        <v>2013471</v>
      </c>
      <c r="AC72" s="5">
        <f t="shared" si="1"/>
        <v>841161</v>
      </c>
      <c r="AD72" s="5">
        <f t="shared" si="2"/>
        <v>2854632</v>
      </c>
      <c r="AF72" s="12">
        <f t="shared" si="3"/>
        <v>3</v>
      </c>
      <c r="AG72" s="12">
        <f t="shared" si="4"/>
        <v>2022</v>
      </c>
      <c r="AI72" s="5">
        <f t="shared" si="5"/>
        <v>149272</v>
      </c>
      <c r="AJ72" s="12">
        <f t="shared" si="6"/>
        <v>20</v>
      </c>
    </row>
    <row r="73" spans="1:36" x14ac:dyDescent="0.25">
      <c r="A73" s="4">
        <v>44625</v>
      </c>
      <c r="B73" s="20">
        <v>99377</v>
      </c>
      <c r="C73" s="20">
        <v>93048</v>
      </c>
      <c r="D73" s="20">
        <v>95553</v>
      </c>
      <c r="E73" s="20">
        <v>96076</v>
      </c>
      <c r="F73" s="20">
        <v>98348</v>
      </c>
      <c r="G73" s="20">
        <v>103188</v>
      </c>
      <c r="H73" s="20">
        <v>113284</v>
      </c>
      <c r="I73" s="20">
        <v>120750</v>
      </c>
      <c r="J73" s="20">
        <v>128291</v>
      </c>
      <c r="K73" s="20">
        <v>133425</v>
      </c>
      <c r="L73" s="20">
        <v>130093</v>
      </c>
      <c r="M73" s="20">
        <v>126672</v>
      </c>
      <c r="N73" s="20">
        <v>122281</v>
      </c>
      <c r="O73" s="20">
        <v>117023</v>
      </c>
      <c r="P73" s="20">
        <v>110657</v>
      </c>
      <c r="Q73" s="20">
        <v>114735</v>
      </c>
      <c r="R73" s="20">
        <v>121728</v>
      </c>
      <c r="S73" s="20">
        <v>132804</v>
      </c>
      <c r="T73" s="20">
        <v>137839</v>
      </c>
      <c r="U73" s="20">
        <v>150737</v>
      </c>
      <c r="V73" s="20">
        <v>145435</v>
      </c>
      <c r="W73" s="20">
        <v>118232</v>
      </c>
      <c r="X73" s="20">
        <v>99079</v>
      </c>
      <c r="Y73" s="20">
        <v>91393</v>
      </c>
      <c r="Z73" s="12"/>
      <c r="AA73" s="13">
        <f t="shared" si="8"/>
        <v>6</v>
      </c>
      <c r="AB73" s="12">
        <f t="shared" si="0"/>
        <v>2009781</v>
      </c>
      <c r="AC73" s="5">
        <f t="shared" si="1"/>
        <v>790267</v>
      </c>
      <c r="AD73" s="5">
        <f t="shared" si="2"/>
        <v>2800048</v>
      </c>
      <c r="AF73" s="12">
        <f t="shared" si="3"/>
        <v>3</v>
      </c>
      <c r="AG73" s="12">
        <f t="shared" si="4"/>
        <v>2022</v>
      </c>
      <c r="AI73" s="5">
        <f t="shared" si="5"/>
        <v>150737</v>
      </c>
      <c r="AJ73" s="12">
        <f t="shared" si="6"/>
        <v>20</v>
      </c>
    </row>
    <row r="74" spans="1:36" x14ac:dyDescent="0.25">
      <c r="A74" s="4">
        <v>44626</v>
      </c>
      <c r="B74" s="20">
        <v>86067</v>
      </c>
      <c r="C74" s="20">
        <v>79750</v>
      </c>
      <c r="D74" s="20">
        <v>80587</v>
      </c>
      <c r="E74" s="20">
        <v>81006</v>
      </c>
      <c r="F74" s="20">
        <v>82291</v>
      </c>
      <c r="G74" s="20">
        <v>85975</v>
      </c>
      <c r="H74" s="20">
        <v>106985</v>
      </c>
      <c r="I74" s="20">
        <v>120715</v>
      </c>
      <c r="J74" s="20">
        <v>128260</v>
      </c>
      <c r="K74" s="20">
        <v>133401</v>
      </c>
      <c r="L74" s="20">
        <v>130076</v>
      </c>
      <c r="M74" s="20">
        <v>126659</v>
      </c>
      <c r="N74" s="20">
        <v>122258</v>
      </c>
      <c r="O74" s="20">
        <v>117019</v>
      </c>
      <c r="P74" s="20">
        <v>110644</v>
      </c>
      <c r="Q74" s="20">
        <v>114722</v>
      </c>
      <c r="R74" s="20">
        <v>121706</v>
      </c>
      <c r="S74" s="20">
        <v>132778</v>
      </c>
      <c r="T74" s="20">
        <v>137836</v>
      </c>
      <c r="U74" s="20">
        <v>150706</v>
      </c>
      <c r="V74" s="20">
        <v>145389</v>
      </c>
      <c r="W74" s="20">
        <v>118181</v>
      </c>
      <c r="X74" s="20">
        <v>96862</v>
      </c>
      <c r="Y74" s="20">
        <v>86806</v>
      </c>
      <c r="Z74" s="12"/>
      <c r="AA74" s="13">
        <f t="shared" si="8"/>
        <v>7</v>
      </c>
      <c r="AB74" s="12">
        <f t="shared" si="0"/>
        <v>0</v>
      </c>
      <c r="AC74" s="5">
        <f t="shared" si="1"/>
        <v>2696679</v>
      </c>
      <c r="AD74" s="5">
        <f t="shared" si="2"/>
        <v>2696679</v>
      </c>
      <c r="AF74" s="12">
        <f t="shared" si="3"/>
        <v>3</v>
      </c>
      <c r="AG74" s="12">
        <f t="shared" si="4"/>
        <v>2022</v>
      </c>
      <c r="AI74" s="5">
        <f t="shared" si="5"/>
        <v>150706</v>
      </c>
      <c r="AJ74" s="12">
        <f t="shared" si="6"/>
        <v>20</v>
      </c>
    </row>
    <row r="75" spans="1:36" x14ac:dyDescent="0.25">
      <c r="A75" s="4">
        <v>44627</v>
      </c>
      <c r="B75" s="20">
        <v>80721</v>
      </c>
      <c r="C75" s="20">
        <v>75233</v>
      </c>
      <c r="D75" s="20">
        <v>73589</v>
      </c>
      <c r="E75" s="20">
        <v>75763</v>
      </c>
      <c r="F75" s="20">
        <v>77993</v>
      </c>
      <c r="G75" s="20">
        <v>89565</v>
      </c>
      <c r="H75" s="20">
        <v>117820</v>
      </c>
      <c r="I75" s="20">
        <v>131995</v>
      </c>
      <c r="J75" s="20">
        <v>128095</v>
      </c>
      <c r="K75" s="20">
        <v>128225</v>
      </c>
      <c r="L75" s="20">
        <v>126000</v>
      </c>
      <c r="M75" s="20">
        <v>121544</v>
      </c>
      <c r="N75" s="20">
        <v>118245</v>
      </c>
      <c r="O75" s="20">
        <v>112750</v>
      </c>
      <c r="P75" s="20">
        <v>108452</v>
      </c>
      <c r="Q75" s="20">
        <v>113063</v>
      </c>
      <c r="R75" s="20">
        <v>119767</v>
      </c>
      <c r="S75" s="20">
        <v>131261</v>
      </c>
      <c r="T75" s="20">
        <v>135497</v>
      </c>
      <c r="U75" s="20">
        <v>149092</v>
      </c>
      <c r="V75" s="20">
        <v>143344</v>
      </c>
      <c r="W75" s="20">
        <v>118875</v>
      </c>
      <c r="X75" s="20">
        <v>95807</v>
      </c>
      <c r="Y75" s="20">
        <v>86288</v>
      </c>
      <c r="Z75" s="12"/>
      <c r="AA75" s="13">
        <f t="shared" si="8"/>
        <v>1</v>
      </c>
      <c r="AB75" s="12">
        <f t="shared" ref="AB75:AB138" si="9">IF(AND(AA75&gt;1,AA75&lt;7),SUM(I75:X75),0)</f>
        <v>0</v>
      </c>
      <c r="AC75" s="5">
        <f t="shared" ref="AC75:AC138" si="10">SUM(B75:Y75)-AB75</f>
        <v>2658984</v>
      </c>
      <c r="AD75" s="5">
        <f t="shared" ref="AD75:AD138" si="11">SUM(B75:Y75)</f>
        <v>2658984</v>
      </c>
      <c r="AF75" s="12">
        <f t="shared" ref="AF75:AF138" si="12">MONTH(A75)</f>
        <v>3</v>
      </c>
      <c r="AG75" s="12">
        <f t="shared" ref="AG75:AG138" si="13">YEAR(A75)</f>
        <v>2022</v>
      </c>
      <c r="AI75" s="5">
        <f t="shared" ref="AI75:AI138" si="14">MAX(B75:Y75)</f>
        <v>149092</v>
      </c>
      <c r="AJ75" s="12">
        <f t="shared" ref="AJ75:AJ138" si="15">INDEX($B$8:$Y$8,MATCH(AI75,B75:Y75,0))</f>
        <v>20</v>
      </c>
    </row>
    <row r="76" spans="1:36" x14ac:dyDescent="0.25">
      <c r="A76" s="4">
        <v>44628</v>
      </c>
      <c r="B76" s="20">
        <v>80647</v>
      </c>
      <c r="C76" s="20">
        <v>75152</v>
      </c>
      <c r="D76" s="20">
        <v>74514</v>
      </c>
      <c r="E76" s="20">
        <v>75714</v>
      </c>
      <c r="F76" s="20">
        <v>77946</v>
      </c>
      <c r="G76" s="20">
        <v>89512</v>
      </c>
      <c r="H76" s="20">
        <v>117760</v>
      </c>
      <c r="I76" s="20">
        <v>131915</v>
      </c>
      <c r="J76" s="20">
        <v>128009</v>
      </c>
      <c r="K76" s="20">
        <v>128160</v>
      </c>
      <c r="L76" s="20">
        <v>125952</v>
      </c>
      <c r="M76" s="20">
        <v>121489</v>
      </c>
      <c r="N76" s="20">
        <v>118188</v>
      </c>
      <c r="O76" s="20">
        <v>112669</v>
      </c>
      <c r="P76" s="20">
        <v>108392</v>
      </c>
      <c r="Q76" s="20">
        <v>113008</v>
      </c>
      <c r="R76" s="20">
        <v>119690</v>
      </c>
      <c r="S76" s="20">
        <v>131159</v>
      </c>
      <c r="T76" s="20">
        <v>135449</v>
      </c>
      <c r="U76" s="20">
        <v>149060</v>
      </c>
      <c r="V76" s="20">
        <v>143320</v>
      </c>
      <c r="W76" s="20">
        <v>118889</v>
      </c>
      <c r="X76" s="20">
        <v>98854</v>
      </c>
      <c r="Y76" s="20">
        <v>91245</v>
      </c>
      <c r="Z76" s="12"/>
      <c r="AA76" s="13">
        <f t="shared" si="8"/>
        <v>2</v>
      </c>
      <c r="AB76" s="12">
        <f t="shared" si="9"/>
        <v>1984203</v>
      </c>
      <c r="AC76" s="5">
        <f t="shared" si="10"/>
        <v>682490</v>
      </c>
      <c r="AD76" s="5">
        <f t="shared" si="11"/>
        <v>2666693</v>
      </c>
      <c r="AF76" s="12">
        <f t="shared" si="12"/>
        <v>3</v>
      </c>
      <c r="AG76" s="12">
        <f t="shared" si="13"/>
        <v>2022</v>
      </c>
      <c r="AI76" s="5">
        <f t="shared" si="14"/>
        <v>149060</v>
      </c>
      <c r="AJ76" s="12">
        <f t="shared" si="15"/>
        <v>20</v>
      </c>
    </row>
    <row r="77" spans="1:36" x14ac:dyDescent="0.25">
      <c r="A77" s="4">
        <v>44629</v>
      </c>
      <c r="B77" s="20">
        <v>86853</v>
      </c>
      <c r="C77" s="20">
        <v>83811</v>
      </c>
      <c r="D77" s="20">
        <v>84953</v>
      </c>
      <c r="E77" s="20">
        <v>84732</v>
      </c>
      <c r="F77" s="20">
        <v>88270</v>
      </c>
      <c r="G77" s="20">
        <v>98517</v>
      </c>
      <c r="H77" s="20">
        <v>117743</v>
      </c>
      <c r="I77" s="20">
        <v>131845</v>
      </c>
      <c r="J77" s="20">
        <v>127921</v>
      </c>
      <c r="K77" s="20">
        <v>128058</v>
      </c>
      <c r="L77" s="20">
        <v>125826</v>
      </c>
      <c r="M77" s="20">
        <v>121366</v>
      </c>
      <c r="N77" s="20">
        <v>118080</v>
      </c>
      <c r="O77" s="20">
        <v>112580</v>
      </c>
      <c r="P77" s="20">
        <v>108292</v>
      </c>
      <c r="Q77" s="20">
        <v>112911</v>
      </c>
      <c r="R77" s="20">
        <v>119589</v>
      </c>
      <c r="S77" s="20">
        <v>131130</v>
      </c>
      <c r="T77" s="20">
        <v>135389</v>
      </c>
      <c r="U77" s="20">
        <v>148912</v>
      </c>
      <c r="V77" s="20">
        <v>143158</v>
      </c>
      <c r="W77" s="20">
        <v>118748</v>
      </c>
      <c r="X77" s="20">
        <v>96231</v>
      </c>
      <c r="Y77" s="20">
        <v>88512</v>
      </c>
      <c r="Z77" s="12"/>
      <c r="AA77" s="13">
        <f t="shared" si="8"/>
        <v>3</v>
      </c>
      <c r="AB77" s="12">
        <f t="shared" si="9"/>
        <v>1980036</v>
      </c>
      <c r="AC77" s="5">
        <f t="shared" si="10"/>
        <v>733391</v>
      </c>
      <c r="AD77" s="5">
        <f t="shared" si="11"/>
        <v>2713427</v>
      </c>
      <c r="AF77" s="12">
        <f t="shared" si="12"/>
        <v>3</v>
      </c>
      <c r="AG77" s="12">
        <f t="shared" si="13"/>
        <v>2022</v>
      </c>
      <c r="AI77" s="5">
        <f t="shared" si="14"/>
        <v>148912</v>
      </c>
      <c r="AJ77" s="12">
        <f t="shared" si="15"/>
        <v>20</v>
      </c>
    </row>
    <row r="78" spans="1:36" x14ac:dyDescent="0.25">
      <c r="A78" s="4">
        <v>44630</v>
      </c>
      <c r="B78" s="20">
        <v>82942</v>
      </c>
      <c r="C78" s="20">
        <v>80457</v>
      </c>
      <c r="D78" s="20">
        <v>79537</v>
      </c>
      <c r="E78" s="20">
        <v>81720</v>
      </c>
      <c r="F78" s="20">
        <v>83830</v>
      </c>
      <c r="G78" s="20">
        <v>94675</v>
      </c>
      <c r="H78" s="20">
        <v>117409</v>
      </c>
      <c r="I78" s="20">
        <v>131473</v>
      </c>
      <c r="J78" s="20">
        <v>127581</v>
      </c>
      <c r="K78" s="20">
        <v>127724</v>
      </c>
      <c r="L78" s="20">
        <v>125511</v>
      </c>
      <c r="M78" s="20">
        <v>121065</v>
      </c>
      <c r="N78" s="20">
        <v>117773</v>
      </c>
      <c r="O78" s="20">
        <v>112294</v>
      </c>
      <c r="P78" s="20">
        <v>108063</v>
      </c>
      <c r="Q78" s="20">
        <v>112653</v>
      </c>
      <c r="R78" s="20">
        <v>119321</v>
      </c>
      <c r="S78" s="20">
        <v>130795</v>
      </c>
      <c r="T78" s="20">
        <v>134971</v>
      </c>
      <c r="U78" s="20">
        <v>148491</v>
      </c>
      <c r="V78" s="20">
        <v>142777</v>
      </c>
      <c r="W78" s="20">
        <v>118427</v>
      </c>
      <c r="X78" s="20">
        <v>95449</v>
      </c>
      <c r="Y78" s="20">
        <v>85985</v>
      </c>
      <c r="Z78" s="12"/>
      <c r="AA78" s="13">
        <f t="shared" si="8"/>
        <v>4</v>
      </c>
      <c r="AB78" s="12">
        <f t="shared" si="9"/>
        <v>1974368</v>
      </c>
      <c r="AC78" s="5">
        <f t="shared" si="10"/>
        <v>706555</v>
      </c>
      <c r="AD78" s="5">
        <f t="shared" si="11"/>
        <v>2680923</v>
      </c>
      <c r="AF78" s="12">
        <f t="shared" si="12"/>
        <v>3</v>
      </c>
      <c r="AG78" s="12">
        <f t="shared" si="13"/>
        <v>2022</v>
      </c>
      <c r="AI78" s="5">
        <f t="shared" si="14"/>
        <v>148491</v>
      </c>
      <c r="AJ78" s="12">
        <f t="shared" si="15"/>
        <v>20</v>
      </c>
    </row>
    <row r="79" spans="1:36" x14ac:dyDescent="0.25">
      <c r="A79" s="4">
        <v>44631</v>
      </c>
      <c r="B79" s="20">
        <v>80207</v>
      </c>
      <c r="C79" s="20">
        <v>76980</v>
      </c>
      <c r="D79" s="20">
        <v>76927</v>
      </c>
      <c r="E79" s="20">
        <v>78510</v>
      </c>
      <c r="F79" s="20">
        <v>81720</v>
      </c>
      <c r="G79" s="20">
        <v>90924</v>
      </c>
      <c r="H79" s="20">
        <v>117037</v>
      </c>
      <c r="I79" s="20">
        <v>131084</v>
      </c>
      <c r="J79" s="20">
        <v>127215</v>
      </c>
      <c r="K79" s="20">
        <v>127358</v>
      </c>
      <c r="L79" s="20">
        <v>125138</v>
      </c>
      <c r="M79" s="20">
        <v>120702</v>
      </c>
      <c r="N79" s="20">
        <v>117447</v>
      </c>
      <c r="O79" s="20">
        <v>111986</v>
      </c>
      <c r="P79" s="20">
        <v>107760</v>
      </c>
      <c r="Q79" s="20">
        <v>112333</v>
      </c>
      <c r="R79" s="20">
        <v>118956</v>
      </c>
      <c r="S79" s="20">
        <v>130383</v>
      </c>
      <c r="T79" s="20">
        <v>134522</v>
      </c>
      <c r="U79" s="20">
        <v>148002</v>
      </c>
      <c r="V79" s="20">
        <v>142299</v>
      </c>
      <c r="W79" s="20">
        <v>118038</v>
      </c>
      <c r="X79" s="20">
        <v>95168</v>
      </c>
      <c r="Y79" s="20">
        <v>85713</v>
      </c>
      <c r="Z79" s="12"/>
      <c r="AA79" s="13">
        <f t="shared" si="8"/>
        <v>5</v>
      </c>
      <c r="AB79" s="12">
        <f t="shared" si="9"/>
        <v>1968391</v>
      </c>
      <c r="AC79" s="5">
        <f t="shared" si="10"/>
        <v>688018</v>
      </c>
      <c r="AD79" s="5">
        <f t="shared" si="11"/>
        <v>2656409</v>
      </c>
      <c r="AF79" s="12">
        <f t="shared" si="12"/>
        <v>3</v>
      </c>
      <c r="AG79" s="12">
        <f t="shared" si="13"/>
        <v>2022</v>
      </c>
      <c r="AI79" s="5">
        <f t="shared" si="14"/>
        <v>148002</v>
      </c>
      <c r="AJ79" s="12">
        <f t="shared" si="15"/>
        <v>20</v>
      </c>
    </row>
    <row r="80" spans="1:36" x14ac:dyDescent="0.25">
      <c r="A80" s="4">
        <v>44632</v>
      </c>
      <c r="B80" s="20">
        <v>80617</v>
      </c>
      <c r="C80" s="20">
        <v>70323</v>
      </c>
      <c r="D80" s="20">
        <v>73882</v>
      </c>
      <c r="E80" s="20">
        <v>74348</v>
      </c>
      <c r="F80" s="20">
        <v>76873</v>
      </c>
      <c r="G80" s="20">
        <v>84979</v>
      </c>
      <c r="H80" s="20">
        <v>106180</v>
      </c>
      <c r="I80" s="20">
        <v>119848</v>
      </c>
      <c r="J80" s="20">
        <v>127367</v>
      </c>
      <c r="K80" s="20">
        <v>132487</v>
      </c>
      <c r="L80" s="20">
        <v>129189</v>
      </c>
      <c r="M80" s="20">
        <v>125792</v>
      </c>
      <c r="N80" s="20">
        <v>121423</v>
      </c>
      <c r="O80" s="20">
        <v>116224</v>
      </c>
      <c r="P80" s="20">
        <v>109919</v>
      </c>
      <c r="Q80" s="20">
        <v>113973</v>
      </c>
      <c r="R80" s="20">
        <v>120903</v>
      </c>
      <c r="S80" s="20">
        <v>131860</v>
      </c>
      <c r="T80" s="20">
        <v>136861</v>
      </c>
      <c r="U80" s="20">
        <v>149648</v>
      </c>
      <c r="V80" s="20">
        <v>144370</v>
      </c>
      <c r="W80" s="20">
        <v>117378</v>
      </c>
      <c r="X80" s="20">
        <v>96234</v>
      </c>
      <c r="Y80" s="20">
        <v>88434</v>
      </c>
      <c r="Z80" s="12"/>
      <c r="AA80" s="13">
        <f t="shared" si="8"/>
        <v>6</v>
      </c>
      <c r="AB80" s="12">
        <f t="shared" si="9"/>
        <v>1993476</v>
      </c>
      <c r="AC80" s="5">
        <f t="shared" si="10"/>
        <v>655636</v>
      </c>
      <c r="AD80" s="5">
        <f t="shared" si="11"/>
        <v>2649112</v>
      </c>
      <c r="AF80" s="12">
        <f t="shared" si="12"/>
        <v>3</v>
      </c>
      <c r="AG80" s="12">
        <f t="shared" si="13"/>
        <v>2022</v>
      </c>
      <c r="AI80" s="5">
        <f t="shared" si="14"/>
        <v>149648</v>
      </c>
      <c r="AJ80" s="12">
        <f t="shared" si="15"/>
        <v>20</v>
      </c>
    </row>
    <row r="81" spans="1:36" x14ac:dyDescent="0.25">
      <c r="A81" s="4">
        <v>44633</v>
      </c>
      <c r="B81" s="20">
        <v>82854</v>
      </c>
      <c r="C81" s="20">
        <v>0</v>
      </c>
      <c r="D81" s="20">
        <v>66793</v>
      </c>
      <c r="E81" s="20">
        <v>80849</v>
      </c>
      <c r="F81" s="20">
        <v>80898</v>
      </c>
      <c r="G81" s="20">
        <v>84773</v>
      </c>
      <c r="H81" s="20">
        <v>102818</v>
      </c>
      <c r="I81" s="20">
        <v>115946</v>
      </c>
      <c r="J81" s="20">
        <v>123213</v>
      </c>
      <c r="K81" s="20">
        <v>128178</v>
      </c>
      <c r="L81" s="20">
        <v>125029</v>
      </c>
      <c r="M81" s="20">
        <v>121760</v>
      </c>
      <c r="N81" s="20">
        <v>117541</v>
      </c>
      <c r="O81" s="20">
        <v>112497</v>
      </c>
      <c r="P81" s="20">
        <v>106435</v>
      </c>
      <c r="Q81" s="20">
        <v>110338</v>
      </c>
      <c r="R81" s="20">
        <v>117006</v>
      </c>
      <c r="S81" s="20">
        <v>127602</v>
      </c>
      <c r="T81" s="20">
        <v>132551</v>
      </c>
      <c r="U81" s="20">
        <v>145019</v>
      </c>
      <c r="V81" s="20">
        <v>139837</v>
      </c>
      <c r="W81" s="20">
        <v>117955</v>
      </c>
      <c r="X81" s="20">
        <v>103928</v>
      </c>
      <c r="Y81" s="20">
        <v>95078</v>
      </c>
      <c r="Z81" s="12"/>
      <c r="AA81" s="13">
        <f t="shared" si="8"/>
        <v>7</v>
      </c>
      <c r="AB81" s="12">
        <f t="shared" si="9"/>
        <v>0</v>
      </c>
      <c r="AC81" s="5">
        <f t="shared" si="10"/>
        <v>2538898</v>
      </c>
      <c r="AD81" s="5">
        <f t="shared" si="11"/>
        <v>2538898</v>
      </c>
      <c r="AF81" s="12">
        <f t="shared" si="12"/>
        <v>3</v>
      </c>
      <c r="AG81" s="12">
        <f t="shared" si="13"/>
        <v>2022</v>
      </c>
      <c r="AI81" s="5">
        <f t="shared" si="14"/>
        <v>145019</v>
      </c>
      <c r="AJ81" s="12">
        <f t="shared" si="15"/>
        <v>20</v>
      </c>
    </row>
    <row r="82" spans="1:36" x14ac:dyDescent="0.25">
      <c r="A82" s="4">
        <v>44634</v>
      </c>
      <c r="B82" s="20">
        <v>89055</v>
      </c>
      <c r="C82" s="20">
        <v>85878</v>
      </c>
      <c r="D82" s="20">
        <v>84308</v>
      </c>
      <c r="E82" s="20">
        <v>85225</v>
      </c>
      <c r="F82" s="20">
        <v>87650</v>
      </c>
      <c r="G82" s="20">
        <v>97641</v>
      </c>
      <c r="H82" s="20">
        <v>116948</v>
      </c>
      <c r="I82" s="20">
        <v>130947</v>
      </c>
      <c r="J82" s="20">
        <v>127126</v>
      </c>
      <c r="K82" s="20">
        <v>127290</v>
      </c>
      <c r="L82" s="20">
        <v>125085</v>
      </c>
      <c r="M82" s="20">
        <v>120667</v>
      </c>
      <c r="N82" s="20">
        <v>117390</v>
      </c>
      <c r="O82" s="20">
        <v>111943</v>
      </c>
      <c r="P82" s="20">
        <v>107680</v>
      </c>
      <c r="Q82" s="20">
        <v>112251</v>
      </c>
      <c r="R82" s="20">
        <v>118860</v>
      </c>
      <c r="S82" s="20">
        <v>130187</v>
      </c>
      <c r="T82" s="20">
        <v>134407</v>
      </c>
      <c r="U82" s="20">
        <v>148044</v>
      </c>
      <c r="V82" s="20">
        <v>142357</v>
      </c>
      <c r="W82" s="20">
        <v>118031</v>
      </c>
      <c r="X82" s="20">
        <v>95153</v>
      </c>
      <c r="Y82" s="20">
        <v>86328</v>
      </c>
      <c r="Z82" s="12"/>
      <c r="AA82" s="13">
        <f t="shared" si="8"/>
        <v>1</v>
      </c>
      <c r="AB82" s="12">
        <f t="shared" si="9"/>
        <v>0</v>
      </c>
      <c r="AC82" s="5">
        <f t="shared" si="10"/>
        <v>2700451</v>
      </c>
      <c r="AD82" s="5">
        <f t="shared" si="11"/>
        <v>2700451</v>
      </c>
      <c r="AF82" s="12">
        <f t="shared" si="12"/>
        <v>3</v>
      </c>
      <c r="AG82" s="12">
        <f t="shared" si="13"/>
        <v>2022</v>
      </c>
      <c r="AI82" s="5">
        <f t="shared" si="14"/>
        <v>148044</v>
      </c>
      <c r="AJ82" s="12">
        <f t="shared" si="15"/>
        <v>20</v>
      </c>
    </row>
    <row r="83" spans="1:36" x14ac:dyDescent="0.25">
      <c r="A83" s="4">
        <v>44635</v>
      </c>
      <c r="B83" s="20">
        <v>80955</v>
      </c>
      <c r="C83" s="20">
        <v>77349</v>
      </c>
      <c r="D83" s="20">
        <v>75328</v>
      </c>
      <c r="E83" s="20">
        <v>76523</v>
      </c>
      <c r="F83" s="20">
        <v>78545</v>
      </c>
      <c r="G83" s="20">
        <v>88737</v>
      </c>
      <c r="H83" s="20">
        <v>116796</v>
      </c>
      <c r="I83" s="20">
        <v>130742</v>
      </c>
      <c r="J83" s="20">
        <v>126908</v>
      </c>
      <c r="K83" s="20">
        <v>127075</v>
      </c>
      <c r="L83" s="20">
        <v>124887</v>
      </c>
      <c r="M83" s="20">
        <v>120487</v>
      </c>
      <c r="N83" s="20">
        <v>117212</v>
      </c>
      <c r="O83" s="20">
        <v>111774</v>
      </c>
      <c r="P83" s="20">
        <v>107537</v>
      </c>
      <c r="Q83" s="20">
        <v>112129</v>
      </c>
      <c r="R83" s="20">
        <v>118713</v>
      </c>
      <c r="S83" s="20">
        <v>130009</v>
      </c>
      <c r="T83" s="20">
        <v>134290</v>
      </c>
      <c r="U83" s="20">
        <v>147789</v>
      </c>
      <c r="V83" s="20">
        <v>141963</v>
      </c>
      <c r="W83" s="20">
        <v>117848</v>
      </c>
      <c r="X83" s="20">
        <v>95067</v>
      </c>
      <c r="Y83" s="20">
        <v>85552</v>
      </c>
      <c r="Z83" s="12"/>
      <c r="AA83" s="13">
        <f t="shared" si="8"/>
        <v>2</v>
      </c>
      <c r="AB83" s="12">
        <f t="shared" si="9"/>
        <v>1964430</v>
      </c>
      <c r="AC83" s="5">
        <f t="shared" si="10"/>
        <v>679785</v>
      </c>
      <c r="AD83" s="5">
        <f t="shared" si="11"/>
        <v>2644215</v>
      </c>
      <c r="AF83" s="12">
        <f t="shared" si="12"/>
        <v>3</v>
      </c>
      <c r="AG83" s="12">
        <f t="shared" si="13"/>
        <v>2022</v>
      </c>
      <c r="AI83" s="5">
        <f t="shared" si="14"/>
        <v>147789</v>
      </c>
      <c r="AJ83" s="12">
        <f t="shared" si="15"/>
        <v>20</v>
      </c>
    </row>
    <row r="84" spans="1:36" x14ac:dyDescent="0.25">
      <c r="A84" s="4">
        <v>44636</v>
      </c>
      <c r="B84" s="20">
        <v>79866</v>
      </c>
      <c r="C84" s="20">
        <v>74431</v>
      </c>
      <c r="D84" s="20">
        <v>73510</v>
      </c>
      <c r="E84" s="20">
        <v>74965</v>
      </c>
      <c r="F84" s="20">
        <v>77779</v>
      </c>
      <c r="G84" s="20">
        <v>88589</v>
      </c>
      <c r="H84" s="20">
        <v>116523</v>
      </c>
      <c r="I84" s="20">
        <v>130517</v>
      </c>
      <c r="J84" s="20">
        <v>126744</v>
      </c>
      <c r="K84" s="20">
        <v>126917</v>
      </c>
      <c r="L84" s="20">
        <v>124723</v>
      </c>
      <c r="M84" s="20">
        <v>120308</v>
      </c>
      <c r="N84" s="20">
        <v>117058</v>
      </c>
      <c r="O84" s="20">
        <v>111638</v>
      </c>
      <c r="P84" s="20">
        <v>107422</v>
      </c>
      <c r="Q84" s="20">
        <v>111966</v>
      </c>
      <c r="R84" s="20">
        <v>118539</v>
      </c>
      <c r="S84" s="20">
        <v>129799</v>
      </c>
      <c r="T84" s="20">
        <v>134060</v>
      </c>
      <c r="U84" s="20">
        <v>147535</v>
      </c>
      <c r="V84" s="20">
        <v>141773</v>
      </c>
      <c r="W84" s="20">
        <v>117623</v>
      </c>
      <c r="X84" s="20">
        <v>94818</v>
      </c>
      <c r="Y84" s="20">
        <v>85394</v>
      </c>
      <c r="Z84" s="12"/>
      <c r="AA84" s="13">
        <f t="shared" si="8"/>
        <v>3</v>
      </c>
      <c r="AB84" s="12">
        <f t="shared" si="9"/>
        <v>1961440</v>
      </c>
      <c r="AC84" s="5">
        <f t="shared" si="10"/>
        <v>671057</v>
      </c>
      <c r="AD84" s="5">
        <f t="shared" si="11"/>
        <v>2632497</v>
      </c>
      <c r="AF84" s="12">
        <f t="shared" si="12"/>
        <v>3</v>
      </c>
      <c r="AG84" s="12">
        <f t="shared" si="13"/>
        <v>2022</v>
      </c>
      <c r="AI84" s="5">
        <f t="shared" si="14"/>
        <v>147535</v>
      </c>
      <c r="AJ84" s="12">
        <f t="shared" si="15"/>
        <v>20</v>
      </c>
    </row>
    <row r="85" spans="1:36" x14ac:dyDescent="0.25">
      <c r="A85" s="4">
        <v>44637</v>
      </c>
      <c r="B85" s="20">
        <v>79867</v>
      </c>
      <c r="C85" s="20">
        <v>74409</v>
      </c>
      <c r="D85" s="20">
        <v>72768</v>
      </c>
      <c r="E85" s="20">
        <v>74920</v>
      </c>
      <c r="F85" s="20">
        <v>77112</v>
      </c>
      <c r="G85" s="20">
        <v>88550</v>
      </c>
      <c r="H85" s="20">
        <v>116486</v>
      </c>
      <c r="I85" s="20">
        <v>130505</v>
      </c>
      <c r="J85" s="20">
        <v>126716</v>
      </c>
      <c r="K85" s="20">
        <v>126901</v>
      </c>
      <c r="L85" s="20">
        <v>124729</v>
      </c>
      <c r="M85" s="20">
        <v>120349</v>
      </c>
      <c r="N85" s="20">
        <v>117068</v>
      </c>
      <c r="O85" s="20">
        <v>111641</v>
      </c>
      <c r="P85" s="20">
        <v>107409</v>
      </c>
      <c r="Q85" s="20">
        <v>111955</v>
      </c>
      <c r="R85" s="20">
        <v>118577</v>
      </c>
      <c r="S85" s="20">
        <v>129888</v>
      </c>
      <c r="T85" s="20">
        <v>134088</v>
      </c>
      <c r="U85" s="20">
        <v>147694</v>
      </c>
      <c r="V85" s="20">
        <v>141740</v>
      </c>
      <c r="W85" s="20">
        <v>117562</v>
      </c>
      <c r="X85" s="20">
        <v>94766</v>
      </c>
      <c r="Y85" s="20">
        <v>85343</v>
      </c>
      <c r="Z85" s="12"/>
      <c r="AA85" s="13">
        <f t="shared" si="8"/>
        <v>4</v>
      </c>
      <c r="AB85" s="12">
        <f t="shared" si="9"/>
        <v>1961588</v>
      </c>
      <c r="AC85" s="5">
        <f t="shared" si="10"/>
        <v>669455</v>
      </c>
      <c r="AD85" s="5">
        <f t="shared" si="11"/>
        <v>2631043</v>
      </c>
      <c r="AF85" s="12">
        <f t="shared" si="12"/>
        <v>3</v>
      </c>
      <c r="AG85" s="12">
        <f t="shared" si="13"/>
        <v>2022</v>
      </c>
      <c r="AI85" s="5">
        <f t="shared" si="14"/>
        <v>147694</v>
      </c>
      <c r="AJ85" s="12">
        <f t="shared" si="15"/>
        <v>20</v>
      </c>
    </row>
    <row r="86" spans="1:36" x14ac:dyDescent="0.25">
      <c r="A86" s="4">
        <v>44638</v>
      </c>
      <c r="B86" s="20">
        <v>79824</v>
      </c>
      <c r="C86" s="20">
        <v>74370</v>
      </c>
      <c r="D86" s="20">
        <v>72722</v>
      </c>
      <c r="E86" s="20">
        <v>74875</v>
      </c>
      <c r="F86" s="20">
        <v>77087</v>
      </c>
      <c r="G86" s="20">
        <v>88525</v>
      </c>
      <c r="H86" s="20">
        <v>116469</v>
      </c>
      <c r="I86" s="20">
        <v>130506</v>
      </c>
      <c r="J86" s="20">
        <v>126727</v>
      </c>
      <c r="K86" s="20">
        <v>126895</v>
      </c>
      <c r="L86" s="20">
        <v>124740</v>
      </c>
      <c r="M86" s="20">
        <v>120359</v>
      </c>
      <c r="N86" s="20">
        <v>117081</v>
      </c>
      <c r="O86" s="20">
        <v>111651</v>
      </c>
      <c r="P86" s="20">
        <v>107426</v>
      </c>
      <c r="Q86" s="20">
        <v>111974</v>
      </c>
      <c r="R86" s="20">
        <v>118566</v>
      </c>
      <c r="S86" s="20">
        <v>129914</v>
      </c>
      <c r="T86" s="20">
        <v>134114</v>
      </c>
      <c r="U86" s="20">
        <v>147436</v>
      </c>
      <c r="V86" s="20">
        <v>141651</v>
      </c>
      <c r="W86" s="20">
        <v>117545</v>
      </c>
      <c r="X86" s="20">
        <v>94827</v>
      </c>
      <c r="Y86" s="20">
        <v>85401</v>
      </c>
      <c r="Z86" s="12"/>
      <c r="AA86" s="13">
        <f t="shared" si="8"/>
        <v>5</v>
      </c>
      <c r="AB86" s="12">
        <f t="shared" si="9"/>
        <v>1961412</v>
      </c>
      <c r="AC86" s="5">
        <f t="shared" si="10"/>
        <v>669273</v>
      </c>
      <c r="AD86" s="5">
        <f t="shared" si="11"/>
        <v>2630685</v>
      </c>
      <c r="AF86" s="12">
        <f t="shared" si="12"/>
        <v>3</v>
      </c>
      <c r="AG86" s="12">
        <f t="shared" si="13"/>
        <v>2022</v>
      </c>
      <c r="AI86" s="5">
        <f t="shared" si="14"/>
        <v>147436</v>
      </c>
      <c r="AJ86" s="12">
        <f t="shared" si="15"/>
        <v>20</v>
      </c>
    </row>
    <row r="87" spans="1:36" x14ac:dyDescent="0.25">
      <c r="A87" s="4">
        <v>44639</v>
      </c>
      <c r="B87" s="20">
        <v>80249</v>
      </c>
      <c r="C87" s="20">
        <v>68608</v>
      </c>
      <c r="D87" s="20">
        <v>73503</v>
      </c>
      <c r="E87" s="20">
        <v>73974</v>
      </c>
      <c r="F87" s="20">
        <v>76495</v>
      </c>
      <c r="G87" s="20">
        <v>84549</v>
      </c>
      <c r="H87" s="20">
        <v>105685</v>
      </c>
      <c r="I87" s="20">
        <v>119325</v>
      </c>
      <c r="J87" s="20">
        <v>126821</v>
      </c>
      <c r="K87" s="20">
        <v>131934</v>
      </c>
      <c r="L87" s="20">
        <v>128671</v>
      </c>
      <c r="M87" s="20">
        <v>125304</v>
      </c>
      <c r="N87" s="20">
        <v>120997</v>
      </c>
      <c r="O87" s="20">
        <v>115919</v>
      </c>
      <c r="P87" s="20">
        <v>109601</v>
      </c>
      <c r="Q87" s="20">
        <v>113551</v>
      </c>
      <c r="R87" s="20">
        <v>120452</v>
      </c>
      <c r="S87" s="20">
        <v>131336</v>
      </c>
      <c r="T87" s="20">
        <v>136266</v>
      </c>
      <c r="U87" s="20">
        <v>148971</v>
      </c>
      <c r="V87" s="20">
        <v>143729</v>
      </c>
      <c r="W87" s="20">
        <v>116879</v>
      </c>
      <c r="X87" s="20">
        <v>95826</v>
      </c>
      <c r="Y87" s="20">
        <v>85865</v>
      </c>
      <c r="Z87" s="12"/>
      <c r="AA87" s="13">
        <f t="shared" si="8"/>
        <v>6</v>
      </c>
      <c r="AB87" s="12">
        <f t="shared" si="9"/>
        <v>1985582</v>
      </c>
      <c r="AC87" s="5">
        <f t="shared" si="10"/>
        <v>648928</v>
      </c>
      <c r="AD87" s="5">
        <f t="shared" si="11"/>
        <v>2634510</v>
      </c>
      <c r="AF87" s="12">
        <f t="shared" si="12"/>
        <v>3</v>
      </c>
      <c r="AG87" s="12">
        <f t="shared" si="13"/>
        <v>2022</v>
      </c>
      <c r="AI87" s="5">
        <f t="shared" si="14"/>
        <v>148971</v>
      </c>
      <c r="AJ87" s="12">
        <f t="shared" si="15"/>
        <v>20</v>
      </c>
    </row>
    <row r="88" spans="1:36" x14ac:dyDescent="0.25">
      <c r="A88" s="4">
        <v>44640</v>
      </c>
      <c r="B88" s="20">
        <v>80326</v>
      </c>
      <c r="C88" s="20">
        <v>69755</v>
      </c>
      <c r="D88" s="20">
        <v>73596</v>
      </c>
      <c r="E88" s="20">
        <v>74072</v>
      </c>
      <c r="F88" s="20">
        <v>76574</v>
      </c>
      <c r="G88" s="20">
        <v>84592</v>
      </c>
      <c r="H88" s="20">
        <v>105703</v>
      </c>
      <c r="I88" s="20">
        <v>119307</v>
      </c>
      <c r="J88" s="20">
        <v>126792</v>
      </c>
      <c r="K88" s="20">
        <v>131918</v>
      </c>
      <c r="L88" s="20">
        <v>128654</v>
      </c>
      <c r="M88" s="20">
        <v>125307</v>
      </c>
      <c r="N88" s="20">
        <v>120995</v>
      </c>
      <c r="O88" s="20">
        <v>115828</v>
      </c>
      <c r="P88" s="20">
        <v>109543</v>
      </c>
      <c r="Q88" s="20">
        <v>113557</v>
      </c>
      <c r="R88" s="20">
        <v>120436</v>
      </c>
      <c r="S88" s="20">
        <v>131315</v>
      </c>
      <c r="T88" s="20">
        <v>136230</v>
      </c>
      <c r="U88" s="20">
        <v>148968</v>
      </c>
      <c r="V88" s="20">
        <v>143717</v>
      </c>
      <c r="W88" s="20">
        <v>116831</v>
      </c>
      <c r="X88" s="20">
        <v>95773</v>
      </c>
      <c r="Y88" s="20">
        <v>85813</v>
      </c>
      <c r="Z88" s="12"/>
      <c r="AA88" s="13">
        <f t="shared" si="8"/>
        <v>7</v>
      </c>
      <c r="AB88" s="12">
        <f t="shared" si="9"/>
        <v>0</v>
      </c>
      <c r="AC88" s="5">
        <f t="shared" si="10"/>
        <v>2635602</v>
      </c>
      <c r="AD88" s="5">
        <f t="shared" si="11"/>
        <v>2635602</v>
      </c>
      <c r="AF88" s="12">
        <f t="shared" si="12"/>
        <v>3</v>
      </c>
      <c r="AG88" s="12">
        <f t="shared" si="13"/>
        <v>2022</v>
      </c>
      <c r="AI88" s="5">
        <f t="shared" si="14"/>
        <v>148968</v>
      </c>
      <c r="AJ88" s="12">
        <f t="shared" si="15"/>
        <v>20</v>
      </c>
    </row>
    <row r="89" spans="1:36" x14ac:dyDescent="0.25">
      <c r="A89" s="4">
        <v>44641</v>
      </c>
      <c r="B89" s="20">
        <v>79811</v>
      </c>
      <c r="C89" s="20">
        <v>74379</v>
      </c>
      <c r="D89" s="20">
        <v>72745</v>
      </c>
      <c r="E89" s="20">
        <v>74892</v>
      </c>
      <c r="F89" s="20">
        <v>77098</v>
      </c>
      <c r="G89" s="20">
        <v>88556</v>
      </c>
      <c r="H89" s="20">
        <v>116500</v>
      </c>
      <c r="I89" s="20">
        <v>130544</v>
      </c>
      <c r="J89" s="20">
        <v>126771</v>
      </c>
      <c r="K89" s="20">
        <v>126935</v>
      </c>
      <c r="L89" s="20">
        <v>124754</v>
      </c>
      <c r="M89" s="20">
        <v>120363</v>
      </c>
      <c r="N89" s="20">
        <v>117100</v>
      </c>
      <c r="O89" s="20">
        <v>111657</v>
      </c>
      <c r="P89" s="20">
        <v>107428</v>
      </c>
      <c r="Q89" s="20">
        <v>111977</v>
      </c>
      <c r="R89" s="20">
        <v>118562</v>
      </c>
      <c r="S89" s="20">
        <v>129855</v>
      </c>
      <c r="T89" s="20">
        <v>134115</v>
      </c>
      <c r="U89" s="20">
        <v>147611</v>
      </c>
      <c r="V89" s="20">
        <v>141914</v>
      </c>
      <c r="W89" s="20">
        <v>117740</v>
      </c>
      <c r="X89" s="20">
        <v>94831</v>
      </c>
      <c r="Y89" s="20">
        <v>85401</v>
      </c>
      <c r="Z89" s="12"/>
      <c r="AA89" s="13">
        <f t="shared" si="8"/>
        <v>1</v>
      </c>
      <c r="AB89" s="12">
        <f t="shared" si="9"/>
        <v>0</v>
      </c>
      <c r="AC89" s="5">
        <f t="shared" si="10"/>
        <v>2631539</v>
      </c>
      <c r="AD89" s="5">
        <f t="shared" si="11"/>
        <v>2631539</v>
      </c>
      <c r="AF89" s="12">
        <f t="shared" si="12"/>
        <v>3</v>
      </c>
      <c r="AG89" s="12">
        <f t="shared" si="13"/>
        <v>2022</v>
      </c>
      <c r="AI89" s="5">
        <f t="shared" si="14"/>
        <v>147611</v>
      </c>
      <c r="AJ89" s="12">
        <f t="shared" si="15"/>
        <v>20</v>
      </c>
    </row>
    <row r="90" spans="1:36" x14ac:dyDescent="0.25">
      <c r="A90" s="4">
        <v>44642</v>
      </c>
      <c r="B90" s="20">
        <v>79956</v>
      </c>
      <c r="C90" s="20">
        <v>74607</v>
      </c>
      <c r="D90" s="20">
        <v>72832</v>
      </c>
      <c r="E90" s="20">
        <v>74979</v>
      </c>
      <c r="F90" s="20">
        <v>77204</v>
      </c>
      <c r="G90" s="20">
        <v>88678</v>
      </c>
      <c r="H90" s="20">
        <v>116702</v>
      </c>
      <c r="I90" s="20">
        <v>130619</v>
      </c>
      <c r="J90" s="20">
        <v>126817</v>
      </c>
      <c r="K90" s="20">
        <v>126994</v>
      </c>
      <c r="L90" s="20">
        <v>124804</v>
      </c>
      <c r="M90" s="20">
        <v>120406</v>
      </c>
      <c r="N90" s="20">
        <v>117150</v>
      </c>
      <c r="O90" s="20">
        <v>111722</v>
      </c>
      <c r="P90" s="20">
        <v>107470</v>
      </c>
      <c r="Q90" s="20">
        <v>112028</v>
      </c>
      <c r="R90" s="20">
        <v>118627</v>
      </c>
      <c r="S90" s="20">
        <v>129892</v>
      </c>
      <c r="T90" s="20">
        <v>134143</v>
      </c>
      <c r="U90" s="20">
        <v>147681</v>
      </c>
      <c r="V90" s="20">
        <v>141909</v>
      </c>
      <c r="W90" s="20">
        <v>117733</v>
      </c>
      <c r="X90" s="20">
        <v>94922</v>
      </c>
      <c r="Y90" s="20">
        <v>85480</v>
      </c>
      <c r="Z90" s="12"/>
      <c r="AA90" s="13">
        <f t="shared" si="8"/>
        <v>2</v>
      </c>
      <c r="AB90" s="12">
        <f t="shared" si="9"/>
        <v>1962917</v>
      </c>
      <c r="AC90" s="5">
        <f t="shared" si="10"/>
        <v>670438</v>
      </c>
      <c r="AD90" s="5">
        <f t="shared" si="11"/>
        <v>2633355</v>
      </c>
      <c r="AF90" s="12">
        <f t="shared" si="12"/>
        <v>3</v>
      </c>
      <c r="AG90" s="12">
        <f t="shared" si="13"/>
        <v>2022</v>
      </c>
      <c r="AI90" s="5">
        <f t="shared" si="14"/>
        <v>147681</v>
      </c>
      <c r="AJ90" s="12">
        <f t="shared" si="15"/>
        <v>20</v>
      </c>
    </row>
    <row r="91" spans="1:36" x14ac:dyDescent="0.25">
      <c r="A91" s="4">
        <v>44643</v>
      </c>
      <c r="B91" s="20">
        <v>82391</v>
      </c>
      <c r="C91" s="20">
        <v>79273</v>
      </c>
      <c r="D91" s="20">
        <v>77938</v>
      </c>
      <c r="E91" s="20">
        <v>79220</v>
      </c>
      <c r="F91" s="20">
        <v>81302</v>
      </c>
      <c r="G91" s="20">
        <v>90670</v>
      </c>
      <c r="H91" s="20">
        <v>107060</v>
      </c>
      <c r="I91" s="20">
        <v>119578</v>
      </c>
      <c r="J91" s="20">
        <v>116106</v>
      </c>
      <c r="K91" s="20">
        <v>116291</v>
      </c>
      <c r="L91" s="20">
        <v>114272</v>
      </c>
      <c r="M91" s="20">
        <v>110262</v>
      </c>
      <c r="N91" s="20">
        <v>107277</v>
      </c>
      <c r="O91" s="20">
        <v>102298</v>
      </c>
      <c r="P91" s="20">
        <v>98436</v>
      </c>
      <c r="Q91" s="20">
        <v>102637</v>
      </c>
      <c r="R91" s="20">
        <v>108660</v>
      </c>
      <c r="S91" s="20">
        <v>118969</v>
      </c>
      <c r="T91" s="20">
        <v>122938</v>
      </c>
      <c r="U91" s="20">
        <v>135268</v>
      </c>
      <c r="V91" s="20">
        <v>130077</v>
      </c>
      <c r="W91" s="20">
        <v>107953</v>
      </c>
      <c r="X91" s="20">
        <v>88830</v>
      </c>
      <c r="Y91" s="20">
        <v>81636</v>
      </c>
      <c r="Z91" s="12"/>
      <c r="AA91" s="13">
        <f t="shared" ref="AA91:AA154" si="16">WEEKDAY(A91,2)</f>
        <v>3</v>
      </c>
      <c r="AB91" s="12">
        <f t="shared" si="9"/>
        <v>1799852</v>
      </c>
      <c r="AC91" s="5">
        <f t="shared" si="10"/>
        <v>679490</v>
      </c>
      <c r="AD91" s="5">
        <f t="shared" si="11"/>
        <v>2479342</v>
      </c>
      <c r="AF91" s="12">
        <f t="shared" si="12"/>
        <v>3</v>
      </c>
      <c r="AG91" s="12">
        <f t="shared" si="13"/>
        <v>2022</v>
      </c>
      <c r="AI91" s="5">
        <f t="shared" si="14"/>
        <v>135268</v>
      </c>
      <c r="AJ91" s="12">
        <f t="shared" si="15"/>
        <v>20</v>
      </c>
    </row>
    <row r="92" spans="1:36" x14ac:dyDescent="0.25">
      <c r="A92" s="4">
        <v>44644</v>
      </c>
      <c r="B92" s="20">
        <v>79732</v>
      </c>
      <c r="C92" s="20">
        <v>75255</v>
      </c>
      <c r="D92" s="20">
        <v>74452</v>
      </c>
      <c r="E92" s="20">
        <v>74936</v>
      </c>
      <c r="F92" s="20">
        <v>77970</v>
      </c>
      <c r="G92" s="20">
        <v>88438</v>
      </c>
      <c r="H92" s="20">
        <v>116300</v>
      </c>
      <c r="I92" s="20">
        <v>130274</v>
      </c>
      <c r="J92" s="20">
        <v>126497</v>
      </c>
      <c r="K92" s="20">
        <v>126677</v>
      </c>
      <c r="L92" s="20">
        <v>124512</v>
      </c>
      <c r="M92" s="20">
        <v>120126</v>
      </c>
      <c r="N92" s="20">
        <v>116851</v>
      </c>
      <c r="O92" s="20">
        <v>111449</v>
      </c>
      <c r="P92" s="20">
        <v>107208</v>
      </c>
      <c r="Q92" s="20">
        <v>111771</v>
      </c>
      <c r="R92" s="20">
        <v>118380</v>
      </c>
      <c r="S92" s="20">
        <v>129630</v>
      </c>
      <c r="T92" s="20">
        <v>133777</v>
      </c>
      <c r="U92" s="20">
        <v>147212</v>
      </c>
      <c r="V92" s="20">
        <v>141515</v>
      </c>
      <c r="W92" s="20">
        <v>117424</v>
      </c>
      <c r="X92" s="20">
        <v>94709</v>
      </c>
      <c r="Y92" s="20">
        <v>85300</v>
      </c>
      <c r="Z92" s="12"/>
      <c r="AA92" s="13">
        <f t="shared" si="16"/>
        <v>4</v>
      </c>
      <c r="AB92" s="12">
        <f t="shared" si="9"/>
        <v>1958012</v>
      </c>
      <c r="AC92" s="5">
        <f t="shared" si="10"/>
        <v>672383</v>
      </c>
      <c r="AD92" s="5">
        <f t="shared" si="11"/>
        <v>2630395</v>
      </c>
      <c r="AF92" s="12">
        <f t="shared" si="12"/>
        <v>3</v>
      </c>
      <c r="AG92" s="12">
        <f t="shared" si="13"/>
        <v>2022</v>
      </c>
      <c r="AI92" s="5">
        <f t="shared" si="14"/>
        <v>147212</v>
      </c>
      <c r="AJ92" s="12">
        <f t="shared" si="15"/>
        <v>20</v>
      </c>
    </row>
    <row r="93" spans="1:36" x14ac:dyDescent="0.25">
      <c r="A93" s="4">
        <v>44645</v>
      </c>
      <c r="B93" s="20">
        <v>79802</v>
      </c>
      <c r="C93" s="20">
        <v>75600</v>
      </c>
      <c r="D93" s="20">
        <v>74831</v>
      </c>
      <c r="E93" s="20">
        <v>79625</v>
      </c>
      <c r="F93" s="20">
        <v>78293</v>
      </c>
      <c r="G93" s="20">
        <v>88498</v>
      </c>
      <c r="H93" s="20">
        <v>116366</v>
      </c>
      <c r="I93" s="20">
        <v>130335</v>
      </c>
      <c r="J93" s="20">
        <v>126551</v>
      </c>
      <c r="K93" s="20">
        <v>126724</v>
      </c>
      <c r="L93" s="20">
        <v>124550</v>
      </c>
      <c r="M93" s="20">
        <v>120153</v>
      </c>
      <c r="N93" s="20">
        <v>116903</v>
      </c>
      <c r="O93" s="20">
        <v>111460</v>
      </c>
      <c r="P93" s="20">
        <v>107228</v>
      </c>
      <c r="Q93" s="20">
        <v>111779</v>
      </c>
      <c r="R93" s="20">
        <v>118344</v>
      </c>
      <c r="S93" s="20">
        <v>129611</v>
      </c>
      <c r="T93" s="20">
        <v>133748</v>
      </c>
      <c r="U93" s="20">
        <v>147262</v>
      </c>
      <c r="V93" s="20">
        <v>141563</v>
      </c>
      <c r="W93" s="20">
        <v>117399</v>
      </c>
      <c r="X93" s="20">
        <v>94671</v>
      </c>
      <c r="Y93" s="20">
        <v>85270</v>
      </c>
      <c r="Z93" s="12"/>
      <c r="AA93" s="13">
        <f t="shared" si="16"/>
        <v>5</v>
      </c>
      <c r="AB93" s="12">
        <f t="shared" si="9"/>
        <v>1958281</v>
      </c>
      <c r="AC93" s="5">
        <f t="shared" si="10"/>
        <v>678285</v>
      </c>
      <c r="AD93" s="5">
        <f t="shared" si="11"/>
        <v>2636566</v>
      </c>
      <c r="AF93" s="12">
        <f t="shared" si="12"/>
        <v>3</v>
      </c>
      <c r="AG93" s="12">
        <f t="shared" si="13"/>
        <v>2022</v>
      </c>
      <c r="AI93" s="5">
        <f t="shared" si="14"/>
        <v>147262</v>
      </c>
      <c r="AJ93" s="12">
        <f t="shared" si="15"/>
        <v>20</v>
      </c>
    </row>
    <row r="94" spans="1:36" x14ac:dyDescent="0.25">
      <c r="A94" s="4">
        <v>44646</v>
      </c>
      <c r="B94" s="20">
        <v>80247</v>
      </c>
      <c r="C94" s="20">
        <v>69045</v>
      </c>
      <c r="D94" s="20">
        <v>73528</v>
      </c>
      <c r="E94" s="20">
        <v>73989</v>
      </c>
      <c r="F94" s="20">
        <v>76496</v>
      </c>
      <c r="G94" s="20">
        <v>84528</v>
      </c>
      <c r="H94" s="20">
        <v>105603</v>
      </c>
      <c r="I94" s="20">
        <v>119177</v>
      </c>
      <c r="J94" s="20">
        <v>126672</v>
      </c>
      <c r="K94" s="20">
        <v>131775</v>
      </c>
      <c r="L94" s="20">
        <v>128559</v>
      </c>
      <c r="M94" s="20">
        <v>125208</v>
      </c>
      <c r="N94" s="20">
        <v>120881</v>
      </c>
      <c r="O94" s="20">
        <v>115716</v>
      </c>
      <c r="P94" s="20">
        <v>109431</v>
      </c>
      <c r="Q94" s="20">
        <v>113439</v>
      </c>
      <c r="R94" s="20">
        <v>120346</v>
      </c>
      <c r="S94" s="20">
        <v>131245</v>
      </c>
      <c r="T94" s="20">
        <v>136095</v>
      </c>
      <c r="U94" s="20">
        <v>148777</v>
      </c>
      <c r="V94" s="20">
        <v>143540</v>
      </c>
      <c r="W94" s="20">
        <v>116699</v>
      </c>
      <c r="X94" s="20">
        <v>95686</v>
      </c>
      <c r="Y94" s="20">
        <v>85756</v>
      </c>
      <c r="Z94" s="12"/>
      <c r="AA94" s="13">
        <f t="shared" si="16"/>
        <v>6</v>
      </c>
      <c r="AB94" s="12">
        <f t="shared" si="9"/>
        <v>1983246</v>
      </c>
      <c r="AC94" s="5">
        <f t="shared" si="10"/>
        <v>649192</v>
      </c>
      <c r="AD94" s="5">
        <f t="shared" si="11"/>
        <v>2632438</v>
      </c>
      <c r="AF94" s="12">
        <f t="shared" si="12"/>
        <v>3</v>
      </c>
      <c r="AG94" s="12">
        <f t="shared" si="13"/>
        <v>2022</v>
      </c>
      <c r="AI94" s="5">
        <f t="shared" si="14"/>
        <v>148777</v>
      </c>
      <c r="AJ94" s="12">
        <f t="shared" si="15"/>
        <v>20</v>
      </c>
    </row>
    <row r="95" spans="1:36" x14ac:dyDescent="0.25">
      <c r="A95" s="4">
        <v>44647</v>
      </c>
      <c r="B95" s="20">
        <v>80290</v>
      </c>
      <c r="C95" s="20">
        <v>68663</v>
      </c>
      <c r="D95" s="20">
        <v>73574</v>
      </c>
      <c r="E95" s="20">
        <v>74039</v>
      </c>
      <c r="F95" s="20">
        <v>76570</v>
      </c>
      <c r="G95" s="20">
        <v>84598</v>
      </c>
      <c r="H95" s="20">
        <v>105677</v>
      </c>
      <c r="I95" s="20">
        <v>119258</v>
      </c>
      <c r="J95" s="20">
        <v>126758</v>
      </c>
      <c r="K95" s="20">
        <v>131878</v>
      </c>
      <c r="L95" s="20">
        <v>128643</v>
      </c>
      <c r="M95" s="20">
        <v>125289</v>
      </c>
      <c r="N95" s="20">
        <v>120961</v>
      </c>
      <c r="O95" s="20">
        <v>115785</v>
      </c>
      <c r="P95" s="20">
        <v>109531</v>
      </c>
      <c r="Q95" s="20">
        <v>113523</v>
      </c>
      <c r="R95" s="20">
        <v>120409</v>
      </c>
      <c r="S95" s="20">
        <v>131337</v>
      </c>
      <c r="T95" s="20">
        <v>136286</v>
      </c>
      <c r="U95" s="20">
        <v>149005</v>
      </c>
      <c r="V95" s="20">
        <v>143705</v>
      </c>
      <c r="W95" s="20">
        <v>116846</v>
      </c>
      <c r="X95" s="20">
        <v>95812</v>
      </c>
      <c r="Y95" s="20">
        <v>85881</v>
      </c>
      <c r="Z95" s="12"/>
      <c r="AA95" s="13">
        <f t="shared" si="16"/>
        <v>7</v>
      </c>
      <c r="AB95" s="12">
        <f t="shared" si="9"/>
        <v>0</v>
      </c>
      <c r="AC95" s="5">
        <f t="shared" si="10"/>
        <v>2634318</v>
      </c>
      <c r="AD95" s="5">
        <f t="shared" si="11"/>
        <v>2634318</v>
      </c>
      <c r="AF95" s="12">
        <f t="shared" si="12"/>
        <v>3</v>
      </c>
      <c r="AG95" s="12">
        <f t="shared" si="13"/>
        <v>2022</v>
      </c>
      <c r="AI95" s="5">
        <f t="shared" si="14"/>
        <v>149005</v>
      </c>
      <c r="AJ95" s="12">
        <f t="shared" si="15"/>
        <v>20</v>
      </c>
    </row>
    <row r="96" spans="1:36" x14ac:dyDescent="0.25">
      <c r="A96" s="4">
        <v>44648</v>
      </c>
      <c r="B96" s="20">
        <v>79655</v>
      </c>
      <c r="C96" s="20">
        <v>74244</v>
      </c>
      <c r="D96" s="20">
        <v>72613</v>
      </c>
      <c r="E96" s="20">
        <v>74769</v>
      </c>
      <c r="F96" s="20">
        <v>76984</v>
      </c>
      <c r="G96" s="20">
        <v>88412</v>
      </c>
      <c r="H96" s="20">
        <v>116251</v>
      </c>
      <c r="I96" s="20">
        <v>130222</v>
      </c>
      <c r="J96" s="20">
        <v>126458</v>
      </c>
      <c r="K96" s="20">
        <v>126648</v>
      </c>
      <c r="L96" s="20">
        <v>124460</v>
      </c>
      <c r="M96" s="20">
        <v>120066</v>
      </c>
      <c r="N96" s="20">
        <v>116815</v>
      </c>
      <c r="O96" s="20">
        <v>111392</v>
      </c>
      <c r="P96" s="20">
        <v>107161</v>
      </c>
      <c r="Q96" s="20">
        <v>111705</v>
      </c>
      <c r="R96" s="20">
        <v>118256</v>
      </c>
      <c r="S96" s="20">
        <v>129579</v>
      </c>
      <c r="T96" s="20">
        <v>133893</v>
      </c>
      <c r="U96" s="20">
        <v>147255</v>
      </c>
      <c r="V96" s="20">
        <v>141505</v>
      </c>
      <c r="W96" s="20">
        <v>117448</v>
      </c>
      <c r="X96" s="20">
        <v>98128</v>
      </c>
      <c r="Y96" s="20">
        <v>91444</v>
      </c>
      <c r="Z96" s="12"/>
      <c r="AA96" s="13">
        <f t="shared" si="16"/>
        <v>1</v>
      </c>
      <c r="AB96" s="12">
        <f t="shared" si="9"/>
        <v>0</v>
      </c>
      <c r="AC96" s="5">
        <f t="shared" si="10"/>
        <v>2635363</v>
      </c>
      <c r="AD96" s="5">
        <f t="shared" si="11"/>
        <v>2635363</v>
      </c>
      <c r="AF96" s="12">
        <f t="shared" si="12"/>
        <v>3</v>
      </c>
      <c r="AG96" s="12">
        <f t="shared" si="13"/>
        <v>2022</v>
      </c>
      <c r="AI96" s="5">
        <f t="shared" si="14"/>
        <v>147255</v>
      </c>
      <c r="AJ96" s="12">
        <f t="shared" si="15"/>
        <v>20</v>
      </c>
    </row>
    <row r="97" spans="1:36" x14ac:dyDescent="0.25">
      <c r="A97" s="4">
        <v>44649</v>
      </c>
      <c r="B97" s="20">
        <v>84491</v>
      </c>
      <c r="C97" s="20">
        <v>82594</v>
      </c>
      <c r="D97" s="20">
        <v>82725</v>
      </c>
      <c r="E97" s="20">
        <v>83947</v>
      </c>
      <c r="F97" s="20">
        <v>86886</v>
      </c>
      <c r="G97" s="20">
        <v>97391</v>
      </c>
      <c r="H97" s="20">
        <v>116457</v>
      </c>
      <c r="I97" s="20">
        <v>130418</v>
      </c>
      <c r="J97" s="20">
        <v>126604</v>
      </c>
      <c r="K97" s="20">
        <v>126777</v>
      </c>
      <c r="L97" s="20">
        <v>124600</v>
      </c>
      <c r="M97" s="20">
        <v>120218</v>
      </c>
      <c r="N97" s="20">
        <v>116960</v>
      </c>
      <c r="O97" s="20">
        <v>111540</v>
      </c>
      <c r="P97" s="20">
        <v>107308</v>
      </c>
      <c r="Q97" s="20">
        <v>111860</v>
      </c>
      <c r="R97" s="20">
        <v>118418</v>
      </c>
      <c r="S97" s="20">
        <v>129702</v>
      </c>
      <c r="T97" s="20">
        <v>134133</v>
      </c>
      <c r="U97" s="20">
        <v>147528</v>
      </c>
      <c r="V97" s="20">
        <v>141783</v>
      </c>
      <c r="W97" s="20">
        <v>117586</v>
      </c>
      <c r="X97" s="20">
        <v>96863</v>
      </c>
      <c r="Y97" s="20">
        <v>90202</v>
      </c>
      <c r="Z97" s="12"/>
      <c r="AA97" s="13">
        <f t="shared" si="16"/>
        <v>2</v>
      </c>
      <c r="AB97" s="12">
        <f t="shared" si="9"/>
        <v>1962298</v>
      </c>
      <c r="AC97" s="5">
        <f t="shared" si="10"/>
        <v>724693</v>
      </c>
      <c r="AD97" s="5">
        <f t="shared" si="11"/>
        <v>2686991</v>
      </c>
      <c r="AF97" s="12">
        <f t="shared" si="12"/>
        <v>3</v>
      </c>
      <c r="AG97" s="12">
        <f t="shared" si="13"/>
        <v>2022</v>
      </c>
      <c r="AI97" s="5">
        <f t="shared" si="14"/>
        <v>147528</v>
      </c>
      <c r="AJ97" s="12">
        <f t="shared" si="15"/>
        <v>20</v>
      </c>
    </row>
    <row r="98" spans="1:36" x14ac:dyDescent="0.25">
      <c r="A98" s="4">
        <v>44650</v>
      </c>
      <c r="B98" s="20">
        <v>85660</v>
      </c>
      <c r="C98" s="20">
        <v>82344</v>
      </c>
      <c r="D98" s="20">
        <v>81528</v>
      </c>
      <c r="E98" s="20">
        <v>82879</v>
      </c>
      <c r="F98" s="20">
        <v>85829</v>
      </c>
      <c r="G98" s="20">
        <v>95465</v>
      </c>
      <c r="H98" s="20">
        <v>116249</v>
      </c>
      <c r="I98" s="20">
        <v>130150</v>
      </c>
      <c r="J98" s="20">
        <v>126360</v>
      </c>
      <c r="K98" s="20">
        <v>126535</v>
      </c>
      <c r="L98" s="20">
        <v>124357</v>
      </c>
      <c r="M98" s="20">
        <v>119977</v>
      </c>
      <c r="N98" s="20">
        <v>116723</v>
      </c>
      <c r="O98" s="20">
        <v>111286</v>
      </c>
      <c r="P98" s="20">
        <v>107076</v>
      </c>
      <c r="Q98" s="20">
        <v>111626</v>
      </c>
      <c r="R98" s="20">
        <v>118184</v>
      </c>
      <c r="S98" s="20">
        <v>129415</v>
      </c>
      <c r="T98" s="20">
        <v>133812</v>
      </c>
      <c r="U98" s="20">
        <v>147045</v>
      </c>
      <c r="V98" s="20">
        <v>141317</v>
      </c>
      <c r="W98" s="20">
        <v>117256</v>
      </c>
      <c r="X98" s="20">
        <v>94541</v>
      </c>
      <c r="Y98" s="20">
        <v>85166</v>
      </c>
      <c r="Z98" s="12"/>
      <c r="AA98" s="13">
        <f t="shared" si="16"/>
        <v>3</v>
      </c>
      <c r="AB98" s="12">
        <f t="shared" si="9"/>
        <v>1955660</v>
      </c>
      <c r="AC98" s="5">
        <f t="shared" si="10"/>
        <v>715120</v>
      </c>
      <c r="AD98" s="5">
        <f t="shared" si="11"/>
        <v>2670780</v>
      </c>
      <c r="AF98" s="12">
        <f t="shared" si="12"/>
        <v>3</v>
      </c>
      <c r="AG98" s="12">
        <f t="shared" si="13"/>
        <v>2022</v>
      </c>
      <c r="AI98" s="5">
        <f t="shared" si="14"/>
        <v>147045</v>
      </c>
      <c r="AJ98" s="12">
        <f t="shared" si="15"/>
        <v>20</v>
      </c>
    </row>
    <row r="99" spans="1:36" x14ac:dyDescent="0.25">
      <c r="A99" s="4">
        <v>44651</v>
      </c>
      <c r="B99" s="20">
        <v>79581</v>
      </c>
      <c r="C99" s="20">
        <v>74163</v>
      </c>
      <c r="D99" s="20">
        <v>72545</v>
      </c>
      <c r="E99" s="20">
        <v>74688</v>
      </c>
      <c r="F99" s="20">
        <v>76875</v>
      </c>
      <c r="G99" s="20">
        <v>88271</v>
      </c>
      <c r="H99" s="20">
        <v>116073</v>
      </c>
      <c r="I99" s="20">
        <v>130013</v>
      </c>
      <c r="J99" s="20">
        <v>126212</v>
      </c>
      <c r="K99" s="20">
        <v>126390</v>
      </c>
      <c r="L99" s="20">
        <v>124219</v>
      </c>
      <c r="M99" s="20">
        <v>119869</v>
      </c>
      <c r="N99" s="20">
        <v>116637</v>
      </c>
      <c r="O99" s="20">
        <v>111227</v>
      </c>
      <c r="P99" s="20">
        <v>107001</v>
      </c>
      <c r="Q99" s="20">
        <v>111545</v>
      </c>
      <c r="R99" s="20">
        <v>118260</v>
      </c>
      <c r="S99" s="20">
        <v>129613</v>
      </c>
      <c r="T99" s="20">
        <v>133755</v>
      </c>
      <c r="U99" s="20">
        <v>147097</v>
      </c>
      <c r="V99" s="20">
        <v>141373</v>
      </c>
      <c r="W99" s="20">
        <v>117169</v>
      </c>
      <c r="X99" s="20">
        <v>94439</v>
      </c>
      <c r="Y99" s="20">
        <v>85058</v>
      </c>
      <c r="Z99" s="12"/>
      <c r="AA99" s="13">
        <f t="shared" si="16"/>
        <v>4</v>
      </c>
      <c r="AB99" s="12">
        <f t="shared" si="9"/>
        <v>1954819</v>
      </c>
      <c r="AC99" s="5">
        <f t="shared" si="10"/>
        <v>667254</v>
      </c>
      <c r="AD99" s="5">
        <f t="shared" si="11"/>
        <v>2622073</v>
      </c>
      <c r="AF99" s="12">
        <f t="shared" si="12"/>
        <v>3</v>
      </c>
      <c r="AG99" s="12">
        <f t="shared" si="13"/>
        <v>2022</v>
      </c>
      <c r="AI99" s="5">
        <f t="shared" si="14"/>
        <v>147097</v>
      </c>
      <c r="AJ99" s="12">
        <f t="shared" si="15"/>
        <v>20</v>
      </c>
    </row>
    <row r="100" spans="1:36" x14ac:dyDescent="0.25">
      <c r="A100" s="4">
        <v>44652</v>
      </c>
      <c r="B100" s="20">
        <v>69583</v>
      </c>
      <c r="C100" s="20">
        <v>66137</v>
      </c>
      <c r="D100" s="20">
        <v>65322</v>
      </c>
      <c r="E100" s="20">
        <v>64833</v>
      </c>
      <c r="F100" s="20">
        <v>67263</v>
      </c>
      <c r="G100" s="20">
        <v>77843</v>
      </c>
      <c r="H100" s="20">
        <v>103049</v>
      </c>
      <c r="I100" s="20">
        <v>118117</v>
      </c>
      <c r="J100" s="20">
        <v>117691</v>
      </c>
      <c r="K100" s="20">
        <v>116071</v>
      </c>
      <c r="L100" s="20">
        <v>113337</v>
      </c>
      <c r="M100" s="20">
        <v>105892</v>
      </c>
      <c r="N100" s="20">
        <v>103302</v>
      </c>
      <c r="O100" s="20">
        <v>98291</v>
      </c>
      <c r="P100" s="20">
        <v>93663</v>
      </c>
      <c r="Q100" s="20">
        <v>97168</v>
      </c>
      <c r="R100" s="20">
        <v>103939</v>
      </c>
      <c r="S100" s="20">
        <v>115088</v>
      </c>
      <c r="T100" s="20">
        <v>116282</v>
      </c>
      <c r="U100" s="20">
        <v>131687</v>
      </c>
      <c r="V100" s="20">
        <v>124331</v>
      </c>
      <c r="W100" s="20">
        <v>105420</v>
      </c>
      <c r="X100" s="20">
        <v>87266</v>
      </c>
      <c r="Y100" s="20">
        <v>77352</v>
      </c>
      <c r="Z100" s="12"/>
      <c r="AA100" s="13">
        <f t="shared" si="16"/>
        <v>5</v>
      </c>
      <c r="AB100" s="12">
        <f t="shared" si="9"/>
        <v>1747545</v>
      </c>
      <c r="AC100" s="5">
        <f t="shared" si="10"/>
        <v>591382</v>
      </c>
      <c r="AD100" s="5">
        <f t="shared" si="11"/>
        <v>2338927</v>
      </c>
      <c r="AF100" s="12">
        <f t="shared" si="12"/>
        <v>4</v>
      </c>
      <c r="AG100" s="12">
        <f t="shared" si="13"/>
        <v>2022</v>
      </c>
      <c r="AI100" s="5">
        <f t="shared" si="14"/>
        <v>131687</v>
      </c>
      <c r="AJ100" s="12">
        <f t="shared" si="15"/>
        <v>20</v>
      </c>
    </row>
    <row r="101" spans="1:36" x14ac:dyDescent="0.25">
      <c r="A101" s="4">
        <v>44653</v>
      </c>
      <c r="B101" s="20">
        <v>71957</v>
      </c>
      <c r="C101" s="20">
        <v>69507</v>
      </c>
      <c r="D101" s="20">
        <v>70252</v>
      </c>
      <c r="E101" s="20">
        <v>68956</v>
      </c>
      <c r="F101" s="20">
        <v>70992</v>
      </c>
      <c r="G101" s="20">
        <v>76958</v>
      </c>
      <c r="H101" s="20">
        <v>98559</v>
      </c>
      <c r="I101" s="20">
        <v>114167</v>
      </c>
      <c r="J101" s="20">
        <v>119098</v>
      </c>
      <c r="K101" s="20">
        <v>122441</v>
      </c>
      <c r="L101" s="20">
        <v>118189</v>
      </c>
      <c r="M101" s="20">
        <v>108990</v>
      </c>
      <c r="N101" s="20">
        <v>106309</v>
      </c>
      <c r="O101" s="20">
        <v>101972</v>
      </c>
      <c r="P101" s="20">
        <v>95429</v>
      </c>
      <c r="Q101" s="20">
        <v>97212</v>
      </c>
      <c r="R101" s="20">
        <v>104722</v>
      </c>
      <c r="S101" s="20">
        <v>115845</v>
      </c>
      <c r="T101" s="20">
        <v>117051</v>
      </c>
      <c r="U101" s="20">
        <v>132267</v>
      </c>
      <c r="V101" s="20">
        <v>124794</v>
      </c>
      <c r="W101" s="20">
        <v>106128</v>
      </c>
      <c r="X101" s="20">
        <v>88059</v>
      </c>
      <c r="Y101" s="20">
        <v>79253</v>
      </c>
      <c r="Z101" s="12"/>
      <c r="AA101" s="13">
        <f t="shared" si="16"/>
        <v>6</v>
      </c>
      <c r="AB101" s="12">
        <f t="shared" si="9"/>
        <v>1772673</v>
      </c>
      <c r="AC101" s="5">
        <f t="shared" si="10"/>
        <v>606434</v>
      </c>
      <c r="AD101" s="5">
        <f t="shared" si="11"/>
        <v>2379107</v>
      </c>
      <c r="AF101" s="12">
        <f t="shared" si="12"/>
        <v>4</v>
      </c>
      <c r="AG101" s="12">
        <f t="shared" si="13"/>
        <v>2022</v>
      </c>
      <c r="AI101" s="5">
        <f t="shared" si="14"/>
        <v>132267</v>
      </c>
      <c r="AJ101" s="12">
        <f t="shared" si="15"/>
        <v>20</v>
      </c>
    </row>
    <row r="102" spans="1:36" x14ac:dyDescent="0.25">
      <c r="A102" s="4">
        <v>44654</v>
      </c>
      <c r="B102" s="20">
        <v>73431</v>
      </c>
      <c r="C102" s="20">
        <v>71209</v>
      </c>
      <c r="D102" s="20">
        <v>72088</v>
      </c>
      <c r="E102" s="20">
        <v>70611</v>
      </c>
      <c r="F102" s="20">
        <v>72401</v>
      </c>
      <c r="G102" s="20">
        <v>77910</v>
      </c>
      <c r="H102" s="20">
        <v>99816</v>
      </c>
      <c r="I102" s="20">
        <v>115622</v>
      </c>
      <c r="J102" s="20">
        <v>120641</v>
      </c>
      <c r="K102" s="20">
        <v>124055</v>
      </c>
      <c r="L102" s="20">
        <v>119737</v>
      </c>
      <c r="M102" s="20">
        <v>110471</v>
      </c>
      <c r="N102" s="20">
        <v>107759</v>
      </c>
      <c r="O102" s="20">
        <v>103381</v>
      </c>
      <c r="P102" s="20">
        <v>96761</v>
      </c>
      <c r="Q102" s="20">
        <v>98559</v>
      </c>
      <c r="R102" s="20">
        <v>106138</v>
      </c>
      <c r="S102" s="20">
        <v>117390</v>
      </c>
      <c r="T102" s="20">
        <v>118461</v>
      </c>
      <c r="U102" s="20">
        <v>133966</v>
      </c>
      <c r="V102" s="20">
        <v>126503</v>
      </c>
      <c r="W102" s="20">
        <v>107537</v>
      </c>
      <c r="X102" s="20">
        <v>89255</v>
      </c>
      <c r="Y102" s="20">
        <v>77013</v>
      </c>
      <c r="Z102" s="12"/>
      <c r="AA102" s="13">
        <f t="shared" si="16"/>
        <v>7</v>
      </c>
      <c r="AB102" s="12">
        <f t="shared" si="9"/>
        <v>0</v>
      </c>
      <c r="AC102" s="5">
        <f t="shared" si="10"/>
        <v>2410715</v>
      </c>
      <c r="AD102" s="5">
        <f t="shared" si="11"/>
        <v>2410715</v>
      </c>
      <c r="AF102" s="12">
        <f t="shared" si="12"/>
        <v>4</v>
      </c>
      <c r="AG102" s="12">
        <f t="shared" si="13"/>
        <v>2022</v>
      </c>
      <c r="AI102" s="5">
        <f t="shared" si="14"/>
        <v>133966</v>
      </c>
      <c r="AJ102" s="12">
        <f t="shared" si="15"/>
        <v>20</v>
      </c>
    </row>
    <row r="103" spans="1:36" x14ac:dyDescent="0.25">
      <c r="A103" s="4">
        <v>44655</v>
      </c>
      <c r="B103" s="20">
        <v>72457</v>
      </c>
      <c r="C103" s="20">
        <v>68760</v>
      </c>
      <c r="D103" s="20">
        <v>67981</v>
      </c>
      <c r="E103" s="20">
        <v>68668</v>
      </c>
      <c r="F103" s="20">
        <v>71403</v>
      </c>
      <c r="G103" s="20">
        <v>82055</v>
      </c>
      <c r="H103" s="20">
        <v>104622</v>
      </c>
      <c r="I103" s="20">
        <v>119922</v>
      </c>
      <c r="J103" s="20">
        <v>119566</v>
      </c>
      <c r="K103" s="20">
        <v>117948</v>
      </c>
      <c r="L103" s="20">
        <v>115199</v>
      </c>
      <c r="M103" s="20">
        <v>107662</v>
      </c>
      <c r="N103" s="20">
        <v>105014</v>
      </c>
      <c r="O103" s="20">
        <v>99972</v>
      </c>
      <c r="P103" s="20">
        <v>95318</v>
      </c>
      <c r="Q103" s="20">
        <v>98857</v>
      </c>
      <c r="R103" s="20">
        <v>105628</v>
      </c>
      <c r="S103" s="20">
        <v>116757</v>
      </c>
      <c r="T103" s="20">
        <v>118110</v>
      </c>
      <c r="U103" s="20">
        <v>133649</v>
      </c>
      <c r="V103" s="20">
        <v>126310</v>
      </c>
      <c r="W103" s="20">
        <v>107097</v>
      </c>
      <c r="X103" s="20">
        <v>88619</v>
      </c>
      <c r="Y103" s="20">
        <v>76753</v>
      </c>
      <c r="Z103" s="12"/>
      <c r="AA103" s="13">
        <f t="shared" si="16"/>
        <v>1</v>
      </c>
      <c r="AB103" s="12">
        <f t="shared" si="9"/>
        <v>0</v>
      </c>
      <c r="AC103" s="5">
        <f t="shared" si="10"/>
        <v>2388327</v>
      </c>
      <c r="AD103" s="5">
        <f t="shared" si="11"/>
        <v>2388327</v>
      </c>
      <c r="AF103" s="12">
        <f t="shared" si="12"/>
        <v>4</v>
      </c>
      <c r="AG103" s="12">
        <f t="shared" si="13"/>
        <v>2022</v>
      </c>
      <c r="AI103" s="5">
        <f t="shared" si="14"/>
        <v>133649</v>
      </c>
      <c r="AJ103" s="12">
        <f t="shared" si="15"/>
        <v>20</v>
      </c>
    </row>
    <row r="104" spans="1:36" x14ac:dyDescent="0.25">
      <c r="A104" s="4">
        <v>44656</v>
      </c>
      <c r="B104" s="20">
        <v>71236</v>
      </c>
      <c r="C104" s="20">
        <v>69808</v>
      </c>
      <c r="D104" s="20">
        <v>69583</v>
      </c>
      <c r="E104" s="20">
        <v>70325</v>
      </c>
      <c r="F104" s="20">
        <v>73507</v>
      </c>
      <c r="G104" s="20">
        <v>84642</v>
      </c>
      <c r="H104" s="20">
        <v>102391</v>
      </c>
      <c r="I104" s="20">
        <v>117332</v>
      </c>
      <c r="J104" s="20">
        <v>117098</v>
      </c>
      <c r="K104" s="20">
        <v>115568</v>
      </c>
      <c r="L104" s="20">
        <v>112967</v>
      </c>
      <c r="M104" s="20">
        <v>105634</v>
      </c>
      <c r="N104" s="20">
        <v>103027</v>
      </c>
      <c r="O104" s="20">
        <v>98111</v>
      </c>
      <c r="P104" s="20">
        <v>93563</v>
      </c>
      <c r="Q104" s="20">
        <v>97018</v>
      </c>
      <c r="R104" s="20">
        <v>103550</v>
      </c>
      <c r="S104" s="20">
        <v>114283</v>
      </c>
      <c r="T104" s="20">
        <v>115474</v>
      </c>
      <c r="U104" s="20">
        <v>130641</v>
      </c>
      <c r="V104" s="20">
        <v>123391</v>
      </c>
      <c r="W104" s="20">
        <v>104723</v>
      </c>
      <c r="X104" s="20">
        <v>86680</v>
      </c>
      <c r="Y104" s="20">
        <v>75182</v>
      </c>
      <c r="Z104" s="12"/>
      <c r="AA104" s="13">
        <f t="shared" si="16"/>
        <v>2</v>
      </c>
      <c r="AB104" s="12">
        <f t="shared" si="9"/>
        <v>1739060</v>
      </c>
      <c r="AC104" s="5">
        <f t="shared" si="10"/>
        <v>616674</v>
      </c>
      <c r="AD104" s="5">
        <f t="shared" si="11"/>
        <v>2355734</v>
      </c>
      <c r="AF104" s="12">
        <f t="shared" si="12"/>
        <v>4</v>
      </c>
      <c r="AG104" s="12">
        <f t="shared" si="13"/>
        <v>2022</v>
      </c>
      <c r="AI104" s="5">
        <f t="shared" si="14"/>
        <v>130641</v>
      </c>
      <c r="AJ104" s="12">
        <f t="shared" si="15"/>
        <v>20</v>
      </c>
    </row>
    <row r="105" spans="1:36" x14ac:dyDescent="0.25">
      <c r="A105" s="4">
        <v>44657</v>
      </c>
      <c r="B105" s="20">
        <v>70856</v>
      </c>
      <c r="C105" s="20">
        <v>68763</v>
      </c>
      <c r="D105" s="20">
        <v>68301</v>
      </c>
      <c r="E105" s="20">
        <v>70099</v>
      </c>
      <c r="F105" s="20">
        <v>73377</v>
      </c>
      <c r="G105" s="20">
        <v>84271</v>
      </c>
      <c r="H105" s="20">
        <v>101775</v>
      </c>
      <c r="I105" s="20">
        <v>116643</v>
      </c>
      <c r="J105" s="20">
        <v>116412</v>
      </c>
      <c r="K105" s="20">
        <v>114901</v>
      </c>
      <c r="L105" s="20">
        <v>112347</v>
      </c>
      <c r="M105" s="20">
        <v>105025</v>
      </c>
      <c r="N105" s="20">
        <v>102464</v>
      </c>
      <c r="O105" s="20">
        <v>97583</v>
      </c>
      <c r="P105" s="20">
        <v>93043</v>
      </c>
      <c r="Q105" s="20">
        <v>96434</v>
      </c>
      <c r="R105" s="20">
        <v>102930</v>
      </c>
      <c r="S105" s="20">
        <v>113623</v>
      </c>
      <c r="T105" s="20">
        <v>114768</v>
      </c>
      <c r="U105" s="20">
        <v>129858</v>
      </c>
      <c r="V105" s="20">
        <v>122504</v>
      </c>
      <c r="W105" s="20">
        <v>103965</v>
      </c>
      <c r="X105" s="20">
        <v>86133</v>
      </c>
      <c r="Y105" s="20">
        <v>74012</v>
      </c>
      <c r="Z105" s="12"/>
      <c r="AA105" s="13">
        <f t="shared" si="16"/>
        <v>3</v>
      </c>
      <c r="AB105" s="12">
        <f t="shared" si="9"/>
        <v>1728633</v>
      </c>
      <c r="AC105" s="5">
        <f t="shared" si="10"/>
        <v>611454</v>
      </c>
      <c r="AD105" s="5">
        <f t="shared" si="11"/>
        <v>2340087</v>
      </c>
      <c r="AF105" s="12">
        <f t="shared" si="12"/>
        <v>4</v>
      </c>
      <c r="AG105" s="12">
        <f t="shared" si="13"/>
        <v>2022</v>
      </c>
      <c r="AI105" s="5">
        <f t="shared" si="14"/>
        <v>129858</v>
      </c>
      <c r="AJ105" s="12">
        <f t="shared" si="15"/>
        <v>20</v>
      </c>
    </row>
    <row r="106" spans="1:36" x14ac:dyDescent="0.25">
      <c r="A106" s="4">
        <v>44658</v>
      </c>
      <c r="B106" s="20">
        <v>68590</v>
      </c>
      <c r="C106" s="20">
        <v>67279</v>
      </c>
      <c r="D106" s="20">
        <v>66570</v>
      </c>
      <c r="E106" s="20">
        <v>67947</v>
      </c>
      <c r="F106" s="20">
        <v>71080</v>
      </c>
      <c r="G106" s="20">
        <v>81546</v>
      </c>
      <c r="H106" s="20">
        <v>101356</v>
      </c>
      <c r="I106" s="20">
        <v>116025</v>
      </c>
      <c r="J106" s="20">
        <v>115749</v>
      </c>
      <c r="K106" s="20">
        <v>114252</v>
      </c>
      <c r="L106" s="20">
        <v>111688</v>
      </c>
      <c r="M106" s="20">
        <v>104435</v>
      </c>
      <c r="N106" s="20">
        <v>101861</v>
      </c>
      <c r="O106" s="20">
        <v>97014</v>
      </c>
      <c r="P106" s="20">
        <v>92504</v>
      </c>
      <c r="Q106" s="20">
        <v>95877</v>
      </c>
      <c r="R106" s="20">
        <v>102501</v>
      </c>
      <c r="S106" s="20">
        <v>113113</v>
      </c>
      <c r="T106" s="20">
        <v>114249</v>
      </c>
      <c r="U106" s="20">
        <v>129068</v>
      </c>
      <c r="V106" s="20">
        <v>122213</v>
      </c>
      <c r="W106" s="20">
        <v>103681</v>
      </c>
      <c r="X106" s="20">
        <v>85859</v>
      </c>
      <c r="Y106" s="20">
        <v>73795</v>
      </c>
      <c r="Z106" s="12"/>
      <c r="AA106" s="13">
        <f t="shared" si="16"/>
        <v>4</v>
      </c>
      <c r="AB106" s="12">
        <f t="shared" si="9"/>
        <v>1720089</v>
      </c>
      <c r="AC106" s="5">
        <f t="shared" si="10"/>
        <v>598163</v>
      </c>
      <c r="AD106" s="5">
        <f t="shared" si="11"/>
        <v>2318252</v>
      </c>
      <c r="AF106" s="12">
        <f t="shared" si="12"/>
        <v>4</v>
      </c>
      <c r="AG106" s="12">
        <f t="shared" si="13"/>
        <v>2022</v>
      </c>
      <c r="AI106" s="5">
        <f t="shared" si="14"/>
        <v>129068</v>
      </c>
      <c r="AJ106" s="12">
        <f t="shared" si="15"/>
        <v>20</v>
      </c>
    </row>
    <row r="107" spans="1:36" x14ac:dyDescent="0.25">
      <c r="A107" s="4">
        <v>44659</v>
      </c>
      <c r="B107" s="20">
        <v>68515</v>
      </c>
      <c r="C107" s="20">
        <v>65260</v>
      </c>
      <c r="D107" s="20">
        <v>64488</v>
      </c>
      <c r="E107" s="20">
        <v>65424</v>
      </c>
      <c r="F107" s="20">
        <v>68040</v>
      </c>
      <c r="G107" s="20">
        <v>78608</v>
      </c>
      <c r="H107" s="20">
        <v>101329</v>
      </c>
      <c r="I107" s="20">
        <v>116030</v>
      </c>
      <c r="J107" s="20">
        <v>115752</v>
      </c>
      <c r="K107" s="20">
        <v>114239</v>
      </c>
      <c r="L107" s="20">
        <v>111650</v>
      </c>
      <c r="M107" s="20">
        <v>104402</v>
      </c>
      <c r="N107" s="20">
        <v>101842</v>
      </c>
      <c r="O107" s="20">
        <v>96994</v>
      </c>
      <c r="P107" s="20">
        <v>92471</v>
      </c>
      <c r="Q107" s="20">
        <v>95859</v>
      </c>
      <c r="R107" s="20">
        <v>102303</v>
      </c>
      <c r="S107" s="20">
        <v>112885</v>
      </c>
      <c r="T107" s="20">
        <v>114044</v>
      </c>
      <c r="U107" s="20">
        <v>128996</v>
      </c>
      <c r="V107" s="20">
        <v>121990</v>
      </c>
      <c r="W107" s="20">
        <v>103513</v>
      </c>
      <c r="X107" s="20">
        <v>85842</v>
      </c>
      <c r="Y107" s="20">
        <v>73764</v>
      </c>
      <c r="Z107" s="12"/>
      <c r="AA107" s="13">
        <f t="shared" si="16"/>
        <v>5</v>
      </c>
      <c r="AB107" s="12">
        <f t="shared" si="9"/>
        <v>1718812</v>
      </c>
      <c r="AC107" s="5">
        <f t="shared" si="10"/>
        <v>585428</v>
      </c>
      <c r="AD107" s="5">
        <f t="shared" si="11"/>
        <v>2304240</v>
      </c>
      <c r="AF107" s="12">
        <f t="shared" si="12"/>
        <v>4</v>
      </c>
      <c r="AG107" s="12">
        <f t="shared" si="13"/>
        <v>2022</v>
      </c>
      <c r="AI107" s="5">
        <f t="shared" si="14"/>
        <v>128996</v>
      </c>
      <c r="AJ107" s="12">
        <f t="shared" si="15"/>
        <v>20</v>
      </c>
    </row>
    <row r="108" spans="1:36" x14ac:dyDescent="0.25">
      <c r="A108" s="4">
        <v>44660</v>
      </c>
      <c r="B108" s="20">
        <v>68186</v>
      </c>
      <c r="C108" s="20">
        <v>65304</v>
      </c>
      <c r="D108" s="20">
        <v>66210</v>
      </c>
      <c r="E108" s="20">
        <v>65159</v>
      </c>
      <c r="F108" s="20">
        <v>66933</v>
      </c>
      <c r="G108" s="20">
        <v>75340</v>
      </c>
      <c r="H108" s="20">
        <v>96288</v>
      </c>
      <c r="I108" s="20">
        <v>111415</v>
      </c>
      <c r="J108" s="20">
        <v>116348</v>
      </c>
      <c r="K108" s="20">
        <v>119684</v>
      </c>
      <c r="L108" s="20">
        <v>115646</v>
      </c>
      <c r="M108" s="20">
        <v>106825</v>
      </c>
      <c r="N108" s="20">
        <v>104166</v>
      </c>
      <c r="O108" s="20">
        <v>99961</v>
      </c>
      <c r="P108" s="20">
        <v>93598</v>
      </c>
      <c r="Q108" s="20">
        <v>95279</v>
      </c>
      <c r="R108" s="20">
        <v>102426</v>
      </c>
      <c r="S108" s="20">
        <v>113145</v>
      </c>
      <c r="T108" s="20">
        <v>114166</v>
      </c>
      <c r="U108" s="20">
        <v>128840</v>
      </c>
      <c r="V108" s="20">
        <v>121591</v>
      </c>
      <c r="W108" s="20">
        <v>103602</v>
      </c>
      <c r="X108" s="20">
        <v>86053</v>
      </c>
      <c r="Y108" s="20">
        <v>74350</v>
      </c>
      <c r="Z108" s="12"/>
      <c r="AA108" s="13">
        <f t="shared" si="16"/>
        <v>6</v>
      </c>
      <c r="AB108" s="12">
        <f t="shared" si="9"/>
        <v>1732745</v>
      </c>
      <c r="AC108" s="5">
        <f t="shared" si="10"/>
        <v>577770</v>
      </c>
      <c r="AD108" s="5">
        <f t="shared" si="11"/>
        <v>2310515</v>
      </c>
      <c r="AF108" s="12">
        <f t="shared" si="12"/>
        <v>4</v>
      </c>
      <c r="AG108" s="12">
        <f t="shared" si="13"/>
        <v>2022</v>
      </c>
      <c r="AI108" s="5">
        <f t="shared" si="14"/>
        <v>128840</v>
      </c>
      <c r="AJ108" s="12">
        <f t="shared" si="15"/>
        <v>20</v>
      </c>
    </row>
    <row r="109" spans="1:36" x14ac:dyDescent="0.25">
      <c r="A109" s="4">
        <v>44661</v>
      </c>
      <c r="B109" s="20">
        <v>68360</v>
      </c>
      <c r="C109" s="20">
        <v>64882</v>
      </c>
      <c r="D109" s="20">
        <v>65234</v>
      </c>
      <c r="E109" s="20">
        <v>64116</v>
      </c>
      <c r="F109" s="20">
        <v>66212</v>
      </c>
      <c r="G109" s="20">
        <v>75452</v>
      </c>
      <c r="H109" s="20">
        <v>96376</v>
      </c>
      <c r="I109" s="20">
        <v>111415</v>
      </c>
      <c r="J109" s="20">
        <v>116306</v>
      </c>
      <c r="K109" s="20">
        <v>119632</v>
      </c>
      <c r="L109" s="20">
        <v>115583</v>
      </c>
      <c r="M109" s="20">
        <v>106755</v>
      </c>
      <c r="N109" s="20">
        <v>104121</v>
      </c>
      <c r="O109" s="20">
        <v>99949</v>
      </c>
      <c r="P109" s="20">
        <v>93607</v>
      </c>
      <c r="Q109" s="20">
        <v>95288</v>
      </c>
      <c r="R109" s="20">
        <v>102417</v>
      </c>
      <c r="S109" s="20">
        <v>113011</v>
      </c>
      <c r="T109" s="20">
        <v>114015</v>
      </c>
      <c r="U109" s="20">
        <v>128733</v>
      </c>
      <c r="V109" s="20">
        <v>121831</v>
      </c>
      <c r="W109" s="20">
        <v>103817</v>
      </c>
      <c r="X109" s="20">
        <v>86281</v>
      </c>
      <c r="Y109" s="20">
        <v>74823</v>
      </c>
      <c r="Z109" s="12"/>
      <c r="AA109" s="13">
        <f t="shared" si="16"/>
        <v>7</v>
      </c>
      <c r="AB109" s="12">
        <f t="shared" si="9"/>
        <v>0</v>
      </c>
      <c r="AC109" s="5">
        <f t="shared" si="10"/>
        <v>2308216</v>
      </c>
      <c r="AD109" s="5">
        <f t="shared" si="11"/>
        <v>2308216</v>
      </c>
      <c r="AF109" s="12">
        <f t="shared" si="12"/>
        <v>4</v>
      </c>
      <c r="AG109" s="12">
        <f t="shared" si="13"/>
        <v>2022</v>
      </c>
      <c r="AI109" s="5">
        <f t="shared" si="14"/>
        <v>128733</v>
      </c>
      <c r="AJ109" s="12">
        <f t="shared" si="15"/>
        <v>20</v>
      </c>
    </row>
    <row r="110" spans="1:36" x14ac:dyDescent="0.25">
      <c r="A110" s="4">
        <v>44662</v>
      </c>
      <c r="B110" s="20">
        <v>68697</v>
      </c>
      <c r="C110" s="20">
        <v>65995</v>
      </c>
      <c r="D110" s="20">
        <v>65097</v>
      </c>
      <c r="E110" s="20">
        <v>65771</v>
      </c>
      <c r="F110" s="20">
        <v>68528</v>
      </c>
      <c r="G110" s="20">
        <v>79077</v>
      </c>
      <c r="H110" s="20">
        <v>101503</v>
      </c>
      <c r="I110" s="20">
        <v>116088</v>
      </c>
      <c r="J110" s="20">
        <v>115788</v>
      </c>
      <c r="K110" s="20">
        <v>114302</v>
      </c>
      <c r="L110" s="20">
        <v>111722</v>
      </c>
      <c r="M110" s="20">
        <v>104467</v>
      </c>
      <c r="N110" s="20">
        <v>101918</v>
      </c>
      <c r="O110" s="20">
        <v>97074</v>
      </c>
      <c r="P110" s="20">
        <v>92567</v>
      </c>
      <c r="Q110" s="20">
        <v>95959</v>
      </c>
      <c r="R110" s="20">
        <v>102395</v>
      </c>
      <c r="S110" s="20">
        <v>112998</v>
      </c>
      <c r="T110" s="20">
        <v>114250</v>
      </c>
      <c r="U110" s="20">
        <v>129184</v>
      </c>
      <c r="V110" s="20">
        <v>122319</v>
      </c>
      <c r="W110" s="20">
        <v>103893</v>
      </c>
      <c r="X110" s="20">
        <v>86030</v>
      </c>
      <c r="Y110" s="20">
        <v>73949</v>
      </c>
      <c r="Z110" s="12"/>
      <c r="AA110" s="13">
        <f t="shared" si="16"/>
        <v>1</v>
      </c>
      <c r="AB110" s="12">
        <f t="shared" si="9"/>
        <v>0</v>
      </c>
      <c r="AC110" s="5">
        <f t="shared" si="10"/>
        <v>2309571</v>
      </c>
      <c r="AD110" s="5">
        <f t="shared" si="11"/>
        <v>2309571</v>
      </c>
      <c r="AF110" s="12">
        <f t="shared" si="12"/>
        <v>4</v>
      </c>
      <c r="AG110" s="12">
        <f t="shared" si="13"/>
        <v>2022</v>
      </c>
      <c r="AI110" s="5">
        <f t="shared" si="14"/>
        <v>129184</v>
      </c>
      <c r="AJ110" s="12">
        <f t="shared" si="15"/>
        <v>20</v>
      </c>
    </row>
    <row r="111" spans="1:36" x14ac:dyDescent="0.25">
      <c r="A111" s="4">
        <v>44663</v>
      </c>
      <c r="B111" s="20">
        <v>68687</v>
      </c>
      <c r="C111" s="20">
        <v>65055</v>
      </c>
      <c r="D111" s="20">
        <v>63858</v>
      </c>
      <c r="E111" s="20">
        <v>64791</v>
      </c>
      <c r="F111" s="20">
        <v>67190</v>
      </c>
      <c r="G111" s="20">
        <v>76997</v>
      </c>
      <c r="H111" s="20">
        <v>101506</v>
      </c>
      <c r="I111" s="20">
        <v>116122</v>
      </c>
      <c r="J111" s="20">
        <v>115827</v>
      </c>
      <c r="K111" s="20">
        <v>114321</v>
      </c>
      <c r="L111" s="20">
        <v>111738</v>
      </c>
      <c r="M111" s="20">
        <v>104476</v>
      </c>
      <c r="N111" s="20">
        <v>101934</v>
      </c>
      <c r="O111" s="20">
        <v>97080</v>
      </c>
      <c r="P111" s="20">
        <v>92591</v>
      </c>
      <c r="Q111" s="20">
        <v>95972</v>
      </c>
      <c r="R111" s="20">
        <v>102405</v>
      </c>
      <c r="S111" s="20">
        <v>113010</v>
      </c>
      <c r="T111" s="20">
        <v>114179</v>
      </c>
      <c r="U111" s="20">
        <v>129187</v>
      </c>
      <c r="V111" s="20">
        <v>122358</v>
      </c>
      <c r="W111" s="20">
        <v>103795</v>
      </c>
      <c r="X111" s="20">
        <v>86051</v>
      </c>
      <c r="Y111" s="20">
        <v>73982</v>
      </c>
      <c r="Z111" s="12"/>
      <c r="AA111" s="13">
        <f t="shared" si="16"/>
        <v>2</v>
      </c>
      <c r="AB111" s="12">
        <f t="shared" si="9"/>
        <v>1721046</v>
      </c>
      <c r="AC111" s="5">
        <f t="shared" si="10"/>
        <v>582066</v>
      </c>
      <c r="AD111" s="5">
        <f t="shared" si="11"/>
        <v>2303112</v>
      </c>
      <c r="AF111" s="12">
        <f t="shared" si="12"/>
        <v>4</v>
      </c>
      <c r="AG111" s="12">
        <f t="shared" si="13"/>
        <v>2022</v>
      </c>
      <c r="AI111" s="5">
        <f t="shared" si="14"/>
        <v>129187</v>
      </c>
      <c r="AJ111" s="12">
        <f t="shared" si="15"/>
        <v>20</v>
      </c>
    </row>
    <row r="112" spans="1:36" x14ac:dyDescent="0.25">
      <c r="A112" s="4">
        <v>44664</v>
      </c>
      <c r="B112" s="20">
        <v>64852</v>
      </c>
      <c r="C112" s="20">
        <v>63431</v>
      </c>
      <c r="D112" s="20">
        <v>63619</v>
      </c>
      <c r="E112" s="20">
        <v>65135</v>
      </c>
      <c r="F112" s="20">
        <v>67569</v>
      </c>
      <c r="G112" s="20">
        <v>77212</v>
      </c>
      <c r="H112" s="20">
        <v>94328</v>
      </c>
      <c r="I112" s="20">
        <v>108178</v>
      </c>
      <c r="J112" s="20">
        <v>108040</v>
      </c>
      <c r="K112" s="20">
        <v>106629</v>
      </c>
      <c r="L112" s="20">
        <v>104217</v>
      </c>
      <c r="M112" s="20">
        <v>97474</v>
      </c>
      <c r="N112" s="20">
        <v>95075</v>
      </c>
      <c r="O112" s="20">
        <v>90555</v>
      </c>
      <c r="P112" s="20">
        <v>86320</v>
      </c>
      <c r="Q112" s="20">
        <v>89482</v>
      </c>
      <c r="R112" s="20">
        <v>95485</v>
      </c>
      <c r="S112" s="20">
        <v>105473</v>
      </c>
      <c r="T112" s="20">
        <v>106557</v>
      </c>
      <c r="U112" s="20">
        <v>120524</v>
      </c>
      <c r="V112" s="20">
        <v>115161</v>
      </c>
      <c r="W112" s="20">
        <v>97733</v>
      </c>
      <c r="X112" s="20">
        <v>81339</v>
      </c>
      <c r="Y112" s="20">
        <v>68953</v>
      </c>
      <c r="Z112" s="12"/>
      <c r="AA112" s="13">
        <f t="shared" si="16"/>
        <v>3</v>
      </c>
      <c r="AB112" s="12">
        <f t="shared" si="9"/>
        <v>1608242</v>
      </c>
      <c r="AC112" s="5">
        <f t="shared" si="10"/>
        <v>565099</v>
      </c>
      <c r="AD112" s="5">
        <f t="shared" si="11"/>
        <v>2173341</v>
      </c>
      <c r="AF112" s="12">
        <f t="shared" si="12"/>
        <v>4</v>
      </c>
      <c r="AG112" s="12">
        <f t="shared" si="13"/>
        <v>2022</v>
      </c>
      <c r="AI112" s="5">
        <f t="shared" si="14"/>
        <v>120524</v>
      </c>
      <c r="AJ112" s="12">
        <f t="shared" si="15"/>
        <v>20</v>
      </c>
    </row>
    <row r="113" spans="1:36" x14ac:dyDescent="0.25">
      <c r="A113" s="4">
        <v>44665</v>
      </c>
      <c r="B113" s="20">
        <v>68514</v>
      </c>
      <c r="C113" s="20">
        <v>64892</v>
      </c>
      <c r="D113" s="20">
        <v>62622</v>
      </c>
      <c r="E113" s="20">
        <v>63498</v>
      </c>
      <c r="F113" s="20">
        <v>66521</v>
      </c>
      <c r="G113" s="20">
        <v>76844</v>
      </c>
      <c r="H113" s="20">
        <v>101238</v>
      </c>
      <c r="I113" s="20">
        <v>115690</v>
      </c>
      <c r="J113" s="20">
        <v>115360</v>
      </c>
      <c r="K113" s="20">
        <v>113846</v>
      </c>
      <c r="L113" s="20">
        <v>111300</v>
      </c>
      <c r="M113" s="20">
        <v>104064</v>
      </c>
      <c r="N113" s="20">
        <v>101505</v>
      </c>
      <c r="O113" s="20">
        <v>96685</v>
      </c>
      <c r="P113" s="20">
        <v>92656</v>
      </c>
      <c r="Q113" s="20">
        <v>95554</v>
      </c>
      <c r="R113" s="20">
        <v>102177</v>
      </c>
      <c r="S113" s="20">
        <v>112798</v>
      </c>
      <c r="T113" s="20">
        <v>113856</v>
      </c>
      <c r="U113" s="20">
        <v>128665</v>
      </c>
      <c r="V113" s="20">
        <v>121939</v>
      </c>
      <c r="W113" s="20">
        <v>103479</v>
      </c>
      <c r="X113" s="20">
        <v>85909</v>
      </c>
      <c r="Y113" s="20">
        <v>73822</v>
      </c>
      <c r="Z113" s="12"/>
      <c r="AA113" s="13">
        <f t="shared" si="16"/>
        <v>4</v>
      </c>
      <c r="AB113" s="12">
        <f t="shared" si="9"/>
        <v>1715483</v>
      </c>
      <c r="AC113" s="5">
        <f t="shared" si="10"/>
        <v>577951</v>
      </c>
      <c r="AD113" s="5">
        <f t="shared" si="11"/>
        <v>2293434</v>
      </c>
      <c r="AF113" s="12">
        <f t="shared" si="12"/>
        <v>4</v>
      </c>
      <c r="AG113" s="12">
        <f t="shared" si="13"/>
        <v>2022</v>
      </c>
      <c r="AI113" s="5">
        <f t="shared" si="14"/>
        <v>128665</v>
      </c>
      <c r="AJ113" s="12">
        <f t="shared" si="15"/>
        <v>20</v>
      </c>
    </row>
    <row r="114" spans="1:36" x14ac:dyDescent="0.25">
      <c r="A114" s="4">
        <v>44666</v>
      </c>
      <c r="B114" s="20">
        <v>69000</v>
      </c>
      <c r="C114" s="20">
        <v>66551</v>
      </c>
      <c r="D114" s="20">
        <v>65167</v>
      </c>
      <c r="E114" s="20">
        <v>65730</v>
      </c>
      <c r="F114" s="20">
        <v>68146</v>
      </c>
      <c r="G114" s="20">
        <v>77564</v>
      </c>
      <c r="H114" s="20">
        <v>101261</v>
      </c>
      <c r="I114" s="20">
        <v>115821</v>
      </c>
      <c r="J114" s="20">
        <v>115496</v>
      </c>
      <c r="K114" s="20">
        <v>114002</v>
      </c>
      <c r="L114" s="20">
        <v>111424</v>
      </c>
      <c r="M114" s="20">
        <v>104177</v>
      </c>
      <c r="N114" s="20">
        <v>101615</v>
      </c>
      <c r="O114" s="20">
        <v>96789</v>
      </c>
      <c r="P114" s="20">
        <v>92296</v>
      </c>
      <c r="Q114" s="20">
        <v>95651</v>
      </c>
      <c r="R114" s="20">
        <v>102043</v>
      </c>
      <c r="S114" s="20">
        <v>112631</v>
      </c>
      <c r="T114" s="20">
        <v>113755</v>
      </c>
      <c r="U114" s="20">
        <v>128596</v>
      </c>
      <c r="V114" s="20">
        <v>121758</v>
      </c>
      <c r="W114" s="20">
        <v>103431</v>
      </c>
      <c r="X114" s="20">
        <v>85801</v>
      </c>
      <c r="Y114" s="20">
        <v>73751</v>
      </c>
      <c r="Z114" s="12"/>
      <c r="AA114" s="13">
        <f t="shared" si="16"/>
        <v>5</v>
      </c>
      <c r="AB114" s="12">
        <f t="shared" si="9"/>
        <v>1715286</v>
      </c>
      <c r="AC114" s="5">
        <f t="shared" si="10"/>
        <v>587170</v>
      </c>
      <c r="AD114" s="5">
        <f t="shared" si="11"/>
        <v>2302456</v>
      </c>
      <c r="AF114" s="12">
        <f t="shared" si="12"/>
        <v>4</v>
      </c>
      <c r="AG114" s="12">
        <f t="shared" si="13"/>
        <v>2022</v>
      </c>
      <c r="AI114" s="5">
        <f t="shared" si="14"/>
        <v>128596</v>
      </c>
      <c r="AJ114" s="12">
        <f t="shared" si="15"/>
        <v>20</v>
      </c>
    </row>
    <row r="115" spans="1:36" x14ac:dyDescent="0.25">
      <c r="A115" s="4">
        <v>44667</v>
      </c>
      <c r="B115" s="20">
        <v>69053</v>
      </c>
      <c r="C115" s="20">
        <v>65359</v>
      </c>
      <c r="D115" s="20">
        <v>63042</v>
      </c>
      <c r="E115" s="20">
        <v>63730</v>
      </c>
      <c r="F115" s="20">
        <v>66867</v>
      </c>
      <c r="G115" s="20">
        <v>76222</v>
      </c>
      <c r="H115" s="20">
        <v>97392</v>
      </c>
      <c r="I115" s="20">
        <v>112658</v>
      </c>
      <c r="J115" s="20">
        <v>117612</v>
      </c>
      <c r="K115" s="20">
        <v>120969</v>
      </c>
      <c r="L115" s="20">
        <v>116868</v>
      </c>
      <c r="M115" s="20">
        <v>107909</v>
      </c>
      <c r="N115" s="20">
        <v>105232</v>
      </c>
      <c r="O115" s="20">
        <v>101021</v>
      </c>
      <c r="P115" s="20">
        <v>94575</v>
      </c>
      <c r="Q115" s="20">
        <v>96274</v>
      </c>
      <c r="R115" s="20">
        <v>103521</v>
      </c>
      <c r="S115" s="20">
        <v>114242</v>
      </c>
      <c r="T115" s="20">
        <v>115183</v>
      </c>
      <c r="U115" s="20">
        <v>130053</v>
      </c>
      <c r="V115" s="20">
        <v>123070</v>
      </c>
      <c r="W115" s="20">
        <v>104879</v>
      </c>
      <c r="X115" s="20">
        <v>87145</v>
      </c>
      <c r="Y115" s="20">
        <v>75328</v>
      </c>
      <c r="Z115" s="12"/>
      <c r="AA115" s="13">
        <v>8</v>
      </c>
      <c r="AB115" s="12">
        <f t="shared" si="9"/>
        <v>0</v>
      </c>
      <c r="AC115" s="5">
        <f t="shared" si="10"/>
        <v>2328204</v>
      </c>
      <c r="AD115" s="5">
        <f t="shared" si="11"/>
        <v>2328204</v>
      </c>
      <c r="AF115" s="12">
        <f t="shared" si="12"/>
        <v>4</v>
      </c>
      <c r="AG115" s="12">
        <f t="shared" si="13"/>
        <v>2022</v>
      </c>
      <c r="AI115" s="5">
        <f t="shared" si="14"/>
        <v>130053</v>
      </c>
      <c r="AJ115" s="12">
        <f t="shared" si="15"/>
        <v>20</v>
      </c>
    </row>
    <row r="116" spans="1:36" x14ac:dyDescent="0.25">
      <c r="A116" s="4">
        <v>44668</v>
      </c>
      <c r="B116" s="20">
        <v>69418</v>
      </c>
      <c r="C116" s="20">
        <v>65916</v>
      </c>
      <c r="D116" s="20">
        <v>66181</v>
      </c>
      <c r="E116" s="20">
        <v>64097</v>
      </c>
      <c r="F116" s="20">
        <v>67240</v>
      </c>
      <c r="G116" s="20">
        <v>76595</v>
      </c>
      <c r="H116" s="20">
        <v>97767</v>
      </c>
      <c r="I116" s="20">
        <v>113071</v>
      </c>
      <c r="J116" s="20">
        <v>118102</v>
      </c>
      <c r="K116" s="20">
        <v>121505</v>
      </c>
      <c r="L116" s="20">
        <v>117449</v>
      </c>
      <c r="M116" s="20">
        <v>108498</v>
      </c>
      <c r="N116" s="20">
        <v>105818</v>
      </c>
      <c r="O116" s="20">
        <v>101603</v>
      </c>
      <c r="P116" s="20">
        <v>95177</v>
      </c>
      <c r="Q116" s="20">
        <v>96858</v>
      </c>
      <c r="R116" s="20">
        <v>104032</v>
      </c>
      <c r="S116" s="20">
        <v>114666</v>
      </c>
      <c r="T116" s="20">
        <v>115568</v>
      </c>
      <c r="U116" s="20">
        <v>130470</v>
      </c>
      <c r="V116" s="20">
        <v>123536</v>
      </c>
      <c r="W116" s="20">
        <v>105289</v>
      </c>
      <c r="X116" s="20">
        <v>87534</v>
      </c>
      <c r="Y116" s="20">
        <v>75701</v>
      </c>
      <c r="Z116" s="12"/>
      <c r="AA116" s="13">
        <f t="shared" si="16"/>
        <v>7</v>
      </c>
      <c r="AB116" s="12">
        <f t="shared" si="9"/>
        <v>0</v>
      </c>
      <c r="AC116" s="5">
        <f t="shared" si="10"/>
        <v>2342091</v>
      </c>
      <c r="AD116" s="5">
        <f t="shared" si="11"/>
        <v>2342091</v>
      </c>
      <c r="AF116" s="12">
        <f t="shared" si="12"/>
        <v>4</v>
      </c>
      <c r="AG116" s="12">
        <f t="shared" si="13"/>
        <v>2022</v>
      </c>
      <c r="AI116" s="5">
        <f t="shared" si="14"/>
        <v>130470</v>
      </c>
      <c r="AJ116" s="12">
        <f t="shared" si="15"/>
        <v>20</v>
      </c>
    </row>
    <row r="117" spans="1:36" x14ac:dyDescent="0.25">
      <c r="A117" s="4">
        <v>44669</v>
      </c>
      <c r="B117" s="20">
        <v>69563</v>
      </c>
      <c r="C117" s="20">
        <v>66656</v>
      </c>
      <c r="D117" s="20">
        <v>67997</v>
      </c>
      <c r="E117" s="20">
        <v>67738</v>
      </c>
      <c r="F117" s="20">
        <v>70907</v>
      </c>
      <c r="G117" s="20">
        <v>79291</v>
      </c>
      <c r="H117" s="20">
        <v>97017</v>
      </c>
      <c r="I117" s="20">
        <v>112085</v>
      </c>
      <c r="J117" s="20">
        <v>117177</v>
      </c>
      <c r="K117" s="20">
        <v>120572</v>
      </c>
      <c r="L117" s="20">
        <v>116648</v>
      </c>
      <c r="M117" s="20">
        <v>107906</v>
      </c>
      <c r="N117" s="20">
        <v>105192</v>
      </c>
      <c r="O117" s="20">
        <v>101062</v>
      </c>
      <c r="P117" s="20">
        <v>94752</v>
      </c>
      <c r="Q117" s="20">
        <v>96355</v>
      </c>
      <c r="R117" s="20">
        <v>103269</v>
      </c>
      <c r="S117" s="20">
        <v>113540</v>
      </c>
      <c r="T117" s="20">
        <v>114562</v>
      </c>
      <c r="U117" s="20">
        <v>129265</v>
      </c>
      <c r="V117" s="20">
        <v>122340</v>
      </c>
      <c r="W117" s="20">
        <v>104266</v>
      </c>
      <c r="X117" s="20">
        <v>86715</v>
      </c>
      <c r="Y117" s="20">
        <v>75045</v>
      </c>
      <c r="Z117" s="12"/>
      <c r="AA117" s="13">
        <f t="shared" si="16"/>
        <v>1</v>
      </c>
      <c r="AB117" s="12">
        <f t="shared" si="9"/>
        <v>0</v>
      </c>
      <c r="AC117" s="5">
        <f t="shared" si="10"/>
        <v>2339920</v>
      </c>
      <c r="AD117" s="5">
        <f t="shared" si="11"/>
        <v>2339920</v>
      </c>
      <c r="AF117" s="12">
        <f t="shared" si="12"/>
        <v>4</v>
      </c>
      <c r="AG117" s="12">
        <f t="shared" si="13"/>
        <v>2022</v>
      </c>
      <c r="AI117" s="5">
        <f t="shared" si="14"/>
        <v>129265</v>
      </c>
      <c r="AJ117" s="12">
        <f t="shared" si="15"/>
        <v>20</v>
      </c>
    </row>
    <row r="118" spans="1:36" x14ac:dyDescent="0.25">
      <c r="A118" s="4">
        <v>44670</v>
      </c>
      <c r="B118" s="20">
        <v>68260</v>
      </c>
      <c r="C118" s="20">
        <v>65192</v>
      </c>
      <c r="D118" s="20">
        <v>62836</v>
      </c>
      <c r="E118" s="20">
        <v>63711</v>
      </c>
      <c r="F118" s="20">
        <v>65929</v>
      </c>
      <c r="G118" s="20">
        <v>75882</v>
      </c>
      <c r="H118" s="20">
        <v>95113</v>
      </c>
      <c r="I118" s="20">
        <v>108679</v>
      </c>
      <c r="J118" s="20">
        <v>108317</v>
      </c>
      <c r="K118" s="20">
        <v>106911</v>
      </c>
      <c r="L118" s="20">
        <v>104946</v>
      </c>
      <c r="M118" s="20">
        <v>100927</v>
      </c>
      <c r="N118" s="20">
        <v>99892</v>
      </c>
      <c r="O118" s="20">
        <v>97371</v>
      </c>
      <c r="P118" s="20">
        <v>94572</v>
      </c>
      <c r="Q118" s="20">
        <v>94766</v>
      </c>
      <c r="R118" s="20">
        <v>99233</v>
      </c>
      <c r="S118" s="20">
        <v>107950</v>
      </c>
      <c r="T118" s="20">
        <v>106775</v>
      </c>
      <c r="U118" s="20">
        <v>120789</v>
      </c>
      <c r="V118" s="20">
        <v>114627</v>
      </c>
      <c r="W118" s="20">
        <v>97278</v>
      </c>
      <c r="X118" s="20">
        <v>83513</v>
      </c>
      <c r="Y118" s="20">
        <v>75480</v>
      </c>
      <c r="Z118" s="12"/>
      <c r="AA118" s="13">
        <f t="shared" si="16"/>
        <v>2</v>
      </c>
      <c r="AB118" s="12">
        <f t="shared" si="9"/>
        <v>1646546</v>
      </c>
      <c r="AC118" s="5">
        <f t="shared" si="10"/>
        <v>572403</v>
      </c>
      <c r="AD118" s="5">
        <f t="shared" si="11"/>
        <v>2218949</v>
      </c>
      <c r="AF118" s="12">
        <f t="shared" si="12"/>
        <v>4</v>
      </c>
      <c r="AG118" s="12">
        <f t="shared" si="13"/>
        <v>2022</v>
      </c>
      <c r="AI118" s="5">
        <f t="shared" si="14"/>
        <v>120789</v>
      </c>
      <c r="AJ118" s="12">
        <f t="shared" si="15"/>
        <v>20</v>
      </c>
    </row>
    <row r="119" spans="1:36" x14ac:dyDescent="0.25">
      <c r="A119" s="4">
        <v>44671</v>
      </c>
      <c r="B119" s="20">
        <v>70082</v>
      </c>
      <c r="C119" s="20">
        <v>67170</v>
      </c>
      <c r="D119" s="20">
        <v>66992</v>
      </c>
      <c r="E119" s="20">
        <v>67296</v>
      </c>
      <c r="F119" s="20">
        <v>70091</v>
      </c>
      <c r="G119" s="20">
        <v>79066</v>
      </c>
      <c r="H119" s="20">
        <v>98830</v>
      </c>
      <c r="I119" s="20">
        <v>113032</v>
      </c>
      <c r="J119" s="20">
        <v>112837</v>
      </c>
      <c r="K119" s="20">
        <v>111426</v>
      </c>
      <c r="L119" s="20">
        <v>108959</v>
      </c>
      <c r="M119" s="20">
        <v>101953</v>
      </c>
      <c r="N119" s="20">
        <v>99430</v>
      </c>
      <c r="O119" s="20">
        <v>94753</v>
      </c>
      <c r="P119" s="20">
        <v>90386</v>
      </c>
      <c r="Q119" s="20">
        <v>93646</v>
      </c>
      <c r="R119" s="20">
        <v>99831</v>
      </c>
      <c r="S119" s="20">
        <v>109983</v>
      </c>
      <c r="T119" s="20">
        <v>111184</v>
      </c>
      <c r="U119" s="20">
        <v>125566</v>
      </c>
      <c r="V119" s="20">
        <v>119025</v>
      </c>
      <c r="W119" s="20">
        <v>101236</v>
      </c>
      <c r="X119" s="20">
        <v>85348</v>
      </c>
      <c r="Y119" s="20">
        <v>76544</v>
      </c>
      <c r="Z119" s="12"/>
      <c r="AA119" s="13">
        <f t="shared" si="16"/>
        <v>3</v>
      </c>
      <c r="AB119" s="12">
        <f t="shared" si="9"/>
        <v>1678595</v>
      </c>
      <c r="AC119" s="5">
        <f t="shared" si="10"/>
        <v>596071</v>
      </c>
      <c r="AD119" s="5">
        <f t="shared" si="11"/>
        <v>2274666</v>
      </c>
      <c r="AF119" s="12">
        <f t="shared" si="12"/>
        <v>4</v>
      </c>
      <c r="AG119" s="12">
        <f t="shared" si="13"/>
        <v>2022</v>
      </c>
      <c r="AI119" s="5">
        <f t="shared" si="14"/>
        <v>125566</v>
      </c>
      <c r="AJ119" s="12">
        <f t="shared" si="15"/>
        <v>20</v>
      </c>
    </row>
    <row r="120" spans="1:36" x14ac:dyDescent="0.25">
      <c r="A120" s="4">
        <v>44672</v>
      </c>
      <c r="B120" s="20">
        <v>73029</v>
      </c>
      <c r="C120" s="20">
        <v>73895</v>
      </c>
      <c r="D120" s="20">
        <v>74133</v>
      </c>
      <c r="E120" s="20">
        <v>74413</v>
      </c>
      <c r="F120" s="20">
        <v>77108</v>
      </c>
      <c r="G120" s="20">
        <v>87207</v>
      </c>
      <c r="H120" s="20">
        <v>99008</v>
      </c>
      <c r="I120" s="20">
        <v>112348</v>
      </c>
      <c r="J120" s="20">
        <v>111991</v>
      </c>
      <c r="K120" s="20">
        <v>110529</v>
      </c>
      <c r="L120" s="20">
        <v>108047</v>
      </c>
      <c r="M120" s="20">
        <v>101028</v>
      </c>
      <c r="N120" s="20">
        <v>98541</v>
      </c>
      <c r="O120" s="20">
        <v>93853</v>
      </c>
      <c r="P120" s="20">
        <v>89470</v>
      </c>
      <c r="Q120" s="20">
        <v>92748</v>
      </c>
      <c r="R120" s="20">
        <v>99017</v>
      </c>
      <c r="S120" s="20">
        <v>109440</v>
      </c>
      <c r="T120" s="20">
        <v>110583</v>
      </c>
      <c r="U120" s="20">
        <v>124894</v>
      </c>
      <c r="V120" s="20">
        <v>118458</v>
      </c>
      <c r="W120" s="20">
        <v>102503</v>
      </c>
      <c r="X120" s="20">
        <v>90395</v>
      </c>
      <c r="Y120" s="20">
        <v>81526</v>
      </c>
      <c r="Z120" s="12"/>
      <c r="AA120" s="13">
        <f t="shared" si="16"/>
        <v>4</v>
      </c>
      <c r="AB120" s="12">
        <f t="shared" si="9"/>
        <v>1673845</v>
      </c>
      <c r="AC120" s="5">
        <f t="shared" si="10"/>
        <v>640319</v>
      </c>
      <c r="AD120" s="5">
        <f t="shared" si="11"/>
        <v>2314164</v>
      </c>
      <c r="AF120" s="12">
        <f t="shared" si="12"/>
        <v>4</v>
      </c>
      <c r="AG120" s="12">
        <f t="shared" si="13"/>
        <v>2022</v>
      </c>
      <c r="AI120" s="5">
        <f t="shared" si="14"/>
        <v>124894</v>
      </c>
      <c r="AJ120" s="12">
        <f t="shared" si="15"/>
        <v>20</v>
      </c>
    </row>
    <row r="121" spans="1:36" x14ac:dyDescent="0.25">
      <c r="A121" s="4">
        <v>44673</v>
      </c>
      <c r="B121" s="20">
        <v>68059</v>
      </c>
      <c r="C121" s="20">
        <v>65736</v>
      </c>
      <c r="D121" s="20">
        <v>64860</v>
      </c>
      <c r="E121" s="20">
        <v>64431</v>
      </c>
      <c r="F121" s="20">
        <v>67008</v>
      </c>
      <c r="G121" s="20">
        <v>74742</v>
      </c>
      <c r="H121" s="20">
        <v>98392</v>
      </c>
      <c r="I121" s="20">
        <v>112551</v>
      </c>
      <c r="J121" s="20">
        <v>112260</v>
      </c>
      <c r="K121" s="20">
        <v>110786</v>
      </c>
      <c r="L121" s="20">
        <v>108260</v>
      </c>
      <c r="M121" s="20">
        <v>101222</v>
      </c>
      <c r="N121" s="20">
        <v>98734</v>
      </c>
      <c r="O121" s="20">
        <v>94007</v>
      </c>
      <c r="P121" s="20">
        <v>89633</v>
      </c>
      <c r="Q121" s="20">
        <v>92948</v>
      </c>
      <c r="R121" s="20">
        <v>99188</v>
      </c>
      <c r="S121" s="20">
        <v>109503</v>
      </c>
      <c r="T121" s="20">
        <v>110654</v>
      </c>
      <c r="U121" s="20">
        <v>125139</v>
      </c>
      <c r="V121" s="20">
        <v>118538</v>
      </c>
      <c r="W121" s="20">
        <v>100621</v>
      </c>
      <c r="X121" s="20">
        <v>83494</v>
      </c>
      <c r="Y121" s="20">
        <v>73248</v>
      </c>
      <c r="Z121" s="12"/>
      <c r="AA121" s="13">
        <f t="shared" si="16"/>
        <v>5</v>
      </c>
      <c r="AB121" s="12">
        <f t="shared" si="9"/>
        <v>1667538</v>
      </c>
      <c r="AC121" s="5">
        <f t="shared" si="10"/>
        <v>576476</v>
      </c>
      <c r="AD121" s="5">
        <f t="shared" si="11"/>
        <v>2244014</v>
      </c>
      <c r="AF121" s="12">
        <f t="shared" si="12"/>
        <v>4</v>
      </c>
      <c r="AG121" s="12">
        <f t="shared" si="13"/>
        <v>2022</v>
      </c>
      <c r="AI121" s="5">
        <f t="shared" si="14"/>
        <v>125139</v>
      </c>
      <c r="AJ121" s="12">
        <f t="shared" si="15"/>
        <v>20</v>
      </c>
    </row>
    <row r="122" spans="1:36" x14ac:dyDescent="0.25">
      <c r="A122" s="4">
        <v>44674</v>
      </c>
      <c r="B122" s="20">
        <v>68301</v>
      </c>
      <c r="C122" s="20">
        <v>66179</v>
      </c>
      <c r="D122" s="20">
        <v>67695</v>
      </c>
      <c r="E122" s="20">
        <v>66646</v>
      </c>
      <c r="F122" s="20">
        <v>68051</v>
      </c>
      <c r="G122" s="20">
        <v>74367</v>
      </c>
      <c r="H122" s="20">
        <v>94936</v>
      </c>
      <c r="I122" s="20">
        <v>109670</v>
      </c>
      <c r="J122" s="20">
        <v>114466</v>
      </c>
      <c r="K122" s="20">
        <v>117730</v>
      </c>
      <c r="L122" s="20">
        <v>113717</v>
      </c>
      <c r="M122" s="20">
        <v>105000</v>
      </c>
      <c r="N122" s="20">
        <v>102419</v>
      </c>
      <c r="O122" s="20">
        <v>98319</v>
      </c>
      <c r="P122" s="20">
        <v>92056</v>
      </c>
      <c r="Q122" s="20">
        <v>93715</v>
      </c>
      <c r="R122" s="20">
        <v>100759</v>
      </c>
      <c r="S122" s="20">
        <v>111183</v>
      </c>
      <c r="T122" s="20">
        <v>112286</v>
      </c>
      <c r="U122" s="20">
        <v>126785</v>
      </c>
      <c r="V122" s="20">
        <v>119906</v>
      </c>
      <c r="W122" s="20">
        <v>102174</v>
      </c>
      <c r="X122" s="20">
        <v>84925</v>
      </c>
      <c r="Y122" s="20">
        <v>74467</v>
      </c>
      <c r="Z122" s="12"/>
      <c r="AA122" s="13">
        <f t="shared" si="16"/>
        <v>6</v>
      </c>
      <c r="AB122" s="12">
        <f t="shared" si="9"/>
        <v>1705110</v>
      </c>
      <c r="AC122" s="5">
        <f t="shared" si="10"/>
        <v>580642</v>
      </c>
      <c r="AD122" s="5">
        <f t="shared" si="11"/>
        <v>2285752</v>
      </c>
      <c r="AF122" s="12">
        <f t="shared" si="12"/>
        <v>4</v>
      </c>
      <c r="AG122" s="12">
        <f t="shared" si="13"/>
        <v>2022</v>
      </c>
      <c r="AI122" s="5">
        <f t="shared" si="14"/>
        <v>126785</v>
      </c>
      <c r="AJ122" s="12">
        <f t="shared" si="15"/>
        <v>20</v>
      </c>
    </row>
    <row r="123" spans="1:36" x14ac:dyDescent="0.25">
      <c r="A123" s="4">
        <v>44675</v>
      </c>
      <c r="B123" s="20">
        <v>69215</v>
      </c>
      <c r="C123" s="20">
        <v>67000</v>
      </c>
      <c r="D123" s="20">
        <v>68037</v>
      </c>
      <c r="E123" s="20">
        <v>67636</v>
      </c>
      <c r="F123" s="20">
        <v>68617</v>
      </c>
      <c r="G123" s="20">
        <v>73094</v>
      </c>
      <c r="H123" s="20">
        <v>92892</v>
      </c>
      <c r="I123" s="20">
        <v>107280</v>
      </c>
      <c r="J123" s="20">
        <v>112039</v>
      </c>
      <c r="K123" s="20">
        <v>115260</v>
      </c>
      <c r="L123" s="20">
        <v>111396</v>
      </c>
      <c r="M123" s="20">
        <v>102949</v>
      </c>
      <c r="N123" s="20">
        <v>100384</v>
      </c>
      <c r="O123" s="20">
        <v>96426</v>
      </c>
      <c r="P123" s="20">
        <v>90333</v>
      </c>
      <c r="Q123" s="20">
        <v>91934</v>
      </c>
      <c r="R123" s="20">
        <v>98737</v>
      </c>
      <c r="S123" s="20">
        <v>108820</v>
      </c>
      <c r="T123" s="20">
        <v>109688</v>
      </c>
      <c r="U123" s="20">
        <v>123869</v>
      </c>
      <c r="V123" s="20">
        <v>117340</v>
      </c>
      <c r="W123" s="20">
        <v>100022</v>
      </c>
      <c r="X123" s="20">
        <v>83103</v>
      </c>
      <c r="Y123" s="20">
        <v>71879</v>
      </c>
      <c r="Z123" s="12"/>
      <c r="AA123" s="13">
        <f t="shared" si="16"/>
        <v>7</v>
      </c>
      <c r="AB123" s="12">
        <f t="shared" si="9"/>
        <v>0</v>
      </c>
      <c r="AC123" s="5">
        <f t="shared" si="10"/>
        <v>2247950</v>
      </c>
      <c r="AD123" s="5">
        <f t="shared" si="11"/>
        <v>2247950</v>
      </c>
      <c r="AF123" s="12">
        <f t="shared" si="12"/>
        <v>4</v>
      </c>
      <c r="AG123" s="12">
        <f t="shared" si="13"/>
        <v>2022</v>
      </c>
      <c r="AI123" s="5">
        <f t="shared" si="14"/>
        <v>123869</v>
      </c>
      <c r="AJ123" s="12">
        <f t="shared" si="15"/>
        <v>20</v>
      </c>
    </row>
    <row r="124" spans="1:36" x14ac:dyDescent="0.25">
      <c r="A124" s="4">
        <v>44676</v>
      </c>
      <c r="B124" s="20">
        <v>66793</v>
      </c>
      <c r="C124" s="20">
        <v>63821</v>
      </c>
      <c r="D124" s="20">
        <v>63798</v>
      </c>
      <c r="E124" s="20">
        <v>64933</v>
      </c>
      <c r="F124" s="20">
        <v>68586</v>
      </c>
      <c r="G124" s="20">
        <v>78871</v>
      </c>
      <c r="H124" s="20">
        <v>98594</v>
      </c>
      <c r="I124" s="20">
        <v>112745</v>
      </c>
      <c r="J124" s="20">
        <v>112498</v>
      </c>
      <c r="K124" s="20">
        <v>111100</v>
      </c>
      <c r="L124" s="20">
        <v>108640</v>
      </c>
      <c r="M124" s="20">
        <v>101633</v>
      </c>
      <c r="N124" s="20">
        <v>99126</v>
      </c>
      <c r="O124" s="20">
        <v>94432</v>
      </c>
      <c r="P124" s="20">
        <v>90071</v>
      </c>
      <c r="Q124" s="20">
        <v>93337</v>
      </c>
      <c r="R124" s="20">
        <v>99511</v>
      </c>
      <c r="S124" s="20">
        <v>109695</v>
      </c>
      <c r="T124" s="20">
        <v>110805</v>
      </c>
      <c r="U124" s="20">
        <v>125201</v>
      </c>
      <c r="V124" s="20">
        <v>118720</v>
      </c>
      <c r="W124" s="20">
        <v>100753</v>
      </c>
      <c r="X124" s="20">
        <v>83642</v>
      </c>
      <c r="Y124" s="20">
        <v>71952</v>
      </c>
      <c r="Z124" s="12"/>
      <c r="AA124" s="13">
        <f t="shared" si="16"/>
        <v>1</v>
      </c>
      <c r="AB124" s="12">
        <f t="shared" si="9"/>
        <v>0</v>
      </c>
      <c r="AC124" s="5">
        <f t="shared" si="10"/>
        <v>2249257</v>
      </c>
      <c r="AD124" s="5">
        <f t="shared" si="11"/>
        <v>2249257</v>
      </c>
      <c r="AF124" s="12">
        <f t="shared" si="12"/>
        <v>4</v>
      </c>
      <c r="AG124" s="12">
        <f t="shared" si="13"/>
        <v>2022</v>
      </c>
      <c r="AI124" s="5">
        <f t="shared" si="14"/>
        <v>125201</v>
      </c>
      <c r="AJ124" s="12">
        <f t="shared" si="15"/>
        <v>20</v>
      </c>
    </row>
    <row r="125" spans="1:36" x14ac:dyDescent="0.25">
      <c r="A125" s="4">
        <v>44677</v>
      </c>
      <c r="B125" s="20">
        <v>66804</v>
      </c>
      <c r="C125" s="20">
        <v>63653</v>
      </c>
      <c r="D125" s="20">
        <v>63019</v>
      </c>
      <c r="E125" s="20">
        <v>63517</v>
      </c>
      <c r="F125" s="20">
        <v>66322</v>
      </c>
      <c r="G125" s="20">
        <v>75837</v>
      </c>
      <c r="H125" s="20">
        <v>98589</v>
      </c>
      <c r="I125" s="20">
        <v>112750</v>
      </c>
      <c r="J125" s="20">
        <v>112495</v>
      </c>
      <c r="K125" s="20">
        <v>111064</v>
      </c>
      <c r="L125" s="20">
        <v>108587</v>
      </c>
      <c r="M125" s="20">
        <v>101563</v>
      </c>
      <c r="N125" s="20">
        <v>99058</v>
      </c>
      <c r="O125" s="20">
        <v>94371</v>
      </c>
      <c r="P125" s="20">
        <v>90031</v>
      </c>
      <c r="Q125" s="20">
        <v>93277</v>
      </c>
      <c r="R125" s="20">
        <v>99645</v>
      </c>
      <c r="S125" s="20">
        <v>109884</v>
      </c>
      <c r="T125" s="20">
        <v>110714</v>
      </c>
      <c r="U125" s="20">
        <v>125062</v>
      </c>
      <c r="V125" s="20">
        <v>118609</v>
      </c>
      <c r="W125" s="20">
        <v>100800</v>
      </c>
      <c r="X125" s="20">
        <v>83647</v>
      </c>
      <c r="Y125" s="20">
        <v>71960</v>
      </c>
      <c r="Z125" s="12"/>
      <c r="AA125" s="13">
        <f t="shared" si="16"/>
        <v>2</v>
      </c>
      <c r="AB125" s="12">
        <f t="shared" si="9"/>
        <v>1671557</v>
      </c>
      <c r="AC125" s="5">
        <f t="shared" si="10"/>
        <v>569701</v>
      </c>
      <c r="AD125" s="5">
        <f t="shared" si="11"/>
        <v>2241258</v>
      </c>
      <c r="AF125" s="12">
        <f t="shared" si="12"/>
        <v>4</v>
      </c>
      <c r="AG125" s="12">
        <f t="shared" si="13"/>
        <v>2022</v>
      </c>
      <c r="AI125" s="5">
        <f t="shared" si="14"/>
        <v>125062</v>
      </c>
      <c r="AJ125" s="12">
        <f t="shared" si="15"/>
        <v>20</v>
      </c>
    </row>
    <row r="126" spans="1:36" x14ac:dyDescent="0.25">
      <c r="A126" s="4">
        <v>44678</v>
      </c>
      <c r="B126" s="20">
        <v>66296</v>
      </c>
      <c r="C126" s="20">
        <v>63563</v>
      </c>
      <c r="D126" s="20">
        <v>62607</v>
      </c>
      <c r="E126" s="20">
        <v>63117</v>
      </c>
      <c r="F126" s="20">
        <v>65260</v>
      </c>
      <c r="G126" s="20">
        <v>75103</v>
      </c>
      <c r="H126" s="20">
        <v>96810</v>
      </c>
      <c r="I126" s="20">
        <v>110679</v>
      </c>
      <c r="J126" s="20">
        <v>110495</v>
      </c>
      <c r="K126" s="20">
        <v>109157</v>
      </c>
      <c r="L126" s="20">
        <v>106798</v>
      </c>
      <c r="M126" s="20">
        <v>99939</v>
      </c>
      <c r="N126" s="20">
        <v>97476</v>
      </c>
      <c r="O126" s="20">
        <v>92902</v>
      </c>
      <c r="P126" s="20">
        <v>88627</v>
      </c>
      <c r="Q126" s="20">
        <v>91815</v>
      </c>
      <c r="R126" s="20">
        <v>97820</v>
      </c>
      <c r="S126" s="20">
        <v>107654</v>
      </c>
      <c r="T126" s="20">
        <v>108563</v>
      </c>
      <c r="U126" s="20">
        <v>122612</v>
      </c>
      <c r="V126" s="20">
        <v>116300</v>
      </c>
      <c r="W126" s="20">
        <v>98904</v>
      </c>
      <c r="X126" s="20">
        <v>82129</v>
      </c>
      <c r="Y126" s="20">
        <v>71646</v>
      </c>
      <c r="Z126" s="12"/>
      <c r="AA126" s="13">
        <f t="shared" si="16"/>
        <v>3</v>
      </c>
      <c r="AB126" s="12">
        <f t="shared" si="9"/>
        <v>1641870</v>
      </c>
      <c r="AC126" s="5">
        <f t="shared" si="10"/>
        <v>564402</v>
      </c>
      <c r="AD126" s="5">
        <f t="shared" si="11"/>
        <v>2206272</v>
      </c>
      <c r="AF126" s="12">
        <f t="shared" si="12"/>
        <v>4</v>
      </c>
      <c r="AG126" s="12">
        <f t="shared" si="13"/>
        <v>2022</v>
      </c>
      <c r="AI126" s="5">
        <f t="shared" si="14"/>
        <v>122612</v>
      </c>
      <c r="AJ126" s="12">
        <f t="shared" si="15"/>
        <v>20</v>
      </c>
    </row>
    <row r="127" spans="1:36" x14ac:dyDescent="0.25">
      <c r="A127" s="4">
        <v>44679</v>
      </c>
      <c r="B127" s="20">
        <v>66983</v>
      </c>
      <c r="C127" s="20">
        <v>64899</v>
      </c>
      <c r="D127" s="20">
        <v>63853</v>
      </c>
      <c r="E127" s="20">
        <v>65215</v>
      </c>
      <c r="F127" s="20">
        <v>67883</v>
      </c>
      <c r="G127" s="20">
        <v>78105</v>
      </c>
      <c r="H127" s="20">
        <v>96152</v>
      </c>
      <c r="I127" s="20">
        <v>109810</v>
      </c>
      <c r="J127" s="20">
        <v>109452</v>
      </c>
      <c r="K127" s="20">
        <v>108025</v>
      </c>
      <c r="L127" s="20">
        <v>105595</v>
      </c>
      <c r="M127" s="20">
        <v>98722</v>
      </c>
      <c r="N127" s="20">
        <v>96293</v>
      </c>
      <c r="O127" s="20">
        <v>91710</v>
      </c>
      <c r="P127" s="20">
        <v>87433</v>
      </c>
      <c r="Q127" s="20">
        <v>90656</v>
      </c>
      <c r="R127" s="20">
        <v>96824</v>
      </c>
      <c r="S127" s="20">
        <v>107080</v>
      </c>
      <c r="T127" s="20">
        <v>110617</v>
      </c>
      <c r="U127" s="20">
        <v>121953</v>
      </c>
      <c r="V127" s="20">
        <v>115777</v>
      </c>
      <c r="W127" s="20">
        <v>98803</v>
      </c>
      <c r="X127" s="20">
        <v>86944</v>
      </c>
      <c r="Y127" s="20">
        <v>76851</v>
      </c>
      <c r="Z127" s="12"/>
      <c r="AA127" s="13">
        <f t="shared" si="16"/>
        <v>4</v>
      </c>
      <c r="AB127" s="12">
        <f t="shared" si="9"/>
        <v>1635694</v>
      </c>
      <c r="AC127" s="5">
        <f t="shared" si="10"/>
        <v>579941</v>
      </c>
      <c r="AD127" s="5">
        <f t="shared" si="11"/>
        <v>2215635</v>
      </c>
      <c r="AF127" s="12">
        <f t="shared" si="12"/>
        <v>4</v>
      </c>
      <c r="AG127" s="12">
        <f t="shared" si="13"/>
        <v>2022</v>
      </c>
      <c r="AI127" s="5">
        <f t="shared" si="14"/>
        <v>121953</v>
      </c>
      <c r="AJ127" s="12">
        <f t="shared" si="15"/>
        <v>20</v>
      </c>
    </row>
    <row r="128" spans="1:36" x14ac:dyDescent="0.25">
      <c r="A128" s="4">
        <v>44680</v>
      </c>
      <c r="B128" s="20">
        <v>72081</v>
      </c>
      <c r="C128" s="20">
        <v>69323</v>
      </c>
      <c r="D128" s="20">
        <v>69014</v>
      </c>
      <c r="E128" s="20">
        <v>68658</v>
      </c>
      <c r="F128" s="20">
        <v>71572</v>
      </c>
      <c r="G128" s="20">
        <v>81081</v>
      </c>
      <c r="H128" s="20">
        <v>96332</v>
      </c>
      <c r="I128" s="20">
        <v>109995</v>
      </c>
      <c r="J128" s="20">
        <v>109631</v>
      </c>
      <c r="K128" s="20">
        <v>108169</v>
      </c>
      <c r="L128" s="20">
        <v>105709</v>
      </c>
      <c r="M128" s="20">
        <v>98847</v>
      </c>
      <c r="N128" s="20">
        <v>96424</v>
      </c>
      <c r="O128" s="20">
        <v>91805</v>
      </c>
      <c r="P128" s="20">
        <v>88116</v>
      </c>
      <c r="Q128" s="20">
        <v>90759</v>
      </c>
      <c r="R128" s="20">
        <v>96867</v>
      </c>
      <c r="S128" s="20">
        <v>106911</v>
      </c>
      <c r="T128" s="20">
        <v>107918</v>
      </c>
      <c r="U128" s="20">
        <v>122023</v>
      </c>
      <c r="V128" s="20">
        <v>115838</v>
      </c>
      <c r="W128" s="20">
        <v>98561</v>
      </c>
      <c r="X128" s="20">
        <v>88041</v>
      </c>
      <c r="Y128" s="20">
        <v>78889</v>
      </c>
      <c r="Z128" s="12"/>
      <c r="AA128" s="13">
        <f t="shared" si="16"/>
        <v>5</v>
      </c>
      <c r="AB128" s="12">
        <f t="shared" si="9"/>
        <v>1635614</v>
      </c>
      <c r="AC128" s="5">
        <f t="shared" si="10"/>
        <v>606950</v>
      </c>
      <c r="AD128" s="5">
        <f t="shared" si="11"/>
        <v>2242564</v>
      </c>
      <c r="AF128" s="12">
        <f t="shared" si="12"/>
        <v>4</v>
      </c>
      <c r="AG128" s="12">
        <f t="shared" si="13"/>
        <v>2022</v>
      </c>
      <c r="AI128" s="5">
        <f t="shared" si="14"/>
        <v>122023</v>
      </c>
      <c r="AJ128" s="12">
        <f t="shared" si="15"/>
        <v>20</v>
      </c>
    </row>
    <row r="129" spans="1:36" x14ac:dyDescent="0.25">
      <c r="A129" s="4">
        <v>44681</v>
      </c>
      <c r="B129" s="20">
        <v>72866</v>
      </c>
      <c r="C129" s="20">
        <v>69750</v>
      </c>
      <c r="D129" s="20">
        <v>70730</v>
      </c>
      <c r="E129" s="20">
        <v>68948</v>
      </c>
      <c r="F129" s="20">
        <v>70149</v>
      </c>
      <c r="G129" s="20">
        <v>75083</v>
      </c>
      <c r="H129" s="20">
        <v>91778</v>
      </c>
      <c r="I129" s="20">
        <v>105903</v>
      </c>
      <c r="J129" s="20">
        <v>110495</v>
      </c>
      <c r="K129" s="20">
        <v>113670</v>
      </c>
      <c r="L129" s="20">
        <v>109840</v>
      </c>
      <c r="M129" s="20">
        <v>101406</v>
      </c>
      <c r="N129" s="20">
        <v>98905</v>
      </c>
      <c r="O129" s="20">
        <v>94919</v>
      </c>
      <c r="P129" s="20">
        <v>88894</v>
      </c>
      <c r="Q129" s="20">
        <v>90475</v>
      </c>
      <c r="R129" s="20">
        <v>97281</v>
      </c>
      <c r="S129" s="20">
        <v>107365</v>
      </c>
      <c r="T129" s="20">
        <v>108450</v>
      </c>
      <c r="U129" s="20">
        <v>122362</v>
      </c>
      <c r="V129" s="20">
        <v>115832</v>
      </c>
      <c r="W129" s="20">
        <v>98746</v>
      </c>
      <c r="X129" s="20">
        <v>82146</v>
      </c>
      <c r="Y129" s="20">
        <v>74122</v>
      </c>
      <c r="Z129" s="12"/>
      <c r="AA129" s="13">
        <f t="shared" si="16"/>
        <v>6</v>
      </c>
      <c r="AB129" s="12">
        <f t="shared" si="9"/>
        <v>1646689</v>
      </c>
      <c r="AC129" s="5">
        <f t="shared" si="10"/>
        <v>593426</v>
      </c>
      <c r="AD129" s="5">
        <f t="shared" si="11"/>
        <v>2240115</v>
      </c>
      <c r="AF129" s="12">
        <f t="shared" si="12"/>
        <v>4</v>
      </c>
      <c r="AG129" s="12">
        <f t="shared" si="13"/>
        <v>2022</v>
      </c>
      <c r="AI129" s="5">
        <f t="shared" si="14"/>
        <v>122362</v>
      </c>
      <c r="AJ129" s="12">
        <f t="shared" si="15"/>
        <v>20</v>
      </c>
    </row>
    <row r="130" spans="1:36" x14ac:dyDescent="0.25">
      <c r="A130" s="4">
        <v>44682</v>
      </c>
      <c r="B130" s="20">
        <v>68333</v>
      </c>
      <c r="C130" s="20">
        <v>65172</v>
      </c>
      <c r="D130" s="20">
        <v>63592</v>
      </c>
      <c r="E130" s="20">
        <v>63613</v>
      </c>
      <c r="F130" s="20">
        <v>65108</v>
      </c>
      <c r="G130" s="20">
        <v>68942</v>
      </c>
      <c r="H130" s="20">
        <v>87335</v>
      </c>
      <c r="I130" s="20">
        <v>102290</v>
      </c>
      <c r="J130" s="20">
        <v>104382</v>
      </c>
      <c r="K130" s="20">
        <v>109586</v>
      </c>
      <c r="L130" s="20">
        <v>106256</v>
      </c>
      <c r="M130" s="20">
        <v>105275</v>
      </c>
      <c r="N130" s="20">
        <v>99854</v>
      </c>
      <c r="O130" s="20">
        <v>95963</v>
      </c>
      <c r="P130" s="20">
        <v>91945</v>
      </c>
      <c r="Q130" s="20">
        <v>95784</v>
      </c>
      <c r="R130" s="20">
        <v>103230</v>
      </c>
      <c r="S130" s="20">
        <v>107090</v>
      </c>
      <c r="T130" s="20">
        <v>111304</v>
      </c>
      <c r="U130" s="20">
        <v>119865</v>
      </c>
      <c r="V130" s="20">
        <v>120704</v>
      </c>
      <c r="W130" s="20">
        <v>103373</v>
      </c>
      <c r="X130" s="20">
        <v>83062</v>
      </c>
      <c r="Y130" s="20">
        <v>72014</v>
      </c>
      <c r="Z130" s="12"/>
      <c r="AA130" s="13">
        <f t="shared" si="16"/>
        <v>7</v>
      </c>
      <c r="AB130" s="12">
        <f t="shared" si="9"/>
        <v>0</v>
      </c>
      <c r="AC130" s="5">
        <f t="shared" si="10"/>
        <v>2214072</v>
      </c>
      <c r="AD130" s="5">
        <f t="shared" si="11"/>
        <v>2214072</v>
      </c>
      <c r="AF130" s="12">
        <f t="shared" si="12"/>
        <v>5</v>
      </c>
      <c r="AG130" s="12">
        <f t="shared" si="13"/>
        <v>2022</v>
      </c>
      <c r="AI130" s="5">
        <f t="shared" si="14"/>
        <v>120704</v>
      </c>
      <c r="AJ130" s="12">
        <f t="shared" si="15"/>
        <v>21</v>
      </c>
    </row>
    <row r="131" spans="1:36" x14ac:dyDescent="0.25">
      <c r="A131" s="4">
        <v>44683</v>
      </c>
      <c r="B131" s="20">
        <v>66429</v>
      </c>
      <c r="C131" s="20">
        <v>64025</v>
      </c>
      <c r="D131" s="20">
        <v>63464</v>
      </c>
      <c r="E131" s="20">
        <v>64120</v>
      </c>
      <c r="F131" s="20">
        <v>68762</v>
      </c>
      <c r="G131" s="20">
        <v>79222</v>
      </c>
      <c r="H131" s="20">
        <v>93832</v>
      </c>
      <c r="I131" s="20">
        <v>106149</v>
      </c>
      <c r="J131" s="20">
        <v>100383</v>
      </c>
      <c r="K131" s="20">
        <v>101096</v>
      </c>
      <c r="L131" s="20">
        <v>99063</v>
      </c>
      <c r="M131" s="20">
        <v>98351</v>
      </c>
      <c r="N131" s="20">
        <v>95113</v>
      </c>
      <c r="O131" s="20">
        <v>91169</v>
      </c>
      <c r="P131" s="20">
        <v>87994</v>
      </c>
      <c r="Q131" s="20">
        <v>92584</v>
      </c>
      <c r="R131" s="20">
        <v>99342</v>
      </c>
      <c r="S131" s="20">
        <v>103002</v>
      </c>
      <c r="T131" s="20">
        <v>106422</v>
      </c>
      <c r="U131" s="20">
        <v>114376</v>
      </c>
      <c r="V131" s="20">
        <v>118422</v>
      </c>
      <c r="W131" s="20">
        <v>101805</v>
      </c>
      <c r="X131" s="20">
        <v>80941</v>
      </c>
      <c r="Y131" s="20">
        <v>69376</v>
      </c>
      <c r="Z131" s="12"/>
      <c r="AA131" s="13">
        <f t="shared" si="16"/>
        <v>1</v>
      </c>
      <c r="AB131" s="12">
        <f t="shared" si="9"/>
        <v>0</v>
      </c>
      <c r="AC131" s="5">
        <f t="shared" si="10"/>
        <v>2165442</v>
      </c>
      <c r="AD131" s="5">
        <f t="shared" si="11"/>
        <v>2165442</v>
      </c>
      <c r="AF131" s="12">
        <f t="shared" si="12"/>
        <v>5</v>
      </c>
      <c r="AG131" s="12">
        <f t="shared" si="13"/>
        <v>2022</v>
      </c>
      <c r="AI131" s="5">
        <f t="shared" si="14"/>
        <v>118422</v>
      </c>
      <c r="AJ131" s="12">
        <f t="shared" si="15"/>
        <v>21</v>
      </c>
    </row>
    <row r="132" spans="1:36" x14ac:dyDescent="0.25">
      <c r="A132" s="4">
        <v>44684</v>
      </c>
      <c r="B132" s="20">
        <v>64118</v>
      </c>
      <c r="C132" s="20">
        <v>62291</v>
      </c>
      <c r="D132" s="20">
        <v>61812</v>
      </c>
      <c r="E132" s="20">
        <v>62738</v>
      </c>
      <c r="F132" s="20">
        <v>66548</v>
      </c>
      <c r="G132" s="20">
        <v>76417</v>
      </c>
      <c r="H132" s="20">
        <v>91382</v>
      </c>
      <c r="I132" s="20">
        <v>106189</v>
      </c>
      <c r="J132" s="20">
        <v>100391</v>
      </c>
      <c r="K132" s="20">
        <v>101109</v>
      </c>
      <c r="L132" s="20">
        <v>99039</v>
      </c>
      <c r="M132" s="20">
        <v>98310</v>
      </c>
      <c r="N132" s="20">
        <v>95098</v>
      </c>
      <c r="O132" s="20">
        <v>91195</v>
      </c>
      <c r="P132" s="20">
        <v>88010</v>
      </c>
      <c r="Q132" s="20">
        <v>92608</v>
      </c>
      <c r="R132" s="20">
        <v>99359</v>
      </c>
      <c r="S132" s="20">
        <v>103043</v>
      </c>
      <c r="T132" s="20">
        <v>106604</v>
      </c>
      <c r="U132" s="20">
        <v>114512</v>
      </c>
      <c r="V132" s="20">
        <v>118562</v>
      </c>
      <c r="W132" s="20">
        <v>101801</v>
      </c>
      <c r="X132" s="20">
        <v>80918</v>
      </c>
      <c r="Y132" s="20">
        <v>68394</v>
      </c>
      <c r="Z132" s="12"/>
      <c r="AA132" s="13">
        <f t="shared" si="16"/>
        <v>2</v>
      </c>
      <c r="AB132" s="12">
        <f t="shared" si="9"/>
        <v>1596748</v>
      </c>
      <c r="AC132" s="5">
        <f t="shared" si="10"/>
        <v>553700</v>
      </c>
      <c r="AD132" s="5">
        <f t="shared" si="11"/>
        <v>2150448</v>
      </c>
      <c r="AF132" s="12">
        <f t="shared" si="12"/>
        <v>5</v>
      </c>
      <c r="AG132" s="12">
        <f t="shared" si="13"/>
        <v>2022</v>
      </c>
      <c r="AI132" s="5">
        <f t="shared" si="14"/>
        <v>118562</v>
      </c>
      <c r="AJ132" s="12">
        <f t="shared" si="15"/>
        <v>21</v>
      </c>
    </row>
    <row r="133" spans="1:36" x14ac:dyDescent="0.25">
      <c r="A133" s="4">
        <v>44685</v>
      </c>
      <c r="B133" s="20">
        <v>63538</v>
      </c>
      <c r="C133" s="20">
        <v>60608</v>
      </c>
      <c r="D133" s="20">
        <v>59358</v>
      </c>
      <c r="E133" s="20">
        <v>60071</v>
      </c>
      <c r="F133" s="20">
        <v>63471</v>
      </c>
      <c r="G133" s="20">
        <v>73801</v>
      </c>
      <c r="H133" s="20">
        <v>91309</v>
      </c>
      <c r="I133" s="20">
        <v>106109</v>
      </c>
      <c r="J133" s="20">
        <v>100351</v>
      </c>
      <c r="K133" s="20">
        <v>101055</v>
      </c>
      <c r="L133" s="20">
        <v>99007</v>
      </c>
      <c r="M133" s="20">
        <v>98270</v>
      </c>
      <c r="N133" s="20">
        <v>95053</v>
      </c>
      <c r="O133" s="20">
        <v>91107</v>
      </c>
      <c r="P133" s="20">
        <v>88201</v>
      </c>
      <c r="Q133" s="20">
        <v>92654</v>
      </c>
      <c r="R133" s="20">
        <v>99295</v>
      </c>
      <c r="S133" s="20">
        <v>104354</v>
      </c>
      <c r="T133" s="20">
        <v>107782</v>
      </c>
      <c r="U133" s="20">
        <v>114263</v>
      </c>
      <c r="V133" s="20">
        <v>118308</v>
      </c>
      <c r="W133" s="20">
        <v>101703</v>
      </c>
      <c r="X133" s="20">
        <v>81165</v>
      </c>
      <c r="Y133" s="20">
        <v>70741</v>
      </c>
      <c r="Z133" s="12"/>
      <c r="AA133" s="13">
        <f t="shared" si="16"/>
        <v>3</v>
      </c>
      <c r="AB133" s="12">
        <f t="shared" si="9"/>
        <v>1598677</v>
      </c>
      <c r="AC133" s="5">
        <f t="shared" si="10"/>
        <v>542897</v>
      </c>
      <c r="AD133" s="5">
        <f t="shared" si="11"/>
        <v>2141574</v>
      </c>
      <c r="AF133" s="12">
        <f t="shared" si="12"/>
        <v>5</v>
      </c>
      <c r="AG133" s="12">
        <f t="shared" si="13"/>
        <v>2022</v>
      </c>
      <c r="AI133" s="5">
        <f t="shared" si="14"/>
        <v>118308</v>
      </c>
      <c r="AJ133" s="12">
        <f t="shared" si="15"/>
        <v>21</v>
      </c>
    </row>
    <row r="134" spans="1:36" x14ac:dyDescent="0.25">
      <c r="A134" s="4">
        <v>44686</v>
      </c>
      <c r="B134" s="20">
        <v>66171</v>
      </c>
      <c r="C134" s="20">
        <v>63159</v>
      </c>
      <c r="D134" s="20">
        <v>61902</v>
      </c>
      <c r="E134" s="20">
        <v>62399</v>
      </c>
      <c r="F134" s="20">
        <v>65005</v>
      </c>
      <c r="G134" s="20">
        <v>74893</v>
      </c>
      <c r="H134" s="20">
        <v>91434</v>
      </c>
      <c r="I134" s="20">
        <v>106118</v>
      </c>
      <c r="J134" s="20">
        <v>100340</v>
      </c>
      <c r="K134" s="20">
        <v>101040</v>
      </c>
      <c r="L134" s="20">
        <v>98991</v>
      </c>
      <c r="M134" s="20">
        <v>98281</v>
      </c>
      <c r="N134" s="20">
        <v>95057</v>
      </c>
      <c r="O134" s="20">
        <v>91134</v>
      </c>
      <c r="P134" s="20">
        <v>87968</v>
      </c>
      <c r="Q134" s="20">
        <v>92514</v>
      </c>
      <c r="R134" s="20">
        <v>99286</v>
      </c>
      <c r="S134" s="20">
        <v>102915</v>
      </c>
      <c r="T134" s="20">
        <v>106307</v>
      </c>
      <c r="U134" s="20">
        <v>114271</v>
      </c>
      <c r="V134" s="20">
        <v>118500</v>
      </c>
      <c r="W134" s="20">
        <v>101882</v>
      </c>
      <c r="X134" s="20">
        <v>81058</v>
      </c>
      <c r="Y134" s="20">
        <v>69230</v>
      </c>
      <c r="Z134" s="12"/>
      <c r="AA134" s="13">
        <f t="shared" si="16"/>
        <v>4</v>
      </c>
      <c r="AB134" s="12">
        <f t="shared" si="9"/>
        <v>1595662</v>
      </c>
      <c r="AC134" s="5">
        <f t="shared" si="10"/>
        <v>554193</v>
      </c>
      <c r="AD134" s="5">
        <f t="shared" si="11"/>
        <v>2149855</v>
      </c>
      <c r="AF134" s="12">
        <f t="shared" si="12"/>
        <v>5</v>
      </c>
      <c r="AG134" s="12">
        <f t="shared" si="13"/>
        <v>2022</v>
      </c>
      <c r="AI134" s="5">
        <f t="shared" si="14"/>
        <v>118500</v>
      </c>
      <c r="AJ134" s="12">
        <f t="shared" si="15"/>
        <v>21</v>
      </c>
    </row>
    <row r="135" spans="1:36" x14ac:dyDescent="0.25">
      <c r="A135" s="4">
        <v>44687</v>
      </c>
      <c r="B135" s="20">
        <v>65037</v>
      </c>
      <c r="C135" s="20">
        <v>62063</v>
      </c>
      <c r="D135" s="20">
        <v>63154</v>
      </c>
      <c r="E135" s="20">
        <v>62303</v>
      </c>
      <c r="F135" s="20">
        <v>66758</v>
      </c>
      <c r="G135" s="20">
        <v>76816</v>
      </c>
      <c r="H135" s="20">
        <v>91465</v>
      </c>
      <c r="I135" s="20">
        <v>106140</v>
      </c>
      <c r="J135" s="20">
        <v>100346</v>
      </c>
      <c r="K135" s="20">
        <v>101041</v>
      </c>
      <c r="L135" s="20">
        <v>98982</v>
      </c>
      <c r="M135" s="20">
        <v>98266</v>
      </c>
      <c r="N135" s="20">
        <v>95049</v>
      </c>
      <c r="O135" s="20">
        <v>91090</v>
      </c>
      <c r="P135" s="20">
        <v>87888</v>
      </c>
      <c r="Q135" s="20">
        <v>92470</v>
      </c>
      <c r="R135" s="20">
        <v>99227</v>
      </c>
      <c r="S135" s="20">
        <v>102883</v>
      </c>
      <c r="T135" s="20">
        <v>106312</v>
      </c>
      <c r="U135" s="20">
        <v>114179</v>
      </c>
      <c r="V135" s="20">
        <v>118365</v>
      </c>
      <c r="W135" s="20">
        <v>101819</v>
      </c>
      <c r="X135" s="20">
        <v>82329</v>
      </c>
      <c r="Y135" s="20">
        <v>72226</v>
      </c>
      <c r="Z135" s="12"/>
      <c r="AA135" s="13">
        <f t="shared" si="16"/>
        <v>5</v>
      </c>
      <c r="AB135" s="12">
        <f t="shared" si="9"/>
        <v>1596386</v>
      </c>
      <c r="AC135" s="5">
        <f t="shared" si="10"/>
        <v>559822</v>
      </c>
      <c r="AD135" s="5">
        <f t="shared" si="11"/>
        <v>2156208</v>
      </c>
      <c r="AF135" s="12">
        <f t="shared" si="12"/>
        <v>5</v>
      </c>
      <c r="AG135" s="12">
        <f t="shared" si="13"/>
        <v>2022</v>
      </c>
      <c r="AI135" s="5">
        <f t="shared" si="14"/>
        <v>118365</v>
      </c>
      <c r="AJ135" s="12">
        <f t="shared" si="15"/>
        <v>21</v>
      </c>
    </row>
    <row r="136" spans="1:36" x14ac:dyDescent="0.25">
      <c r="A136" s="4">
        <v>44688</v>
      </c>
      <c r="B136" s="20">
        <v>66824</v>
      </c>
      <c r="C136" s="20">
        <v>64171</v>
      </c>
      <c r="D136" s="20">
        <v>64427</v>
      </c>
      <c r="E136" s="20">
        <v>61800</v>
      </c>
      <c r="F136" s="20">
        <v>66093</v>
      </c>
      <c r="G136" s="20">
        <v>70772</v>
      </c>
      <c r="H136" s="20">
        <v>85188</v>
      </c>
      <c r="I136" s="20">
        <v>99579</v>
      </c>
      <c r="J136" s="20">
        <v>101703</v>
      </c>
      <c r="K136" s="20">
        <v>106787</v>
      </c>
      <c r="L136" s="20">
        <v>103582</v>
      </c>
      <c r="M136" s="20">
        <v>102625</v>
      </c>
      <c r="N136" s="20">
        <v>97327</v>
      </c>
      <c r="O136" s="20">
        <v>93571</v>
      </c>
      <c r="P136" s="20">
        <v>89681</v>
      </c>
      <c r="Q136" s="20">
        <v>93346</v>
      </c>
      <c r="R136" s="20">
        <v>100511</v>
      </c>
      <c r="S136" s="20">
        <v>104137</v>
      </c>
      <c r="T136" s="20">
        <v>108063</v>
      </c>
      <c r="U136" s="20">
        <v>116360</v>
      </c>
      <c r="V136" s="20">
        <v>117315</v>
      </c>
      <c r="W136" s="20">
        <v>100609</v>
      </c>
      <c r="X136" s="20">
        <v>83261</v>
      </c>
      <c r="Y136" s="20">
        <v>74131</v>
      </c>
      <c r="Z136" s="12"/>
      <c r="AA136" s="13">
        <f t="shared" si="16"/>
        <v>6</v>
      </c>
      <c r="AB136" s="12">
        <f t="shared" si="9"/>
        <v>1618457</v>
      </c>
      <c r="AC136" s="5">
        <f t="shared" si="10"/>
        <v>553406</v>
      </c>
      <c r="AD136" s="5">
        <f t="shared" si="11"/>
        <v>2171863</v>
      </c>
      <c r="AF136" s="12">
        <f t="shared" si="12"/>
        <v>5</v>
      </c>
      <c r="AG136" s="12">
        <f t="shared" si="13"/>
        <v>2022</v>
      </c>
      <c r="AI136" s="5">
        <f t="shared" si="14"/>
        <v>117315</v>
      </c>
      <c r="AJ136" s="12">
        <f t="shared" si="15"/>
        <v>21</v>
      </c>
    </row>
    <row r="137" spans="1:36" x14ac:dyDescent="0.25">
      <c r="A137" s="4">
        <v>44689</v>
      </c>
      <c r="B137" s="20">
        <v>67305</v>
      </c>
      <c r="C137" s="20">
        <v>63789</v>
      </c>
      <c r="D137" s="20">
        <v>65121</v>
      </c>
      <c r="E137" s="20">
        <v>64826</v>
      </c>
      <c r="F137" s="20">
        <v>66638</v>
      </c>
      <c r="G137" s="20">
        <v>71260</v>
      </c>
      <c r="H137" s="20">
        <v>86300</v>
      </c>
      <c r="I137" s="20">
        <v>100922</v>
      </c>
      <c r="J137" s="20">
        <v>103086</v>
      </c>
      <c r="K137" s="20">
        <v>108234</v>
      </c>
      <c r="L137" s="20">
        <v>105009</v>
      </c>
      <c r="M137" s="20">
        <v>104046</v>
      </c>
      <c r="N137" s="20">
        <v>98663</v>
      </c>
      <c r="O137" s="20">
        <v>94847</v>
      </c>
      <c r="P137" s="20">
        <v>90892</v>
      </c>
      <c r="Q137" s="20">
        <v>94616</v>
      </c>
      <c r="R137" s="20">
        <v>101890</v>
      </c>
      <c r="S137" s="20">
        <v>105562</v>
      </c>
      <c r="T137" s="20">
        <v>109578</v>
      </c>
      <c r="U137" s="20">
        <v>118000</v>
      </c>
      <c r="V137" s="20">
        <v>118946</v>
      </c>
      <c r="W137" s="20">
        <v>101982</v>
      </c>
      <c r="X137" s="20">
        <v>82059</v>
      </c>
      <c r="Y137" s="20">
        <v>70785</v>
      </c>
      <c r="Z137" s="12"/>
      <c r="AA137" s="13">
        <f t="shared" si="16"/>
        <v>7</v>
      </c>
      <c r="AB137" s="12">
        <f t="shared" si="9"/>
        <v>0</v>
      </c>
      <c r="AC137" s="5">
        <f t="shared" si="10"/>
        <v>2194356</v>
      </c>
      <c r="AD137" s="5">
        <f t="shared" si="11"/>
        <v>2194356</v>
      </c>
      <c r="AF137" s="12">
        <f t="shared" si="12"/>
        <v>5</v>
      </c>
      <c r="AG137" s="12">
        <f t="shared" si="13"/>
        <v>2022</v>
      </c>
      <c r="AI137" s="5">
        <f t="shared" si="14"/>
        <v>118946</v>
      </c>
      <c r="AJ137" s="12">
        <f t="shared" si="15"/>
        <v>21</v>
      </c>
    </row>
    <row r="138" spans="1:36" x14ac:dyDescent="0.25">
      <c r="A138" s="4">
        <v>44690</v>
      </c>
      <c r="B138" s="20">
        <v>65078</v>
      </c>
      <c r="C138" s="20">
        <v>62378</v>
      </c>
      <c r="D138" s="20">
        <v>61823</v>
      </c>
      <c r="E138" s="20">
        <v>63488</v>
      </c>
      <c r="F138" s="20">
        <v>68060</v>
      </c>
      <c r="G138" s="20">
        <v>78134</v>
      </c>
      <c r="H138" s="20">
        <v>92854</v>
      </c>
      <c r="I138" s="20">
        <v>107771</v>
      </c>
      <c r="J138" s="20">
        <v>101995</v>
      </c>
      <c r="K138" s="20">
        <v>102733</v>
      </c>
      <c r="L138" s="20">
        <v>100691</v>
      </c>
      <c r="M138" s="20">
        <v>99919</v>
      </c>
      <c r="N138" s="20">
        <v>96642</v>
      </c>
      <c r="O138" s="20">
        <v>92668</v>
      </c>
      <c r="P138" s="20">
        <v>89491</v>
      </c>
      <c r="Q138" s="20">
        <v>94094</v>
      </c>
      <c r="R138" s="20">
        <v>100914</v>
      </c>
      <c r="S138" s="20">
        <v>104545</v>
      </c>
      <c r="T138" s="20">
        <v>107938</v>
      </c>
      <c r="U138" s="20">
        <v>115978</v>
      </c>
      <c r="V138" s="20">
        <v>120230</v>
      </c>
      <c r="W138" s="20">
        <v>103338</v>
      </c>
      <c r="X138" s="20">
        <v>82206</v>
      </c>
      <c r="Y138" s="20">
        <v>69137</v>
      </c>
      <c r="Z138" s="12"/>
      <c r="AA138" s="13">
        <f t="shared" si="16"/>
        <v>1</v>
      </c>
      <c r="AB138" s="12">
        <f t="shared" si="9"/>
        <v>0</v>
      </c>
      <c r="AC138" s="5">
        <f t="shared" si="10"/>
        <v>2182105</v>
      </c>
      <c r="AD138" s="5">
        <f t="shared" si="11"/>
        <v>2182105</v>
      </c>
      <c r="AF138" s="12">
        <f t="shared" si="12"/>
        <v>5</v>
      </c>
      <c r="AG138" s="12">
        <f t="shared" si="13"/>
        <v>2022</v>
      </c>
      <c r="AI138" s="5">
        <f t="shared" si="14"/>
        <v>120230</v>
      </c>
      <c r="AJ138" s="12">
        <f t="shared" si="15"/>
        <v>21</v>
      </c>
    </row>
    <row r="139" spans="1:36" x14ac:dyDescent="0.25">
      <c r="A139" s="4">
        <v>44691</v>
      </c>
      <c r="B139" s="20">
        <v>62000</v>
      </c>
      <c r="C139" s="20">
        <v>60378</v>
      </c>
      <c r="D139" s="20">
        <v>58947</v>
      </c>
      <c r="E139" s="20">
        <v>59801</v>
      </c>
      <c r="F139" s="20">
        <v>63327</v>
      </c>
      <c r="G139" s="20">
        <v>73616</v>
      </c>
      <c r="H139" s="20">
        <v>91563</v>
      </c>
      <c r="I139" s="20">
        <v>106397</v>
      </c>
      <c r="J139" s="20">
        <v>100885</v>
      </c>
      <c r="K139" s="20">
        <v>101697</v>
      </c>
      <c r="L139" s="20">
        <v>99696</v>
      </c>
      <c r="M139" s="20">
        <v>99033</v>
      </c>
      <c r="N139" s="20">
        <v>95818</v>
      </c>
      <c r="O139" s="20">
        <v>91999</v>
      </c>
      <c r="P139" s="20">
        <v>88826</v>
      </c>
      <c r="Q139" s="20">
        <v>93335</v>
      </c>
      <c r="R139" s="20">
        <v>99905</v>
      </c>
      <c r="S139" s="20">
        <v>103293</v>
      </c>
      <c r="T139" s="20">
        <v>106513</v>
      </c>
      <c r="U139" s="20">
        <v>114554</v>
      </c>
      <c r="V139" s="20">
        <v>118683</v>
      </c>
      <c r="W139" s="20">
        <v>102089</v>
      </c>
      <c r="X139" s="20">
        <v>81151</v>
      </c>
      <c r="Y139" s="20">
        <v>68304</v>
      </c>
      <c r="Z139" s="12"/>
      <c r="AA139" s="13">
        <f t="shared" si="16"/>
        <v>2</v>
      </c>
      <c r="AB139" s="12">
        <f t="shared" ref="AB139:AB202" si="17">IF(AND(AA139&gt;1,AA139&lt;7),SUM(I139:X139),0)</f>
        <v>1603874</v>
      </c>
      <c r="AC139" s="5">
        <f t="shared" ref="AC139:AC202" si="18">SUM(B139:Y139)-AB139</f>
        <v>537936</v>
      </c>
      <c r="AD139" s="5">
        <f t="shared" ref="AD139:AD202" si="19">SUM(B139:Y139)</f>
        <v>2141810</v>
      </c>
      <c r="AF139" s="12">
        <f t="shared" ref="AF139:AF202" si="20">MONTH(A139)</f>
        <v>5</v>
      </c>
      <c r="AG139" s="12">
        <f t="shared" ref="AG139:AG202" si="21">YEAR(A139)</f>
        <v>2022</v>
      </c>
      <c r="AI139" s="5">
        <f t="shared" ref="AI139:AI202" si="22">MAX(B139:Y139)</f>
        <v>118683</v>
      </c>
      <c r="AJ139" s="12">
        <f t="shared" ref="AJ139:AJ202" si="23">INDEX($B$8:$Y$8,MATCH(AI139,B139:Y139,0))</f>
        <v>21</v>
      </c>
    </row>
    <row r="140" spans="1:36" x14ac:dyDescent="0.25">
      <c r="A140" s="4">
        <v>44692</v>
      </c>
      <c r="B140" s="20">
        <v>61484</v>
      </c>
      <c r="C140" s="20">
        <v>58435</v>
      </c>
      <c r="D140" s="20">
        <v>57599</v>
      </c>
      <c r="E140" s="20">
        <v>58377</v>
      </c>
      <c r="F140" s="20">
        <v>62659</v>
      </c>
      <c r="G140" s="20">
        <v>72141</v>
      </c>
      <c r="H140" s="20">
        <v>90680</v>
      </c>
      <c r="I140" s="20">
        <v>105402</v>
      </c>
      <c r="J140" s="20">
        <v>100075</v>
      </c>
      <c r="K140" s="20">
        <v>100891</v>
      </c>
      <c r="L140" s="20">
        <v>98945</v>
      </c>
      <c r="M140" s="20">
        <v>98340</v>
      </c>
      <c r="N140" s="20">
        <v>95230</v>
      </c>
      <c r="O140" s="20">
        <v>91448</v>
      </c>
      <c r="P140" s="20">
        <v>88352</v>
      </c>
      <c r="Q140" s="20">
        <v>92741</v>
      </c>
      <c r="R140" s="20">
        <v>99198</v>
      </c>
      <c r="S140" s="20">
        <v>102461</v>
      </c>
      <c r="T140" s="20">
        <v>105553</v>
      </c>
      <c r="U140" s="20">
        <v>113199</v>
      </c>
      <c r="V140" s="20">
        <v>117382</v>
      </c>
      <c r="W140" s="20">
        <v>101013</v>
      </c>
      <c r="X140" s="20">
        <v>80460</v>
      </c>
      <c r="Y140" s="20">
        <v>67748</v>
      </c>
      <c r="Z140" s="12"/>
      <c r="AA140" s="13">
        <f t="shared" si="16"/>
        <v>3</v>
      </c>
      <c r="AB140" s="12">
        <f t="shared" si="17"/>
        <v>1590690</v>
      </c>
      <c r="AC140" s="5">
        <f t="shared" si="18"/>
        <v>529123</v>
      </c>
      <c r="AD140" s="5">
        <f t="shared" si="19"/>
        <v>2119813</v>
      </c>
      <c r="AF140" s="12">
        <f t="shared" si="20"/>
        <v>5</v>
      </c>
      <c r="AG140" s="12">
        <f t="shared" si="21"/>
        <v>2022</v>
      </c>
      <c r="AI140" s="5">
        <f t="shared" si="22"/>
        <v>117382</v>
      </c>
      <c r="AJ140" s="12">
        <f t="shared" si="23"/>
        <v>21</v>
      </c>
    </row>
    <row r="141" spans="1:36" x14ac:dyDescent="0.25">
      <c r="A141" s="4">
        <v>44693</v>
      </c>
      <c r="B141" s="20">
        <v>61648</v>
      </c>
      <c r="C141" s="20">
        <v>57614</v>
      </c>
      <c r="D141" s="20">
        <v>55997</v>
      </c>
      <c r="E141" s="20">
        <v>56733</v>
      </c>
      <c r="F141" s="20">
        <v>59800</v>
      </c>
      <c r="G141" s="20">
        <v>70027</v>
      </c>
      <c r="H141" s="20">
        <v>90797</v>
      </c>
      <c r="I141" s="20">
        <v>105491</v>
      </c>
      <c r="J141" s="20">
        <v>100167</v>
      </c>
      <c r="K141" s="20">
        <v>101039</v>
      </c>
      <c r="L141" s="20">
        <v>99115</v>
      </c>
      <c r="M141" s="20">
        <v>98493</v>
      </c>
      <c r="N141" s="20">
        <v>95347</v>
      </c>
      <c r="O141" s="20">
        <v>91599</v>
      </c>
      <c r="P141" s="20">
        <v>88484</v>
      </c>
      <c r="Q141" s="20">
        <v>92904</v>
      </c>
      <c r="R141" s="20">
        <v>99349</v>
      </c>
      <c r="S141" s="20">
        <v>102587</v>
      </c>
      <c r="T141" s="20">
        <v>105685</v>
      </c>
      <c r="U141" s="20">
        <v>113341</v>
      </c>
      <c r="V141" s="20">
        <v>117597</v>
      </c>
      <c r="W141" s="20">
        <v>101289</v>
      </c>
      <c r="X141" s="20">
        <v>80713</v>
      </c>
      <c r="Y141" s="20">
        <v>67976</v>
      </c>
      <c r="Z141" s="12"/>
      <c r="AA141" s="13">
        <f t="shared" si="16"/>
        <v>4</v>
      </c>
      <c r="AB141" s="12">
        <f t="shared" si="17"/>
        <v>1593200</v>
      </c>
      <c r="AC141" s="5">
        <f t="shared" si="18"/>
        <v>520592</v>
      </c>
      <c r="AD141" s="5">
        <f t="shared" si="19"/>
        <v>2113792</v>
      </c>
      <c r="AF141" s="12">
        <f t="shared" si="20"/>
        <v>5</v>
      </c>
      <c r="AG141" s="12">
        <f t="shared" si="21"/>
        <v>2022</v>
      </c>
      <c r="AI141" s="5">
        <f t="shared" si="22"/>
        <v>117597</v>
      </c>
      <c r="AJ141" s="12">
        <f t="shared" si="23"/>
        <v>21</v>
      </c>
    </row>
    <row r="142" spans="1:36" x14ac:dyDescent="0.25">
      <c r="A142" s="4">
        <v>44694</v>
      </c>
      <c r="B142" s="20">
        <v>62548</v>
      </c>
      <c r="C142" s="20">
        <v>58897</v>
      </c>
      <c r="D142" s="20">
        <v>57194</v>
      </c>
      <c r="E142" s="20">
        <v>57075</v>
      </c>
      <c r="F142" s="20">
        <v>59911</v>
      </c>
      <c r="G142" s="20">
        <v>70019</v>
      </c>
      <c r="H142" s="20">
        <v>90786</v>
      </c>
      <c r="I142" s="20">
        <v>105472</v>
      </c>
      <c r="J142" s="20">
        <v>100132</v>
      </c>
      <c r="K142" s="20">
        <v>101024</v>
      </c>
      <c r="L142" s="20">
        <v>99112</v>
      </c>
      <c r="M142" s="20">
        <v>98510</v>
      </c>
      <c r="N142" s="20">
        <v>95340</v>
      </c>
      <c r="O142" s="20">
        <v>91579</v>
      </c>
      <c r="P142" s="20">
        <v>88456</v>
      </c>
      <c r="Q142" s="20">
        <v>92853</v>
      </c>
      <c r="R142" s="20">
        <v>99290</v>
      </c>
      <c r="S142" s="20">
        <v>102555</v>
      </c>
      <c r="T142" s="20">
        <v>105714</v>
      </c>
      <c r="U142" s="20">
        <v>113452</v>
      </c>
      <c r="V142" s="20">
        <v>117516</v>
      </c>
      <c r="W142" s="20">
        <v>101261</v>
      </c>
      <c r="X142" s="20">
        <v>82092</v>
      </c>
      <c r="Y142" s="20">
        <v>70683</v>
      </c>
      <c r="Z142" s="12"/>
      <c r="AA142" s="13">
        <f t="shared" si="16"/>
        <v>5</v>
      </c>
      <c r="AB142" s="12">
        <f t="shared" si="17"/>
        <v>1594358</v>
      </c>
      <c r="AC142" s="5">
        <f t="shared" si="18"/>
        <v>527113</v>
      </c>
      <c r="AD142" s="5">
        <f t="shared" si="19"/>
        <v>2121471</v>
      </c>
      <c r="AF142" s="12">
        <f t="shared" si="20"/>
        <v>5</v>
      </c>
      <c r="AG142" s="12">
        <f t="shared" si="21"/>
        <v>2022</v>
      </c>
      <c r="AI142" s="5">
        <f t="shared" si="22"/>
        <v>117516</v>
      </c>
      <c r="AJ142" s="12">
        <f t="shared" si="23"/>
        <v>21</v>
      </c>
    </row>
    <row r="143" spans="1:36" x14ac:dyDescent="0.25">
      <c r="A143" s="4">
        <v>44695</v>
      </c>
      <c r="B143" s="20">
        <v>65153</v>
      </c>
      <c r="C143" s="20">
        <v>60551</v>
      </c>
      <c r="D143" s="20">
        <v>58855</v>
      </c>
      <c r="E143" s="20">
        <v>57824</v>
      </c>
      <c r="F143" s="20">
        <v>59510</v>
      </c>
      <c r="G143" s="20">
        <v>67179</v>
      </c>
      <c r="H143" s="20">
        <v>84648</v>
      </c>
      <c r="I143" s="20">
        <v>98978</v>
      </c>
      <c r="J143" s="20">
        <v>101406</v>
      </c>
      <c r="K143" s="20">
        <v>106535</v>
      </c>
      <c r="L143" s="20">
        <v>103560</v>
      </c>
      <c r="M143" s="20">
        <v>102721</v>
      </c>
      <c r="N143" s="20">
        <v>97517</v>
      </c>
      <c r="O143" s="20">
        <v>95695</v>
      </c>
      <c r="P143" s="20">
        <v>94783</v>
      </c>
      <c r="Q143" s="20">
        <v>99045</v>
      </c>
      <c r="R143" s="20">
        <v>104145</v>
      </c>
      <c r="S143" s="20">
        <v>109167</v>
      </c>
      <c r="T143" s="20">
        <v>113192</v>
      </c>
      <c r="U143" s="20">
        <v>115521</v>
      </c>
      <c r="V143" s="20">
        <v>116728</v>
      </c>
      <c r="W143" s="20">
        <v>103207</v>
      </c>
      <c r="X143" s="20">
        <v>87098</v>
      </c>
      <c r="Y143" s="20">
        <v>78622</v>
      </c>
      <c r="Z143" s="12"/>
      <c r="AA143" s="13">
        <f t="shared" si="16"/>
        <v>6</v>
      </c>
      <c r="AB143" s="12">
        <f t="shared" si="17"/>
        <v>1649298</v>
      </c>
      <c r="AC143" s="5">
        <f t="shared" si="18"/>
        <v>532342</v>
      </c>
      <c r="AD143" s="5">
        <f t="shared" si="19"/>
        <v>2181640</v>
      </c>
      <c r="AF143" s="12">
        <f t="shared" si="20"/>
        <v>5</v>
      </c>
      <c r="AG143" s="12">
        <f t="shared" si="21"/>
        <v>2022</v>
      </c>
      <c r="AI143" s="5">
        <f t="shared" si="22"/>
        <v>116728</v>
      </c>
      <c r="AJ143" s="12">
        <f t="shared" si="23"/>
        <v>21</v>
      </c>
    </row>
    <row r="144" spans="1:36" x14ac:dyDescent="0.25">
      <c r="A144" s="4">
        <v>44696</v>
      </c>
      <c r="B144" s="20">
        <v>66722</v>
      </c>
      <c r="C144" s="20">
        <v>65559</v>
      </c>
      <c r="D144" s="20">
        <v>62529</v>
      </c>
      <c r="E144" s="20">
        <v>61480</v>
      </c>
      <c r="F144" s="20">
        <v>62315</v>
      </c>
      <c r="G144" s="20">
        <v>67319</v>
      </c>
      <c r="H144" s="20">
        <v>84668</v>
      </c>
      <c r="I144" s="20">
        <v>98926</v>
      </c>
      <c r="J144" s="20">
        <v>101324</v>
      </c>
      <c r="K144" s="20">
        <v>106436</v>
      </c>
      <c r="L144" s="20">
        <v>103461</v>
      </c>
      <c r="M144" s="20">
        <v>102624</v>
      </c>
      <c r="N144" s="20">
        <v>97398</v>
      </c>
      <c r="O144" s="20">
        <v>93750</v>
      </c>
      <c r="P144" s="20">
        <v>89906</v>
      </c>
      <c r="Q144" s="20">
        <v>93443</v>
      </c>
      <c r="R144" s="20">
        <v>100293</v>
      </c>
      <c r="S144" s="20">
        <v>103636</v>
      </c>
      <c r="T144" s="20">
        <v>107539</v>
      </c>
      <c r="U144" s="20">
        <v>115562</v>
      </c>
      <c r="V144" s="20">
        <v>116574</v>
      </c>
      <c r="W144" s="20">
        <v>100203</v>
      </c>
      <c r="X144" s="20">
        <v>80814</v>
      </c>
      <c r="Y144" s="20">
        <v>68453</v>
      </c>
      <c r="Z144" s="12"/>
      <c r="AA144" s="13">
        <f t="shared" si="16"/>
        <v>7</v>
      </c>
      <c r="AB144" s="12">
        <f t="shared" si="17"/>
        <v>0</v>
      </c>
      <c r="AC144" s="5">
        <f t="shared" si="18"/>
        <v>2150934</v>
      </c>
      <c r="AD144" s="5">
        <f t="shared" si="19"/>
        <v>2150934</v>
      </c>
      <c r="AF144" s="12">
        <f t="shared" si="20"/>
        <v>5</v>
      </c>
      <c r="AG144" s="12">
        <f t="shared" si="21"/>
        <v>2022</v>
      </c>
      <c r="AI144" s="5">
        <f t="shared" si="22"/>
        <v>116574</v>
      </c>
      <c r="AJ144" s="12">
        <f t="shared" si="23"/>
        <v>21</v>
      </c>
    </row>
    <row r="145" spans="1:36" x14ac:dyDescent="0.25">
      <c r="A145" s="4">
        <v>44697</v>
      </c>
      <c r="B145" s="20">
        <v>61974</v>
      </c>
      <c r="C145" s="20">
        <v>58879</v>
      </c>
      <c r="D145" s="20">
        <v>57966</v>
      </c>
      <c r="E145" s="20">
        <v>57832</v>
      </c>
      <c r="F145" s="20">
        <v>60750</v>
      </c>
      <c r="G145" s="20">
        <v>70396</v>
      </c>
      <c r="H145" s="20">
        <v>91054</v>
      </c>
      <c r="I145" s="20">
        <v>105580</v>
      </c>
      <c r="J145" s="20">
        <v>100260</v>
      </c>
      <c r="K145" s="20">
        <v>101108</v>
      </c>
      <c r="L145" s="20">
        <v>99164</v>
      </c>
      <c r="M145" s="20">
        <v>98522</v>
      </c>
      <c r="N145" s="20">
        <v>95328</v>
      </c>
      <c r="O145" s="20">
        <v>91552</v>
      </c>
      <c r="P145" s="20">
        <v>88399</v>
      </c>
      <c r="Q145" s="20">
        <v>92814</v>
      </c>
      <c r="R145" s="20">
        <v>99293</v>
      </c>
      <c r="S145" s="20">
        <v>102567</v>
      </c>
      <c r="T145" s="20">
        <v>105772</v>
      </c>
      <c r="U145" s="20">
        <v>113517</v>
      </c>
      <c r="V145" s="20">
        <v>117876</v>
      </c>
      <c r="W145" s="20">
        <v>101604</v>
      </c>
      <c r="X145" s="20">
        <v>80977</v>
      </c>
      <c r="Y145" s="20">
        <v>68252</v>
      </c>
      <c r="Z145" s="12"/>
      <c r="AA145" s="13">
        <f t="shared" si="16"/>
        <v>1</v>
      </c>
      <c r="AB145" s="12">
        <f t="shared" si="17"/>
        <v>0</v>
      </c>
      <c r="AC145" s="5">
        <f t="shared" si="18"/>
        <v>2121436</v>
      </c>
      <c r="AD145" s="5">
        <f t="shared" si="19"/>
        <v>2121436</v>
      </c>
      <c r="AF145" s="12">
        <f t="shared" si="20"/>
        <v>5</v>
      </c>
      <c r="AG145" s="12">
        <f t="shared" si="21"/>
        <v>2022</v>
      </c>
      <c r="AI145" s="5">
        <f t="shared" si="22"/>
        <v>117876</v>
      </c>
      <c r="AJ145" s="12">
        <f t="shared" si="23"/>
        <v>21</v>
      </c>
    </row>
    <row r="146" spans="1:36" x14ac:dyDescent="0.25">
      <c r="A146" s="4">
        <v>44698</v>
      </c>
      <c r="B146" s="20">
        <v>63695</v>
      </c>
      <c r="C146" s="20">
        <v>59425</v>
      </c>
      <c r="D146" s="20">
        <v>57864</v>
      </c>
      <c r="E146" s="20">
        <v>58417</v>
      </c>
      <c r="F146" s="20">
        <v>60272</v>
      </c>
      <c r="G146" s="20">
        <v>70409</v>
      </c>
      <c r="H146" s="20">
        <v>91088</v>
      </c>
      <c r="I146" s="20">
        <v>105647</v>
      </c>
      <c r="J146" s="20">
        <v>100312</v>
      </c>
      <c r="K146" s="20">
        <v>101145</v>
      </c>
      <c r="L146" s="20">
        <v>99198</v>
      </c>
      <c r="M146" s="20">
        <v>98565</v>
      </c>
      <c r="N146" s="20">
        <v>95395</v>
      </c>
      <c r="O146" s="20">
        <v>91616</v>
      </c>
      <c r="P146" s="20">
        <v>88472</v>
      </c>
      <c r="Q146" s="20">
        <v>92872</v>
      </c>
      <c r="R146" s="20">
        <v>99351</v>
      </c>
      <c r="S146" s="20">
        <v>102639</v>
      </c>
      <c r="T146" s="20">
        <v>105759</v>
      </c>
      <c r="U146" s="20">
        <v>113394</v>
      </c>
      <c r="V146" s="20">
        <v>117767</v>
      </c>
      <c r="W146" s="20">
        <v>101551</v>
      </c>
      <c r="X146" s="20">
        <v>80984</v>
      </c>
      <c r="Y146" s="20">
        <v>68248</v>
      </c>
      <c r="Z146" s="12"/>
      <c r="AA146" s="13">
        <f t="shared" si="16"/>
        <v>2</v>
      </c>
      <c r="AB146" s="12">
        <f t="shared" si="17"/>
        <v>1594667</v>
      </c>
      <c r="AC146" s="5">
        <f t="shared" si="18"/>
        <v>529418</v>
      </c>
      <c r="AD146" s="5">
        <f t="shared" si="19"/>
        <v>2124085</v>
      </c>
      <c r="AF146" s="12">
        <f t="shared" si="20"/>
        <v>5</v>
      </c>
      <c r="AG146" s="12">
        <f t="shared" si="21"/>
        <v>2022</v>
      </c>
      <c r="AI146" s="5">
        <f t="shared" si="22"/>
        <v>117767</v>
      </c>
      <c r="AJ146" s="12">
        <f t="shared" si="23"/>
        <v>21</v>
      </c>
    </row>
    <row r="147" spans="1:36" x14ac:dyDescent="0.25">
      <c r="A147" s="4">
        <v>44699</v>
      </c>
      <c r="B147" s="20">
        <v>61999</v>
      </c>
      <c r="C147" s="20">
        <v>57709</v>
      </c>
      <c r="D147" s="20">
        <v>57172</v>
      </c>
      <c r="E147" s="20">
        <v>57087</v>
      </c>
      <c r="F147" s="20">
        <v>60362</v>
      </c>
      <c r="G147" s="20">
        <v>70405</v>
      </c>
      <c r="H147" s="20">
        <v>91109</v>
      </c>
      <c r="I147" s="20">
        <v>105662</v>
      </c>
      <c r="J147" s="20">
        <v>100346</v>
      </c>
      <c r="K147" s="20">
        <v>101169</v>
      </c>
      <c r="L147" s="20">
        <v>99240</v>
      </c>
      <c r="M147" s="20">
        <v>98600</v>
      </c>
      <c r="N147" s="20">
        <v>95420</v>
      </c>
      <c r="O147" s="20">
        <v>91621</v>
      </c>
      <c r="P147" s="20">
        <v>88481</v>
      </c>
      <c r="Q147" s="20">
        <v>92890</v>
      </c>
      <c r="R147" s="20">
        <v>99382</v>
      </c>
      <c r="S147" s="20">
        <v>102635</v>
      </c>
      <c r="T147" s="20">
        <v>105739</v>
      </c>
      <c r="U147" s="20">
        <v>113406</v>
      </c>
      <c r="V147" s="20">
        <v>117877</v>
      </c>
      <c r="W147" s="20">
        <v>101591</v>
      </c>
      <c r="X147" s="20">
        <v>81037</v>
      </c>
      <c r="Y147" s="20">
        <v>68307</v>
      </c>
      <c r="Z147" s="12"/>
      <c r="AA147" s="13">
        <f t="shared" si="16"/>
        <v>3</v>
      </c>
      <c r="AB147" s="12">
        <f t="shared" si="17"/>
        <v>1595096</v>
      </c>
      <c r="AC147" s="5">
        <f t="shared" si="18"/>
        <v>524150</v>
      </c>
      <c r="AD147" s="5">
        <f t="shared" si="19"/>
        <v>2119246</v>
      </c>
      <c r="AF147" s="12">
        <f t="shared" si="20"/>
        <v>5</v>
      </c>
      <c r="AG147" s="12">
        <f t="shared" si="21"/>
        <v>2022</v>
      </c>
      <c r="AI147" s="5">
        <f t="shared" si="22"/>
        <v>117877</v>
      </c>
      <c r="AJ147" s="12">
        <f t="shared" si="23"/>
        <v>21</v>
      </c>
    </row>
    <row r="148" spans="1:36" x14ac:dyDescent="0.25">
      <c r="A148" s="4">
        <v>44700</v>
      </c>
      <c r="B148" s="20">
        <v>62401</v>
      </c>
      <c r="C148" s="20">
        <v>59077</v>
      </c>
      <c r="D148" s="20">
        <v>58717</v>
      </c>
      <c r="E148" s="20">
        <v>59036</v>
      </c>
      <c r="F148" s="20">
        <v>62226</v>
      </c>
      <c r="G148" s="20">
        <v>70895</v>
      </c>
      <c r="H148" s="20">
        <v>91074</v>
      </c>
      <c r="I148" s="20">
        <v>105643</v>
      </c>
      <c r="J148" s="20">
        <v>100317</v>
      </c>
      <c r="K148" s="20">
        <v>101150</v>
      </c>
      <c r="L148" s="20">
        <v>99188</v>
      </c>
      <c r="M148" s="20">
        <v>98560</v>
      </c>
      <c r="N148" s="20">
        <v>95383</v>
      </c>
      <c r="O148" s="20">
        <v>91589</v>
      </c>
      <c r="P148" s="20">
        <v>88428</v>
      </c>
      <c r="Q148" s="20">
        <v>92821</v>
      </c>
      <c r="R148" s="20">
        <v>99313</v>
      </c>
      <c r="S148" s="20">
        <v>102589</v>
      </c>
      <c r="T148" s="20">
        <v>105689</v>
      </c>
      <c r="U148" s="20">
        <v>113357</v>
      </c>
      <c r="V148" s="20">
        <v>117741</v>
      </c>
      <c r="W148" s="20">
        <v>101563</v>
      </c>
      <c r="X148" s="20">
        <v>81016</v>
      </c>
      <c r="Y148" s="20">
        <v>68314</v>
      </c>
      <c r="Z148" s="12"/>
      <c r="AA148" s="13">
        <f t="shared" si="16"/>
        <v>4</v>
      </c>
      <c r="AB148" s="12">
        <f t="shared" si="17"/>
        <v>1594347</v>
      </c>
      <c r="AC148" s="5">
        <f t="shared" si="18"/>
        <v>531740</v>
      </c>
      <c r="AD148" s="5">
        <f t="shared" si="19"/>
        <v>2126087</v>
      </c>
      <c r="AF148" s="12">
        <f t="shared" si="20"/>
        <v>5</v>
      </c>
      <c r="AG148" s="12">
        <f t="shared" si="21"/>
        <v>2022</v>
      </c>
      <c r="AI148" s="5">
        <f t="shared" si="22"/>
        <v>117741</v>
      </c>
      <c r="AJ148" s="12">
        <f t="shared" si="23"/>
        <v>21</v>
      </c>
    </row>
    <row r="149" spans="1:36" x14ac:dyDescent="0.25">
      <c r="A149" s="4">
        <v>44701</v>
      </c>
      <c r="B149" s="20">
        <v>62756</v>
      </c>
      <c r="C149" s="20">
        <v>59993</v>
      </c>
      <c r="D149" s="20">
        <v>58598</v>
      </c>
      <c r="E149" s="20">
        <v>58779</v>
      </c>
      <c r="F149" s="20">
        <v>61758</v>
      </c>
      <c r="G149" s="20">
        <v>70703</v>
      </c>
      <c r="H149" s="20">
        <v>91158</v>
      </c>
      <c r="I149" s="20">
        <v>105710</v>
      </c>
      <c r="J149" s="20">
        <v>100370</v>
      </c>
      <c r="K149" s="20">
        <v>101204</v>
      </c>
      <c r="L149" s="20">
        <v>99262</v>
      </c>
      <c r="M149" s="20">
        <v>98629</v>
      </c>
      <c r="N149" s="20">
        <v>95418</v>
      </c>
      <c r="O149" s="20">
        <v>91628</v>
      </c>
      <c r="P149" s="20">
        <v>88475</v>
      </c>
      <c r="Q149" s="20">
        <v>92901</v>
      </c>
      <c r="R149" s="20">
        <v>99390</v>
      </c>
      <c r="S149" s="20">
        <v>102668</v>
      </c>
      <c r="T149" s="20">
        <v>105814</v>
      </c>
      <c r="U149" s="20">
        <v>113530</v>
      </c>
      <c r="V149" s="20">
        <v>117908</v>
      </c>
      <c r="W149" s="20">
        <v>101670</v>
      </c>
      <c r="X149" s="20">
        <v>81119</v>
      </c>
      <c r="Y149" s="20">
        <v>69216</v>
      </c>
      <c r="Z149" s="12"/>
      <c r="AA149" s="13">
        <f t="shared" si="16"/>
        <v>5</v>
      </c>
      <c r="AB149" s="12">
        <f t="shared" si="17"/>
        <v>1595696</v>
      </c>
      <c r="AC149" s="5">
        <f t="shared" si="18"/>
        <v>532961</v>
      </c>
      <c r="AD149" s="5">
        <f t="shared" si="19"/>
        <v>2128657</v>
      </c>
      <c r="AF149" s="12">
        <f t="shared" si="20"/>
        <v>5</v>
      </c>
      <c r="AG149" s="12">
        <f t="shared" si="21"/>
        <v>2022</v>
      </c>
      <c r="AI149" s="5">
        <f t="shared" si="22"/>
        <v>117908</v>
      </c>
      <c r="AJ149" s="12">
        <f t="shared" si="23"/>
        <v>21</v>
      </c>
    </row>
    <row r="150" spans="1:36" x14ac:dyDescent="0.25">
      <c r="A150" s="4">
        <v>44702</v>
      </c>
      <c r="B150" s="20">
        <v>63717</v>
      </c>
      <c r="C150" s="20">
        <v>60431</v>
      </c>
      <c r="D150" s="20">
        <v>58629</v>
      </c>
      <c r="E150" s="20">
        <v>59388</v>
      </c>
      <c r="F150" s="20">
        <v>60577</v>
      </c>
      <c r="G150" s="20">
        <v>67462</v>
      </c>
      <c r="H150" s="20">
        <v>84911</v>
      </c>
      <c r="I150" s="20">
        <v>99169</v>
      </c>
      <c r="J150" s="20">
        <v>101582</v>
      </c>
      <c r="K150" s="20">
        <v>106693</v>
      </c>
      <c r="L150" s="20">
        <v>103689</v>
      </c>
      <c r="M150" s="20">
        <v>102843</v>
      </c>
      <c r="N150" s="20">
        <v>97582</v>
      </c>
      <c r="O150" s="20">
        <v>93936</v>
      </c>
      <c r="P150" s="20">
        <v>90103</v>
      </c>
      <c r="Q150" s="20">
        <v>93655</v>
      </c>
      <c r="R150" s="20">
        <v>100537</v>
      </c>
      <c r="S150" s="20">
        <v>103846</v>
      </c>
      <c r="T150" s="20">
        <v>107480</v>
      </c>
      <c r="U150" s="20">
        <v>115507</v>
      </c>
      <c r="V150" s="20">
        <v>116672</v>
      </c>
      <c r="W150" s="20">
        <v>100359</v>
      </c>
      <c r="X150" s="20">
        <v>81053</v>
      </c>
      <c r="Y150" s="20">
        <v>69718</v>
      </c>
      <c r="Z150" s="12"/>
      <c r="AA150" s="13">
        <f t="shared" si="16"/>
        <v>6</v>
      </c>
      <c r="AB150" s="12">
        <f t="shared" si="17"/>
        <v>1614706</v>
      </c>
      <c r="AC150" s="5">
        <f t="shared" si="18"/>
        <v>524833</v>
      </c>
      <c r="AD150" s="5">
        <f t="shared" si="19"/>
        <v>2139539</v>
      </c>
      <c r="AF150" s="12">
        <f t="shared" si="20"/>
        <v>5</v>
      </c>
      <c r="AG150" s="12">
        <f t="shared" si="21"/>
        <v>2022</v>
      </c>
      <c r="AI150" s="5">
        <f t="shared" si="22"/>
        <v>116672</v>
      </c>
      <c r="AJ150" s="12">
        <f t="shared" si="23"/>
        <v>21</v>
      </c>
    </row>
    <row r="151" spans="1:36" x14ac:dyDescent="0.25">
      <c r="A151" s="4">
        <v>44703</v>
      </c>
      <c r="B151" s="20">
        <v>63995</v>
      </c>
      <c r="C151" s="20">
        <v>59932</v>
      </c>
      <c r="D151" s="20">
        <v>58738</v>
      </c>
      <c r="E151" s="20">
        <v>58237</v>
      </c>
      <c r="F151" s="20">
        <v>59639</v>
      </c>
      <c r="G151" s="20">
        <v>67505</v>
      </c>
      <c r="H151" s="20">
        <v>84939</v>
      </c>
      <c r="I151" s="20">
        <v>99264</v>
      </c>
      <c r="J151" s="20">
        <v>101692</v>
      </c>
      <c r="K151" s="20">
        <v>106805</v>
      </c>
      <c r="L151" s="20">
        <v>103816</v>
      </c>
      <c r="M151" s="20">
        <v>102993</v>
      </c>
      <c r="N151" s="20">
        <v>97780</v>
      </c>
      <c r="O151" s="20">
        <v>94135</v>
      </c>
      <c r="P151" s="20">
        <v>90299</v>
      </c>
      <c r="Q151" s="20">
        <v>93867</v>
      </c>
      <c r="R151" s="20">
        <v>100768</v>
      </c>
      <c r="S151" s="20">
        <v>104053</v>
      </c>
      <c r="T151" s="20">
        <v>108820</v>
      </c>
      <c r="U151" s="20">
        <v>115715</v>
      </c>
      <c r="V151" s="20">
        <v>116923</v>
      </c>
      <c r="W151" s="20">
        <v>100656</v>
      </c>
      <c r="X151" s="20">
        <v>84388</v>
      </c>
      <c r="Y151" s="20">
        <v>71847</v>
      </c>
      <c r="Z151" s="12"/>
      <c r="AA151" s="13">
        <f t="shared" si="16"/>
        <v>7</v>
      </c>
      <c r="AB151" s="12">
        <f t="shared" si="17"/>
        <v>0</v>
      </c>
      <c r="AC151" s="5">
        <f t="shared" si="18"/>
        <v>2146806</v>
      </c>
      <c r="AD151" s="5">
        <f t="shared" si="19"/>
        <v>2146806</v>
      </c>
      <c r="AF151" s="12">
        <f t="shared" si="20"/>
        <v>5</v>
      </c>
      <c r="AG151" s="12">
        <f t="shared" si="21"/>
        <v>2022</v>
      </c>
      <c r="AI151" s="5">
        <f t="shared" si="22"/>
        <v>116923</v>
      </c>
      <c r="AJ151" s="12">
        <f t="shared" si="23"/>
        <v>21</v>
      </c>
    </row>
    <row r="152" spans="1:36" x14ac:dyDescent="0.25">
      <c r="A152" s="4">
        <v>44704</v>
      </c>
      <c r="B152" s="20">
        <v>62079</v>
      </c>
      <c r="C152" s="20">
        <v>57628</v>
      </c>
      <c r="D152" s="20">
        <v>55287</v>
      </c>
      <c r="E152" s="20">
        <v>56022</v>
      </c>
      <c r="F152" s="20">
        <v>59099</v>
      </c>
      <c r="G152" s="20">
        <v>70413</v>
      </c>
      <c r="H152" s="20">
        <v>91156</v>
      </c>
      <c r="I152" s="20">
        <v>105754</v>
      </c>
      <c r="J152" s="20">
        <v>100414</v>
      </c>
      <c r="K152" s="20">
        <v>101293</v>
      </c>
      <c r="L152" s="20">
        <v>99340</v>
      </c>
      <c r="M152" s="20">
        <v>98702</v>
      </c>
      <c r="N152" s="20">
        <v>95522</v>
      </c>
      <c r="O152" s="20">
        <v>91742</v>
      </c>
      <c r="P152" s="20">
        <v>88597</v>
      </c>
      <c r="Q152" s="20">
        <v>93030</v>
      </c>
      <c r="R152" s="20">
        <v>99502</v>
      </c>
      <c r="S152" s="20">
        <v>102757</v>
      </c>
      <c r="T152" s="20">
        <v>105852</v>
      </c>
      <c r="U152" s="20">
        <v>113512</v>
      </c>
      <c r="V152" s="20">
        <v>117825</v>
      </c>
      <c r="W152" s="20">
        <v>101612</v>
      </c>
      <c r="X152" s="20">
        <v>81017</v>
      </c>
      <c r="Y152" s="20">
        <v>68259</v>
      </c>
      <c r="Z152" s="12"/>
      <c r="AA152" s="13">
        <f t="shared" si="16"/>
        <v>1</v>
      </c>
      <c r="AB152" s="12">
        <f t="shared" si="17"/>
        <v>0</v>
      </c>
      <c r="AC152" s="5">
        <f t="shared" si="18"/>
        <v>2116414</v>
      </c>
      <c r="AD152" s="5">
        <f t="shared" si="19"/>
        <v>2116414</v>
      </c>
      <c r="AF152" s="12">
        <f t="shared" si="20"/>
        <v>5</v>
      </c>
      <c r="AG152" s="12">
        <f t="shared" si="21"/>
        <v>2022</v>
      </c>
      <c r="AI152" s="5">
        <f t="shared" si="22"/>
        <v>117825</v>
      </c>
      <c r="AJ152" s="12">
        <f t="shared" si="23"/>
        <v>21</v>
      </c>
    </row>
    <row r="153" spans="1:36" x14ac:dyDescent="0.25">
      <c r="A153" s="4">
        <v>44705</v>
      </c>
      <c r="B153" s="20">
        <v>62187</v>
      </c>
      <c r="C153" s="20">
        <v>58771</v>
      </c>
      <c r="D153" s="20">
        <v>57830</v>
      </c>
      <c r="E153" s="20">
        <v>57983</v>
      </c>
      <c r="F153" s="20">
        <v>60910</v>
      </c>
      <c r="G153" s="20">
        <v>70585</v>
      </c>
      <c r="H153" s="20">
        <v>91301</v>
      </c>
      <c r="I153" s="20">
        <v>105920</v>
      </c>
      <c r="J153" s="20">
        <v>100570</v>
      </c>
      <c r="K153" s="20">
        <v>101434</v>
      </c>
      <c r="L153" s="20">
        <v>99466</v>
      </c>
      <c r="M153" s="20">
        <v>98825</v>
      </c>
      <c r="N153" s="20">
        <v>95639</v>
      </c>
      <c r="O153" s="20">
        <v>91861</v>
      </c>
      <c r="P153" s="20">
        <v>88705</v>
      </c>
      <c r="Q153" s="20">
        <v>93175</v>
      </c>
      <c r="R153" s="20">
        <v>99651</v>
      </c>
      <c r="S153" s="20">
        <v>102894</v>
      </c>
      <c r="T153" s="20">
        <v>106055</v>
      </c>
      <c r="U153" s="20">
        <v>113927</v>
      </c>
      <c r="V153" s="20">
        <v>118339</v>
      </c>
      <c r="W153" s="20">
        <v>101997</v>
      </c>
      <c r="X153" s="20">
        <v>81251</v>
      </c>
      <c r="Y153" s="20">
        <v>68487</v>
      </c>
      <c r="Z153" s="12"/>
      <c r="AA153" s="13">
        <f t="shared" si="16"/>
        <v>2</v>
      </c>
      <c r="AB153" s="12">
        <f t="shared" si="17"/>
        <v>1599709</v>
      </c>
      <c r="AC153" s="5">
        <f t="shared" si="18"/>
        <v>528054</v>
      </c>
      <c r="AD153" s="5">
        <f t="shared" si="19"/>
        <v>2127763</v>
      </c>
      <c r="AF153" s="12">
        <f t="shared" si="20"/>
        <v>5</v>
      </c>
      <c r="AG153" s="12">
        <f t="shared" si="21"/>
        <v>2022</v>
      </c>
      <c r="AI153" s="5">
        <f t="shared" si="22"/>
        <v>118339</v>
      </c>
      <c r="AJ153" s="12">
        <f t="shared" si="23"/>
        <v>21</v>
      </c>
    </row>
    <row r="154" spans="1:36" x14ac:dyDescent="0.25">
      <c r="A154" s="4">
        <v>44706</v>
      </c>
      <c r="B154" s="20">
        <v>62779</v>
      </c>
      <c r="C154" s="20">
        <v>59391</v>
      </c>
      <c r="D154" s="20">
        <v>58531</v>
      </c>
      <c r="E154" s="20">
        <v>59304</v>
      </c>
      <c r="F154" s="20">
        <v>62283</v>
      </c>
      <c r="G154" s="20">
        <v>71319</v>
      </c>
      <c r="H154" s="20">
        <v>91498</v>
      </c>
      <c r="I154" s="20">
        <v>106080</v>
      </c>
      <c r="J154" s="20">
        <v>100729</v>
      </c>
      <c r="K154" s="20">
        <v>101574</v>
      </c>
      <c r="L154" s="20">
        <v>99618</v>
      </c>
      <c r="M154" s="20">
        <v>98972</v>
      </c>
      <c r="N154" s="20">
        <v>95807</v>
      </c>
      <c r="O154" s="20">
        <v>92020</v>
      </c>
      <c r="P154" s="20">
        <v>88856</v>
      </c>
      <c r="Q154" s="20">
        <v>93298</v>
      </c>
      <c r="R154" s="20">
        <v>99780</v>
      </c>
      <c r="S154" s="20">
        <v>103050</v>
      </c>
      <c r="T154" s="20">
        <v>106138</v>
      </c>
      <c r="U154" s="20">
        <v>113857</v>
      </c>
      <c r="V154" s="20">
        <v>118318</v>
      </c>
      <c r="W154" s="20">
        <v>102004</v>
      </c>
      <c r="X154" s="20">
        <v>81364</v>
      </c>
      <c r="Y154" s="20">
        <v>68618</v>
      </c>
      <c r="Z154" s="12"/>
      <c r="AA154" s="13">
        <f t="shared" si="16"/>
        <v>3</v>
      </c>
      <c r="AB154" s="12">
        <f t="shared" si="17"/>
        <v>1601465</v>
      </c>
      <c r="AC154" s="5">
        <f t="shared" si="18"/>
        <v>533723</v>
      </c>
      <c r="AD154" s="5">
        <f t="shared" si="19"/>
        <v>2135188</v>
      </c>
      <c r="AF154" s="12">
        <f t="shared" si="20"/>
        <v>5</v>
      </c>
      <c r="AG154" s="12">
        <f t="shared" si="21"/>
        <v>2022</v>
      </c>
      <c r="AI154" s="5">
        <f t="shared" si="22"/>
        <v>118318</v>
      </c>
      <c r="AJ154" s="12">
        <f t="shared" si="23"/>
        <v>21</v>
      </c>
    </row>
    <row r="155" spans="1:36" x14ac:dyDescent="0.25">
      <c r="A155" s="4">
        <v>44707</v>
      </c>
      <c r="B155" s="20">
        <v>62958</v>
      </c>
      <c r="C155" s="20">
        <v>59440</v>
      </c>
      <c r="D155" s="20">
        <v>57792</v>
      </c>
      <c r="E155" s="20">
        <v>57984</v>
      </c>
      <c r="F155" s="20">
        <v>61518</v>
      </c>
      <c r="G155" s="20">
        <v>70773</v>
      </c>
      <c r="H155" s="20">
        <v>91597</v>
      </c>
      <c r="I155" s="20">
        <v>106219</v>
      </c>
      <c r="J155" s="20">
        <v>100835</v>
      </c>
      <c r="K155" s="20">
        <v>101680</v>
      </c>
      <c r="L155" s="20">
        <v>99726</v>
      </c>
      <c r="M155" s="20">
        <v>99067</v>
      </c>
      <c r="N155" s="20">
        <v>95863</v>
      </c>
      <c r="O155" s="20">
        <v>92068</v>
      </c>
      <c r="P155" s="20">
        <v>88899</v>
      </c>
      <c r="Q155" s="20">
        <v>93329</v>
      </c>
      <c r="R155" s="20">
        <v>99834</v>
      </c>
      <c r="S155" s="20">
        <v>103124</v>
      </c>
      <c r="T155" s="20">
        <v>106353</v>
      </c>
      <c r="U155" s="20">
        <v>114101</v>
      </c>
      <c r="V155" s="20">
        <v>118540</v>
      </c>
      <c r="W155" s="20">
        <v>102192</v>
      </c>
      <c r="X155" s="20">
        <v>81489</v>
      </c>
      <c r="Y155" s="20">
        <v>68834</v>
      </c>
      <c r="Z155" s="12"/>
      <c r="AA155" s="13">
        <f t="shared" ref="AA155:AA218" si="24">WEEKDAY(A155,2)</f>
        <v>4</v>
      </c>
      <c r="AB155" s="12">
        <f t="shared" si="17"/>
        <v>1603319</v>
      </c>
      <c r="AC155" s="5">
        <f t="shared" si="18"/>
        <v>530896</v>
      </c>
      <c r="AD155" s="5">
        <f t="shared" si="19"/>
        <v>2134215</v>
      </c>
      <c r="AF155" s="12">
        <f t="shared" si="20"/>
        <v>5</v>
      </c>
      <c r="AG155" s="12">
        <f t="shared" si="21"/>
        <v>2022</v>
      </c>
      <c r="AI155" s="5">
        <f t="shared" si="22"/>
        <v>118540</v>
      </c>
      <c r="AJ155" s="12">
        <f t="shared" si="23"/>
        <v>21</v>
      </c>
    </row>
    <row r="156" spans="1:36" x14ac:dyDescent="0.25">
      <c r="A156" s="4">
        <v>44708</v>
      </c>
      <c r="B156" s="20">
        <v>63024</v>
      </c>
      <c r="C156" s="20">
        <v>59932</v>
      </c>
      <c r="D156" s="20">
        <v>58364</v>
      </c>
      <c r="E156" s="20">
        <v>57966</v>
      </c>
      <c r="F156" s="20">
        <v>61148</v>
      </c>
      <c r="G156" s="20">
        <v>70904</v>
      </c>
      <c r="H156" s="20">
        <v>91782</v>
      </c>
      <c r="I156" s="20">
        <v>106462</v>
      </c>
      <c r="J156" s="20">
        <v>101037</v>
      </c>
      <c r="K156" s="20">
        <v>101896</v>
      </c>
      <c r="L156" s="20">
        <v>99946</v>
      </c>
      <c r="M156" s="20">
        <v>99308</v>
      </c>
      <c r="N156" s="20">
        <v>96115</v>
      </c>
      <c r="O156" s="20">
        <v>92330</v>
      </c>
      <c r="P156" s="20">
        <v>89149</v>
      </c>
      <c r="Q156" s="20">
        <v>93598</v>
      </c>
      <c r="R156" s="20">
        <v>100152</v>
      </c>
      <c r="S156" s="20">
        <v>103464</v>
      </c>
      <c r="T156" s="20">
        <v>107424</v>
      </c>
      <c r="U156" s="20">
        <v>114448</v>
      </c>
      <c r="V156" s="20">
        <v>118880</v>
      </c>
      <c r="W156" s="20">
        <v>102588</v>
      </c>
      <c r="X156" s="20">
        <v>84813</v>
      </c>
      <c r="Y156" s="20">
        <v>73151</v>
      </c>
      <c r="Z156" s="12"/>
      <c r="AA156" s="13">
        <f t="shared" si="24"/>
        <v>5</v>
      </c>
      <c r="AB156" s="12">
        <f t="shared" si="17"/>
        <v>1611610</v>
      </c>
      <c r="AC156" s="5">
        <f t="shared" si="18"/>
        <v>536271</v>
      </c>
      <c r="AD156" s="5">
        <f t="shared" si="19"/>
        <v>2147881</v>
      </c>
      <c r="AF156" s="12">
        <f t="shared" si="20"/>
        <v>5</v>
      </c>
      <c r="AG156" s="12">
        <f t="shared" si="21"/>
        <v>2022</v>
      </c>
      <c r="AI156" s="5">
        <f t="shared" si="22"/>
        <v>118880</v>
      </c>
      <c r="AJ156" s="12">
        <f t="shared" si="23"/>
        <v>21</v>
      </c>
    </row>
    <row r="157" spans="1:36" x14ac:dyDescent="0.25">
      <c r="A157" s="4">
        <v>44709</v>
      </c>
      <c r="B157" s="20">
        <v>66842</v>
      </c>
      <c r="C157" s="20">
        <v>63576</v>
      </c>
      <c r="D157" s="20">
        <v>61188</v>
      </c>
      <c r="E157" s="20">
        <v>60482</v>
      </c>
      <c r="F157" s="20">
        <v>61936</v>
      </c>
      <c r="G157" s="20">
        <v>68111</v>
      </c>
      <c r="H157" s="20">
        <v>85695</v>
      </c>
      <c r="I157" s="20">
        <v>100088</v>
      </c>
      <c r="J157" s="20">
        <v>102497</v>
      </c>
      <c r="K157" s="20">
        <v>107658</v>
      </c>
      <c r="L157" s="20">
        <v>104634</v>
      </c>
      <c r="M157" s="20">
        <v>103788</v>
      </c>
      <c r="N157" s="20">
        <v>98510</v>
      </c>
      <c r="O157" s="20">
        <v>94810</v>
      </c>
      <c r="P157" s="20">
        <v>90926</v>
      </c>
      <c r="Q157" s="20">
        <v>94510</v>
      </c>
      <c r="R157" s="20">
        <v>101433</v>
      </c>
      <c r="S157" s="20">
        <v>104781</v>
      </c>
      <c r="T157" s="20">
        <v>108512</v>
      </c>
      <c r="U157" s="20">
        <v>116644</v>
      </c>
      <c r="V157" s="20">
        <v>117816</v>
      </c>
      <c r="W157" s="20">
        <v>101375</v>
      </c>
      <c r="X157" s="20">
        <v>83059</v>
      </c>
      <c r="Y157" s="20">
        <v>71771</v>
      </c>
      <c r="Z157" s="12"/>
      <c r="AA157" s="13">
        <v>8</v>
      </c>
      <c r="AB157" s="12">
        <f t="shared" si="17"/>
        <v>0</v>
      </c>
      <c r="AC157" s="5">
        <f t="shared" si="18"/>
        <v>2170642</v>
      </c>
      <c r="AD157" s="5">
        <f t="shared" si="19"/>
        <v>2170642</v>
      </c>
      <c r="AF157" s="12">
        <f t="shared" si="20"/>
        <v>5</v>
      </c>
      <c r="AG157" s="12">
        <f t="shared" si="21"/>
        <v>2022</v>
      </c>
      <c r="AI157" s="5">
        <f t="shared" si="22"/>
        <v>117816</v>
      </c>
      <c r="AJ157" s="12">
        <f t="shared" si="23"/>
        <v>21</v>
      </c>
    </row>
    <row r="158" spans="1:36" x14ac:dyDescent="0.25">
      <c r="A158" s="4">
        <v>44710</v>
      </c>
      <c r="B158" s="20">
        <v>64539</v>
      </c>
      <c r="C158" s="20">
        <v>60753</v>
      </c>
      <c r="D158" s="20">
        <v>58329</v>
      </c>
      <c r="E158" s="20">
        <v>57745</v>
      </c>
      <c r="F158" s="20">
        <v>59144</v>
      </c>
      <c r="G158" s="20">
        <v>68224</v>
      </c>
      <c r="H158" s="20">
        <v>85937</v>
      </c>
      <c r="I158" s="20">
        <v>100434</v>
      </c>
      <c r="J158" s="20">
        <v>102831</v>
      </c>
      <c r="K158" s="20">
        <v>108010</v>
      </c>
      <c r="L158" s="20">
        <v>104956</v>
      </c>
      <c r="M158" s="20">
        <v>104103</v>
      </c>
      <c r="N158" s="20">
        <v>98790</v>
      </c>
      <c r="O158" s="20">
        <v>95104</v>
      </c>
      <c r="P158" s="20">
        <v>91205</v>
      </c>
      <c r="Q158" s="20">
        <v>94812</v>
      </c>
      <c r="R158" s="20">
        <v>101818</v>
      </c>
      <c r="S158" s="20">
        <v>105215</v>
      </c>
      <c r="T158" s="20">
        <v>108964</v>
      </c>
      <c r="U158" s="20">
        <v>117099</v>
      </c>
      <c r="V158" s="20">
        <v>118265</v>
      </c>
      <c r="W158" s="20">
        <v>101761</v>
      </c>
      <c r="X158" s="20">
        <v>84554</v>
      </c>
      <c r="Y158" s="20">
        <v>72531</v>
      </c>
      <c r="Z158" s="12"/>
      <c r="AA158" s="13">
        <f t="shared" si="24"/>
        <v>7</v>
      </c>
      <c r="AB158" s="12">
        <f t="shared" si="17"/>
        <v>0</v>
      </c>
      <c r="AC158" s="5">
        <f t="shared" si="18"/>
        <v>2165123</v>
      </c>
      <c r="AD158" s="5">
        <f t="shared" si="19"/>
        <v>2165123</v>
      </c>
      <c r="AF158" s="12">
        <f t="shared" si="20"/>
        <v>5</v>
      </c>
      <c r="AG158" s="12">
        <f t="shared" si="21"/>
        <v>2022</v>
      </c>
      <c r="AI158" s="5">
        <f t="shared" si="22"/>
        <v>118265</v>
      </c>
      <c r="AJ158" s="12">
        <f t="shared" si="23"/>
        <v>21</v>
      </c>
    </row>
    <row r="159" spans="1:36" x14ac:dyDescent="0.25">
      <c r="A159" s="4">
        <v>44711</v>
      </c>
      <c r="B159" s="20">
        <v>64831</v>
      </c>
      <c r="C159" s="20">
        <v>60651</v>
      </c>
      <c r="D159" s="20">
        <v>59438</v>
      </c>
      <c r="E159" s="20">
        <v>57715</v>
      </c>
      <c r="F159" s="20">
        <v>59429</v>
      </c>
      <c r="G159" s="20">
        <v>68564</v>
      </c>
      <c r="H159" s="20">
        <v>86348</v>
      </c>
      <c r="I159" s="20">
        <v>100913</v>
      </c>
      <c r="J159" s="20">
        <v>103351</v>
      </c>
      <c r="K159" s="20">
        <v>108538</v>
      </c>
      <c r="L159" s="20">
        <v>105458</v>
      </c>
      <c r="M159" s="20">
        <v>104600</v>
      </c>
      <c r="N159" s="20">
        <v>99283</v>
      </c>
      <c r="O159" s="20">
        <v>95582</v>
      </c>
      <c r="P159" s="20">
        <v>91665</v>
      </c>
      <c r="Q159" s="20">
        <v>95283</v>
      </c>
      <c r="R159" s="20">
        <v>102905</v>
      </c>
      <c r="S159" s="20">
        <v>107031</v>
      </c>
      <c r="T159" s="20">
        <v>109453</v>
      </c>
      <c r="U159" s="20">
        <v>117637</v>
      </c>
      <c r="V159" s="20">
        <v>118855</v>
      </c>
      <c r="W159" s="20">
        <v>102266</v>
      </c>
      <c r="X159" s="20">
        <v>83981</v>
      </c>
      <c r="Y159" s="20">
        <v>72250</v>
      </c>
      <c r="Z159" s="12"/>
      <c r="AA159" s="13">
        <f t="shared" si="24"/>
        <v>1</v>
      </c>
      <c r="AB159" s="12">
        <f t="shared" si="17"/>
        <v>0</v>
      </c>
      <c r="AC159" s="5">
        <f t="shared" si="18"/>
        <v>2176027</v>
      </c>
      <c r="AD159" s="5">
        <f t="shared" si="19"/>
        <v>2176027</v>
      </c>
      <c r="AF159" s="12">
        <f t="shared" si="20"/>
        <v>5</v>
      </c>
      <c r="AG159" s="12">
        <f t="shared" si="21"/>
        <v>2022</v>
      </c>
      <c r="AI159" s="5">
        <f t="shared" si="22"/>
        <v>118855</v>
      </c>
      <c r="AJ159" s="12">
        <f t="shared" si="23"/>
        <v>21</v>
      </c>
    </row>
    <row r="160" spans="1:36" x14ac:dyDescent="0.25">
      <c r="A160" s="4">
        <v>44712</v>
      </c>
      <c r="B160" s="20">
        <v>66485</v>
      </c>
      <c r="C160" s="20">
        <v>62235</v>
      </c>
      <c r="D160" s="20">
        <v>59667</v>
      </c>
      <c r="E160" s="20">
        <v>59118</v>
      </c>
      <c r="F160" s="20">
        <v>61351</v>
      </c>
      <c r="G160" s="20">
        <v>71846</v>
      </c>
      <c r="H160" s="20">
        <v>92992</v>
      </c>
      <c r="I160" s="20">
        <v>107849</v>
      </c>
      <c r="J160" s="20">
        <v>102344</v>
      </c>
      <c r="K160" s="20">
        <v>103195</v>
      </c>
      <c r="L160" s="20">
        <v>101186</v>
      </c>
      <c r="M160" s="20">
        <v>100542</v>
      </c>
      <c r="N160" s="20">
        <v>97291</v>
      </c>
      <c r="O160" s="20">
        <v>93420</v>
      </c>
      <c r="P160" s="20">
        <v>90202</v>
      </c>
      <c r="Q160" s="20">
        <v>94736</v>
      </c>
      <c r="R160" s="20">
        <v>101382</v>
      </c>
      <c r="S160" s="20">
        <v>104773</v>
      </c>
      <c r="T160" s="20">
        <v>108178</v>
      </c>
      <c r="U160" s="20">
        <v>115900</v>
      </c>
      <c r="V160" s="20">
        <v>120262</v>
      </c>
      <c r="W160" s="20">
        <v>103703</v>
      </c>
      <c r="X160" s="20">
        <v>82722</v>
      </c>
      <c r="Y160" s="20">
        <v>69682</v>
      </c>
      <c r="Z160" s="12"/>
      <c r="AA160" s="13">
        <f t="shared" si="24"/>
        <v>2</v>
      </c>
      <c r="AB160" s="12">
        <f t="shared" si="17"/>
        <v>1627685</v>
      </c>
      <c r="AC160" s="5">
        <f t="shared" si="18"/>
        <v>543376</v>
      </c>
      <c r="AD160" s="5">
        <f t="shared" si="19"/>
        <v>2171061</v>
      </c>
      <c r="AF160" s="12">
        <f t="shared" si="20"/>
        <v>5</v>
      </c>
      <c r="AG160" s="12">
        <f t="shared" si="21"/>
        <v>2022</v>
      </c>
      <c r="AI160" s="5">
        <f t="shared" si="22"/>
        <v>120262</v>
      </c>
      <c r="AJ160" s="12">
        <f t="shared" si="23"/>
        <v>21</v>
      </c>
    </row>
    <row r="161" spans="1:36" x14ac:dyDescent="0.25">
      <c r="A161" s="4">
        <v>44713</v>
      </c>
      <c r="B161" s="20">
        <v>63729</v>
      </c>
      <c r="C161" s="20">
        <v>58216</v>
      </c>
      <c r="D161" s="20">
        <v>57520</v>
      </c>
      <c r="E161" s="20">
        <v>58807</v>
      </c>
      <c r="F161" s="20">
        <v>60740</v>
      </c>
      <c r="G161" s="20">
        <v>71223</v>
      </c>
      <c r="H161" s="20">
        <v>82831</v>
      </c>
      <c r="I161" s="20">
        <v>97894</v>
      </c>
      <c r="J161" s="20">
        <v>100713</v>
      </c>
      <c r="K161" s="20">
        <v>108541</v>
      </c>
      <c r="L161" s="20">
        <v>104024</v>
      </c>
      <c r="M161" s="20">
        <v>101835</v>
      </c>
      <c r="N161" s="20">
        <v>104188</v>
      </c>
      <c r="O161" s="20">
        <v>97221</v>
      </c>
      <c r="P161" s="20">
        <v>94767</v>
      </c>
      <c r="Q161" s="20">
        <v>101434</v>
      </c>
      <c r="R161" s="20">
        <v>105491</v>
      </c>
      <c r="S161" s="20">
        <v>107473</v>
      </c>
      <c r="T161" s="20">
        <v>112042</v>
      </c>
      <c r="U161" s="20">
        <v>115106</v>
      </c>
      <c r="V161" s="20">
        <v>118097</v>
      </c>
      <c r="W161" s="20">
        <v>107308</v>
      </c>
      <c r="X161" s="20">
        <v>85859</v>
      </c>
      <c r="Y161" s="20">
        <v>73800</v>
      </c>
      <c r="Z161" s="12"/>
      <c r="AA161" s="13">
        <f t="shared" si="24"/>
        <v>3</v>
      </c>
      <c r="AB161" s="12">
        <f t="shared" si="17"/>
        <v>1661993</v>
      </c>
      <c r="AC161" s="5">
        <f t="shared" si="18"/>
        <v>526866</v>
      </c>
      <c r="AD161" s="5">
        <f t="shared" si="19"/>
        <v>2188859</v>
      </c>
      <c r="AF161" s="12">
        <f t="shared" si="20"/>
        <v>6</v>
      </c>
      <c r="AG161" s="12">
        <f t="shared" si="21"/>
        <v>2022</v>
      </c>
      <c r="AI161" s="5">
        <f t="shared" si="22"/>
        <v>118097</v>
      </c>
      <c r="AJ161" s="12">
        <f t="shared" si="23"/>
        <v>21</v>
      </c>
    </row>
    <row r="162" spans="1:36" x14ac:dyDescent="0.25">
      <c r="A162" s="4">
        <v>44714</v>
      </c>
      <c r="B162" s="20">
        <v>63790</v>
      </c>
      <c r="C162" s="20">
        <v>58680</v>
      </c>
      <c r="D162" s="20">
        <v>58102</v>
      </c>
      <c r="E162" s="20">
        <v>58153</v>
      </c>
      <c r="F162" s="20">
        <v>60192</v>
      </c>
      <c r="G162" s="20">
        <v>67493</v>
      </c>
      <c r="H162" s="20">
        <v>79253</v>
      </c>
      <c r="I162" s="20">
        <v>97963</v>
      </c>
      <c r="J162" s="20">
        <v>100790</v>
      </c>
      <c r="K162" s="20">
        <v>108619</v>
      </c>
      <c r="L162" s="20">
        <v>104105</v>
      </c>
      <c r="M162" s="20">
        <v>101933</v>
      </c>
      <c r="N162" s="20">
        <v>104292</v>
      </c>
      <c r="O162" s="20">
        <v>97321</v>
      </c>
      <c r="P162" s="20">
        <v>94878</v>
      </c>
      <c r="Q162" s="20">
        <v>101544</v>
      </c>
      <c r="R162" s="20">
        <v>105606</v>
      </c>
      <c r="S162" s="20">
        <v>107557</v>
      </c>
      <c r="T162" s="20">
        <v>112064</v>
      </c>
      <c r="U162" s="20">
        <v>115312</v>
      </c>
      <c r="V162" s="20">
        <v>118370</v>
      </c>
      <c r="W162" s="20">
        <v>107551</v>
      </c>
      <c r="X162" s="20">
        <v>85983</v>
      </c>
      <c r="Y162" s="20">
        <v>73759</v>
      </c>
      <c r="Z162" s="12"/>
      <c r="AA162" s="13">
        <f t="shared" si="24"/>
        <v>4</v>
      </c>
      <c r="AB162" s="12">
        <f t="shared" si="17"/>
        <v>1663888</v>
      </c>
      <c r="AC162" s="5">
        <f t="shared" si="18"/>
        <v>519422</v>
      </c>
      <c r="AD162" s="5">
        <f t="shared" si="19"/>
        <v>2183310</v>
      </c>
      <c r="AF162" s="12">
        <f t="shared" si="20"/>
        <v>6</v>
      </c>
      <c r="AG162" s="12">
        <f t="shared" si="21"/>
        <v>2022</v>
      </c>
      <c r="AI162" s="5">
        <f t="shared" si="22"/>
        <v>118370</v>
      </c>
      <c r="AJ162" s="12">
        <f t="shared" si="23"/>
        <v>21</v>
      </c>
    </row>
    <row r="163" spans="1:36" x14ac:dyDescent="0.25">
      <c r="A163" s="4">
        <v>44715</v>
      </c>
      <c r="B163" s="20">
        <v>64109</v>
      </c>
      <c r="C163" s="20">
        <v>59624</v>
      </c>
      <c r="D163" s="20">
        <v>57903</v>
      </c>
      <c r="E163" s="20">
        <v>57998</v>
      </c>
      <c r="F163" s="20">
        <v>60204</v>
      </c>
      <c r="G163" s="20">
        <v>67152</v>
      </c>
      <c r="H163" s="20">
        <v>78692</v>
      </c>
      <c r="I163" s="20">
        <v>98000</v>
      </c>
      <c r="J163" s="20">
        <v>100857</v>
      </c>
      <c r="K163" s="20">
        <v>108679</v>
      </c>
      <c r="L163" s="20">
        <v>104188</v>
      </c>
      <c r="M163" s="20">
        <v>101990</v>
      </c>
      <c r="N163" s="20">
        <v>104340</v>
      </c>
      <c r="O163" s="20">
        <v>97375</v>
      </c>
      <c r="P163" s="20">
        <v>94912</v>
      </c>
      <c r="Q163" s="20">
        <v>101537</v>
      </c>
      <c r="R163" s="20">
        <v>105575</v>
      </c>
      <c r="S163" s="20">
        <v>107537</v>
      </c>
      <c r="T163" s="20">
        <v>112042</v>
      </c>
      <c r="U163" s="20">
        <v>115161</v>
      </c>
      <c r="V163" s="20">
        <v>118177</v>
      </c>
      <c r="W163" s="20">
        <v>107344</v>
      </c>
      <c r="X163" s="20">
        <v>85821</v>
      </c>
      <c r="Y163" s="20">
        <v>73766</v>
      </c>
      <c r="Z163" s="12"/>
      <c r="AA163" s="13">
        <f t="shared" si="24"/>
        <v>5</v>
      </c>
      <c r="AB163" s="12">
        <f t="shared" si="17"/>
        <v>1663535</v>
      </c>
      <c r="AC163" s="5">
        <f t="shared" si="18"/>
        <v>519448</v>
      </c>
      <c r="AD163" s="5">
        <f t="shared" si="19"/>
        <v>2182983</v>
      </c>
      <c r="AF163" s="12">
        <f t="shared" si="20"/>
        <v>6</v>
      </c>
      <c r="AG163" s="12">
        <f t="shared" si="21"/>
        <v>2022</v>
      </c>
      <c r="AI163" s="5">
        <f t="shared" si="22"/>
        <v>118177</v>
      </c>
      <c r="AJ163" s="12">
        <f t="shared" si="23"/>
        <v>21</v>
      </c>
    </row>
    <row r="164" spans="1:36" x14ac:dyDescent="0.25">
      <c r="A164" s="4">
        <v>44716</v>
      </c>
      <c r="B164" s="20">
        <v>64326</v>
      </c>
      <c r="C164" s="20">
        <v>59582</v>
      </c>
      <c r="D164" s="20">
        <v>58343</v>
      </c>
      <c r="E164" s="20">
        <v>57899</v>
      </c>
      <c r="F164" s="20">
        <v>58504</v>
      </c>
      <c r="G164" s="20">
        <v>64486</v>
      </c>
      <c r="H164" s="20">
        <v>73688</v>
      </c>
      <c r="I164" s="20">
        <v>90894</v>
      </c>
      <c r="J164" s="20">
        <v>100516</v>
      </c>
      <c r="K164" s="20">
        <v>114376</v>
      </c>
      <c r="L164" s="20">
        <v>109602</v>
      </c>
      <c r="M164" s="20">
        <v>106188</v>
      </c>
      <c r="N164" s="20">
        <v>105036</v>
      </c>
      <c r="O164" s="20">
        <v>99167</v>
      </c>
      <c r="P164" s="20">
        <v>98431</v>
      </c>
      <c r="Q164" s="20">
        <v>99670</v>
      </c>
      <c r="R164" s="20">
        <v>102456</v>
      </c>
      <c r="S164" s="20">
        <v>106269</v>
      </c>
      <c r="T164" s="20">
        <v>110860</v>
      </c>
      <c r="U164" s="20">
        <v>114914</v>
      </c>
      <c r="V164" s="20">
        <v>114192</v>
      </c>
      <c r="W164" s="20">
        <v>105835</v>
      </c>
      <c r="X164" s="20">
        <v>86297</v>
      </c>
      <c r="Y164" s="20">
        <v>74142</v>
      </c>
      <c r="Z164" s="12"/>
      <c r="AA164" s="13">
        <f t="shared" si="24"/>
        <v>6</v>
      </c>
      <c r="AB164" s="12">
        <f t="shared" si="17"/>
        <v>1664703</v>
      </c>
      <c r="AC164" s="5">
        <f t="shared" si="18"/>
        <v>510970</v>
      </c>
      <c r="AD164" s="5">
        <f t="shared" si="19"/>
        <v>2175673</v>
      </c>
      <c r="AF164" s="12">
        <f t="shared" si="20"/>
        <v>6</v>
      </c>
      <c r="AG164" s="12">
        <f t="shared" si="21"/>
        <v>2022</v>
      </c>
      <c r="AI164" s="5">
        <f t="shared" si="22"/>
        <v>114914</v>
      </c>
      <c r="AJ164" s="12">
        <f t="shared" si="23"/>
        <v>20</v>
      </c>
    </row>
    <row r="165" spans="1:36" x14ac:dyDescent="0.25">
      <c r="A165" s="4">
        <v>44717</v>
      </c>
      <c r="B165" s="20">
        <v>64393</v>
      </c>
      <c r="C165" s="20">
        <v>59242</v>
      </c>
      <c r="D165" s="20">
        <v>57979</v>
      </c>
      <c r="E165" s="20">
        <v>57531</v>
      </c>
      <c r="F165" s="20">
        <v>58052</v>
      </c>
      <c r="G165" s="20">
        <v>64627</v>
      </c>
      <c r="H165" s="20">
        <v>73802</v>
      </c>
      <c r="I165" s="20">
        <v>91085</v>
      </c>
      <c r="J165" s="20">
        <v>100801</v>
      </c>
      <c r="K165" s="20">
        <v>114625</v>
      </c>
      <c r="L165" s="20">
        <v>109934</v>
      </c>
      <c r="M165" s="20">
        <v>106560</v>
      </c>
      <c r="N165" s="20">
        <v>105386</v>
      </c>
      <c r="O165" s="20">
        <v>99544</v>
      </c>
      <c r="P165" s="20">
        <v>98841</v>
      </c>
      <c r="Q165" s="20">
        <v>100062</v>
      </c>
      <c r="R165" s="20">
        <v>102756</v>
      </c>
      <c r="S165" s="20">
        <v>106467</v>
      </c>
      <c r="T165" s="20">
        <v>111014</v>
      </c>
      <c r="U165" s="20">
        <v>114833</v>
      </c>
      <c r="V165" s="20">
        <v>114059</v>
      </c>
      <c r="W165" s="20">
        <v>105942</v>
      </c>
      <c r="X165" s="20">
        <v>86491</v>
      </c>
      <c r="Y165" s="20">
        <v>74210</v>
      </c>
      <c r="Z165" s="12"/>
      <c r="AA165" s="13">
        <f t="shared" si="24"/>
        <v>7</v>
      </c>
      <c r="AB165" s="12">
        <f t="shared" si="17"/>
        <v>0</v>
      </c>
      <c r="AC165" s="5">
        <f t="shared" si="18"/>
        <v>2178236</v>
      </c>
      <c r="AD165" s="5">
        <f t="shared" si="19"/>
        <v>2178236</v>
      </c>
      <c r="AF165" s="12">
        <f t="shared" si="20"/>
        <v>6</v>
      </c>
      <c r="AG165" s="12">
        <f t="shared" si="21"/>
        <v>2022</v>
      </c>
      <c r="AI165" s="5">
        <f t="shared" si="22"/>
        <v>114833</v>
      </c>
      <c r="AJ165" s="12">
        <f t="shared" si="23"/>
        <v>20</v>
      </c>
    </row>
    <row r="166" spans="1:36" x14ac:dyDescent="0.25">
      <c r="A166" s="4">
        <v>44718</v>
      </c>
      <c r="B166" s="20">
        <v>63834</v>
      </c>
      <c r="C166" s="20">
        <v>58628</v>
      </c>
      <c r="D166" s="20">
        <v>57418</v>
      </c>
      <c r="E166" s="20">
        <v>57605</v>
      </c>
      <c r="F166" s="20">
        <v>60096</v>
      </c>
      <c r="G166" s="20">
        <v>67812</v>
      </c>
      <c r="H166" s="20">
        <v>78641</v>
      </c>
      <c r="I166" s="20">
        <v>97919</v>
      </c>
      <c r="J166" s="20">
        <v>101026</v>
      </c>
      <c r="K166" s="20">
        <v>108831</v>
      </c>
      <c r="L166" s="20">
        <v>104549</v>
      </c>
      <c r="M166" s="20">
        <v>102466</v>
      </c>
      <c r="N166" s="20">
        <v>104823</v>
      </c>
      <c r="O166" s="20">
        <v>97983</v>
      </c>
      <c r="P166" s="20">
        <v>95579</v>
      </c>
      <c r="Q166" s="20">
        <v>102099</v>
      </c>
      <c r="R166" s="20">
        <v>105930</v>
      </c>
      <c r="S166" s="20">
        <v>107613</v>
      </c>
      <c r="T166" s="20">
        <v>111940</v>
      </c>
      <c r="U166" s="20">
        <v>114989</v>
      </c>
      <c r="V166" s="20">
        <v>117938</v>
      </c>
      <c r="W166" s="20">
        <v>107274</v>
      </c>
      <c r="X166" s="20">
        <v>85716</v>
      </c>
      <c r="Y166" s="20">
        <v>73701</v>
      </c>
      <c r="Z166" s="12"/>
      <c r="AA166" s="13">
        <f t="shared" si="24"/>
        <v>1</v>
      </c>
      <c r="AB166" s="12">
        <f t="shared" si="17"/>
        <v>0</v>
      </c>
      <c r="AC166" s="5">
        <f t="shared" si="18"/>
        <v>2184410</v>
      </c>
      <c r="AD166" s="5">
        <f t="shared" si="19"/>
        <v>2184410</v>
      </c>
      <c r="AF166" s="12">
        <f t="shared" si="20"/>
        <v>6</v>
      </c>
      <c r="AG166" s="12">
        <f t="shared" si="21"/>
        <v>2022</v>
      </c>
      <c r="AI166" s="5">
        <f t="shared" si="22"/>
        <v>117938</v>
      </c>
      <c r="AJ166" s="12">
        <f t="shared" si="23"/>
        <v>21</v>
      </c>
    </row>
    <row r="167" spans="1:36" x14ac:dyDescent="0.25">
      <c r="A167" s="4">
        <v>44719</v>
      </c>
      <c r="B167" s="20">
        <v>63976</v>
      </c>
      <c r="C167" s="20">
        <v>59971</v>
      </c>
      <c r="D167" s="20">
        <v>58466</v>
      </c>
      <c r="E167" s="20">
        <v>58196</v>
      </c>
      <c r="F167" s="20">
        <v>60612</v>
      </c>
      <c r="G167" s="20">
        <v>67100</v>
      </c>
      <c r="H167" s="20">
        <v>78702</v>
      </c>
      <c r="I167" s="20">
        <v>97929</v>
      </c>
      <c r="J167" s="20">
        <v>101051</v>
      </c>
      <c r="K167" s="20">
        <v>108871</v>
      </c>
      <c r="L167" s="20">
        <v>104612</v>
      </c>
      <c r="M167" s="20">
        <v>102518</v>
      </c>
      <c r="N167" s="20">
        <v>104886</v>
      </c>
      <c r="O167" s="20">
        <v>98035</v>
      </c>
      <c r="P167" s="20">
        <v>95643</v>
      </c>
      <c r="Q167" s="20">
        <v>102158</v>
      </c>
      <c r="R167" s="20">
        <v>105974</v>
      </c>
      <c r="S167" s="20">
        <v>107624</v>
      </c>
      <c r="T167" s="20">
        <v>112093</v>
      </c>
      <c r="U167" s="20">
        <v>114970</v>
      </c>
      <c r="V167" s="20">
        <v>117883</v>
      </c>
      <c r="W167" s="20">
        <v>107156</v>
      </c>
      <c r="X167" s="20">
        <v>85781</v>
      </c>
      <c r="Y167" s="20">
        <v>73879</v>
      </c>
      <c r="Z167" s="12"/>
      <c r="AA167" s="13">
        <f t="shared" si="24"/>
        <v>2</v>
      </c>
      <c r="AB167" s="12">
        <f t="shared" si="17"/>
        <v>1667184</v>
      </c>
      <c r="AC167" s="5">
        <f t="shared" si="18"/>
        <v>520902</v>
      </c>
      <c r="AD167" s="5">
        <f t="shared" si="19"/>
        <v>2188086</v>
      </c>
      <c r="AF167" s="12">
        <f t="shared" si="20"/>
        <v>6</v>
      </c>
      <c r="AG167" s="12">
        <f t="shared" si="21"/>
        <v>2022</v>
      </c>
      <c r="AI167" s="5">
        <f t="shared" si="22"/>
        <v>117883</v>
      </c>
      <c r="AJ167" s="12">
        <f t="shared" si="23"/>
        <v>21</v>
      </c>
    </row>
    <row r="168" spans="1:36" x14ac:dyDescent="0.25">
      <c r="A168" s="4">
        <v>44720</v>
      </c>
      <c r="B168" s="20">
        <v>64538</v>
      </c>
      <c r="C168" s="20">
        <v>60127</v>
      </c>
      <c r="D168" s="20">
        <v>58511</v>
      </c>
      <c r="E168" s="20">
        <v>58691</v>
      </c>
      <c r="F168" s="20">
        <v>61580</v>
      </c>
      <c r="G168" s="20">
        <v>68341</v>
      </c>
      <c r="H168" s="20">
        <v>79755</v>
      </c>
      <c r="I168" s="20">
        <v>96852</v>
      </c>
      <c r="J168" s="20">
        <v>99823</v>
      </c>
      <c r="K168" s="20">
        <v>107533</v>
      </c>
      <c r="L168" s="20">
        <v>103218</v>
      </c>
      <c r="M168" s="20">
        <v>101117</v>
      </c>
      <c r="N168" s="20">
        <v>103447</v>
      </c>
      <c r="O168" s="20">
        <v>96631</v>
      </c>
      <c r="P168" s="20">
        <v>94197</v>
      </c>
      <c r="Q168" s="20">
        <v>100683</v>
      </c>
      <c r="R168" s="20">
        <v>104561</v>
      </c>
      <c r="S168" s="20">
        <v>106357</v>
      </c>
      <c r="T168" s="20">
        <v>110700</v>
      </c>
      <c r="U168" s="20">
        <v>113641</v>
      </c>
      <c r="V168" s="20">
        <v>116537</v>
      </c>
      <c r="W168" s="20">
        <v>106146</v>
      </c>
      <c r="X168" s="20">
        <v>85018</v>
      </c>
      <c r="Y168" s="20">
        <v>73100</v>
      </c>
      <c r="Z168" s="12"/>
      <c r="AA168" s="13">
        <f t="shared" si="24"/>
        <v>3</v>
      </c>
      <c r="AB168" s="12">
        <f t="shared" si="17"/>
        <v>1646461</v>
      </c>
      <c r="AC168" s="5">
        <f t="shared" si="18"/>
        <v>524643</v>
      </c>
      <c r="AD168" s="5">
        <f t="shared" si="19"/>
        <v>2171104</v>
      </c>
      <c r="AF168" s="12">
        <f t="shared" si="20"/>
        <v>6</v>
      </c>
      <c r="AG168" s="12">
        <f t="shared" si="21"/>
        <v>2022</v>
      </c>
      <c r="AI168" s="5">
        <f t="shared" si="22"/>
        <v>116537</v>
      </c>
      <c r="AJ168" s="12">
        <f t="shared" si="23"/>
        <v>21</v>
      </c>
    </row>
    <row r="169" spans="1:36" x14ac:dyDescent="0.25">
      <c r="A169" s="4">
        <v>44721</v>
      </c>
      <c r="B169" s="20">
        <v>64803</v>
      </c>
      <c r="C169" s="20">
        <v>60083</v>
      </c>
      <c r="D169" s="20">
        <v>58751</v>
      </c>
      <c r="E169" s="20">
        <v>59099</v>
      </c>
      <c r="F169" s="20">
        <v>60780</v>
      </c>
      <c r="G169" s="20">
        <v>66632</v>
      </c>
      <c r="H169" s="20">
        <v>79045</v>
      </c>
      <c r="I169" s="20">
        <v>96784</v>
      </c>
      <c r="J169" s="20">
        <v>99747</v>
      </c>
      <c r="K169" s="20">
        <v>107468</v>
      </c>
      <c r="L169" s="20">
        <v>103141</v>
      </c>
      <c r="M169" s="20">
        <v>101028</v>
      </c>
      <c r="N169" s="20">
        <v>103343</v>
      </c>
      <c r="O169" s="20">
        <v>96523</v>
      </c>
      <c r="P169" s="20">
        <v>94125</v>
      </c>
      <c r="Q169" s="20">
        <v>100604</v>
      </c>
      <c r="R169" s="20">
        <v>104485</v>
      </c>
      <c r="S169" s="20">
        <v>106249</v>
      </c>
      <c r="T169" s="20">
        <v>110606</v>
      </c>
      <c r="U169" s="20">
        <v>113544</v>
      </c>
      <c r="V169" s="20">
        <v>116466</v>
      </c>
      <c r="W169" s="20">
        <v>106006</v>
      </c>
      <c r="X169" s="20">
        <v>84953</v>
      </c>
      <c r="Y169" s="20">
        <v>73081</v>
      </c>
      <c r="Z169" s="12"/>
      <c r="AA169" s="13">
        <f t="shared" si="24"/>
        <v>4</v>
      </c>
      <c r="AB169" s="12">
        <f t="shared" si="17"/>
        <v>1645072</v>
      </c>
      <c r="AC169" s="5">
        <f t="shared" si="18"/>
        <v>522274</v>
      </c>
      <c r="AD169" s="5">
        <f t="shared" si="19"/>
        <v>2167346</v>
      </c>
      <c r="AF169" s="12">
        <f t="shared" si="20"/>
        <v>6</v>
      </c>
      <c r="AG169" s="12">
        <f t="shared" si="21"/>
        <v>2022</v>
      </c>
      <c r="AI169" s="5">
        <f t="shared" si="22"/>
        <v>116466</v>
      </c>
      <c r="AJ169" s="12">
        <f t="shared" si="23"/>
        <v>21</v>
      </c>
    </row>
    <row r="170" spans="1:36" x14ac:dyDescent="0.25">
      <c r="A170" s="4">
        <v>44722</v>
      </c>
      <c r="B170" s="20">
        <v>64547</v>
      </c>
      <c r="C170" s="20">
        <v>59361</v>
      </c>
      <c r="D170" s="20">
        <v>57885</v>
      </c>
      <c r="E170" s="20">
        <v>58781</v>
      </c>
      <c r="F170" s="20">
        <v>61180</v>
      </c>
      <c r="G170" s="20">
        <v>67652</v>
      </c>
      <c r="H170" s="20">
        <v>78815</v>
      </c>
      <c r="I170" s="20">
        <v>96828</v>
      </c>
      <c r="J170" s="20">
        <v>99787</v>
      </c>
      <c r="K170" s="20">
        <v>107507</v>
      </c>
      <c r="L170" s="20">
        <v>103179</v>
      </c>
      <c r="M170" s="20">
        <v>101086</v>
      </c>
      <c r="N170" s="20">
        <v>103413</v>
      </c>
      <c r="O170" s="20">
        <v>96606</v>
      </c>
      <c r="P170" s="20">
        <v>94201</v>
      </c>
      <c r="Q170" s="20">
        <v>100677</v>
      </c>
      <c r="R170" s="20">
        <v>104528</v>
      </c>
      <c r="S170" s="20">
        <v>106354</v>
      </c>
      <c r="T170" s="20">
        <v>110695</v>
      </c>
      <c r="U170" s="20">
        <v>113615</v>
      </c>
      <c r="V170" s="20">
        <v>116594</v>
      </c>
      <c r="W170" s="20">
        <v>106120</v>
      </c>
      <c r="X170" s="20">
        <v>84988</v>
      </c>
      <c r="Y170" s="20">
        <v>73129</v>
      </c>
      <c r="Z170" s="12"/>
      <c r="AA170" s="13">
        <f t="shared" si="24"/>
        <v>5</v>
      </c>
      <c r="AB170" s="12">
        <f t="shared" si="17"/>
        <v>1646178</v>
      </c>
      <c r="AC170" s="5">
        <f t="shared" si="18"/>
        <v>521350</v>
      </c>
      <c r="AD170" s="5">
        <f t="shared" si="19"/>
        <v>2167528</v>
      </c>
      <c r="AF170" s="12">
        <f t="shared" si="20"/>
        <v>6</v>
      </c>
      <c r="AG170" s="12">
        <f t="shared" si="21"/>
        <v>2022</v>
      </c>
      <c r="AI170" s="5">
        <f t="shared" si="22"/>
        <v>116594</v>
      </c>
      <c r="AJ170" s="12">
        <f t="shared" si="23"/>
        <v>21</v>
      </c>
    </row>
    <row r="171" spans="1:36" x14ac:dyDescent="0.25">
      <c r="A171" s="4">
        <v>44723</v>
      </c>
      <c r="B171" s="20">
        <v>64671</v>
      </c>
      <c r="C171" s="20">
        <v>60175</v>
      </c>
      <c r="D171" s="20">
        <v>57805</v>
      </c>
      <c r="E171" s="20">
        <v>58002</v>
      </c>
      <c r="F171" s="20">
        <v>57876</v>
      </c>
      <c r="G171" s="20">
        <v>64115</v>
      </c>
      <c r="H171" s="20">
        <v>73104</v>
      </c>
      <c r="I171" s="20">
        <v>90115</v>
      </c>
      <c r="J171" s="20">
        <v>99711</v>
      </c>
      <c r="K171" s="20">
        <v>113404</v>
      </c>
      <c r="L171" s="20">
        <v>108789</v>
      </c>
      <c r="M171" s="20">
        <v>105457</v>
      </c>
      <c r="N171" s="20">
        <v>104304</v>
      </c>
      <c r="O171" s="20">
        <v>98525</v>
      </c>
      <c r="P171" s="20">
        <v>97834</v>
      </c>
      <c r="Q171" s="20">
        <v>99046</v>
      </c>
      <c r="R171" s="20">
        <v>101722</v>
      </c>
      <c r="S171" s="20">
        <v>105342</v>
      </c>
      <c r="T171" s="20">
        <v>109810</v>
      </c>
      <c r="U171" s="20">
        <v>113605</v>
      </c>
      <c r="V171" s="20">
        <v>112829</v>
      </c>
      <c r="W171" s="20">
        <v>105002</v>
      </c>
      <c r="X171" s="20">
        <v>85799</v>
      </c>
      <c r="Y171" s="20">
        <v>73647</v>
      </c>
      <c r="Z171" s="12"/>
      <c r="AA171" s="13">
        <f t="shared" si="24"/>
        <v>6</v>
      </c>
      <c r="AB171" s="12">
        <f t="shared" si="17"/>
        <v>1651294</v>
      </c>
      <c r="AC171" s="5">
        <f t="shared" si="18"/>
        <v>509395</v>
      </c>
      <c r="AD171" s="5">
        <f t="shared" si="19"/>
        <v>2160689</v>
      </c>
      <c r="AF171" s="12">
        <f t="shared" si="20"/>
        <v>6</v>
      </c>
      <c r="AG171" s="12">
        <f t="shared" si="21"/>
        <v>2022</v>
      </c>
      <c r="AI171" s="5">
        <f t="shared" si="22"/>
        <v>113605</v>
      </c>
      <c r="AJ171" s="12">
        <f t="shared" si="23"/>
        <v>20</v>
      </c>
    </row>
    <row r="172" spans="1:36" x14ac:dyDescent="0.25">
      <c r="A172" s="4">
        <v>44724</v>
      </c>
      <c r="B172" s="20">
        <v>65832</v>
      </c>
      <c r="C172" s="20">
        <v>61358</v>
      </c>
      <c r="D172" s="20">
        <v>59461</v>
      </c>
      <c r="E172" s="20">
        <v>58053</v>
      </c>
      <c r="F172" s="20">
        <v>57606</v>
      </c>
      <c r="G172" s="20">
        <v>64133</v>
      </c>
      <c r="H172" s="20">
        <v>73109</v>
      </c>
      <c r="I172" s="20">
        <v>90153</v>
      </c>
      <c r="J172" s="20">
        <v>99790</v>
      </c>
      <c r="K172" s="20">
        <v>113479</v>
      </c>
      <c r="L172" s="20">
        <v>108872</v>
      </c>
      <c r="M172" s="20">
        <v>105569</v>
      </c>
      <c r="N172" s="20">
        <v>104434</v>
      </c>
      <c r="O172" s="20">
        <v>98652</v>
      </c>
      <c r="P172" s="20">
        <v>97935</v>
      </c>
      <c r="Q172" s="20">
        <v>99145</v>
      </c>
      <c r="R172" s="20">
        <v>101811</v>
      </c>
      <c r="S172" s="20">
        <v>105433</v>
      </c>
      <c r="T172" s="20">
        <v>109897</v>
      </c>
      <c r="U172" s="20">
        <v>113646</v>
      </c>
      <c r="V172" s="20">
        <v>112881</v>
      </c>
      <c r="W172" s="20">
        <v>105126</v>
      </c>
      <c r="X172" s="20">
        <v>85815</v>
      </c>
      <c r="Y172" s="20">
        <v>74232</v>
      </c>
      <c r="Z172" s="12"/>
      <c r="AA172" s="13">
        <f t="shared" si="24"/>
        <v>7</v>
      </c>
      <c r="AB172" s="12">
        <f t="shared" si="17"/>
        <v>0</v>
      </c>
      <c r="AC172" s="5">
        <f t="shared" si="18"/>
        <v>2166422</v>
      </c>
      <c r="AD172" s="5">
        <f t="shared" si="19"/>
        <v>2166422</v>
      </c>
      <c r="AF172" s="12">
        <f t="shared" si="20"/>
        <v>6</v>
      </c>
      <c r="AG172" s="12">
        <f t="shared" si="21"/>
        <v>2022</v>
      </c>
      <c r="AI172" s="5">
        <f t="shared" si="22"/>
        <v>113646</v>
      </c>
      <c r="AJ172" s="12">
        <f t="shared" si="23"/>
        <v>20</v>
      </c>
    </row>
    <row r="173" spans="1:36" x14ac:dyDescent="0.25">
      <c r="A173" s="4">
        <v>44725</v>
      </c>
      <c r="B173" s="20">
        <v>66273</v>
      </c>
      <c r="C173" s="20">
        <v>62178</v>
      </c>
      <c r="D173" s="20">
        <v>60156</v>
      </c>
      <c r="E173" s="20">
        <v>61250</v>
      </c>
      <c r="F173" s="20">
        <v>63630</v>
      </c>
      <c r="G173" s="20">
        <v>69206</v>
      </c>
      <c r="H173" s="20">
        <v>80204</v>
      </c>
      <c r="I173" s="20">
        <v>97100</v>
      </c>
      <c r="J173" s="20">
        <v>100332</v>
      </c>
      <c r="K173" s="20">
        <v>108079</v>
      </c>
      <c r="L173" s="20">
        <v>103969</v>
      </c>
      <c r="M173" s="20">
        <v>101941</v>
      </c>
      <c r="N173" s="20">
        <v>104261</v>
      </c>
      <c r="O173" s="20">
        <v>97557</v>
      </c>
      <c r="P173" s="20">
        <v>95218</v>
      </c>
      <c r="Q173" s="20">
        <v>101605</v>
      </c>
      <c r="R173" s="20">
        <v>105273</v>
      </c>
      <c r="S173" s="20">
        <v>106730</v>
      </c>
      <c r="T173" s="20">
        <v>110985</v>
      </c>
      <c r="U173" s="20">
        <v>113871</v>
      </c>
      <c r="V173" s="20">
        <v>116644</v>
      </c>
      <c r="W173" s="20">
        <v>106221</v>
      </c>
      <c r="X173" s="20">
        <v>85135</v>
      </c>
      <c r="Y173" s="20">
        <v>73317</v>
      </c>
      <c r="Z173" s="12"/>
      <c r="AA173" s="13">
        <f t="shared" si="24"/>
        <v>1</v>
      </c>
      <c r="AB173" s="12">
        <f t="shared" si="17"/>
        <v>0</v>
      </c>
      <c r="AC173" s="5">
        <f t="shared" si="18"/>
        <v>2191135</v>
      </c>
      <c r="AD173" s="5">
        <f t="shared" si="19"/>
        <v>2191135</v>
      </c>
      <c r="AF173" s="12">
        <f t="shared" si="20"/>
        <v>6</v>
      </c>
      <c r="AG173" s="12">
        <f t="shared" si="21"/>
        <v>2022</v>
      </c>
      <c r="AI173" s="5">
        <f t="shared" si="22"/>
        <v>116644</v>
      </c>
      <c r="AJ173" s="12">
        <f t="shared" si="23"/>
        <v>21</v>
      </c>
    </row>
    <row r="174" spans="1:36" x14ac:dyDescent="0.25">
      <c r="A174" s="4">
        <v>44726</v>
      </c>
      <c r="B174" s="20">
        <v>69532</v>
      </c>
      <c r="C174" s="20">
        <v>64624</v>
      </c>
      <c r="D174" s="20">
        <v>62307</v>
      </c>
      <c r="E174" s="20">
        <v>63500</v>
      </c>
      <c r="F174" s="20">
        <v>65293</v>
      </c>
      <c r="G174" s="20">
        <v>70341</v>
      </c>
      <c r="H174" s="20">
        <v>81623</v>
      </c>
      <c r="I174" s="20">
        <v>95848</v>
      </c>
      <c r="J174" s="20">
        <v>98934</v>
      </c>
      <c r="K174" s="20">
        <v>106616</v>
      </c>
      <c r="L174" s="20">
        <v>102438</v>
      </c>
      <c r="M174" s="20">
        <v>100405</v>
      </c>
      <c r="N174" s="20">
        <v>102707</v>
      </c>
      <c r="O174" s="20">
        <v>96028</v>
      </c>
      <c r="P174" s="20">
        <v>93709</v>
      </c>
      <c r="Q174" s="20">
        <v>100095</v>
      </c>
      <c r="R174" s="20">
        <v>103824</v>
      </c>
      <c r="S174" s="20">
        <v>105385</v>
      </c>
      <c r="T174" s="20">
        <v>109664</v>
      </c>
      <c r="U174" s="20">
        <v>112417</v>
      </c>
      <c r="V174" s="20">
        <v>115183</v>
      </c>
      <c r="W174" s="20">
        <v>105166</v>
      </c>
      <c r="X174" s="20">
        <v>87485</v>
      </c>
      <c r="Y174" s="20">
        <v>75983</v>
      </c>
      <c r="Z174" s="12"/>
      <c r="AA174" s="13">
        <f t="shared" si="24"/>
        <v>2</v>
      </c>
      <c r="AB174" s="12">
        <f t="shared" si="17"/>
        <v>1635904</v>
      </c>
      <c r="AC174" s="5">
        <f t="shared" si="18"/>
        <v>553203</v>
      </c>
      <c r="AD174" s="5">
        <f t="shared" si="19"/>
        <v>2189107</v>
      </c>
      <c r="AF174" s="12">
        <f t="shared" si="20"/>
        <v>6</v>
      </c>
      <c r="AG174" s="12">
        <f t="shared" si="21"/>
        <v>2022</v>
      </c>
      <c r="AI174" s="5">
        <f t="shared" si="22"/>
        <v>115183</v>
      </c>
      <c r="AJ174" s="12">
        <f t="shared" si="23"/>
        <v>21</v>
      </c>
    </row>
    <row r="175" spans="1:36" x14ac:dyDescent="0.25">
      <c r="A175" s="4">
        <v>44727</v>
      </c>
      <c r="B175" s="20">
        <v>65996</v>
      </c>
      <c r="C175" s="20">
        <v>60865</v>
      </c>
      <c r="D175" s="20">
        <v>58924</v>
      </c>
      <c r="E175" s="20">
        <v>59103</v>
      </c>
      <c r="F175" s="20">
        <v>61110</v>
      </c>
      <c r="G175" s="20">
        <v>67497</v>
      </c>
      <c r="H175" s="20">
        <v>78084</v>
      </c>
      <c r="I175" s="20">
        <v>95866</v>
      </c>
      <c r="J175" s="20">
        <v>98953</v>
      </c>
      <c r="K175" s="20">
        <v>106633</v>
      </c>
      <c r="L175" s="20">
        <v>102496</v>
      </c>
      <c r="M175" s="20">
        <v>100472</v>
      </c>
      <c r="N175" s="20">
        <v>102778</v>
      </c>
      <c r="O175" s="20">
        <v>96101</v>
      </c>
      <c r="P175" s="20">
        <v>93793</v>
      </c>
      <c r="Q175" s="20">
        <v>100152</v>
      </c>
      <c r="R175" s="20">
        <v>103852</v>
      </c>
      <c r="S175" s="20">
        <v>105429</v>
      </c>
      <c r="T175" s="20">
        <v>109665</v>
      </c>
      <c r="U175" s="20">
        <v>112407</v>
      </c>
      <c r="V175" s="20">
        <v>115197</v>
      </c>
      <c r="W175" s="20">
        <v>105232</v>
      </c>
      <c r="X175" s="20">
        <v>86798</v>
      </c>
      <c r="Y175" s="20">
        <v>75060</v>
      </c>
      <c r="Z175" s="12"/>
      <c r="AA175" s="13">
        <f t="shared" si="24"/>
        <v>3</v>
      </c>
      <c r="AB175" s="12">
        <f t="shared" si="17"/>
        <v>1635824</v>
      </c>
      <c r="AC175" s="5">
        <f t="shared" si="18"/>
        <v>526639</v>
      </c>
      <c r="AD175" s="5">
        <f t="shared" si="19"/>
        <v>2162463</v>
      </c>
      <c r="AF175" s="12">
        <f t="shared" si="20"/>
        <v>6</v>
      </c>
      <c r="AG175" s="12">
        <f t="shared" si="21"/>
        <v>2022</v>
      </c>
      <c r="AI175" s="5">
        <f t="shared" si="22"/>
        <v>115197</v>
      </c>
      <c r="AJ175" s="12">
        <f t="shared" si="23"/>
        <v>21</v>
      </c>
    </row>
    <row r="176" spans="1:36" x14ac:dyDescent="0.25">
      <c r="A176" s="4">
        <v>44728</v>
      </c>
      <c r="B176" s="20">
        <v>66878</v>
      </c>
      <c r="C176" s="20">
        <v>62006</v>
      </c>
      <c r="D176" s="20">
        <v>60099</v>
      </c>
      <c r="E176" s="20">
        <v>59133</v>
      </c>
      <c r="F176" s="20">
        <v>59566</v>
      </c>
      <c r="G176" s="20">
        <v>67155</v>
      </c>
      <c r="H176" s="20">
        <v>77860</v>
      </c>
      <c r="I176" s="20">
        <v>95956</v>
      </c>
      <c r="J176" s="20">
        <v>99067</v>
      </c>
      <c r="K176" s="20">
        <v>106734</v>
      </c>
      <c r="L176" s="20">
        <v>102578</v>
      </c>
      <c r="M176" s="20">
        <v>100516</v>
      </c>
      <c r="N176" s="20">
        <v>102804</v>
      </c>
      <c r="O176" s="20">
        <v>96118</v>
      </c>
      <c r="P176" s="20">
        <v>93781</v>
      </c>
      <c r="Q176" s="20">
        <v>100103</v>
      </c>
      <c r="R176" s="20">
        <v>103799</v>
      </c>
      <c r="S176" s="20">
        <v>105376</v>
      </c>
      <c r="T176" s="20">
        <v>109569</v>
      </c>
      <c r="U176" s="20">
        <v>112400</v>
      </c>
      <c r="V176" s="20">
        <v>115313</v>
      </c>
      <c r="W176" s="20">
        <v>105087</v>
      </c>
      <c r="X176" s="20">
        <v>84242</v>
      </c>
      <c r="Y176" s="20">
        <v>72537</v>
      </c>
      <c r="Z176" s="12"/>
      <c r="AA176" s="13">
        <f t="shared" si="24"/>
        <v>4</v>
      </c>
      <c r="AB176" s="12">
        <f t="shared" si="17"/>
        <v>1633443</v>
      </c>
      <c r="AC176" s="5">
        <f t="shared" si="18"/>
        <v>525234</v>
      </c>
      <c r="AD176" s="5">
        <f t="shared" si="19"/>
        <v>2158677</v>
      </c>
      <c r="AF176" s="12">
        <f t="shared" si="20"/>
        <v>6</v>
      </c>
      <c r="AG176" s="12">
        <f t="shared" si="21"/>
        <v>2022</v>
      </c>
      <c r="AI176" s="5">
        <f t="shared" si="22"/>
        <v>115313</v>
      </c>
      <c r="AJ176" s="12">
        <f t="shared" si="23"/>
        <v>21</v>
      </c>
    </row>
    <row r="177" spans="1:36" x14ac:dyDescent="0.25">
      <c r="A177" s="4">
        <v>44729</v>
      </c>
      <c r="B177" s="20">
        <v>63956</v>
      </c>
      <c r="C177" s="20">
        <v>57930</v>
      </c>
      <c r="D177" s="20">
        <v>58314</v>
      </c>
      <c r="E177" s="20">
        <v>57167</v>
      </c>
      <c r="F177" s="20">
        <v>61487</v>
      </c>
      <c r="G177" s="20">
        <v>66947</v>
      </c>
      <c r="H177" s="20">
        <v>76717</v>
      </c>
      <c r="I177" s="20">
        <v>95953</v>
      </c>
      <c r="J177" s="20">
        <v>99070</v>
      </c>
      <c r="K177" s="20">
        <v>106720</v>
      </c>
      <c r="L177" s="20">
        <v>102578</v>
      </c>
      <c r="M177" s="20">
        <v>100544</v>
      </c>
      <c r="N177" s="20">
        <v>102834</v>
      </c>
      <c r="O177" s="20">
        <v>96143</v>
      </c>
      <c r="P177" s="20">
        <v>93796</v>
      </c>
      <c r="Q177" s="20">
        <v>100184</v>
      </c>
      <c r="R177" s="20">
        <v>103912</v>
      </c>
      <c r="S177" s="20">
        <v>105498</v>
      </c>
      <c r="T177" s="20">
        <v>109720</v>
      </c>
      <c r="U177" s="20">
        <v>112504</v>
      </c>
      <c r="V177" s="20">
        <v>115373</v>
      </c>
      <c r="W177" s="20">
        <v>105258</v>
      </c>
      <c r="X177" s="20">
        <v>84309</v>
      </c>
      <c r="Y177" s="20">
        <v>73325</v>
      </c>
      <c r="Z177" s="12"/>
      <c r="AA177" s="13">
        <f t="shared" si="24"/>
        <v>5</v>
      </c>
      <c r="AB177" s="12">
        <f t="shared" si="17"/>
        <v>1634396</v>
      </c>
      <c r="AC177" s="5">
        <f t="shared" si="18"/>
        <v>515843</v>
      </c>
      <c r="AD177" s="5">
        <f t="shared" si="19"/>
        <v>2150239</v>
      </c>
      <c r="AF177" s="12">
        <f t="shared" si="20"/>
        <v>6</v>
      </c>
      <c r="AG177" s="12">
        <f t="shared" si="21"/>
        <v>2022</v>
      </c>
      <c r="AI177" s="5">
        <f t="shared" si="22"/>
        <v>115373</v>
      </c>
      <c r="AJ177" s="12">
        <f t="shared" si="23"/>
        <v>21</v>
      </c>
    </row>
    <row r="178" spans="1:36" x14ac:dyDescent="0.25">
      <c r="A178" s="4">
        <v>44730</v>
      </c>
      <c r="B178" s="20">
        <v>62296</v>
      </c>
      <c r="C178" s="20">
        <v>57618</v>
      </c>
      <c r="D178" s="20">
        <v>54581</v>
      </c>
      <c r="E178" s="20">
        <v>53844</v>
      </c>
      <c r="F178" s="20">
        <v>55738</v>
      </c>
      <c r="G178" s="20">
        <v>62111</v>
      </c>
      <c r="H178" s="20">
        <v>71000</v>
      </c>
      <c r="I178" s="20">
        <v>87594</v>
      </c>
      <c r="J178" s="20">
        <v>96823</v>
      </c>
      <c r="K178" s="20">
        <v>110165</v>
      </c>
      <c r="L178" s="20">
        <v>105514</v>
      </c>
      <c r="M178" s="20">
        <v>102176</v>
      </c>
      <c r="N178" s="20">
        <v>101064</v>
      </c>
      <c r="O178" s="20">
        <v>95373</v>
      </c>
      <c r="P178" s="20">
        <v>94680</v>
      </c>
      <c r="Q178" s="20">
        <v>95897</v>
      </c>
      <c r="R178" s="20">
        <v>98607</v>
      </c>
      <c r="S178" s="20">
        <v>102356</v>
      </c>
      <c r="T178" s="20">
        <v>106914</v>
      </c>
      <c r="U178" s="20">
        <v>110718</v>
      </c>
      <c r="V178" s="20">
        <v>109937</v>
      </c>
      <c r="W178" s="20">
        <v>102024</v>
      </c>
      <c r="X178" s="20">
        <v>83223</v>
      </c>
      <c r="Y178" s="20">
        <v>71416</v>
      </c>
      <c r="Z178" s="12"/>
      <c r="AA178" s="13">
        <f t="shared" si="24"/>
        <v>6</v>
      </c>
      <c r="AB178" s="12">
        <f t="shared" si="17"/>
        <v>1603065</v>
      </c>
      <c r="AC178" s="5">
        <f t="shared" si="18"/>
        <v>488604</v>
      </c>
      <c r="AD178" s="5">
        <f t="shared" si="19"/>
        <v>2091669</v>
      </c>
      <c r="AF178" s="12">
        <f t="shared" si="20"/>
        <v>6</v>
      </c>
      <c r="AG178" s="12">
        <f t="shared" si="21"/>
        <v>2022</v>
      </c>
      <c r="AI178" s="5">
        <f t="shared" si="22"/>
        <v>110718</v>
      </c>
      <c r="AJ178" s="12">
        <f t="shared" si="23"/>
        <v>20</v>
      </c>
    </row>
    <row r="179" spans="1:36" x14ac:dyDescent="0.25">
      <c r="A179" s="4">
        <v>44731</v>
      </c>
      <c r="B179" s="20">
        <v>64163</v>
      </c>
      <c r="C179" s="20">
        <v>59201</v>
      </c>
      <c r="D179" s="20">
        <v>57069</v>
      </c>
      <c r="E179" s="20">
        <v>55900</v>
      </c>
      <c r="F179" s="20">
        <v>57950</v>
      </c>
      <c r="G179" s="20">
        <v>64305</v>
      </c>
      <c r="H179" s="20">
        <v>73139</v>
      </c>
      <c r="I179" s="20">
        <v>90046</v>
      </c>
      <c r="J179" s="20">
        <v>99777</v>
      </c>
      <c r="K179" s="20">
        <v>113367</v>
      </c>
      <c r="L179" s="20">
        <v>109015</v>
      </c>
      <c r="M179" s="20">
        <v>105809</v>
      </c>
      <c r="N179" s="20">
        <v>104669</v>
      </c>
      <c r="O179" s="20">
        <v>98969</v>
      </c>
      <c r="P179" s="20">
        <v>98282</v>
      </c>
      <c r="Q179" s="20">
        <v>99424</v>
      </c>
      <c r="R179" s="20">
        <v>101944</v>
      </c>
      <c r="S179" s="20">
        <v>105314</v>
      </c>
      <c r="T179" s="20">
        <v>109676</v>
      </c>
      <c r="U179" s="20">
        <v>113222</v>
      </c>
      <c r="V179" s="20">
        <v>112366</v>
      </c>
      <c r="W179" s="20">
        <v>104867</v>
      </c>
      <c r="X179" s="20">
        <v>85772</v>
      </c>
      <c r="Y179" s="20">
        <v>73852</v>
      </c>
      <c r="Z179" s="12"/>
      <c r="AA179" s="13">
        <f t="shared" si="24"/>
        <v>7</v>
      </c>
      <c r="AB179" s="12">
        <f t="shared" si="17"/>
        <v>0</v>
      </c>
      <c r="AC179" s="5">
        <f t="shared" si="18"/>
        <v>2158098</v>
      </c>
      <c r="AD179" s="5">
        <f t="shared" si="19"/>
        <v>2158098</v>
      </c>
      <c r="AF179" s="12">
        <f t="shared" si="20"/>
        <v>6</v>
      </c>
      <c r="AG179" s="12">
        <f t="shared" si="21"/>
        <v>2022</v>
      </c>
      <c r="AI179" s="5">
        <f t="shared" si="22"/>
        <v>113367</v>
      </c>
      <c r="AJ179" s="12">
        <f t="shared" si="23"/>
        <v>10</v>
      </c>
    </row>
    <row r="180" spans="1:36" x14ac:dyDescent="0.25">
      <c r="A180" s="4">
        <v>44732</v>
      </c>
      <c r="B180" s="20">
        <v>64697</v>
      </c>
      <c r="C180" s="20">
        <v>60463</v>
      </c>
      <c r="D180" s="20">
        <v>58377</v>
      </c>
      <c r="E180" s="20">
        <v>59581</v>
      </c>
      <c r="F180" s="20">
        <v>61973</v>
      </c>
      <c r="G180" s="20">
        <v>68109</v>
      </c>
      <c r="H180" s="20">
        <v>76583</v>
      </c>
      <c r="I180" s="20">
        <v>95707</v>
      </c>
      <c r="J180" s="20">
        <v>98918</v>
      </c>
      <c r="K180" s="20">
        <v>106534</v>
      </c>
      <c r="L180" s="20">
        <v>102492</v>
      </c>
      <c r="M180" s="20">
        <v>100494</v>
      </c>
      <c r="N180" s="20">
        <v>102783</v>
      </c>
      <c r="O180" s="20">
        <v>96172</v>
      </c>
      <c r="P180" s="20">
        <v>93884</v>
      </c>
      <c r="Q180" s="20">
        <v>100154</v>
      </c>
      <c r="R180" s="20">
        <v>103793</v>
      </c>
      <c r="S180" s="20">
        <v>105240</v>
      </c>
      <c r="T180" s="20">
        <v>109354</v>
      </c>
      <c r="U180" s="20">
        <v>112071</v>
      </c>
      <c r="V180" s="20">
        <v>114854</v>
      </c>
      <c r="W180" s="20">
        <v>104931</v>
      </c>
      <c r="X180" s="20">
        <v>84126</v>
      </c>
      <c r="Y180" s="20">
        <v>72557</v>
      </c>
      <c r="Z180" s="12"/>
      <c r="AA180" s="13">
        <f t="shared" si="24"/>
        <v>1</v>
      </c>
      <c r="AB180" s="12">
        <f t="shared" si="17"/>
        <v>0</v>
      </c>
      <c r="AC180" s="5">
        <f t="shared" si="18"/>
        <v>2153847</v>
      </c>
      <c r="AD180" s="5">
        <f t="shared" si="19"/>
        <v>2153847</v>
      </c>
      <c r="AF180" s="12">
        <f t="shared" si="20"/>
        <v>6</v>
      </c>
      <c r="AG180" s="12">
        <f t="shared" si="21"/>
        <v>2022</v>
      </c>
      <c r="AI180" s="5">
        <f t="shared" si="22"/>
        <v>114854</v>
      </c>
      <c r="AJ180" s="12">
        <f t="shared" si="23"/>
        <v>21</v>
      </c>
    </row>
    <row r="181" spans="1:36" x14ac:dyDescent="0.25">
      <c r="A181" s="4">
        <v>44733</v>
      </c>
      <c r="B181" s="20">
        <v>62983</v>
      </c>
      <c r="C181" s="20">
        <v>58453</v>
      </c>
      <c r="D181" s="20">
        <v>57051</v>
      </c>
      <c r="E181" s="20">
        <v>57778</v>
      </c>
      <c r="F181" s="20">
        <v>59754</v>
      </c>
      <c r="G181" s="20">
        <v>65958</v>
      </c>
      <c r="H181" s="20">
        <v>76561</v>
      </c>
      <c r="I181" s="20">
        <v>95680</v>
      </c>
      <c r="J181" s="20">
        <v>99007</v>
      </c>
      <c r="K181" s="20">
        <v>106646</v>
      </c>
      <c r="L181" s="20">
        <v>102745</v>
      </c>
      <c r="M181" s="20">
        <v>100794</v>
      </c>
      <c r="N181" s="20">
        <v>103074</v>
      </c>
      <c r="O181" s="20">
        <v>96516</v>
      </c>
      <c r="P181" s="20">
        <v>94264</v>
      </c>
      <c r="Q181" s="20">
        <v>100491</v>
      </c>
      <c r="R181" s="20">
        <v>103995</v>
      </c>
      <c r="S181" s="20">
        <v>105256</v>
      </c>
      <c r="T181" s="20">
        <v>109333</v>
      </c>
      <c r="U181" s="20">
        <v>112139</v>
      </c>
      <c r="V181" s="20">
        <v>114732</v>
      </c>
      <c r="W181" s="20">
        <v>104780</v>
      </c>
      <c r="X181" s="20">
        <v>84031</v>
      </c>
      <c r="Y181" s="20">
        <v>72459</v>
      </c>
      <c r="Z181" s="12"/>
      <c r="AA181" s="13">
        <f t="shared" si="24"/>
        <v>2</v>
      </c>
      <c r="AB181" s="12">
        <f t="shared" si="17"/>
        <v>1633483</v>
      </c>
      <c r="AC181" s="5">
        <f t="shared" si="18"/>
        <v>510997</v>
      </c>
      <c r="AD181" s="5">
        <f t="shared" si="19"/>
        <v>2144480</v>
      </c>
      <c r="AF181" s="12">
        <f t="shared" si="20"/>
        <v>6</v>
      </c>
      <c r="AG181" s="12">
        <f t="shared" si="21"/>
        <v>2022</v>
      </c>
      <c r="AI181" s="5">
        <f t="shared" si="22"/>
        <v>114732</v>
      </c>
      <c r="AJ181" s="12">
        <f t="shared" si="23"/>
        <v>21</v>
      </c>
    </row>
    <row r="182" spans="1:36" x14ac:dyDescent="0.25">
      <c r="A182" s="4">
        <v>44734</v>
      </c>
      <c r="B182" s="20">
        <v>64097</v>
      </c>
      <c r="C182" s="20">
        <v>59087</v>
      </c>
      <c r="D182" s="20">
        <v>58504</v>
      </c>
      <c r="E182" s="20">
        <v>58885</v>
      </c>
      <c r="F182" s="20">
        <v>61091</v>
      </c>
      <c r="G182" s="20">
        <v>66603</v>
      </c>
      <c r="H182" s="20">
        <v>76807</v>
      </c>
      <c r="I182" s="20">
        <v>95899</v>
      </c>
      <c r="J182" s="20">
        <v>99299</v>
      </c>
      <c r="K182" s="20">
        <v>106943</v>
      </c>
      <c r="L182" s="20">
        <v>103061</v>
      </c>
      <c r="M182" s="20">
        <v>101122</v>
      </c>
      <c r="N182" s="20">
        <v>103406</v>
      </c>
      <c r="O182" s="20">
        <v>96829</v>
      </c>
      <c r="P182" s="20">
        <v>94571</v>
      </c>
      <c r="Q182" s="20">
        <v>100751</v>
      </c>
      <c r="R182" s="20">
        <v>104231</v>
      </c>
      <c r="S182" s="20">
        <v>105488</v>
      </c>
      <c r="T182" s="20">
        <v>109467</v>
      </c>
      <c r="U182" s="20">
        <v>112073</v>
      </c>
      <c r="V182" s="20">
        <v>114883</v>
      </c>
      <c r="W182" s="20">
        <v>105076</v>
      </c>
      <c r="X182" s="20">
        <v>84416</v>
      </c>
      <c r="Y182" s="20">
        <v>72773</v>
      </c>
      <c r="Z182" s="12"/>
      <c r="AA182" s="13">
        <f t="shared" si="24"/>
        <v>3</v>
      </c>
      <c r="AB182" s="12">
        <f t="shared" si="17"/>
        <v>1637515</v>
      </c>
      <c r="AC182" s="5">
        <f t="shared" si="18"/>
        <v>517847</v>
      </c>
      <c r="AD182" s="5">
        <f t="shared" si="19"/>
        <v>2155362</v>
      </c>
      <c r="AF182" s="12">
        <f t="shared" si="20"/>
        <v>6</v>
      </c>
      <c r="AG182" s="12">
        <f t="shared" si="21"/>
        <v>2022</v>
      </c>
      <c r="AI182" s="5">
        <f t="shared" si="22"/>
        <v>114883</v>
      </c>
      <c r="AJ182" s="12">
        <f t="shared" si="23"/>
        <v>21</v>
      </c>
    </row>
    <row r="183" spans="1:36" x14ac:dyDescent="0.25">
      <c r="A183" s="4">
        <v>44735</v>
      </c>
      <c r="B183" s="20">
        <v>63698</v>
      </c>
      <c r="C183" s="20">
        <v>59097</v>
      </c>
      <c r="D183" s="20">
        <v>56913</v>
      </c>
      <c r="E183" s="20">
        <v>56655</v>
      </c>
      <c r="F183" s="20">
        <v>59547</v>
      </c>
      <c r="G183" s="20">
        <v>66812</v>
      </c>
      <c r="H183" s="20">
        <v>77377</v>
      </c>
      <c r="I183" s="20">
        <v>96694</v>
      </c>
      <c r="J183" s="20">
        <v>100277</v>
      </c>
      <c r="K183" s="20">
        <v>107942</v>
      </c>
      <c r="L183" s="20">
        <v>104238</v>
      </c>
      <c r="M183" s="20">
        <v>102331</v>
      </c>
      <c r="N183" s="20">
        <v>104603</v>
      </c>
      <c r="O183" s="20">
        <v>98077</v>
      </c>
      <c r="P183" s="20">
        <v>95877</v>
      </c>
      <c r="Q183" s="20">
        <v>101984</v>
      </c>
      <c r="R183" s="20">
        <v>105381</v>
      </c>
      <c r="S183" s="20">
        <v>106408</v>
      </c>
      <c r="T183" s="20">
        <v>110262</v>
      </c>
      <c r="U183" s="20">
        <v>112790</v>
      </c>
      <c r="V183" s="20">
        <v>115520</v>
      </c>
      <c r="W183" s="20">
        <v>105799</v>
      </c>
      <c r="X183" s="20">
        <v>84960</v>
      </c>
      <c r="Y183" s="20">
        <v>73341</v>
      </c>
      <c r="Z183" s="12"/>
      <c r="AA183" s="13">
        <f t="shared" si="24"/>
        <v>4</v>
      </c>
      <c r="AB183" s="12">
        <f t="shared" si="17"/>
        <v>1653143</v>
      </c>
      <c r="AC183" s="5">
        <f t="shared" si="18"/>
        <v>513440</v>
      </c>
      <c r="AD183" s="5">
        <f t="shared" si="19"/>
        <v>2166583</v>
      </c>
      <c r="AF183" s="12">
        <f t="shared" si="20"/>
        <v>6</v>
      </c>
      <c r="AG183" s="12">
        <f t="shared" si="21"/>
        <v>2022</v>
      </c>
      <c r="AI183" s="5">
        <f t="shared" si="22"/>
        <v>115520</v>
      </c>
      <c r="AJ183" s="12">
        <f t="shared" si="23"/>
        <v>21</v>
      </c>
    </row>
    <row r="184" spans="1:36" x14ac:dyDescent="0.25">
      <c r="A184" s="4">
        <v>44736</v>
      </c>
      <c r="B184" s="20">
        <v>64621</v>
      </c>
      <c r="C184" s="20">
        <v>59019</v>
      </c>
      <c r="D184" s="20">
        <v>59046</v>
      </c>
      <c r="E184" s="20">
        <v>59037</v>
      </c>
      <c r="F184" s="20">
        <v>60872</v>
      </c>
      <c r="G184" s="20">
        <v>66383</v>
      </c>
      <c r="H184" s="20">
        <v>76922</v>
      </c>
      <c r="I184" s="20">
        <v>96085</v>
      </c>
      <c r="J184" s="20">
        <v>99583</v>
      </c>
      <c r="K184" s="20">
        <v>107258</v>
      </c>
      <c r="L184" s="20">
        <v>103427</v>
      </c>
      <c r="M184" s="20">
        <v>101518</v>
      </c>
      <c r="N184" s="20">
        <v>103763</v>
      </c>
      <c r="O184" s="20">
        <v>97222</v>
      </c>
      <c r="P184" s="20">
        <v>95013</v>
      </c>
      <c r="Q184" s="20">
        <v>101172</v>
      </c>
      <c r="R184" s="20">
        <v>104601</v>
      </c>
      <c r="S184" s="20">
        <v>105796</v>
      </c>
      <c r="T184" s="20">
        <v>109763</v>
      </c>
      <c r="U184" s="20">
        <v>112351</v>
      </c>
      <c r="V184" s="20">
        <v>115126</v>
      </c>
      <c r="W184" s="20">
        <v>105581</v>
      </c>
      <c r="X184" s="20">
        <v>88167</v>
      </c>
      <c r="Y184" s="20">
        <v>74699</v>
      </c>
      <c r="Z184" s="12"/>
      <c r="AA184" s="13">
        <f t="shared" si="24"/>
        <v>5</v>
      </c>
      <c r="AB184" s="12">
        <f t="shared" si="17"/>
        <v>1646426</v>
      </c>
      <c r="AC184" s="5">
        <f t="shared" si="18"/>
        <v>520599</v>
      </c>
      <c r="AD184" s="5">
        <f t="shared" si="19"/>
        <v>2167025</v>
      </c>
      <c r="AF184" s="12">
        <f t="shared" si="20"/>
        <v>6</v>
      </c>
      <c r="AG184" s="12">
        <f t="shared" si="21"/>
        <v>2022</v>
      </c>
      <c r="AI184" s="5">
        <f t="shared" si="22"/>
        <v>115126</v>
      </c>
      <c r="AJ184" s="12">
        <f t="shared" si="23"/>
        <v>21</v>
      </c>
    </row>
    <row r="185" spans="1:36" x14ac:dyDescent="0.25">
      <c r="A185" s="4">
        <v>44737</v>
      </c>
      <c r="B185" s="20">
        <v>68254</v>
      </c>
      <c r="C185" s="20">
        <v>62101</v>
      </c>
      <c r="D185" s="20">
        <v>60172</v>
      </c>
      <c r="E185" s="20">
        <v>58353</v>
      </c>
      <c r="F185" s="20">
        <v>59306</v>
      </c>
      <c r="G185" s="20">
        <v>64225</v>
      </c>
      <c r="H185" s="20">
        <v>72772</v>
      </c>
      <c r="I185" s="20">
        <v>89439</v>
      </c>
      <c r="J185" s="20">
        <v>99163</v>
      </c>
      <c r="K185" s="20">
        <v>112657</v>
      </c>
      <c r="L185" s="20">
        <v>108404</v>
      </c>
      <c r="M185" s="20">
        <v>105282</v>
      </c>
      <c r="N185" s="20">
        <v>104176</v>
      </c>
      <c r="O185" s="20">
        <v>99299</v>
      </c>
      <c r="P185" s="20">
        <v>97915</v>
      </c>
      <c r="Q185" s="20">
        <v>102433</v>
      </c>
      <c r="R185" s="20">
        <v>107189</v>
      </c>
      <c r="S185" s="20">
        <v>118681</v>
      </c>
      <c r="T185" s="20">
        <v>121011</v>
      </c>
      <c r="U185" s="20">
        <v>122384</v>
      </c>
      <c r="V185" s="20">
        <v>119314</v>
      </c>
      <c r="W185" s="20">
        <v>115212</v>
      </c>
      <c r="X185" s="20">
        <v>101382</v>
      </c>
      <c r="Y185" s="20">
        <v>86834</v>
      </c>
      <c r="Z185" s="12"/>
      <c r="AA185" s="13">
        <f t="shared" si="24"/>
        <v>6</v>
      </c>
      <c r="AB185" s="12">
        <f t="shared" si="17"/>
        <v>1723941</v>
      </c>
      <c r="AC185" s="5">
        <f t="shared" si="18"/>
        <v>532017</v>
      </c>
      <c r="AD185" s="5">
        <f t="shared" si="19"/>
        <v>2255958</v>
      </c>
      <c r="AF185" s="12">
        <f t="shared" si="20"/>
        <v>6</v>
      </c>
      <c r="AG185" s="12">
        <f t="shared" si="21"/>
        <v>2022</v>
      </c>
      <c r="AI185" s="5">
        <f t="shared" si="22"/>
        <v>122384</v>
      </c>
      <c r="AJ185" s="12">
        <f t="shared" si="23"/>
        <v>20</v>
      </c>
    </row>
    <row r="186" spans="1:36" x14ac:dyDescent="0.25">
      <c r="A186" s="4">
        <v>44738</v>
      </c>
      <c r="B186" s="20">
        <v>78623</v>
      </c>
      <c r="C186" s="20">
        <v>72314</v>
      </c>
      <c r="D186" s="20">
        <v>69211</v>
      </c>
      <c r="E186" s="20">
        <v>67342</v>
      </c>
      <c r="F186" s="20">
        <v>65676</v>
      </c>
      <c r="G186" s="20">
        <v>67540</v>
      </c>
      <c r="H186" s="20">
        <v>72925</v>
      </c>
      <c r="I186" s="20">
        <v>89578</v>
      </c>
      <c r="J186" s="20">
        <v>99326</v>
      </c>
      <c r="K186" s="20">
        <v>112825</v>
      </c>
      <c r="L186" s="20">
        <v>108597</v>
      </c>
      <c r="M186" s="20">
        <v>105492</v>
      </c>
      <c r="N186" s="20">
        <v>104989</v>
      </c>
      <c r="O186" s="20">
        <v>104177</v>
      </c>
      <c r="P186" s="20">
        <v>104527</v>
      </c>
      <c r="Q186" s="20">
        <v>105801</v>
      </c>
      <c r="R186" s="20">
        <v>113356</v>
      </c>
      <c r="S186" s="20">
        <v>120680</v>
      </c>
      <c r="T186" s="20">
        <v>126729</v>
      </c>
      <c r="U186" s="20">
        <v>125053</v>
      </c>
      <c r="V186" s="20">
        <v>121601</v>
      </c>
      <c r="W186" s="20">
        <v>114787</v>
      </c>
      <c r="X186" s="20">
        <v>96981</v>
      </c>
      <c r="Y186" s="20">
        <v>86431</v>
      </c>
      <c r="Z186" s="12"/>
      <c r="AA186" s="13">
        <f t="shared" si="24"/>
        <v>7</v>
      </c>
      <c r="AB186" s="12">
        <f t="shared" si="17"/>
        <v>0</v>
      </c>
      <c r="AC186" s="5">
        <f t="shared" si="18"/>
        <v>2334561</v>
      </c>
      <c r="AD186" s="5">
        <f t="shared" si="19"/>
        <v>2334561</v>
      </c>
      <c r="AF186" s="12">
        <f t="shared" si="20"/>
        <v>6</v>
      </c>
      <c r="AG186" s="12">
        <f t="shared" si="21"/>
        <v>2022</v>
      </c>
      <c r="AI186" s="5">
        <f t="shared" si="22"/>
        <v>126729</v>
      </c>
      <c r="AJ186" s="12">
        <f t="shared" si="23"/>
        <v>19</v>
      </c>
    </row>
    <row r="187" spans="1:36" x14ac:dyDescent="0.25">
      <c r="A187" s="4">
        <v>44739</v>
      </c>
      <c r="B187" s="20">
        <v>76293</v>
      </c>
      <c r="C187" s="20">
        <v>70827</v>
      </c>
      <c r="D187" s="20">
        <v>68555</v>
      </c>
      <c r="E187" s="20">
        <v>65720</v>
      </c>
      <c r="F187" s="20">
        <v>67130</v>
      </c>
      <c r="G187" s="20">
        <v>72882</v>
      </c>
      <c r="H187" s="20">
        <v>81751</v>
      </c>
      <c r="I187" s="20">
        <v>96651</v>
      </c>
      <c r="J187" s="20">
        <v>100299</v>
      </c>
      <c r="K187" s="20">
        <v>107989</v>
      </c>
      <c r="L187" s="20">
        <v>104247</v>
      </c>
      <c r="M187" s="20">
        <v>103062</v>
      </c>
      <c r="N187" s="20">
        <v>104556</v>
      </c>
      <c r="O187" s="20">
        <v>99137</v>
      </c>
      <c r="P187" s="20">
        <v>96948</v>
      </c>
      <c r="Q187" s="20">
        <v>101909</v>
      </c>
      <c r="R187" s="20">
        <v>105423</v>
      </c>
      <c r="S187" s="20">
        <v>107458</v>
      </c>
      <c r="T187" s="20">
        <v>112373</v>
      </c>
      <c r="U187" s="20">
        <v>112675</v>
      </c>
      <c r="V187" s="20">
        <v>115360</v>
      </c>
      <c r="W187" s="20">
        <v>106006</v>
      </c>
      <c r="X187" s="20">
        <v>88068</v>
      </c>
      <c r="Y187" s="20">
        <v>75491</v>
      </c>
      <c r="Z187" s="12"/>
      <c r="AA187" s="13">
        <f t="shared" si="24"/>
        <v>1</v>
      </c>
      <c r="AB187" s="12">
        <f t="shared" si="17"/>
        <v>0</v>
      </c>
      <c r="AC187" s="5">
        <f t="shared" si="18"/>
        <v>2240810</v>
      </c>
      <c r="AD187" s="5">
        <f t="shared" si="19"/>
        <v>2240810</v>
      </c>
      <c r="AF187" s="12">
        <f t="shared" si="20"/>
        <v>6</v>
      </c>
      <c r="AG187" s="12">
        <f t="shared" si="21"/>
        <v>2022</v>
      </c>
      <c r="AI187" s="5">
        <f t="shared" si="22"/>
        <v>115360</v>
      </c>
      <c r="AJ187" s="12">
        <f t="shared" si="23"/>
        <v>21</v>
      </c>
    </row>
    <row r="188" spans="1:36" x14ac:dyDescent="0.25">
      <c r="A188" s="4">
        <v>44740</v>
      </c>
      <c r="B188" s="20">
        <v>70407</v>
      </c>
      <c r="C188" s="20">
        <v>64757</v>
      </c>
      <c r="D188" s="20">
        <v>62161</v>
      </c>
      <c r="E188" s="20">
        <v>62612</v>
      </c>
      <c r="F188" s="20">
        <v>63779</v>
      </c>
      <c r="G188" s="20">
        <v>67920</v>
      </c>
      <c r="H188" s="20">
        <v>78139</v>
      </c>
      <c r="I188" s="20">
        <v>96440</v>
      </c>
      <c r="J188" s="20">
        <v>100134</v>
      </c>
      <c r="K188" s="20">
        <v>107821</v>
      </c>
      <c r="L188" s="20">
        <v>104153</v>
      </c>
      <c r="M188" s="20">
        <v>102267</v>
      </c>
      <c r="N188" s="20">
        <v>104527</v>
      </c>
      <c r="O188" s="20">
        <v>98042</v>
      </c>
      <c r="P188" s="20">
        <v>95829</v>
      </c>
      <c r="Q188" s="20">
        <v>101910</v>
      </c>
      <c r="R188" s="20">
        <v>105219</v>
      </c>
      <c r="S188" s="20">
        <v>107518</v>
      </c>
      <c r="T188" s="20">
        <v>113833</v>
      </c>
      <c r="U188" s="20">
        <v>113129</v>
      </c>
      <c r="V188" s="20">
        <v>115345</v>
      </c>
      <c r="W188" s="20">
        <v>105896</v>
      </c>
      <c r="X188" s="20">
        <v>87404</v>
      </c>
      <c r="Y188" s="20">
        <v>75459</v>
      </c>
      <c r="Z188" s="12"/>
      <c r="AA188" s="13">
        <f t="shared" si="24"/>
        <v>2</v>
      </c>
      <c r="AB188" s="12">
        <f t="shared" si="17"/>
        <v>1659467</v>
      </c>
      <c r="AC188" s="5">
        <f t="shared" si="18"/>
        <v>545234</v>
      </c>
      <c r="AD188" s="5">
        <f t="shared" si="19"/>
        <v>2204701</v>
      </c>
      <c r="AF188" s="12">
        <f t="shared" si="20"/>
        <v>6</v>
      </c>
      <c r="AG188" s="12">
        <f t="shared" si="21"/>
        <v>2022</v>
      </c>
      <c r="AI188" s="5">
        <f t="shared" si="22"/>
        <v>115345</v>
      </c>
      <c r="AJ188" s="12">
        <f t="shared" si="23"/>
        <v>21</v>
      </c>
    </row>
    <row r="189" spans="1:36" x14ac:dyDescent="0.25">
      <c r="A189" s="4">
        <v>44741</v>
      </c>
      <c r="B189" s="20">
        <v>66254</v>
      </c>
      <c r="C189" s="20">
        <v>61246</v>
      </c>
      <c r="D189" s="20">
        <v>60110</v>
      </c>
      <c r="E189" s="20">
        <v>59054</v>
      </c>
      <c r="F189" s="20">
        <v>60545</v>
      </c>
      <c r="G189" s="20">
        <v>66841</v>
      </c>
      <c r="H189" s="20">
        <v>77260</v>
      </c>
      <c r="I189" s="20">
        <v>96457</v>
      </c>
      <c r="J189" s="20">
        <v>100160</v>
      </c>
      <c r="K189" s="20">
        <v>107868</v>
      </c>
      <c r="L189" s="20">
        <v>104159</v>
      </c>
      <c r="M189" s="20">
        <v>102286</v>
      </c>
      <c r="N189" s="20">
        <v>104555</v>
      </c>
      <c r="O189" s="20">
        <v>98062</v>
      </c>
      <c r="P189" s="20">
        <v>95864</v>
      </c>
      <c r="Q189" s="20">
        <v>101970</v>
      </c>
      <c r="R189" s="20">
        <v>105253</v>
      </c>
      <c r="S189" s="20">
        <v>108096</v>
      </c>
      <c r="T189" s="20">
        <v>114127</v>
      </c>
      <c r="U189" s="20">
        <v>115820</v>
      </c>
      <c r="V189" s="20">
        <v>115181</v>
      </c>
      <c r="W189" s="20">
        <v>110375</v>
      </c>
      <c r="X189" s="20">
        <v>92181</v>
      </c>
      <c r="Y189" s="20">
        <v>80595</v>
      </c>
      <c r="Z189" s="12"/>
      <c r="AA189" s="13">
        <f t="shared" si="24"/>
        <v>3</v>
      </c>
      <c r="AB189" s="12">
        <f t="shared" si="17"/>
        <v>1672414</v>
      </c>
      <c r="AC189" s="5">
        <f t="shared" si="18"/>
        <v>531905</v>
      </c>
      <c r="AD189" s="5">
        <f t="shared" si="19"/>
        <v>2204319</v>
      </c>
      <c r="AF189" s="12">
        <f t="shared" si="20"/>
        <v>6</v>
      </c>
      <c r="AG189" s="12">
        <f t="shared" si="21"/>
        <v>2022</v>
      </c>
      <c r="AI189" s="5">
        <f t="shared" si="22"/>
        <v>115820</v>
      </c>
      <c r="AJ189" s="12">
        <f t="shared" si="23"/>
        <v>20</v>
      </c>
    </row>
    <row r="190" spans="1:36" x14ac:dyDescent="0.25">
      <c r="A190" s="4">
        <v>44742</v>
      </c>
      <c r="B190" s="20">
        <v>67187</v>
      </c>
      <c r="C190" s="20">
        <v>63194</v>
      </c>
      <c r="D190" s="20">
        <v>62893</v>
      </c>
      <c r="E190" s="20">
        <v>61205</v>
      </c>
      <c r="F190" s="20">
        <v>62904</v>
      </c>
      <c r="G190" s="20">
        <v>67570</v>
      </c>
      <c r="H190" s="20">
        <v>78262</v>
      </c>
      <c r="I190" s="20">
        <v>95932</v>
      </c>
      <c r="J190" s="20">
        <v>99462</v>
      </c>
      <c r="K190" s="20">
        <v>107109</v>
      </c>
      <c r="L190" s="20">
        <v>103347</v>
      </c>
      <c r="M190" s="20">
        <v>101440</v>
      </c>
      <c r="N190" s="20">
        <v>103707</v>
      </c>
      <c r="O190" s="20">
        <v>97196</v>
      </c>
      <c r="P190" s="20">
        <v>95001</v>
      </c>
      <c r="Q190" s="20">
        <v>101101</v>
      </c>
      <c r="R190" s="20">
        <v>104473</v>
      </c>
      <c r="S190" s="20">
        <v>105661</v>
      </c>
      <c r="T190" s="20">
        <v>110458</v>
      </c>
      <c r="U190" s="20">
        <v>112006</v>
      </c>
      <c r="V190" s="20">
        <v>114694</v>
      </c>
      <c r="W190" s="20">
        <v>105431</v>
      </c>
      <c r="X190" s="20">
        <v>87638</v>
      </c>
      <c r="Y190" s="20">
        <v>75651</v>
      </c>
      <c r="Z190" s="12"/>
      <c r="AA190" s="13">
        <f t="shared" si="24"/>
        <v>4</v>
      </c>
      <c r="AB190" s="12">
        <f t="shared" si="17"/>
        <v>1644656</v>
      </c>
      <c r="AC190" s="5">
        <f t="shared" si="18"/>
        <v>538866</v>
      </c>
      <c r="AD190" s="5">
        <f t="shared" si="19"/>
        <v>2183522</v>
      </c>
      <c r="AF190" s="12">
        <f t="shared" si="20"/>
        <v>6</v>
      </c>
      <c r="AG190" s="12">
        <f t="shared" si="21"/>
        <v>2022</v>
      </c>
      <c r="AI190" s="5">
        <f t="shared" si="22"/>
        <v>114694</v>
      </c>
      <c r="AJ190" s="12">
        <f t="shared" si="23"/>
        <v>21</v>
      </c>
    </row>
    <row r="191" spans="1:36" x14ac:dyDescent="0.25">
      <c r="A191" s="4">
        <v>44743</v>
      </c>
      <c r="B191" s="20">
        <v>71968</v>
      </c>
      <c r="C191" s="20">
        <v>66076</v>
      </c>
      <c r="D191" s="20">
        <v>63478</v>
      </c>
      <c r="E191" s="20">
        <v>62199</v>
      </c>
      <c r="F191" s="20">
        <v>63847</v>
      </c>
      <c r="G191" s="20">
        <v>68465</v>
      </c>
      <c r="H191" s="20">
        <v>83479</v>
      </c>
      <c r="I191" s="20">
        <v>97028</v>
      </c>
      <c r="J191" s="20">
        <v>100975</v>
      </c>
      <c r="K191" s="20">
        <v>116399</v>
      </c>
      <c r="L191" s="20">
        <v>116618</v>
      </c>
      <c r="M191" s="20">
        <v>117480</v>
      </c>
      <c r="N191" s="20">
        <v>113001</v>
      </c>
      <c r="O191" s="20">
        <v>110333</v>
      </c>
      <c r="P191" s="20">
        <v>104377</v>
      </c>
      <c r="Q191" s="20">
        <v>108628</v>
      </c>
      <c r="R191" s="20">
        <v>117850</v>
      </c>
      <c r="S191" s="20">
        <v>115491</v>
      </c>
      <c r="T191" s="20">
        <v>119757</v>
      </c>
      <c r="U191" s="20">
        <v>118423</v>
      </c>
      <c r="V191" s="20">
        <v>125865</v>
      </c>
      <c r="W191" s="20">
        <v>120311</v>
      </c>
      <c r="X191" s="20">
        <v>99604</v>
      </c>
      <c r="Y191" s="20">
        <v>86412</v>
      </c>
      <c r="Z191" s="12"/>
      <c r="AA191" s="13">
        <f t="shared" si="24"/>
        <v>5</v>
      </c>
      <c r="AB191" s="12">
        <f t="shared" si="17"/>
        <v>1802140</v>
      </c>
      <c r="AC191" s="5">
        <f t="shared" si="18"/>
        <v>565924</v>
      </c>
      <c r="AD191" s="5">
        <f t="shared" si="19"/>
        <v>2368064</v>
      </c>
      <c r="AF191" s="12">
        <f t="shared" si="20"/>
        <v>7</v>
      </c>
      <c r="AG191" s="12">
        <f t="shared" si="21"/>
        <v>2022</v>
      </c>
      <c r="AI191" s="5">
        <f t="shared" si="22"/>
        <v>125865</v>
      </c>
      <c r="AJ191" s="12">
        <f t="shared" si="23"/>
        <v>21</v>
      </c>
    </row>
    <row r="192" spans="1:36" x14ac:dyDescent="0.25">
      <c r="A192" s="4">
        <v>44744</v>
      </c>
      <c r="B192" s="20">
        <v>76585</v>
      </c>
      <c r="C192" s="20">
        <v>69793</v>
      </c>
      <c r="D192" s="20">
        <v>67704</v>
      </c>
      <c r="E192" s="20">
        <v>66847</v>
      </c>
      <c r="F192" s="20">
        <v>67727</v>
      </c>
      <c r="G192" s="20">
        <v>68085</v>
      </c>
      <c r="H192" s="20">
        <v>80785</v>
      </c>
      <c r="I192" s="20">
        <v>93694</v>
      </c>
      <c r="J192" s="20">
        <v>100726</v>
      </c>
      <c r="K192" s="20">
        <v>116254</v>
      </c>
      <c r="L192" s="20">
        <v>117400</v>
      </c>
      <c r="M192" s="20">
        <v>116887</v>
      </c>
      <c r="N192" s="20">
        <v>111905</v>
      </c>
      <c r="O192" s="20">
        <v>108340</v>
      </c>
      <c r="P192" s="20">
        <v>103133</v>
      </c>
      <c r="Q192" s="20">
        <v>107110</v>
      </c>
      <c r="R192" s="20">
        <v>114706</v>
      </c>
      <c r="S192" s="20">
        <v>113378</v>
      </c>
      <c r="T192" s="20">
        <v>115997</v>
      </c>
      <c r="U192" s="20">
        <v>119819</v>
      </c>
      <c r="V192" s="20">
        <v>124491</v>
      </c>
      <c r="W192" s="20">
        <v>117111</v>
      </c>
      <c r="X192" s="20">
        <v>98128</v>
      </c>
      <c r="Y192" s="20">
        <v>82452</v>
      </c>
      <c r="Z192" s="12"/>
      <c r="AA192" s="13">
        <f t="shared" si="24"/>
        <v>6</v>
      </c>
      <c r="AB192" s="12">
        <f t="shared" si="17"/>
        <v>1779079</v>
      </c>
      <c r="AC192" s="5">
        <f t="shared" si="18"/>
        <v>579978</v>
      </c>
      <c r="AD192" s="5">
        <f t="shared" si="19"/>
        <v>2359057</v>
      </c>
      <c r="AF192" s="12">
        <f t="shared" si="20"/>
        <v>7</v>
      </c>
      <c r="AG192" s="12">
        <f t="shared" si="21"/>
        <v>2022</v>
      </c>
      <c r="AI192" s="5">
        <f t="shared" si="22"/>
        <v>124491</v>
      </c>
      <c r="AJ192" s="12">
        <f t="shared" si="23"/>
        <v>21</v>
      </c>
    </row>
    <row r="193" spans="1:36" x14ac:dyDescent="0.25">
      <c r="A193" s="4">
        <v>44745</v>
      </c>
      <c r="B193" s="20">
        <v>73868</v>
      </c>
      <c r="C193" s="20">
        <v>66350</v>
      </c>
      <c r="D193" s="20">
        <v>64308</v>
      </c>
      <c r="E193" s="20">
        <v>63194</v>
      </c>
      <c r="F193" s="20">
        <v>62726</v>
      </c>
      <c r="G193" s="20">
        <v>66778</v>
      </c>
      <c r="H193" s="20">
        <v>80476</v>
      </c>
      <c r="I193" s="20">
        <v>93647</v>
      </c>
      <c r="J193" s="20">
        <v>100692</v>
      </c>
      <c r="K193" s="20">
        <v>116256</v>
      </c>
      <c r="L193" s="20">
        <v>117395</v>
      </c>
      <c r="M193" s="20">
        <v>116868</v>
      </c>
      <c r="N193" s="20">
        <v>111879</v>
      </c>
      <c r="O193" s="20">
        <v>108321</v>
      </c>
      <c r="P193" s="20">
        <v>103098</v>
      </c>
      <c r="Q193" s="20">
        <v>107098</v>
      </c>
      <c r="R193" s="20">
        <v>114723</v>
      </c>
      <c r="S193" s="20">
        <v>113375</v>
      </c>
      <c r="T193" s="20">
        <v>115573</v>
      </c>
      <c r="U193" s="20">
        <v>118003</v>
      </c>
      <c r="V193" s="20">
        <v>124466</v>
      </c>
      <c r="W193" s="20">
        <v>117057</v>
      </c>
      <c r="X193" s="20">
        <v>97508</v>
      </c>
      <c r="Y193" s="20">
        <v>82518</v>
      </c>
      <c r="Z193" s="12"/>
      <c r="AA193" s="13">
        <f t="shared" si="24"/>
        <v>7</v>
      </c>
      <c r="AB193" s="12">
        <f t="shared" si="17"/>
        <v>0</v>
      </c>
      <c r="AC193" s="5">
        <f t="shared" si="18"/>
        <v>2336177</v>
      </c>
      <c r="AD193" s="5">
        <f t="shared" si="19"/>
        <v>2336177</v>
      </c>
      <c r="AF193" s="12">
        <f t="shared" si="20"/>
        <v>7</v>
      </c>
      <c r="AG193" s="12">
        <f t="shared" si="21"/>
        <v>2022</v>
      </c>
      <c r="AI193" s="5">
        <f t="shared" si="22"/>
        <v>124466</v>
      </c>
      <c r="AJ193" s="12">
        <f t="shared" si="23"/>
        <v>21</v>
      </c>
    </row>
    <row r="194" spans="1:36" x14ac:dyDescent="0.25">
      <c r="A194" s="4">
        <v>44746</v>
      </c>
      <c r="B194" s="20">
        <v>73665</v>
      </c>
      <c r="C194" s="20">
        <v>67107</v>
      </c>
      <c r="D194" s="20">
        <v>65208</v>
      </c>
      <c r="E194" s="20">
        <v>63759</v>
      </c>
      <c r="F194" s="20">
        <v>63346</v>
      </c>
      <c r="G194" s="20">
        <v>66813</v>
      </c>
      <c r="H194" s="20">
        <v>80545</v>
      </c>
      <c r="I194" s="20">
        <v>93692</v>
      </c>
      <c r="J194" s="20">
        <v>100749</v>
      </c>
      <c r="K194" s="20">
        <v>116292</v>
      </c>
      <c r="L194" s="20">
        <v>117412</v>
      </c>
      <c r="M194" s="20">
        <v>116873</v>
      </c>
      <c r="N194" s="20">
        <v>111878</v>
      </c>
      <c r="O194" s="20">
        <v>108336</v>
      </c>
      <c r="P194" s="20">
        <v>103137</v>
      </c>
      <c r="Q194" s="20">
        <v>107134</v>
      </c>
      <c r="R194" s="20">
        <v>114738</v>
      </c>
      <c r="S194" s="20">
        <v>113400</v>
      </c>
      <c r="T194" s="20">
        <v>115580</v>
      </c>
      <c r="U194" s="20">
        <v>118009</v>
      </c>
      <c r="V194" s="20">
        <v>124460</v>
      </c>
      <c r="W194" s="20">
        <v>116819</v>
      </c>
      <c r="X194" s="20">
        <v>97297</v>
      </c>
      <c r="Y194" s="20">
        <v>81216</v>
      </c>
      <c r="Z194" s="12"/>
      <c r="AA194" s="13">
        <v>8</v>
      </c>
      <c r="AB194" s="12">
        <f t="shared" si="17"/>
        <v>0</v>
      </c>
      <c r="AC194" s="5">
        <f t="shared" si="18"/>
        <v>2337465</v>
      </c>
      <c r="AD194" s="5">
        <f t="shared" si="19"/>
        <v>2337465</v>
      </c>
      <c r="AF194" s="12">
        <f t="shared" si="20"/>
        <v>7</v>
      </c>
      <c r="AG194" s="12">
        <f t="shared" si="21"/>
        <v>2022</v>
      </c>
      <c r="AI194" s="5">
        <f t="shared" si="22"/>
        <v>124460</v>
      </c>
      <c r="AJ194" s="12">
        <f t="shared" si="23"/>
        <v>21</v>
      </c>
    </row>
    <row r="195" spans="1:36" x14ac:dyDescent="0.25">
      <c r="A195" s="4">
        <v>44747</v>
      </c>
      <c r="B195" s="20">
        <v>71996</v>
      </c>
      <c r="C195" s="20">
        <v>66049</v>
      </c>
      <c r="D195" s="20">
        <v>63427</v>
      </c>
      <c r="E195" s="20">
        <v>61761</v>
      </c>
      <c r="F195" s="20">
        <v>63766</v>
      </c>
      <c r="G195" s="20">
        <v>68392</v>
      </c>
      <c r="H195" s="20">
        <v>83447</v>
      </c>
      <c r="I195" s="20">
        <v>97021</v>
      </c>
      <c r="J195" s="20">
        <v>100933</v>
      </c>
      <c r="K195" s="20">
        <v>116367</v>
      </c>
      <c r="L195" s="20">
        <v>116568</v>
      </c>
      <c r="M195" s="20">
        <v>117436</v>
      </c>
      <c r="N195" s="20">
        <v>112948</v>
      </c>
      <c r="O195" s="20">
        <v>110290</v>
      </c>
      <c r="P195" s="20">
        <v>104312</v>
      </c>
      <c r="Q195" s="20">
        <v>108587</v>
      </c>
      <c r="R195" s="20">
        <v>117782</v>
      </c>
      <c r="S195" s="20">
        <v>115402</v>
      </c>
      <c r="T195" s="20">
        <v>116597</v>
      </c>
      <c r="U195" s="20">
        <v>118354</v>
      </c>
      <c r="V195" s="20">
        <v>125753</v>
      </c>
      <c r="W195" s="20">
        <v>119978</v>
      </c>
      <c r="X195" s="20">
        <v>99325</v>
      </c>
      <c r="Y195" s="20">
        <v>81479</v>
      </c>
      <c r="Z195" s="12"/>
      <c r="AA195" s="13">
        <f t="shared" si="24"/>
        <v>2</v>
      </c>
      <c r="AB195" s="12">
        <f t="shared" si="17"/>
        <v>1797653</v>
      </c>
      <c r="AC195" s="5">
        <f t="shared" si="18"/>
        <v>560317</v>
      </c>
      <c r="AD195" s="5">
        <f t="shared" si="19"/>
        <v>2357970</v>
      </c>
      <c r="AF195" s="12">
        <f t="shared" si="20"/>
        <v>7</v>
      </c>
      <c r="AG195" s="12">
        <f t="shared" si="21"/>
        <v>2022</v>
      </c>
      <c r="AI195" s="5">
        <f t="shared" si="22"/>
        <v>125753</v>
      </c>
      <c r="AJ195" s="12">
        <f t="shared" si="23"/>
        <v>21</v>
      </c>
    </row>
    <row r="196" spans="1:36" x14ac:dyDescent="0.25">
      <c r="A196" s="4">
        <v>44748</v>
      </c>
      <c r="B196" s="20">
        <v>71649</v>
      </c>
      <c r="C196" s="20">
        <v>65427</v>
      </c>
      <c r="D196" s="20">
        <v>62757</v>
      </c>
      <c r="E196" s="20">
        <v>61454</v>
      </c>
      <c r="F196" s="20">
        <v>63260</v>
      </c>
      <c r="G196" s="20">
        <v>67913</v>
      </c>
      <c r="H196" s="20">
        <v>82833</v>
      </c>
      <c r="I196" s="20">
        <v>96247</v>
      </c>
      <c r="J196" s="20">
        <v>100005</v>
      </c>
      <c r="K196" s="20">
        <v>115340</v>
      </c>
      <c r="L196" s="20">
        <v>115485</v>
      </c>
      <c r="M196" s="20">
        <v>116286</v>
      </c>
      <c r="N196" s="20">
        <v>111821</v>
      </c>
      <c r="O196" s="20">
        <v>109141</v>
      </c>
      <c r="P196" s="20">
        <v>103221</v>
      </c>
      <c r="Q196" s="20">
        <v>107539</v>
      </c>
      <c r="R196" s="20">
        <v>116782</v>
      </c>
      <c r="S196" s="20">
        <v>114685</v>
      </c>
      <c r="T196" s="20">
        <v>115907</v>
      </c>
      <c r="U196" s="20">
        <v>117669</v>
      </c>
      <c r="V196" s="20">
        <v>125012</v>
      </c>
      <c r="W196" s="20">
        <v>119008</v>
      </c>
      <c r="X196" s="20">
        <v>98532</v>
      </c>
      <c r="Y196" s="20">
        <v>80654</v>
      </c>
      <c r="Z196" s="12"/>
      <c r="AA196" s="13">
        <f t="shared" si="24"/>
        <v>3</v>
      </c>
      <c r="AB196" s="12">
        <f t="shared" si="17"/>
        <v>1782680</v>
      </c>
      <c r="AC196" s="5">
        <f t="shared" si="18"/>
        <v>555947</v>
      </c>
      <c r="AD196" s="5">
        <f t="shared" si="19"/>
        <v>2338627</v>
      </c>
      <c r="AF196" s="12">
        <f t="shared" si="20"/>
        <v>7</v>
      </c>
      <c r="AG196" s="12">
        <f t="shared" si="21"/>
        <v>2022</v>
      </c>
      <c r="AI196" s="5">
        <f t="shared" si="22"/>
        <v>125012</v>
      </c>
      <c r="AJ196" s="12">
        <f t="shared" si="23"/>
        <v>21</v>
      </c>
    </row>
    <row r="197" spans="1:36" x14ac:dyDescent="0.25">
      <c r="A197" s="4">
        <v>44749</v>
      </c>
      <c r="B197" s="20">
        <v>71261</v>
      </c>
      <c r="C197" s="20">
        <v>65292</v>
      </c>
      <c r="D197" s="20">
        <v>62645</v>
      </c>
      <c r="E197" s="20">
        <v>61058</v>
      </c>
      <c r="F197" s="20">
        <v>63152</v>
      </c>
      <c r="G197" s="20">
        <v>67736</v>
      </c>
      <c r="H197" s="20">
        <v>82696</v>
      </c>
      <c r="I197" s="20">
        <v>96242</v>
      </c>
      <c r="J197" s="20">
        <v>100024</v>
      </c>
      <c r="K197" s="20">
        <v>115345</v>
      </c>
      <c r="L197" s="20">
        <v>115532</v>
      </c>
      <c r="M197" s="20">
        <v>116384</v>
      </c>
      <c r="N197" s="20">
        <v>111876</v>
      </c>
      <c r="O197" s="20">
        <v>109222</v>
      </c>
      <c r="P197" s="20">
        <v>103293</v>
      </c>
      <c r="Q197" s="20">
        <v>107603</v>
      </c>
      <c r="R197" s="20">
        <v>116841</v>
      </c>
      <c r="S197" s="20">
        <v>114586</v>
      </c>
      <c r="T197" s="20">
        <v>115791</v>
      </c>
      <c r="U197" s="20">
        <v>117614</v>
      </c>
      <c r="V197" s="20">
        <v>125096</v>
      </c>
      <c r="W197" s="20">
        <v>119191</v>
      </c>
      <c r="X197" s="20">
        <v>98664</v>
      </c>
      <c r="Y197" s="20">
        <v>80827</v>
      </c>
      <c r="Z197" s="12"/>
      <c r="AA197" s="13">
        <f t="shared" si="24"/>
        <v>4</v>
      </c>
      <c r="AB197" s="12">
        <f t="shared" si="17"/>
        <v>1783304</v>
      </c>
      <c r="AC197" s="5">
        <f t="shared" si="18"/>
        <v>554667</v>
      </c>
      <c r="AD197" s="5">
        <f t="shared" si="19"/>
        <v>2337971</v>
      </c>
      <c r="AF197" s="12">
        <f t="shared" si="20"/>
        <v>7</v>
      </c>
      <c r="AG197" s="12">
        <f t="shared" si="21"/>
        <v>2022</v>
      </c>
      <c r="AI197" s="5">
        <f t="shared" si="22"/>
        <v>125096</v>
      </c>
      <c r="AJ197" s="12">
        <f t="shared" si="23"/>
        <v>21</v>
      </c>
    </row>
    <row r="198" spans="1:36" x14ac:dyDescent="0.25">
      <c r="A198" s="4">
        <v>44750</v>
      </c>
      <c r="B198" s="20">
        <v>71355</v>
      </c>
      <c r="C198" s="20">
        <v>65832</v>
      </c>
      <c r="D198" s="20">
        <v>63848</v>
      </c>
      <c r="E198" s="20">
        <v>63322</v>
      </c>
      <c r="F198" s="20">
        <v>63306</v>
      </c>
      <c r="G198" s="20">
        <v>67910</v>
      </c>
      <c r="H198" s="20">
        <v>82804</v>
      </c>
      <c r="I198" s="20">
        <v>96339</v>
      </c>
      <c r="J198" s="20">
        <v>100094</v>
      </c>
      <c r="K198" s="20">
        <v>115429</v>
      </c>
      <c r="L198" s="20">
        <v>115585</v>
      </c>
      <c r="M198" s="20">
        <v>116435</v>
      </c>
      <c r="N198" s="20">
        <v>111939</v>
      </c>
      <c r="O198" s="20">
        <v>109283</v>
      </c>
      <c r="P198" s="20">
        <v>103357</v>
      </c>
      <c r="Q198" s="20">
        <v>107620</v>
      </c>
      <c r="R198" s="20">
        <v>116825</v>
      </c>
      <c r="S198" s="20">
        <v>114626</v>
      </c>
      <c r="T198" s="20">
        <v>115820</v>
      </c>
      <c r="U198" s="20">
        <v>117577</v>
      </c>
      <c r="V198" s="20">
        <v>125048</v>
      </c>
      <c r="W198" s="20">
        <v>119318</v>
      </c>
      <c r="X198" s="20">
        <v>98821</v>
      </c>
      <c r="Y198" s="20">
        <v>80997</v>
      </c>
      <c r="Z198" s="12"/>
      <c r="AA198" s="13">
        <f t="shared" si="24"/>
        <v>5</v>
      </c>
      <c r="AB198" s="12">
        <f t="shared" si="17"/>
        <v>1784116</v>
      </c>
      <c r="AC198" s="5">
        <f t="shared" si="18"/>
        <v>559374</v>
      </c>
      <c r="AD198" s="5">
        <f t="shared" si="19"/>
        <v>2343490</v>
      </c>
      <c r="AF198" s="12">
        <f t="shared" si="20"/>
        <v>7</v>
      </c>
      <c r="AG198" s="12">
        <f t="shared" si="21"/>
        <v>2022</v>
      </c>
      <c r="AI198" s="5">
        <f t="shared" si="22"/>
        <v>125048</v>
      </c>
      <c r="AJ198" s="12">
        <f t="shared" si="23"/>
        <v>21</v>
      </c>
    </row>
    <row r="199" spans="1:36" x14ac:dyDescent="0.25">
      <c r="A199" s="4">
        <v>44751</v>
      </c>
      <c r="B199" s="20">
        <v>70826</v>
      </c>
      <c r="C199" s="20">
        <v>65155</v>
      </c>
      <c r="D199" s="20">
        <v>62715</v>
      </c>
      <c r="E199" s="20">
        <v>61297</v>
      </c>
      <c r="F199" s="20">
        <v>62095</v>
      </c>
      <c r="G199" s="20">
        <v>66156</v>
      </c>
      <c r="H199" s="20">
        <v>79853</v>
      </c>
      <c r="I199" s="20">
        <v>92986</v>
      </c>
      <c r="J199" s="20">
        <v>99900</v>
      </c>
      <c r="K199" s="20">
        <v>115376</v>
      </c>
      <c r="L199" s="20">
        <v>116452</v>
      </c>
      <c r="M199" s="20">
        <v>115885</v>
      </c>
      <c r="N199" s="20">
        <v>110919</v>
      </c>
      <c r="O199" s="20">
        <v>107321</v>
      </c>
      <c r="P199" s="20">
        <v>102164</v>
      </c>
      <c r="Q199" s="20">
        <v>106155</v>
      </c>
      <c r="R199" s="20">
        <v>113779</v>
      </c>
      <c r="S199" s="20">
        <v>112536</v>
      </c>
      <c r="T199" s="20">
        <v>114756</v>
      </c>
      <c r="U199" s="20">
        <v>117186</v>
      </c>
      <c r="V199" s="20">
        <v>123623</v>
      </c>
      <c r="W199" s="20">
        <v>116018</v>
      </c>
      <c r="X199" s="20">
        <v>96562</v>
      </c>
      <c r="Y199" s="20">
        <v>80444</v>
      </c>
      <c r="Z199" s="12"/>
      <c r="AA199" s="13">
        <f t="shared" si="24"/>
        <v>6</v>
      </c>
      <c r="AB199" s="12">
        <f t="shared" si="17"/>
        <v>1761618</v>
      </c>
      <c r="AC199" s="5">
        <f t="shared" si="18"/>
        <v>548541</v>
      </c>
      <c r="AD199" s="5">
        <f t="shared" si="19"/>
        <v>2310159</v>
      </c>
      <c r="AF199" s="12">
        <f t="shared" si="20"/>
        <v>7</v>
      </c>
      <c r="AG199" s="12">
        <f t="shared" si="21"/>
        <v>2022</v>
      </c>
      <c r="AI199" s="5">
        <f t="shared" si="22"/>
        <v>123623</v>
      </c>
      <c r="AJ199" s="12">
        <f t="shared" si="23"/>
        <v>21</v>
      </c>
    </row>
    <row r="200" spans="1:36" x14ac:dyDescent="0.25">
      <c r="A200" s="4">
        <v>44752</v>
      </c>
      <c r="B200" s="20">
        <v>70215</v>
      </c>
      <c r="C200" s="20">
        <v>64994</v>
      </c>
      <c r="D200" s="20">
        <v>62238</v>
      </c>
      <c r="E200" s="20">
        <v>60506</v>
      </c>
      <c r="F200" s="20">
        <v>61906</v>
      </c>
      <c r="G200" s="20">
        <v>66004</v>
      </c>
      <c r="H200" s="20">
        <v>79734</v>
      </c>
      <c r="I200" s="20">
        <v>92967</v>
      </c>
      <c r="J200" s="20">
        <v>99892</v>
      </c>
      <c r="K200" s="20">
        <v>115360</v>
      </c>
      <c r="L200" s="20">
        <v>116437</v>
      </c>
      <c r="M200" s="20">
        <v>115883</v>
      </c>
      <c r="N200" s="20">
        <v>110884</v>
      </c>
      <c r="O200" s="20">
        <v>107315</v>
      </c>
      <c r="P200" s="20">
        <v>102140</v>
      </c>
      <c r="Q200" s="20">
        <v>106145</v>
      </c>
      <c r="R200" s="20">
        <v>113787</v>
      </c>
      <c r="S200" s="20">
        <v>112533</v>
      </c>
      <c r="T200" s="20">
        <v>114713</v>
      </c>
      <c r="U200" s="20">
        <v>117156</v>
      </c>
      <c r="V200" s="20">
        <v>123611</v>
      </c>
      <c r="W200" s="20">
        <v>116103</v>
      </c>
      <c r="X200" s="20">
        <v>96605</v>
      </c>
      <c r="Y200" s="20">
        <v>80483</v>
      </c>
      <c r="Z200" s="12"/>
      <c r="AA200" s="13">
        <f t="shared" si="24"/>
        <v>7</v>
      </c>
      <c r="AB200" s="12">
        <f t="shared" si="17"/>
        <v>0</v>
      </c>
      <c r="AC200" s="5">
        <f t="shared" si="18"/>
        <v>2307611</v>
      </c>
      <c r="AD200" s="5">
        <f t="shared" si="19"/>
        <v>2307611</v>
      </c>
      <c r="AF200" s="12">
        <f t="shared" si="20"/>
        <v>7</v>
      </c>
      <c r="AG200" s="12">
        <f t="shared" si="21"/>
        <v>2022</v>
      </c>
      <c r="AI200" s="5">
        <f t="shared" si="22"/>
        <v>123611</v>
      </c>
      <c r="AJ200" s="12">
        <f t="shared" si="23"/>
        <v>21</v>
      </c>
    </row>
    <row r="201" spans="1:36" x14ac:dyDescent="0.25">
      <c r="A201" s="4">
        <v>44753</v>
      </c>
      <c r="B201" s="20">
        <v>71283</v>
      </c>
      <c r="C201" s="20">
        <v>65346</v>
      </c>
      <c r="D201" s="20">
        <v>62773</v>
      </c>
      <c r="E201" s="20">
        <v>61220</v>
      </c>
      <c r="F201" s="20">
        <v>63279</v>
      </c>
      <c r="G201" s="20">
        <v>67837</v>
      </c>
      <c r="H201" s="20">
        <v>82805</v>
      </c>
      <c r="I201" s="20">
        <v>96284</v>
      </c>
      <c r="J201" s="20">
        <v>100071</v>
      </c>
      <c r="K201" s="20">
        <v>115412</v>
      </c>
      <c r="L201" s="20">
        <v>115582</v>
      </c>
      <c r="M201" s="20">
        <v>116429</v>
      </c>
      <c r="N201" s="20">
        <v>111939</v>
      </c>
      <c r="O201" s="20">
        <v>109271</v>
      </c>
      <c r="P201" s="20">
        <v>103337</v>
      </c>
      <c r="Q201" s="20">
        <v>107625</v>
      </c>
      <c r="R201" s="20">
        <v>116848</v>
      </c>
      <c r="S201" s="20">
        <v>114607</v>
      </c>
      <c r="T201" s="20">
        <v>118474</v>
      </c>
      <c r="U201" s="20">
        <v>117578</v>
      </c>
      <c r="V201" s="20">
        <v>124920</v>
      </c>
      <c r="W201" s="20">
        <v>119169</v>
      </c>
      <c r="X201" s="20">
        <v>98686</v>
      </c>
      <c r="Y201" s="20">
        <v>81367</v>
      </c>
      <c r="Z201" s="12"/>
      <c r="AA201" s="13">
        <f t="shared" si="24"/>
        <v>1</v>
      </c>
      <c r="AB201" s="12">
        <f t="shared" si="17"/>
        <v>0</v>
      </c>
      <c r="AC201" s="5">
        <f t="shared" si="18"/>
        <v>2342142</v>
      </c>
      <c r="AD201" s="5">
        <f t="shared" si="19"/>
        <v>2342142</v>
      </c>
      <c r="AF201" s="12">
        <f t="shared" si="20"/>
        <v>7</v>
      </c>
      <c r="AG201" s="12">
        <f t="shared" si="21"/>
        <v>2022</v>
      </c>
      <c r="AI201" s="5">
        <f t="shared" si="22"/>
        <v>124920</v>
      </c>
      <c r="AJ201" s="12">
        <f t="shared" si="23"/>
        <v>21</v>
      </c>
    </row>
    <row r="202" spans="1:36" x14ac:dyDescent="0.25">
      <c r="A202" s="4">
        <v>44754</v>
      </c>
      <c r="B202" s="20">
        <v>72458</v>
      </c>
      <c r="C202" s="20">
        <v>68591</v>
      </c>
      <c r="D202" s="20">
        <v>65177</v>
      </c>
      <c r="E202" s="20">
        <v>66130</v>
      </c>
      <c r="F202" s="20">
        <v>66001</v>
      </c>
      <c r="G202" s="20">
        <v>69695</v>
      </c>
      <c r="H202" s="20">
        <v>82934</v>
      </c>
      <c r="I202" s="20">
        <v>96330</v>
      </c>
      <c r="J202" s="20">
        <v>100115</v>
      </c>
      <c r="K202" s="20">
        <v>115456</v>
      </c>
      <c r="L202" s="20">
        <v>115566</v>
      </c>
      <c r="M202" s="20">
        <v>116411</v>
      </c>
      <c r="N202" s="20">
        <v>111940</v>
      </c>
      <c r="O202" s="20">
        <v>109263</v>
      </c>
      <c r="P202" s="20">
        <v>103356</v>
      </c>
      <c r="Q202" s="20">
        <v>107658</v>
      </c>
      <c r="R202" s="20">
        <v>116892</v>
      </c>
      <c r="S202" s="20">
        <v>114646</v>
      </c>
      <c r="T202" s="20">
        <v>118348</v>
      </c>
      <c r="U202" s="20">
        <v>117788</v>
      </c>
      <c r="V202" s="20">
        <v>125110</v>
      </c>
      <c r="W202" s="20">
        <v>119253</v>
      </c>
      <c r="X202" s="20">
        <v>98771</v>
      </c>
      <c r="Y202" s="20">
        <v>80884</v>
      </c>
      <c r="Z202" s="12"/>
      <c r="AA202" s="13">
        <f t="shared" si="24"/>
        <v>2</v>
      </c>
      <c r="AB202" s="12">
        <f t="shared" si="17"/>
        <v>1786903</v>
      </c>
      <c r="AC202" s="5">
        <f t="shared" si="18"/>
        <v>571870</v>
      </c>
      <c r="AD202" s="5">
        <f t="shared" si="19"/>
        <v>2358773</v>
      </c>
      <c r="AF202" s="12">
        <f t="shared" si="20"/>
        <v>7</v>
      </c>
      <c r="AG202" s="12">
        <f t="shared" si="21"/>
        <v>2022</v>
      </c>
      <c r="AI202" s="5">
        <f t="shared" si="22"/>
        <v>125110</v>
      </c>
      <c r="AJ202" s="12">
        <f t="shared" si="23"/>
        <v>21</v>
      </c>
    </row>
    <row r="203" spans="1:36" x14ac:dyDescent="0.25">
      <c r="A203" s="4">
        <v>44755</v>
      </c>
      <c r="B203" s="20">
        <v>75011</v>
      </c>
      <c r="C203" s="20">
        <v>69355</v>
      </c>
      <c r="D203" s="20">
        <v>67367</v>
      </c>
      <c r="E203" s="20">
        <v>67241</v>
      </c>
      <c r="F203" s="20">
        <v>67183</v>
      </c>
      <c r="G203" s="20">
        <v>70429</v>
      </c>
      <c r="H203" s="20">
        <v>83048</v>
      </c>
      <c r="I203" s="20">
        <v>96386</v>
      </c>
      <c r="J203" s="20">
        <v>100160</v>
      </c>
      <c r="K203" s="20">
        <v>115494</v>
      </c>
      <c r="L203" s="20">
        <v>115647</v>
      </c>
      <c r="M203" s="20">
        <v>116476</v>
      </c>
      <c r="N203" s="20">
        <v>111998</v>
      </c>
      <c r="O203" s="20">
        <v>109315</v>
      </c>
      <c r="P203" s="20">
        <v>104504</v>
      </c>
      <c r="Q203" s="20">
        <v>110617</v>
      </c>
      <c r="R203" s="20">
        <v>117221</v>
      </c>
      <c r="S203" s="20">
        <v>123198</v>
      </c>
      <c r="T203" s="20">
        <v>127120</v>
      </c>
      <c r="U203" s="20">
        <v>125509</v>
      </c>
      <c r="V203" s="20">
        <v>125235</v>
      </c>
      <c r="W203" s="20">
        <v>119438</v>
      </c>
      <c r="X203" s="20">
        <v>102469</v>
      </c>
      <c r="Y203" s="20">
        <v>86141</v>
      </c>
      <c r="Z203" s="12"/>
      <c r="AA203" s="13">
        <f t="shared" si="24"/>
        <v>3</v>
      </c>
      <c r="AB203" s="12">
        <f t="shared" ref="AB203:AB266" si="25">IF(AND(AA203&gt;1,AA203&lt;7),SUM(I203:X203),0)</f>
        <v>1820787</v>
      </c>
      <c r="AC203" s="5">
        <f t="shared" ref="AC203:AC266" si="26">SUM(B203:Y203)-AB203</f>
        <v>585775</v>
      </c>
      <c r="AD203" s="5">
        <f t="shared" ref="AD203:AD266" si="27">SUM(B203:Y203)</f>
        <v>2406562</v>
      </c>
      <c r="AF203" s="12">
        <f t="shared" ref="AF203:AF266" si="28">MONTH(A203)</f>
        <v>7</v>
      </c>
      <c r="AG203" s="12">
        <f t="shared" ref="AG203:AG266" si="29">YEAR(A203)</f>
        <v>2022</v>
      </c>
      <c r="AI203" s="5">
        <f t="shared" ref="AI203:AI266" si="30">MAX(B203:Y203)</f>
        <v>127120</v>
      </c>
      <c r="AJ203" s="12">
        <f t="shared" ref="AJ203:AJ266" si="31">INDEX($B$8:$Y$8,MATCH(AI203,B203:Y203,0))</f>
        <v>19</v>
      </c>
    </row>
    <row r="204" spans="1:36" x14ac:dyDescent="0.25">
      <c r="A204" s="4">
        <v>44756</v>
      </c>
      <c r="B204" s="20">
        <v>79354</v>
      </c>
      <c r="C204" s="20">
        <v>70946</v>
      </c>
      <c r="D204" s="20">
        <v>69888</v>
      </c>
      <c r="E204" s="20">
        <v>69880</v>
      </c>
      <c r="F204" s="20">
        <v>69524</v>
      </c>
      <c r="G204" s="20">
        <v>72607</v>
      </c>
      <c r="H204" s="20">
        <v>83268</v>
      </c>
      <c r="I204" s="20">
        <v>96652</v>
      </c>
      <c r="J204" s="20">
        <v>100402</v>
      </c>
      <c r="K204" s="20">
        <v>115796</v>
      </c>
      <c r="L204" s="20">
        <v>115955</v>
      </c>
      <c r="M204" s="20">
        <v>116804</v>
      </c>
      <c r="N204" s="20">
        <v>112322</v>
      </c>
      <c r="O204" s="20">
        <v>109608</v>
      </c>
      <c r="P204" s="20">
        <v>103624</v>
      </c>
      <c r="Q204" s="20">
        <v>107910</v>
      </c>
      <c r="R204" s="20">
        <v>117143</v>
      </c>
      <c r="S204" s="20">
        <v>114924</v>
      </c>
      <c r="T204" s="20">
        <v>116151</v>
      </c>
      <c r="U204" s="20">
        <v>118106</v>
      </c>
      <c r="V204" s="20">
        <v>125515</v>
      </c>
      <c r="W204" s="20">
        <v>119746</v>
      </c>
      <c r="X204" s="20">
        <v>98945</v>
      </c>
      <c r="Y204" s="20">
        <v>81088</v>
      </c>
      <c r="Z204" s="12"/>
      <c r="AA204" s="13">
        <f t="shared" si="24"/>
        <v>4</v>
      </c>
      <c r="AB204" s="12">
        <f t="shared" si="25"/>
        <v>1789603</v>
      </c>
      <c r="AC204" s="5">
        <f t="shared" si="26"/>
        <v>596555</v>
      </c>
      <c r="AD204" s="5">
        <f t="shared" si="27"/>
        <v>2386158</v>
      </c>
      <c r="AF204" s="12">
        <f t="shared" si="28"/>
        <v>7</v>
      </c>
      <c r="AG204" s="12">
        <f t="shared" si="29"/>
        <v>2022</v>
      </c>
      <c r="AI204" s="5">
        <f t="shared" si="30"/>
        <v>125515</v>
      </c>
      <c r="AJ204" s="12">
        <f t="shared" si="31"/>
        <v>21</v>
      </c>
    </row>
    <row r="205" spans="1:36" x14ac:dyDescent="0.25">
      <c r="A205" s="4">
        <v>44757</v>
      </c>
      <c r="B205" s="20">
        <v>71035</v>
      </c>
      <c r="C205" s="20">
        <v>66905</v>
      </c>
      <c r="D205" s="20">
        <v>64846</v>
      </c>
      <c r="E205" s="20">
        <v>64055</v>
      </c>
      <c r="F205" s="20">
        <v>64399</v>
      </c>
      <c r="G205" s="20">
        <v>67520</v>
      </c>
      <c r="H205" s="20">
        <v>82487</v>
      </c>
      <c r="I205" s="20">
        <v>96048</v>
      </c>
      <c r="J205" s="20">
        <v>99599</v>
      </c>
      <c r="K205" s="20">
        <v>114947</v>
      </c>
      <c r="L205" s="20">
        <v>115000</v>
      </c>
      <c r="M205" s="20">
        <v>115798</v>
      </c>
      <c r="N205" s="20">
        <v>111282</v>
      </c>
      <c r="O205" s="20">
        <v>108562</v>
      </c>
      <c r="P205" s="20">
        <v>102649</v>
      </c>
      <c r="Q205" s="20">
        <v>106946</v>
      </c>
      <c r="R205" s="20">
        <v>116334</v>
      </c>
      <c r="S205" s="20">
        <v>115315</v>
      </c>
      <c r="T205" s="20">
        <v>119518</v>
      </c>
      <c r="U205" s="20">
        <v>117444</v>
      </c>
      <c r="V205" s="20">
        <v>125030</v>
      </c>
      <c r="W205" s="20">
        <v>119190</v>
      </c>
      <c r="X205" s="20">
        <v>98589</v>
      </c>
      <c r="Y205" s="20">
        <v>83364</v>
      </c>
      <c r="Z205" s="12"/>
      <c r="AA205" s="13">
        <f t="shared" si="24"/>
        <v>5</v>
      </c>
      <c r="AB205" s="12">
        <f t="shared" si="25"/>
        <v>1782251</v>
      </c>
      <c r="AC205" s="5">
        <f t="shared" si="26"/>
        <v>564611</v>
      </c>
      <c r="AD205" s="5">
        <f t="shared" si="27"/>
        <v>2346862</v>
      </c>
      <c r="AF205" s="12">
        <f t="shared" si="28"/>
        <v>7</v>
      </c>
      <c r="AG205" s="12">
        <f t="shared" si="29"/>
        <v>2022</v>
      </c>
      <c r="AI205" s="5">
        <f t="shared" si="30"/>
        <v>125030</v>
      </c>
      <c r="AJ205" s="12">
        <f t="shared" si="31"/>
        <v>21</v>
      </c>
    </row>
    <row r="206" spans="1:36" x14ac:dyDescent="0.25">
      <c r="A206" s="4">
        <v>44758</v>
      </c>
      <c r="B206" s="20">
        <v>74755</v>
      </c>
      <c r="C206" s="20">
        <v>66667</v>
      </c>
      <c r="D206" s="20">
        <v>64551</v>
      </c>
      <c r="E206" s="20">
        <v>62694</v>
      </c>
      <c r="F206" s="20">
        <v>63808</v>
      </c>
      <c r="G206" s="20">
        <v>65865</v>
      </c>
      <c r="H206" s="20">
        <v>79524</v>
      </c>
      <c r="I206" s="20">
        <v>92736</v>
      </c>
      <c r="J206" s="20">
        <v>99539</v>
      </c>
      <c r="K206" s="20">
        <v>115033</v>
      </c>
      <c r="L206" s="20">
        <v>116029</v>
      </c>
      <c r="M206" s="20">
        <v>115440</v>
      </c>
      <c r="N206" s="20">
        <v>110443</v>
      </c>
      <c r="O206" s="20">
        <v>106827</v>
      </c>
      <c r="P206" s="20">
        <v>101633</v>
      </c>
      <c r="Q206" s="20">
        <v>105659</v>
      </c>
      <c r="R206" s="20">
        <v>113420</v>
      </c>
      <c r="S206" s="20">
        <v>112274</v>
      </c>
      <c r="T206" s="20">
        <v>115074</v>
      </c>
      <c r="U206" s="20">
        <v>117127</v>
      </c>
      <c r="V206" s="20">
        <v>123633</v>
      </c>
      <c r="W206" s="20">
        <v>116046</v>
      </c>
      <c r="X206" s="20">
        <v>97585</v>
      </c>
      <c r="Y206" s="20">
        <v>84905</v>
      </c>
      <c r="Z206" s="12"/>
      <c r="AA206" s="13">
        <f t="shared" si="24"/>
        <v>6</v>
      </c>
      <c r="AB206" s="12">
        <f t="shared" si="25"/>
        <v>1758498</v>
      </c>
      <c r="AC206" s="5">
        <f t="shared" si="26"/>
        <v>562769</v>
      </c>
      <c r="AD206" s="5">
        <f t="shared" si="27"/>
        <v>2321267</v>
      </c>
      <c r="AF206" s="12">
        <f t="shared" si="28"/>
        <v>7</v>
      </c>
      <c r="AG206" s="12">
        <f t="shared" si="29"/>
        <v>2022</v>
      </c>
      <c r="AI206" s="5">
        <f t="shared" si="30"/>
        <v>123633</v>
      </c>
      <c r="AJ206" s="12">
        <f t="shared" si="31"/>
        <v>21</v>
      </c>
    </row>
    <row r="207" spans="1:36" x14ac:dyDescent="0.25">
      <c r="A207" s="4">
        <v>44759</v>
      </c>
      <c r="B207" s="20">
        <v>74675</v>
      </c>
      <c r="C207" s="20">
        <v>68665</v>
      </c>
      <c r="D207" s="20">
        <v>67374</v>
      </c>
      <c r="E207" s="20">
        <v>65964</v>
      </c>
      <c r="F207" s="20">
        <v>64369</v>
      </c>
      <c r="G207" s="20">
        <v>65956</v>
      </c>
      <c r="H207" s="20">
        <v>79683</v>
      </c>
      <c r="I207" s="20">
        <v>92842</v>
      </c>
      <c r="J207" s="20">
        <v>99634</v>
      </c>
      <c r="K207" s="20">
        <v>115147</v>
      </c>
      <c r="L207" s="20">
        <v>116141</v>
      </c>
      <c r="M207" s="20">
        <v>115555</v>
      </c>
      <c r="N207" s="20">
        <v>110539</v>
      </c>
      <c r="O207" s="20">
        <v>106928</v>
      </c>
      <c r="P207" s="20">
        <v>106030</v>
      </c>
      <c r="Q207" s="20">
        <v>109147</v>
      </c>
      <c r="R207" s="20">
        <v>119078</v>
      </c>
      <c r="S207" s="20">
        <v>123995</v>
      </c>
      <c r="T207" s="20">
        <v>127942</v>
      </c>
      <c r="U207" s="20">
        <v>126801</v>
      </c>
      <c r="V207" s="20">
        <v>127592</v>
      </c>
      <c r="W207" s="20">
        <v>117996</v>
      </c>
      <c r="X207" s="20">
        <v>102205</v>
      </c>
      <c r="Y207" s="20">
        <v>88193</v>
      </c>
      <c r="Z207" s="12"/>
      <c r="AA207" s="13">
        <f t="shared" si="24"/>
        <v>7</v>
      </c>
      <c r="AB207" s="12">
        <f t="shared" si="25"/>
        <v>0</v>
      </c>
      <c r="AC207" s="5">
        <f t="shared" si="26"/>
        <v>2392451</v>
      </c>
      <c r="AD207" s="5">
        <f t="shared" si="27"/>
        <v>2392451</v>
      </c>
      <c r="AF207" s="12">
        <f t="shared" si="28"/>
        <v>7</v>
      </c>
      <c r="AG207" s="12">
        <f t="shared" si="29"/>
        <v>2022</v>
      </c>
      <c r="AI207" s="5">
        <f t="shared" si="30"/>
        <v>127942</v>
      </c>
      <c r="AJ207" s="12">
        <f t="shared" si="31"/>
        <v>19</v>
      </c>
    </row>
    <row r="208" spans="1:36" x14ac:dyDescent="0.25">
      <c r="A208" s="4">
        <v>44760</v>
      </c>
      <c r="B208" s="20">
        <v>77722</v>
      </c>
      <c r="C208" s="20">
        <v>72873</v>
      </c>
      <c r="D208" s="20">
        <v>70308</v>
      </c>
      <c r="E208" s="20">
        <v>68383</v>
      </c>
      <c r="F208" s="20">
        <v>69070</v>
      </c>
      <c r="G208" s="20">
        <v>72389</v>
      </c>
      <c r="H208" s="20">
        <v>84313</v>
      </c>
      <c r="I208" s="20">
        <v>96337</v>
      </c>
      <c r="J208" s="20">
        <v>101502</v>
      </c>
      <c r="K208" s="20">
        <v>115367</v>
      </c>
      <c r="L208" s="20">
        <v>115416</v>
      </c>
      <c r="M208" s="20">
        <v>118402</v>
      </c>
      <c r="N208" s="20">
        <v>116886</v>
      </c>
      <c r="O208" s="20">
        <v>117865</v>
      </c>
      <c r="P208" s="20">
        <v>116954</v>
      </c>
      <c r="Q208" s="20">
        <v>117659</v>
      </c>
      <c r="R208" s="20">
        <v>122071</v>
      </c>
      <c r="S208" s="20">
        <v>127621</v>
      </c>
      <c r="T208" s="20">
        <v>130166</v>
      </c>
      <c r="U208" s="20">
        <v>127354</v>
      </c>
      <c r="V208" s="20">
        <v>125251</v>
      </c>
      <c r="W208" s="20">
        <v>119351</v>
      </c>
      <c r="X208" s="20">
        <v>100935</v>
      </c>
      <c r="Y208" s="20">
        <v>87315</v>
      </c>
      <c r="Z208" s="12"/>
      <c r="AA208" s="13">
        <f t="shared" si="24"/>
        <v>1</v>
      </c>
      <c r="AB208" s="12">
        <f t="shared" si="25"/>
        <v>0</v>
      </c>
      <c r="AC208" s="5">
        <f t="shared" si="26"/>
        <v>2471510</v>
      </c>
      <c r="AD208" s="5">
        <f t="shared" si="27"/>
        <v>2471510</v>
      </c>
      <c r="AF208" s="12">
        <f t="shared" si="28"/>
        <v>7</v>
      </c>
      <c r="AG208" s="12">
        <f t="shared" si="29"/>
        <v>2022</v>
      </c>
      <c r="AI208" s="5">
        <f t="shared" si="30"/>
        <v>130166</v>
      </c>
      <c r="AJ208" s="12">
        <f t="shared" si="31"/>
        <v>19</v>
      </c>
    </row>
    <row r="209" spans="1:36" x14ac:dyDescent="0.25">
      <c r="A209" s="4">
        <v>44761</v>
      </c>
      <c r="B209" s="20">
        <v>79913</v>
      </c>
      <c r="C209" s="20">
        <v>75454</v>
      </c>
      <c r="D209" s="20">
        <v>74177</v>
      </c>
      <c r="E209" s="20">
        <v>72971</v>
      </c>
      <c r="F209" s="20">
        <v>76112</v>
      </c>
      <c r="G209" s="20">
        <v>80270</v>
      </c>
      <c r="H209" s="20">
        <v>91003</v>
      </c>
      <c r="I209" s="20">
        <v>101139</v>
      </c>
      <c r="J209" s="20">
        <v>105147</v>
      </c>
      <c r="K209" s="20">
        <v>115931</v>
      </c>
      <c r="L209" s="20">
        <v>116072</v>
      </c>
      <c r="M209" s="20">
        <v>116900</v>
      </c>
      <c r="N209" s="20">
        <v>117706</v>
      </c>
      <c r="O209" s="20">
        <v>119049</v>
      </c>
      <c r="P209" s="20">
        <v>119018</v>
      </c>
      <c r="Q209" s="20">
        <v>118110</v>
      </c>
      <c r="R209" s="20">
        <v>129460</v>
      </c>
      <c r="S209" s="20">
        <v>134281</v>
      </c>
      <c r="T209" s="20">
        <v>139280</v>
      </c>
      <c r="U209" s="20">
        <v>136636</v>
      </c>
      <c r="V209" s="20">
        <v>141415</v>
      </c>
      <c r="W209" s="20">
        <v>130639</v>
      </c>
      <c r="X209" s="20">
        <v>111461</v>
      </c>
      <c r="Y209" s="20">
        <v>91446</v>
      </c>
      <c r="Z209" s="12"/>
      <c r="AA209" s="13">
        <f t="shared" si="24"/>
        <v>2</v>
      </c>
      <c r="AB209" s="12">
        <f t="shared" si="25"/>
        <v>1952244</v>
      </c>
      <c r="AC209" s="5">
        <f t="shared" si="26"/>
        <v>641346</v>
      </c>
      <c r="AD209" s="5">
        <f t="shared" si="27"/>
        <v>2593590</v>
      </c>
      <c r="AF209" s="12">
        <f t="shared" si="28"/>
        <v>7</v>
      </c>
      <c r="AG209" s="12">
        <f t="shared" si="29"/>
        <v>2022</v>
      </c>
      <c r="AI209" s="5">
        <f t="shared" si="30"/>
        <v>141415</v>
      </c>
      <c r="AJ209" s="12">
        <f t="shared" si="31"/>
        <v>21</v>
      </c>
    </row>
    <row r="210" spans="1:36" x14ac:dyDescent="0.25">
      <c r="A210" s="4">
        <v>44762</v>
      </c>
      <c r="B210" s="20">
        <v>85031</v>
      </c>
      <c r="C210" s="20">
        <v>78819</v>
      </c>
      <c r="D210" s="20">
        <v>75858</v>
      </c>
      <c r="E210" s="20">
        <v>74946</v>
      </c>
      <c r="F210" s="20">
        <v>75742</v>
      </c>
      <c r="G210" s="20">
        <v>77304</v>
      </c>
      <c r="H210" s="20">
        <v>90645</v>
      </c>
      <c r="I210" s="20">
        <v>99131</v>
      </c>
      <c r="J210" s="20">
        <v>104733</v>
      </c>
      <c r="K210" s="20">
        <v>116281</v>
      </c>
      <c r="L210" s="20">
        <v>116370</v>
      </c>
      <c r="M210" s="20">
        <v>117182</v>
      </c>
      <c r="N210" s="20">
        <v>112686</v>
      </c>
      <c r="O210" s="20">
        <v>113093</v>
      </c>
      <c r="P210" s="20">
        <v>113805</v>
      </c>
      <c r="Q210" s="20">
        <v>118540</v>
      </c>
      <c r="R210" s="20">
        <v>125516</v>
      </c>
      <c r="S210" s="20">
        <v>136551</v>
      </c>
      <c r="T210" s="20">
        <v>138646</v>
      </c>
      <c r="U210" s="20">
        <v>138093</v>
      </c>
      <c r="V210" s="20">
        <v>141327</v>
      </c>
      <c r="W210" s="20">
        <v>139520</v>
      </c>
      <c r="X210" s="20">
        <v>115998</v>
      </c>
      <c r="Y210" s="20">
        <v>96801</v>
      </c>
      <c r="Z210" s="12"/>
      <c r="AA210" s="13">
        <f t="shared" si="24"/>
        <v>3</v>
      </c>
      <c r="AB210" s="12">
        <f t="shared" si="25"/>
        <v>1947472</v>
      </c>
      <c r="AC210" s="5">
        <f t="shared" si="26"/>
        <v>655146</v>
      </c>
      <c r="AD210" s="5">
        <f t="shared" si="27"/>
        <v>2602618</v>
      </c>
      <c r="AF210" s="12">
        <f t="shared" si="28"/>
        <v>7</v>
      </c>
      <c r="AG210" s="12">
        <f t="shared" si="29"/>
        <v>2022</v>
      </c>
      <c r="AI210" s="5">
        <f t="shared" si="30"/>
        <v>141327</v>
      </c>
      <c r="AJ210" s="12">
        <f t="shared" si="31"/>
        <v>21</v>
      </c>
    </row>
    <row r="211" spans="1:36" x14ac:dyDescent="0.25">
      <c r="A211" s="4">
        <v>44763</v>
      </c>
      <c r="B211" s="20">
        <v>89330</v>
      </c>
      <c r="C211" s="20">
        <v>85735</v>
      </c>
      <c r="D211" s="20">
        <v>80995</v>
      </c>
      <c r="E211" s="20">
        <v>79249</v>
      </c>
      <c r="F211" s="20">
        <v>79531</v>
      </c>
      <c r="G211" s="20">
        <v>82646</v>
      </c>
      <c r="H211" s="20">
        <v>97532</v>
      </c>
      <c r="I211" s="20">
        <v>105887</v>
      </c>
      <c r="J211" s="20">
        <v>113636</v>
      </c>
      <c r="K211" s="20">
        <v>121523</v>
      </c>
      <c r="L211" s="20">
        <v>126149</v>
      </c>
      <c r="M211" s="20">
        <v>130658</v>
      </c>
      <c r="N211" s="20">
        <v>128079</v>
      </c>
      <c r="O211" s="20">
        <v>125762</v>
      </c>
      <c r="P211" s="20">
        <v>124391</v>
      </c>
      <c r="Q211" s="20">
        <v>127182</v>
      </c>
      <c r="R211" s="20">
        <v>135533</v>
      </c>
      <c r="S211" s="20">
        <v>136747</v>
      </c>
      <c r="T211" s="20">
        <v>143867</v>
      </c>
      <c r="U211" s="20">
        <v>136284</v>
      </c>
      <c r="V211" s="20">
        <v>139752</v>
      </c>
      <c r="W211" s="20">
        <v>132789</v>
      </c>
      <c r="X211" s="20">
        <v>114702</v>
      </c>
      <c r="Y211" s="20">
        <v>98257</v>
      </c>
      <c r="Z211" s="12"/>
      <c r="AA211" s="13">
        <f t="shared" si="24"/>
        <v>4</v>
      </c>
      <c r="AB211" s="12">
        <f t="shared" si="25"/>
        <v>2042941</v>
      </c>
      <c r="AC211" s="5">
        <f t="shared" si="26"/>
        <v>693275</v>
      </c>
      <c r="AD211" s="5">
        <f t="shared" si="27"/>
        <v>2736216</v>
      </c>
      <c r="AF211" s="12">
        <f t="shared" si="28"/>
        <v>7</v>
      </c>
      <c r="AG211" s="12">
        <f t="shared" si="29"/>
        <v>2022</v>
      </c>
      <c r="AI211" s="5">
        <f t="shared" si="30"/>
        <v>143867</v>
      </c>
      <c r="AJ211" s="12">
        <f t="shared" si="31"/>
        <v>19</v>
      </c>
    </row>
    <row r="212" spans="1:36" x14ac:dyDescent="0.25">
      <c r="A212" s="4">
        <v>44764</v>
      </c>
      <c r="B212" s="20">
        <v>89735</v>
      </c>
      <c r="C212" s="20">
        <v>82154</v>
      </c>
      <c r="D212" s="20">
        <v>80346</v>
      </c>
      <c r="E212" s="20">
        <v>80112</v>
      </c>
      <c r="F212" s="20">
        <v>79583</v>
      </c>
      <c r="G212" s="20">
        <v>82327</v>
      </c>
      <c r="H212" s="20">
        <v>96370</v>
      </c>
      <c r="I212" s="20">
        <v>105938</v>
      </c>
      <c r="J212" s="20">
        <v>110716</v>
      </c>
      <c r="K212" s="20">
        <v>121583</v>
      </c>
      <c r="L212" s="20">
        <v>123577</v>
      </c>
      <c r="M212" s="20">
        <v>126484</v>
      </c>
      <c r="N212" s="20">
        <v>124394</v>
      </c>
      <c r="O212" s="20">
        <v>125213</v>
      </c>
      <c r="P212" s="20">
        <v>123386</v>
      </c>
      <c r="Q212" s="20">
        <v>126129</v>
      </c>
      <c r="R212" s="20">
        <v>134239</v>
      </c>
      <c r="S212" s="20">
        <v>138656</v>
      </c>
      <c r="T212" s="20">
        <v>146521</v>
      </c>
      <c r="U212" s="20">
        <v>142280</v>
      </c>
      <c r="V212" s="20">
        <v>141104</v>
      </c>
      <c r="W212" s="20">
        <v>134297</v>
      </c>
      <c r="X212" s="20">
        <v>118694</v>
      </c>
      <c r="Y212" s="20">
        <v>98247</v>
      </c>
      <c r="Z212" s="12"/>
      <c r="AA212" s="13">
        <f t="shared" si="24"/>
        <v>5</v>
      </c>
      <c r="AB212" s="12">
        <f t="shared" si="25"/>
        <v>2043211</v>
      </c>
      <c r="AC212" s="5">
        <f t="shared" si="26"/>
        <v>688874</v>
      </c>
      <c r="AD212" s="5">
        <f t="shared" si="27"/>
        <v>2732085</v>
      </c>
      <c r="AF212" s="12">
        <f t="shared" si="28"/>
        <v>7</v>
      </c>
      <c r="AG212" s="12">
        <f t="shared" si="29"/>
        <v>2022</v>
      </c>
      <c r="AI212" s="5">
        <f t="shared" si="30"/>
        <v>146521</v>
      </c>
      <c r="AJ212" s="12">
        <f t="shared" si="31"/>
        <v>19</v>
      </c>
    </row>
    <row r="213" spans="1:36" x14ac:dyDescent="0.25">
      <c r="A213" s="4">
        <v>44765</v>
      </c>
      <c r="B213" s="20">
        <v>90442</v>
      </c>
      <c r="C213" s="20">
        <v>83697</v>
      </c>
      <c r="D213" s="20">
        <v>80645</v>
      </c>
      <c r="E213" s="20">
        <v>76990</v>
      </c>
      <c r="F213" s="20">
        <v>75057</v>
      </c>
      <c r="G213" s="20">
        <v>75822</v>
      </c>
      <c r="H213" s="20">
        <v>86017</v>
      </c>
      <c r="I213" s="20">
        <v>95246</v>
      </c>
      <c r="J213" s="20">
        <v>104303</v>
      </c>
      <c r="K213" s="20">
        <v>114981</v>
      </c>
      <c r="L213" s="20">
        <v>117433</v>
      </c>
      <c r="M213" s="20">
        <v>121148</v>
      </c>
      <c r="N213" s="20">
        <v>120831</v>
      </c>
      <c r="O213" s="20">
        <v>121080</v>
      </c>
      <c r="P213" s="20">
        <v>120346</v>
      </c>
      <c r="Q213" s="20">
        <v>123457</v>
      </c>
      <c r="R213" s="20">
        <v>133981</v>
      </c>
      <c r="S213" s="20">
        <v>139610</v>
      </c>
      <c r="T213" s="20">
        <v>137603</v>
      </c>
      <c r="U213" s="20">
        <v>139268</v>
      </c>
      <c r="V213" s="20">
        <v>140714</v>
      </c>
      <c r="W213" s="20">
        <v>140888</v>
      </c>
      <c r="X213" s="20">
        <v>120465</v>
      </c>
      <c r="Y213" s="20">
        <v>101609</v>
      </c>
      <c r="Z213" s="12"/>
      <c r="AA213" s="13">
        <f t="shared" si="24"/>
        <v>6</v>
      </c>
      <c r="AB213" s="12">
        <f t="shared" si="25"/>
        <v>1991354</v>
      </c>
      <c r="AC213" s="5">
        <f t="shared" si="26"/>
        <v>670279</v>
      </c>
      <c r="AD213" s="5">
        <f t="shared" si="27"/>
        <v>2661633</v>
      </c>
      <c r="AF213" s="12">
        <f t="shared" si="28"/>
        <v>7</v>
      </c>
      <c r="AG213" s="12">
        <f t="shared" si="29"/>
        <v>2022</v>
      </c>
      <c r="AI213" s="5">
        <f t="shared" si="30"/>
        <v>140888</v>
      </c>
      <c r="AJ213" s="12">
        <f t="shared" si="31"/>
        <v>22</v>
      </c>
    </row>
    <row r="214" spans="1:36" x14ac:dyDescent="0.25">
      <c r="A214" s="4">
        <v>44766</v>
      </c>
      <c r="B214" s="20">
        <v>94438</v>
      </c>
      <c r="C214" s="20">
        <v>86414</v>
      </c>
      <c r="D214" s="20">
        <v>82577</v>
      </c>
      <c r="E214" s="20">
        <v>80106</v>
      </c>
      <c r="F214" s="20">
        <v>77645</v>
      </c>
      <c r="G214" s="20">
        <v>76557</v>
      </c>
      <c r="H214" s="20">
        <v>85763</v>
      </c>
      <c r="I214" s="20">
        <v>95552</v>
      </c>
      <c r="J214" s="20">
        <v>102788</v>
      </c>
      <c r="K214" s="20">
        <v>115670</v>
      </c>
      <c r="L214" s="20">
        <v>118974</v>
      </c>
      <c r="M214" s="20">
        <v>125655</v>
      </c>
      <c r="N214" s="20">
        <v>127417</v>
      </c>
      <c r="O214" s="20">
        <v>125684</v>
      </c>
      <c r="P214" s="20">
        <v>124217</v>
      </c>
      <c r="Q214" s="20">
        <v>127529</v>
      </c>
      <c r="R214" s="20">
        <v>134369</v>
      </c>
      <c r="S214" s="20">
        <v>135656</v>
      </c>
      <c r="T214" s="20">
        <v>146307</v>
      </c>
      <c r="U214" s="20">
        <v>145929</v>
      </c>
      <c r="V214" s="20">
        <v>145603</v>
      </c>
      <c r="W214" s="20">
        <v>138670</v>
      </c>
      <c r="X214" s="20">
        <v>118932</v>
      </c>
      <c r="Y214" s="20">
        <v>103063</v>
      </c>
      <c r="Z214" s="12"/>
      <c r="AA214" s="13">
        <f t="shared" si="24"/>
        <v>7</v>
      </c>
      <c r="AB214" s="12">
        <f t="shared" si="25"/>
        <v>0</v>
      </c>
      <c r="AC214" s="5">
        <f t="shared" si="26"/>
        <v>2715515</v>
      </c>
      <c r="AD214" s="5">
        <f t="shared" si="27"/>
        <v>2715515</v>
      </c>
      <c r="AF214" s="12">
        <f t="shared" si="28"/>
        <v>7</v>
      </c>
      <c r="AG214" s="12">
        <f t="shared" si="29"/>
        <v>2022</v>
      </c>
      <c r="AI214" s="5">
        <f t="shared" si="30"/>
        <v>146307</v>
      </c>
      <c r="AJ214" s="12">
        <f t="shared" si="31"/>
        <v>19</v>
      </c>
    </row>
    <row r="215" spans="1:36" x14ac:dyDescent="0.25">
      <c r="A215" s="4">
        <v>44767</v>
      </c>
      <c r="B215" s="20">
        <v>95677</v>
      </c>
      <c r="C215" s="20">
        <v>89781</v>
      </c>
      <c r="D215" s="20">
        <v>86840</v>
      </c>
      <c r="E215" s="20">
        <v>86245</v>
      </c>
      <c r="F215" s="20">
        <v>86551</v>
      </c>
      <c r="G215" s="20">
        <v>90285</v>
      </c>
      <c r="H215" s="20">
        <v>103041</v>
      </c>
      <c r="I215" s="20">
        <v>109807</v>
      </c>
      <c r="J215" s="20">
        <v>115179</v>
      </c>
      <c r="K215" s="20">
        <v>118868</v>
      </c>
      <c r="L215" s="20">
        <v>121484</v>
      </c>
      <c r="M215" s="20">
        <v>119824</v>
      </c>
      <c r="N215" s="20">
        <v>117404</v>
      </c>
      <c r="O215" s="20">
        <v>116104</v>
      </c>
      <c r="P215" s="20">
        <v>114687</v>
      </c>
      <c r="Q215" s="20">
        <v>116092</v>
      </c>
      <c r="R215" s="20">
        <v>120812</v>
      </c>
      <c r="S215" s="20">
        <v>127174</v>
      </c>
      <c r="T215" s="20">
        <v>131756</v>
      </c>
      <c r="U215" s="20">
        <v>128318</v>
      </c>
      <c r="V215" s="20">
        <v>129051</v>
      </c>
      <c r="W215" s="20">
        <v>123410</v>
      </c>
      <c r="X215" s="20">
        <v>106739</v>
      </c>
      <c r="Y215" s="20">
        <v>90460</v>
      </c>
      <c r="Z215" s="12"/>
      <c r="AA215" s="13">
        <f t="shared" si="24"/>
        <v>1</v>
      </c>
      <c r="AB215" s="12">
        <f t="shared" si="25"/>
        <v>0</v>
      </c>
      <c r="AC215" s="5">
        <f t="shared" si="26"/>
        <v>2645589</v>
      </c>
      <c r="AD215" s="5">
        <f t="shared" si="27"/>
        <v>2645589</v>
      </c>
      <c r="AF215" s="12">
        <f t="shared" si="28"/>
        <v>7</v>
      </c>
      <c r="AG215" s="12">
        <f t="shared" si="29"/>
        <v>2022</v>
      </c>
      <c r="AI215" s="5">
        <f t="shared" si="30"/>
        <v>131756</v>
      </c>
      <c r="AJ215" s="12">
        <f t="shared" si="31"/>
        <v>19</v>
      </c>
    </row>
    <row r="216" spans="1:36" x14ac:dyDescent="0.25">
      <c r="A216" s="4">
        <v>44768</v>
      </c>
      <c r="B216" s="20">
        <v>82732</v>
      </c>
      <c r="C216" s="20">
        <v>77194</v>
      </c>
      <c r="D216" s="20">
        <v>72716</v>
      </c>
      <c r="E216" s="20">
        <v>71460</v>
      </c>
      <c r="F216" s="20">
        <v>72606</v>
      </c>
      <c r="G216" s="20">
        <v>74879</v>
      </c>
      <c r="H216" s="20">
        <v>85426</v>
      </c>
      <c r="I216" s="20">
        <v>95908</v>
      </c>
      <c r="J216" s="20">
        <v>99061</v>
      </c>
      <c r="K216" s="20">
        <v>114538</v>
      </c>
      <c r="L216" s="20">
        <v>114339</v>
      </c>
      <c r="M216" s="20">
        <v>115068</v>
      </c>
      <c r="N216" s="20">
        <v>110442</v>
      </c>
      <c r="O216" s="20">
        <v>107561</v>
      </c>
      <c r="P216" s="20">
        <v>106290</v>
      </c>
      <c r="Q216" s="20">
        <v>109148</v>
      </c>
      <c r="R216" s="20">
        <v>116663</v>
      </c>
      <c r="S216" s="20">
        <v>120969</v>
      </c>
      <c r="T216" s="20">
        <v>128365</v>
      </c>
      <c r="U216" s="20">
        <v>126478</v>
      </c>
      <c r="V216" s="20">
        <v>125390</v>
      </c>
      <c r="W216" s="20">
        <v>119319</v>
      </c>
      <c r="X216" s="20">
        <v>102430</v>
      </c>
      <c r="Y216" s="20">
        <v>87212</v>
      </c>
      <c r="Z216" s="12"/>
      <c r="AA216" s="13">
        <f t="shared" si="24"/>
        <v>2</v>
      </c>
      <c r="AB216" s="12">
        <f t="shared" si="25"/>
        <v>1811969</v>
      </c>
      <c r="AC216" s="5">
        <f t="shared" si="26"/>
        <v>624225</v>
      </c>
      <c r="AD216" s="5">
        <f t="shared" si="27"/>
        <v>2436194</v>
      </c>
      <c r="AF216" s="12">
        <f t="shared" si="28"/>
        <v>7</v>
      </c>
      <c r="AG216" s="12">
        <f t="shared" si="29"/>
        <v>2022</v>
      </c>
      <c r="AI216" s="5">
        <f t="shared" si="30"/>
        <v>128365</v>
      </c>
      <c r="AJ216" s="12">
        <f t="shared" si="31"/>
        <v>19</v>
      </c>
    </row>
    <row r="217" spans="1:36" x14ac:dyDescent="0.25">
      <c r="A217" s="4">
        <v>44769</v>
      </c>
      <c r="B217" s="20">
        <v>75415</v>
      </c>
      <c r="C217" s="20">
        <v>73223</v>
      </c>
      <c r="D217" s="20">
        <v>69759</v>
      </c>
      <c r="E217" s="20">
        <v>68875</v>
      </c>
      <c r="F217" s="20">
        <v>68865</v>
      </c>
      <c r="G217" s="20">
        <v>70591</v>
      </c>
      <c r="H217" s="20">
        <v>84760</v>
      </c>
      <c r="I217" s="20">
        <v>96399</v>
      </c>
      <c r="J217" s="20">
        <v>99563</v>
      </c>
      <c r="K217" s="20">
        <v>115101</v>
      </c>
      <c r="L217" s="20">
        <v>114932</v>
      </c>
      <c r="M217" s="20">
        <v>115673</v>
      </c>
      <c r="N217" s="20">
        <v>110999</v>
      </c>
      <c r="O217" s="20">
        <v>109535</v>
      </c>
      <c r="P217" s="20">
        <v>109196</v>
      </c>
      <c r="Q217" s="20">
        <v>112010</v>
      </c>
      <c r="R217" s="20">
        <v>121453</v>
      </c>
      <c r="S217" s="20">
        <v>126203</v>
      </c>
      <c r="T217" s="20">
        <v>133836</v>
      </c>
      <c r="U217" s="20">
        <v>128764</v>
      </c>
      <c r="V217" s="20">
        <v>130088</v>
      </c>
      <c r="W217" s="20">
        <v>121949</v>
      </c>
      <c r="X217" s="20">
        <v>103162</v>
      </c>
      <c r="Y217" s="20">
        <v>87954</v>
      </c>
      <c r="Z217" s="12"/>
      <c r="AA217" s="13">
        <f t="shared" si="24"/>
        <v>3</v>
      </c>
      <c r="AB217" s="12">
        <f t="shared" si="25"/>
        <v>1848863</v>
      </c>
      <c r="AC217" s="5">
        <f t="shared" si="26"/>
        <v>599442</v>
      </c>
      <c r="AD217" s="5">
        <f t="shared" si="27"/>
        <v>2448305</v>
      </c>
      <c r="AF217" s="12">
        <f t="shared" si="28"/>
        <v>7</v>
      </c>
      <c r="AG217" s="12">
        <f t="shared" si="29"/>
        <v>2022</v>
      </c>
      <c r="AI217" s="5">
        <f t="shared" si="30"/>
        <v>133836</v>
      </c>
      <c r="AJ217" s="12">
        <f t="shared" si="31"/>
        <v>19</v>
      </c>
    </row>
    <row r="218" spans="1:36" x14ac:dyDescent="0.25">
      <c r="A218" s="4">
        <v>44770</v>
      </c>
      <c r="B218" s="20">
        <v>79454</v>
      </c>
      <c r="C218" s="20">
        <v>75293</v>
      </c>
      <c r="D218" s="20">
        <v>72734</v>
      </c>
      <c r="E218" s="20">
        <v>69780</v>
      </c>
      <c r="F218" s="20">
        <v>70425</v>
      </c>
      <c r="G218" s="20">
        <v>74550</v>
      </c>
      <c r="H218" s="20">
        <v>87333</v>
      </c>
      <c r="I218" s="20">
        <v>97302</v>
      </c>
      <c r="J218" s="20">
        <v>100465</v>
      </c>
      <c r="K218" s="20">
        <v>116180</v>
      </c>
      <c r="L218" s="20">
        <v>115955</v>
      </c>
      <c r="M218" s="20">
        <v>116699</v>
      </c>
      <c r="N218" s="20">
        <v>117082</v>
      </c>
      <c r="O218" s="20">
        <v>116840</v>
      </c>
      <c r="P218" s="20">
        <v>103970</v>
      </c>
      <c r="Q218" s="20">
        <v>118200</v>
      </c>
      <c r="R218" s="20">
        <v>123006</v>
      </c>
      <c r="S218" s="20">
        <v>127658</v>
      </c>
      <c r="T218" s="20">
        <v>133210</v>
      </c>
      <c r="U218" s="20">
        <v>132417</v>
      </c>
      <c r="V218" s="20">
        <v>134331</v>
      </c>
      <c r="W218" s="20">
        <v>128241</v>
      </c>
      <c r="X218" s="20">
        <v>109799</v>
      </c>
      <c r="Y218" s="20">
        <v>92840</v>
      </c>
      <c r="Z218" s="12"/>
      <c r="AA218" s="13">
        <f t="shared" si="24"/>
        <v>4</v>
      </c>
      <c r="AB218" s="12">
        <f t="shared" si="25"/>
        <v>1891355</v>
      </c>
      <c r="AC218" s="5">
        <f t="shared" si="26"/>
        <v>622409</v>
      </c>
      <c r="AD218" s="5">
        <f t="shared" si="27"/>
        <v>2513764</v>
      </c>
      <c r="AF218" s="12">
        <f t="shared" si="28"/>
        <v>7</v>
      </c>
      <c r="AG218" s="12">
        <f t="shared" si="29"/>
        <v>2022</v>
      </c>
      <c r="AI218" s="5">
        <f t="shared" si="30"/>
        <v>134331</v>
      </c>
      <c r="AJ218" s="12">
        <f t="shared" si="31"/>
        <v>21</v>
      </c>
    </row>
    <row r="219" spans="1:36" x14ac:dyDescent="0.25">
      <c r="A219" s="4">
        <v>44771</v>
      </c>
      <c r="B219" s="20">
        <v>85306</v>
      </c>
      <c r="C219" s="20">
        <v>81128</v>
      </c>
      <c r="D219" s="20">
        <v>77718</v>
      </c>
      <c r="E219" s="20">
        <v>77922</v>
      </c>
      <c r="F219" s="20">
        <v>77373</v>
      </c>
      <c r="G219" s="20">
        <v>81902</v>
      </c>
      <c r="H219" s="20">
        <v>92443</v>
      </c>
      <c r="I219" s="20">
        <v>102964</v>
      </c>
      <c r="J219" s="20">
        <v>107519</v>
      </c>
      <c r="K219" s="20">
        <v>116219</v>
      </c>
      <c r="L219" s="20">
        <v>118695</v>
      </c>
      <c r="M219" s="20">
        <v>119699</v>
      </c>
      <c r="N219" s="20">
        <v>120313</v>
      </c>
      <c r="O219" s="20">
        <v>118491</v>
      </c>
      <c r="P219" s="20">
        <v>116481</v>
      </c>
      <c r="Q219" s="20">
        <v>119804</v>
      </c>
      <c r="R219" s="20">
        <v>128378</v>
      </c>
      <c r="S219" s="20">
        <v>131840</v>
      </c>
      <c r="T219" s="20">
        <v>136729</v>
      </c>
      <c r="U219" s="20">
        <v>133100</v>
      </c>
      <c r="V219" s="20">
        <v>132601</v>
      </c>
      <c r="W219" s="20">
        <v>124056</v>
      </c>
      <c r="X219" s="20">
        <v>108955</v>
      </c>
      <c r="Y219" s="20">
        <v>90231</v>
      </c>
      <c r="Z219" s="12"/>
      <c r="AA219" s="13">
        <f t="shared" ref="AA219:AA282" si="32">WEEKDAY(A219,2)</f>
        <v>5</v>
      </c>
      <c r="AB219" s="12">
        <f t="shared" si="25"/>
        <v>1935844</v>
      </c>
      <c r="AC219" s="5">
        <f t="shared" si="26"/>
        <v>664023</v>
      </c>
      <c r="AD219" s="5">
        <f t="shared" si="27"/>
        <v>2599867</v>
      </c>
      <c r="AF219" s="12">
        <f t="shared" si="28"/>
        <v>7</v>
      </c>
      <c r="AG219" s="12">
        <f t="shared" si="29"/>
        <v>2022</v>
      </c>
      <c r="AI219" s="5">
        <f t="shared" si="30"/>
        <v>136729</v>
      </c>
      <c r="AJ219" s="12">
        <f t="shared" si="31"/>
        <v>19</v>
      </c>
    </row>
    <row r="220" spans="1:36" x14ac:dyDescent="0.25">
      <c r="A220" s="4">
        <v>44772</v>
      </c>
      <c r="B220" s="20">
        <v>81595</v>
      </c>
      <c r="C220" s="20">
        <v>75181</v>
      </c>
      <c r="D220" s="20">
        <v>70919</v>
      </c>
      <c r="E220" s="20">
        <v>68730</v>
      </c>
      <c r="F220" s="20">
        <v>69668</v>
      </c>
      <c r="G220" s="20">
        <v>70138</v>
      </c>
      <c r="H220" s="20">
        <v>80501</v>
      </c>
      <c r="I220" s="20">
        <v>93979</v>
      </c>
      <c r="J220" s="20">
        <v>100518</v>
      </c>
      <c r="K220" s="20">
        <v>116350</v>
      </c>
      <c r="L220" s="20">
        <v>117116</v>
      </c>
      <c r="M220" s="20">
        <v>116364</v>
      </c>
      <c r="N220" s="20">
        <v>111166</v>
      </c>
      <c r="O220" s="20">
        <v>107311</v>
      </c>
      <c r="P220" s="20">
        <v>103066</v>
      </c>
      <c r="Q220" s="20">
        <v>106193</v>
      </c>
      <c r="R220" s="20">
        <v>114472</v>
      </c>
      <c r="S220" s="20">
        <v>117195</v>
      </c>
      <c r="T220" s="20">
        <v>122348</v>
      </c>
      <c r="U220" s="20">
        <v>119883</v>
      </c>
      <c r="V220" s="20">
        <v>125862</v>
      </c>
      <c r="W220" s="20">
        <v>117783</v>
      </c>
      <c r="X220" s="20">
        <v>100550</v>
      </c>
      <c r="Y220" s="20">
        <v>86895</v>
      </c>
      <c r="Z220" s="12"/>
      <c r="AA220" s="13">
        <f t="shared" si="32"/>
        <v>6</v>
      </c>
      <c r="AB220" s="12">
        <f t="shared" si="25"/>
        <v>1790156</v>
      </c>
      <c r="AC220" s="5">
        <f t="shared" si="26"/>
        <v>603627</v>
      </c>
      <c r="AD220" s="5">
        <f t="shared" si="27"/>
        <v>2393783</v>
      </c>
      <c r="AF220" s="12">
        <f t="shared" si="28"/>
        <v>7</v>
      </c>
      <c r="AG220" s="12">
        <f t="shared" si="29"/>
        <v>2022</v>
      </c>
      <c r="AI220" s="5">
        <f t="shared" si="30"/>
        <v>125862</v>
      </c>
      <c r="AJ220" s="12">
        <f t="shared" si="31"/>
        <v>21</v>
      </c>
    </row>
    <row r="221" spans="1:36" x14ac:dyDescent="0.25">
      <c r="A221" s="4">
        <v>44773</v>
      </c>
      <c r="B221" s="20">
        <v>76405</v>
      </c>
      <c r="C221" s="20">
        <v>70667</v>
      </c>
      <c r="D221" s="20">
        <v>67409</v>
      </c>
      <c r="E221" s="20">
        <v>65413</v>
      </c>
      <c r="F221" s="20">
        <v>64829</v>
      </c>
      <c r="G221" s="20">
        <v>66309</v>
      </c>
      <c r="H221" s="20">
        <v>80349</v>
      </c>
      <c r="I221" s="20">
        <v>93953</v>
      </c>
      <c r="J221" s="20">
        <v>100491</v>
      </c>
      <c r="K221" s="20">
        <v>116326</v>
      </c>
      <c r="L221" s="20">
        <v>117095</v>
      </c>
      <c r="M221" s="20">
        <v>116355</v>
      </c>
      <c r="N221" s="20">
        <v>111165</v>
      </c>
      <c r="O221" s="20">
        <v>107307</v>
      </c>
      <c r="P221" s="20">
        <v>103875</v>
      </c>
      <c r="Q221" s="20">
        <v>111433</v>
      </c>
      <c r="R221" s="20">
        <v>120786</v>
      </c>
      <c r="S221" s="20">
        <v>128213</v>
      </c>
      <c r="T221" s="20">
        <v>134018</v>
      </c>
      <c r="U221" s="20">
        <v>132788</v>
      </c>
      <c r="V221" s="20">
        <v>133595</v>
      </c>
      <c r="W221" s="20">
        <v>120880</v>
      </c>
      <c r="X221" s="20">
        <v>106976</v>
      </c>
      <c r="Y221" s="20">
        <v>89548</v>
      </c>
      <c r="Z221" s="12"/>
      <c r="AA221" s="13">
        <f t="shared" si="32"/>
        <v>7</v>
      </c>
      <c r="AB221" s="12">
        <f t="shared" si="25"/>
        <v>0</v>
      </c>
      <c r="AC221" s="5">
        <f t="shared" si="26"/>
        <v>2436185</v>
      </c>
      <c r="AD221" s="5">
        <f t="shared" si="27"/>
        <v>2436185</v>
      </c>
      <c r="AF221" s="12">
        <f t="shared" si="28"/>
        <v>7</v>
      </c>
      <c r="AG221" s="12">
        <f t="shared" si="29"/>
        <v>2022</v>
      </c>
      <c r="AI221" s="5">
        <f t="shared" si="30"/>
        <v>134018</v>
      </c>
      <c r="AJ221" s="12">
        <f t="shared" si="31"/>
        <v>19</v>
      </c>
    </row>
    <row r="222" spans="1:36" x14ac:dyDescent="0.25">
      <c r="A222" s="4">
        <v>44774</v>
      </c>
      <c r="B222" s="20">
        <v>79241</v>
      </c>
      <c r="C222" s="20">
        <v>74659</v>
      </c>
      <c r="D222" s="20">
        <v>72103</v>
      </c>
      <c r="E222" s="20">
        <v>70743</v>
      </c>
      <c r="F222" s="20">
        <v>72123</v>
      </c>
      <c r="G222" s="20">
        <v>76937</v>
      </c>
      <c r="H222" s="20">
        <v>88121</v>
      </c>
      <c r="I222" s="20">
        <v>97212</v>
      </c>
      <c r="J222" s="20">
        <v>106876</v>
      </c>
      <c r="K222" s="20">
        <v>120602</v>
      </c>
      <c r="L222" s="20">
        <v>119149</v>
      </c>
      <c r="M222" s="20">
        <v>116958</v>
      </c>
      <c r="N222" s="20">
        <v>116314</v>
      </c>
      <c r="O222" s="20">
        <v>116225</v>
      </c>
      <c r="P222" s="20">
        <v>119970</v>
      </c>
      <c r="Q222" s="20">
        <v>121083</v>
      </c>
      <c r="R222" s="20">
        <v>130698</v>
      </c>
      <c r="S222" s="20">
        <v>139286</v>
      </c>
      <c r="T222" s="20">
        <v>142920</v>
      </c>
      <c r="U222" s="20">
        <v>138525</v>
      </c>
      <c r="V222" s="20">
        <v>137606</v>
      </c>
      <c r="W222" s="20">
        <v>124563</v>
      </c>
      <c r="X222" s="20">
        <v>108282</v>
      </c>
      <c r="Y222" s="20">
        <v>92380</v>
      </c>
      <c r="Z222" s="12"/>
      <c r="AA222" s="13">
        <f t="shared" si="32"/>
        <v>1</v>
      </c>
      <c r="AB222" s="12">
        <f t="shared" si="25"/>
        <v>0</v>
      </c>
      <c r="AC222" s="5">
        <f t="shared" si="26"/>
        <v>2582576</v>
      </c>
      <c r="AD222" s="5">
        <f t="shared" si="27"/>
        <v>2582576</v>
      </c>
      <c r="AF222" s="12">
        <f t="shared" si="28"/>
        <v>8</v>
      </c>
      <c r="AG222" s="12">
        <f t="shared" si="29"/>
        <v>2022</v>
      </c>
      <c r="AI222" s="5">
        <f t="shared" si="30"/>
        <v>142920</v>
      </c>
      <c r="AJ222" s="12">
        <f t="shared" si="31"/>
        <v>19</v>
      </c>
    </row>
    <row r="223" spans="1:36" x14ac:dyDescent="0.25">
      <c r="A223" s="4">
        <v>44775</v>
      </c>
      <c r="B223" s="20">
        <v>81739</v>
      </c>
      <c r="C223" s="20">
        <v>77653</v>
      </c>
      <c r="D223" s="20">
        <v>74959</v>
      </c>
      <c r="E223" s="20">
        <v>72752</v>
      </c>
      <c r="F223" s="20">
        <v>72344</v>
      </c>
      <c r="G223" s="20">
        <v>78417</v>
      </c>
      <c r="H223" s="20">
        <v>88242</v>
      </c>
      <c r="I223" s="20">
        <v>98924</v>
      </c>
      <c r="J223" s="20">
        <v>106208</v>
      </c>
      <c r="K223" s="20">
        <v>119893</v>
      </c>
      <c r="L223" s="20">
        <v>118366</v>
      </c>
      <c r="M223" s="20">
        <v>116115</v>
      </c>
      <c r="N223" s="20">
        <v>113071</v>
      </c>
      <c r="O223" s="20">
        <v>113862</v>
      </c>
      <c r="P223" s="20">
        <v>114302</v>
      </c>
      <c r="Q223" s="20">
        <v>119745</v>
      </c>
      <c r="R223" s="20">
        <v>127314</v>
      </c>
      <c r="S223" s="20">
        <v>136494</v>
      </c>
      <c r="T223" s="20">
        <v>137495</v>
      </c>
      <c r="U223" s="20">
        <v>134121</v>
      </c>
      <c r="V223" s="20">
        <v>133256</v>
      </c>
      <c r="W223" s="20">
        <v>124371</v>
      </c>
      <c r="X223" s="20">
        <v>110155</v>
      </c>
      <c r="Y223" s="20">
        <v>92226</v>
      </c>
      <c r="Z223" s="12"/>
      <c r="AA223" s="13">
        <f t="shared" si="32"/>
        <v>2</v>
      </c>
      <c r="AB223" s="12">
        <f t="shared" si="25"/>
        <v>1923692</v>
      </c>
      <c r="AC223" s="5">
        <f t="shared" si="26"/>
        <v>638332</v>
      </c>
      <c r="AD223" s="5">
        <f t="shared" si="27"/>
        <v>2562024</v>
      </c>
      <c r="AF223" s="12">
        <f t="shared" si="28"/>
        <v>8</v>
      </c>
      <c r="AG223" s="12">
        <f t="shared" si="29"/>
        <v>2022</v>
      </c>
      <c r="AI223" s="5">
        <f t="shared" si="30"/>
        <v>137495</v>
      </c>
      <c r="AJ223" s="12">
        <f t="shared" si="31"/>
        <v>19</v>
      </c>
    </row>
    <row r="224" spans="1:36" x14ac:dyDescent="0.25">
      <c r="A224" s="4">
        <v>44776</v>
      </c>
      <c r="B224" s="20">
        <v>77654</v>
      </c>
      <c r="C224" s="20">
        <v>70703</v>
      </c>
      <c r="D224" s="20">
        <v>63195</v>
      </c>
      <c r="E224" s="20">
        <v>61708</v>
      </c>
      <c r="F224" s="20">
        <v>63904</v>
      </c>
      <c r="G224" s="20">
        <v>72083</v>
      </c>
      <c r="H224" s="20">
        <v>85236</v>
      </c>
      <c r="I224" s="20">
        <v>97192</v>
      </c>
      <c r="J224" s="20">
        <v>106692</v>
      </c>
      <c r="K224" s="20">
        <v>120457</v>
      </c>
      <c r="L224" s="20">
        <v>118905</v>
      </c>
      <c r="M224" s="20">
        <v>116611</v>
      </c>
      <c r="N224" s="20">
        <v>113579</v>
      </c>
      <c r="O224" s="20">
        <v>107871</v>
      </c>
      <c r="P224" s="20">
        <v>105982</v>
      </c>
      <c r="Q224" s="20">
        <v>113815</v>
      </c>
      <c r="R224" s="20">
        <v>120410</v>
      </c>
      <c r="S224" s="20">
        <v>127964</v>
      </c>
      <c r="T224" s="20">
        <v>132597</v>
      </c>
      <c r="U224" s="20">
        <v>136867</v>
      </c>
      <c r="V224" s="20">
        <v>133799</v>
      </c>
      <c r="W224" s="20">
        <v>121291</v>
      </c>
      <c r="X224" s="20">
        <v>99797</v>
      </c>
      <c r="Y224" s="20">
        <v>81176</v>
      </c>
      <c r="Z224" s="12"/>
      <c r="AA224" s="13">
        <f t="shared" si="32"/>
        <v>3</v>
      </c>
      <c r="AB224" s="12">
        <f t="shared" si="25"/>
        <v>1873829</v>
      </c>
      <c r="AC224" s="5">
        <f t="shared" si="26"/>
        <v>575659</v>
      </c>
      <c r="AD224" s="5">
        <f t="shared" si="27"/>
        <v>2449488</v>
      </c>
      <c r="AF224" s="12">
        <f t="shared" si="28"/>
        <v>8</v>
      </c>
      <c r="AG224" s="12">
        <f t="shared" si="29"/>
        <v>2022</v>
      </c>
      <c r="AI224" s="5">
        <f t="shared" si="30"/>
        <v>136867</v>
      </c>
      <c r="AJ224" s="12">
        <f t="shared" si="31"/>
        <v>20</v>
      </c>
    </row>
    <row r="225" spans="1:36" x14ac:dyDescent="0.25">
      <c r="A225" s="4">
        <v>44777</v>
      </c>
      <c r="B225" s="20">
        <v>80672</v>
      </c>
      <c r="C225" s="20">
        <v>76317</v>
      </c>
      <c r="D225" s="20">
        <v>74345</v>
      </c>
      <c r="E225" s="20">
        <v>73010</v>
      </c>
      <c r="F225" s="20">
        <v>74231</v>
      </c>
      <c r="G225" s="20">
        <v>80992</v>
      </c>
      <c r="H225" s="20">
        <v>89889</v>
      </c>
      <c r="I225" s="20">
        <v>98523</v>
      </c>
      <c r="J225" s="20">
        <v>106721</v>
      </c>
      <c r="K225" s="20">
        <v>120563</v>
      </c>
      <c r="L225" s="20">
        <v>118942</v>
      </c>
      <c r="M225" s="20">
        <v>119965</v>
      </c>
      <c r="N225" s="20">
        <v>122820</v>
      </c>
      <c r="O225" s="20">
        <v>122436</v>
      </c>
      <c r="P225" s="20">
        <v>123043</v>
      </c>
      <c r="Q225" s="20">
        <v>127555</v>
      </c>
      <c r="R225" s="20">
        <v>130164</v>
      </c>
      <c r="S225" s="20">
        <v>141883</v>
      </c>
      <c r="T225" s="20">
        <v>146205</v>
      </c>
      <c r="U225" s="20">
        <v>150203</v>
      </c>
      <c r="V225" s="20">
        <v>145660</v>
      </c>
      <c r="W225" s="20">
        <v>133838</v>
      </c>
      <c r="X225" s="20">
        <v>115070</v>
      </c>
      <c r="Y225" s="20">
        <v>101116</v>
      </c>
      <c r="Z225" s="12"/>
      <c r="AA225" s="13">
        <f t="shared" si="32"/>
        <v>4</v>
      </c>
      <c r="AB225" s="12">
        <f t="shared" si="25"/>
        <v>2023591</v>
      </c>
      <c r="AC225" s="5">
        <f t="shared" si="26"/>
        <v>650572</v>
      </c>
      <c r="AD225" s="5">
        <f t="shared" si="27"/>
        <v>2674163</v>
      </c>
      <c r="AF225" s="12">
        <f t="shared" si="28"/>
        <v>8</v>
      </c>
      <c r="AG225" s="12">
        <f t="shared" si="29"/>
        <v>2022</v>
      </c>
      <c r="AI225" s="5">
        <f t="shared" si="30"/>
        <v>150203</v>
      </c>
      <c r="AJ225" s="12">
        <f t="shared" si="31"/>
        <v>20</v>
      </c>
    </row>
    <row r="226" spans="1:36" x14ac:dyDescent="0.25">
      <c r="A226" s="4">
        <v>44778</v>
      </c>
      <c r="B226" s="20">
        <v>91492</v>
      </c>
      <c r="C226" s="20">
        <v>85366</v>
      </c>
      <c r="D226" s="20">
        <v>83256</v>
      </c>
      <c r="E226" s="20">
        <v>81774</v>
      </c>
      <c r="F226" s="20">
        <v>82552</v>
      </c>
      <c r="G226" s="20">
        <v>86568</v>
      </c>
      <c r="H226" s="20">
        <v>96464</v>
      </c>
      <c r="I226" s="20">
        <v>105841</v>
      </c>
      <c r="J226" s="20">
        <v>114365</v>
      </c>
      <c r="K226" s="20">
        <v>121896</v>
      </c>
      <c r="L226" s="20">
        <v>125292</v>
      </c>
      <c r="M226" s="20">
        <v>126865</v>
      </c>
      <c r="N226" s="20">
        <v>128704</v>
      </c>
      <c r="O226" s="20">
        <v>125373</v>
      </c>
      <c r="P226" s="20">
        <v>127733</v>
      </c>
      <c r="Q226" s="20">
        <v>134001</v>
      </c>
      <c r="R226" s="20">
        <v>141013</v>
      </c>
      <c r="S226" s="20">
        <v>146594</v>
      </c>
      <c r="T226" s="20">
        <v>150541</v>
      </c>
      <c r="U226" s="20">
        <v>149192</v>
      </c>
      <c r="V226" s="20">
        <v>149368</v>
      </c>
      <c r="W226" s="20">
        <v>140204</v>
      </c>
      <c r="X226" s="20">
        <v>124823</v>
      </c>
      <c r="Y226" s="20">
        <v>103712</v>
      </c>
      <c r="Z226" s="12"/>
      <c r="AA226" s="13">
        <f t="shared" si="32"/>
        <v>5</v>
      </c>
      <c r="AB226" s="12">
        <f t="shared" si="25"/>
        <v>2111805</v>
      </c>
      <c r="AC226" s="5">
        <f t="shared" si="26"/>
        <v>711184</v>
      </c>
      <c r="AD226" s="5">
        <f t="shared" si="27"/>
        <v>2822989</v>
      </c>
      <c r="AF226" s="12">
        <f t="shared" si="28"/>
        <v>8</v>
      </c>
      <c r="AG226" s="12">
        <f t="shared" si="29"/>
        <v>2022</v>
      </c>
      <c r="AI226" s="5">
        <f t="shared" si="30"/>
        <v>150541</v>
      </c>
      <c r="AJ226" s="12">
        <f t="shared" si="31"/>
        <v>19</v>
      </c>
    </row>
    <row r="227" spans="1:36" x14ac:dyDescent="0.25">
      <c r="A227" s="4">
        <v>44779</v>
      </c>
      <c r="B227" s="20">
        <v>97088</v>
      </c>
      <c r="C227" s="20">
        <v>89424</v>
      </c>
      <c r="D227" s="20">
        <v>85209</v>
      </c>
      <c r="E227" s="20">
        <v>83172</v>
      </c>
      <c r="F227" s="20">
        <v>82773</v>
      </c>
      <c r="G227" s="20">
        <v>83242</v>
      </c>
      <c r="H227" s="20">
        <v>91308</v>
      </c>
      <c r="I227" s="20">
        <v>99868</v>
      </c>
      <c r="J227" s="20">
        <v>110711</v>
      </c>
      <c r="K227" s="20">
        <v>122681</v>
      </c>
      <c r="L227" s="20">
        <v>123465</v>
      </c>
      <c r="M227" s="20">
        <v>125164</v>
      </c>
      <c r="N227" s="20">
        <v>126185</v>
      </c>
      <c r="O227" s="20">
        <v>126959</v>
      </c>
      <c r="P227" s="20">
        <v>128669</v>
      </c>
      <c r="Q227" s="20">
        <v>130660</v>
      </c>
      <c r="R227" s="20">
        <v>138460</v>
      </c>
      <c r="S227" s="20">
        <v>142951</v>
      </c>
      <c r="T227" s="20">
        <v>153357</v>
      </c>
      <c r="U227" s="20">
        <v>155676</v>
      </c>
      <c r="V227" s="20">
        <v>151632</v>
      </c>
      <c r="W227" s="20">
        <v>138903</v>
      </c>
      <c r="X227" s="20">
        <v>128042</v>
      </c>
      <c r="Y227" s="20">
        <v>107820</v>
      </c>
      <c r="Z227" s="12"/>
      <c r="AA227" s="13">
        <f t="shared" si="32"/>
        <v>6</v>
      </c>
      <c r="AB227" s="12">
        <f t="shared" si="25"/>
        <v>2103383</v>
      </c>
      <c r="AC227" s="5">
        <f t="shared" si="26"/>
        <v>720036</v>
      </c>
      <c r="AD227" s="5">
        <f t="shared" si="27"/>
        <v>2823419</v>
      </c>
      <c r="AF227" s="12">
        <f t="shared" si="28"/>
        <v>8</v>
      </c>
      <c r="AG227" s="12">
        <f t="shared" si="29"/>
        <v>2022</v>
      </c>
      <c r="AI227" s="5">
        <f t="shared" si="30"/>
        <v>155676</v>
      </c>
      <c r="AJ227" s="12">
        <f t="shared" si="31"/>
        <v>20</v>
      </c>
    </row>
    <row r="228" spans="1:36" x14ac:dyDescent="0.25">
      <c r="A228" s="4">
        <v>44780</v>
      </c>
      <c r="B228" s="20">
        <v>99831</v>
      </c>
      <c r="C228" s="20">
        <v>93586</v>
      </c>
      <c r="D228" s="20">
        <v>89161</v>
      </c>
      <c r="E228" s="20">
        <v>87844</v>
      </c>
      <c r="F228" s="20">
        <v>85237</v>
      </c>
      <c r="G228" s="20">
        <v>86769</v>
      </c>
      <c r="H228" s="20">
        <v>92192</v>
      </c>
      <c r="I228" s="20">
        <v>104506</v>
      </c>
      <c r="J228" s="20">
        <v>116044</v>
      </c>
      <c r="K228" s="20">
        <v>126555</v>
      </c>
      <c r="L228" s="20">
        <v>135122</v>
      </c>
      <c r="M228" s="20">
        <v>136725</v>
      </c>
      <c r="N228" s="20">
        <v>139461</v>
      </c>
      <c r="O228" s="20">
        <v>138831</v>
      </c>
      <c r="P228" s="20">
        <v>139329</v>
      </c>
      <c r="Q228" s="20">
        <v>140788</v>
      </c>
      <c r="R228" s="20">
        <v>146791</v>
      </c>
      <c r="S228" s="20">
        <v>158077</v>
      </c>
      <c r="T228" s="20">
        <v>161067</v>
      </c>
      <c r="U228" s="20">
        <v>160196</v>
      </c>
      <c r="V228" s="20">
        <v>150662</v>
      </c>
      <c r="W228" s="20">
        <v>147857</v>
      </c>
      <c r="X228" s="20">
        <v>131756</v>
      </c>
      <c r="Y228" s="20">
        <v>112703</v>
      </c>
      <c r="Z228" s="12"/>
      <c r="AA228" s="13">
        <f t="shared" si="32"/>
        <v>7</v>
      </c>
      <c r="AB228" s="12">
        <f t="shared" si="25"/>
        <v>0</v>
      </c>
      <c r="AC228" s="5">
        <f t="shared" si="26"/>
        <v>2981090</v>
      </c>
      <c r="AD228" s="5">
        <f t="shared" si="27"/>
        <v>2981090</v>
      </c>
      <c r="AF228" s="12">
        <f t="shared" si="28"/>
        <v>8</v>
      </c>
      <c r="AG228" s="12">
        <f t="shared" si="29"/>
        <v>2022</v>
      </c>
      <c r="AI228" s="5">
        <f t="shared" si="30"/>
        <v>161067</v>
      </c>
      <c r="AJ228" s="12">
        <f t="shared" si="31"/>
        <v>19</v>
      </c>
    </row>
    <row r="229" spans="1:36" x14ac:dyDescent="0.25">
      <c r="A229" s="4">
        <v>44781</v>
      </c>
      <c r="B229" s="20">
        <v>124568</v>
      </c>
      <c r="C229" s="20">
        <v>118319</v>
      </c>
      <c r="D229" s="20">
        <v>112533</v>
      </c>
      <c r="E229" s="20">
        <v>110061</v>
      </c>
      <c r="F229" s="20">
        <v>109538</v>
      </c>
      <c r="G229" s="20">
        <v>110956</v>
      </c>
      <c r="H229" s="20">
        <v>116751</v>
      </c>
      <c r="I229" s="20">
        <v>127023</v>
      </c>
      <c r="J229" s="20">
        <v>129379</v>
      </c>
      <c r="K229" s="20">
        <v>136216</v>
      </c>
      <c r="L229" s="20">
        <v>133071</v>
      </c>
      <c r="M229" s="20">
        <v>130664</v>
      </c>
      <c r="N229" s="20">
        <v>122083</v>
      </c>
      <c r="O229" s="20">
        <v>121925</v>
      </c>
      <c r="P229" s="20">
        <v>120989</v>
      </c>
      <c r="Q229" s="20">
        <v>119171</v>
      </c>
      <c r="R229" s="20">
        <v>117145</v>
      </c>
      <c r="S229" s="20">
        <v>127651</v>
      </c>
      <c r="T229" s="20">
        <v>133599</v>
      </c>
      <c r="U229" s="20">
        <v>139574</v>
      </c>
      <c r="V229" s="20">
        <v>134893</v>
      </c>
      <c r="W229" s="20">
        <v>122211</v>
      </c>
      <c r="X229" s="20">
        <v>111467</v>
      </c>
      <c r="Y229" s="20">
        <v>98089</v>
      </c>
      <c r="Z229" s="12"/>
      <c r="AA229" s="13">
        <f t="shared" si="32"/>
        <v>1</v>
      </c>
      <c r="AB229" s="12">
        <f t="shared" si="25"/>
        <v>0</v>
      </c>
      <c r="AC229" s="5">
        <f t="shared" si="26"/>
        <v>2927876</v>
      </c>
      <c r="AD229" s="5">
        <f t="shared" si="27"/>
        <v>2927876</v>
      </c>
      <c r="AF229" s="12">
        <f t="shared" si="28"/>
        <v>8</v>
      </c>
      <c r="AG229" s="12">
        <f t="shared" si="29"/>
        <v>2022</v>
      </c>
      <c r="AI229" s="5">
        <f t="shared" si="30"/>
        <v>139574</v>
      </c>
      <c r="AJ229" s="12">
        <f t="shared" si="31"/>
        <v>20</v>
      </c>
    </row>
    <row r="230" spans="1:36" x14ac:dyDescent="0.25">
      <c r="A230" s="4">
        <v>44782</v>
      </c>
      <c r="B230" s="20">
        <v>72346</v>
      </c>
      <c r="C230" s="20">
        <v>69401</v>
      </c>
      <c r="D230" s="20">
        <v>67331</v>
      </c>
      <c r="E230" s="20">
        <v>66934</v>
      </c>
      <c r="F230" s="20">
        <v>67635</v>
      </c>
      <c r="G230" s="20">
        <v>72716</v>
      </c>
      <c r="H230" s="20">
        <v>85715</v>
      </c>
      <c r="I230" s="20">
        <v>98055</v>
      </c>
      <c r="J230" s="20">
        <v>107272</v>
      </c>
      <c r="K230" s="20">
        <v>121298</v>
      </c>
      <c r="L230" s="20">
        <v>119479</v>
      </c>
      <c r="M230" s="20">
        <v>116934</v>
      </c>
      <c r="N230" s="20">
        <v>113733</v>
      </c>
      <c r="O230" s="20">
        <v>106566</v>
      </c>
      <c r="P230" s="20">
        <v>104426</v>
      </c>
      <c r="Q230" s="20">
        <v>108280</v>
      </c>
      <c r="R230" s="20">
        <v>117605</v>
      </c>
      <c r="S230" s="20">
        <v>119808</v>
      </c>
      <c r="T230" s="20">
        <v>121960</v>
      </c>
      <c r="U230" s="20">
        <v>130303</v>
      </c>
      <c r="V230" s="20">
        <v>135261</v>
      </c>
      <c r="W230" s="20">
        <v>122565</v>
      </c>
      <c r="X230" s="20">
        <v>100963</v>
      </c>
      <c r="Y230" s="20">
        <v>82056</v>
      </c>
      <c r="Z230" s="12"/>
      <c r="AA230" s="13">
        <f t="shared" si="32"/>
        <v>2</v>
      </c>
      <c r="AB230" s="12">
        <f t="shared" si="25"/>
        <v>1844508</v>
      </c>
      <c r="AC230" s="5">
        <f t="shared" si="26"/>
        <v>584134</v>
      </c>
      <c r="AD230" s="5">
        <f t="shared" si="27"/>
        <v>2428642</v>
      </c>
      <c r="AF230" s="12">
        <f t="shared" si="28"/>
        <v>8</v>
      </c>
      <c r="AG230" s="12">
        <f t="shared" si="29"/>
        <v>2022</v>
      </c>
      <c r="AI230" s="5">
        <f t="shared" si="30"/>
        <v>135261</v>
      </c>
      <c r="AJ230" s="12">
        <f t="shared" si="31"/>
        <v>21</v>
      </c>
    </row>
    <row r="231" spans="1:36" x14ac:dyDescent="0.25">
      <c r="A231" s="4">
        <v>44783</v>
      </c>
      <c r="B231" s="20">
        <v>70876</v>
      </c>
      <c r="C231" s="20">
        <v>66973</v>
      </c>
      <c r="D231" s="20">
        <v>63455</v>
      </c>
      <c r="E231" s="20">
        <v>61935</v>
      </c>
      <c r="F231" s="20">
        <v>64202</v>
      </c>
      <c r="G231" s="20">
        <v>72529</v>
      </c>
      <c r="H231" s="20">
        <v>85975</v>
      </c>
      <c r="I231" s="20">
        <v>98653</v>
      </c>
      <c r="J231" s="20">
        <v>107814</v>
      </c>
      <c r="K231" s="20">
        <v>121993</v>
      </c>
      <c r="L231" s="20">
        <v>120067</v>
      </c>
      <c r="M231" s="20">
        <v>117411</v>
      </c>
      <c r="N231" s="20">
        <v>114196</v>
      </c>
      <c r="O231" s="20">
        <v>106921</v>
      </c>
      <c r="P231" s="20">
        <v>104713</v>
      </c>
      <c r="Q231" s="20">
        <v>108645</v>
      </c>
      <c r="R231" s="20">
        <v>118148</v>
      </c>
      <c r="S231" s="20">
        <v>120649</v>
      </c>
      <c r="T231" s="20">
        <v>122961</v>
      </c>
      <c r="U231" s="20">
        <v>131456</v>
      </c>
      <c r="V231" s="20">
        <v>136282</v>
      </c>
      <c r="W231" s="20">
        <v>123461</v>
      </c>
      <c r="X231" s="20">
        <v>101664</v>
      </c>
      <c r="Y231" s="20">
        <v>82578</v>
      </c>
      <c r="Z231" s="12"/>
      <c r="AA231" s="13">
        <f t="shared" si="32"/>
        <v>3</v>
      </c>
      <c r="AB231" s="12">
        <f t="shared" si="25"/>
        <v>1855034</v>
      </c>
      <c r="AC231" s="5">
        <f t="shared" si="26"/>
        <v>568523</v>
      </c>
      <c r="AD231" s="5">
        <f t="shared" si="27"/>
        <v>2423557</v>
      </c>
      <c r="AF231" s="12">
        <f t="shared" si="28"/>
        <v>8</v>
      </c>
      <c r="AG231" s="12">
        <f t="shared" si="29"/>
        <v>2022</v>
      </c>
      <c r="AI231" s="5">
        <f t="shared" si="30"/>
        <v>136282</v>
      </c>
      <c r="AJ231" s="12">
        <f t="shared" si="31"/>
        <v>21</v>
      </c>
    </row>
    <row r="232" spans="1:36" x14ac:dyDescent="0.25">
      <c r="A232" s="4">
        <v>44784</v>
      </c>
      <c r="B232" s="20">
        <v>91779</v>
      </c>
      <c r="C232" s="20">
        <v>87497</v>
      </c>
      <c r="D232" s="20">
        <v>83774</v>
      </c>
      <c r="E232" s="20">
        <v>83459</v>
      </c>
      <c r="F232" s="20">
        <v>84902</v>
      </c>
      <c r="G232" s="20">
        <v>90550</v>
      </c>
      <c r="H232" s="20">
        <v>100627</v>
      </c>
      <c r="I232" s="20">
        <v>109787</v>
      </c>
      <c r="J232" s="20">
        <v>117907</v>
      </c>
      <c r="K232" s="20">
        <v>122711</v>
      </c>
      <c r="L232" s="20">
        <v>122725</v>
      </c>
      <c r="M232" s="20">
        <v>121951</v>
      </c>
      <c r="N232" s="20">
        <v>123192</v>
      </c>
      <c r="O232" s="20">
        <v>118383</v>
      </c>
      <c r="P232" s="20">
        <v>118611</v>
      </c>
      <c r="Q232" s="20">
        <v>120252</v>
      </c>
      <c r="R232" s="20">
        <v>126352</v>
      </c>
      <c r="S232" s="20">
        <v>134796</v>
      </c>
      <c r="T232" s="20">
        <v>138416</v>
      </c>
      <c r="U232" s="20">
        <v>140791</v>
      </c>
      <c r="V232" s="20">
        <v>143297</v>
      </c>
      <c r="W232" s="20">
        <v>133077</v>
      </c>
      <c r="X232" s="20">
        <v>117104</v>
      </c>
      <c r="Y232" s="20">
        <v>105388</v>
      </c>
      <c r="Z232" s="12"/>
      <c r="AA232" s="13">
        <f t="shared" si="32"/>
        <v>4</v>
      </c>
      <c r="AB232" s="12">
        <f t="shared" si="25"/>
        <v>2009352</v>
      </c>
      <c r="AC232" s="5">
        <f t="shared" si="26"/>
        <v>727976</v>
      </c>
      <c r="AD232" s="5">
        <f t="shared" si="27"/>
        <v>2737328</v>
      </c>
      <c r="AF232" s="12">
        <f t="shared" si="28"/>
        <v>8</v>
      </c>
      <c r="AG232" s="12">
        <f t="shared" si="29"/>
        <v>2022</v>
      </c>
      <c r="AI232" s="5">
        <f t="shared" si="30"/>
        <v>143297</v>
      </c>
      <c r="AJ232" s="12">
        <f t="shared" si="31"/>
        <v>21</v>
      </c>
    </row>
    <row r="233" spans="1:36" x14ac:dyDescent="0.25">
      <c r="A233" s="4">
        <v>44785</v>
      </c>
      <c r="B233" s="20">
        <v>88624</v>
      </c>
      <c r="C233" s="20">
        <v>84827</v>
      </c>
      <c r="D233" s="20">
        <v>80926</v>
      </c>
      <c r="E233" s="20">
        <v>80363</v>
      </c>
      <c r="F233" s="20">
        <v>80214</v>
      </c>
      <c r="G233" s="20">
        <v>83945</v>
      </c>
      <c r="H233" s="20">
        <v>96102</v>
      </c>
      <c r="I233" s="20">
        <v>104450</v>
      </c>
      <c r="J233" s="20">
        <v>111528</v>
      </c>
      <c r="K233" s="20">
        <v>121956</v>
      </c>
      <c r="L233" s="20">
        <v>119993</v>
      </c>
      <c r="M233" s="20">
        <v>117817</v>
      </c>
      <c r="N233" s="20">
        <v>115354</v>
      </c>
      <c r="O233" s="20">
        <v>111504</v>
      </c>
      <c r="P233" s="20">
        <v>112663</v>
      </c>
      <c r="Q233" s="20">
        <v>114411</v>
      </c>
      <c r="R233" s="20">
        <v>121813</v>
      </c>
      <c r="S233" s="20">
        <v>130412</v>
      </c>
      <c r="T233" s="20">
        <v>132398</v>
      </c>
      <c r="U233" s="20">
        <v>134349</v>
      </c>
      <c r="V233" s="20">
        <v>136631</v>
      </c>
      <c r="W233" s="20">
        <v>124688</v>
      </c>
      <c r="X233" s="20">
        <v>109513</v>
      </c>
      <c r="Y233" s="20">
        <v>94461</v>
      </c>
      <c r="Z233" s="12"/>
      <c r="AA233" s="13">
        <f t="shared" si="32"/>
        <v>5</v>
      </c>
      <c r="AB233" s="12">
        <f t="shared" si="25"/>
        <v>1919480</v>
      </c>
      <c r="AC233" s="5">
        <f t="shared" si="26"/>
        <v>689462</v>
      </c>
      <c r="AD233" s="5">
        <f t="shared" si="27"/>
        <v>2608942</v>
      </c>
      <c r="AF233" s="12">
        <f t="shared" si="28"/>
        <v>8</v>
      </c>
      <c r="AG233" s="12">
        <f t="shared" si="29"/>
        <v>2022</v>
      </c>
      <c r="AI233" s="5">
        <f t="shared" si="30"/>
        <v>136631</v>
      </c>
      <c r="AJ233" s="12">
        <f t="shared" si="31"/>
        <v>21</v>
      </c>
    </row>
    <row r="234" spans="1:36" x14ac:dyDescent="0.25">
      <c r="A234" s="4">
        <v>44786</v>
      </c>
      <c r="B234" s="20">
        <v>85102</v>
      </c>
      <c r="C234" s="20">
        <v>79887</v>
      </c>
      <c r="D234" s="20">
        <v>76851</v>
      </c>
      <c r="E234" s="20">
        <v>74584</v>
      </c>
      <c r="F234" s="20">
        <v>74927</v>
      </c>
      <c r="G234" s="20">
        <v>76526</v>
      </c>
      <c r="H234" s="20">
        <v>81803</v>
      </c>
      <c r="I234" s="20">
        <v>95550</v>
      </c>
      <c r="J234" s="20">
        <v>108785</v>
      </c>
      <c r="K234" s="20">
        <v>123108</v>
      </c>
      <c r="L234" s="20">
        <v>123618</v>
      </c>
      <c r="M234" s="20">
        <v>118898</v>
      </c>
      <c r="N234" s="20">
        <v>114968</v>
      </c>
      <c r="O234" s="20">
        <v>108067</v>
      </c>
      <c r="P234" s="20">
        <v>106125</v>
      </c>
      <c r="Q234" s="20">
        <v>108940</v>
      </c>
      <c r="R234" s="20">
        <v>116043</v>
      </c>
      <c r="S234" s="20">
        <v>122758</v>
      </c>
      <c r="T234" s="20">
        <v>127868</v>
      </c>
      <c r="U234" s="20">
        <v>133202</v>
      </c>
      <c r="V234" s="20">
        <v>134607</v>
      </c>
      <c r="W234" s="20">
        <v>121992</v>
      </c>
      <c r="X234" s="20">
        <v>108702</v>
      </c>
      <c r="Y234" s="20">
        <v>96200</v>
      </c>
      <c r="Z234" s="12"/>
      <c r="AA234" s="13">
        <f t="shared" si="32"/>
        <v>6</v>
      </c>
      <c r="AB234" s="12">
        <f t="shared" si="25"/>
        <v>1873231</v>
      </c>
      <c r="AC234" s="5">
        <f t="shared" si="26"/>
        <v>645880</v>
      </c>
      <c r="AD234" s="5">
        <f t="shared" si="27"/>
        <v>2519111</v>
      </c>
      <c r="AF234" s="12">
        <f t="shared" si="28"/>
        <v>8</v>
      </c>
      <c r="AG234" s="12">
        <f t="shared" si="29"/>
        <v>2022</v>
      </c>
      <c r="AI234" s="5">
        <f t="shared" si="30"/>
        <v>134607</v>
      </c>
      <c r="AJ234" s="12">
        <f t="shared" si="31"/>
        <v>21</v>
      </c>
    </row>
    <row r="235" spans="1:36" x14ac:dyDescent="0.25">
      <c r="A235" s="4">
        <v>44787</v>
      </c>
      <c r="B235" s="20">
        <v>87359</v>
      </c>
      <c r="C235" s="20">
        <v>81197</v>
      </c>
      <c r="D235" s="20">
        <v>78509</v>
      </c>
      <c r="E235" s="20">
        <v>76874</v>
      </c>
      <c r="F235" s="20">
        <v>75807</v>
      </c>
      <c r="G235" s="20">
        <v>76982</v>
      </c>
      <c r="H235" s="20">
        <v>81185</v>
      </c>
      <c r="I235" s="20">
        <v>95555</v>
      </c>
      <c r="J235" s="20">
        <v>108792</v>
      </c>
      <c r="K235" s="20">
        <v>123116</v>
      </c>
      <c r="L235" s="20">
        <v>123627</v>
      </c>
      <c r="M235" s="20">
        <v>118909</v>
      </c>
      <c r="N235" s="20">
        <v>114979</v>
      </c>
      <c r="O235" s="20">
        <v>108519</v>
      </c>
      <c r="P235" s="20">
        <v>110335</v>
      </c>
      <c r="Q235" s="20">
        <v>110255</v>
      </c>
      <c r="R235" s="20">
        <v>122714</v>
      </c>
      <c r="S235" s="20">
        <v>132717</v>
      </c>
      <c r="T235" s="20">
        <v>137656</v>
      </c>
      <c r="U235" s="20">
        <v>139785</v>
      </c>
      <c r="V235" s="20">
        <v>138942</v>
      </c>
      <c r="W235" s="20">
        <v>126280</v>
      </c>
      <c r="X235" s="20">
        <v>110410</v>
      </c>
      <c r="Y235" s="20">
        <v>96063</v>
      </c>
      <c r="Z235" s="12"/>
      <c r="AA235" s="13">
        <f t="shared" si="32"/>
        <v>7</v>
      </c>
      <c r="AB235" s="12">
        <f t="shared" si="25"/>
        <v>0</v>
      </c>
      <c r="AC235" s="5">
        <f t="shared" si="26"/>
        <v>2576567</v>
      </c>
      <c r="AD235" s="5">
        <f t="shared" si="27"/>
        <v>2576567</v>
      </c>
      <c r="AF235" s="12">
        <f t="shared" si="28"/>
        <v>8</v>
      </c>
      <c r="AG235" s="12">
        <f t="shared" si="29"/>
        <v>2022</v>
      </c>
      <c r="AI235" s="5">
        <f t="shared" si="30"/>
        <v>139785</v>
      </c>
      <c r="AJ235" s="12">
        <f t="shared" si="31"/>
        <v>20</v>
      </c>
    </row>
    <row r="236" spans="1:36" x14ac:dyDescent="0.25">
      <c r="A236" s="4">
        <v>44788</v>
      </c>
      <c r="B236" s="20">
        <v>71880</v>
      </c>
      <c r="C236" s="20">
        <v>67872</v>
      </c>
      <c r="D236" s="20">
        <v>64274</v>
      </c>
      <c r="E236" s="20">
        <v>62773</v>
      </c>
      <c r="F236" s="20">
        <v>65071</v>
      </c>
      <c r="G236" s="20">
        <v>73465</v>
      </c>
      <c r="H236" s="20">
        <v>87162</v>
      </c>
      <c r="I236" s="20">
        <v>100127</v>
      </c>
      <c r="J236" s="20">
        <v>109391</v>
      </c>
      <c r="K236" s="20">
        <v>123768</v>
      </c>
      <c r="L236" s="20">
        <v>121840</v>
      </c>
      <c r="M236" s="20">
        <v>119143</v>
      </c>
      <c r="N236" s="20">
        <v>115899</v>
      </c>
      <c r="O236" s="20">
        <v>108521</v>
      </c>
      <c r="P236" s="20">
        <v>106272</v>
      </c>
      <c r="Q236" s="20">
        <v>110248</v>
      </c>
      <c r="R236" s="20">
        <v>119964</v>
      </c>
      <c r="S236" s="20">
        <v>122473</v>
      </c>
      <c r="T236" s="20">
        <v>124762</v>
      </c>
      <c r="U236" s="20">
        <v>133375</v>
      </c>
      <c r="V236" s="20">
        <v>138419</v>
      </c>
      <c r="W236" s="20">
        <v>125354</v>
      </c>
      <c r="X236" s="20">
        <v>103214</v>
      </c>
      <c r="Y236" s="20">
        <v>83801</v>
      </c>
      <c r="Z236" s="12"/>
      <c r="AA236" s="13">
        <f t="shared" si="32"/>
        <v>1</v>
      </c>
      <c r="AB236" s="12">
        <f t="shared" si="25"/>
        <v>0</v>
      </c>
      <c r="AC236" s="5">
        <f t="shared" si="26"/>
        <v>2459068</v>
      </c>
      <c r="AD236" s="5">
        <f t="shared" si="27"/>
        <v>2459068</v>
      </c>
      <c r="AF236" s="12">
        <f t="shared" si="28"/>
        <v>8</v>
      </c>
      <c r="AG236" s="12">
        <f t="shared" si="29"/>
        <v>2022</v>
      </c>
      <c r="AI236" s="5">
        <f t="shared" si="30"/>
        <v>138419</v>
      </c>
      <c r="AJ236" s="12">
        <f t="shared" si="31"/>
        <v>21</v>
      </c>
    </row>
    <row r="237" spans="1:36" x14ac:dyDescent="0.25">
      <c r="A237" s="4">
        <v>44789</v>
      </c>
      <c r="B237" s="20">
        <v>72510</v>
      </c>
      <c r="C237" s="20">
        <v>68686</v>
      </c>
      <c r="D237" s="20">
        <v>66418</v>
      </c>
      <c r="E237" s="20">
        <v>64824</v>
      </c>
      <c r="F237" s="20">
        <v>65151</v>
      </c>
      <c r="G237" s="20">
        <v>73561</v>
      </c>
      <c r="H237" s="20">
        <v>87240</v>
      </c>
      <c r="I237" s="20">
        <v>100227</v>
      </c>
      <c r="J237" s="20">
        <v>109429</v>
      </c>
      <c r="K237" s="20">
        <v>123895</v>
      </c>
      <c r="L237" s="20">
        <v>121897</v>
      </c>
      <c r="M237" s="20">
        <v>119124</v>
      </c>
      <c r="N237" s="20">
        <v>115825</v>
      </c>
      <c r="O237" s="20">
        <v>108326</v>
      </c>
      <c r="P237" s="20">
        <v>106027</v>
      </c>
      <c r="Q237" s="20">
        <v>110101</v>
      </c>
      <c r="R237" s="20">
        <v>119936</v>
      </c>
      <c r="S237" s="20">
        <v>122615</v>
      </c>
      <c r="T237" s="20">
        <v>125021</v>
      </c>
      <c r="U237" s="20">
        <v>133740</v>
      </c>
      <c r="V237" s="20">
        <v>138694</v>
      </c>
      <c r="W237" s="20">
        <v>125641</v>
      </c>
      <c r="X237" s="20">
        <v>103388</v>
      </c>
      <c r="Y237" s="20">
        <v>83903</v>
      </c>
      <c r="Z237" s="12"/>
      <c r="AA237" s="13">
        <f t="shared" si="32"/>
        <v>2</v>
      </c>
      <c r="AB237" s="12">
        <f t="shared" si="25"/>
        <v>1883886</v>
      </c>
      <c r="AC237" s="5">
        <f t="shared" si="26"/>
        <v>582293</v>
      </c>
      <c r="AD237" s="5">
        <f t="shared" si="27"/>
        <v>2466179</v>
      </c>
      <c r="AF237" s="12">
        <f t="shared" si="28"/>
        <v>8</v>
      </c>
      <c r="AG237" s="12">
        <f t="shared" si="29"/>
        <v>2022</v>
      </c>
      <c r="AI237" s="5">
        <f t="shared" si="30"/>
        <v>138694</v>
      </c>
      <c r="AJ237" s="12">
        <f t="shared" si="31"/>
        <v>21</v>
      </c>
    </row>
    <row r="238" spans="1:36" x14ac:dyDescent="0.25">
      <c r="A238" s="4">
        <v>44790</v>
      </c>
      <c r="B238" s="20">
        <v>75054</v>
      </c>
      <c r="C238" s="20">
        <v>70538</v>
      </c>
      <c r="D238" s="20">
        <v>67529</v>
      </c>
      <c r="E238" s="20">
        <v>66939</v>
      </c>
      <c r="F238" s="20">
        <v>65872</v>
      </c>
      <c r="G238" s="20">
        <v>74105</v>
      </c>
      <c r="H238" s="20">
        <v>87878</v>
      </c>
      <c r="I238" s="20">
        <v>100947</v>
      </c>
      <c r="J238" s="20">
        <v>110159</v>
      </c>
      <c r="K238" s="20">
        <v>124668</v>
      </c>
      <c r="L238" s="20">
        <v>122587</v>
      </c>
      <c r="M238" s="20">
        <v>119780</v>
      </c>
      <c r="N238" s="20">
        <v>116447</v>
      </c>
      <c r="O238" s="20">
        <v>108898</v>
      </c>
      <c r="P238" s="20">
        <v>106596</v>
      </c>
      <c r="Q238" s="20">
        <v>110663</v>
      </c>
      <c r="R238" s="20">
        <v>120576</v>
      </c>
      <c r="S238" s="20">
        <v>123306</v>
      </c>
      <c r="T238" s="20">
        <v>125732</v>
      </c>
      <c r="U238" s="20">
        <v>134545</v>
      </c>
      <c r="V238" s="20">
        <v>139421</v>
      </c>
      <c r="W238" s="20">
        <v>126284</v>
      </c>
      <c r="X238" s="20">
        <v>103919</v>
      </c>
      <c r="Y238" s="20">
        <v>84307</v>
      </c>
      <c r="Z238" s="12"/>
      <c r="AA238" s="13">
        <f t="shared" si="32"/>
        <v>3</v>
      </c>
      <c r="AB238" s="12">
        <f t="shared" si="25"/>
        <v>1894528</v>
      </c>
      <c r="AC238" s="5">
        <f t="shared" si="26"/>
        <v>592222</v>
      </c>
      <c r="AD238" s="5">
        <f t="shared" si="27"/>
        <v>2486750</v>
      </c>
      <c r="AF238" s="12">
        <f t="shared" si="28"/>
        <v>8</v>
      </c>
      <c r="AG238" s="12">
        <f t="shared" si="29"/>
        <v>2022</v>
      </c>
      <c r="AI238" s="5">
        <f t="shared" si="30"/>
        <v>139421</v>
      </c>
      <c r="AJ238" s="12">
        <f t="shared" si="31"/>
        <v>21</v>
      </c>
    </row>
    <row r="239" spans="1:36" x14ac:dyDescent="0.25">
      <c r="A239" s="4">
        <v>44791</v>
      </c>
      <c r="B239" s="20">
        <v>72888</v>
      </c>
      <c r="C239" s="20">
        <v>68786</v>
      </c>
      <c r="D239" s="20">
        <v>65138</v>
      </c>
      <c r="E239" s="20">
        <v>65448</v>
      </c>
      <c r="F239" s="20">
        <v>67080</v>
      </c>
      <c r="G239" s="20">
        <v>74577</v>
      </c>
      <c r="H239" s="20">
        <v>88444</v>
      </c>
      <c r="I239" s="20">
        <v>101642</v>
      </c>
      <c r="J239" s="20">
        <v>110912</v>
      </c>
      <c r="K239" s="20">
        <v>125518</v>
      </c>
      <c r="L239" s="20">
        <v>123429</v>
      </c>
      <c r="M239" s="20">
        <v>120632</v>
      </c>
      <c r="N239" s="20">
        <v>117268</v>
      </c>
      <c r="O239" s="20">
        <v>109658</v>
      </c>
      <c r="P239" s="20">
        <v>107364</v>
      </c>
      <c r="Q239" s="20">
        <v>111511</v>
      </c>
      <c r="R239" s="20">
        <v>121543</v>
      </c>
      <c r="S239" s="20">
        <v>124276</v>
      </c>
      <c r="T239" s="20">
        <v>126706</v>
      </c>
      <c r="U239" s="20">
        <v>135576</v>
      </c>
      <c r="V239" s="20">
        <v>140538</v>
      </c>
      <c r="W239" s="20">
        <v>127260</v>
      </c>
      <c r="X239" s="20">
        <v>104752</v>
      </c>
      <c r="Y239" s="20">
        <v>84965</v>
      </c>
      <c r="Z239" s="12"/>
      <c r="AA239" s="13">
        <f t="shared" si="32"/>
        <v>4</v>
      </c>
      <c r="AB239" s="12">
        <f t="shared" si="25"/>
        <v>1908585</v>
      </c>
      <c r="AC239" s="5">
        <f t="shared" si="26"/>
        <v>587326</v>
      </c>
      <c r="AD239" s="5">
        <f t="shared" si="27"/>
        <v>2495911</v>
      </c>
      <c r="AF239" s="12">
        <f t="shared" si="28"/>
        <v>8</v>
      </c>
      <c r="AG239" s="12">
        <f t="shared" si="29"/>
        <v>2022</v>
      </c>
      <c r="AI239" s="5">
        <f t="shared" si="30"/>
        <v>140538</v>
      </c>
      <c r="AJ239" s="12">
        <f t="shared" si="31"/>
        <v>21</v>
      </c>
    </row>
    <row r="240" spans="1:36" x14ac:dyDescent="0.25">
      <c r="A240" s="4">
        <v>44792</v>
      </c>
      <c r="B240" s="20">
        <v>72612</v>
      </c>
      <c r="C240" s="20">
        <v>68530</v>
      </c>
      <c r="D240" s="20">
        <v>64882</v>
      </c>
      <c r="E240" s="20">
        <v>63338</v>
      </c>
      <c r="F240" s="20">
        <v>65890</v>
      </c>
      <c r="G240" s="20">
        <v>74327</v>
      </c>
      <c r="H240" s="20">
        <v>88226</v>
      </c>
      <c r="I240" s="20">
        <v>101460</v>
      </c>
      <c r="J240" s="20">
        <v>110733</v>
      </c>
      <c r="K240" s="20">
        <v>125408</v>
      </c>
      <c r="L240" s="20">
        <v>123290</v>
      </c>
      <c r="M240" s="20">
        <v>120433</v>
      </c>
      <c r="N240" s="20">
        <v>117040</v>
      </c>
      <c r="O240" s="20">
        <v>109416</v>
      </c>
      <c r="P240" s="20">
        <v>107084</v>
      </c>
      <c r="Q240" s="20">
        <v>111242</v>
      </c>
      <c r="R240" s="20">
        <v>121318</v>
      </c>
      <c r="S240" s="20">
        <v>124112</v>
      </c>
      <c r="T240" s="20">
        <v>126599</v>
      </c>
      <c r="U240" s="20">
        <v>135556</v>
      </c>
      <c r="V240" s="20">
        <v>140605</v>
      </c>
      <c r="W240" s="20">
        <v>127287</v>
      </c>
      <c r="X240" s="20">
        <v>104694</v>
      </c>
      <c r="Y240" s="20">
        <v>84845</v>
      </c>
      <c r="Z240" s="12"/>
      <c r="AA240" s="13">
        <f t="shared" si="32"/>
        <v>5</v>
      </c>
      <c r="AB240" s="12">
        <f t="shared" si="25"/>
        <v>1906277</v>
      </c>
      <c r="AC240" s="5">
        <f t="shared" si="26"/>
        <v>582650</v>
      </c>
      <c r="AD240" s="5">
        <f t="shared" si="27"/>
        <v>2488927</v>
      </c>
      <c r="AF240" s="12">
        <f t="shared" si="28"/>
        <v>8</v>
      </c>
      <c r="AG240" s="12">
        <f t="shared" si="29"/>
        <v>2022</v>
      </c>
      <c r="AI240" s="5">
        <f t="shared" si="30"/>
        <v>140605</v>
      </c>
      <c r="AJ240" s="12">
        <f t="shared" si="31"/>
        <v>21</v>
      </c>
    </row>
    <row r="241" spans="1:36" x14ac:dyDescent="0.25">
      <c r="A241" s="4">
        <v>44793</v>
      </c>
      <c r="B241" s="20">
        <v>77666</v>
      </c>
      <c r="C241" s="20">
        <v>71100</v>
      </c>
      <c r="D241" s="20">
        <v>67942</v>
      </c>
      <c r="E241" s="20">
        <v>66160</v>
      </c>
      <c r="F241" s="20">
        <v>66154</v>
      </c>
      <c r="G241" s="20">
        <v>71668</v>
      </c>
      <c r="H241" s="20">
        <v>83218</v>
      </c>
      <c r="I241" s="20">
        <v>98338</v>
      </c>
      <c r="J241" s="20">
        <v>111893</v>
      </c>
      <c r="K241" s="20">
        <v>126686</v>
      </c>
      <c r="L241" s="20">
        <v>127132</v>
      </c>
      <c r="M241" s="20">
        <v>122154</v>
      </c>
      <c r="N241" s="20">
        <v>118092</v>
      </c>
      <c r="O241" s="20">
        <v>110965</v>
      </c>
      <c r="P241" s="20">
        <v>112976</v>
      </c>
      <c r="Q241" s="20">
        <v>117822</v>
      </c>
      <c r="R241" s="20">
        <v>125889</v>
      </c>
      <c r="S241" s="20">
        <v>134904</v>
      </c>
      <c r="T241" s="20">
        <v>137057</v>
      </c>
      <c r="U241" s="20">
        <v>137358</v>
      </c>
      <c r="V241" s="20">
        <v>138610</v>
      </c>
      <c r="W241" s="20">
        <v>125552</v>
      </c>
      <c r="X241" s="20">
        <v>106200</v>
      </c>
      <c r="Y241" s="20">
        <v>89053</v>
      </c>
      <c r="Z241" s="12"/>
      <c r="AA241" s="13">
        <f t="shared" si="32"/>
        <v>6</v>
      </c>
      <c r="AB241" s="12">
        <f t="shared" si="25"/>
        <v>1951628</v>
      </c>
      <c r="AC241" s="5">
        <f t="shared" si="26"/>
        <v>592961</v>
      </c>
      <c r="AD241" s="5">
        <f t="shared" si="27"/>
        <v>2544589</v>
      </c>
      <c r="AF241" s="12">
        <f t="shared" si="28"/>
        <v>8</v>
      </c>
      <c r="AG241" s="12">
        <f t="shared" si="29"/>
        <v>2022</v>
      </c>
      <c r="AI241" s="5">
        <f t="shared" si="30"/>
        <v>138610</v>
      </c>
      <c r="AJ241" s="12">
        <f t="shared" si="31"/>
        <v>21</v>
      </c>
    </row>
    <row r="242" spans="1:36" x14ac:dyDescent="0.25">
      <c r="A242" s="4">
        <v>44794</v>
      </c>
      <c r="B242" s="20">
        <v>81535</v>
      </c>
      <c r="C242" s="20">
        <v>76255</v>
      </c>
      <c r="D242" s="20">
        <v>72499</v>
      </c>
      <c r="E242" s="20">
        <v>70765</v>
      </c>
      <c r="F242" s="20">
        <v>69894</v>
      </c>
      <c r="G242" s="20">
        <v>71709</v>
      </c>
      <c r="H242" s="20">
        <v>83230</v>
      </c>
      <c r="I242" s="20">
        <v>98328</v>
      </c>
      <c r="J242" s="20">
        <v>111882</v>
      </c>
      <c r="K242" s="20">
        <v>126674</v>
      </c>
      <c r="L242" s="20">
        <v>127121</v>
      </c>
      <c r="M242" s="20">
        <v>122142</v>
      </c>
      <c r="N242" s="20">
        <v>118082</v>
      </c>
      <c r="O242" s="20">
        <v>114209</v>
      </c>
      <c r="P242" s="20">
        <v>116614</v>
      </c>
      <c r="Q242" s="20">
        <v>118547</v>
      </c>
      <c r="R242" s="20">
        <v>126820</v>
      </c>
      <c r="S242" s="20">
        <v>135451</v>
      </c>
      <c r="T242" s="20">
        <v>139514</v>
      </c>
      <c r="U242" s="20">
        <v>139651</v>
      </c>
      <c r="V242" s="20">
        <v>138622</v>
      </c>
      <c r="W242" s="20">
        <v>125545</v>
      </c>
      <c r="X242" s="20">
        <v>105513</v>
      </c>
      <c r="Y242" s="20">
        <v>89163</v>
      </c>
      <c r="Z242" s="12"/>
      <c r="AA242" s="13">
        <f t="shared" si="32"/>
        <v>7</v>
      </c>
      <c r="AB242" s="12">
        <f t="shared" si="25"/>
        <v>0</v>
      </c>
      <c r="AC242" s="5">
        <f t="shared" si="26"/>
        <v>2579765</v>
      </c>
      <c r="AD242" s="5">
        <f t="shared" si="27"/>
        <v>2579765</v>
      </c>
      <c r="AF242" s="12">
        <f t="shared" si="28"/>
        <v>8</v>
      </c>
      <c r="AG242" s="12">
        <f t="shared" si="29"/>
        <v>2022</v>
      </c>
      <c r="AI242" s="5">
        <f t="shared" si="30"/>
        <v>139651</v>
      </c>
      <c r="AJ242" s="12">
        <f t="shared" si="31"/>
        <v>20</v>
      </c>
    </row>
    <row r="243" spans="1:36" x14ac:dyDescent="0.25">
      <c r="A243" s="4">
        <v>44795</v>
      </c>
      <c r="B243" s="20">
        <v>76478</v>
      </c>
      <c r="C243" s="20">
        <v>73277</v>
      </c>
      <c r="D243" s="20">
        <v>69072</v>
      </c>
      <c r="E243" s="20">
        <v>68412</v>
      </c>
      <c r="F243" s="20">
        <v>69988</v>
      </c>
      <c r="G243" s="20">
        <v>75450</v>
      </c>
      <c r="H243" s="20">
        <v>89486</v>
      </c>
      <c r="I243" s="20">
        <v>102820</v>
      </c>
      <c r="J243" s="20">
        <v>112213</v>
      </c>
      <c r="K243" s="20">
        <v>127039</v>
      </c>
      <c r="L243" s="20">
        <v>124956</v>
      </c>
      <c r="M243" s="20">
        <v>122127</v>
      </c>
      <c r="N243" s="20">
        <v>118741</v>
      </c>
      <c r="O243" s="20">
        <v>111064</v>
      </c>
      <c r="P243" s="20">
        <v>108707</v>
      </c>
      <c r="Q243" s="20">
        <v>112882</v>
      </c>
      <c r="R243" s="20">
        <v>122987</v>
      </c>
      <c r="S243" s="20">
        <v>125758</v>
      </c>
      <c r="T243" s="20">
        <v>128741</v>
      </c>
      <c r="U243" s="20">
        <v>137252</v>
      </c>
      <c r="V243" s="20">
        <v>142314</v>
      </c>
      <c r="W243" s="20">
        <v>128882</v>
      </c>
      <c r="X243" s="20">
        <v>106085</v>
      </c>
      <c r="Y243" s="20">
        <v>86057</v>
      </c>
      <c r="Z243" s="12"/>
      <c r="AA243" s="13">
        <f t="shared" si="32"/>
        <v>1</v>
      </c>
      <c r="AB243" s="12">
        <f t="shared" si="25"/>
        <v>0</v>
      </c>
      <c r="AC243" s="5">
        <f t="shared" si="26"/>
        <v>2540788</v>
      </c>
      <c r="AD243" s="5">
        <f t="shared" si="27"/>
        <v>2540788</v>
      </c>
      <c r="AF243" s="12">
        <f t="shared" si="28"/>
        <v>8</v>
      </c>
      <c r="AG243" s="12">
        <f t="shared" si="29"/>
        <v>2022</v>
      </c>
      <c r="AI243" s="5">
        <f t="shared" si="30"/>
        <v>142314</v>
      </c>
      <c r="AJ243" s="12">
        <f t="shared" si="31"/>
        <v>21</v>
      </c>
    </row>
    <row r="244" spans="1:36" x14ac:dyDescent="0.25">
      <c r="A244" s="4">
        <v>44796</v>
      </c>
      <c r="B244" s="20">
        <v>78688</v>
      </c>
      <c r="C244" s="20">
        <v>72305</v>
      </c>
      <c r="D244" s="20">
        <v>71673</v>
      </c>
      <c r="E244" s="20">
        <v>70492</v>
      </c>
      <c r="F244" s="20">
        <v>72747</v>
      </c>
      <c r="G244" s="20">
        <v>78439</v>
      </c>
      <c r="H244" s="20">
        <v>90007</v>
      </c>
      <c r="I244" s="20">
        <v>103350</v>
      </c>
      <c r="J244" s="20">
        <v>112745</v>
      </c>
      <c r="K244" s="20">
        <v>127597</v>
      </c>
      <c r="L244" s="20">
        <v>125477</v>
      </c>
      <c r="M244" s="20">
        <v>122624</v>
      </c>
      <c r="N244" s="20">
        <v>119257</v>
      </c>
      <c r="O244" s="20">
        <v>111515</v>
      </c>
      <c r="P244" s="20">
        <v>109147</v>
      </c>
      <c r="Q244" s="20">
        <v>113343</v>
      </c>
      <c r="R244" s="20">
        <v>123491</v>
      </c>
      <c r="S244" s="20">
        <v>126313</v>
      </c>
      <c r="T244" s="20">
        <v>128836</v>
      </c>
      <c r="U244" s="20">
        <v>137832</v>
      </c>
      <c r="V244" s="20">
        <v>142811</v>
      </c>
      <c r="W244" s="20">
        <v>129337</v>
      </c>
      <c r="X244" s="20">
        <v>106462</v>
      </c>
      <c r="Y244" s="20">
        <v>86274</v>
      </c>
      <c r="Z244" s="12"/>
      <c r="AA244" s="13">
        <f t="shared" si="32"/>
        <v>2</v>
      </c>
      <c r="AB244" s="12">
        <f t="shared" si="25"/>
        <v>1940137</v>
      </c>
      <c r="AC244" s="5">
        <f t="shared" si="26"/>
        <v>620625</v>
      </c>
      <c r="AD244" s="5">
        <f t="shared" si="27"/>
        <v>2560762</v>
      </c>
      <c r="AF244" s="12">
        <f t="shared" si="28"/>
        <v>8</v>
      </c>
      <c r="AG244" s="12">
        <f t="shared" si="29"/>
        <v>2022</v>
      </c>
      <c r="AI244" s="5">
        <f t="shared" si="30"/>
        <v>142811</v>
      </c>
      <c r="AJ244" s="12">
        <f t="shared" si="31"/>
        <v>21</v>
      </c>
    </row>
    <row r="245" spans="1:36" x14ac:dyDescent="0.25">
      <c r="A245" s="4">
        <v>44797</v>
      </c>
      <c r="B245" s="20">
        <v>74122</v>
      </c>
      <c r="C245" s="20">
        <v>69983</v>
      </c>
      <c r="D245" s="20">
        <v>66295</v>
      </c>
      <c r="E245" s="20">
        <v>64712</v>
      </c>
      <c r="F245" s="20">
        <v>67090</v>
      </c>
      <c r="G245" s="20">
        <v>75877</v>
      </c>
      <c r="H245" s="20">
        <v>90082</v>
      </c>
      <c r="I245" s="20">
        <v>103539</v>
      </c>
      <c r="J245" s="20">
        <v>112980</v>
      </c>
      <c r="K245" s="20">
        <v>127890</v>
      </c>
      <c r="L245" s="20">
        <v>125776</v>
      </c>
      <c r="M245" s="20">
        <v>122916</v>
      </c>
      <c r="N245" s="20">
        <v>119498</v>
      </c>
      <c r="O245" s="20">
        <v>111774</v>
      </c>
      <c r="P245" s="20">
        <v>109372</v>
      </c>
      <c r="Q245" s="20">
        <v>113593</v>
      </c>
      <c r="R245" s="20">
        <v>123803</v>
      </c>
      <c r="S245" s="20">
        <v>126607</v>
      </c>
      <c r="T245" s="20">
        <v>129140</v>
      </c>
      <c r="U245" s="20">
        <v>138185</v>
      </c>
      <c r="V245" s="20">
        <v>143206</v>
      </c>
      <c r="W245" s="20">
        <v>129703</v>
      </c>
      <c r="X245" s="20">
        <v>106734</v>
      </c>
      <c r="Y245" s="20">
        <v>86554</v>
      </c>
      <c r="Z245" s="12"/>
      <c r="AA245" s="13">
        <f t="shared" si="32"/>
        <v>3</v>
      </c>
      <c r="AB245" s="12">
        <f t="shared" si="25"/>
        <v>1944716</v>
      </c>
      <c r="AC245" s="5">
        <f t="shared" si="26"/>
        <v>594715</v>
      </c>
      <c r="AD245" s="5">
        <f t="shared" si="27"/>
        <v>2539431</v>
      </c>
      <c r="AF245" s="12">
        <f t="shared" si="28"/>
        <v>8</v>
      </c>
      <c r="AG245" s="12">
        <f t="shared" si="29"/>
        <v>2022</v>
      </c>
      <c r="AI245" s="5">
        <f t="shared" si="30"/>
        <v>143206</v>
      </c>
      <c r="AJ245" s="12">
        <f t="shared" si="31"/>
        <v>21</v>
      </c>
    </row>
    <row r="246" spans="1:36" x14ac:dyDescent="0.25">
      <c r="A246" s="4">
        <v>44798</v>
      </c>
      <c r="B246" s="20">
        <v>74690</v>
      </c>
      <c r="C246" s="20">
        <v>70046</v>
      </c>
      <c r="D246" s="20">
        <v>67047</v>
      </c>
      <c r="E246" s="20">
        <v>67138</v>
      </c>
      <c r="F246" s="20">
        <v>67550</v>
      </c>
      <c r="G246" s="20">
        <v>75945</v>
      </c>
      <c r="H246" s="20">
        <v>90095</v>
      </c>
      <c r="I246" s="20">
        <v>103550</v>
      </c>
      <c r="J246" s="20">
        <v>113032</v>
      </c>
      <c r="K246" s="20">
        <v>127932</v>
      </c>
      <c r="L246" s="20">
        <v>125830</v>
      </c>
      <c r="M246" s="20">
        <v>122962</v>
      </c>
      <c r="N246" s="20">
        <v>119551</v>
      </c>
      <c r="O246" s="20">
        <v>111806</v>
      </c>
      <c r="P246" s="20">
        <v>109454</v>
      </c>
      <c r="Q246" s="20">
        <v>113618</v>
      </c>
      <c r="R246" s="20">
        <v>123848</v>
      </c>
      <c r="S246" s="20">
        <v>126644</v>
      </c>
      <c r="T246" s="20">
        <v>129145</v>
      </c>
      <c r="U246" s="20">
        <v>138190</v>
      </c>
      <c r="V246" s="20">
        <v>143255</v>
      </c>
      <c r="W246" s="20">
        <v>129741</v>
      </c>
      <c r="X246" s="20">
        <v>106799</v>
      </c>
      <c r="Y246" s="20">
        <v>86613</v>
      </c>
      <c r="Z246" s="12"/>
      <c r="AA246" s="13">
        <f t="shared" si="32"/>
        <v>4</v>
      </c>
      <c r="AB246" s="12">
        <f t="shared" si="25"/>
        <v>1945357</v>
      </c>
      <c r="AC246" s="5">
        <f t="shared" si="26"/>
        <v>599124</v>
      </c>
      <c r="AD246" s="5">
        <f t="shared" si="27"/>
        <v>2544481</v>
      </c>
      <c r="AF246" s="12">
        <f t="shared" si="28"/>
        <v>8</v>
      </c>
      <c r="AG246" s="12">
        <f t="shared" si="29"/>
        <v>2022</v>
      </c>
      <c r="AI246" s="5">
        <f t="shared" si="30"/>
        <v>143255</v>
      </c>
      <c r="AJ246" s="12">
        <f t="shared" si="31"/>
        <v>21</v>
      </c>
    </row>
    <row r="247" spans="1:36" x14ac:dyDescent="0.25">
      <c r="A247" s="4">
        <v>44799</v>
      </c>
      <c r="B247" s="20">
        <v>76704</v>
      </c>
      <c r="C247" s="20">
        <v>74390</v>
      </c>
      <c r="D247" s="20">
        <v>70495</v>
      </c>
      <c r="E247" s="20">
        <v>68977</v>
      </c>
      <c r="F247" s="20">
        <v>69983</v>
      </c>
      <c r="G247" s="20">
        <v>75905</v>
      </c>
      <c r="H247" s="20">
        <v>90027</v>
      </c>
      <c r="I247" s="20">
        <v>103472</v>
      </c>
      <c r="J247" s="20">
        <v>112929</v>
      </c>
      <c r="K247" s="20">
        <v>127801</v>
      </c>
      <c r="L247" s="20">
        <v>125696</v>
      </c>
      <c r="M247" s="20">
        <v>122844</v>
      </c>
      <c r="N247" s="20">
        <v>119436</v>
      </c>
      <c r="O247" s="20">
        <v>111730</v>
      </c>
      <c r="P247" s="20">
        <v>109346</v>
      </c>
      <c r="Q247" s="20">
        <v>113539</v>
      </c>
      <c r="R247" s="20">
        <v>123713</v>
      </c>
      <c r="S247" s="20">
        <v>126537</v>
      </c>
      <c r="T247" s="20">
        <v>129061</v>
      </c>
      <c r="U247" s="20">
        <v>138131</v>
      </c>
      <c r="V247" s="20">
        <v>143076</v>
      </c>
      <c r="W247" s="20">
        <v>129579</v>
      </c>
      <c r="X247" s="20">
        <v>106665</v>
      </c>
      <c r="Y247" s="20">
        <v>86500</v>
      </c>
      <c r="Z247" s="12"/>
      <c r="AA247" s="13">
        <f t="shared" si="32"/>
        <v>5</v>
      </c>
      <c r="AB247" s="12">
        <f t="shared" si="25"/>
        <v>1943555</v>
      </c>
      <c r="AC247" s="5">
        <f t="shared" si="26"/>
        <v>612981</v>
      </c>
      <c r="AD247" s="5">
        <f t="shared" si="27"/>
        <v>2556536</v>
      </c>
      <c r="AF247" s="12">
        <f t="shared" si="28"/>
        <v>8</v>
      </c>
      <c r="AG247" s="12">
        <f t="shared" si="29"/>
        <v>2022</v>
      </c>
      <c r="AI247" s="5">
        <f t="shared" si="30"/>
        <v>143076</v>
      </c>
      <c r="AJ247" s="12">
        <f t="shared" si="31"/>
        <v>21</v>
      </c>
    </row>
    <row r="248" spans="1:36" x14ac:dyDescent="0.25">
      <c r="A248" s="4">
        <v>44800</v>
      </c>
      <c r="B248" s="20">
        <v>75511</v>
      </c>
      <c r="C248" s="20">
        <v>70417</v>
      </c>
      <c r="D248" s="20">
        <v>66295</v>
      </c>
      <c r="E248" s="20">
        <v>64447</v>
      </c>
      <c r="F248" s="20">
        <v>66456</v>
      </c>
      <c r="G248" s="20">
        <v>73087</v>
      </c>
      <c r="H248" s="20">
        <v>84834</v>
      </c>
      <c r="I248" s="20">
        <v>100215</v>
      </c>
      <c r="J248" s="20">
        <v>113962</v>
      </c>
      <c r="K248" s="20">
        <v>128995</v>
      </c>
      <c r="L248" s="20">
        <v>129494</v>
      </c>
      <c r="M248" s="20">
        <v>124491</v>
      </c>
      <c r="N248" s="20">
        <v>120397</v>
      </c>
      <c r="O248" s="20">
        <v>113148</v>
      </c>
      <c r="P248" s="20">
        <v>109949</v>
      </c>
      <c r="Q248" s="20">
        <v>113298</v>
      </c>
      <c r="R248" s="20">
        <v>120980</v>
      </c>
      <c r="S248" s="20">
        <v>125195</v>
      </c>
      <c r="T248" s="20">
        <v>128739</v>
      </c>
      <c r="U248" s="20">
        <v>139919</v>
      </c>
      <c r="V248" s="20">
        <v>140885</v>
      </c>
      <c r="W248" s="20">
        <v>127648</v>
      </c>
      <c r="X248" s="20">
        <v>104670</v>
      </c>
      <c r="Y248" s="20">
        <v>86617</v>
      </c>
      <c r="Z248" s="12"/>
      <c r="AA248" s="13">
        <f t="shared" si="32"/>
        <v>6</v>
      </c>
      <c r="AB248" s="12">
        <f t="shared" si="25"/>
        <v>1941985</v>
      </c>
      <c r="AC248" s="5">
        <f t="shared" si="26"/>
        <v>587664</v>
      </c>
      <c r="AD248" s="5">
        <f t="shared" si="27"/>
        <v>2529649</v>
      </c>
      <c r="AF248" s="12">
        <f t="shared" si="28"/>
        <v>8</v>
      </c>
      <c r="AG248" s="12">
        <f t="shared" si="29"/>
        <v>2022</v>
      </c>
      <c r="AI248" s="5">
        <f t="shared" si="30"/>
        <v>140885</v>
      </c>
      <c r="AJ248" s="12">
        <f t="shared" si="31"/>
        <v>21</v>
      </c>
    </row>
    <row r="249" spans="1:36" x14ac:dyDescent="0.25">
      <c r="A249" s="4">
        <v>44801</v>
      </c>
      <c r="B249" s="20">
        <v>75343</v>
      </c>
      <c r="C249" s="20">
        <v>70269</v>
      </c>
      <c r="D249" s="20">
        <v>66157</v>
      </c>
      <c r="E249" s="20">
        <v>64325</v>
      </c>
      <c r="F249" s="20">
        <v>66344</v>
      </c>
      <c r="G249" s="20">
        <v>72967</v>
      </c>
      <c r="H249" s="20">
        <v>84685</v>
      </c>
      <c r="I249" s="20">
        <v>100166</v>
      </c>
      <c r="J249" s="20">
        <v>113934</v>
      </c>
      <c r="K249" s="20">
        <v>128987</v>
      </c>
      <c r="L249" s="20">
        <v>129467</v>
      </c>
      <c r="M249" s="20">
        <v>124455</v>
      </c>
      <c r="N249" s="20">
        <v>120370</v>
      </c>
      <c r="O249" s="20">
        <v>113140</v>
      </c>
      <c r="P249" s="20">
        <v>110006</v>
      </c>
      <c r="Q249" s="20">
        <v>113328</v>
      </c>
      <c r="R249" s="20">
        <v>121027</v>
      </c>
      <c r="S249" s="20">
        <v>125244</v>
      </c>
      <c r="T249" s="20">
        <v>128790</v>
      </c>
      <c r="U249" s="20">
        <v>140182</v>
      </c>
      <c r="V249" s="20">
        <v>141088</v>
      </c>
      <c r="W249" s="20">
        <v>127839</v>
      </c>
      <c r="X249" s="20">
        <v>104746</v>
      </c>
      <c r="Y249" s="20">
        <v>86716</v>
      </c>
      <c r="Z249" s="12"/>
      <c r="AA249" s="13">
        <f t="shared" si="32"/>
        <v>7</v>
      </c>
      <c r="AB249" s="12">
        <f t="shared" si="25"/>
        <v>0</v>
      </c>
      <c r="AC249" s="5">
        <f t="shared" si="26"/>
        <v>2529575</v>
      </c>
      <c r="AD249" s="5">
        <f t="shared" si="27"/>
        <v>2529575</v>
      </c>
      <c r="AF249" s="12">
        <f t="shared" si="28"/>
        <v>8</v>
      </c>
      <c r="AG249" s="12">
        <f t="shared" si="29"/>
        <v>2022</v>
      </c>
      <c r="AI249" s="5">
        <f t="shared" si="30"/>
        <v>141088</v>
      </c>
      <c r="AJ249" s="12">
        <f t="shared" si="31"/>
        <v>21</v>
      </c>
    </row>
    <row r="250" spans="1:36" x14ac:dyDescent="0.25">
      <c r="A250" s="4">
        <v>44802</v>
      </c>
      <c r="B250" s="20">
        <v>74123</v>
      </c>
      <c r="C250" s="20">
        <v>69938</v>
      </c>
      <c r="D250" s="20">
        <v>66185</v>
      </c>
      <c r="E250" s="20">
        <v>64683</v>
      </c>
      <c r="F250" s="20">
        <v>67115</v>
      </c>
      <c r="G250" s="20">
        <v>75895</v>
      </c>
      <c r="H250" s="20">
        <v>90064</v>
      </c>
      <c r="I250" s="20">
        <v>103632</v>
      </c>
      <c r="J250" s="20">
        <v>113121</v>
      </c>
      <c r="K250" s="20">
        <v>128056</v>
      </c>
      <c r="L250" s="20">
        <v>125968</v>
      </c>
      <c r="M250" s="20">
        <v>123114</v>
      </c>
      <c r="N250" s="20">
        <v>119691</v>
      </c>
      <c r="O250" s="20">
        <v>111979</v>
      </c>
      <c r="P250" s="20">
        <v>109619</v>
      </c>
      <c r="Q250" s="20">
        <v>113800</v>
      </c>
      <c r="R250" s="20">
        <v>124003</v>
      </c>
      <c r="S250" s="20">
        <v>126797</v>
      </c>
      <c r="T250" s="20">
        <v>131481</v>
      </c>
      <c r="U250" s="20">
        <v>138550</v>
      </c>
      <c r="V250" s="20">
        <v>143653</v>
      </c>
      <c r="W250" s="20">
        <v>129878</v>
      </c>
      <c r="X250" s="20">
        <v>106872</v>
      </c>
      <c r="Y250" s="20">
        <v>86675</v>
      </c>
      <c r="Z250" s="12"/>
      <c r="AA250" s="13">
        <f t="shared" si="32"/>
        <v>1</v>
      </c>
      <c r="AB250" s="12">
        <f t="shared" si="25"/>
        <v>0</v>
      </c>
      <c r="AC250" s="5">
        <f t="shared" si="26"/>
        <v>2544892</v>
      </c>
      <c r="AD250" s="5">
        <f t="shared" si="27"/>
        <v>2544892</v>
      </c>
      <c r="AF250" s="12">
        <f t="shared" si="28"/>
        <v>8</v>
      </c>
      <c r="AG250" s="12">
        <f t="shared" si="29"/>
        <v>2022</v>
      </c>
      <c r="AI250" s="5">
        <f t="shared" si="30"/>
        <v>143653</v>
      </c>
      <c r="AJ250" s="12">
        <f t="shared" si="31"/>
        <v>21</v>
      </c>
    </row>
    <row r="251" spans="1:36" x14ac:dyDescent="0.25">
      <c r="A251" s="4">
        <v>44803</v>
      </c>
      <c r="B251" s="20">
        <v>75865</v>
      </c>
      <c r="C251" s="20">
        <v>72167</v>
      </c>
      <c r="D251" s="20">
        <v>71323</v>
      </c>
      <c r="E251" s="20">
        <v>70445</v>
      </c>
      <c r="F251" s="20">
        <v>72010</v>
      </c>
      <c r="G251" s="20">
        <v>78231</v>
      </c>
      <c r="H251" s="20">
        <v>91653</v>
      </c>
      <c r="I251" s="20">
        <v>103724</v>
      </c>
      <c r="J251" s="20">
        <v>113225</v>
      </c>
      <c r="K251" s="20">
        <v>128204</v>
      </c>
      <c r="L251" s="20">
        <v>126096</v>
      </c>
      <c r="M251" s="20">
        <v>123247</v>
      </c>
      <c r="N251" s="20">
        <v>119834</v>
      </c>
      <c r="O251" s="20">
        <v>113192</v>
      </c>
      <c r="P251" s="20">
        <v>116956</v>
      </c>
      <c r="Q251" s="20">
        <v>118002</v>
      </c>
      <c r="R251" s="20">
        <v>130199</v>
      </c>
      <c r="S251" s="20">
        <v>137710</v>
      </c>
      <c r="T251" s="20">
        <v>143917</v>
      </c>
      <c r="U251" s="20">
        <v>140914</v>
      </c>
      <c r="V251" s="20">
        <v>143810</v>
      </c>
      <c r="W251" s="20">
        <v>130177</v>
      </c>
      <c r="X251" s="20">
        <v>106995</v>
      </c>
      <c r="Y251" s="20">
        <v>87381</v>
      </c>
      <c r="Z251" s="12"/>
      <c r="AA251" s="13">
        <f t="shared" si="32"/>
        <v>2</v>
      </c>
      <c r="AB251" s="12">
        <f t="shared" si="25"/>
        <v>1996202</v>
      </c>
      <c r="AC251" s="5">
        <f t="shared" si="26"/>
        <v>619075</v>
      </c>
      <c r="AD251" s="5">
        <f t="shared" si="27"/>
        <v>2615277</v>
      </c>
      <c r="AF251" s="12">
        <f t="shared" si="28"/>
        <v>8</v>
      </c>
      <c r="AG251" s="12">
        <f t="shared" si="29"/>
        <v>2022</v>
      </c>
      <c r="AI251" s="5">
        <f t="shared" si="30"/>
        <v>143917</v>
      </c>
      <c r="AJ251" s="12">
        <f t="shared" si="31"/>
        <v>19</v>
      </c>
    </row>
    <row r="252" spans="1:36" x14ac:dyDescent="0.25">
      <c r="A252" s="4">
        <v>44804</v>
      </c>
      <c r="B252" s="20">
        <v>80116</v>
      </c>
      <c r="C252" s="20">
        <v>76871</v>
      </c>
      <c r="D252" s="20">
        <v>72641</v>
      </c>
      <c r="E252" s="20">
        <v>73077</v>
      </c>
      <c r="F252" s="20">
        <v>71519</v>
      </c>
      <c r="G252" s="20">
        <v>81292</v>
      </c>
      <c r="H252" s="20">
        <v>94262</v>
      </c>
      <c r="I252" s="20">
        <v>103978</v>
      </c>
      <c r="J252" s="20">
        <v>113215</v>
      </c>
      <c r="K252" s="20">
        <v>128161</v>
      </c>
      <c r="L252" s="20">
        <v>126017</v>
      </c>
      <c r="M252" s="20">
        <v>123163</v>
      </c>
      <c r="N252" s="20">
        <v>119702</v>
      </c>
      <c r="O252" s="20">
        <v>111987</v>
      </c>
      <c r="P252" s="20">
        <v>109616</v>
      </c>
      <c r="Q252" s="20">
        <v>113833</v>
      </c>
      <c r="R252" s="20">
        <v>124020</v>
      </c>
      <c r="S252" s="20">
        <v>126785</v>
      </c>
      <c r="T252" s="20">
        <v>129378</v>
      </c>
      <c r="U252" s="20">
        <v>138548</v>
      </c>
      <c r="V252" s="20">
        <v>143545</v>
      </c>
      <c r="W252" s="20">
        <v>129900</v>
      </c>
      <c r="X252" s="20">
        <v>106792</v>
      </c>
      <c r="Y252" s="20">
        <v>86544</v>
      </c>
      <c r="Z252" s="12"/>
      <c r="AA252" s="13">
        <f t="shared" si="32"/>
        <v>3</v>
      </c>
      <c r="AB252" s="12">
        <f t="shared" si="25"/>
        <v>1948640</v>
      </c>
      <c r="AC252" s="5">
        <f t="shared" si="26"/>
        <v>636322</v>
      </c>
      <c r="AD252" s="5">
        <f t="shared" si="27"/>
        <v>2584962</v>
      </c>
      <c r="AF252" s="12">
        <f t="shared" si="28"/>
        <v>8</v>
      </c>
      <c r="AG252" s="12">
        <f t="shared" si="29"/>
        <v>2022</v>
      </c>
      <c r="AI252" s="5">
        <f t="shared" si="30"/>
        <v>143545</v>
      </c>
      <c r="AJ252" s="12">
        <f t="shared" si="31"/>
        <v>21</v>
      </c>
    </row>
    <row r="253" spans="1:36" x14ac:dyDescent="0.25">
      <c r="A253" s="4">
        <v>44805</v>
      </c>
      <c r="B253" s="20">
        <v>71556</v>
      </c>
      <c r="C253" s="20">
        <v>67973</v>
      </c>
      <c r="D253" s="20">
        <v>65830</v>
      </c>
      <c r="E253" s="20">
        <v>65602</v>
      </c>
      <c r="F253" s="20">
        <v>67086</v>
      </c>
      <c r="G253" s="20">
        <v>76594</v>
      </c>
      <c r="H253" s="20">
        <v>97601</v>
      </c>
      <c r="I253" s="20">
        <v>108361</v>
      </c>
      <c r="J253" s="20">
        <v>105807</v>
      </c>
      <c r="K253" s="20">
        <v>106320</v>
      </c>
      <c r="L253" s="20">
        <v>106812</v>
      </c>
      <c r="M253" s="20">
        <v>102179</v>
      </c>
      <c r="N253" s="20">
        <v>97430</v>
      </c>
      <c r="O253" s="20">
        <v>94237</v>
      </c>
      <c r="P253" s="20">
        <v>93350</v>
      </c>
      <c r="Q253" s="20">
        <v>98658</v>
      </c>
      <c r="R253" s="20">
        <v>109122</v>
      </c>
      <c r="S253" s="20">
        <v>118864</v>
      </c>
      <c r="T253" s="20">
        <v>125222</v>
      </c>
      <c r="U253" s="20">
        <v>135844</v>
      </c>
      <c r="V253" s="20">
        <v>127793</v>
      </c>
      <c r="W253" s="20">
        <v>107501</v>
      </c>
      <c r="X253" s="20">
        <v>89425</v>
      </c>
      <c r="Y253" s="20">
        <v>74251</v>
      </c>
      <c r="Z253" s="12"/>
      <c r="AA253" s="13">
        <f t="shared" si="32"/>
        <v>4</v>
      </c>
      <c r="AB253" s="12">
        <f t="shared" si="25"/>
        <v>1726925</v>
      </c>
      <c r="AC253" s="5">
        <f t="shared" si="26"/>
        <v>586493</v>
      </c>
      <c r="AD253" s="5">
        <f t="shared" si="27"/>
        <v>2313418</v>
      </c>
      <c r="AF253" s="12">
        <f t="shared" si="28"/>
        <v>9</v>
      </c>
      <c r="AG253" s="12">
        <f t="shared" si="29"/>
        <v>2022</v>
      </c>
      <c r="AI253" s="5">
        <f t="shared" si="30"/>
        <v>135844</v>
      </c>
      <c r="AJ253" s="12">
        <f t="shared" si="31"/>
        <v>20</v>
      </c>
    </row>
    <row r="254" spans="1:36" x14ac:dyDescent="0.25">
      <c r="A254" s="4">
        <v>44806</v>
      </c>
      <c r="B254" s="20">
        <v>65153</v>
      </c>
      <c r="C254" s="20">
        <v>60722</v>
      </c>
      <c r="D254" s="20">
        <v>59954</v>
      </c>
      <c r="E254" s="20">
        <v>58760</v>
      </c>
      <c r="F254" s="20">
        <v>60412</v>
      </c>
      <c r="G254" s="20">
        <v>69614</v>
      </c>
      <c r="H254" s="20">
        <v>97271</v>
      </c>
      <c r="I254" s="20">
        <v>108062</v>
      </c>
      <c r="J254" s="20">
        <v>105592</v>
      </c>
      <c r="K254" s="20">
        <v>106068</v>
      </c>
      <c r="L254" s="20">
        <v>106558</v>
      </c>
      <c r="M254" s="20">
        <v>101907</v>
      </c>
      <c r="N254" s="20">
        <v>97192</v>
      </c>
      <c r="O254" s="20">
        <v>92866</v>
      </c>
      <c r="P254" s="20">
        <v>91885</v>
      </c>
      <c r="Q254" s="20">
        <v>98421</v>
      </c>
      <c r="R254" s="20">
        <v>108910</v>
      </c>
      <c r="S254" s="20">
        <v>118634</v>
      </c>
      <c r="T254" s="20">
        <v>124976</v>
      </c>
      <c r="U254" s="20">
        <v>135519</v>
      </c>
      <c r="V254" s="20">
        <v>127545</v>
      </c>
      <c r="W254" s="20">
        <v>107288</v>
      </c>
      <c r="X254" s="20">
        <v>89164</v>
      </c>
      <c r="Y254" s="20">
        <v>73154</v>
      </c>
      <c r="Z254" s="12"/>
      <c r="AA254" s="13">
        <f t="shared" si="32"/>
        <v>5</v>
      </c>
      <c r="AB254" s="12">
        <f t="shared" si="25"/>
        <v>1720587</v>
      </c>
      <c r="AC254" s="5">
        <f t="shared" si="26"/>
        <v>545040</v>
      </c>
      <c r="AD254" s="5">
        <f t="shared" si="27"/>
        <v>2265627</v>
      </c>
      <c r="AF254" s="12">
        <f t="shared" si="28"/>
        <v>9</v>
      </c>
      <c r="AG254" s="12">
        <f t="shared" si="29"/>
        <v>2022</v>
      </c>
      <c r="AI254" s="5">
        <f t="shared" si="30"/>
        <v>135519</v>
      </c>
      <c r="AJ254" s="12">
        <f t="shared" si="31"/>
        <v>20</v>
      </c>
    </row>
    <row r="255" spans="1:36" x14ac:dyDescent="0.25">
      <c r="A255" s="4">
        <v>44807</v>
      </c>
      <c r="B255" s="20">
        <v>65290</v>
      </c>
      <c r="C255" s="20">
        <v>60776</v>
      </c>
      <c r="D255" s="20">
        <v>58389</v>
      </c>
      <c r="E255" s="20">
        <v>57907</v>
      </c>
      <c r="F255" s="20">
        <v>59873</v>
      </c>
      <c r="G255" s="20">
        <v>67895</v>
      </c>
      <c r="H255" s="20">
        <v>90793</v>
      </c>
      <c r="I255" s="20">
        <v>103232</v>
      </c>
      <c r="J255" s="20">
        <v>107931</v>
      </c>
      <c r="K255" s="20">
        <v>111235</v>
      </c>
      <c r="L255" s="20">
        <v>113113</v>
      </c>
      <c r="M255" s="20">
        <v>108182</v>
      </c>
      <c r="N255" s="20">
        <v>102244</v>
      </c>
      <c r="O255" s="20">
        <v>95375</v>
      </c>
      <c r="P255" s="20">
        <v>96037</v>
      </c>
      <c r="Q255" s="20">
        <v>102025</v>
      </c>
      <c r="R255" s="20">
        <v>109752</v>
      </c>
      <c r="S255" s="20">
        <v>118249</v>
      </c>
      <c r="T255" s="20">
        <v>128129</v>
      </c>
      <c r="U255" s="20">
        <v>137360</v>
      </c>
      <c r="V255" s="20">
        <v>128394</v>
      </c>
      <c r="W255" s="20">
        <v>106537</v>
      </c>
      <c r="X255" s="20">
        <v>88326</v>
      </c>
      <c r="Y255" s="20">
        <v>72269</v>
      </c>
      <c r="Z255" s="12"/>
      <c r="AA255" s="13">
        <v>8</v>
      </c>
      <c r="AB255" s="12">
        <f t="shared" si="25"/>
        <v>0</v>
      </c>
      <c r="AC255" s="5">
        <f t="shared" si="26"/>
        <v>2289313</v>
      </c>
      <c r="AD255" s="5">
        <f t="shared" si="27"/>
        <v>2289313</v>
      </c>
      <c r="AF255" s="12">
        <f t="shared" si="28"/>
        <v>9</v>
      </c>
      <c r="AG255" s="12">
        <f t="shared" si="29"/>
        <v>2022</v>
      </c>
      <c r="AI255" s="5">
        <f t="shared" si="30"/>
        <v>137360</v>
      </c>
      <c r="AJ255" s="12">
        <f t="shared" si="31"/>
        <v>20</v>
      </c>
    </row>
    <row r="256" spans="1:36" x14ac:dyDescent="0.25">
      <c r="A256" s="4">
        <v>44808</v>
      </c>
      <c r="B256" s="20">
        <v>65314</v>
      </c>
      <c r="C256" s="20">
        <v>61557</v>
      </c>
      <c r="D256" s="20">
        <v>59313</v>
      </c>
      <c r="E256" s="20">
        <v>57961</v>
      </c>
      <c r="F256" s="20">
        <v>59910</v>
      </c>
      <c r="G256" s="20">
        <v>67890</v>
      </c>
      <c r="H256" s="20">
        <v>90747</v>
      </c>
      <c r="I256" s="20">
        <v>103208</v>
      </c>
      <c r="J256" s="20">
        <v>107962</v>
      </c>
      <c r="K256" s="20">
        <v>111257</v>
      </c>
      <c r="L256" s="20">
        <v>113126</v>
      </c>
      <c r="M256" s="20">
        <v>108214</v>
      </c>
      <c r="N256" s="20">
        <v>102288</v>
      </c>
      <c r="O256" s="20">
        <v>95466</v>
      </c>
      <c r="P256" s="20">
        <v>96087</v>
      </c>
      <c r="Q256" s="20">
        <v>102063</v>
      </c>
      <c r="R256" s="20">
        <v>109775</v>
      </c>
      <c r="S256" s="20">
        <v>118156</v>
      </c>
      <c r="T256" s="20">
        <v>127970</v>
      </c>
      <c r="U256" s="20">
        <v>137197</v>
      </c>
      <c r="V256" s="20">
        <v>128407</v>
      </c>
      <c r="W256" s="20">
        <v>106594</v>
      </c>
      <c r="X256" s="20">
        <v>88331</v>
      </c>
      <c r="Y256" s="20">
        <v>72322</v>
      </c>
      <c r="Z256" s="12"/>
      <c r="AA256" s="13">
        <f t="shared" si="32"/>
        <v>7</v>
      </c>
      <c r="AB256" s="12">
        <f t="shared" si="25"/>
        <v>0</v>
      </c>
      <c r="AC256" s="5">
        <f t="shared" si="26"/>
        <v>2291115</v>
      </c>
      <c r="AD256" s="5">
        <f t="shared" si="27"/>
        <v>2291115</v>
      </c>
      <c r="AF256" s="12">
        <f t="shared" si="28"/>
        <v>9</v>
      </c>
      <c r="AG256" s="12">
        <f t="shared" si="29"/>
        <v>2022</v>
      </c>
      <c r="AI256" s="5">
        <f t="shared" si="30"/>
        <v>137197</v>
      </c>
      <c r="AJ256" s="12">
        <f t="shared" si="31"/>
        <v>20</v>
      </c>
    </row>
    <row r="257" spans="1:36" x14ac:dyDescent="0.25">
      <c r="A257" s="4">
        <v>44809</v>
      </c>
      <c r="B257" s="20">
        <v>66221</v>
      </c>
      <c r="C257" s="20">
        <v>62534</v>
      </c>
      <c r="D257" s="20">
        <v>60336</v>
      </c>
      <c r="E257" s="20">
        <v>57904</v>
      </c>
      <c r="F257" s="20">
        <v>59928</v>
      </c>
      <c r="G257" s="20">
        <v>67940</v>
      </c>
      <c r="H257" s="20">
        <v>90836</v>
      </c>
      <c r="I257" s="20">
        <v>103280</v>
      </c>
      <c r="J257" s="20">
        <v>107955</v>
      </c>
      <c r="K257" s="20">
        <v>111194</v>
      </c>
      <c r="L257" s="20">
        <v>113065</v>
      </c>
      <c r="M257" s="20">
        <v>108089</v>
      </c>
      <c r="N257" s="20">
        <v>102144</v>
      </c>
      <c r="O257" s="20">
        <v>95279</v>
      </c>
      <c r="P257" s="20">
        <v>95918</v>
      </c>
      <c r="Q257" s="20">
        <v>101889</v>
      </c>
      <c r="R257" s="20">
        <v>109624</v>
      </c>
      <c r="S257" s="20">
        <v>118031</v>
      </c>
      <c r="T257" s="20">
        <v>127892</v>
      </c>
      <c r="U257" s="20">
        <v>137146</v>
      </c>
      <c r="V257" s="20">
        <v>128366</v>
      </c>
      <c r="W257" s="20">
        <v>106505</v>
      </c>
      <c r="X257" s="20">
        <v>88234</v>
      </c>
      <c r="Y257" s="20">
        <v>72202</v>
      </c>
      <c r="Z257" s="12"/>
      <c r="AA257" s="13">
        <f t="shared" si="32"/>
        <v>1</v>
      </c>
      <c r="AB257" s="12">
        <f t="shared" si="25"/>
        <v>0</v>
      </c>
      <c r="AC257" s="5">
        <f t="shared" si="26"/>
        <v>2292512</v>
      </c>
      <c r="AD257" s="5">
        <f t="shared" si="27"/>
        <v>2292512</v>
      </c>
      <c r="AF257" s="12">
        <f t="shared" si="28"/>
        <v>9</v>
      </c>
      <c r="AG257" s="12">
        <f t="shared" si="29"/>
        <v>2022</v>
      </c>
      <c r="AI257" s="5">
        <f t="shared" si="30"/>
        <v>137146</v>
      </c>
      <c r="AJ257" s="12">
        <f t="shared" si="31"/>
        <v>20</v>
      </c>
    </row>
    <row r="258" spans="1:36" x14ac:dyDescent="0.25">
      <c r="A258" s="4">
        <v>44810</v>
      </c>
      <c r="B258" s="20">
        <v>64432</v>
      </c>
      <c r="C258" s="20">
        <v>60074</v>
      </c>
      <c r="D258" s="20">
        <v>58259</v>
      </c>
      <c r="E258" s="20">
        <v>57806</v>
      </c>
      <c r="F258" s="20">
        <v>60605</v>
      </c>
      <c r="G258" s="20">
        <v>69476</v>
      </c>
      <c r="H258" s="20">
        <v>97086</v>
      </c>
      <c r="I258" s="20">
        <v>107867</v>
      </c>
      <c r="J258" s="20">
        <v>105378</v>
      </c>
      <c r="K258" s="20">
        <v>105876</v>
      </c>
      <c r="L258" s="20">
        <v>106362</v>
      </c>
      <c r="M258" s="20">
        <v>101696</v>
      </c>
      <c r="N258" s="20">
        <v>96984</v>
      </c>
      <c r="O258" s="20">
        <v>92683</v>
      </c>
      <c r="P258" s="20">
        <v>91724</v>
      </c>
      <c r="Q258" s="20">
        <v>98266</v>
      </c>
      <c r="R258" s="20">
        <v>108675</v>
      </c>
      <c r="S258" s="20">
        <v>118363</v>
      </c>
      <c r="T258" s="20">
        <v>124855</v>
      </c>
      <c r="U258" s="20">
        <v>135558</v>
      </c>
      <c r="V258" s="20">
        <v>127462</v>
      </c>
      <c r="W258" s="20">
        <v>107092</v>
      </c>
      <c r="X258" s="20">
        <v>88974</v>
      </c>
      <c r="Y258" s="20">
        <v>72947</v>
      </c>
      <c r="Z258" s="12"/>
      <c r="AA258" s="13">
        <f t="shared" si="32"/>
        <v>2</v>
      </c>
      <c r="AB258" s="12">
        <f t="shared" si="25"/>
        <v>1717815</v>
      </c>
      <c r="AC258" s="5">
        <f t="shared" si="26"/>
        <v>540685</v>
      </c>
      <c r="AD258" s="5">
        <f t="shared" si="27"/>
        <v>2258500</v>
      </c>
      <c r="AF258" s="12">
        <f t="shared" si="28"/>
        <v>9</v>
      </c>
      <c r="AG258" s="12">
        <f t="shared" si="29"/>
        <v>2022</v>
      </c>
      <c r="AI258" s="5">
        <f t="shared" si="30"/>
        <v>135558</v>
      </c>
      <c r="AJ258" s="12">
        <f t="shared" si="31"/>
        <v>20</v>
      </c>
    </row>
    <row r="259" spans="1:36" x14ac:dyDescent="0.25">
      <c r="A259" s="4">
        <v>44811</v>
      </c>
      <c r="B259" s="20">
        <v>64318</v>
      </c>
      <c r="C259" s="20">
        <v>60327</v>
      </c>
      <c r="D259" s="20">
        <v>58558</v>
      </c>
      <c r="E259" s="20">
        <v>58384</v>
      </c>
      <c r="F259" s="20">
        <v>60956</v>
      </c>
      <c r="G259" s="20">
        <v>69290</v>
      </c>
      <c r="H259" s="20">
        <v>96798</v>
      </c>
      <c r="I259" s="20">
        <v>107498</v>
      </c>
      <c r="J259" s="20">
        <v>105035</v>
      </c>
      <c r="K259" s="20">
        <v>105524</v>
      </c>
      <c r="L259" s="20">
        <v>106048</v>
      </c>
      <c r="M259" s="20">
        <v>101451</v>
      </c>
      <c r="N259" s="20">
        <v>96765</v>
      </c>
      <c r="O259" s="20">
        <v>92459</v>
      </c>
      <c r="P259" s="20">
        <v>91526</v>
      </c>
      <c r="Q259" s="20">
        <v>98028</v>
      </c>
      <c r="R259" s="20">
        <v>108412</v>
      </c>
      <c r="S259" s="20">
        <v>118060</v>
      </c>
      <c r="T259" s="20">
        <v>124462</v>
      </c>
      <c r="U259" s="20">
        <v>135147</v>
      </c>
      <c r="V259" s="20">
        <v>127035</v>
      </c>
      <c r="W259" s="20">
        <v>106792</v>
      </c>
      <c r="X259" s="20">
        <v>88732</v>
      </c>
      <c r="Y259" s="20">
        <v>72762</v>
      </c>
      <c r="Z259" s="12"/>
      <c r="AA259" s="13">
        <f t="shared" si="32"/>
        <v>3</v>
      </c>
      <c r="AB259" s="12">
        <f t="shared" si="25"/>
        <v>1712974</v>
      </c>
      <c r="AC259" s="5">
        <f t="shared" si="26"/>
        <v>541393</v>
      </c>
      <c r="AD259" s="5">
        <f t="shared" si="27"/>
        <v>2254367</v>
      </c>
      <c r="AF259" s="12">
        <f t="shared" si="28"/>
        <v>9</v>
      </c>
      <c r="AG259" s="12">
        <f t="shared" si="29"/>
        <v>2022</v>
      </c>
      <c r="AI259" s="5">
        <f t="shared" si="30"/>
        <v>135147</v>
      </c>
      <c r="AJ259" s="12">
        <f t="shared" si="31"/>
        <v>20</v>
      </c>
    </row>
    <row r="260" spans="1:36" x14ac:dyDescent="0.25">
      <c r="A260" s="4">
        <v>44812</v>
      </c>
      <c r="B260" s="20">
        <v>64303</v>
      </c>
      <c r="C260" s="20">
        <v>59928</v>
      </c>
      <c r="D260" s="20">
        <v>57798</v>
      </c>
      <c r="E260" s="20">
        <v>57657</v>
      </c>
      <c r="F260" s="20">
        <v>60441</v>
      </c>
      <c r="G260" s="20">
        <v>69290</v>
      </c>
      <c r="H260" s="20">
        <v>96778</v>
      </c>
      <c r="I260" s="20">
        <v>107478</v>
      </c>
      <c r="J260" s="20">
        <v>105030</v>
      </c>
      <c r="K260" s="20">
        <v>105546</v>
      </c>
      <c r="L260" s="20">
        <v>106097</v>
      </c>
      <c r="M260" s="20">
        <v>101427</v>
      </c>
      <c r="N260" s="20">
        <v>96764</v>
      </c>
      <c r="O260" s="20">
        <v>92478</v>
      </c>
      <c r="P260" s="20">
        <v>91522</v>
      </c>
      <c r="Q260" s="20">
        <v>98020</v>
      </c>
      <c r="R260" s="20">
        <v>108381</v>
      </c>
      <c r="S260" s="20">
        <v>118036</v>
      </c>
      <c r="T260" s="20">
        <v>124393</v>
      </c>
      <c r="U260" s="20">
        <v>135062</v>
      </c>
      <c r="V260" s="20">
        <v>126950</v>
      </c>
      <c r="W260" s="20">
        <v>106768</v>
      </c>
      <c r="X260" s="20">
        <v>88699</v>
      </c>
      <c r="Y260" s="20">
        <v>72732</v>
      </c>
      <c r="Z260" s="12"/>
      <c r="AA260" s="13">
        <f t="shared" si="32"/>
        <v>4</v>
      </c>
      <c r="AB260" s="12">
        <f t="shared" si="25"/>
        <v>1712651</v>
      </c>
      <c r="AC260" s="5">
        <f t="shared" si="26"/>
        <v>538927</v>
      </c>
      <c r="AD260" s="5">
        <f t="shared" si="27"/>
        <v>2251578</v>
      </c>
      <c r="AF260" s="12">
        <f t="shared" si="28"/>
        <v>9</v>
      </c>
      <c r="AG260" s="12">
        <f t="shared" si="29"/>
        <v>2022</v>
      </c>
      <c r="AI260" s="5">
        <f t="shared" si="30"/>
        <v>135062</v>
      </c>
      <c r="AJ260" s="12">
        <f t="shared" si="31"/>
        <v>20</v>
      </c>
    </row>
    <row r="261" spans="1:36" x14ac:dyDescent="0.25">
      <c r="A261" s="4">
        <v>44813</v>
      </c>
      <c r="B261" s="20">
        <v>64275</v>
      </c>
      <c r="C261" s="20">
        <v>60585</v>
      </c>
      <c r="D261" s="20">
        <v>58851</v>
      </c>
      <c r="E261" s="20">
        <v>59031</v>
      </c>
      <c r="F261" s="20">
        <v>61474</v>
      </c>
      <c r="G261" s="20">
        <v>69330</v>
      </c>
      <c r="H261" s="20">
        <v>96398</v>
      </c>
      <c r="I261" s="20">
        <v>107085</v>
      </c>
      <c r="J261" s="20">
        <v>104646</v>
      </c>
      <c r="K261" s="20">
        <v>105163</v>
      </c>
      <c r="L261" s="20">
        <v>105667</v>
      </c>
      <c r="M261" s="20">
        <v>101111</v>
      </c>
      <c r="N261" s="20">
        <v>96426</v>
      </c>
      <c r="O261" s="20">
        <v>92139</v>
      </c>
      <c r="P261" s="20">
        <v>91231</v>
      </c>
      <c r="Q261" s="20">
        <v>97694</v>
      </c>
      <c r="R261" s="20">
        <v>108052</v>
      </c>
      <c r="S261" s="20">
        <v>117658</v>
      </c>
      <c r="T261" s="20">
        <v>124018</v>
      </c>
      <c r="U261" s="20">
        <v>134453</v>
      </c>
      <c r="V261" s="20">
        <v>126467</v>
      </c>
      <c r="W261" s="20">
        <v>106478</v>
      </c>
      <c r="X261" s="20">
        <v>88540</v>
      </c>
      <c r="Y261" s="20">
        <v>75713</v>
      </c>
      <c r="Z261" s="12"/>
      <c r="AA261" s="13">
        <f t="shared" si="32"/>
        <v>5</v>
      </c>
      <c r="AB261" s="12">
        <f t="shared" si="25"/>
        <v>1706828</v>
      </c>
      <c r="AC261" s="5">
        <f t="shared" si="26"/>
        <v>545657</v>
      </c>
      <c r="AD261" s="5">
        <f t="shared" si="27"/>
        <v>2252485</v>
      </c>
      <c r="AF261" s="12">
        <f t="shared" si="28"/>
        <v>9</v>
      </c>
      <c r="AG261" s="12">
        <f t="shared" si="29"/>
        <v>2022</v>
      </c>
      <c r="AI261" s="5">
        <f t="shared" si="30"/>
        <v>134453</v>
      </c>
      <c r="AJ261" s="12">
        <f t="shared" si="31"/>
        <v>20</v>
      </c>
    </row>
    <row r="262" spans="1:36" x14ac:dyDescent="0.25">
      <c r="A262" s="4">
        <v>44814</v>
      </c>
      <c r="B262" s="20">
        <v>69242</v>
      </c>
      <c r="C262" s="20">
        <v>65145</v>
      </c>
      <c r="D262" s="20">
        <v>62233</v>
      </c>
      <c r="E262" s="20">
        <v>61162</v>
      </c>
      <c r="F262" s="20">
        <v>61623</v>
      </c>
      <c r="G262" s="20">
        <v>67341</v>
      </c>
      <c r="H262" s="20">
        <v>90012</v>
      </c>
      <c r="I262" s="20">
        <v>102384</v>
      </c>
      <c r="J262" s="20">
        <v>107053</v>
      </c>
      <c r="K262" s="20">
        <v>110322</v>
      </c>
      <c r="L262" s="20">
        <v>112172</v>
      </c>
      <c r="M262" s="20">
        <v>107278</v>
      </c>
      <c r="N262" s="20">
        <v>101406</v>
      </c>
      <c r="O262" s="20">
        <v>94620</v>
      </c>
      <c r="P262" s="20">
        <v>95302</v>
      </c>
      <c r="Q262" s="20">
        <v>101205</v>
      </c>
      <c r="R262" s="20">
        <v>108852</v>
      </c>
      <c r="S262" s="20">
        <v>117139</v>
      </c>
      <c r="T262" s="20">
        <v>126878</v>
      </c>
      <c r="U262" s="20">
        <v>136043</v>
      </c>
      <c r="V262" s="20">
        <v>127349</v>
      </c>
      <c r="W262" s="20">
        <v>105726</v>
      </c>
      <c r="X262" s="20">
        <v>89059</v>
      </c>
      <c r="Y262" s="20">
        <v>78218</v>
      </c>
      <c r="Z262" s="12"/>
      <c r="AA262" s="13">
        <f t="shared" si="32"/>
        <v>6</v>
      </c>
      <c r="AB262" s="12">
        <f t="shared" si="25"/>
        <v>1742788</v>
      </c>
      <c r="AC262" s="5">
        <f t="shared" si="26"/>
        <v>554976</v>
      </c>
      <c r="AD262" s="5">
        <f t="shared" si="27"/>
        <v>2297764</v>
      </c>
      <c r="AF262" s="12">
        <f t="shared" si="28"/>
        <v>9</v>
      </c>
      <c r="AG262" s="12">
        <f t="shared" si="29"/>
        <v>2022</v>
      </c>
      <c r="AI262" s="5">
        <f t="shared" si="30"/>
        <v>136043</v>
      </c>
      <c r="AJ262" s="12">
        <f t="shared" si="31"/>
        <v>20</v>
      </c>
    </row>
    <row r="263" spans="1:36" x14ac:dyDescent="0.25">
      <c r="A263" s="4">
        <v>44815</v>
      </c>
      <c r="B263" s="20">
        <v>70263</v>
      </c>
      <c r="C263" s="20">
        <v>66586</v>
      </c>
      <c r="D263" s="20">
        <v>63550</v>
      </c>
      <c r="E263" s="20">
        <v>62548</v>
      </c>
      <c r="F263" s="20">
        <v>61983</v>
      </c>
      <c r="G263" s="20">
        <v>67385</v>
      </c>
      <c r="H263" s="20">
        <v>89997</v>
      </c>
      <c r="I263" s="20">
        <v>102339</v>
      </c>
      <c r="J263" s="20">
        <v>107011</v>
      </c>
      <c r="K263" s="20">
        <v>110294</v>
      </c>
      <c r="L263" s="20">
        <v>112154</v>
      </c>
      <c r="M263" s="20">
        <v>107322</v>
      </c>
      <c r="N263" s="20">
        <v>101453</v>
      </c>
      <c r="O263" s="20">
        <v>98372</v>
      </c>
      <c r="P263" s="20">
        <v>101477</v>
      </c>
      <c r="Q263" s="20">
        <v>106328</v>
      </c>
      <c r="R263" s="20">
        <v>115895</v>
      </c>
      <c r="S263" s="20">
        <v>125353</v>
      </c>
      <c r="T263" s="20">
        <v>131469</v>
      </c>
      <c r="U263" s="20">
        <v>136136</v>
      </c>
      <c r="V263" s="20">
        <v>127538</v>
      </c>
      <c r="W263" s="20">
        <v>110302</v>
      </c>
      <c r="X263" s="20">
        <v>96165</v>
      </c>
      <c r="Y263" s="20">
        <v>82865</v>
      </c>
      <c r="Z263" s="12"/>
      <c r="AA263" s="13">
        <f t="shared" si="32"/>
        <v>7</v>
      </c>
      <c r="AB263" s="12">
        <f t="shared" si="25"/>
        <v>0</v>
      </c>
      <c r="AC263" s="5">
        <f t="shared" si="26"/>
        <v>2354785</v>
      </c>
      <c r="AD263" s="5">
        <f t="shared" si="27"/>
        <v>2354785</v>
      </c>
      <c r="AF263" s="12">
        <f t="shared" si="28"/>
        <v>9</v>
      </c>
      <c r="AG263" s="12">
        <f t="shared" si="29"/>
        <v>2022</v>
      </c>
      <c r="AI263" s="5">
        <f t="shared" si="30"/>
        <v>136136</v>
      </c>
      <c r="AJ263" s="12">
        <f t="shared" si="31"/>
        <v>20</v>
      </c>
    </row>
    <row r="264" spans="1:36" x14ac:dyDescent="0.25">
      <c r="A264" s="4">
        <v>44816</v>
      </c>
      <c r="B264" s="20">
        <v>75268</v>
      </c>
      <c r="C264" s="20">
        <v>70879</v>
      </c>
      <c r="D264" s="20">
        <v>68612</v>
      </c>
      <c r="E264" s="20">
        <v>68309</v>
      </c>
      <c r="F264" s="20">
        <v>70088</v>
      </c>
      <c r="G264" s="20">
        <v>79164</v>
      </c>
      <c r="H264" s="20">
        <v>96315</v>
      </c>
      <c r="I264" s="20">
        <v>106930</v>
      </c>
      <c r="J264" s="20">
        <v>104402</v>
      </c>
      <c r="K264" s="20">
        <v>104871</v>
      </c>
      <c r="L264" s="20">
        <v>105384</v>
      </c>
      <c r="M264" s="20">
        <v>103454</v>
      </c>
      <c r="N264" s="20">
        <v>104579</v>
      </c>
      <c r="O264" s="20">
        <v>105468</v>
      </c>
      <c r="P264" s="20">
        <v>107073</v>
      </c>
      <c r="Q264" s="20">
        <v>111617</v>
      </c>
      <c r="R264" s="20">
        <v>118348</v>
      </c>
      <c r="S264" s="20">
        <v>128824</v>
      </c>
      <c r="T264" s="20">
        <v>131988</v>
      </c>
      <c r="U264" s="20">
        <v>134966</v>
      </c>
      <c r="V264" s="20">
        <v>126172</v>
      </c>
      <c r="W264" s="20">
        <v>111079</v>
      </c>
      <c r="X264" s="20">
        <v>95572</v>
      </c>
      <c r="Y264" s="20">
        <v>81380</v>
      </c>
      <c r="Z264" s="12"/>
      <c r="AA264" s="13">
        <f t="shared" si="32"/>
        <v>1</v>
      </c>
      <c r="AB264" s="12">
        <f t="shared" si="25"/>
        <v>0</v>
      </c>
      <c r="AC264" s="5">
        <f t="shared" si="26"/>
        <v>2410742</v>
      </c>
      <c r="AD264" s="5">
        <f t="shared" si="27"/>
        <v>2410742</v>
      </c>
      <c r="AF264" s="12">
        <f t="shared" si="28"/>
        <v>9</v>
      </c>
      <c r="AG264" s="12">
        <f t="shared" si="29"/>
        <v>2022</v>
      </c>
      <c r="AI264" s="5">
        <f t="shared" si="30"/>
        <v>134966</v>
      </c>
      <c r="AJ264" s="12">
        <f t="shared" si="31"/>
        <v>20</v>
      </c>
    </row>
    <row r="265" spans="1:36" x14ac:dyDescent="0.25">
      <c r="A265" s="4">
        <v>44817</v>
      </c>
      <c r="B265" s="20">
        <v>74309</v>
      </c>
      <c r="C265" s="20">
        <v>69798</v>
      </c>
      <c r="D265" s="20">
        <v>66883</v>
      </c>
      <c r="E265" s="20">
        <v>66055</v>
      </c>
      <c r="F265" s="20">
        <v>67905</v>
      </c>
      <c r="G265" s="20">
        <v>74452</v>
      </c>
      <c r="H265" s="20">
        <v>95378</v>
      </c>
      <c r="I265" s="20">
        <v>105913</v>
      </c>
      <c r="J265" s="20">
        <v>103533</v>
      </c>
      <c r="K265" s="20">
        <v>104026</v>
      </c>
      <c r="L265" s="20">
        <v>104552</v>
      </c>
      <c r="M265" s="20">
        <v>100003</v>
      </c>
      <c r="N265" s="20">
        <v>95700</v>
      </c>
      <c r="O265" s="20">
        <v>93824</v>
      </c>
      <c r="P265" s="20">
        <v>93742</v>
      </c>
      <c r="Q265" s="20">
        <v>97796</v>
      </c>
      <c r="R265" s="20">
        <v>106769</v>
      </c>
      <c r="S265" s="20">
        <v>116261</v>
      </c>
      <c r="T265" s="20">
        <v>122714</v>
      </c>
      <c r="U265" s="20">
        <v>133102</v>
      </c>
      <c r="V265" s="20">
        <v>125054</v>
      </c>
      <c r="W265" s="20">
        <v>105133</v>
      </c>
      <c r="X265" s="20">
        <v>88927</v>
      </c>
      <c r="Y265" s="20">
        <v>76081</v>
      </c>
      <c r="Z265" s="12"/>
      <c r="AA265" s="13">
        <f t="shared" si="32"/>
        <v>2</v>
      </c>
      <c r="AB265" s="12">
        <f t="shared" si="25"/>
        <v>1697049</v>
      </c>
      <c r="AC265" s="5">
        <f t="shared" si="26"/>
        <v>590861</v>
      </c>
      <c r="AD265" s="5">
        <f t="shared" si="27"/>
        <v>2287910</v>
      </c>
      <c r="AF265" s="12">
        <f t="shared" si="28"/>
        <v>9</v>
      </c>
      <c r="AG265" s="12">
        <f t="shared" si="29"/>
        <v>2022</v>
      </c>
      <c r="AI265" s="5">
        <f t="shared" si="30"/>
        <v>133102</v>
      </c>
      <c r="AJ265" s="12">
        <f t="shared" si="31"/>
        <v>20</v>
      </c>
    </row>
    <row r="266" spans="1:36" x14ac:dyDescent="0.25">
      <c r="A266" s="4">
        <v>44818</v>
      </c>
      <c r="B266" s="20">
        <v>70450</v>
      </c>
      <c r="C266" s="20">
        <v>67203</v>
      </c>
      <c r="D266" s="20">
        <v>65412</v>
      </c>
      <c r="E266" s="20">
        <v>65110</v>
      </c>
      <c r="F266" s="20">
        <v>66804</v>
      </c>
      <c r="G266" s="20">
        <v>75927</v>
      </c>
      <c r="H266" s="20">
        <v>94977</v>
      </c>
      <c r="I266" s="20">
        <v>105459</v>
      </c>
      <c r="J266" s="20">
        <v>102911</v>
      </c>
      <c r="K266" s="20">
        <v>103378</v>
      </c>
      <c r="L266" s="20">
        <v>103863</v>
      </c>
      <c r="M266" s="20">
        <v>99360</v>
      </c>
      <c r="N266" s="20">
        <v>94755</v>
      </c>
      <c r="O266" s="20">
        <v>92414</v>
      </c>
      <c r="P266" s="20">
        <v>91560</v>
      </c>
      <c r="Q266" s="20">
        <v>96438</v>
      </c>
      <c r="R266" s="20">
        <v>106103</v>
      </c>
      <c r="S266" s="20">
        <v>115509</v>
      </c>
      <c r="T266" s="20">
        <v>121670</v>
      </c>
      <c r="U266" s="20">
        <v>132110</v>
      </c>
      <c r="V266" s="20">
        <v>124368</v>
      </c>
      <c r="W266" s="20">
        <v>104517</v>
      </c>
      <c r="X266" s="20">
        <v>86837</v>
      </c>
      <c r="Y266" s="20">
        <v>72933</v>
      </c>
      <c r="Z266" s="12"/>
      <c r="AA266" s="13">
        <f t="shared" si="32"/>
        <v>3</v>
      </c>
      <c r="AB266" s="12">
        <f t="shared" si="25"/>
        <v>1681252</v>
      </c>
      <c r="AC266" s="5">
        <f t="shared" si="26"/>
        <v>578816</v>
      </c>
      <c r="AD266" s="5">
        <f t="shared" si="27"/>
        <v>2260068</v>
      </c>
      <c r="AF266" s="12">
        <f t="shared" si="28"/>
        <v>9</v>
      </c>
      <c r="AG266" s="12">
        <f t="shared" si="29"/>
        <v>2022</v>
      </c>
      <c r="AI266" s="5">
        <f t="shared" si="30"/>
        <v>132110</v>
      </c>
      <c r="AJ266" s="12">
        <f t="shared" si="31"/>
        <v>20</v>
      </c>
    </row>
    <row r="267" spans="1:36" x14ac:dyDescent="0.25">
      <c r="A267" s="4">
        <v>44819</v>
      </c>
      <c r="B267" s="20">
        <v>65493</v>
      </c>
      <c r="C267" s="20">
        <v>61361</v>
      </c>
      <c r="D267" s="20">
        <v>59145</v>
      </c>
      <c r="E267" s="20">
        <v>57810</v>
      </c>
      <c r="F267" s="20">
        <v>59537</v>
      </c>
      <c r="G267" s="20">
        <v>67358</v>
      </c>
      <c r="H267" s="20">
        <v>94114</v>
      </c>
      <c r="I267" s="20">
        <v>104475</v>
      </c>
      <c r="J267" s="20">
        <v>102027</v>
      </c>
      <c r="K267" s="20">
        <v>102512</v>
      </c>
      <c r="L267" s="20">
        <v>102996</v>
      </c>
      <c r="M267" s="20">
        <v>98468</v>
      </c>
      <c r="N267" s="20">
        <v>93910</v>
      </c>
      <c r="O267" s="20">
        <v>89733</v>
      </c>
      <c r="P267" s="20">
        <v>88805</v>
      </c>
      <c r="Q267" s="20">
        <v>95118</v>
      </c>
      <c r="R267" s="20">
        <v>105167</v>
      </c>
      <c r="S267" s="20">
        <v>114522</v>
      </c>
      <c r="T267" s="20">
        <v>120665</v>
      </c>
      <c r="U267" s="20">
        <v>130916</v>
      </c>
      <c r="V267" s="20">
        <v>123138</v>
      </c>
      <c r="W267" s="20">
        <v>103618</v>
      </c>
      <c r="X267" s="20">
        <v>86093</v>
      </c>
      <c r="Y267" s="20">
        <v>70569</v>
      </c>
      <c r="Z267" s="12"/>
      <c r="AA267" s="13">
        <f t="shared" si="32"/>
        <v>4</v>
      </c>
      <c r="AB267" s="12">
        <f t="shared" ref="AB267:AB330" si="33">IF(AND(AA267&gt;1,AA267&lt;7),SUM(I267:X267),0)</f>
        <v>1662163</v>
      </c>
      <c r="AC267" s="5">
        <f t="shared" ref="AC267:AC330" si="34">SUM(B267:Y267)-AB267</f>
        <v>535387</v>
      </c>
      <c r="AD267" s="5">
        <f t="shared" ref="AD267:AD330" si="35">SUM(B267:Y267)</f>
        <v>2197550</v>
      </c>
      <c r="AF267" s="12">
        <f t="shared" ref="AF267:AF330" si="36">MONTH(A267)</f>
        <v>9</v>
      </c>
      <c r="AG267" s="12">
        <f t="shared" ref="AG267:AG330" si="37">YEAR(A267)</f>
        <v>2022</v>
      </c>
      <c r="AI267" s="5">
        <f t="shared" ref="AI267:AI330" si="38">MAX(B267:Y267)</f>
        <v>130916</v>
      </c>
      <c r="AJ267" s="12">
        <f t="shared" ref="AJ267:AJ330" si="39">INDEX($B$8:$Y$8,MATCH(AI267,B267:Y267,0))</f>
        <v>20</v>
      </c>
    </row>
    <row r="268" spans="1:36" x14ac:dyDescent="0.25">
      <c r="A268" s="4">
        <v>44820</v>
      </c>
      <c r="B268" s="20">
        <v>61962</v>
      </c>
      <c r="C268" s="20">
        <v>57769</v>
      </c>
      <c r="D268" s="20">
        <v>55765</v>
      </c>
      <c r="E268" s="20">
        <v>55865</v>
      </c>
      <c r="F268" s="20">
        <v>58024</v>
      </c>
      <c r="G268" s="20">
        <v>66809</v>
      </c>
      <c r="H268" s="20">
        <v>93316</v>
      </c>
      <c r="I268" s="20">
        <v>103649</v>
      </c>
      <c r="J268" s="20">
        <v>101315</v>
      </c>
      <c r="K268" s="20">
        <v>101770</v>
      </c>
      <c r="L268" s="20">
        <v>102254</v>
      </c>
      <c r="M268" s="20">
        <v>97800</v>
      </c>
      <c r="N268" s="20">
        <v>93290</v>
      </c>
      <c r="O268" s="20">
        <v>89139</v>
      </c>
      <c r="P268" s="20">
        <v>88224</v>
      </c>
      <c r="Q268" s="20">
        <v>94480</v>
      </c>
      <c r="R268" s="20">
        <v>104442</v>
      </c>
      <c r="S268" s="20">
        <v>113728</v>
      </c>
      <c r="T268" s="20">
        <v>119870</v>
      </c>
      <c r="U268" s="20">
        <v>129941</v>
      </c>
      <c r="V268" s="20">
        <v>122153</v>
      </c>
      <c r="W268" s="20">
        <v>102779</v>
      </c>
      <c r="X268" s="20">
        <v>85447</v>
      </c>
      <c r="Y268" s="20">
        <v>70114</v>
      </c>
      <c r="Z268" s="12"/>
      <c r="AA268" s="13">
        <f t="shared" si="32"/>
        <v>5</v>
      </c>
      <c r="AB268" s="12">
        <f t="shared" si="33"/>
        <v>1650281</v>
      </c>
      <c r="AC268" s="5">
        <f t="shared" si="34"/>
        <v>519624</v>
      </c>
      <c r="AD268" s="5">
        <f t="shared" si="35"/>
        <v>2169905</v>
      </c>
      <c r="AF268" s="12">
        <f t="shared" si="36"/>
        <v>9</v>
      </c>
      <c r="AG268" s="12">
        <f t="shared" si="37"/>
        <v>2022</v>
      </c>
      <c r="AI268" s="5">
        <f t="shared" si="38"/>
        <v>129941</v>
      </c>
      <c r="AJ268" s="12">
        <f t="shared" si="39"/>
        <v>20</v>
      </c>
    </row>
    <row r="269" spans="1:36" x14ac:dyDescent="0.25">
      <c r="A269" s="4">
        <v>44821</v>
      </c>
      <c r="B269" s="20">
        <v>62616</v>
      </c>
      <c r="C269" s="20">
        <v>58307</v>
      </c>
      <c r="D269" s="20">
        <v>56317</v>
      </c>
      <c r="E269" s="20">
        <v>56110</v>
      </c>
      <c r="F269" s="20">
        <v>57472</v>
      </c>
      <c r="G269" s="20">
        <v>65161</v>
      </c>
      <c r="H269" s="20">
        <v>87096</v>
      </c>
      <c r="I269" s="20">
        <v>99064</v>
      </c>
      <c r="J269" s="20">
        <v>103579</v>
      </c>
      <c r="K269" s="20">
        <v>106728</v>
      </c>
      <c r="L269" s="20">
        <v>108488</v>
      </c>
      <c r="M269" s="20">
        <v>103744</v>
      </c>
      <c r="N269" s="20">
        <v>98056</v>
      </c>
      <c r="O269" s="20">
        <v>91460</v>
      </c>
      <c r="P269" s="20">
        <v>92124</v>
      </c>
      <c r="Q269" s="20">
        <v>97854</v>
      </c>
      <c r="R269" s="20">
        <v>105275</v>
      </c>
      <c r="S269" s="20">
        <v>113230</v>
      </c>
      <c r="T269" s="20">
        <v>122645</v>
      </c>
      <c r="U269" s="20">
        <v>131426</v>
      </c>
      <c r="V269" s="20">
        <v>122983</v>
      </c>
      <c r="W269" s="20">
        <v>102113</v>
      </c>
      <c r="X269" s="20">
        <v>84634</v>
      </c>
      <c r="Y269" s="20">
        <v>69264</v>
      </c>
      <c r="Z269" s="12"/>
      <c r="AA269" s="13">
        <f t="shared" si="32"/>
        <v>6</v>
      </c>
      <c r="AB269" s="12">
        <f t="shared" si="33"/>
        <v>1683403</v>
      </c>
      <c r="AC269" s="5">
        <f t="shared" si="34"/>
        <v>512343</v>
      </c>
      <c r="AD269" s="5">
        <f t="shared" si="35"/>
        <v>2195746</v>
      </c>
      <c r="AF269" s="12">
        <f t="shared" si="36"/>
        <v>9</v>
      </c>
      <c r="AG269" s="12">
        <f t="shared" si="37"/>
        <v>2022</v>
      </c>
      <c r="AI269" s="5">
        <f t="shared" si="38"/>
        <v>131426</v>
      </c>
      <c r="AJ269" s="12">
        <f t="shared" si="39"/>
        <v>20</v>
      </c>
    </row>
    <row r="270" spans="1:36" x14ac:dyDescent="0.25">
      <c r="A270" s="4">
        <v>44822</v>
      </c>
      <c r="B270" s="20">
        <v>62614</v>
      </c>
      <c r="C270" s="20">
        <v>58972</v>
      </c>
      <c r="D270" s="20">
        <v>56997</v>
      </c>
      <c r="E270" s="20">
        <v>55909</v>
      </c>
      <c r="F270" s="20">
        <v>57468</v>
      </c>
      <c r="G270" s="20">
        <v>65136</v>
      </c>
      <c r="H270" s="20">
        <v>87039</v>
      </c>
      <c r="I270" s="20">
        <v>99001</v>
      </c>
      <c r="J270" s="20">
        <v>103530</v>
      </c>
      <c r="K270" s="20">
        <v>106658</v>
      </c>
      <c r="L270" s="20">
        <v>108474</v>
      </c>
      <c r="M270" s="20">
        <v>103734</v>
      </c>
      <c r="N270" s="20">
        <v>98062</v>
      </c>
      <c r="O270" s="20">
        <v>91575</v>
      </c>
      <c r="P270" s="20">
        <v>92182</v>
      </c>
      <c r="Q270" s="20">
        <v>97811</v>
      </c>
      <c r="R270" s="20">
        <v>105196</v>
      </c>
      <c r="S270" s="20">
        <v>113215</v>
      </c>
      <c r="T270" s="20">
        <v>122660</v>
      </c>
      <c r="U270" s="20">
        <v>131492</v>
      </c>
      <c r="V270" s="20">
        <v>123072</v>
      </c>
      <c r="W270" s="20">
        <v>102165</v>
      </c>
      <c r="X270" s="20">
        <v>84680</v>
      </c>
      <c r="Y270" s="20">
        <v>69292</v>
      </c>
      <c r="Z270" s="12"/>
      <c r="AA270" s="13">
        <f t="shared" si="32"/>
        <v>7</v>
      </c>
      <c r="AB270" s="12">
        <f t="shared" si="33"/>
        <v>0</v>
      </c>
      <c r="AC270" s="5">
        <f t="shared" si="34"/>
        <v>2196934</v>
      </c>
      <c r="AD270" s="5">
        <f t="shared" si="35"/>
        <v>2196934</v>
      </c>
      <c r="AF270" s="12">
        <f t="shared" si="36"/>
        <v>9</v>
      </c>
      <c r="AG270" s="12">
        <f t="shared" si="37"/>
        <v>2022</v>
      </c>
      <c r="AI270" s="5">
        <f t="shared" si="38"/>
        <v>131492</v>
      </c>
      <c r="AJ270" s="12">
        <f t="shared" si="39"/>
        <v>20</v>
      </c>
    </row>
    <row r="271" spans="1:36" x14ac:dyDescent="0.25">
      <c r="A271" s="4">
        <v>44823</v>
      </c>
      <c r="B271" s="20">
        <v>62115</v>
      </c>
      <c r="C271" s="20">
        <v>58790</v>
      </c>
      <c r="D271" s="20">
        <v>57493</v>
      </c>
      <c r="E271" s="20">
        <v>57741</v>
      </c>
      <c r="F271" s="20">
        <v>60726</v>
      </c>
      <c r="G271" s="20">
        <v>69912</v>
      </c>
      <c r="H271" s="20">
        <v>92897</v>
      </c>
      <c r="I271" s="20">
        <v>103143</v>
      </c>
      <c r="J271" s="20">
        <v>100814</v>
      </c>
      <c r="K271" s="20">
        <v>101296</v>
      </c>
      <c r="L271" s="20">
        <v>101779</v>
      </c>
      <c r="M271" s="20">
        <v>97325</v>
      </c>
      <c r="N271" s="20">
        <v>92829</v>
      </c>
      <c r="O271" s="20">
        <v>88730</v>
      </c>
      <c r="P271" s="20">
        <v>87779</v>
      </c>
      <c r="Q271" s="20">
        <v>94002</v>
      </c>
      <c r="R271" s="20">
        <v>103910</v>
      </c>
      <c r="S271" s="20">
        <v>113148</v>
      </c>
      <c r="T271" s="20">
        <v>119386</v>
      </c>
      <c r="U271" s="20">
        <v>129508</v>
      </c>
      <c r="V271" s="20">
        <v>121778</v>
      </c>
      <c r="W271" s="20">
        <v>102307</v>
      </c>
      <c r="X271" s="20">
        <v>85048</v>
      </c>
      <c r="Y271" s="20">
        <v>69781</v>
      </c>
      <c r="Z271" s="12"/>
      <c r="AA271" s="13">
        <f t="shared" si="32"/>
        <v>1</v>
      </c>
      <c r="AB271" s="12">
        <f t="shared" si="33"/>
        <v>0</v>
      </c>
      <c r="AC271" s="5">
        <f t="shared" si="34"/>
        <v>2172237</v>
      </c>
      <c r="AD271" s="5">
        <f t="shared" si="35"/>
        <v>2172237</v>
      </c>
      <c r="AF271" s="12">
        <f t="shared" si="36"/>
        <v>9</v>
      </c>
      <c r="AG271" s="12">
        <f t="shared" si="37"/>
        <v>2022</v>
      </c>
      <c r="AI271" s="5">
        <f t="shared" si="38"/>
        <v>129508</v>
      </c>
      <c r="AJ271" s="12">
        <f t="shared" si="39"/>
        <v>20</v>
      </c>
    </row>
    <row r="272" spans="1:36" x14ac:dyDescent="0.25">
      <c r="A272" s="4">
        <v>44824</v>
      </c>
      <c r="B272" s="20">
        <v>61670</v>
      </c>
      <c r="C272" s="20">
        <v>59253</v>
      </c>
      <c r="D272" s="20">
        <v>58360</v>
      </c>
      <c r="E272" s="20">
        <v>58419</v>
      </c>
      <c r="F272" s="20">
        <v>60936</v>
      </c>
      <c r="G272" s="20">
        <v>69080</v>
      </c>
      <c r="H272" s="20">
        <v>92922</v>
      </c>
      <c r="I272" s="20">
        <v>103179</v>
      </c>
      <c r="J272" s="20">
        <v>100804</v>
      </c>
      <c r="K272" s="20">
        <v>101283</v>
      </c>
      <c r="L272" s="20">
        <v>101778</v>
      </c>
      <c r="M272" s="20">
        <v>97350</v>
      </c>
      <c r="N272" s="20">
        <v>92870</v>
      </c>
      <c r="O272" s="20">
        <v>88756</v>
      </c>
      <c r="P272" s="20">
        <v>87793</v>
      </c>
      <c r="Q272" s="20">
        <v>94085</v>
      </c>
      <c r="R272" s="20">
        <v>104151</v>
      </c>
      <c r="S272" s="20">
        <v>113375</v>
      </c>
      <c r="T272" s="20">
        <v>119443</v>
      </c>
      <c r="U272" s="20">
        <v>129445</v>
      </c>
      <c r="V272" s="20">
        <v>121746</v>
      </c>
      <c r="W272" s="20">
        <v>102373</v>
      </c>
      <c r="X272" s="20">
        <v>85102</v>
      </c>
      <c r="Y272" s="20">
        <v>69832</v>
      </c>
      <c r="Z272" s="12"/>
      <c r="AA272" s="13">
        <f t="shared" si="32"/>
        <v>2</v>
      </c>
      <c r="AB272" s="12">
        <f t="shared" si="33"/>
        <v>1643533</v>
      </c>
      <c r="AC272" s="5">
        <f t="shared" si="34"/>
        <v>530472</v>
      </c>
      <c r="AD272" s="5">
        <f t="shared" si="35"/>
        <v>2174005</v>
      </c>
      <c r="AF272" s="12">
        <f t="shared" si="36"/>
        <v>9</v>
      </c>
      <c r="AG272" s="12">
        <f t="shared" si="37"/>
        <v>2022</v>
      </c>
      <c r="AI272" s="5">
        <f t="shared" si="38"/>
        <v>129445</v>
      </c>
      <c r="AJ272" s="12">
        <f t="shared" si="39"/>
        <v>20</v>
      </c>
    </row>
    <row r="273" spans="1:36" x14ac:dyDescent="0.25">
      <c r="A273" s="4">
        <v>44825</v>
      </c>
      <c r="B273" s="20">
        <v>62614</v>
      </c>
      <c r="C273" s="20">
        <v>59570</v>
      </c>
      <c r="D273" s="20">
        <v>58561</v>
      </c>
      <c r="E273" s="20">
        <v>58498</v>
      </c>
      <c r="F273" s="20">
        <v>61181</v>
      </c>
      <c r="G273" s="20">
        <v>69273</v>
      </c>
      <c r="H273" s="20">
        <v>91755</v>
      </c>
      <c r="I273" s="20">
        <v>101899</v>
      </c>
      <c r="J273" s="20">
        <v>99588</v>
      </c>
      <c r="K273" s="20">
        <v>100045</v>
      </c>
      <c r="L273" s="20">
        <v>100559</v>
      </c>
      <c r="M273" s="20">
        <v>96198</v>
      </c>
      <c r="N273" s="20">
        <v>91759</v>
      </c>
      <c r="O273" s="20">
        <v>87677</v>
      </c>
      <c r="P273" s="20">
        <v>86765</v>
      </c>
      <c r="Q273" s="20">
        <v>92953</v>
      </c>
      <c r="R273" s="20">
        <v>102727</v>
      </c>
      <c r="S273" s="20">
        <v>111785</v>
      </c>
      <c r="T273" s="20">
        <v>117872</v>
      </c>
      <c r="U273" s="20">
        <v>127841</v>
      </c>
      <c r="V273" s="20">
        <v>120122</v>
      </c>
      <c r="W273" s="20">
        <v>101050</v>
      </c>
      <c r="X273" s="20">
        <v>84049</v>
      </c>
      <c r="Y273" s="20">
        <v>68974</v>
      </c>
      <c r="Z273" s="12"/>
      <c r="AA273" s="13">
        <f t="shared" si="32"/>
        <v>3</v>
      </c>
      <c r="AB273" s="12">
        <f t="shared" si="33"/>
        <v>1622889</v>
      </c>
      <c r="AC273" s="5">
        <f t="shared" si="34"/>
        <v>530426</v>
      </c>
      <c r="AD273" s="5">
        <f t="shared" si="35"/>
        <v>2153315</v>
      </c>
      <c r="AF273" s="12">
        <f t="shared" si="36"/>
        <v>9</v>
      </c>
      <c r="AG273" s="12">
        <f t="shared" si="37"/>
        <v>2022</v>
      </c>
      <c r="AI273" s="5">
        <f t="shared" si="38"/>
        <v>127841</v>
      </c>
      <c r="AJ273" s="12">
        <f t="shared" si="39"/>
        <v>20</v>
      </c>
    </row>
    <row r="274" spans="1:36" x14ac:dyDescent="0.25">
      <c r="A274" s="4">
        <v>44826</v>
      </c>
      <c r="B274" s="20">
        <v>62542</v>
      </c>
      <c r="C274" s="20">
        <v>59391</v>
      </c>
      <c r="D274" s="20">
        <v>58999</v>
      </c>
      <c r="E274" s="20">
        <v>58671</v>
      </c>
      <c r="F274" s="20">
        <v>61122</v>
      </c>
      <c r="G274" s="20">
        <v>67447</v>
      </c>
      <c r="H274" s="20">
        <v>92215.5</v>
      </c>
      <c r="I274" s="20">
        <v>102103</v>
      </c>
      <c r="J274" s="20">
        <v>99000</v>
      </c>
      <c r="K274" s="20">
        <v>99473</v>
      </c>
      <c r="L274" s="20">
        <v>99971.5</v>
      </c>
      <c r="M274" s="20">
        <v>96042</v>
      </c>
      <c r="N274" s="20">
        <v>92851.5</v>
      </c>
      <c r="O274" s="20">
        <v>90214</v>
      </c>
      <c r="P274" s="20">
        <v>88427</v>
      </c>
      <c r="Q274" s="20">
        <v>92736</v>
      </c>
      <c r="R274" s="20">
        <v>102279</v>
      </c>
      <c r="S274" s="20">
        <v>111292.5</v>
      </c>
      <c r="T274" s="20">
        <v>117205</v>
      </c>
      <c r="U274" s="20">
        <v>127884</v>
      </c>
      <c r="V274" s="20">
        <v>120426</v>
      </c>
      <c r="W274" s="20">
        <v>101383</v>
      </c>
      <c r="X274" s="20">
        <v>84453</v>
      </c>
      <c r="Y274" s="20">
        <v>69697.5</v>
      </c>
      <c r="Z274" s="12"/>
      <c r="AA274" s="13">
        <f t="shared" si="32"/>
        <v>4</v>
      </c>
      <c r="AB274" s="12">
        <f t="shared" si="33"/>
        <v>1625740.5</v>
      </c>
      <c r="AC274" s="5">
        <f t="shared" si="34"/>
        <v>530085</v>
      </c>
      <c r="AD274" s="5">
        <f t="shared" si="35"/>
        <v>2155825.5</v>
      </c>
      <c r="AF274" s="12">
        <f t="shared" si="36"/>
        <v>9</v>
      </c>
      <c r="AG274" s="12">
        <f t="shared" si="37"/>
        <v>2022</v>
      </c>
      <c r="AI274" s="5">
        <f t="shared" si="38"/>
        <v>127884</v>
      </c>
      <c r="AJ274" s="12">
        <f t="shared" si="39"/>
        <v>20</v>
      </c>
    </row>
    <row r="275" spans="1:36" x14ac:dyDescent="0.25">
      <c r="A275" s="4">
        <v>44827</v>
      </c>
      <c r="B275" s="20">
        <v>72322</v>
      </c>
      <c r="C275" s="20">
        <v>71607</v>
      </c>
      <c r="D275" s="20">
        <v>66540</v>
      </c>
      <c r="E275" s="20">
        <v>69158</v>
      </c>
      <c r="F275" s="20">
        <v>72289</v>
      </c>
      <c r="G275" s="20">
        <v>76872</v>
      </c>
      <c r="H275" s="20">
        <v>92555</v>
      </c>
      <c r="I275" s="20">
        <v>100744</v>
      </c>
      <c r="J275" s="20">
        <v>98426</v>
      </c>
      <c r="K275" s="20">
        <v>98894</v>
      </c>
      <c r="L275" s="20">
        <v>99381</v>
      </c>
      <c r="M275" s="20">
        <v>95054</v>
      </c>
      <c r="N275" s="20">
        <v>90677</v>
      </c>
      <c r="O275" s="20">
        <v>88183</v>
      </c>
      <c r="P275" s="20">
        <v>86621</v>
      </c>
      <c r="Q275" s="20">
        <v>91810</v>
      </c>
      <c r="R275" s="20">
        <v>101419</v>
      </c>
      <c r="S275" s="20">
        <v>110402</v>
      </c>
      <c r="T275" s="20">
        <v>116369</v>
      </c>
      <c r="U275" s="20">
        <v>126159</v>
      </c>
      <c r="V275" s="20">
        <v>118668</v>
      </c>
      <c r="W275" s="20">
        <v>102168</v>
      </c>
      <c r="X275" s="20">
        <v>91754</v>
      </c>
      <c r="Y275" s="20">
        <v>81503</v>
      </c>
      <c r="Z275" s="12"/>
      <c r="AA275" s="13">
        <f t="shared" si="32"/>
        <v>5</v>
      </c>
      <c r="AB275" s="12">
        <f t="shared" si="33"/>
        <v>1616729</v>
      </c>
      <c r="AC275" s="5">
        <f t="shared" si="34"/>
        <v>602846</v>
      </c>
      <c r="AD275" s="5">
        <f t="shared" si="35"/>
        <v>2219575</v>
      </c>
      <c r="AF275" s="12">
        <f t="shared" si="36"/>
        <v>9</v>
      </c>
      <c r="AG275" s="12">
        <f t="shared" si="37"/>
        <v>2022</v>
      </c>
      <c r="AI275" s="5">
        <f t="shared" si="38"/>
        <v>126159</v>
      </c>
      <c r="AJ275" s="12">
        <f t="shared" si="39"/>
        <v>20</v>
      </c>
    </row>
    <row r="276" spans="1:36" x14ac:dyDescent="0.25">
      <c r="A276" s="4">
        <v>44828</v>
      </c>
      <c r="B276" s="20">
        <v>75725</v>
      </c>
      <c r="C276" s="20">
        <v>73157</v>
      </c>
      <c r="D276" s="20">
        <v>71535</v>
      </c>
      <c r="E276" s="20">
        <v>71106</v>
      </c>
      <c r="F276" s="20">
        <v>72253</v>
      </c>
      <c r="G276" s="20">
        <v>76307</v>
      </c>
      <c r="H276" s="20">
        <v>88328</v>
      </c>
      <c r="I276" s="20">
        <v>96445</v>
      </c>
      <c r="J276" s="20">
        <v>100837</v>
      </c>
      <c r="K276" s="20">
        <v>103946</v>
      </c>
      <c r="L276" s="20">
        <v>105759</v>
      </c>
      <c r="M276" s="20">
        <v>101201</v>
      </c>
      <c r="N276" s="20">
        <v>95685</v>
      </c>
      <c r="O276" s="20">
        <v>89321</v>
      </c>
      <c r="P276" s="20">
        <v>89941</v>
      </c>
      <c r="Q276" s="20">
        <v>95501</v>
      </c>
      <c r="R276" s="20">
        <v>102574</v>
      </c>
      <c r="S276" s="20">
        <v>110192</v>
      </c>
      <c r="T276" s="20">
        <v>119244</v>
      </c>
      <c r="U276" s="20">
        <v>127812</v>
      </c>
      <c r="V276" s="20">
        <v>119602</v>
      </c>
      <c r="W276" s="20">
        <v>99378</v>
      </c>
      <c r="X276" s="20">
        <v>83636</v>
      </c>
      <c r="Y276" s="20">
        <v>74526</v>
      </c>
      <c r="Z276" s="12"/>
      <c r="AA276" s="13">
        <f t="shared" si="32"/>
        <v>6</v>
      </c>
      <c r="AB276" s="12">
        <f t="shared" si="33"/>
        <v>1641074</v>
      </c>
      <c r="AC276" s="5">
        <f t="shared" si="34"/>
        <v>602937</v>
      </c>
      <c r="AD276" s="5">
        <f t="shared" si="35"/>
        <v>2244011</v>
      </c>
      <c r="AF276" s="12">
        <f t="shared" si="36"/>
        <v>9</v>
      </c>
      <c r="AG276" s="12">
        <f t="shared" si="37"/>
        <v>2022</v>
      </c>
      <c r="AI276" s="5">
        <f t="shared" si="38"/>
        <v>127812</v>
      </c>
      <c r="AJ276" s="12">
        <f t="shared" si="39"/>
        <v>20</v>
      </c>
    </row>
    <row r="277" spans="1:36" x14ac:dyDescent="0.25">
      <c r="A277" s="4">
        <v>44829</v>
      </c>
      <c r="B277" s="20">
        <v>64878</v>
      </c>
      <c r="C277" s="20">
        <v>63541</v>
      </c>
      <c r="D277" s="20">
        <v>59847</v>
      </c>
      <c r="E277" s="20">
        <v>56047</v>
      </c>
      <c r="F277" s="20">
        <v>57399</v>
      </c>
      <c r="G277" s="20">
        <v>63473</v>
      </c>
      <c r="H277" s="20">
        <v>84697</v>
      </c>
      <c r="I277" s="20">
        <v>95763</v>
      </c>
      <c r="J277" s="20">
        <v>100271</v>
      </c>
      <c r="K277" s="20">
        <v>103950</v>
      </c>
      <c r="L277" s="20">
        <v>105740</v>
      </c>
      <c r="M277" s="20">
        <v>101171</v>
      </c>
      <c r="N277" s="20">
        <v>95659</v>
      </c>
      <c r="O277" s="20">
        <v>89308</v>
      </c>
      <c r="P277" s="20">
        <v>89924</v>
      </c>
      <c r="Q277" s="20">
        <v>95467</v>
      </c>
      <c r="R277" s="20">
        <v>102499</v>
      </c>
      <c r="S277" s="20">
        <v>110166</v>
      </c>
      <c r="T277" s="20">
        <v>119262</v>
      </c>
      <c r="U277" s="20">
        <v>127756</v>
      </c>
      <c r="V277" s="20">
        <v>119668</v>
      </c>
      <c r="W277" s="20">
        <v>99460</v>
      </c>
      <c r="X277" s="20">
        <v>82447</v>
      </c>
      <c r="Y277" s="20">
        <v>67470</v>
      </c>
      <c r="Z277" s="12"/>
      <c r="AA277" s="13">
        <f t="shared" si="32"/>
        <v>7</v>
      </c>
      <c r="AB277" s="12">
        <f t="shared" si="33"/>
        <v>0</v>
      </c>
      <c r="AC277" s="5">
        <f t="shared" si="34"/>
        <v>2155863</v>
      </c>
      <c r="AD277" s="5">
        <f t="shared" si="35"/>
        <v>2155863</v>
      </c>
      <c r="AF277" s="12">
        <f t="shared" si="36"/>
        <v>9</v>
      </c>
      <c r="AG277" s="12">
        <f t="shared" si="37"/>
        <v>2022</v>
      </c>
      <c r="AI277" s="5">
        <f t="shared" si="38"/>
        <v>127756</v>
      </c>
      <c r="AJ277" s="12">
        <f t="shared" si="39"/>
        <v>20</v>
      </c>
    </row>
    <row r="278" spans="1:36" x14ac:dyDescent="0.25">
      <c r="A278" s="4">
        <v>44830</v>
      </c>
      <c r="B278" s="20">
        <v>60101</v>
      </c>
      <c r="C278" s="20">
        <v>57268</v>
      </c>
      <c r="D278" s="20">
        <v>55995</v>
      </c>
      <c r="E278" s="20">
        <v>56133</v>
      </c>
      <c r="F278" s="20">
        <v>59014</v>
      </c>
      <c r="G278" s="20">
        <v>65663</v>
      </c>
      <c r="H278" s="20">
        <v>90379</v>
      </c>
      <c r="I278" s="20">
        <v>100425</v>
      </c>
      <c r="J278" s="20">
        <v>98340</v>
      </c>
      <c r="K278" s="20">
        <v>98834</v>
      </c>
      <c r="L278" s="20">
        <v>99393</v>
      </c>
      <c r="M278" s="20">
        <v>95162</v>
      </c>
      <c r="N278" s="20">
        <v>90784</v>
      </c>
      <c r="O278" s="20">
        <v>86851</v>
      </c>
      <c r="P278" s="20">
        <v>85981</v>
      </c>
      <c r="Q278" s="20">
        <v>92000</v>
      </c>
      <c r="R278" s="20">
        <v>101491</v>
      </c>
      <c r="S278" s="20">
        <v>110266</v>
      </c>
      <c r="T278" s="20">
        <v>116255</v>
      </c>
      <c r="U278" s="20">
        <v>125840</v>
      </c>
      <c r="V278" s="20">
        <v>118551</v>
      </c>
      <c r="W278" s="20">
        <v>99670</v>
      </c>
      <c r="X278" s="20">
        <v>82769</v>
      </c>
      <c r="Y278" s="20">
        <v>67951</v>
      </c>
      <c r="Z278" s="12"/>
      <c r="AA278" s="13">
        <f t="shared" si="32"/>
        <v>1</v>
      </c>
      <c r="AB278" s="12">
        <f t="shared" si="33"/>
        <v>0</v>
      </c>
      <c r="AC278" s="5">
        <f t="shared" si="34"/>
        <v>2115116</v>
      </c>
      <c r="AD278" s="5">
        <f t="shared" si="35"/>
        <v>2115116</v>
      </c>
      <c r="AF278" s="12">
        <f t="shared" si="36"/>
        <v>9</v>
      </c>
      <c r="AG278" s="12">
        <f t="shared" si="37"/>
        <v>2022</v>
      </c>
      <c r="AI278" s="5">
        <f t="shared" si="38"/>
        <v>125840</v>
      </c>
      <c r="AJ278" s="12">
        <f t="shared" si="39"/>
        <v>20</v>
      </c>
    </row>
    <row r="279" spans="1:36" x14ac:dyDescent="0.25">
      <c r="A279" s="4">
        <v>44831</v>
      </c>
      <c r="B279" s="20">
        <v>59685</v>
      </c>
      <c r="C279" s="20">
        <v>55602</v>
      </c>
      <c r="D279" s="20">
        <v>53263</v>
      </c>
      <c r="E279" s="20">
        <v>53515</v>
      </c>
      <c r="F279" s="20">
        <v>55776</v>
      </c>
      <c r="G279" s="20">
        <v>64376</v>
      </c>
      <c r="H279" s="20">
        <v>89930</v>
      </c>
      <c r="I279" s="20">
        <v>99886</v>
      </c>
      <c r="J279" s="20">
        <v>97692</v>
      </c>
      <c r="K279" s="20">
        <v>98146</v>
      </c>
      <c r="L279" s="20">
        <v>98664</v>
      </c>
      <c r="M279" s="20">
        <v>94373</v>
      </c>
      <c r="N279" s="20">
        <v>90069</v>
      </c>
      <c r="O279" s="20">
        <v>86096</v>
      </c>
      <c r="P279" s="20">
        <v>85206</v>
      </c>
      <c r="Q279" s="20">
        <v>91229</v>
      </c>
      <c r="R279" s="20">
        <v>100790</v>
      </c>
      <c r="S279" s="20">
        <v>109619</v>
      </c>
      <c r="T279" s="20">
        <v>115661</v>
      </c>
      <c r="U279" s="20">
        <v>125265</v>
      </c>
      <c r="V279" s="20">
        <v>117897</v>
      </c>
      <c r="W279" s="20">
        <v>99152</v>
      </c>
      <c r="X279" s="20">
        <v>82316</v>
      </c>
      <c r="Y279" s="20">
        <v>67524</v>
      </c>
      <c r="Z279" s="12"/>
      <c r="AA279" s="13">
        <f t="shared" si="32"/>
        <v>2</v>
      </c>
      <c r="AB279" s="12">
        <f t="shared" si="33"/>
        <v>1592061</v>
      </c>
      <c r="AC279" s="5">
        <f t="shared" si="34"/>
        <v>499671</v>
      </c>
      <c r="AD279" s="5">
        <f t="shared" si="35"/>
        <v>2091732</v>
      </c>
      <c r="AF279" s="12">
        <f t="shared" si="36"/>
        <v>9</v>
      </c>
      <c r="AG279" s="12">
        <f t="shared" si="37"/>
        <v>2022</v>
      </c>
      <c r="AI279" s="5">
        <f t="shared" si="38"/>
        <v>125265</v>
      </c>
      <c r="AJ279" s="12">
        <f t="shared" si="39"/>
        <v>20</v>
      </c>
    </row>
    <row r="280" spans="1:36" x14ac:dyDescent="0.25">
      <c r="A280" s="4">
        <v>44832</v>
      </c>
      <c r="B280" s="20">
        <v>60747</v>
      </c>
      <c r="C280" s="20">
        <v>58023</v>
      </c>
      <c r="D280" s="20">
        <v>56420</v>
      </c>
      <c r="E280" s="20">
        <v>56352</v>
      </c>
      <c r="F280" s="20">
        <v>59271</v>
      </c>
      <c r="G280" s="20">
        <v>66985</v>
      </c>
      <c r="H280" s="20">
        <v>89694</v>
      </c>
      <c r="I280" s="20">
        <v>99638</v>
      </c>
      <c r="J280" s="20">
        <v>97361</v>
      </c>
      <c r="K280" s="20">
        <v>97821</v>
      </c>
      <c r="L280" s="20">
        <v>98323</v>
      </c>
      <c r="M280" s="20">
        <v>94096</v>
      </c>
      <c r="N280" s="20">
        <v>89790</v>
      </c>
      <c r="O280" s="20">
        <v>85835</v>
      </c>
      <c r="P280" s="20">
        <v>84942</v>
      </c>
      <c r="Q280" s="20">
        <v>90953</v>
      </c>
      <c r="R280" s="20">
        <v>100445</v>
      </c>
      <c r="S280" s="20">
        <v>109280</v>
      </c>
      <c r="T280" s="20">
        <v>115108</v>
      </c>
      <c r="U280" s="20">
        <v>124740</v>
      </c>
      <c r="V280" s="20">
        <v>117318</v>
      </c>
      <c r="W280" s="20">
        <v>98695</v>
      </c>
      <c r="X280" s="20">
        <v>82027</v>
      </c>
      <c r="Y280" s="20">
        <v>67308</v>
      </c>
      <c r="Z280" s="12"/>
      <c r="AA280" s="13">
        <f t="shared" si="32"/>
        <v>3</v>
      </c>
      <c r="AB280" s="12">
        <f t="shared" si="33"/>
        <v>1586372</v>
      </c>
      <c r="AC280" s="5">
        <f t="shared" si="34"/>
        <v>514800</v>
      </c>
      <c r="AD280" s="5">
        <f t="shared" si="35"/>
        <v>2101172</v>
      </c>
      <c r="AF280" s="12">
        <f t="shared" si="36"/>
        <v>9</v>
      </c>
      <c r="AG280" s="12">
        <f t="shared" si="37"/>
        <v>2022</v>
      </c>
      <c r="AI280" s="5">
        <f t="shared" si="38"/>
        <v>124740</v>
      </c>
      <c r="AJ280" s="12">
        <f t="shared" si="39"/>
        <v>20</v>
      </c>
    </row>
    <row r="281" spans="1:36" x14ac:dyDescent="0.25">
      <c r="A281" s="4">
        <v>44833</v>
      </c>
      <c r="B281" s="20">
        <v>59315</v>
      </c>
      <c r="C281" s="20">
        <v>55305</v>
      </c>
      <c r="D281" s="20">
        <v>52956</v>
      </c>
      <c r="E281" s="20">
        <v>53194</v>
      </c>
      <c r="F281" s="20">
        <v>55448</v>
      </c>
      <c r="G281" s="20">
        <v>64117</v>
      </c>
      <c r="H281" s="20">
        <v>89320</v>
      </c>
      <c r="I281" s="20">
        <v>99207</v>
      </c>
      <c r="J281" s="20">
        <v>96985</v>
      </c>
      <c r="K281" s="20">
        <v>97478</v>
      </c>
      <c r="L281" s="20">
        <v>97995</v>
      </c>
      <c r="M281" s="20">
        <v>93773</v>
      </c>
      <c r="N281" s="20">
        <v>89456</v>
      </c>
      <c r="O281" s="20">
        <v>85494</v>
      </c>
      <c r="P281" s="20">
        <v>84608</v>
      </c>
      <c r="Q281" s="20">
        <v>90596</v>
      </c>
      <c r="R281" s="20">
        <v>100040</v>
      </c>
      <c r="S281" s="20">
        <v>108819</v>
      </c>
      <c r="T281" s="20">
        <v>114801</v>
      </c>
      <c r="U281" s="20">
        <v>124479</v>
      </c>
      <c r="V281" s="20">
        <v>117068</v>
      </c>
      <c r="W281" s="20">
        <v>98405</v>
      </c>
      <c r="X281" s="20">
        <v>81796</v>
      </c>
      <c r="Y281" s="20">
        <v>67105</v>
      </c>
      <c r="Z281" s="12"/>
      <c r="AA281" s="13">
        <f t="shared" si="32"/>
        <v>4</v>
      </c>
      <c r="AB281" s="12">
        <f t="shared" si="33"/>
        <v>1581000</v>
      </c>
      <c r="AC281" s="5">
        <f t="shared" si="34"/>
        <v>496760</v>
      </c>
      <c r="AD281" s="5">
        <f t="shared" si="35"/>
        <v>2077760</v>
      </c>
      <c r="AF281" s="12">
        <f t="shared" si="36"/>
        <v>9</v>
      </c>
      <c r="AG281" s="12">
        <f t="shared" si="37"/>
        <v>2022</v>
      </c>
      <c r="AI281" s="5">
        <f t="shared" si="38"/>
        <v>124479</v>
      </c>
      <c r="AJ281" s="12">
        <f t="shared" si="39"/>
        <v>20</v>
      </c>
    </row>
    <row r="282" spans="1:36" x14ac:dyDescent="0.25">
      <c r="A282" s="4">
        <v>44834</v>
      </c>
      <c r="B282" s="20">
        <v>61754</v>
      </c>
      <c r="C282" s="20">
        <v>58721</v>
      </c>
      <c r="D282" s="20">
        <v>56663</v>
      </c>
      <c r="E282" s="20">
        <v>57847</v>
      </c>
      <c r="F282" s="20">
        <v>62018</v>
      </c>
      <c r="G282" s="20">
        <v>70768</v>
      </c>
      <c r="H282" s="20">
        <v>92702</v>
      </c>
      <c r="I282" s="20">
        <v>98911</v>
      </c>
      <c r="J282" s="20">
        <v>96609</v>
      </c>
      <c r="K282" s="20">
        <v>97100</v>
      </c>
      <c r="L282" s="20">
        <v>97595</v>
      </c>
      <c r="M282" s="20">
        <v>93392</v>
      </c>
      <c r="N282" s="20">
        <v>89111</v>
      </c>
      <c r="O282" s="20">
        <v>85152</v>
      </c>
      <c r="P282" s="20">
        <v>84283</v>
      </c>
      <c r="Q282" s="20">
        <v>90209</v>
      </c>
      <c r="R282" s="20">
        <v>99609</v>
      </c>
      <c r="S282" s="20">
        <v>108346</v>
      </c>
      <c r="T282" s="20">
        <v>114412</v>
      </c>
      <c r="U282" s="20">
        <v>123966</v>
      </c>
      <c r="V282" s="20">
        <v>116623</v>
      </c>
      <c r="W282" s="20">
        <v>98214</v>
      </c>
      <c r="X282" s="20">
        <v>81479</v>
      </c>
      <c r="Y282" s="20">
        <v>69035</v>
      </c>
      <c r="Z282" s="12"/>
      <c r="AA282" s="13">
        <f t="shared" si="32"/>
        <v>5</v>
      </c>
      <c r="AB282" s="12">
        <f t="shared" si="33"/>
        <v>1575011</v>
      </c>
      <c r="AC282" s="5">
        <f t="shared" si="34"/>
        <v>529508</v>
      </c>
      <c r="AD282" s="5">
        <f t="shared" si="35"/>
        <v>2104519</v>
      </c>
      <c r="AF282" s="12">
        <f t="shared" si="36"/>
        <v>9</v>
      </c>
      <c r="AG282" s="12">
        <f t="shared" si="37"/>
        <v>2022</v>
      </c>
      <c r="AI282" s="5">
        <f t="shared" si="38"/>
        <v>123966</v>
      </c>
      <c r="AJ282" s="12">
        <f t="shared" si="39"/>
        <v>20</v>
      </c>
    </row>
    <row r="283" spans="1:36" x14ac:dyDescent="0.25">
      <c r="A283" s="4">
        <v>44835</v>
      </c>
      <c r="B283" s="20">
        <v>64997</v>
      </c>
      <c r="C283" s="20">
        <v>66490</v>
      </c>
      <c r="D283" s="20">
        <v>59420</v>
      </c>
      <c r="E283" s="20">
        <v>59161</v>
      </c>
      <c r="F283" s="20">
        <v>61795</v>
      </c>
      <c r="G283" s="20">
        <v>70796</v>
      </c>
      <c r="H283" s="20">
        <v>91451</v>
      </c>
      <c r="I283" s="20">
        <v>102987</v>
      </c>
      <c r="J283" s="20">
        <v>106710</v>
      </c>
      <c r="K283" s="20">
        <v>112551</v>
      </c>
      <c r="L283" s="20">
        <v>110178</v>
      </c>
      <c r="M283" s="20">
        <v>107354</v>
      </c>
      <c r="N283" s="20">
        <v>104277</v>
      </c>
      <c r="O283" s="20">
        <v>99544</v>
      </c>
      <c r="P283" s="20">
        <v>91912</v>
      </c>
      <c r="Q283" s="20">
        <v>97062</v>
      </c>
      <c r="R283" s="20">
        <v>102879</v>
      </c>
      <c r="S283" s="20">
        <v>119802</v>
      </c>
      <c r="T283" s="20">
        <v>128181</v>
      </c>
      <c r="U283" s="20">
        <v>133567</v>
      </c>
      <c r="V283" s="20">
        <v>120201</v>
      </c>
      <c r="W283" s="20">
        <v>103558</v>
      </c>
      <c r="X283" s="20">
        <v>83270</v>
      </c>
      <c r="Y283" s="20">
        <v>70352</v>
      </c>
      <c r="Z283" s="12"/>
      <c r="AA283" s="13">
        <f t="shared" ref="AA283:AA346" si="40">WEEKDAY(A283,2)</f>
        <v>6</v>
      </c>
      <c r="AB283" s="12">
        <f t="shared" si="33"/>
        <v>1724033</v>
      </c>
      <c r="AC283" s="5">
        <f t="shared" si="34"/>
        <v>544462</v>
      </c>
      <c r="AD283" s="5">
        <f t="shared" si="35"/>
        <v>2268495</v>
      </c>
      <c r="AF283" s="12">
        <f t="shared" si="36"/>
        <v>10</v>
      </c>
      <c r="AG283" s="12">
        <f t="shared" si="37"/>
        <v>2022</v>
      </c>
      <c r="AI283" s="5">
        <f t="shared" si="38"/>
        <v>133567</v>
      </c>
      <c r="AJ283" s="12">
        <f t="shared" si="39"/>
        <v>20</v>
      </c>
    </row>
    <row r="284" spans="1:36" x14ac:dyDescent="0.25">
      <c r="A284" s="4">
        <v>44836</v>
      </c>
      <c r="B284" s="20">
        <v>64957</v>
      </c>
      <c r="C284" s="20">
        <v>66454</v>
      </c>
      <c r="D284" s="20">
        <v>58032</v>
      </c>
      <c r="E284" s="20">
        <v>58621</v>
      </c>
      <c r="F284" s="20">
        <v>61760</v>
      </c>
      <c r="G284" s="20">
        <v>70732</v>
      </c>
      <c r="H284" s="20">
        <v>91407</v>
      </c>
      <c r="I284" s="20">
        <v>102956</v>
      </c>
      <c r="J284" s="20">
        <v>106668</v>
      </c>
      <c r="K284" s="20">
        <v>112524</v>
      </c>
      <c r="L284" s="20">
        <v>110149</v>
      </c>
      <c r="M284" s="20">
        <v>107317</v>
      </c>
      <c r="N284" s="20">
        <v>104278</v>
      </c>
      <c r="O284" s="20">
        <v>99565</v>
      </c>
      <c r="P284" s="20">
        <v>91925</v>
      </c>
      <c r="Q284" s="20">
        <v>97041</v>
      </c>
      <c r="R284" s="20">
        <v>102851</v>
      </c>
      <c r="S284" s="20">
        <v>119833</v>
      </c>
      <c r="T284" s="20">
        <v>128277</v>
      </c>
      <c r="U284" s="20">
        <v>133570</v>
      </c>
      <c r="V284" s="20">
        <v>120252</v>
      </c>
      <c r="W284" s="20">
        <v>103635</v>
      </c>
      <c r="X284" s="20">
        <v>83344</v>
      </c>
      <c r="Y284" s="20">
        <v>73509</v>
      </c>
      <c r="Z284" s="12"/>
      <c r="AA284" s="13">
        <f t="shared" si="40"/>
        <v>7</v>
      </c>
      <c r="AB284" s="12">
        <f t="shared" si="33"/>
        <v>0</v>
      </c>
      <c r="AC284" s="5">
        <f t="shared" si="34"/>
        <v>2269657</v>
      </c>
      <c r="AD284" s="5">
        <f t="shared" si="35"/>
        <v>2269657</v>
      </c>
      <c r="AF284" s="12">
        <f t="shared" si="36"/>
        <v>10</v>
      </c>
      <c r="AG284" s="12">
        <f t="shared" si="37"/>
        <v>2022</v>
      </c>
      <c r="AI284" s="5">
        <f t="shared" si="38"/>
        <v>133570</v>
      </c>
      <c r="AJ284" s="12">
        <f t="shared" si="39"/>
        <v>20</v>
      </c>
    </row>
    <row r="285" spans="1:36" x14ac:dyDescent="0.25">
      <c r="A285" s="4">
        <v>44837</v>
      </c>
      <c r="B285" s="20">
        <v>67752</v>
      </c>
      <c r="C285" s="20">
        <v>66037</v>
      </c>
      <c r="D285" s="20">
        <v>64820</v>
      </c>
      <c r="E285" s="20">
        <v>66204</v>
      </c>
      <c r="F285" s="20">
        <v>69638</v>
      </c>
      <c r="G285" s="20">
        <v>80732</v>
      </c>
      <c r="H285" s="20">
        <v>99965</v>
      </c>
      <c r="I285" s="20">
        <v>108749</v>
      </c>
      <c r="J285" s="20">
        <v>105981</v>
      </c>
      <c r="K285" s="20">
        <v>107589</v>
      </c>
      <c r="L285" s="20">
        <v>106028</v>
      </c>
      <c r="M285" s="20">
        <v>102821</v>
      </c>
      <c r="N285" s="20">
        <v>100102</v>
      </c>
      <c r="O285" s="20">
        <v>96981</v>
      </c>
      <c r="P285" s="20">
        <v>89265</v>
      </c>
      <c r="Q285" s="20">
        <v>94109</v>
      </c>
      <c r="R285" s="20">
        <v>101074</v>
      </c>
      <c r="S285" s="20">
        <v>117588</v>
      </c>
      <c r="T285" s="20">
        <v>127669</v>
      </c>
      <c r="U285" s="20">
        <v>133151</v>
      </c>
      <c r="V285" s="20">
        <v>121236</v>
      </c>
      <c r="W285" s="20">
        <v>105927</v>
      </c>
      <c r="X285" s="20">
        <v>84736</v>
      </c>
      <c r="Y285" s="20">
        <v>73946</v>
      </c>
      <c r="Z285" s="12"/>
      <c r="AA285" s="13">
        <f t="shared" si="40"/>
        <v>1</v>
      </c>
      <c r="AB285" s="12">
        <f t="shared" si="33"/>
        <v>0</v>
      </c>
      <c r="AC285" s="5">
        <f t="shared" si="34"/>
        <v>2292100</v>
      </c>
      <c r="AD285" s="5">
        <f t="shared" si="35"/>
        <v>2292100</v>
      </c>
      <c r="AF285" s="12">
        <f t="shared" si="36"/>
        <v>10</v>
      </c>
      <c r="AG285" s="12">
        <f t="shared" si="37"/>
        <v>2022</v>
      </c>
      <c r="AI285" s="5">
        <f t="shared" si="38"/>
        <v>133151</v>
      </c>
      <c r="AJ285" s="12">
        <f t="shared" si="39"/>
        <v>20</v>
      </c>
    </row>
    <row r="286" spans="1:36" x14ac:dyDescent="0.25">
      <c r="A286" s="4">
        <v>44838</v>
      </c>
      <c r="B286" s="20">
        <v>68673</v>
      </c>
      <c r="C286" s="20">
        <v>66880</v>
      </c>
      <c r="D286" s="20">
        <v>65922</v>
      </c>
      <c r="E286" s="20">
        <v>66474</v>
      </c>
      <c r="F286" s="20">
        <v>70782</v>
      </c>
      <c r="G286" s="20">
        <v>81907</v>
      </c>
      <c r="H286" s="20">
        <v>100780</v>
      </c>
      <c r="I286" s="20">
        <v>108557</v>
      </c>
      <c r="J286" s="20">
        <v>105858</v>
      </c>
      <c r="K286" s="20">
        <v>107452</v>
      </c>
      <c r="L286" s="20">
        <v>105903</v>
      </c>
      <c r="M286" s="20">
        <v>102699</v>
      </c>
      <c r="N286" s="20">
        <v>99978</v>
      </c>
      <c r="O286" s="20">
        <v>96869</v>
      </c>
      <c r="P286" s="20">
        <v>89193</v>
      </c>
      <c r="Q286" s="20">
        <v>93998</v>
      </c>
      <c r="R286" s="20">
        <v>100970</v>
      </c>
      <c r="S286" s="20">
        <v>117424</v>
      </c>
      <c r="T286" s="20">
        <v>127651</v>
      </c>
      <c r="U286" s="20">
        <v>133201</v>
      </c>
      <c r="V286" s="20">
        <v>121091</v>
      </c>
      <c r="W286" s="20">
        <v>105734</v>
      </c>
      <c r="X286" s="20">
        <v>83027</v>
      </c>
      <c r="Y286" s="20">
        <v>71362</v>
      </c>
      <c r="Z286" s="12"/>
      <c r="AA286" s="13">
        <f t="shared" si="40"/>
        <v>2</v>
      </c>
      <c r="AB286" s="12">
        <f t="shared" si="33"/>
        <v>1699605</v>
      </c>
      <c r="AC286" s="5">
        <f t="shared" si="34"/>
        <v>592780</v>
      </c>
      <c r="AD286" s="5">
        <f t="shared" si="35"/>
        <v>2292385</v>
      </c>
      <c r="AF286" s="12">
        <f t="shared" si="36"/>
        <v>10</v>
      </c>
      <c r="AG286" s="12">
        <f t="shared" si="37"/>
        <v>2022</v>
      </c>
      <c r="AI286" s="5">
        <f t="shared" si="38"/>
        <v>133201</v>
      </c>
      <c r="AJ286" s="12">
        <f t="shared" si="39"/>
        <v>20</v>
      </c>
    </row>
    <row r="287" spans="1:36" x14ac:dyDescent="0.25">
      <c r="A287" s="4">
        <v>44839</v>
      </c>
      <c r="B287" s="20">
        <v>66046</v>
      </c>
      <c r="C287" s="20">
        <v>62729</v>
      </c>
      <c r="D287" s="20">
        <v>61652</v>
      </c>
      <c r="E287" s="20">
        <v>62516</v>
      </c>
      <c r="F287" s="20">
        <v>66148</v>
      </c>
      <c r="G287" s="20">
        <v>76504</v>
      </c>
      <c r="H287" s="20">
        <v>98159</v>
      </c>
      <c r="I287" s="20">
        <v>108047</v>
      </c>
      <c r="J287" s="20">
        <v>105343</v>
      </c>
      <c r="K287" s="20">
        <v>106979</v>
      </c>
      <c r="L287" s="20">
        <v>105411</v>
      </c>
      <c r="M287" s="20">
        <v>102272</v>
      </c>
      <c r="N287" s="20">
        <v>99547</v>
      </c>
      <c r="O287" s="20">
        <v>96431</v>
      </c>
      <c r="P287" s="20">
        <v>88849</v>
      </c>
      <c r="Q287" s="20">
        <v>93629</v>
      </c>
      <c r="R287" s="20">
        <v>100544</v>
      </c>
      <c r="S287" s="20">
        <v>117033</v>
      </c>
      <c r="T287" s="20">
        <v>127098</v>
      </c>
      <c r="U287" s="20">
        <v>132569</v>
      </c>
      <c r="V287" s="20">
        <v>120524</v>
      </c>
      <c r="W287" s="20">
        <v>105337</v>
      </c>
      <c r="X287" s="20">
        <v>82610</v>
      </c>
      <c r="Y287" s="20">
        <v>69800</v>
      </c>
      <c r="Z287" s="12"/>
      <c r="AA287" s="13">
        <f t="shared" si="40"/>
        <v>3</v>
      </c>
      <c r="AB287" s="12">
        <f t="shared" si="33"/>
        <v>1692223</v>
      </c>
      <c r="AC287" s="5">
        <f t="shared" si="34"/>
        <v>563554</v>
      </c>
      <c r="AD287" s="5">
        <f t="shared" si="35"/>
        <v>2255777</v>
      </c>
      <c r="AF287" s="12">
        <f t="shared" si="36"/>
        <v>10</v>
      </c>
      <c r="AG287" s="12">
        <f t="shared" si="37"/>
        <v>2022</v>
      </c>
      <c r="AI287" s="5">
        <f t="shared" si="38"/>
        <v>132569</v>
      </c>
      <c r="AJ287" s="12">
        <f t="shared" si="39"/>
        <v>20</v>
      </c>
    </row>
    <row r="288" spans="1:36" x14ac:dyDescent="0.25">
      <c r="A288" s="4">
        <v>44840</v>
      </c>
      <c r="B288" s="20">
        <v>63613</v>
      </c>
      <c r="C288" s="20">
        <v>59356</v>
      </c>
      <c r="D288" s="20">
        <v>57541</v>
      </c>
      <c r="E288" s="20">
        <v>58012</v>
      </c>
      <c r="F288" s="20">
        <v>61131</v>
      </c>
      <c r="G288" s="20">
        <v>73147</v>
      </c>
      <c r="H288" s="20">
        <v>97820</v>
      </c>
      <c r="I288" s="20">
        <v>107490</v>
      </c>
      <c r="J288" s="20">
        <v>104872</v>
      </c>
      <c r="K288" s="20">
        <v>106517</v>
      </c>
      <c r="L288" s="20">
        <v>104969</v>
      </c>
      <c r="M288" s="20">
        <v>101823</v>
      </c>
      <c r="N288" s="20">
        <v>99139</v>
      </c>
      <c r="O288" s="20">
        <v>96064</v>
      </c>
      <c r="P288" s="20">
        <v>88462</v>
      </c>
      <c r="Q288" s="20">
        <v>93256</v>
      </c>
      <c r="R288" s="20">
        <v>100144</v>
      </c>
      <c r="S288" s="20">
        <v>116437</v>
      </c>
      <c r="T288" s="20">
        <v>126488</v>
      </c>
      <c r="U288" s="20">
        <v>131967</v>
      </c>
      <c r="V288" s="20">
        <v>119986</v>
      </c>
      <c r="W288" s="20">
        <v>104783</v>
      </c>
      <c r="X288" s="20">
        <v>82269</v>
      </c>
      <c r="Y288" s="20">
        <v>69532</v>
      </c>
      <c r="Z288" s="12"/>
      <c r="AA288" s="13">
        <f t="shared" si="40"/>
        <v>4</v>
      </c>
      <c r="AB288" s="12">
        <f t="shared" si="33"/>
        <v>1684666</v>
      </c>
      <c r="AC288" s="5">
        <f t="shared" si="34"/>
        <v>540152</v>
      </c>
      <c r="AD288" s="5">
        <f t="shared" si="35"/>
        <v>2224818</v>
      </c>
      <c r="AF288" s="12">
        <f t="shared" si="36"/>
        <v>10</v>
      </c>
      <c r="AG288" s="12">
        <f t="shared" si="37"/>
        <v>2022</v>
      </c>
      <c r="AI288" s="5">
        <f t="shared" si="38"/>
        <v>131967</v>
      </c>
      <c r="AJ288" s="12">
        <f t="shared" si="39"/>
        <v>20</v>
      </c>
    </row>
    <row r="289" spans="1:36" x14ac:dyDescent="0.25">
      <c r="A289" s="4">
        <v>44841</v>
      </c>
      <c r="B289" s="20">
        <v>63387</v>
      </c>
      <c r="C289" s="20">
        <v>60442</v>
      </c>
      <c r="D289" s="20">
        <v>58784</v>
      </c>
      <c r="E289" s="20">
        <v>59366</v>
      </c>
      <c r="F289" s="20">
        <v>62432</v>
      </c>
      <c r="G289" s="20">
        <v>72741</v>
      </c>
      <c r="H289" s="20">
        <v>97123</v>
      </c>
      <c r="I289" s="20">
        <v>106956</v>
      </c>
      <c r="J289" s="20">
        <v>104433</v>
      </c>
      <c r="K289" s="20">
        <v>106073</v>
      </c>
      <c r="L289" s="20">
        <v>104526</v>
      </c>
      <c r="M289" s="20">
        <v>101456</v>
      </c>
      <c r="N289" s="20">
        <v>98761</v>
      </c>
      <c r="O289" s="20">
        <v>95628</v>
      </c>
      <c r="P289" s="20">
        <v>88038</v>
      </c>
      <c r="Q289" s="20">
        <v>92741</v>
      </c>
      <c r="R289" s="20">
        <v>99571</v>
      </c>
      <c r="S289" s="20">
        <v>115898</v>
      </c>
      <c r="T289" s="20">
        <v>125583</v>
      </c>
      <c r="U289" s="20">
        <v>130900</v>
      </c>
      <c r="V289" s="20">
        <v>119035</v>
      </c>
      <c r="W289" s="20">
        <v>104078</v>
      </c>
      <c r="X289" s="20">
        <v>81813</v>
      </c>
      <c r="Y289" s="20">
        <v>69165</v>
      </c>
      <c r="Z289" s="12"/>
      <c r="AA289" s="13">
        <f t="shared" si="40"/>
        <v>5</v>
      </c>
      <c r="AB289" s="12">
        <f t="shared" si="33"/>
        <v>1675490</v>
      </c>
      <c r="AC289" s="5">
        <f t="shared" si="34"/>
        <v>543440</v>
      </c>
      <c r="AD289" s="5">
        <f t="shared" si="35"/>
        <v>2218930</v>
      </c>
      <c r="AF289" s="12">
        <f t="shared" si="36"/>
        <v>10</v>
      </c>
      <c r="AG289" s="12">
        <f t="shared" si="37"/>
        <v>2022</v>
      </c>
      <c r="AI289" s="5">
        <f t="shared" si="38"/>
        <v>130900</v>
      </c>
      <c r="AJ289" s="12">
        <f t="shared" si="39"/>
        <v>20</v>
      </c>
    </row>
    <row r="290" spans="1:36" x14ac:dyDescent="0.25">
      <c r="A290" s="4">
        <v>44842</v>
      </c>
      <c r="B290" s="20">
        <v>63961</v>
      </c>
      <c r="C290" s="20">
        <v>65446</v>
      </c>
      <c r="D290" s="20">
        <v>56702</v>
      </c>
      <c r="E290" s="20">
        <v>57717</v>
      </c>
      <c r="F290" s="20">
        <v>60804</v>
      </c>
      <c r="G290" s="20">
        <v>69666</v>
      </c>
      <c r="H290" s="20">
        <v>89971</v>
      </c>
      <c r="I290" s="20">
        <v>101331</v>
      </c>
      <c r="J290" s="20">
        <v>105005</v>
      </c>
      <c r="K290" s="20">
        <v>110771</v>
      </c>
      <c r="L290" s="20">
        <v>108453</v>
      </c>
      <c r="M290" s="20">
        <v>105695</v>
      </c>
      <c r="N290" s="20">
        <v>102654</v>
      </c>
      <c r="O290" s="20">
        <v>98015</v>
      </c>
      <c r="P290" s="20">
        <v>90509</v>
      </c>
      <c r="Q290" s="20">
        <v>95511</v>
      </c>
      <c r="R290" s="20">
        <v>101319</v>
      </c>
      <c r="S290" s="20">
        <v>118027</v>
      </c>
      <c r="T290" s="20">
        <v>126266</v>
      </c>
      <c r="U290" s="20">
        <v>131354</v>
      </c>
      <c r="V290" s="20">
        <v>118166</v>
      </c>
      <c r="W290" s="20">
        <v>101899</v>
      </c>
      <c r="X290" s="20">
        <v>83744</v>
      </c>
      <c r="Y290" s="20">
        <v>73903</v>
      </c>
      <c r="Z290" s="12"/>
      <c r="AA290" s="13">
        <v>8</v>
      </c>
      <c r="AB290" s="12">
        <f t="shared" si="33"/>
        <v>0</v>
      </c>
      <c r="AC290" s="5">
        <f t="shared" si="34"/>
        <v>2236889</v>
      </c>
      <c r="AD290" s="5">
        <f t="shared" si="35"/>
        <v>2236889</v>
      </c>
      <c r="AF290" s="12">
        <f t="shared" si="36"/>
        <v>10</v>
      </c>
      <c r="AG290" s="12">
        <f t="shared" si="37"/>
        <v>2022</v>
      </c>
      <c r="AI290" s="5">
        <f t="shared" si="38"/>
        <v>131354</v>
      </c>
      <c r="AJ290" s="12">
        <f t="shared" si="39"/>
        <v>20</v>
      </c>
    </row>
    <row r="291" spans="1:36" x14ac:dyDescent="0.25">
      <c r="A291" s="4">
        <v>44843</v>
      </c>
      <c r="B291" s="20">
        <v>69409</v>
      </c>
      <c r="C291" s="20">
        <v>65883</v>
      </c>
      <c r="D291" s="20">
        <v>64981</v>
      </c>
      <c r="E291" s="20">
        <v>64339</v>
      </c>
      <c r="F291" s="20">
        <v>67329</v>
      </c>
      <c r="G291" s="20">
        <v>72376</v>
      </c>
      <c r="H291" s="20">
        <v>90090</v>
      </c>
      <c r="I291" s="20">
        <v>101435</v>
      </c>
      <c r="J291" s="20">
        <v>105011</v>
      </c>
      <c r="K291" s="20">
        <v>110775</v>
      </c>
      <c r="L291" s="20">
        <v>107980</v>
      </c>
      <c r="M291" s="20">
        <v>105572</v>
      </c>
      <c r="N291" s="20">
        <v>102658</v>
      </c>
      <c r="O291" s="20">
        <v>98008</v>
      </c>
      <c r="P291" s="20">
        <v>90489</v>
      </c>
      <c r="Q291" s="20">
        <v>95514</v>
      </c>
      <c r="R291" s="20">
        <v>101190</v>
      </c>
      <c r="S291" s="20">
        <v>117811</v>
      </c>
      <c r="T291" s="20">
        <v>126102</v>
      </c>
      <c r="U291" s="20">
        <v>131206</v>
      </c>
      <c r="V291" s="20">
        <v>118160</v>
      </c>
      <c r="W291" s="20">
        <v>101872</v>
      </c>
      <c r="X291" s="20">
        <v>81936</v>
      </c>
      <c r="Y291" s="20">
        <v>73040</v>
      </c>
      <c r="Z291" s="12"/>
      <c r="AA291" s="13">
        <f t="shared" si="40"/>
        <v>7</v>
      </c>
      <c r="AB291" s="12">
        <f t="shared" si="33"/>
        <v>0</v>
      </c>
      <c r="AC291" s="5">
        <f t="shared" si="34"/>
        <v>2263166</v>
      </c>
      <c r="AD291" s="5">
        <f t="shared" si="35"/>
        <v>2263166</v>
      </c>
      <c r="AF291" s="12">
        <f t="shared" si="36"/>
        <v>10</v>
      </c>
      <c r="AG291" s="12">
        <f t="shared" si="37"/>
        <v>2022</v>
      </c>
      <c r="AI291" s="5">
        <f t="shared" si="38"/>
        <v>131206</v>
      </c>
      <c r="AJ291" s="12">
        <f t="shared" si="39"/>
        <v>20</v>
      </c>
    </row>
    <row r="292" spans="1:36" x14ac:dyDescent="0.25">
      <c r="A292" s="4">
        <v>44844</v>
      </c>
      <c r="B292" s="20">
        <v>68991</v>
      </c>
      <c r="C292" s="20">
        <v>66200</v>
      </c>
      <c r="D292" s="20">
        <v>65116</v>
      </c>
      <c r="E292" s="20">
        <v>66298</v>
      </c>
      <c r="F292" s="20">
        <v>69719</v>
      </c>
      <c r="G292" s="20">
        <v>77580</v>
      </c>
      <c r="H292" s="20">
        <v>91236</v>
      </c>
      <c r="I292" s="20">
        <v>101532</v>
      </c>
      <c r="J292" s="20">
        <v>105026</v>
      </c>
      <c r="K292" s="20">
        <v>110783</v>
      </c>
      <c r="L292" s="20">
        <v>108477</v>
      </c>
      <c r="M292" s="20">
        <v>105701</v>
      </c>
      <c r="N292" s="20">
        <v>102672</v>
      </c>
      <c r="O292" s="20">
        <v>100811</v>
      </c>
      <c r="P292" s="20">
        <v>97724</v>
      </c>
      <c r="Q292" s="20">
        <v>100784</v>
      </c>
      <c r="R292" s="20">
        <v>107335</v>
      </c>
      <c r="S292" s="20">
        <v>118680</v>
      </c>
      <c r="T292" s="20">
        <v>126182</v>
      </c>
      <c r="U292" s="20">
        <v>131330</v>
      </c>
      <c r="V292" s="20">
        <v>118280</v>
      </c>
      <c r="W292" s="20">
        <v>102402</v>
      </c>
      <c r="X292" s="20">
        <v>88426</v>
      </c>
      <c r="Y292" s="20">
        <v>78129</v>
      </c>
      <c r="Z292" s="12"/>
      <c r="AA292" s="13">
        <f t="shared" si="40"/>
        <v>1</v>
      </c>
      <c r="AB292" s="12">
        <f t="shared" si="33"/>
        <v>0</v>
      </c>
      <c r="AC292" s="5">
        <f t="shared" si="34"/>
        <v>2309414</v>
      </c>
      <c r="AD292" s="5">
        <f t="shared" si="35"/>
        <v>2309414</v>
      </c>
      <c r="AF292" s="12">
        <f t="shared" si="36"/>
        <v>10</v>
      </c>
      <c r="AG292" s="12">
        <f t="shared" si="37"/>
        <v>2022</v>
      </c>
      <c r="AI292" s="5">
        <f t="shared" si="38"/>
        <v>131330</v>
      </c>
      <c r="AJ292" s="12">
        <f t="shared" si="39"/>
        <v>20</v>
      </c>
    </row>
    <row r="293" spans="1:36" x14ac:dyDescent="0.25">
      <c r="A293" s="4">
        <v>44845</v>
      </c>
      <c r="B293" s="20">
        <v>71971</v>
      </c>
      <c r="C293" s="20">
        <v>68432</v>
      </c>
      <c r="D293" s="20">
        <v>67597</v>
      </c>
      <c r="E293" s="20">
        <v>68528</v>
      </c>
      <c r="F293" s="20">
        <v>73091</v>
      </c>
      <c r="G293" s="20">
        <v>83886</v>
      </c>
      <c r="H293" s="20">
        <v>102361</v>
      </c>
      <c r="I293" s="20">
        <v>107699</v>
      </c>
      <c r="J293" s="20">
        <v>104300</v>
      </c>
      <c r="K293" s="20">
        <v>105872</v>
      </c>
      <c r="L293" s="20">
        <v>104311</v>
      </c>
      <c r="M293" s="20">
        <v>101183</v>
      </c>
      <c r="N293" s="20">
        <v>98502</v>
      </c>
      <c r="O293" s="20">
        <v>95407</v>
      </c>
      <c r="P293" s="20">
        <v>87872</v>
      </c>
      <c r="Q293" s="20">
        <v>92610</v>
      </c>
      <c r="R293" s="20">
        <v>99472</v>
      </c>
      <c r="S293" s="20">
        <v>115668</v>
      </c>
      <c r="T293" s="20">
        <v>125446</v>
      </c>
      <c r="U293" s="20">
        <v>130909</v>
      </c>
      <c r="V293" s="20">
        <v>119007</v>
      </c>
      <c r="W293" s="20">
        <v>104079</v>
      </c>
      <c r="X293" s="20">
        <v>83898</v>
      </c>
      <c r="Y293" s="20">
        <v>72835</v>
      </c>
      <c r="Z293" s="12"/>
      <c r="AA293" s="13">
        <f t="shared" si="40"/>
        <v>2</v>
      </c>
      <c r="AB293" s="12">
        <f t="shared" si="33"/>
        <v>1676235</v>
      </c>
      <c r="AC293" s="5">
        <f t="shared" si="34"/>
        <v>608701</v>
      </c>
      <c r="AD293" s="5">
        <f t="shared" si="35"/>
        <v>2284936</v>
      </c>
      <c r="AF293" s="12">
        <f t="shared" si="36"/>
        <v>10</v>
      </c>
      <c r="AG293" s="12">
        <f t="shared" si="37"/>
        <v>2022</v>
      </c>
      <c r="AI293" s="5">
        <f t="shared" si="38"/>
        <v>130909</v>
      </c>
      <c r="AJ293" s="12">
        <f t="shared" si="39"/>
        <v>20</v>
      </c>
    </row>
    <row r="294" spans="1:36" x14ac:dyDescent="0.25">
      <c r="A294" s="4">
        <v>44846</v>
      </c>
      <c r="B294" s="20">
        <v>67017</v>
      </c>
      <c r="C294" s="20">
        <v>64078</v>
      </c>
      <c r="D294" s="20">
        <v>63072</v>
      </c>
      <c r="E294" s="20">
        <v>64604</v>
      </c>
      <c r="F294" s="20">
        <v>68417</v>
      </c>
      <c r="G294" s="20">
        <v>79153</v>
      </c>
      <c r="H294" s="20">
        <v>97143</v>
      </c>
      <c r="I294" s="20">
        <v>106574</v>
      </c>
      <c r="J294" s="20">
        <v>104008</v>
      </c>
      <c r="K294" s="20">
        <v>105595</v>
      </c>
      <c r="L294" s="20">
        <v>104067</v>
      </c>
      <c r="M294" s="20">
        <v>100960</v>
      </c>
      <c r="N294" s="20">
        <v>98294</v>
      </c>
      <c r="O294" s="20">
        <v>95252</v>
      </c>
      <c r="P294" s="20">
        <v>87695</v>
      </c>
      <c r="Q294" s="20">
        <v>92425</v>
      </c>
      <c r="R294" s="20">
        <v>99215</v>
      </c>
      <c r="S294" s="20">
        <v>115456</v>
      </c>
      <c r="T294" s="20">
        <v>125325</v>
      </c>
      <c r="U294" s="20">
        <v>130708</v>
      </c>
      <c r="V294" s="20">
        <v>118871</v>
      </c>
      <c r="W294" s="20">
        <v>103817</v>
      </c>
      <c r="X294" s="20">
        <v>81533</v>
      </c>
      <c r="Y294" s="20">
        <v>69616</v>
      </c>
      <c r="Z294" s="12"/>
      <c r="AA294" s="13">
        <f t="shared" si="40"/>
        <v>3</v>
      </c>
      <c r="AB294" s="12">
        <f t="shared" si="33"/>
        <v>1669795</v>
      </c>
      <c r="AC294" s="5">
        <f t="shared" si="34"/>
        <v>573100</v>
      </c>
      <c r="AD294" s="5">
        <f t="shared" si="35"/>
        <v>2242895</v>
      </c>
      <c r="AF294" s="12">
        <f t="shared" si="36"/>
        <v>10</v>
      </c>
      <c r="AG294" s="12">
        <f t="shared" si="37"/>
        <v>2022</v>
      </c>
      <c r="AI294" s="5">
        <f t="shared" si="38"/>
        <v>130708</v>
      </c>
      <c r="AJ294" s="12">
        <f t="shared" si="39"/>
        <v>20</v>
      </c>
    </row>
    <row r="295" spans="1:36" x14ac:dyDescent="0.25">
      <c r="A295" s="4">
        <v>44847</v>
      </c>
      <c r="B295" s="20">
        <v>63744</v>
      </c>
      <c r="C295" s="20">
        <v>60411</v>
      </c>
      <c r="D295" s="20">
        <v>59682</v>
      </c>
      <c r="E295" s="20">
        <v>60260</v>
      </c>
      <c r="F295" s="20">
        <v>62979</v>
      </c>
      <c r="G295" s="20">
        <v>73039</v>
      </c>
      <c r="H295" s="20">
        <v>96459</v>
      </c>
      <c r="I295" s="20">
        <v>106226</v>
      </c>
      <c r="J295" s="20">
        <v>103742</v>
      </c>
      <c r="K295" s="20">
        <v>105312</v>
      </c>
      <c r="L295" s="20">
        <v>103808</v>
      </c>
      <c r="M295" s="20">
        <v>100724</v>
      </c>
      <c r="N295" s="20">
        <v>98028</v>
      </c>
      <c r="O295" s="20">
        <v>94984</v>
      </c>
      <c r="P295" s="20">
        <v>87465</v>
      </c>
      <c r="Q295" s="20">
        <v>92162</v>
      </c>
      <c r="R295" s="20">
        <v>99114</v>
      </c>
      <c r="S295" s="20">
        <v>115204</v>
      </c>
      <c r="T295" s="20">
        <v>124955</v>
      </c>
      <c r="U295" s="20">
        <v>130329</v>
      </c>
      <c r="V295" s="20">
        <v>118409</v>
      </c>
      <c r="W295" s="20">
        <v>103454</v>
      </c>
      <c r="X295" s="20">
        <v>81282</v>
      </c>
      <c r="Y295" s="20">
        <v>68815</v>
      </c>
      <c r="Z295" s="12"/>
      <c r="AA295" s="13">
        <f t="shared" si="40"/>
        <v>4</v>
      </c>
      <c r="AB295" s="12">
        <f t="shared" si="33"/>
        <v>1665198</v>
      </c>
      <c r="AC295" s="5">
        <f t="shared" si="34"/>
        <v>545389</v>
      </c>
      <c r="AD295" s="5">
        <f t="shared" si="35"/>
        <v>2210587</v>
      </c>
      <c r="AF295" s="12">
        <f t="shared" si="36"/>
        <v>10</v>
      </c>
      <c r="AG295" s="12">
        <f t="shared" si="37"/>
        <v>2022</v>
      </c>
      <c r="AI295" s="5">
        <f t="shared" si="38"/>
        <v>130329</v>
      </c>
      <c r="AJ295" s="12">
        <f t="shared" si="39"/>
        <v>20</v>
      </c>
    </row>
    <row r="296" spans="1:36" x14ac:dyDescent="0.25">
      <c r="A296" s="4">
        <v>44848</v>
      </c>
      <c r="B296" s="20">
        <v>62823</v>
      </c>
      <c r="C296" s="20">
        <v>59527</v>
      </c>
      <c r="D296" s="20">
        <v>58466</v>
      </c>
      <c r="E296" s="20">
        <v>58192</v>
      </c>
      <c r="F296" s="20">
        <v>61147</v>
      </c>
      <c r="G296" s="20">
        <v>71899</v>
      </c>
      <c r="H296" s="20">
        <v>95978</v>
      </c>
      <c r="I296" s="20">
        <v>105702</v>
      </c>
      <c r="J296" s="20">
        <v>103252</v>
      </c>
      <c r="K296" s="20">
        <v>104859</v>
      </c>
      <c r="L296" s="20">
        <v>103348</v>
      </c>
      <c r="M296" s="20">
        <v>100294</v>
      </c>
      <c r="N296" s="20">
        <v>97601</v>
      </c>
      <c r="O296" s="20">
        <v>94532</v>
      </c>
      <c r="P296" s="20">
        <v>90127</v>
      </c>
      <c r="Q296" s="20">
        <v>91835</v>
      </c>
      <c r="R296" s="20">
        <v>98454</v>
      </c>
      <c r="S296" s="20">
        <v>114398</v>
      </c>
      <c r="T296" s="20">
        <v>124043</v>
      </c>
      <c r="U296" s="20">
        <v>129368</v>
      </c>
      <c r="V296" s="20">
        <v>117615</v>
      </c>
      <c r="W296" s="20">
        <v>102854</v>
      </c>
      <c r="X296" s="20">
        <v>80894</v>
      </c>
      <c r="Y296" s="20">
        <v>69836</v>
      </c>
      <c r="Z296" s="12"/>
      <c r="AA296" s="13">
        <f t="shared" si="40"/>
        <v>5</v>
      </c>
      <c r="AB296" s="12">
        <f t="shared" si="33"/>
        <v>1659176</v>
      </c>
      <c r="AC296" s="5">
        <f t="shared" si="34"/>
        <v>537868</v>
      </c>
      <c r="AD296" s="5">
        <f t="shared" si="35"/>
        <v>2197044</v>
      </c>
      <c r="AF296" s="12">
        <f t="shared" si="36"/>
        <v>10</v>
      </c>
      <c r="AG296" s="12">
        <f t="shared" si="37"/>
        <v>2022</v>
      </c>
      <c r="AI296" s="5">
        <f t="shared" si="38"/>
        <v>129368</v>
      </c>
      <c r="AJ296" s="12">
        <f t="shared" si="39"/>
        <v>20</v>
      </c>
    </row>
    <row r="297" spans="1:36" x14ac:dyDescent="0.25">
      <c r="A297" s="4">
        <v>44849</v>
      </c>
      <c r="B297" s="20">
        <v>63733</v>
      </c>
      <c r="C297" s="20">
        <v>64744</v>
      </c>
      <c r="D297" s="20">
        <v>58319</v>
      </c>
      <c r="E297" s="20">
        <v>59895</v>
      </c>
      <c r="F297" s="20">
        <v>60721</v>
      </c>
      <c r="G297" s="20">
        <v>68899</v>
      </c>
      <c r="H297" s="20">
        <v>88953</v>
      </c>
      <c r="I297" s="20">
        <v>100336</v>
      </c>
      <c r="J297" s="20">
        <v>103969</v>
      </c>
      <c r="K297" s="20">
        <v>109533</v>
      </c>
      <c r="L297" s="20">
        <v>107232</v>
      </c>
      <c r="M297" s="20">
        <v>104484</v>
      </c>
      <c r="N297" s="20">
        <v>101523</v>
      </c>
      <c r="O297" s="20">
        <v>96960</v>
      </c>
      <c r="P297" s="20">
        <v>89558</v>
      </c>
      <c r="Q297" s="20">
        <v>94475</v>
      </c>
      <c r="R297" s="20">
        <v>100098</v>
      </c>
      <c r="S297" s="20">
        <v>116686</v>
      </c>
      <c r="T297" s="20">
        <v>124778</v>
      </c>
      <c r="U297" s="20">
        <v>129791</v>
      </c>
      <c r="V297" s="20">
        <v>116950</v>
      </c>
      <c r="W297" s="20">
        <v>100854</v>
      </c>
      <c r="X297" s="20">
        <v>80997</v>
      </c>
      <c r="Y297" s="20">
        <v>69711</v>
      </c>
      <c r="Z297" s="12"/>
      <c r="AA297" s="13">
        <f t="shared" si="40"/>
        <v>6</v>
      </c>
      <c r="AB297" s="12">
        <f t="shared" si="33"/>
        <v>1678224</v>
      </c>
      <c r="AC297" s="5">
        <f t="shared" si="34"/>
        <v>534975</v>
      </c>
      <c r="AD297" s="5">
        <f t="shared" si="35"/>
        <v>2213199</v>
      </c>
      <c r="AF297" s="12">
        <f t="shared" si="36"/>
        <v>10</v>
      </c>
      <c r="AG297" s="12">
        <f t="shared" si="37"/>
        <v>2022</v>
      </c>
      <c r="AI297" s="5">
        <f t="shared" si="38"/>
        <v>129791</v>
      </c>
      <c r="AJ297" s="12">
        <f t="shared" si="39"/>
        <v>20</v>
      </c>
    </row>
    <row r="298" spans="1:36" x14ac:dyDescent="0.25">
      <c r="A298" s="4">
        <v>44850</v>
      </c>
      <c r="B298" s="20">
        <v>65390</v>
      </c>
      <c r="C298" s="20">
        <v>64761</v>
      </c>
      <c r="D298" s="20">
        <v>59083</v>
      </c>
      <c r="E298" s="20">
        <v>58912</v>
      </c>
      <c r="F298" s="20">
        <v>60979</v>
      </c>
      <c r="G298" s="20">
        <v>68893</v>
      </c>
      <c r="H298" s="20">
        <v>88938</v>
      </c>
      <c r="I298" s="20">
        <v>100145</v>
      </c>
      <c r="J298" s="20">
        <v>103800</v>
      </c>
      <c r="K298" s="20">
        <v>109520</v>
      </c>
      <c r="L298" s="20">
        <v>107286</v>
      </c>
      <c r="M298" s="20">
        <v>104546</v>
      </c>
      <c r="N298" s="20">
        <v>101559</v>
      </c>
      <c r="O298" s="20">
        <v>97008</v>
      </c>
      <c r="P298" s="20">
        <v>89593</v>
      </c>
      <c r="Q298" s="20">
        <v>94521</v>
      </c>
      <c r="R298" s="20">
        <v>100116</v>
      </c>
      <c r="S298" s="20">
        <v>116504</v>
      </c>
      <c r="T298" s="20">
        <v>124677</v>
      </c>
      <c r="U298" s="20">
        <v>129714</v>
      </c>
      <c r="V298" s="20">
        <v>116840</v>
      </c>
      <c r="W298" s="20">
        <v>100765</v>
      </c>
      <c r="X298" s="20">
        <v>81071</v>
      </c>
      <c r="Y298" s="20">
        <v>69570</v>
      </c>
      <c r="Z298" s="12"/>
      <c r="AA298" s="13">
        <f t="shared" si="40"/>
        <v>7</v>
      </c>
      <c r="AB298" s="12">
        <f t="shared" si="33"/>
        <v>0</v>
      </c>
      <c r="AC298" s="5">
        <f t="shared" si="34"/>
        <v>2214191</v>
      </c>
      <c r="AD298" s="5">
        <f t="shared" si="35"/>
        <v>2214191</v>
      </c>
      <c r="AF298" s="12">
        <f t="shared" si="36"/>
        <v>10</v>
      </c>
      <c r="AG298" s="12">
        <f t="shared" si="37"/>
        <v>2022</v>
      </c>
      <c r="AI298" s="5">
        <f t="shared" si="38"/>
        <v>129714</v>
      </c>
      <c r="AJ298" s="12">
        <f t="shared" si="39"/>
        <v>20</v>
      </c>
    </row>
    <row r="299" spans="1:36" x14ac:dyDescent="0.25">
      <c r="A299" s="4">
        <v>44851</v>
      </c>
      <c r="B299" s="20">
        <v>62626</v>
      </c>
      <c r="C299" s="20">
        <v>59035</v>
      </c>
      <c r="D299" s="20">
        <v>57740</v>
      </c>
      <c r="E299" s="20">
        <v>57859</v>
      </c>
      <c r="F299" s="20">
        <v>61333</v>
      </c>
      <c r="G299" s="20">
        <v>71898</v>
      </c>
      <c r="H299" s="20">
        <v>95993</v>
      </c>
      <c r="I299" s="20">
        <v>105690</v>
      </c>
      <c r="J299" s="20">
        <v>103278</v>
      </c>
      <c r="K299" s="20">
        <v>104890</v>
      </c>
      <c r="L299" s="20">
        <v>103365</v>
      </c>
      <c r="M299" s="20">
        <v>100284</v>
      </c>
      <c r="N299" s="20">
        <v>97607</v>
      </c>
      <c r="O299" s="20">
        <v>94571</v>
      </c>
      <c r="P299" s="20">
        <v>87125</v>
      </c>
      <c r="Q299" s="20">
        <v>91800</v>
      </c>
      <c r="R299" s="20">
        <v>98549</v>
      </c>
      <c r="S299" s="20">
        <v>114530</v>
      </c>
      <c r="T299" s="20">
        <v>124134</v>
      </c>
      <c r="U299" s="20">
        <v>129500</v>
      </c>
      <c r="V299" s="20">
        <v>117859</v>
      </c>
      <c r="W299" s="20">
        <v>102942</v>
      </c>
      <c r="X299" s="20">
        <v>80951</v>
      </c>
      <c r="Y299" s="20">
        <v>68452</v>
      </c>
      <c r="Z299" s="12"/>
      <c r="AA299" s="13">
        <f t="shared" si="40"/>
        <v>1</v>
      </c>
      <c r="AB299" s="12">
        <f t="shared" si="33"/>
        <v>0</v>
      </c>
      <c r="AC299" s="5">
        <f t="shared" si="34"/>
        <v>2192011</v>
      </c>
      <c r="AD299" s="5">
        <f t="shared" si="35"/>
        <v>2192011</v>
      </c>
      <c r="AF299" s="12">
        <f t="shared" si="36"/>
        <v>10</v>
      </c>
      <c r="AG299" s="12">
        <f t="shared" si="37"/>
        <v>2022</v>
      </c>
      <c r="AI299" s="5">
        <f t="shared" si="38"/>
        <v>129500</v>
      </c>
      <c r="AJ299" s="12">
        <f t="shared" si="39"/>
        <v>20</v>
      </c>
    </row>
    <row r="300" spans="1:36" x14ac:dyDescent="0.25">
      <c r="A300" s="4">
        <v>44852</v>
      </c>
      <c r="B300" s="20">
        <v>62454</v>
      </c>
      <c r="C300" s="20">
        <v>58387</v>
      </c>
      <c r="D300" s="20">
        <v>55835</v>
      </c>
      <c r="E300" s="20">
        <v>72219</v>
      </c>
      <c r="F300" s="20">
        <v>71737</v>
      </c>
      <c r="G300" s="20">
        <v>78947</v>
      </c>
      <c r="H300" s="20">
        <v>95947</v>
      </c>
      <c r="I300" s="20">
        <v>105618</v>
      </c>
      <c r="J300" s="20">
        <v>103283</v>
      </c>
      <c r="K300" s="20">
        <v>104895</v>
      </c>
      <c r="L300" s="20">
        <v>103418</v>
      </c>
      <c r="M300" s="20">
        <v>100328</v>
      </c>
      <c r="N300" s="20">
        <v>97694</v>
      </c>
      <c r="O300" s="20">
        <v>94647</v>
      </c>
      <c r="P300" s="20">
        <v>89350</v>
      </c>
      <c r="Q300" s="20">
        <v>93504</v>
      </c>
      <c r="R300" s="20">
        <v>98724</v>
      </c>
      <c r="S300" s="20">
        <v>114817</v>
      </c>
      <c r="T300" s="20">
        <v>124297</v>
      </c>
      <c r="U300" s="20">
        <v>129594</v>
      </c>
      <c r="V300" s="20">
        <v>117782</v>
      </c>
      <c r="W300" s="20">
        <v>103006</v>
      </c>
      <c r="X300" s="20">
        <v>80992</v>
      </c>
      <c r="Y300" s="20">
        <v>68488</v>
      </c>
      <c r="Z300" s="12"/>
      <c r="AA300" s="13">
        <f t="shared" si="40"/>
        <v>2</v>
      </c>
      <c r="AB300" s="12">
        <f t="shared" si="33"/>
        <v>1661949</v>
      </c>
      <c r="AC300" s="5">
        <f t="shared" si="34"/>
        <v>564014</v>
      </c>
      <c r="AD300" s="5">
        <f t="shared" si="35"/>
        <v>2225963</v>
      </c>
      <c r="AF300" s="12">
        <f t="shared" si="36"/>
        <v>10</v>
      </c>
      <c r="AG300" s="12">
        <f t="shared" si="37"/>
        <v>2022</v>
      </c>
      <c r="AI300" s="5">
        <f t="shared" si="38"/>
        <v>129594</v>
      </c>
      <c r="AJ300" s="12">
        <f t="shared" si="39"/>
        <v>20</v>
      </c>
    </row>
    <row r="301" spans="1:36" x14ac:dyDescent="0.25">
      <c r="A301" s="4">
        <v>44853</v>
      </c>
      <c r="B301" s="20">
        <v>71965</v>
      </c>
      <c r="C301" s="20">
        <v>71768</v>
      </c>
      <c r="D301" s="20">
        <v>71023</v>
      </c>
      <c r="E301" s="20">
        <v>70758</v>
      </c>
      <c r="F301" s="20">
        <v>62051</v>
      </c>
      <c r="G301" s="20">
        <v>71437</v>
      </c>
      <c r="H301" s="20">
        <v>95307</v>
      </c>
      <c r="I301" s="20">
        <v>104916</v>
      </c>
      <c r="J301" s="20">
        <v>102807</v>
      </c>
      <c r="K301" s="20">
        <v>104496</v>
      </c>
      <c r="L301" s="20">
        <v>102994</v>
      </c>
      <c r="M301" s="20">
        <v>99916</v>
      </c>
      <c r="N301" s="20">
        <v>97256</v>
      </c>
      <c r="O301" s="20">
        <v>94223</v>
      </c>
      <c r="P301" s="20">
        <v>87440</v>
      </c>
      <c r="Q301" s="20">
        <v>91445</v>
      </c>
      <c r="R301" s="20">
        <v>98341</v>
      </c>
      <c r="S301" s="20">
        <v>114290</v>
      </c>
      <c r="T301" s="20">
        <v>123695</v>
      </c>
      <c r="U301" s="20">
        <v>128933</v>
      </c>
      <c r="V301" s="20">
        <v>117303</v>
      </c>
      <c r="W301" s="20">
        <v>102591</v>
      </c>
      <c r="X301" s="20">
        <v>89456</v>
      </c>
      <c r="Y301" s="20">
        <v>83535</v>
      </c>
      <c r="Z301" s="12"/>
      <c r="AA301" s="13">
        <f t="shared" si="40"/>
        <v>3</v>
      </c>
      <c r="AB301" s="12">
        <f t="shared" si="33"/>
        <v>1660102</v>
      </c>
      <c r="AC301" s="5">
        <f t="shared" si="34"/>
        <v>597844</v>
      </c>
      <c r="AD301" s="5">
        <f t="shared" si="35"/>
        <v>2257946</v>
      </c>
      <c r="AF301" s="12">
        <f t="shared" si="36"/>
        <v>10</v>
      </c>
      <c r="AG301" s="12">
        <f t="shared" si="37"/>
        <v>2022</v>
      </c>
      <c r="AI301" s="5">
        <f t="shared" si="38"/>
        <v>128933</v>
      </c>
      <c r="AJ301" s="12">
        <f t="shared" si="39"/>
        <v>20</v>
      </c>
    </row>
    <row r="302" spans="1:36" x14ac:dyDescent="0.25">
      <c r="A302" s="4">
        <v>44854</v>
      </c>
      <c r="B302" s="20">
        <v>62131</v>
      </c>
      <c r="C302" s="20">
        <v>57929</v>
      </c>
      <c r="D302" s="20">
        <v>64483</v>
      </c>
      <c r="E302" s="20">
        <v>63229</v>
      </c>
      <c r="F302" s="20">
        <v>59652</v>
      </c>
      <c r="G302" s="20">
        <v>71163</v>
      </c>
      <c r="H302" s="20">
        <v>95216</v>
      </c>
      <c r="I302" s="20">
        <v>104717</v>
      </c>
      <c r="J302" s="20">
        <v>102353</v>
      </c>
      <c r="K302" s="20">
        <v>103982</v>
      </c>
      <c r="L302" s="20">
        <v>102502</v>
      </c>
      <c r="M302" s="20">
        <v>99459</v>
      </c>
      <c r="N302" s="20">
        <v>96813</v>
      </c>
      <c r="O302" s="20">
        <v>93805</v>
      </c>
      <c r="P302" s="20">
        <v>91056</v>
      </c>
      <c r="Q302" s="20">
        <v>96766</v>
      </c>
      <c r="R302" s="20">
        <v>97905</v>
      </c>
      <c r="S302" s="20">
        <v>113773</v>
      </c>
      <c r="T302" s="20">
        <v>123345</v>
      </c>
      <c r="U302" s="20">
        <v>128594</v>
      </c>
      <c r="V302" s="20">
        <v>117012</v>
      </c>
      <c r="W302" s="20">
        <v>104217</v>
      </c>
      <c r="X302" s="20">
        <v>94744</v>
      </c>
      <c r="Y302" s="20">
        <v>83536</v>
      </c>
      <c r="Z302" s="12"/>
      <c r="AA302" s="13">
        <f t="shared" si="40"/>
        <v>4</v>
      </c>
      <c r="AB302" s="12">
        <f t="shared" si="33"/>
        <v>1671043</v>
      </c>
      <c r="AC302" s="5">
        <f t="shared" si="34"/>
        <v>557339</v>
      </c>
      <c r="AD302" s="5">
        <f t="shared" si="35"/>
        <v>2228382</v>
      </c>
      <c r="AF302" s="12">
        <f t="shared" si="36"/>
        <v>10</v>
      </c>
      <c r="AG302" s="12">
        <f t="shared" si="37"/>
        <v>2022</v>
      </c>
      <c r="AI302" s="5">
        <f t="shared" si="38"/>
        <v>128594</v>
      </c>
      <c r="AJ302" s="12">
        <f t="shared" si="39"/>
        <v>20</v>
      </c>
    </row>
    <row r="303" spans="1:36" x14ac:dyDescent="0.25">
      <c r="A303" s="4">
        <v>44855</v>
      </c>
      <c r="B303" s="20">
        <v>73981</v>
      </c>
      <c r="C303" s="20">
        <v>83470</v>
      </c>
      <c r="D303" s="20">
        <v>80885</v>
      </c>
      <c r="E303" s="20">
        <v>80535</v>
      </c>
      <c r="F303" s="20">
        <v>69738</v>
      </c>
      <c r="G303" s="20">
        <v>70792</v>
      </c>
      <c r="H303" s="20">
        <v>94358</v>
      </c>
      <c r="I303" s="20">
        <v>103862</v>
      </c>
      <c r="J303" s="20">
        <v>101856</v>
      </c>
      <c r="K303" s="20">
        <v>103560</v>
      </c>
      <c r="L303" s="20">
        <v>102051</v>
      </c>
      <c r="M303" s="20">
        <v>99022</v>
      </c>
      <c r="N303" s="20">
        <v>96398</v>
      </c>
      <c r="O303" s="20">
        <v>93417</v>
      </c>
      <c r="P303" s="20">
        <v>86593</v>
      </c>
      <c r="Q303" s="20">
        <v>90626</v>
      </c>
      <c r="R303" s="20">
        <v>97252</v>
      </c>
      <c r="S303" s="20">
        <v>113014</v>
      </c>
      <c r="T303" s="20">
        <v>122530</v>
      </c>
      <c r="U303" s="20">
        <v>127885</v>
      </c>
      <c r="V303" s="20">
        <v>128941</v>
      </c>
      <c r="W303" s="20">
        <v>132824</v>
      </c>
      <c r="X303" s="20">
        <v>134698</v>
      </c>
      <c r="Y303" s="20">
        <v>128226</v>
      </c>
      <c r="Z303" s="12"/>
      <c r="AA303" s="13">
        <f t="shared" si="40"/>
        <v>5</v>
      </c>
      <c r="AB303" s="12">
        <f t="shared" si="33"/>
        <v>1734529</v>
      </c>
      <c r="AC303" s="5">
        <f t="shared" si="34"/>
        <v>681985</v>
      </c>
      <c r="AD303" s="5">
        <f t="shared" si="35"/>
        <v>2416514</v>
      </c>
      <c r="AF303" s="12">
        <f t="shared" si="36"/>
        <v>10</v>
      </c>
      <c r="AG303" s="12">
        <f t="shared" si="37"/>
        <v>2022</v>
      </c>
      <c r="AI303" s="5">
        <f t="shared" si="38"/>
        <v>134698</v>
      </c>
      <c r="AJ303" s="12">
        <f t="shared" si="39"/>
        <v>23</v>
      </c>
    </row>
    <row r="304" spans="1:36" x14ac:dyDescent="0.25">
      <c r="A304" s="4">
        <v>44856</v>
      </c>
      <c r="B304" s="20">
        <v>81744</v>
      </c>
      <c r="C304" s="20">
        <v>79860</v>
      </c>
      <c r="D304" s="20">
        <v>80018</v>
      </c>
      <c r="E304" s="20">
        <v>76087</v>
      </c>
      <c r="F304" s="20">
        <v>68064</v>
      </c>
      <c r="G304" s="20">
        <v>68078</v>
      </c>
      <c r="H304" s="20">
        <v>87833</v>
      </c>
      <c r="I304" s="20">
        <v>98934</v>
      </c>
      <c r="J304" s="20">
        <v>102662</v>
      </c>
      <c r="K304" s="20">
        <v>108276</v>
      </c>
      <c r="L304" s="20">
        <v>106047</v>
      </c>
      <c r="M304" s="20">
        <v>103372</v>
      </c>
      <c r="N304" s="20">
        <v>100419</v>
      </c>
      <c r="O304" s="20">
        <v>95923</v>
      </c>
      <c r="P304" s="20">
        <v>88600</v>
      </c>
      <c r="Q304" s="20">
        <v>93448</v>
      </c>
      <c r="R304" s="20">
        <v>99005</v>
      </c>
      <c r="S304" s="20">
        <v>115156</v>
      </c>
      <c r="T304" s="20">
        <v>123131</v>
      </c>
      <c r="U304" s="20">
        <v>128123</v>
      </c>
      <c r="V304" s="20">
        <v>115381</v>
      </c>
      <c r="W304" s="20">
        <v>99266</v>
      </c>
      <c r="X304" s="20">
        <v>79848</v>
      </c>
      <c r="Y304" s="20">
        <v>67685</v>
      </c>
      <c r="Z304" s="12"/>
      <c r="AA304" s="13">
        <f t="shared" si="40"/>
        <v>6</v>
      </c>
      <c r="AB304" s="12">
        <f t="shared" si="33"/>
        <v>1657591</v>
      </c>
      <c r="AC304" s="5">
        <f t="shared" si="34"/>
        <v>609369</v>
      </c>
      <c r="AD304" s="5">
        <f t="shared" si="35"/>
        <v>2266960</v>
      </c>
      <c r="AF304" s="12">
        <f t="shared" si="36"/>
        <v>10</v>
      </c>
      <c r="AG304" s="12">
        <f t="shared" si="37"/>
        <v>2022</v>
      </c>
      <c r="AI304" s="5">
        <f t="shared" si="38"/>
        <v>128123</v>
      </c>
      <c r="AJ304" s="12">
        <f t="shared" si="39"/>
        <v>20</v>
      </c>
    </row>
    <row r="305" spans="1:36" x14ac:dyDescent="0.25">
      <c r="A305" s="4">
        <v>44857</v>
      </c>
      <c r="B305" s="20">
        <v>62517</v>
      </c>
      <c r="C305" s="20">
        <v>63985</v>
      </c>
      <c r="D305" s="20">
        <v>56833</v>
      </c>
      <c r="E305" s="20">
        <v>56589</v>
      </c>
      <c r="F305" s="20">
        <v>59491</v>
      </c>
      <c r="G305" s="20">
        <v>68059</v>
      </c>
      <c r="H305" s="20">
        <v>87846</v>
      </c>
      <c r="I305" s="20">
        <v>98897</v>
      </c>
      <c r="J305" s="20">
        <v>102629</v>
      </c>
      <c r="K305" s="20">
        <v>108290</v>
      </c>
      <c r="L305" s="20">
        <v>106068</v>
      </c>
      <c r="M305" s="20">
        <v>103405</v>
      </c>
      <c r="N305" s="20">
        <v>100489</v>
      </c>
      <c r="O305" s="20">
        <v>95972</v>
      </c>
      <c r="P305" s="20">
        <v>88666</v>
      </c>
      <c r="Q305" s="20">
        <v>93549</v>
      </c>
      <c r="R305" s="20">
        <v>99046</v>
      </c>
      <c r="S305" s="20">
        <v>115161</v>
      </c>
      <c r="T305" s="20">
        <v>123156</v>
      </c>
      <c r="U305" s="20">
        <v>128154</v>
      </c>
      <c r="V305" s="20">
        <v>115466</v>
      </c>
      <c r="W305" s="20">
        <v>99672</v>
      </c>
      <c r="X305" s="20">
        <v>88781</v>
      </c>
      <c r="Y305" s="20">
        <v>84851</v>
      </c>
      <c r="Z305" s="12"/>
      <c r="AA305" s="13">
        <f t="shared" si="40"/>
        <v>7</v>
      </c>
      <c r="AB305" s="12">
        <f t="shared" si="33"/>
        <v>0</v>
      </c>
      <c r="AC305" s="5">
        <f t="shared" si="34"/>
        <v>2207572</v>
      </c>
      <c r="AD305" s="5">
        <f t="shared" si="35"/>
        <v>2207572</v>
      </c>
      <c r="AF305" s="12">
        <f t="shared" si="36"/>
        <v>10</v>
      </c>
      <c r="AG305" s="12">
        <f t="shared" si="37"/>
        <v>2022</v>
      </c>
      <c r="AI305" s="5">
        <f t="shared" si="38"/>
        <v>128154</v>
      </c>
      <c r="AJ305" s="12">
        <f t="shared" si="39"/>
        <v>20</v>
      </c>
    </row>
    <row r="306" spans="1:36" x14ac:dyDescent="0.25">
      <c r="A306" s="4">
        <v>44858</v>
      </c>
      <c r="B306" s="20">
        <v>60874</v>
      </c>
      <c r="C306" s="20">
        <v>56827</v>
      </c>
      <c r="D306" s="20">
        <v>54434</v>
      </c>
      <c r="E306" s="20">
        <v>55991</v>
      </c>
      <c r="F306" s="20">
        <v>59090</v>
      </c>
      <c r="G306" s="20">
        <v>70408</v>
      </c>
      <c r="H306" s="20">
        <v>94235</v>
      </c>
      <c r="I306" s="20">
        <v>109285</v>
      </c>
      <c r="J306" s="20">
        <v>119143</v>
      </c>
      <c r="K306" s="20">
        <v>110976</v>
      </c>
      <c r="L306" s="20">
        <v>102196</v>
      </c>
      <c r="M306" s="20">
        <v>102887</v>
      </c>
      <c r="N306" s="20">
        <v>107778</v>
      </c>
      <c r="O306" s="20">
        <v>99153</v>
      </c>
      <c r="P306" s="20">
        <v>90288</v>
      </c>
      <c r="Q306" s="20">
        <v>100170</v>
      </c>
      <c r="R306" s="20">
        <v>108765</v>
      </c>
      <c r="S306" s="20">
        <v>122695</v>
      </c>
      <c r="T306" s="20">
        <v>146496</v>
      </c>
      <c r="U306" s="20">
        <v>165966</v>
      </c>
      <c r="V306" s="20">
        <v>149158</v>
      </c>
      <c r="W306" s="20">
        <v>100962</v>
      </c>
      <c r="X306" s="20">
        <v>79156</v>
      </c>
      <c r="Y306" s="20">
        <v>66707</v>
      </c>
      <c r="Z306" s="12"/>
      <c r="AA306" s="13">
        <f t="shared" si="40"/>
        <v>1</v>
      </c>
      <c r="AB306" s="12">
        <f t="shared" si="33"/>
        <v>0</v>
      </c>
      <c r="AC306" s="5">
        <f t="shared" si="34"/>
        <v>2333640</v>
      </c>
      <c r="AD306" s="5">
        <f t="shared" si="35"/>
        <v>2333640</v>
      </c>
      <c r="AF306" s="12">
        <f t="shared" si="36"/>
        <v>10</v>
      </c>
      <c r="AG306" s="12">
        <f t="shared" si="37"/>
        <v>2022</v>
      </c>
      <c r="AI306" s="5">
        <f t="shared" si="38"/>
        <v>165966</v>
      </c>
      <c r="AJ306" s="12">
        <f t="shared" si="39"/>
        <v>20</v>
      </c>
    </row>
    <row r="307" spans="1:36" x14ac:dyDescent="0.25">
      <c r="A307" s="4">
        <v>44859</v>
      </c>
      <c r="B307" s="20">
        <v>60695</v>
      </c>
      <c r="C307" s="20">
        <v>56625</v>
      </c>
      <c r="D307" s="20">
        <v>54148</v>
      </c>
      <c r="E307" s="20">
        <v>55373</v>
      </c>
      <c r="F307" s="20">
        <v>58334</v>
      </c>
      <c r="G307" s="20">
        <v>69746</v>
      </c>
      <c r="H307" s="20">
        <v>93375</v>
      </c>
      <c r="I307" s="20">
        <v>103136</v>
      </c>
      <c r="J307" s="20">
        <v>101204</v>
      </c>
      <c r="K307" s="20">
        <v>102789</v>
      </c>
      <c r="L307" s="20">
        <v>102089</v>
      </c>
      <c r="M307" s="20">
        <v>102196</v>
      </c>
      <c r="N307" s="20">
        <v>132701</v>
      </c>
      <c r="O307" s="20">
        <v>125250</v>
      </c>
      <c r="P307" s="20">
        <v>120181</v>
      </c>
      <c r="Q307" s="20">
        <v>124863</v>
      </c>
      <c r="R307" s="20">
        <v>144667</v>
      </c>
      <c r="S307" s="20">
        <v>145496</v>
      </c>
      <c r="T307" s="20">
        <v>162290</v>
      </c>
      <c r="U307" s="20">
        <v>173269</v>
      </c>
      <c r="V307" s="20">
        <v>115318</v>
      </c>
      <c r="W307" s="20">
        <v>100686</v>
      </c>
      <c r="X307" s="20">
        <v>79088</v>
      </c>
      <c r="Y307" s="20">
        <v>67036</v>
      </c>
      <c r="Z307" s="12"/>
      <c r="AA307" s="13">
        <f t="shared" si="40"/>
        <v>2</v>
      </c>
      <c r="AB307" s="12">
        <f t="shared" si="33"/>
        <v>1935223</v>
      </c>
      <c r="AC307" s="5">
        <f t="shared" si="34"/>
        <v>515332</v>
      </c>
      <c r="AD307" s="5">
        <f t="shared" si="35"/>
        <v>2450555</v>
      </c>
      <c r="AF307" s="12">
        <f t="shared" si="36"/>
        <v>10</v>
      </c>
      <c r="AG307" s="12">
        <f t="shared" si="37"/>
        <v>2022</v>
      </c>
      <c r="AI307" s="5">
        <f t="shared" si="38"/>
        <v>173269</v>
      </c>
      <c r="AJ307" s="12">
        <f t="shared" si="39"/>
        <v>20</v>
      </c>
    </row>
    <row r="308" spans="1:36" x14ac:dyDescent="0.25">
      <c r="A308" s="4">
        <v>44860</v>
      </c>
      <c r="B308" s="20">
        <v>60502</v>
      </c>
      <c r="C308" s="20">
        <v>56492</v>
      </c>
      <c r="D308" s="20">
        <v>54069</v>
      </c>
      <c r="E308" s="20">
        <v>55390</v>
      </c>
      <c r="F308" s="20">
        <v>58384</v>
      </c>
      <c r="G308" s="20">
        <v>69677</v>
      </c>
      <c r="H308" s="20">
        <v>93228</v>
      </c>
      <c r="I308" s="20">
        <v>102717</v>
      </c>
      <c r="J308" s="20">
        <v>116276</v>
      </c>
      <c r="K308" s="20">
        <v>115327</v>
      </c>
      <c r="L308" s="20">
        <v>110998</v>
      </c>
      <c r="M308" s="20">
        <v>99824</v>
      </c>
      <c r="N308" s="20">
        <v>99722</v>
      </c>
      <c r="O308" s="20">
        <v>92181</v>
      </c>
      <c r="P308" s="20">
        <v>90978</v>
      </c>
      <c r="Q308" s="20">
        <v>116752</v>
      </c>
      <c r="R308" s="20">
        <v>135431</v>
      </c>
      <c r="S308" s="20">
        <v>147392</v>
      </c>
      <c r="T308" s="20">
        <v>140360</v>
      </c>
      <c r="U308" s="20">
        <v>145003</v>
      </c>
      <c r="V308" s="20">
        <v>131320</v>
      </c>
      <c r="W308" s="20">
        <v>99893</v>
      </c>
      <c r="X308" s="20">
        <v>78300</v>
      </c>
      <c r="Y308" s="20">
        <v>66242</v>
      </c>
      <c r="Z308" s="12"/>
      <c r="AA308" s="13">
        <f t="shared" si="40"/>
        <v>3</v>
      </c>
      <c r="AB308" s="12">
        <f t="shared" si="33"/>
        <v>1822474</v>
      </c>
      <c r="AC308" s="5">
        <f t="shared" si="34"/>
        <v>513984</v>
      </c>
      <c r="AD308" s="5">
        <f t="shared" si="35"/>
        <v>2336458</v>
      </c>
      <c r="AF308" s="12">
        <f t="shared" si="36"/>
        <v>10</v>
      </c>
      <c r="AG308" s="12">
        <f t="shared" si="37"/>
        <v>2022</v>
      </c>
      <c r="AI308" s="5">
        <f t="shared" si="38"/>
        <v>147392</v>
      </c>
      <c r="AJ308" s="12">
        <f t="shared" si="39"/>
        <v>18</v>
      </c>
    </row>
    <row r="309" spans="1:36" x14ac:dyDescent="0.25">
      <c r="A309" s="4">
        <v>44861</v>
      </c>
      <c r="B309" s="20">
        <v>60778</v>
      </c>
      <c r="C309" s="20">
        <v>56724</v>
      </c>
      <c r="D309" s="20">
        <v>54341</v>
      </c>
      <c r="E309" s="20">
        <v>55452</v>
      </c>
      <c r="F309" s="20">
        <v>58397</v>
      </c>
      <c r="G309" s="20">
        <v>69709</v>
      </c>
      <c r="H309" s="20">
        <v>93024</v>
      </c>
      <c r="I309" s="20">
        <v>102460</v>
      </c>
      <c r="J309" s="20">
        <v>100126</v>
      </c>
      <c r="K309" s="20">
        <v>101706</v>
      </c>
      <c r="L309" s="20">
        <v>100254</v>
      </c>
      <c r="M309" s="20">
        <v>97317</v>
      </c>
      <c r="N309" s="20">
        <v>94679</v>
      </c>
      <c r="O309" s="20">
        <v>91721</v>
      </c>
      <c r="P309" s="20">
        <v>84524</v>
      </c>
      <c r="Q309" s="20">
        <v>89027</v>
      </c>
      <c r="R309" s="20">
        <v>95529</v>
      </c>
      <c r="S309" s="20">
        <v>111111</v>
      </c>
      <c r="T309" s="20">
        <v>120447</v>
      </c>
      <c r="U309" s="20">
        <v>125498</v>
      </c>
      <c r="V309" s="20">
        <v>114141</v>
      </c>
      <c r="W309" s="20">
        <v>99749</v>
      </c>
      <c r="X309" s="20">
        <v>78435</v>
      </c>
      <c r="Y309" s="20">
        <v>66308</v>
      </c>
      <c r="Z309" s="12"/>
      <c r="AA309" s="13">
        <f t="shared" si="40"/>
        <v>4</v>
      </c>
      <c r="AB309" s="12">
        <f t="shared" si="33"/>
        <v>1606724</v>
      </c>
      <c r="AC309" s="5">
        <f t="shared" si="34"/>
        <v>514733</v>
      </c>
      <c r="AD309" s="5">
        <f t="shared" si="35"/>
        <v>2121457</v>
      </c>
      <c r="AF309" s="12">
        <f t="shared" si="36"/>
        <v>10</v>
      </c>
      <c r="AG309" s="12">
        <f t="shared" si="37"/>
        <v>2022</v>
      </c>
      <c r="AI309" s="5">
        <f t="shared" si="38"/>
        <v>125498</v>
      </c>
      <c r="AJ309" s="12">
        <f t="shared" si="39"/>
        <v>20</v>
      </c>
    </row>
    <row r="310" spans="1:36" x14ac:dyDescent="0.25">
      <c r="A310" s="4">
        <v>44862</v>
      </c>
      <c r="B310" s="20">
        <v>60512</v>
      </c>
      <c r="C310" s="20">
        <v>56502</v>
      </c>
      <c r="D310" s="20">
        <v>55808</v>
      </c>
      <c r="E310" s="20">
        <v>56592</v>
      </c>
      <c r="F310" s="20">
        <v>59220</v>
      </c>
      <c r="G310" s="20">
        <v>70172</v>
      </c>
      <c r="H310" s="20">
        <v>92742</v>
      </c>
      <c r="I310" s="20">
        <v>102159</v>
      </c>
      <c r="J310" s="20">
        <v>99796</v>
      </c>
      <c r="K310" s="20">
        <v>101338</v>
      </c>
      <c r="L310" s="20">
        <v>99895</v>
      </c>
      <c r="M310" s="20">
        <v>96931</v>
      </c>
      <c r="N310" s="20">
        <v>94340</v>
      </c>
      <c r="O310" s="20">
        <v>91398</v>
      </c>
      <c r="P310" s="20">
        <v>84182</v>
      </c>
      <c r="Q310" s="20">
        <v>88688</v>
      </c>
      <c r="R310" s="20">
        <v>95205</v>
      </c>
      <c r="S310" s="20">
        <v>110687</v>
      </c>
      <c r="T310" s="20">
        <v>120030</v>
      </c>
      <c r="U310" s="20">
        <v>125158</v>
      </c>
      <c r="V310" s="20">
        <v>113883</v>
      </c>
      <c r="W310" s="20">
        <v>99657</v>
      </c>
      <c r="X310" s="20">
        <v>83249</v>
      </c>
      <c r="Y310" s="20">
        <v>74058</v>
      </c>
      <c r="Z310" s="12"/>
      <c r="AA310" s="13">
        <f t="shared" si="40"/>
        <v>5</v>
      </c>
      <c r="AB310" s="12">
        <f t="shared" si="33"/>
        <v>1606596</v>
      </c>
      <c r="AC310" s="5">
        <f t="shared" si="34"/>
        <v>525606</v>
      </c>
      <c r="AD310" s="5">
        <f t="shared" si="35"/>
        <v>2132202</v>
      </c>
      <c r="AF310" s="12">
        <f t="shared" si="36"/>
        <v>10</v>
      </c>
      <c r="AG310" s="12">
        <f t="shared" si="37"/>
        <v>2022</v>
      </c>
      <c r="AI310" s="5">
        <f t="shared" si="38"/>
        <v>125158</v>
      </c>
      <c r="AJ310" s="12">
        <f t="shared" si="39"/>
        <v>20</v>
      </c>
    </row>
    <row r="311" spans="1:36" x14ac:dyDescent="0.25">
      <c r="A311" s="4">
        <v>44863</v>
      </c>
      <c r="B311" s="20">
        <v>69608</v>
      </c>
      <c r="C311" s="20">
        <v>64684</v>
      </c>
      <c r="D311" s="20">
        <v>64871</v>
      </c>
      <c r="E311" s="20">
        <v>65708</v>
      </c>
      <c r="F311" s="20">
        <v>68246</v>
      </c>
      <c r="G311" s="20">
        <v>73339</v>
      </c>
      <c r="H311" s="20">
        <v>86308</v>
      </c>
      <c r="I311" s="20">
        <v>97174</v>
      </c>
      <c r="J311" s="20">
        <v>100529</v>
      </c>
      <c r="K311" s="20">
        <v>105938</v>
      </c>
      <c r="L311" s="20">
        <v>103750</v>
      </c>
      <c r="M311" s="20">
        <v>101132</v>
      </c>
      <c r="N311" s="20">
        <v>98226</v>
      </c>
      <c r="O311" s="20">
        <v>93824</v>
      </c>
      <c r="P311" s="20">
        <v>86700</v>
      </c>
      <c r="Q311" s="20">
        <v>91465</v>
      </c>
      <c r="R311" s="20">
        <v>96839</v>
      </c>
      <c r="S311" s="20">
        <v>112637</v>
      </c>
      <c r="T311" s="20">
        <v>120464</v>
      </c>
      <c r="U311" s="20">
        <v>125238</v>
      </c>
      <c r="V311" s="20">
        <v>112762</v>
      </c>
      <c r="W311" s="20">
        <v>97247</v>
      </c>
      <c r="X311" s="20">
        <v>78297</v>
      </c>
      <c r="Y311" s="20">
        <v>66251</v>
      </c>
      <c r="Z311" s="12"/>
      <c r="AA311" s="13">
        <f t="shared" si="40"/>
        <v>6</v>
      </c>
      <c r="AB311" s="12">
        <f t="shared" si="33"/>
        <v>1622222</v>
      </c>
      <c r="AC311" s="5">
        <f t="shared" si="34"/>
        <v>559015</v>
      </c>
      <c r="AD311" s="5">
        <f t="shared" si="35"/>
        <v>2181237</v>
      </c>
      <c r="AF311" s="12">
        <f t="shared" si="36"/>
        <v>10</v>
      </c>
      <c r="AG311" s="12">
        <f t="shared" si="37"/>
        <v>2022</v>
      </c>
      <c r="AI311" s="5">
        <f t="shared" si="38"/>
        <v>125238</v>
      </c>
      <c r="AJ311" s="12">
        <f t="shared" si="39"/>
        <v>20</v>
      </c>
    </row>
    <row r="312" spans="1:36" x14ac:dyDescent="0.25">
      <c r="A312" s="4">
        <v>44864</v>
      </c>
      <c r="B312" s="20">
        <v>62556</v>
      </c>
      <c r="C312" s="20">
        <v>62745</v>
      </c>
      <c r="D312" s="20">
        <v>59042</v>
      </c>
      <c r="E312" s="20">
        <v>60560</v>
      </c>
      <c r="F312" s="20">
        <v>62865</v>
      </c>
      <c r="G312" s="20">
        <v>67317</v>
      </c>
      <c r="H312" s="20">
        <v>86136</v>
      </c>
      <c r="I312" s="20">
        <v>96981</v>
      </c>
      <c r="J312" s="20">
        <v>100500</v>
      </c>
      <c r="K312" s="20">
        <v>106033</v>
      </c>
      <c r="L312" s="20">
        <v>103840</v>
      </c>
      <c r="M312" s="20">
        <v>101249</v>
      </c>
      <c r="N312" s="20">
        <v>98376</v>
      </c>
      <c r="O312" s="20">
        <v>93984</v>
      </c>
      <c r="P312" s="20">
        <v>86824</v>
      </c>
      <c r="Q312" s="20">
        <v>91578</v>
      </c>
      <c r="R312" s="20">
        <v>96955</v>
      </c>
      <c r="S312" s="20">
        <v>112696</v>
      </c>
      <c r="T312" s="20">
        <v>120541</v>
      </c>
      <c r="U312" s="20">
        <v>125397</v>
      </c>
      <c r="V312" s="20">
        <v>112912</v>
      </c>
      <c r="W312" s="20">
        <v>97395</v>
      </c>
      <c r="X312" s="20">
        <v>78387</v>
      </c>
      <c r="Y312" s="20">
        <v>66296</v>
      </c>
      <c r="Z312" s="12"/>
      <c r="AA312" s="13">
        <f t="shared" si="40"/>
        <v>7</v>
      </c>
      <c r="AB312" s="12">
        <f t="shared" si="33"/>
        <v>0</v>
      </c>
      <c r="AC312" s="5">
        <f t="shared" si="34"/>
        <v>2151165</v>
      </c>
      <c r="AD312" s="5">
        <f t="shared" si="35"/>
        <v>2151165</v>
      </c>
      <c r="AF312" s="12">
        <f t="shared" si="36"/>
        <v>10</v>
      </c>
      <c r="AG312" s="12">
        <f t="shared" si="37"/>
        <v>2022</v>
      </c>
      <c r="AI312" s="5">
        <f t="shared" si="38"/>
        <v>125397</v>
      </c>
      <c r="AJ312" s="12">
        <f t="shared" si="39"/>
        <v>20</v>
      </c>
    </row>
    <row r="313" spans="1:36" x14ac:dyDescent="0.25">
      <c r="A313" s="4">
        <v>44865</v>
      </c>
      <c r="B313" s="20">
        <v>60406</v>
      </c>
      <c r="C313" s="20">
        <v>56410</v>
      </c>
      <c r="D313" s="20">
        <v>54963</v>
      </c>
      <c r="E313" s="20">
        <v>56570</v>
      </c>
      <c r="F313" s="20">
        <v>59368</v>
      </c>
      <c r="G313" s="20">
        <v>70428</v>
      </c>
      <c r="H313" s="20">
        <v>92500</v>
      </c>
      <c r="I313" s="20">
        <v>101920</v>
      </c>
      <c r="J313" s="20">
        <v>99603</v>
      </c>
      <c r="K313" s="20">
        <v>101154</v>
      </c>
      <c r="L313" s="20">
        <v>99735</v>
      </c>
      <c r="M313" s="20">
        <v>96817</v>
      </c>
      <c r="N313" s="20">
        <v>94238</v>
      </c>
      <c r="O313" s="20">
        <v>91336</v>
      </c>
      <c r="P313" s="20">
        <v>84175</v>
      </c>
      <c r="Q313" s="20">
        <v>88628</v>
      </c>
      <c r="R313" s="20">
        <v>95061</v>
      </c>
      <c r="S313" s="20">
        <v>110284</v>
      </c>
      <c r="T313" s="20">
        <v>119481</v>
      </c>
      <c r="U313" s="20">
        <v>124630</v>
      </c>
      <c r="V313" s="20">
        <v>113511</v>
      </c>
      <c r="W313" s="20">
        <v>99271</v>
      </c>
      <c r="X313" s="20">
        <v>77977</v>
      </c>
      <c r="Y313" s="20">
        <v>65979</v>
      </c>
      <c r="Z313" s="12"/>
      <c r="AA313" s="13">
        <f t="shared" si="40"/>
        <v>1</v>
      </c>
      <c r="AB313" s="12">
        <f t="shared" si="33"/>
        <v>0</v>
      </c>
      <c r="AC313" s="5">
        <f t="shared" si="34"/>
        <v>2114445</v>
      </c>
      <c r="AD313" s="5">
        <f t="shared" si="35"/>
        <v>2114445</v>
      </c>
      <c r="AF313" s="12">
        <f t="shared" si="36"/>
        <v>10</v>
      </c>
      <c r="AG313" s="12">
        <f t="shared" si="37"/>
        <v>2022</v>
      </c>
      <c r="AI313" s="5">
        <f t="shared" si="38"/>
        <v>124630</v>
      </c>
      <c r="AJ313" s="12">
        <f t="shared" si="39"/>
        <v>20</v>
      </c>
    </row>
    <row r="314" spans="1:36" x14ac:dyDescent="0.25">
      <c r="A314" s="4">
        <v>44866</v>
      </c>
      <c r="B314" s="20">
        <v>62496</v>
      </c>
      <c r="C314" s="20">
        <v>60111</v>
      </c>
      <c r="D314" s="20">
        <v>58073</v>
      </c>
      <c r="E314" s="20">
        <v>58978</v>
      </c>
      <c r="F314" s="20">
        <v>63591</v>
      </c>
      <c r="G314" s="20">
        <v>71376</v>
      </c>
      <c r="H314" s="20">
        <v>96027</v>
      </c>
      <c r="I314" s="20">
        <v>105758</v>
      </c>
      <c r="J314" s="20">
        <v>101715</v>
      </c>
      <c r="K314" s="20">
        <v>101987</v>
      </c>
      <c r="L314" s="20">
        <v>100722</v>
      </c>
      <c r="M314" s="20">
        <v>97059</v>
      </c>
      <c r="N314" s="20">
        <v>93460</v>
      </c>
      <c r="O314" s="20">
        <v>89779</v>
      </c>
      <c r="P314" s="20">
        <v>90626</v>
      </c>
      <c r="Q314" s="20">
        <v>97232</v>
      </c>
      <c r="R314" s="20">
        <v>113066</v>
      </c>
      <c r="S314" s="20">
        <v>126765</v>
      </c>
      <c r="T314" s="20">
        <v>127829</v>
      </c>
      <c r="U314" s="20">
        <v>119206</v>
      </c>
      <c r="V314" s="20">
        <v>113424</v>
      </c>
      <c r="W314" s="20">
        <v>98057</v>
      </c>
      <c r="X314" s="20">
        <v>77669</v>
      </c>
      <c r="Y314" s="20">
        <v>68611</v>
      </c>
      <c r="Z314" s="12"/>
      <c r="AA314" s="13">
        <f t="shared" si="40"/>
        <v>2</v>
      </c>
      <c r="AB314" s="12">
        <f t="shared" si="33"/>
        <v>1654354</v>
      </c>
      <c r="AC314" s="5">
        <f t="shared" si="34"/>
        <v>539263</v>
      </c>
      <c r="AD314" s="5">
        <f t="shared" si="35"/>
        <v>2193617</v>
      </c>
      <c r="AF314" s="12">
        <f t="shared" si="36"/>
        <v>11</v>
      </c>
      <c r="AG314" s="12">
        <f t="shared" si="37"/>
        <v>2022</v>
      </c>
      <c r="AI314" s="5">
        <f t="shared" si="38"/>
        <v>127829</v>
      </c>
      <c r="AJ314" s="12">
        <f t="shared" si="39"/>
        <v>19</v>
      </c>
    </row>
    <row r="315" spans="1:36" x14ac:dyDescent="0.25">
      <c r="A315" s="4">
        <v>44867</v>
      </c>
      <c r="B315" s="20">
        <v>62111</v>
      </c>
      <c r="C315" s="20">
        <v>59786</v>
      </c>
      <c r="D315" s="20">
        <v>57782</v>
      </c>
      <c r="E315" s="20">
        <v>58697</v>
      </c>
      <c r="F315" s="20">
        <v>63300</v>
      </c>
      <c r="G315" s="20">
        <v>71131</v>
      </c>
      <c r="H315" s="20">
        <v>95780</v>
      </c>
      <c r="I315" s="20">
        <v>105285</v>
      </c>
      <c r="J315" s="20">
        <v>101280</v>
      </c>
      <c r="K315" s="20">
        <v>101526</v>
      </c>
      <c r="L315" s="20">
        <v>100269</v>
      </c>
      <c r="M315" s="20">
        <v>96610</v>
      </c>
      <c r="N315" s="20">
        <v>93049</v>
      </c>
      <c r="O315" s="20">
        <v>89367</v>
      </c>
      <c r="P315" s="20">
        <v>90196</v>
      </c>
      <c r="Q315" s="20">
        <v>96728</v>
      </c>
      <c r="R315" s="20">
        <v>112364</v>
      </c>
      <c r="S315" s="20">
        <v>126141</v>
      </c>
      <c r="T315" s="20">
        <v>127277</v>
      </c>
      <c r="U315" s="20">
        <v>118666</v>
      </c>
      <c r="V315" s="20">
        <v>112842</v>
      </c>
      <c r="W315" s="20">
        <v>97546</v>
      </c>
      <c r="X315" s="20">
        <v>77361</v>
      </c>
      <c r="Y315" s="20">
        <v>68424</v>
      </c>
      <c r="Z315" s="12"/>
      <c r="AA315" s="13">
        <f t="shared" si="40"/>
        <v>3</v>
      </c>
      <c r="AB315" s="12">
        <f t="shared" si="33"/>
        <v>1646507</v>
      </c>
      <c r="AC315" s="5">
        <f t="shared" si="34"/>
        <v>537011</v>
      </c>
      <c r="AD315" s="5">
        <f t="shared" si="35"/>
        <v>2183518</v>
      </c>
      <c r="AF315" s="12">
        <f t="shared" si="36"/>
        <v>11</v>
      </c>
      <c r="AG315" s="12">
        <f t="shared" si="37"/>
        <v>2022</v>
      </c>
      <c r="AI315" s="5">
        <f t="shared" si="38"/>
        <v>127277</v>
      </c>
      <c r="AJ315" s="12">
        <f t="shared" si="39"/>
        <v>19</v>
      </c>
    </row>
    <row r="316" spans="1:36" x14ac:dyDescent="0.25">
      <c r="A316" s="4">
        <v>44868</v>
      </c>
      <c r="B316" s="20">
        <v>62014</v>
      </c>
      <c r="C316" s="20">
        <v>59702</v>
      </c>
      <c r="D316" s="20">
        <v>57650</v>
      </c>
      <c r="E316" s="20">
        <v>59799</v>
      </c>
      <c r="F316" s="20">
        <v>63530</v>
      </c>
      <c r="G316" s="20">
        <v>72881</v>
      </c>
      <c r="H316" s="20">
        <v>95302</v>
      </c>
      <c r="I316" s="20">
        <v>104890</v>
      </c>
      <c r="J316" s="20">
        <v>100883</v>
      </c>
      <c r="K316" s="20">
        <v>101125</v>
      </c>
      <c r="L316" s="20">
        <v>99892</v>
      </c>
      <c r="M316" s="20">
        <v>96221</v>
      </c>
      <c r="N316" s="20">
        <v>92660</v>
      </c>
      <c r="O316" s="20">
        <v>88997</v>
      </c>
      <c r="P316" s="20">
        <v>89845</v>
      </c>
      <c r="Q316" s="20">
        <v>96473</v>
      </c>
      <c r="R316" s="20">
        <v>112149</v>
      </c>
      <c r="S316" s="20">
        <v>125689</v>
      </c>
      <c r="T316" s="20">
        <v>126780</v>
      </c>
      <c r="U316" s="20">
        <v>118269</v>
      </c>
      <c r="V316" s="20">
        <v>112463</v>
      </c>
      <c r="W316" s="20">
        <v>97216</v>
      </c>
      <c r="X316" s="20">
        <v>77063</v>
      </c>
      <c r="Y316" s="20">
        <v>68128</v>
      </c>
      <c r="Z316" s="12"/>
      <c r="AA316" s="13">
        <f t="shared" si="40"/>
        <v>4</v>
      </c>
      <c r="AB316" s="12">
        <f t="shared" si="33"/>
        <v>1640615</v>
      </c>
      <c r="AC316" s="5">
        <f t="shared" si="34"/>
        <v>539006</v>
      </c>
      <c r="AD316" s="5">
        <f t="shared" si="35"/>
        <v>2179621</v>
      </c>
      <c r="AF316" s="12">
        <f t="shared" si="36"/>
        <v>11</v>
      </c>
      <c r="AG316" s="12">
        <f t="shared" si="37"/>
        <v>2022</v>
      </c>
      <c r="AI316" s="5">
        <f t="shared" si="38"/>
        <v>126780</v>
      </c>
      <c r="AJ316" s="12">
        <f t="shared" si="39"/>
        <v>19</v>
      </c>
    </row>
    <row r="317" spans="1:36" x14ac:dyDescent="0.25">
      <c r="A317" s="4">
        <v>44869</v>
      </c>
      <c r="B317" s="20">
        <v>61673</v>
      </c>
      <c r="C317" s="20">
        <v>59290</v>
      </c>
      <c r="D317" s="20">
        <v>57300</v>
      </c>
      <c r="E317" s="20">
        <v>58184</v>
      </c>
      <c r="F317" s="20">
        <v>62784</v>
      </c>
      <c r="G317" s="20">
        <v>70478</v>
      </c>
      <c r="H317" s="20">
        <v>94801</v>
      </c>
      <c r="I317" s="20">
        <v>104386</v>
      </c>
      <c r="J317" s="20">
        <v>100411</v>
      </c>
      <c r="K317" s="20">
        <v>100675</v>
      </c>
      <c r="L317" s="20">
        <v>99435</v>
      </c>
      <c r="M317" s="20">
        <v>95830</v>
      </c>
      <c r="N317" s="20">
        <v>92273</v>
      </c>
      <c r="O317" s="20">
        <v>88651</v>
      </c>
      <c r="P317" s="20">
        <v>89472</v>
      </c>
      <c r="Q317" s="20">
        <v>95965</v>
      </c>
      <c r="R317" s="20">
        <v>111449</v>
      </c>
      <c r="S317" s="20">
        <v>124967</v>
      </c>
      <c r="T317" s="20">
        <v>126026</v>
      </c>
      <c r="U317" s="20">
        <v>117467</v>
      </c>
      <c r="V317" s="20">
        <v>111763</v>
      </c>
      <c r="W317" s="20">
        <v>96712</v>
      </c>
      <c r="X317" s="20">
        <v>76657</v>
      </c>
      <c r="Y317" s="20">
        <v>67769</v>
      </c>
      <c r="Z317" s="12"/>
      <c r="AA317" s="13">
        <f t="shared" si="40"/>
        <v>5</v>
      </c>
      <c r="AB317" s="12">
        <f t="shared" si="33"/>
        <v>1632139</v>
      </c>
      <c r="AC317" s="5">
        <f t="shared" si="34"/>
        <v>532279</v>
      </c>
      <c r="AD317" s="5">
        <f t="shared" si="35"/>
        <v>2164418</v>
      </c>
      <c r="AF317" s="12">
        <f t="shared" si="36"/>
        <v>11</v>
      </c>
      <c r="AG317" s="12">
        <f t="shared" si="37"/>
        <v>2022</v>
      </c>
      <c r="AI317" s="5">
        <f t="shared" si="38"/>
        <v>126026</v>
      </c>
      <c r="AJ317" s="12">
        <f t="shared" si="39"/>
        <v>19</v>
      </c>
    </row>
    <row r="318" spans="1:36" x14ac:dyDescent="0.25">
      <c r="A318" s="4">
        <v>44870</v>
      </c>
      <c r="B318" s="20">
        <v>62933</v>
      </c>
      <c r="C318" s="20">
        <v>58715</v>
      </c>
      <c r="D318" s="20">
        <v>57535</v>
      </c>
      <c r="E318" s="20">
        <v>58020</v>
      </c>
      <c r="F318" s="20">
        <v>62316</v>
      </c>
      <c r="G318" s="20">
        <v>69843</v>
      </c>
      <c r="H318" s="20">
        <v>86798</v>
      </c>
      <c r="I318" s="20">
        <v>95104</v>
      </c>
      <c r="J318" s="20">
        <v>99390</v>
      </c>
      <c r="K318" s="20">
        <v>104948</v>
      </c>
      <c r="L318" s="20">
        <v>104452</v>
      </c>
      <c r="M318" s="20">
        <v>100713</v>
      </c>
      <c r="N318" s="20">
        <v>95626</v>
      </c>
      <c r="O318" s="20">
        <v>92503</v>
      </c>
      <c r="P318" s="20">
        <v>92402</v>
      </c>
      <c r="Q318" s="20">
        <v>99326</v>
      </c>
      <c r="R318" s="20">
        <v>114289</v>
      </c>
      <c r="S318" s="20">
        <v>126390</v>
      </c>
      <c r="T318" s="20">
        <v>125485</v>
      </c>
      <c r="U318" s="20">
        <v>118724</v>
      </c>
      <c r="V318" s="20">
        <v>110348</v>
      </c>
      <c r="W318" s="20">
        <v>93909</v>
      </c>
      <c r="X318" s="20">
        <v>78186</v>
      </c>
      <c r="Y318" s="20">
        <v>63809</v>
      </c>
      <c r="Z318" s="12"/>
      <c r="AA318" s="13">
        <f t="shared" si="40"/>
        <v>6</v>
      </c>
      <c r="AB318" s="12">
        <f t="shared" si="33"/>
        <v>1651795</v>
      </c>
      <c r="AC318" s="5">
        <f t="shared" si="34"/>
        <v>519969</v>
      </c>
      <c r="AD318" s="5">
        <f t="shared" si="35"/>
        <v>2171764</v>
      </c>
      <c r="AF318" s="12">
        <f t="shared" si="36"/>
        <v>11</v>
      </c>
      <c r="AG318" s="12">
        <f t="shared" si="37"/>
        <v>2022</v>
      </c>
      <c r="AI318" s="5">
        <f t="shared" si="38"/>
        <v>126390</v>
      </c>
      <c r="AJ318" s="12">
        <f t="shared" si="39"/>
        <v>18</v>
      </c>
    </row>
    <row r="319" spans="1:36" x14ac:dyDescent="0.25">
      <c r="A319" s="4">
        <v>44871</v>
      </c>
      <c r="B319" s="20">
        <v>62921</v>
      </c>
      <c r="C319" s="20">
        <v>58779</v>
      </c>
      <c r="D319" s="20">
        <v>57493</v>
      </c>
      <c r="E319" s="20">
        <v>57976</v>
      </c>
      <c r="F319" s="20">
        <v>62302</v>
      </c>
      <c r="G319" s="20">
        <v>69793</v>
      </c>
      <c r="H319" s="20">
        <v>86669</v>
      </c>
      <c r="I319" s="20">
        <v>94990</v>
      </c>
      <c r="J319" s="20">
        <v>99404</v>
      </c>
      <c r="K319" s="20">
        <v>104951</v>
      </c>
      <c r="L319" s="20">
        <v>104441</v>
      </c>
      <c r="M319" s="20">
        <v>100740</v>
      </c>
      <c r="N319" s="20">
        <v>95651</v>
      </c>
      <c r="O319" s="20">
        <v>92518</v>
      </c>
      <c r="P319" s="20">
        <v>92428</v>
      </c>
      <c r="Q319" s="20">
        <v>99511</v>
      </c>
      <c r="R319" s="20">
        <v>114405</v>
      </c>
      <c r="S319" s="20">
        <v>126304</v>
      </c>
      <c r="T319" s="20">
        <v>125366</v>
      </c>
      <c r="U319" s="20">
        <v>118789</v>
      </c>
      <c r="V319" s="20">
        <v>110371</v>
      </c>
      <c r="W319" s="20">
        <v>93910</v>
      </c>
      <c r="X319" s="20">
        <v>78084</v>
      </c>
      <c r="Y319" s="20">
        <v>63788</v>
      </c>
      <c r="Z319" s="12"/>
      <c r="AA319" s="13">
        <f t="shared" si="40"/>
        <v>7</v>
      </c>
      <c r="AB319" s="12">
        <f t="shared" si="33"/>
        <v>0</v>
      </c>
      <c r="AC319" s="5">
        <f t="shared" si="34"/>
        <v>2171584</v>
      </c>
      <c r="AD319" s="5">
        <f t="shared" si="35"/>
        <v>2171584</v>
      </c>
      <c r="AF319" s="12">
        <f t="shared" si="36"/>
        <v>11</v>
      </c>
      <c r="AG319" s="12">
        <f t="shared" si="37"/>
        <v>2022</v>
      </c>
      <c r="AI319" s="5">
        <f t="shared" si="38"/>
        <v>126304</v>
      </c>
      <c r="AJ319" s="12">
        <f t="shared" si="39"/>
        <v>18</v>
      </c>
    </row>
    <row r="320" spans="1:36" x14ac:dyDescent="0.25">
      <c r="A320" s="4">
        <v>44872</v>
      </c>
      <c r="B320" s="20">
        <v>61305</v>
      </c>
      <c r="C320" s="20">
        <v>58940</v>
      </c>
      <c r="D320" s="20">
        <v>56932</v>
      </c>
      <c r="E320" s="20">
        <v>57821</v>
      </c>
      <c r="F320" s="20">
        <v>62408</v>
      </c>
      <c r="G320" s="20">
        <v>70095</v>
      </c>
      <c r="H320" s="20">
        <v>94272</v>
      </c>
      <c r="I320" s="20">
        <v>103879</v>
      </c>
      <c r="J320" s="20">
        <v>99962</v>
      </c>
      <c r="K320" s="20">
        <v>100272</v>
      </c>
      <c r="L320" s="20">
        <v>99063</v>
      </c>
      <c r="M320" s="20">
        <v>95424</v>
      </c>
      <c r="N320" s="20">
        <v>91882</v>
      </c>
      <c r="O320" s="20">
        <v>88242</v>
      </c>
      <c r="P320" s="20">
        <v>89071</v>
      </c>
      <c r="Q320" s="20">
        <v>95511</v>
      </c>
      <c r="R320" s="20">
        <v>111011</v>
      </c>
      <c r="S320" s="20">
        <v>124231</v>
      </c>
      <c r="T320" s="20">
        <v>125239</v>
      </c>
      <c r="U320" s="20">
        <v>116778</v>
      </c>
      <c r="V320" s="20">
        <v>111284</v>
      </c>
      <c r="W320" s="20">
        <v>96302</v>
      </c>
      <c r="X320" s="20">
        <v>76237</v>
      </c>
      <c r="Y320" s="20">
        <v>67365</v>
      </c>
      <c r="Z320" s="12"/>
      <c r="AA320" s="13">
        <f t="shared" si="40"/>
        <v>1</v>
      </c>
      <c r="AB320" s="12">
        <f t="shared" si="33"/>
        <v>0</v>
      </c>
      <c r="AC320" s="5">
        <f t="shared" si="34"/>
        <v>2153526</v>
      </c>
      <c r="AD320" s="5">
        <f t="shared" si="35"/>
        <v>2153526</v>
      </c>
      <c r="AF320" s="12">
        <f t="shared" si="36"/>
        <v>11</v>
      </c>
      <c r="AG320" s="12">
        <f t="shared" si="37"/>
        <v>2022</v>
      </c>
      <c r="AI320" s="5">
        <f t="shared" si="38"/>
        <v>125239</v>
      </c>
      <c r="AJ320" s="12">
        <f t="shared" si="39"/>
        <v>19</v>
      </c>
    </row>
    <row r="321" spans="1:36" x14ac:dyDescent="0.25">
      <c r="A321" s="4">
        <v>44873</v>
      </c>
      <c r="B321" s="20">
        <v>61040</v>
      </c>
      <c r="C321" s="20">
        <v>58715</v>
      </c>
      <c r="D321" s="20">
        <v>56746</v>
      </c>
      <c r="E321" s="20">
        <v>57621</v>
      </c>
      <c r="F321" s="20">
        <v>62163</v>
      </c>
      <c r="G321" s="20">
        <v>69840</v>
      </c>
      <c r="H321" s="20">
        <v>93927</v>
      </c>
      <c r="I321" s="20">
        <v>103421</v>
      </c>
      <c r="J321" s="20">
        <v>99522</v>
      </c>
      <c r="K321" s="20">
        <v>99776</v>
      </c>
      <c r="L321" s="20">
        <v>98557</v>
      </c>
      <c r="M321" s="20">
        <v>94951</v>
      </c>
      <c r="N321" s="20">
        <v>91402</v>
      </c>
      <c r="O321" s="20">
        <v>87799</v>
      </c>
      <c r="P321" s="20">
        <v>88628</v>
      </c>
      <c r="Q321" s="20">
        <v>95168</v>
      </c>
      <c r="R321" s="20">
        <v>110745</v>
      </c>
      <c r="S321" s="20">
        <v>124016</v>
      </c>
      <c r="T321" s="20">
        <v>124978</v>
      </c>
      <c r="U321" s="20">
        <v>116545</v>
      </c>
      <c r="V321" s="20">
        <v>110917</v>
      </c>
      <c r="W321" s="20">
        <v>95982</v>
      </c>
      <c r="X321" s="20">
        <v>76101</v>
      </c>
      <c r="Y321" s="20">
        <v>67356</v>
      </c>
      <c r="Z321" s="12"/>
      <c r="AA321" s="13">
        <f t="shared" si="40"/>
        <v>2</v>
      </c>
      <c r="AB321" s="12">
        <f t="shared" si="33"/>
        <v>1618508</v>
      </c>
      <c r="AC321" s="5">
        <f t="shared" si="34"/>
        <v>527408</v>
      </c>
      <c r="AD321" s="5">
        <f t="shared" si="35"/>
        <v>2145916</v>
      </c>
      <c r="AF321" s="12">
        <f t="shared" si="36"/>
        <v>11</v>
      </c>
      <c r="AG321" s="12">
        <f t="shared" si="37"/>
        <v>2022</v>
      </c>
      <c r="AI321" s="5">
        <f t="shared" si="38"/>
        <v>124978</v>
      </c>
      <c r="AJ321" s="12">
        <f t="shared" si="39"/>
        <v>19</v>
      </c>
    </row>
    <row r="322" spans="1:36" x14ac:dyDescent="0.25">
      <c r="A322" s="4">
        <v>44874</v>
      </c>
      <c r="B322" s="20">
        <v>61540</v>
      </c>
      <c r="C322" s="20">
        <v>61342</v>
      </c>
      <c r="D322" s="20">
        <v>61819</v>
      </c>
      <c r="E322" s="20">
        <v>61062</v>
      </c>
      <c r="F322" s="20">
        <v>64356</v>
      </c>
      <c r="G322" s="20">
        <v>73482</v>
      </c>
      <c r="H322" s="20">
        <v>93512</v>
      </c>
      <c r="I322" s="20">
        <v>102892</v>
      </c>
      <c r="J322" s="20">
        <v>99027</v>
      </c>
      <c r="K322" s="20">
        <v>99293</v>
      </c>
      <c r="L322" s="20">
        <v>98089</v>
      </c>
      <c r="M322" s="20">
        <v>94515</v>
      </c>
      <c r="N322" s="20">
        <v>91010</v>
      </c>
      <c r="O322" s="20">
        <v>87427</v>
      </c>
      <c r="P322" s="20">
        <v>88241</v>
      </c>
      <c r="Q322" s="20">
        <v>94721</v>
      </c>
      <c r="R322" s="20">
        <v>110261</v>
      </c>
      <c r="S322" s="20">
        <v>123404</v>
      </c>
      <c r="T322" s="20">
        <v>124385</v>
      </c>
      <c r="U322" s="20">
        <v>115998</v>
      </c>
      <c r="V322" s="20">
        <v>110342</v>
      </c>
      <c r="W322" s="20">
        <v>95534</v>
      </c>
      <c r="X322" s="20">
        <v>75669</v>
      </c>
      <c r="Y322" s="20">
        <v>66907</v>
      </c>
      <c r="Z322" s="12"/>
      <c r="AA322" s="13">
        <f t="shared" si="40"/>
        <v>3</v>
      </c>
      <c r="AB322" s="12">
        <f t="shared" si="33"/>
        <v>1610808</v>
      </c>
      <c r="AC322" s="5">
        <f t="shared" si="34"/>
        <v>544020</v>
      </c>
      <c r="AD322" s="5">
        <f t="shared" si="35"/>
        <v>2154828</v>
      </c>
      <c r="AF322" s="12">
        <f t="shared" si="36"/>
        <v>11</v>
      </c>
      <c r="AG322" s="12">
        <f t="shared" si="37"/>
        <v>2022</v>
      </c>
      <c r="AI322" s="5">
        <f t="shared" si="38"/>
        <v>124385</v>
      </c>
      <c r="AJ322" s="12">
        <f t="shared" si="39"/>
        <v>19</v>
      </c>
    </row>
    <row r="323" spans="1:36" x14ac:dyDescent="0.25">
      <c r="A323" s="4">
        <v>44875</v>
      </c>
      <c r="B323" s="20">
        <v>60981</v>
      </c>
      <c r="C323" s="20">
        <v>58550</v>
      </c>
      <c r="D323" s="20">
        <v>56580</v>
      </c>
      <c r="E323" s="20">
        <v>57451</v>
      </c>
      <c r="F323" s="20">
        <v>61969</v>
      </c>
      <c r="G323" s="20">
        <v>69526</v>
      </c>
      <c r="H323" s="20">
        <v>93441</v>
      </c>
      <c r="I323" s="20">
        <v>102901</v>
      </c>
      <c r="J323" s="20">
        <v>99023</v>
      </c>
      <c r="K323" s="20">
        <v>99319</v>
      </c>
      <c r="L323" s="20">
        <v>98134</v>
      </c>
      <c r="M323" s="20">
        <v>94565</v>
      </c>
      <c r="N323" s="20">
        <v>91064</v>
      </c>
      <c r="O323" s="20">
        <v>87481</v>
      </c>
      <c r="P323" s="20">
        <v>88304</v>
      </c>
      <c r="Q323" s="20">
        <v>94798</v>
      </c>
      <c r="R323" s="20">
        <v>110248</v>
      </c>
      <c r="S323" s="20">
        <v>123368</v>
      </c>
      <c r="T323" s="20">
        <v>124320</v>
      </c>
      <c r="U323" s="20">
        <v>115873</v>
      </c>
      <c r="V323" s="20">
        <v>110244</v>
      </c>
      <c r="W323" s="20">
        <v>95379</v>
      </c>
      <c r="X323" s="20">
        <v>75613</v>
      </c>
      <c r="Y323" s="20">
        <v>66850</v>
      </c>
      <c r="Z323" s="12"/>
      <c r="AA323" s="13">
        <f t="shared" si="40"/>
        <v>4</v>
      </c>
      <c r="AB323" s="12">
        <f t="shared" si="33"/>
        <v>1610634</v>
      </c>
      <c r="AC323" s="5">
        <f t="shared" si="34"/>
        <v>525348</v>
      </c>
      <c r="AD323" s="5">
        <f t="shared" si="35"/>
        <v>2135982</v>
      </c>
      <c r="AF323" s="12">
        <f t="shared" si="36"/>
        <v>11</v>
      </c>
      <c r="AG323" s="12">
        <f t="shared" si="37"/>
        <v>2022</v>
      </c>
      <c r="AI323" s="5">
        <f t="shared" si="38"/>
        <v>124320</v>
      </c>
      <c r="AJ323" s="12">
        <f t="shared" si="39"/>
        <v>19</v>
      </c>
    </row>
    <row r="324" spans="1:36" x14ac:dyDescent="0.25">
      <c r="A324" s="4">
        <v>44876</v>
      </c>
      <c r="B324" s="20">
        <v>61844</v>
      </c>
      <c r="C324" s="20">
        <v>57716</v>
      </c>
      <c r="D324" s="20">
        <v>56557</v>
      </c>
      <c r="E324" s="20">
        <v>57046</v>
      </c>
      <c r="F324" s="20">
        <v>61356</v>
      </c>
      <c r="G324" s="20">
        <v>68802</v>
      </c>
      <c r="H324" s="20">
        <v>85398</v>
      </c>
      <c r="I324" s="20">
        <v>93449</v>
      </c>
      <c r="J324" s="20">
        <v>97773</v>
      </c>
      <c r="K324" s="20">
        <v>103234</v>
      </c>
      <c r="L324" s="20">
        <v>102783</v>
      </c>
      <c r="M324" s="20">
        <v>99125</v>
      </c>
      <c r="N324" s="20">
        <v>94131</v>
      </c>
      <c r="O324" s="20">
        <v>91025</v>
      </c>
      <c r="P324" s="20">
        <v>90913</v>
      </c>
      <c r="Q324" s="20">
        <v>97679</v>
      </c>
      <c r="R324" s="20">
        <v>112366</v>
      </c>
      <c r="S324" s="20">
        <v>123955</v>
      </c>
      <c r="T324" s="20">
        <v>123156</v>
      </c>
      <c r="U324" s="20">
        <v>116843</v>
      </c>
      <c r="V324" s="20">
        <v>108454</v>
      </c>
      <c r="W324" s="20">
        <v>92220</v>
      </c>
      <c r="X324" s="20">
        <v>76755</v>
      </c>
      <c r="Y324" s="20">
        <v>62641</v>
      </c>
      <c r="Z324" s="12"/>
      <c r="AA324" s="13">
        <f t="shared" si="40"/>
        <v>5</v>
      </c>
      <c r="AB324" s="12">
        <f t="shared" si="33"/>
        <v>1623861</v>
      </c>
      <c r="AC324" s="5">
        <f t="shared" si="34"/>
        <v>511360</v>
      </c>
      <c r="AD324" s="5">
        <f t="shared" si="35"/>
        <v>2135221</v>
      </c>
      <c r="AF324" s="12">
        <f t="shared" si="36"/>
        <v>11</v>
      </c>
      <c r="AG324" s="12">
        <f t="shared" si="37"/>
        <v>2022</v>
      </c>
      <c r="AI324" s="5">
        <f t="shared" si="38"/>
        <v>123955</v>
      </c>
      <c r="AJ324" s="12">
        <f t="shared" si="39"/>
        <v>18</v>
      </c>
    </row>
    <row r="325" spans="1:36" x14ac:dyDescent="0.25">
      <c r="A325" s="4">
        <v>44877</v>
      </c>
      <c r="B325" s="20">
        <v>61787</v>
      </c>
      <c r="C325" s="20">
        <v>57635</v>
      </c>
      <c r="D325" s="20">
        <v>56476</v>
      </c>
      <c r="E325" s="20">
        <v>56961</v>
      </c>
      <c r="F325" s="20">
        <v>61187</v>
      </c>
      <c r="G325" s="20">
        <v>68572</v>
      </c>
      <c r="H325" s="20">
        <v>85143</v>
      </c>
      <c r="I325" s="20">
        <v>93366</v>
      </c>
      <c r="J325" s="20">
        <v>97662</v>
      </c>
      <c r="K325" s="20">
        <v>103129</v>
      </c>
      <c r="L325" s="20">
        <v>102655</v>
      </c>
      <c r="M325" s="20">
        <v>98967</v>
      </c>
      <c r="N325" s="20">
        <v>93987</v>
      </c>
      <c r="O325" s="20">
        <v>90888</v>
      </c>
      <c r="P325" s="20">
        <v>90783</v>
      </c>
      <c r="Q325" s="20">
        <v>97550</v>
      </c>
      <c r="R325" s="20">
        <v>112095</v>
      </c>
      <c r="S325" s="20">
        <v>123825</v>
      </c>
      <c r="T325" s="20">
        <v>122931</v>
      </c>
      <c r="U325" s="20">
        <v>116551</v>
      </c>
      <c r="V325" s="20">
        <v>108352</v>
      </c>
      <c r="W325" s="20">
        <v>92232</v>
      </c>
      <c r="X325" s="20">
        <v>76776</v>
      </c>
      <c r="Y325" s="20">
        <v>62704</v>
      </c>
      <c r="Z325" s="12"/>
      <c r="AA325" s="13">
        <v>8</v>
      </c>
      <c r="AB325" s="12">
        <f t="shared" si="33"/>
        <v>0</v>
      </c>
      <c r="AC325" s="5">
        <f t="shared" si="34"/>
        <v>2132214</v>
      </c>
      <c r="AD325" s="5">
        <f t="shared" si="35"/>
        <v>2132214</v>
      </c>
      <c r="AF325" s="12">
        <f t="shared" si="36"/>
        <v>11</v>
      </c>
      <c r="AG325" s="12">
        <f t="shared" si="37"/>
        <v>2022</v>
      </c>
      <c r="AI325" s="5">
        <f t="shared" si="38"/>
        <v>123825</v>
      </c>
      <c r="AJ325" s="12">
        <f t="shared" si="39"/>
        <v>18</v>
      </c>
    </row>
    <row r="326" spans="1:36" x14ac:dyDescent="0.25">
      <c r="A326" s="4">
        <v>44878</v>
      </c>
      <c r="B326" s="20">
        <v>61888</v>
      </c>
      <c r="C326" s="20">
        <v>57757</v>
      </c>
      <c r="D326" s="20">
        <v>56626</v>
      </c>
      <c r="E326" s="20">
        <v>57109</v>
      </c>
      <c r="F326" s="20">
        <v>61309</v>
      </c>
      <c r="G326" s="20">
        <v>68645</v>
      </c>
      <c r="H326" s="20">
        <v>85185</v>
      </c>
      <c r="I326" s="20">
        <v>93299</v>
      </c>
      <c r="J326" s="20">
        <v>97599</v>
      </c>
      <c r="K326" s="20">
        <v>103053</v>
      </c>
      <c r="L326" s="20">
        <v>102569</v>
      </c>
      <c r="M326" s="20">
        <v>98919</v>
      </c>
      <c r="N326" s="20">
        <v>93937</v>
      </c>
      <c r="O326" s="20">
        <v>92717</v>
      </c>
      <c r="P326" s="20">
        <v>93676</v>
      </c>
      <c r="Q326" s="20">
        <v>97614</v>
      </c>
      <c r="R326" s="20">
        <v>112238</v>
      </c>
      <c r="S326" s="20">
        <v>123961</v>
      </c>
      <c r="T326" s="20">
        <v>123102</v>
      </c>
      <c r="U326" s="20">
        <v>116683</v>
      </c>
      <c r="V326" s="20">
        <v>108407</v>
      </c>
      <c r="W326" s="20">
        <v>92285</v>
      </c>
      <c r="X326" s="20">
        <v>76813</v>
      </c>
      <c r="Y326" s="20">
        <v>62720</v>
      </c>
      <c r="Z326" s="12"/>
      <c r="AA326" s="13">
        <f t="shared" si="40"/>
        <v>7</v>
      </c>
      <c r="AB326" s="12">
        <f t="shared" si="33"/>
        <v>0</v>
      </c>
      <c r="AC326" s="5">
        <f t="shared" si="34"/>
        <v>2138111</v>
      </c>
      <c r="AD326" s="5">
        <f t="shared" si="35"/>
        <v>2138111</v>
      </c>
      <c r="AF326" s="12">
        <f t="shared" si="36"/>
        <v>11</v>
      </c>
      <c r="AG326" s="12">
        <f t="shared" si="37"/>
        <v>2022</v>
      </c>
      <c r="AI326" s="5">
        <f t="shared" si="38"/>
        <v>123961</v>
      </c>
      <c r="AJ326" s="12">
        <f t="shared" si="39"/>
        <v>18</v>
      </c>
    </row>
    <row r="327" spans="1:36" x14ac:dyDescent="0.25">
      <c r="A327" s="4">
        <v>44879</v>
      </c>
      <c r="B327" s="20">
        <v>65082</v>
      </c>
      <c r="C327" s="20">
        <v>62957</v>
      </c>
      <c r="D327" s="20">
        <v>61823</v>
      </c>
      <c r="E327" s="20">
        <v>63221</v>
      </c>
      <c r="F327" s="20">
        <v>68004</v>
      </c>
      <c r="G327" s="20">
        <v>76519</v>
      </c>
      <c r="H327" s="20">
        <v>95326</v>
      </c>
      <c r="I327" s="20">
        <v>102035</v>
      </c>
      <c r="J327" s="20">
        <v>98322</v>
      </c>
      <c r="K327" s="20">
        <v>98632</v>
      </c>
      <c r="L327" s="20">
        <v>97469</v>
      </c>
      <c r="M327" s="20">
        <v>93969</v>
      </c>
      <c r="N327" s="20">
        <v>90504</v>
      </c>
      <c r="O327" s="20">
        <v>89799</v>
      </c>
      <c r="P327" s="20">
        <v>91928</v>
      </c>
      <c r="Q327" s="20">
        <v>97620</v>
      </c>
      <c r="R327" s="20">
        <v>111158</v>
      </c>
      <c r="S327" s="20">
        <v>122078</v>
      </c>
      <c r="T327" s="20">
        <v>126315</v>
      </c>
      <c r="U327" s="20">
        <v>116654</v>
      </c>
      <c r="V327" s="20">
        <v>109621</v>
      </c>
      <c r="W327" s="20">
        <v>98241</v>
      </c>
      <c r="X327" s="20">
        <v>82980</v>
      </c>
      <c r="Y327" s="20">
        <v>73091</v>
      </c>
      <c r="Z327" s="12"/>
      <c r="AA327" s="13">
        <f t="shared" si="40"/>
        <v>1</v>
      </c>
      <c r="AB327" s="12">
        <f t="shared" si="33"/>
        <v>0</v>
      </c>
      <c r="AC327" s="5">
        <f t="shared" si="34"/>
        <v>2193348</v>
      </c>
      <c r="AD327" s="5">
        <f t="shared" si="35"/>
        <v>2193348</v>
      </c>
      <c r="AF327" s="12">
        <f t="shared" si="36"/>
        <v>11</v>
      </c>
      <c r="AG327" s="12">
        <f t="shared" si="37"/>
        <v>2022</v>
      </c>
      <c r="AI327" s="5">
        <f t="shared" si="38"/>
        <v>126315</v>
      </c>
      <c r="AJ327" s="12">
        <f t="shared" si="39"/>
        <v>19</v>
      </c>
    </row>
    <row r="328" spans="1:36" x14ac:dyDescent="0.25">
      <c r="A328" s="4">
        <v>44880</v>
      </c>
      <c r="B328" s="20">
        <v>71283</v>
      </c>
      <c r="C328" s="20">
        <v>69795</v>
      </c>
      <c r="D328" s="20">
        <v>68061</v>
      </c>
      <c r="E328" s="20">
        <v>69562</v>
      </c>
      <c r="F328" s="20">
        <v>73319</v>
      </c>
      <c r="G328" s="20">
        <v>82573</v>
      </c>
      <c r="H328" s="20">
        <v>102671</v>
      </c>
      <c r="I328" s="20">
        <v>105854</v>
      </c>
      <c r="J328" s="20">
        <v>98203</v>
      </c>
      <c r="K328" s="20">
        <v>97915</v>
      </c>
      <c r="L328" s="20">
        <v>96782</v>
      </c>
      <c r="M328" s="20">
        <v>93314</v>
      </c>
      <c r="N328" s="20">
        <v>89862</v>
      </c>
      <c r="O328" s="20">
        <v>87249</v>
      </c>
      <c r="P328" s="20">
        <v>89943</v>
      </c>
      <c r="Q328" s="20">
        <v>95925</v>
      </c>
      <c r="R328" s="20">
        <v>110580</v>
      </c>
      <c r="S328" s="20">
        <v>121335</v>
      </c>
      <c r="T328" s="20">
        <v>122933</v>
      </c>
      <c r="U328" s="20">
        <v>120959</v>
      </c>
      <c r="V328" s="20">
        <v>110477</v>
      </c>
      <c r="W328" s="20">
        <v>99537</v>
      </c>
      <c r="X328" s="20">
        <v>84209</v>
      </c>
      <c r="Y328" s="20">
        <v>76161</v>
      </c>
      <c r="Z328" s="12"/>
      <c r="AA328" s="13">
        <f t="shared" si="40"/>
        <v>2</v>
      </c>
      <c r="AB328" s="12">
        <f t="shared" si="33"/>
        <v>1625077</v>
      </c>
      <c r="AC328" s="5">
        <f t="shared" si="34"/>
        <v>613425</v>
      </c>
      <c r="AD328" s="5">
        <f t="shared" si="35"/>
        <v>2238502</v>
      </c>
      <c r="AF328" s="12">
        <f t="shared" si="36"/>
        <v>11</v>
      </c>
      <c r="AG328" s="12">
        <f t="shared" si="37"/>
        <v>2022</v>
      </c>
      <c r="AI328" s="5">
        <f t="shared" si="38"/>
        <v>122933</v>
      </c>
      <c r="AJ328" s="12">
        <f t="shared" si="39"/>
        <v>19</v>
      </c>
    </row>
    <row r="329" spans="1:36" x14ac:dyDescent="0.25">
      <c r="A329" s="4">
        <v>44881</v>
      </c>
      <c r="B329" s="20">
        <v>71191</v>
      </c>
      <c r="C329" s="20">
        <v>69006</v>
      </c>
      <c r="D329" s="20">
        <v>66726</v>
      </c>
      <c r="E329" s="20">
        <v>68148</v>
      </c>
      <c r="F329" s="20">
        <v>71931</v>
      </c>
      <c r="G329" s="20">
        <v>80237</v>
      </c>
      <c r="H329" s="20">
        <v>99510</v>
      </c>
      <c r="I329" s="20">
        <v>105870</v>
      </c>
      <c r="J329" s="20">
        <v>106099</v>
      </c>
      <c r="K329" s="20">
        <v>105403</v>
      </c>
      <c r="L329" s="20">
        <v>106515</v>
      </c>
      <c r="M329" s="20">
        <v>105102</v>
      </c>
      <c r="N329" s="20">
        <v>103575</v>
      </c>
      <c r="O329" s="20">
        <v>102110</v>
      </c>
      <c r="P329" s="20">
        <v>101818</v>
      </c>
      <c r="Q329" s="20">
        <v>106036</v>
      </c>
      <c r="R329" s="20">
        <v>114613</v>
      </c>
      <c r="S329" s="20">
        <v>125160</v>
      </c>
      <c r="T329" s="20">
        <v>125389</v>
      </c>
      <c r="U329" s="20">
        <v>118300</v>
      </c>
      <c r="V329" s="20">
        <v>109533</v>
      </c>
      <c r="W329" s="20">
        <v>98684</v>
      </c>
      <c r="X329" s="20">
        <v>84932</v>
      </c>
      <c r="Y329" s="20">
        <v>76042</v>
      </c>
      <c r="Z329" s="12"/>
      <c r="AA329" s="13">
        <f t="shared" si="40"/>
        <v>3</v>
      </c>
      <c r="AB329" s="12">
        <f t="shared" si="33"/>
        <v>1719139</v>
      </c>
      <c r="AC329" s="5">
        <f t="shared" si="34"/>
        <v>602791</v>
      </c>
      <c r="AD329" s="5">
        <f t="shared" si="35"/>
        <v>2321930</v>
      </c>
      <c r="AF329" s="12">
        <f t="shared" si="36"/>
        <v>11</v>
      </c>
      <c r="AG329" s="12">
        <f t="shared" si="37"/>
        <v>2022</v>
      </c>
      <c r="AI329" s="5">
        <f t="shared" si="38"/>
        <v>125389</v>
      </c>
      <c r="AJ329" s="12">
        <f t="shared" si="39"/>
        <v>19</v>
      </c>
    </row>
    <row r="330" spans="1:36" x14ac:dyDescent="0.25">
      <c r="A330" s="4">
        <v>44882</v>
      </c>
      <c r="B330" s="20">
        <v>71108</v>
      </c>
      <c r="C330" s="20">
        <v>69212</v>
      </c>
      <c r="D330" s="20">
        <v>66970</v>
      </c>
      <c r="E330" s="20">
        <v>69252</v>
      </c>
      <c r="F330" s="20">
        <v>72871</v>
      </c>
      <c r="G330" s="20">
        <v>81006</v>
      </c>
      <c r="H330" s="20">
        <v>99616</v>
      </c>
      <c r="I330" s="20">
        <v>105231</v>
      </c>
      <c r="J330" s="20">
        <v>101868</v>
      </c>
      <c r="K330" s="20">
        <v>102014</v>
      </c>
      <c r="L330" s="20">
        <v>98122</v>
      </c>
      <c r="M330" s="20">
        <v>95366</v>
      </c>
      <c r="N330" s="20">
        <v>93171</v>
      </c>
      <c r="O330" s="20">
        <v>91906</v>
      </c>
      <c r="P330" s="20">
        <v>92754</v>
      </c>
      <c r="Q330" s="20">
        <v>100003</v>
      </c>
      <c r="R330" s="20">
        <v>112646</v>
      </c>
      <c r="S330" s="20">
        <v>124607</v>
      </c>
      <c r="T330" s="20">
        <v>123985</v>
      </c>
      <c r="U330" s="20">
        <v>118821</v>
      </c>
      <c r="V330" s="20">
        <v>112138</v>
      </c>
      <c r="W330" s="20">
        <v>102434</v>
      </c>
      <c r="X330" s="20">
        <v>88094</v>
      </c>
      <c r="Y330" s="20">
        <v>79547</v>
      </c>
      <c r="Z330" s="12"/>
      <c r="AA330" s="13">
        <f t="shared" si="40"/>
        <v>4</v>
      </c>
      <c r="AB330" s="12">
        <f t="shared" si="33"/>
        <v>1663160</v>
      </c>
      <c r="AC330" s="5">
        <f t="shared" si="34"/>
        <v>609582</v>
      </c>
      <c r="AD330" s="5">
        <f t="shared" si="35"/>
        <v>2272742</v>
      </c>
      <c r="AF330" s="12">
        <f t="shared" si="36"/>
        <v>11</v>
      </c>
      <c r="AG330" s="12">
        <f t="shared" si="37"/>
        <v>2022</v>
      </c>
      <c r="AI330" s="5">
        <f t="shared" si="38"/>
        <v>124607</v>
      </c>
      <c r="AJ330" s="12">
        <f t="shared" si="39"/>
        <v>18</v>
      </c>
    </row>
    <row r="331" spans="1:36" x14ac:dyDescent="0.25">
      <c r="A331" s="4">
        <v>44883</v>
      </c>
      <c r="B331" s="20">
        <v>75423</v>
      </c>
      <c r="C331" s="20">
        <v>72576</v>
      </c>
      <c r="D331" s="20">
        <v>70853</v>
      </c>
      <c r="E331" s="20">
        <v>72196</v>
      </c>
      <c r="F331" s="20">
        <v>77271</v>
      </c>
      <c r="G331" s="20">
        <v>85430</v>
      </c>
      <c r="H331" s="20">
        <v>104943</v>
      </c>
      <c r="I331" s="20">
        <v>108973</v>
      </c>
      <c r="J331" s="20">
        <v>104982</v>
      </c>
      <c r="K331" s="20">
        <v>101268</v>
      </c>
      <c r="L331" s="20">
        <v>97024</v>
      </c>
      <c r="M331" s="20">
        <v>93251</v>
      </c>
      <c r="N331" s="20">
        <v>92516</v>
      </c>
      <c r="O331" s="20">
        <v>91246</v>
      </c>
      <c r="P331" s="20">
        <v>91414</v>
      </c>
      <c r="Q331" s="20">
        <v>97136</v>
      </c>
      <c r="R331" s="20">
        <v>110714</v>
      </c>
      <c r="S331" s="20">
        <v>121429</v>
      </c>
      <c r="T331" s="20">
        <v>121712</v>
      </c>
      <c r="U331" s="20">
        <v>115736</v>
      </c>
      <c r="V331" s="20">
        <v>112020</v>
      </c>
      <c r="W331" s="20">
        <v>101756</v>
      </c>
      <c r="X331" s="20">
        <v>89404</v>
      </c>
      <c r="Y331" s="20">
        <v>80962</v>
      </c>
      <c r="Z331" s="12"/>
      <c r="AA331" s="13">
        <f t="shared" si="40"/>
        <v>5</v>
      </c>
      <c r="AB331" s="12">
        <f t="shared" ref="AB331:AB394" si="41">IF(AND(AA331&gt;1,AA331&lt;7),SUM(I331:X331),0)</f>
        <v>1650581</v>
      </c>
      <c r="AC331" s="5">
        <f t="shared" ref="AC331:AC394" si="42">SUM(B331:Y331)-AB331</f>
        <v>639654</v>
      </c>
      <c r="AD331" s="5">
        <f t="shared" ref="AD331:AD394" si="43">SUM(B331:Y331)</f>
        <v>2290235</v>
      </c>
      <c r="AF331" s="12">
        <f t="shared" ref="AF331:AF394" si="44">MONTH(A331)</f>
        <v>11</v>
      </c>
      <c r="AG331" s="12">
        <f t="shared" ref="AG331:AG394" si="45">YEAR(A331)</f>
        <v>2022</v>
      </c>
      <c r="AI331" s="5">
        <f t="shared" ref="AI331:AI394" si="46">MAX(B331:Y331)</f>
        <v>121712</v>
      </c>
      <c r="AJ331" s="12">
        <f t="shared" ref="AJ331:AJ394" si="47">INDEX($B$8:$Y$8,MATCH(AI331,B331:Y331,0))</f>
        <v>19</v>
      </c>
    </row>
    <row r="332" spans="1:36" x14ac:dyDescent="0.25">
      <c r="A332" s="4">
        <v>44884</v>
      </c>
      <c r="B332" s="20">
        <v>76624</v>
      </c>
      <c r="C332" s="20">
        <v>73904</v>
      </c>
      <c r="D332" s="20">
        <v>73176</v>
      </c>
      <c r="E332" s="20">
        <v>72958</v>
      </c>
      <c r="F332" s="20">
        <v>76637</v>
      </c>
      <c r="G332" s="20">
        <v>81425</v>
      </c>
      <c r="H332" s="20">
        <v>92220</v>
      </c>
      <c r="I332" s="20">
        <v>98453</v>
      </c>
      <c r="J332" s="20">
        <v>99548</v>
      </c>
      <c r="K332" s="20">
        <v>99547</v>
      </c>
      <c r="L332" s="20">
        <v>99066</v>
      </c>
      <c r="M332" s="20">
        <v>95560</v>
      </c>
      <c r="N332" s="20">
        <v>90732</v>
      </c>
      <c r="O332" s="20">
        <v>88887</v>
      </c>
      <c r="P332" s="20">
        <v>91390</v>
      </c>
      <c r="Q332" s="20">
        <v>97543</v>
      </c>
      <c r="R332" s="20">
        <v>111986</v>
      </c>
      <c r="S332" s="20">
        <v>121383</v>
      </c>
      <c r="T332" s="20">
        <v>120359</v>
      </c>
      <c r="U332" s="20">
        <v>114666</v>
      </c>
      <c r="V332" s="20">
        <v>110139</v>
      </c>
      <c r="W332" s="20">
        <v>100785</v>
      </c>
      <c r="X332" s="20">
        <v>90029</v>
      </c>
      <c r="Y332" s="20">
        <v>79474</v>
      </c>
      <c r="Z332" s="12"/>
      <c r="AA332" s="13">
        <f t="shared" si="40"/>
        <v>6</v>
      </c>
      <c r="AB332" s="12">
        <f t="shared" si="41"/>
        <v>1630073</v>
      </c>
      <c r="AC332" s="5">
        <f t="shared" si="42"/>
        <v>626418</v>
      </c>
      <c r="AD332" s="5">
        <f t="shared" si="43"/>
        <v>2256491</v>
      </c>
      <c r="AF332" s="12">
        <f t="shared" si="44"/>
        <v>11</v>
      </c>
      <c r="AG332" s="12">
        <f t="shared" si="45"/>
        <v>2022</v>
      </c>
      <c r="AI332" s="5">
        <f t="shared" si="46"/>
        <v>121383</v>
      </c>
      <c r="AJ332" s="12">
        <f t="shared" si="47"/>
        <v>18</v>
      </c>
    </row>
    <row r="333" spans="1:36" x14ac:dyDescent="0.25">
      <c r="A333" s="4">
        <v>44885</v>
      </c>
      <c r="B333" s="20">
        <v>76028</v>
      </c>
      <c r="C333" s="20">
        <v>72372</v>
      </c>
      <c r="D333" s="20">
        <v>70504</v>
      </c>
      <c r="E333" s="20">
        <v>70462</v>
      </c>
      <c r="F333" s="20">
        <v>73298</v>
      </c>
      <c r="G333" s="20">
        <v>77015</v>
      </c>
      <c r="H333" s="20">
        <v>86269</v>
      </c>
      <c r="I333" s="20">
        <v>92416</v>
      </c>
      <c r="J333" s="20">
        <v>95883</v>
      </c>
      <c r="K333" s="20">
        <v>99501</v>
      </c>
      <c r="L333" s="20">
        <v>99049</v>
      </c>
      <c r="M333" s="20">
        <v>98176</v>
      </c>
      <c r="N333" s="20">
        <v>97231</v>
      </c>
      <c r="O333" s="20">
        <v>95854</v>
      </c>
      <c r="P333" s="20">
        <v>99643</v>
      </c>
      <c r="Q333" s="20">
        <v>106283</v>
      </c>
      <c r="R333" s="20">
        <v>116269</v>
      </c>
      <c r="S333" s="20">
        <v>131639</v>
      </c>
      <c r="T333" s="20">
        <v>134506</v>
      </c>
      <c r="U333" s="20">
        <v>125406</v>
      </c>
      <c r="V333" s="20">
        <v>119239</v>
      </c>
      <c r="W333" s="20">
        <v>107492</v>
      </c>
      <c r="X333" s="20">
        <v>95075</v>
      </c>
      <c r="Y333" s="20">
        <v>84454</v>
      </c>
      <c r="Z333" s="12"/>
      <c r="AA333" s="13">
        <f t="shared" si="40"/>
        <v>7</v>
      </c>
      <c r="AB333" s="12">
        <f t="shared" si="41"/>
        <v>0</v>
      </c>
      <c r="AC333" s="5">
        <f t="shared" si="42"/>
        <v>2324064</v>
      </c>
      <c r="AD333" s="5">
        <f t="shared" si="43"/>
        <v>2324064</v>
      </c>
      <c r="AF333" s="12">
        <f t="shared" si="44"/>
        <v>11</v>
      </c>
      <c r="AG333" s="12">
        <f t="shared" si="45"/>
        <v>2022</v>
      </c>
      <c r="AI333" s="5">
        <f t="shared" si="46"/>
        <v>134506</v>
      </c>
      <c r="AJ333" s="12">
        <f t="shared" si="47"/>
        <v>19</v>
      </c>
    </row>
    <row r="334" spans="1:36" x14ac:dyDescent="0.25">
      <c r="A334" s="4">
        <v>44886</v>
      </c>
      <c r="B334" s="20">
        <v>81186</v>
      </c>
      <c r="C334" s="20">
        <v>78949</v>
      </c>
      <c r="D334" s="20">
        <v>77767</v>
      </c>
      <c r="E334" s="20">
        <v>79441</v>
      </c>
      <c r="F334" s="20">
        <v>83973</v>
      </c>
      <c r="G334" s="20">
        <v>92803</v>
      </c>
      <c r="H334" s="20">
        <v>111922</v>
      </c>
      <c r="I334" s="20">
        <v>116925</v>
      </c>
      <c r="J334" s="20">
        <v>110281</v>
      </c>
      <c r="K334" s="20">
        <v>106882</v>
      </c>
      <c r="L334" s="20">
        <v>103631</v>
      </c>
      <c r="M334" s="20">
        <v>100197</v>
      </c>
      <c r="N334" s="20">
        <v>99627</v>
      </c>
      <c r="O334" s="20">
        <v>96433</v>
      </c>
      <c r="P334" s="20">
        <v>99312</v>
      </c>
      <c r="Q334" s="20">
        <v>106915</v>
      </c>
      <c r="R334" s="20">
        <v>119843</v>
      </c>
      <c r="S334" s="20">
        <v>131525</v>
      </c>
      <c r="T334" s="20">
        <v>129957</v>
      </c>
      <c r="U334" s="20">
        <v>123184</v>
      </c>
      <c r="V334" s="20">
        <v>116272</v>
      </c>
      <c r="W334" s="20">
        <v>104441</v>
      </c>
      <c r="X334" s="20">
        <v>89116</v>
      </c>
      <c r="Y334" s="20">
        <v>80893</v>
      </c>
      <c r="Z334" s="12"/>
      <c r="AA334" s="13">
        <f t="shared" si="40"/>
        <v>1</v>
      </c>
      <c r="AB334" s="12">
        <f t="shared" si="41"/>
        <v>0</v>
      </c>
      <c r="AC334" s="5">
        <f t="shared" si="42"/>
        <v>2441475</v>
      </c>
      <c r="AD334" s="5">
        <f t="shared" si="43"/>
        <v>2441475</v>
      </c>
      <c r="AF334" s="12">
        <f t="shared" si="44"/>
        <v>11</v>
      </c>
      <c r="AG334" s="12">
        <f t="shared" si="45"/>
        <v>2022</v>
      </c>
      <c r="AI334" s="5">
        <f t="shared" si="46"/>
        <v>131525</v>
      </c>
      <c r="AJ334" s="12">
        <f t="shared" si="47"/>
        <v>18</v>
      </c>
    </row>
    <row r="335" spans="1:36" x14ac:dyDescent="0.25">
      <c r="A335" s="4">
        <v>44887</v>
      </c>
      <c r="B335" s="20">
        <v>76533</v>
      </c>
      <c r="C335" s="20">
        <v>75871</v>
      </c>
      <c r="D335" s="20">
        <v>73447</v>
      </c>
      <c r="E335" s="20">
        <v>74808</v>
      </c>
      <c r="F335" s="20">
        <v>77723</v>
      </c>
      <c r="G335" s="20">
        <v>85667</v>
      </c>
      <c r="H335" s="20">
        <v>103451</v>
      </c>
      <c r="I335" s="20">
        <v>109311</v>
      </c>
      <c r="J335" s="20">
        <v>102903</v>
      </c>
      <c r="K335" s="20">
        <v>98444</v>
      </c>
      <c r="L335" s="20">
        <v>95786</v>
      </c>
      <c r="M335" s="20">
        <v>93057</v>
      </c>
      <c r="N335" s="20">
        <v>91838</v>
      </c>
      <c r="O335" s="20">
        <v>89414</v>
      </c>
      <c r="P335" s="20">
        <v>92842</v>
      </c>
      <c r="Q335" s="20">
        <v>100177</v>
      </c>
      <c r="R335" s="20">
        <v>115018</v>
      </c>
      <c r="S335" s="20">
        <v>127392</v>
      </c>
      <c r="T335" s="20">
        <v>127880</v>
      </c>
      <c r="U335" s="20">
        <v>122007</v>
      </c>
      <c r="V335" s="20">
        <v>116634</v>
      </c>
      <c r="W335" s="20">
        <v>106154</v>
      </c>
      <c r="X335" s="20">
        <v>93204</v>
      </c>
      <c r="Y335" s="20">
        <v>83809</v>
      </c>
      <c r="Z335" s="12"/>
      <c r="AA335" s="13">
        <v>8</v>
      </c>
      <c r="AB335" s="12">
        <f t="shared" si="41"/>
        <v>0</v>
      </c>
      <c r="AC335" s="5">
        <f t="shared" si="42"/>
        <v>2333370</v>
      </c>
      <c r="AD335" s="5">
        <f t="shared" si="43"/>
        <v>2333370</v>
      </c>
      <c r="AF335" s="12">
        <f t="shared" si="44"/>
        <v>11</v>
      </c>
      <c r="AG335" s="12">
        <f t="shared" si="45"/>
        <v>2022</v>
      </c>
      <c r="AI335" s="5">
        <f t="shared" si="46"/>
        <v>127880</v>
      </c>
      <c r="AJ335" s="12">
        <f t="shared" si="47"/>
        <v>19</v>
      </c>
    </row>
    <row r="336" spans="1:36" x14ac:dyDescent="0.25">
      <c r="A336" s="4">
        <v>44888</v>
      </c>
      <c r="B336" s="20">
        <v>75949</v>
      </c>
      <c r="C336" s="20">
        <v>72926</v>
      </c>
      <c r="D336" s="20">
        <v>70905</v>
      </c>
      <c r="E336" s="20">
        <v>72062</v>
      </c>
      <c r="F336" s="20">
        <v>74218</v>
      </c>
      <c r="G336" s="20">
        <v>81141</v>
      </c>
      <c r="H336" s="20">
        <v>97119</v>
      </c>
      <c r="I336" s="20">
        <v>103892</v>
      </c>
      <c r="J336" s="20">
        <v>101608</v>
      </c>
      <c r="K336" s="20">
        <v>102353</v>
      </c>
      <c r="L336" s="20">
        <v>101402</v>
      </c>
      <c r="M336" s="20">
        <v>96618</v>
      </c>
      <c r="N336" s="20">
        <v>97259</v>
      </c>
      <c r="O336" s="20">
        <v>92488</v>
      </c>
      <c r="P336" s="20">
        <v>95433</v>
      </c>
      <c r="Q336" s="20">
        <v>100259</v>
      </c>
      <c r="R336" s="20">
        <v>112024</v>
      </c>
      <c r="S336" s="20">
        <v>122323</v>
      </c>
      <c r="T336" s="20">
        <v>122704</v>
      </c>
      <c r="U336" s="20">
        <v>117678</v>
      </c>
      <c r="V336" s="20">
        <v>114909</v>
      </c>
      <c r="W336" s="20">
        <v>103659</v>
      </c>
      <c r="X336" s="20">
        <v>91478</v>
      </c>
      <c r="Y336" s="20">
        <v>84258</v>
      </c>
      <c r="Z336" s="12"/>
      <c r="AA336" s="13">
        <f t="shared" si="40"/>
        <v>3</v>
      </c>
      <c r="AB336" s="12">
        <f t="shared" si="41"/>
        <v>1676087</v>
      </c>
      <c r="AC336" s="5">
        <f t="shared" si="42"/>
        <v>628578</v>
      </c>
      <c r="AD336" s="5">
        <f t="shared" si="43"/>
        <v>2304665</v>
      </c>
      <c r="AF336" s="12">
        <f t="shared" si="44"/>
        <v>11</v>
      </c>
      <c r="AG336" s="12">
        <f t="shared" si="45"/>
        <v>2022</v>
      </c>
      <c r="AI336" s="5">
        <f t="shared" si="46"/>
        <v>122704</v>
      </c>
      <c r="AJ336" s="12">
        <f t="shared" si="47"/>
        <v>19</v>
      </c>
    </row>
    <row r="337" spans="1:36" x14ac:dyDescent="0.25">
      <c r="A337" s="4">
        <v>44889</v>
      </c>
      <c r="B337" s="20">
        <v>79971</v>
      </c>
      <c r="C337" s="20">
        <v>76609</v>
      </c>
      <c r="D337" s="20">
        <v>75647</v>
      </c>
      <c r="E337" s="20">
        <v>76539</v>
      </c>
      <c r="F337" s="20">
        <v>78582</v>
      </c>
      <c r="G337" s="20">
        <v>84378</v>
      </c>
      <c r="H337" s="20">
        <v>95734</v>
      </c>
      <c r="I337" s="20">
        <v>103893</v>
      </c>
      <c r="J337" s="20">
        <v>107998</v>
      </c>
      <c r="K337" s="20">
        <v>108891</v>
      </c>
      <c r="L337" s="20">
        <v>107597</v>
      </c>
      <c r="M337" s="20">
        <v>103790</v>
      </c>
      <c r="N337" s="20">
        <v>98473</v>
      </c>
      <c r="O337" s="20">
        <v>93321</v>
      </c>
      <c r="P337" s="20">
        <v>92630</v>
      </c>
      <c r="Q337" s="20">
        <v>95953</v>
      </c>
      <c r="R337" s="20">
        <v>107812</v>
      </c>
      <c r="S337" s="20">
        <v>119000</v>
      </c>
      <c r="T337" s="20">
        <v>118200</v>
      </c>
      <c r="U337" s="20">
        <v>112063</v>
      </c>
      <c r="V337" s="20">
        <v>105041</v>
      </c>
      <c r="W337" s="20">
        <v>97595</v>
      </c>
      <c r="X337" s="20">
        <v>87619</v>
      </c>
      <c r="Y337" s="20">
        <v>78772</v>
      </c>
      <c r="Z337" s="12"/>
      <c r="AA337" s="13">
        <f t="shared" si="40"/>
        <v>4</v>
      </c>
      <c r="AB337" s="12">
        <f t="shared" si="41"/>
        <v>1659876</v>
      </c>
      <c r="AC337" s="5">
        <f t="shared" si="42"/>
        <v>646232</v>
      </c>
      <c r="AD337" s="5">
        <f t="shared" si="43"/>
        <v>2306108</v>
      </c>
      <c r="AF337" s="12">
        <f t="shared" si="44"/>
        <v>11</v>
      </c>
      <c r="AG337" s="12">
        <f t="shared" si="45"/>
        <v>2022</v>
      </c>
      <c r="AI337" s="5">
        <f t="shared" si="46"/>
        <v>119000</v>
      </c>
      <c r="AJ337" s="12">
        <f t="shared" si="47"/>
        <v>18</v>
      </c>
    </row>
    <row r="338" spans="1:36" x14ac:dyDescent="0.25">
      <c r="A338" s="4">
        <v>44890</v>
      </c>
      <c r="B338" s="20">
        <v>76038</v>
      </c>
      <c r="C338" s="20">
        <v>73191</v>
      </c>
      <c r="D338" s="20">
        <v>72174</v>
      </c>
      <c r="E338" s="20">
        <v>72895</v>
      </c>
      <c r="F338" s="20">
        <v>75914</v>
      </c>
      <c r="G338" s="20">
        <v>80897</v>
      </c>
      <c r="H338" s="20">
        <v>91114</v>
      </c>
      <c r="I338" s="20">
        <v>96353</v>
      </c>
      <c r="J338" s="20">
        <v>100558</v>
      </c>
      <c r="K338" s="20">
        <v>103631</v>
      </c>
      <c r="L338" s="20">
        <v>105203</v>
      </c>
      <c r="M338" s="20">
        <v>102922</v>
      </c>
      <c r="N338" s="20">
        <v>100852</v>
      </c>
      <c r="O338" s="20">
        <v>99433</v>
      </c>
      <c r="P338" s="20">
        <v>99224</v>
      </c>
      <c r="Q338" s="20">
        <v>100990</v>
      </c>
      <c r="R338" s="20">
        <v>110496</v>
      </c>
      <c r="S338" s="20">
        <v>119032</v>
      </c>
      <c r="T338" s="20">
        <v>118221</v>
      </c>
      <c r="U338" s="20">
        <v>112071</v>
      </c>
      <c r="V338" s="20">
        <v>104211</v>
      </c>
      <c r="W338" s="20">
        <v>93689</v>
      </c>
      <c r="X338" s="20">
        <v>83515</v>
      </c>
      <c r="Y338" s="20">
        <v>73913</v>
      </c>
      <c r="Z338" s="12"/>
      <c r="AA338" s="13">
        <f t="shared" si="40"/>
        <v>5</v>
      </c>
      <c r="AB338" s="12">
        <f t="shared" si="41"/>
        <v>1650401</v>
      </c>
      <c r="AC338" s="5">
        <f t="shared" si="42"/>
        <v>616136</v>
      </c>
      <c r="AD338" s="5">
        <f t="shared" si="43"/>
        <v>2266537</v>
      </c>
      <c r="AF338" s="12">
        <f t="shared" si="44"/>
        <v>11</v>
      </c>
      <c r="AG338" s="12">
        <f t="shared" si="45"/>
        <v>2022</v>
      </c>
      <c r="AI338" s="5">
        <f t="shared" si="46"/>
        <v>119032</v>
      </c>
      <c r="AJ338" s="12">
        <f t="shared" si="47"/>
        <v>18</v>
      </c>
    </row>
    <row r="339" spans="1:36" x14ac:dyDescent="0.25">
      <c r="A339" s="4">
        <v>44891</v>
      </c>
      <c r="B339" s="20">
        <v>69894</v>
      </c>
      <c r="C339" s="20">
        <v>66843</v>
      </c>
      <c r="D339" s="20">
        <v>65578</v>
      </c>
      <c r="E339" s="20">
        <v>65631</v>
      </c>
      <c r="F339" s="20">
        <v>68126</v>
      </c>
      <c r="G339" s="20">
        <v>72564</v>
      </c>
      <c r="H339" s="20">
        <v>82065</v>
      </c>
      <c r="I339" s="20">
        <v>89701</v>
      </c>
      <c r="J339" s="20">
        <v>93799</v>
      </c>
      <c r="K339" s="20">
        <v>99036</v>
      </c>
      <c r="L339" s="20">
        <v>98563</v>
      </c>
      <c r="M339" s="20">
        <v>95038</v>
      </c>
      <c r="N339" s="20">
        <v>90248</v>
      </c>
      <c r="O339" s="20">
        <v>87294</v>
      </c>
      <c r="P339" s="20">
        <v>87651</v>
      </c>
      <c r="Q339" s="20">
        <v>93781</v>
      </c>
      <c r="R339" s="20">
        <v>108581</v>
      </c>
      <c r="S339" s="20">
        <v>119076</v>
      </c>
      <c r="T339" s="20">
        <v>118250</v>
      </c>
      <c r="U339" s="20">
        <v>112098</v>
      </c>
      <c r="V339" s="20">
        <v>107095</v>
      </c>
      <c r="W339" s="20">
        <v>98787</v>
      </c>
      <c r="X339" s="20">
        <v>87855</v>
      </c>
      <c r="Y339" s="20">
        <v>77255</v>
      </c>
      <c r="Z339" s="12"/>
      <c r="AA339" s="13">
        <f t="shared" si="40"/>
        <v>6</v>
      </c>
      <c r="AB339" s="12">
        <f t="shared" si="41"/>
        <v>1586853</v>
      </c>
      <c r="AC339" s="5">
        <f t="shared" si="42"/>
        <v>567956</v>
      </c>
      <c r="AD339" s="5">
        <f t="shared" si="43"/>
        <v>2154809</v>
      </c>
      <c r="AF339" s="12">
        <f t="shared" si="44"/>
        <v>11</v>
      </c>
      <c r="AG339" s="12">
        <f t="shared" si="45"/>
        <v>2022</v>
      </c>
      <c r="AI339" s="5">
        <f t="shared" si="46"/>
        <v>119076</v>
      </c>
      <c r="AJ339" s="12">
        <f t="shared" si="47"/>
        <v>18</v>
      </c>
    </row>
    <row r="340" spans="1:36" x14ac:dyDescent="0.25">
      <c r="A340" s="4">
        <v>44892</v>
      </c>
      <c r="B340" s="20">
        <v>74471</v>
      </c>
      <c r="C340" s="20">
        <v>71251</v>
      </c>
      <c r="D340" s="20">
        <v>69953</v>
      </c>
      <c r="E340" s="20">
        <v>70284</v>
      </c>
      <c r="F340" s="20">
        <v>72426</v>
      </c>
      <c r="G340" s="20">
        <v>76370</v>
      </c>
      <c r="H340" s="20">
        <v>86143</v>
      </c>
      <c r="I340" s="20">
        <v>91801</v>
      </c>
      <c r="J340" s="20">
        <v>94455</v>
      </c>
      <c r="K340" s="20">
        <v>99026</v>
      </c>
      <c r="L340" s="20">
        <v>98559</v>
      </c>
      <c r="M340" s="20">
        <v>95082</v>
      </c>
      <c r="N340" s="20">
        <v>90296</v>
      </c>
      <c r="O340" s="20">
        <v>87342</v>
      </c>
      <c r="P340" s="20">
        <v>88629</v>
      </c>
      <c r="Q340" s="20">
        <v>95896</v>
      </c>
      <c r="R340" s="20">
        <v>110557</v>
      </c>
      <c r="S340" s="20">
        <v>119139</v>
      </c>
      <c r="T340" s="20">
        <v>118316</v>
      </c>
      <c r="U340" s="20">
        <v>112142</v>
      </c>
      <c r="V340" s="20">
        <v>104242</v>
      </c>
      <c r="W340" s="20">
        <v>89780</v>
      </c>
      <c r="X340" s="20">
        <v>77176</v>
      </c>
      <c r="Y340" s="20">
        <v>68695</v>
      </c>
      <c r="Z340" s="12"/>
      <c r="AA340" s="13">
        <f t="shared" si="40"/>
        <v>7</v>
      </c>
      <c r="AB340" s="12">
        <f t="shared" si="41"/>
        <v>0</v>
      </c>
      <c r="AC340" s="5">
        <f t="shared" si="42"/>
        <v>2162031</v>
      </c>
      <c r="AD340" s="5">
        <f t="shared" si="43"/>
        <v>2162031</v>
      </c>
      <c r="AF340" s="12">
        <f t="shared" si="44"/>
        <v>11</v>
      </c>
      <c r="AG340" s="12">
        <f t="shared" si="45"/>
        <v>2022</v>
      </c>
      <c r="AI340" s="5">
        <f t="shared" si="46"/>
        <v>119139</v>
      </c>
      <c r="AJ340" s="12">
        <f t="shared" si="47"/>
        <v>18</v>
      </c>
    </row>
    <row r="341" spans="1:36" x14ac:dyDescent="0.25">
      <c r="A341" s="4">
        <v>44893</v>
      </c>
      <c r="B341" s="20">
        <v>64400</v>
      </c>
      <c r="C341" s="20">
        <v>62829</v>
      </c>
      <c r="D341" s="20">
        <v>60680</v>
      </c>
      <c r="E341" s="20">
        <v>60917</v>
      </c>
      <c r="F341" s="20">
        <v>65291</v>
      </c>
      <c r="G341" s="20">
        <v>71931</v>
      </c>
      <c r="H341" s="20">
        <v>90728</v>
      </c>
      <c r="I341" s="20">
        <v>98434</v>
      </c>
      <c r="J341" s="20">
        <v>96145</v>
      </c>
      <c r="K341" s="20">
        <v>96074</v>
      </c>
      <c r="L341" s="20">
        <v>96238</v>
      </c>
      <c r="M341" s="20">
        <v>94969</v>
      </c>
      <c r="N341" s="20">
        <v>93243</v>
      </c>
      <c r="O341" s="20">
        <v>89306</v>
      </c>
      <c r="P341" s="20">
        <v>91207</v>
      </c>
      <c r="Q341" s="20">
        <v>97197</v>
      </c>
      <c r="R341" s="20">
        <v>109943</v>
      </c>
      <c r="S341" s="20">
        <v>121232</v>
      </c>
      <c r="T341" s="20">
        <v>121939</v>
      </c>
      <c r="U341" s="20">
        <v>114662</v>
      </c>
      <c r="V341" s="20">
        <v>108010</v>
      </c>
      <c r="W341" s="20">
        <v>97561</v>
      </c>
      <c r="X341" s="20">
        <v>83989</v>
      </c>
      <c r="Y341" s="20">
        <v>76531</v>
      </c>
      <c r="Z341" s="12"/>
      <c r="AA341" s="13">
        <f t="shared" si="40"/>
        <v>1</v>
      </c>
      <c r="AB341" s="12">
        <f t="shared" si="41"/>
        <v>0</v>
      </c>
      <c r="AC341" s="5">
        <f t="shared" si="42"/>
        <v>2163456</v>
      </c>
      <c r="AD341" s="5">
        <f t="shared" si="43"/>
        <v>2163456</v>
      </c>
      <c r="AF341" s="12">
        <f t="shared" si="44"/>
        <v>11</v>
      </c>
      <c r="AG341" s="12">
        <f t="shared" si="45"/>
        <v>2022</v>
      </c>
      <c r="AI341" s="5">
        <f t="shared" si="46"/>
        <v>121939</v>
      </c>
      <c r="AJ341" s="12">
        <f t="shared" si="47"/>
        <v>19</v>
      </c>
    </row>
    <row r="342" spans="1:36" x14ac:dyDescent="0.25">
      <c r="A342" s="4">
        <v>44894</v>
      </c>
      <c r="B342" s="20">
        <v>71481</v>
      </c>
      <c r="C342" s="20">
        <v>69405</v>
      </c>
      <c r="D342" s="20">
        <v>67723</v>
      </c>
      <c r="E342" s="20">
        <v>69648</v>
      </c>
      <c r="F342" s="20">
        <v>74011</v>
      </c>
      <c r="G342" s="20">
        <v>83469</v>
      </c>
      <c r="H342" s="20">
        <v>101841</v>
      </c>
      <c r="I342" s="20">
        <v>107553</v>
      </c>
      <c r="J342" s="20">
        <v>100692</v>
      </c>
      <c r="K342" s="20">
        <v>97195</v>
      </c>
      <c r="L342" s="20">
        <v>94079</v>
      </c>
      <c r="M342" s="20">
        <v>90676</v>
      </c>
      <c r="N342" s="20">
        <v>89215</v>
      </c>
      <c r="O342" s="20">
        <v>87744</v>
      </c>
      <c r="P342" s="20">
        <v>91428</v>
      </c>
      <c r="Q342" s="20">
        <v>99882</v>
      </c>
      <c r="R342" s="20">
        <v>115856</v>
      </c>
      <c r="S342" s="20">
        <v>128160</v>
      </c>
      <c r="T342" s="20">
        <v>129086</v>
      </c>
      <c r="U342" s="20">
        <v>123938</v>
      </c>
      <c r="V342" s="20">
        <v>117640</v>
      </c>
      <c r="W342" s="20">
        <v>106518</v>
      </c>
      <c r="X342" s="20">
        <v>92837</v>
      </c>
      <c r="Y342" s="20">
        <v>83904</v>
      </c>
      <c r="Z342" s="12"/>
      <c r="AA342" s="13">
        <f t="shared" si="40"/>
        <v>2</v>
      </c>
      <c r="AB342" s="12">
        <f t="shared" si="41"/>
        <v>1672499</v>
      </c>
      <c r="AC342" s="5">
        <f t="shared" si="42"/>
        <v>621482</v>
      </c>
      <c r="AD342" s="5">
        <f t="shared" si="43"/>
        <v>2293981</v>
      </c>
      <c r="AF342" s="12">
        <f t="shared" si="44"/>
        <v>11</v>
      </c>
      <c r="AG342" s="12">
        <f t="shared" si="45"/>
        <v>2022</v>
      </c>
      <c r="AI342" s="5">
        <f t="shared" si="46"/>
        <v>129086</v>
      </c>
      <c r="AJ342" s="12">
        <f t="shared" si="47"/>
        <v>19</v>
      </c>
    </row>
    <row r="343" spans="1:36" x14ac:dyDescent="0.25">
      <c r="A343" s="4">
        <v>44895</v>
      </c>
      <c r="B343" s="20">
        <v>79816</v>
      </c>
      <c r="C343" s="20">
        <v>77884</v>
      </c>
      <c r="D343" s="20">
        <v>76170</v>
      </c>
      <c r="E343" s="20">
        <v>77034</v>
      </c>
      <c r="F343" s="20">
        <v>78916</v>
      </c>
      <c r="G343" s="20">
        <v>87039</v>
      </c>
      <c r="H343" s="20">
        <v>106220</v>
      </c>
      <c r="I343" s="20">
        <v>112500</v>
      </c>
      <c r="J343" s="20">
        <v>108299</v>
      </c>
      <c r="K343" s="20">
        <v>108534</v>
      </c>
      <c r="L343" s="20">
        <v>105677</v>
      </c>
      <c r="M343" s="20">
        <v>105034</v>
      </c>
      <c r="N343" s="20">
        <v>102456</v>
      </c>
      <c r="O343" s="20">
        <v>99779</v>
      </c>
      <c r="P343" s="20">
        <v>100763</v>
      </c>
      <c r="Q343" s="20">
        <v>105264</v>
      </c>
      <c r="R343" s="20">
        <v>114161</v>
      </c>
      <c r="S343" s="20">
        <v>121673</v>
      </c>
      <c r="T343" s="20">
        <v>119228</v>
      </c>
      <c r="U343" s="20">
        <v>111524</v>
      </c>
      <c r="V343" s="20">
        <v>105757</v>
      </c>
      <c r="W343" s="20">
        <v>91641</v>
      </c>
      <c r="X343" s="20">
        <v>76427</v>
      </c>
      <c r="Y343" s="20">
        <v>68107</v>
      </c>
      <c r="Z343" s="12"/>
      <c r="AA343" s="13">
        <f t="shared" si="40"/>
        <v>3</v>
      </c>
      <c r="AB343" s="12">
        <f t="shared" si="41"/>
        <v>1688717</v>
      </c>
      <c r="AC343" s="5">
        <f t="shared" si="42"/>
        <v>651186</v>
      </c>
      <c r="AD343" s="5">
        <f t="shared" si="43"/>
        <v>2339903</v>
      </c>
      <c r="AF343" s="12">
        <f t="shared" si="44"/>
        <v>11</v>
      </c>
      <c r="AG343" s="12">
        <f t="shared" si="45"/>
        <v>2022</v>
      </c>
      <c r="AI343" s="5">
        <f t="shared" si="46"/>
        <v>121673</v>
      </c>
      <c r="AJ343" s="12">
        <f t="shared" si="47"/>
        <v>18</v>
      </c>
    </row>
    <row r="344" spans="1:36" x14ac:dyDescent="0.25">
      <c r="A344" s="4">
        <v>44896</v>
      </c>
      <c r="B344" s="20">
        <v>72648</v>
      </c>
      <c r="C344" s="20">
        <v>68332</v>
      </c>
      <c r="D344" s="20">
        <v>66897</v>
      </c>
      <c r="E344" s="20">
        <v>65715</v>
      </c>
      <c r="F344" s="20">
        <v>69804</v>
      </c>
      <c r="G344" s="20">
        <v>77392</v>
      </c>
      <c r="H344" s="20">
        <v>95510</v>
      </c>
      <c r="I344" s="20">
        <v>110616</v>
      </c>
      <c r="J344" s="20">
        <v>114078</v>
      </c>
      <c r="K344" s="20">
        <v>114302</v>
      </c>
      <c r="L344" s="20">
        <v>110650</v>
      </c>
      <c r="M344" s="20">
        <v>106763</v>
      </c>
      <c r="N344" s="20">
        <v>102889</v>
      </c>
      <c r="O344" s="20">
        <v>98214</v>
      </c>
      <c r="P344" s="20">
        <v>99909</v>
      </c>
      <c r="Q344" s="20">
        <v>110553</v>
      </c>
      <c r="R344" s="20">
        <v>126392</v>
      </c>
      <c r="S344" s="20">
        <v>135053</v>
      </c>
      <c r="T344" s="20">
        <v>140007</v>
      </c>
      <c r="U344" s="20">
        <v>134905</v>
      </c>
      <c r="V344" s="20">
        <v>126541</v>
      </c>
      <c r="W344" s="20">
        <v>115533</v>
      </c>
      <c r="X344" s="20">
        <v>90335</v>
      </c>
      <c r="Y344" s="20">
        <v>84797</v>
      </c>
      <c r="Z344" s="12"/>
      <c r="AA344" s="13">
        <f t="shared" si="40"/>
        <v>4</v>
      </c>
      <c r="AB344" s="12">
        <f t="shared" si="41"/>
        <v>1836740</v>
      </c>
      <c r="AC344" s="5">
        <f t="shared" si="42"/>
        <v>601095</v>
      </c>
      <c r="AD344" s="5">
        <f t="shared" si="43"/>
        <v>2437835</v>
      </c>
      <c r="AF344" s="12">
        <f t="shared" si="44"/>
        <v>12</v>
      </c>
      <c r="AG344" s="12">
        <f t="shared" si="45"/>
        <v>2022</v>
      </c>
      <c r="AI344" s="5">
        <f t="shared" si="46"/>
        <v>140007</v>
      </c>
      <c r="AJ344" s="12">
        <f t="shared" si="47"/>
        <v>19</v>
      </c>
    </row>
    <row r="345" spans="1:36" x14ac:dyDescent="0.25">
      <c r="A345" s="4">
        <v>44897</v>
      </c>
      <c r="B345" s="20">
        <v>78386</v>
      </c>
      <c r="C345" s="20">
        <v>74906</v>
      </c>
      <c r="D345" s="20">
        <v>72883</v>
      </c>
      <c r="E345" s="20">
        <v>73464</v>
      </c>
      <c r="F345" s="20">
        <v>77367</v>
      </c>
      <c r="G345" s="20">
        <v>87116</v>
      </c>
      <c r="H345" s="20">
        <v>102901</v>
      </c>
      <c r="I345" s="20">
        <v>111060</v>
      </c>
      <c r="J345" s="20">
        <v>114453</v>
      </c>
      <c r="K345" s="20">
        <v>114689</v>
      </c>
      <c r="L345" s="20">
        <v>111005</v>
      </c>
      <c r="M345" s="20">
        <v>107126</v>
      </c>
      <c r="N345" s="20">
        <v>103218</v>
      </c>
      <c r="O345" s="20">
        <v>98498</v>
      </c>
      <c r="P345" s="20">
        <v>100189</v>
      </c>
      <c r="Q345" s="20">
        <v>110804</v>
      </c>
      <c r="R345" s="20">
        <v>126750</v>
      </c>
      <c r="S345" s="20">
        <v>135493</v>
      </c>
      <c r="T345" s="20">
        <v>140448</v>
      </c>
      <c r="U345" s="20">
        <v>135353</v>
      </c>
      <c r="V345" s="20">
        <v>126944</v>
      </c>
      <c r="W345" s="20">
        <v>115935</v>
      </c>
      <c r="X345" s="20">
        <v>96652</v>
      </c>
      <c r="Y345" s="20">
        <v>90841</v>
      </c>
      <c r="Z345" s="12"/>
      <c r="AA345" s="13">
        <f t="shared" si="40"/>
        <v>5</v>
      </c>
      <c r="AB345" s="12">
        <f t="shared" si="41"/>
        <v>1848617</v>
      </c>
      <c r="AC345" s="5">
        <f t="shared" si="42"/>
        <v>657864</v>
      </c>
      <c r="AD345" s="5">
        <f t="shared" si="43"/>
        <v>2506481</v>
      </c>
      <c r="AF345" s="12">
        <f t="shared" si="44"/>
        <v>12</v>
      </c>
      <c r="AG345" s="12">
        <f t="shared" si="45"/>
        <v>2022</v>
      </c>
      <c r="AI345" s="5">
        <f t="shared" si="46"/>
        <v>140448</v>
      </c>
      <c r="AJ345" s="12">
        <f t="shared" si="47"/>
        <v>19</v>
      </c>
    </row>
    <row r="346" spans="1:36" x14ac:dyDescent="0.25">
      <c r="A346" s="4">
        <v>44898</v>
      </c>
      <c r="B346" s="20">
        <v>82789</v>
      </c>
      <c r="C346" s="20">
        <v>78672</v>
      </c>
      <c r="D346" s="20">
        <v>75334</v>
      </c>
      <c r="E346" s="20">
        <v>73678</v>
      </c>
      <c r="F346" s="20">
        <v>73678</v>
      </c>
      <c r="G346" s="20">
        <v>76664</v>
      </c>
      <c r="H346" s="20">
        <v>91778</v>
      </c>
      <c r="I346" s="20">
        <v>107627</v>
      </c>
      <c r="J346" s="20">
        <v>114874</v>
      </c>
      <c r="K346" s="20">
        <v>117110</v>
      </c>
      <c r="L346" s="20">
        <v>114060</v>
      </c>
      <c r="M346" s="20">
        <v>110562</v>
      </c>
      <c r="N346" s="20">
        <v>105057</v>
      </c>
      <c r="O346" s="20">
        <v>101730</v>
      </c>
      <c r="P346" s="20">
        <v>102599</v>
      </c>
      <c r="Q346" s="20">
        <v>111946</v>
      </c>
      <c r="R346" s="20">
        <v>128071</v>
      </c>
      <c r="S346" s="20">
        <v>137381</v>
      </c>
      <c r="T346" s="20">
        <v>139977</v>
      </c>
      <c r="U346" s="20">
        <v>134830</v>
      </c>
      <c r="V346" s="20">
        <v>126643</v>
      </c>
      <c r="W346" s="20">
        <v>114758</v>
      </c>
      <c r="X346" s="20">
        <v>89129</v>
      </c>
      <c r="Y346" s="20">
        <v>83906</v>
      </c>
      <c r="Z346" s="12"/>
      <c r="AA346" s="13">
        <f t="shared" si="40"/>
        <v>6</v>
      </c>
      <c r="AB346" s="12">
        <f t="shared" si="41"/>
        <v>1856354</v>
      </c>
      <c r="AC346" s="5">
        <f t="shared" si="42"/>
        <v>636499</v>
      </c>
      <c r="AD346" s="5">
        <f t="shared" si="43"/>
        <v>2492853</v>
      </c>
      <c r="AF346" s="12">
        <f t="shared" si="44"/>
        <v>12</v>
      </c>
      <c r="AG346" s="12">
        <f t="shared" si="45"/>
        <v>2022</v>
      </c>
      <c r="AI346" s="5">
        <f t="shared" si="46"/>
        <v>139977</v>
      </c>
      <c r="AJ346" s="12">
        <f t="shared" si="47"/>
        <v>19</v>
      </c>
    </row>
    <row r="347" spans="1:36" x14ac:dyDescent="0.25">
      <c r="A347" s="4">
        <v>44899</v>
      </c>
      <c r="B347" s="20">
        <v>73660</v>
      </c>
      <c r="C347" s="20">
        <v>69337</v>
      </c>
      <c r="D347" s="20">
        <v>67634</v>
      </c>
      <c r="E347" s="20">
        <v>66477</v>
      </c>
      <c r="F347" s="20">
        <v>70030</v>
      </c>
      <c r="G347" s="20">
        <v>76706</v>
      </c>
      <c r="H347" s="20">
        <v>91820</v>
      </c>
      <c r="I347" s="20">
        <v>107688</v>
      </c>
      <c r="J347" s="20">
        <v>114909</v>
      </c>
      <c r="K347" s="20">
        <v>117162</v>
      </c>
      <c r="L347" s="20">
        <v>114114</v>
      </c>
      <c r="M347" s="20">
        <v>110609</v>
      </c>
      <c r="N347" s="20">
        <v>105105</v>
      </c>
      <c r="O347" s="20">
        <v>100258</v>
      </c>
      <c r="P347" s="20">
        <v>102092</v>
      </c>
      <c r="Q347" s="20">
        <v>112046</v>
      </c>
      <c r="R347" s="20">
        <v>128237</v>
      </c>
      <c r="S347" s="20">
        <v>137614</v>
      </c>
      <c r="T347" s="20">
        <v>140211</v>
      </c>
      <c r="U347" s="20">
        <v>135095</v>
      </c>
      <c r="V347" s="20">
        <v>126863</v>
      </c>
      <c r="W347" s="20">
        <v>115093</v>
      </c>
      <c r="X347" s="20">
        <v>99939</v>
      </c>
      <c r="Y347" s="20">
        <v>93041</v>
      </c>
      <c r="Z347" s="12"/>
      <c r="AA347" s="13">
        <f t="shared" ref="AA347:AA410" si="48">WEEKDAY(A347,2)</f>
        <v>7</v>
      </c>
      <c r="AB347" s="12">
        <f t="shared" si="41"/>
        <v>0</v>
      </c>
      <c r="AC347" s="5">
        <f t="shared" si="42"/>
        <v>2475740</v>
      </c>
      <c r="AD347" s="5">
        <f t="shared" si="43"/>
        <v>2475740</v>
      </c>
      <c r="AF347" s="12">
        <f t="shared" si="44"/>
        <v>12</v>
      </c>
      <c r="AG347" s="12">
        <f t="shared" si="45"/>
        <v>2022</v>
      </c>
      <c r="AI347" s="5">
        <f t="shared" si="46"/>
        <v>140211</v>
      </c>
      <c r="AJ347" s="12">
        <f t="shared" si="47"/>
        <v>19</v>
      </c>
    </row>
    <row r="348" spans="1:36" x14ac:dyDescent="0.25">
      <c r="A348" s="4">
        <v>44900</v>
      </c>
      <c r="B348" s="20">
        <v>85754</v>
      </c>
      <c r="C348" s="20">
        <v>83076</v>
      </c>
      <c r="D348" s="20">
        <v>80288</v>
      </c>
      <c r="E348" s="20">
        <v>80279</v>
      </c>
      <c r="F348" s="20">
        <v>84729</v>
      </c>
      <c r="G348" s="20">
        <v>93879</v>
      </c>
      <c r="H348" s="20">
        <v>110465</v>
      </c>
      <c r="I348" s="20">
        <v>118089</v>
      </c>
      <c r="J348" s="20">
        <v>114985</v>
      </c>
      <c r="K348" s="20">
        <v>115211</v>
      </c>
      <c r="L348" s="20">
        <v>111503</v>
      </c>
      <c r="M348" s="20">
        <v>107581</v>
      </c>
      <c r="N348" s="20">
        <v>103674</v>
      </c>
      <c r="O348" s="20">
        <v>98961</v>
      </c>
      <c r="P348" s="20">
        <v>101211</v>
      </c>
      <c r="Q348" s="20">
        <v>111288</v>
      </c>
      <c r="R348" s="20">
        <v>127271</v>
      </c>
      <c r="S348" s="20">
        <v>136082</v>
      </c>
      <c r="T348" s="20">
        <v>141040</v>
      </c>
      <c r="U348" s="20">
        <v>135878</v>
      </c>
      <c r="V348" s="20">
        <v>127448</v>
      </c>
      <c r="W348" s="20">
        <v>116343</v>
      </c>
      <c r="X348" s="20">
        <v>88331</v>
      </c>
      <c r="Y348" s="20">
        <v>83546</v>
      </c>
      <c r="Z348" s="12"/>
      <c r="AA348" s="13">
        <f t="shared" si="48"/>
        <v>1</v>
      </c>
      <c r="AB348" s="12">
        <f t="shared" si="41"/>
        <v>0</v>
      </c>
      <c r="AC348" s="5">
        <f t="shared" si="42"/>
        <v>2556912</v>
      </c>
      <c r="AD348" s="5">
        <f t="shared" si="43"/>
        <v>2556912</v>
      </c>
      <c r="AF348" s="12">
        <f t="shared" si="44"/>
        <v>12</v>
      </c>
      <c r="AG348" s="12">
        <f t="shared" si="45"/>
        <v>2022</v>
      </c>
      <c r="AI348" s="5">
        <f t="shared" si="46"/>
        <v>141040</v>
      </c>
      <c r="AJ348" s="12">
        <f t="shared" si="47"/>
        <v>19</v>
      </c>
    </row>
    <row r="349" spans="1:36" x14ac:dyDescent="0.25">
      <c r="A349" s="4">
        <v>44901</v>
      </c>
      <c r="B349" s="20">
        <v>74479</v>
      </c>
      <c r="C349" s="20">
        <v>71636</v>
      </c>
      <c r="D349" s="20">
        <v>69633</v>
      </c>
      <c r="E349" s="20">
        <v>70774</v>
      </c>
      <c r="F349" s="20">
        <v>73590</v>
      </c>
      <c r="G349" s="20">
        <v>81784</v>
      </c>
      <c r="H349" s="20">
        <v>96386</v>
      </c>
      <c r="I349" s="20">
        <v>111653</v>
      </c>
      <c r="J349" s="20">
        <v>115145</v>
      </c>
      <c r="K349" s="20">
        <v>115361</v>
      </c>
      <c r="L349" s="20">
        <v>111679</v>
      </c>
      <c r="M349" s="20">
        <v>107754</v>
      </c>
      <c r="N349" s="20">
        <v>103849</v>
      </c>
      <c r="O349" s="20">
        <v>99104</v>
      </c>
      <c r="P349" s="20">
        <v>100826</v>
      </c>
      <c r="Q349" s="20">
        <v>111368</v>
      </c>
      <c r="R349" s="20">
        <v>127482</v>
      </c>
      <c r="S349" s="20">
        <v>136218</v>
      </c>
      <c r="T349" s="20">
        <v>141214</v>
      </c>
      <c r="U349" s="20">
        <v>136049</v>
      </c>
      <c r="V349" s="20">
        <v>127609</v>
      </c>
      <c r="W349" s="20">
        <v>116466</v>
      </c>
      <c r="X349" s="20">
        <v>88379</v>
      </c>
      <c r="Y349" s="20">
        <v>83544</v>
      </c>
      <c r="Z349" s="12"/>
      <c r="AA349" s="13">
        <f t="shared" si="48"/>
        <v>2</v>
      </c>
      <c r="AB349" s="12">
        <f t="shared" si="41"/>
        <v>1850156</v>
      </c>
      <c r="AC349" s="5">
        <f t="shared" si="42"/>
        <v>621826</v>
      </c>
      <c r="AD349" s="5">
        <f t="shared" si="43"/>
        <v>2471982</v>
      </c>
      <c r="AF349" s="12">
        <f t="shared" si="44"/>
        <v>12</v>
      </c>
      <c r="AG349" s="12">
        <f t="shared" si="45"/>
        <v>2022</v>
      </c>
      <c r="AI349" s="5">
        <f t="shared" si="46"/>
        <v>141214</v>
      </c>
      <c r="AJ349" s="12">
        <f t="shared" si="47"/>
        <v>19</v>
      </c>
    </row>
    <row r="350" spans="1:36" x14ac:dyDescent="0.25">
      <c r="A350" s="4">
        <v>44902</v>
      </c>
      <c r="B350" s="20">
        <v>73616</v>
      </c>
      <c r="C350" s="20">
        <v>69228</v>
      </c>
      <c r="D350" s="20">
        <v>67750</v>
      </c>
      <c r="E350" s="20">
        <v>66545</v>
      </c>
      <c r="F350" s="20">
        <v>70661</v>
      </c>
      <c r="G350" s="20">
        <v>78335</v>
      </c>
      <c r="H350" s="20">
        <v>96716</v>
      </c>
      <c r="I350" s="20">
        <v>112050</v>
      </c>
      <c r="J350" s="20">
        <v>115545</v>
      </c>
      <c r="K350" s="20">
        <v>115786</v>
      </c>
      <c r="L350" s="20">
        <v>112066</v>
      </c>
      <c r="M350" s="20">
        <v>108154</v>
      </c>
      <c r="N350" s="20">
        <v>104205</v>
      </c>
      <c r="O350" s="20">
        <v>99810</v>
      </c>
      <c r="P350" s="20">
        <v>101948</v>
      </c>
      <c r="Q350" s="20">
        <v>111847</v>
      </c>
      <c r="R350" s="20">
        <v>127903</v>
      </c>
      <c r="S350" s="20">
        <v>136733</v>
      </c>
      <c r="T350" s="20">
        <v>141745</v>
      </c>
      <c r="U350" s="20">
        <v>136563</v>
      </c>
      <c r="V350" s="20">
        <v>128090</v>
      </c>
      <c r="W350" s="20">
        <v>116913</v>
      </c>
      <c r="X350" s="20">
        <v>88740</v>
      </c>
      <c r="Y350" s="20">
        <v>83897</v>
      </c>
      <c r="Z350" s="12"/>
      <c r="AA350" s="13">
        <f t="shared" si="48"/>
        <v>3</v>
      </c>
      <c r="AB350" s="12">
        <f t="shared" si="41"/>
        <v>1858098</v>
      </c>
      <c r="AC350" s="5">
        <f t="shared" si="42"/>
        <v>606748</v>
      </c>
      <c r="AD350" s="5">
        <f t="shared" si="43"/>
        <v>2464846</v>
      </c>
      <c r="AF350" s="12">
        <f t="shared" si="44"/>
        <v>12</v>
      </c>
      <c r="AG350" s="12">
        <f t="shared" si="45"/>
        <v>2022</v>
      </c>
      <c r="AI350" s="5">
        <f t="shared" si="46"/>
        <v>141745</v>
      </c>
      <c r="AJ350" s="12">
        <f t="shared" si="47"/>
        <v>19</v>
      </c>
    </row>
    <row r="351" spans="1:36" x14ac:dyDescent="0.25">
      <c r="A351" s="4">
        <v>44903</v>
      </c>
      <c r="B351" s="20">
        <v>73845</v>
      </c>
      <c r="C351" s="20">
        <v>69445</v>
      </c>
      <c r="D351" s="20">
        <v>67966</v>
      </c>
      <c r="E351" s="20">
        <v>66745</v>
      </c>
      <c r="F351" s="20">
        <v>70886</v>
      </c>
      <c r="G351" s="20">
        <v>78592</v>
      </c>
      <c r="H351" s="20">
        <v>97037</v>
      </c>
      <c r="I351" s="20">
        <v>112419</v>
      </c>
      <c r="J351" s="20">
        <v>115969</v>
      </c>
      <c r="K351" s="20">
        <v>116179</v>
      </c>
      <c r="L351" s="20">
        <v>112432</v>
      </c>
      <c r="M351" s="20">
        <v>108481</v>
      </c>
      <c r="N351" s="20">
        <v>104526</v>
      </c>
      <c r="O351" s="20">
        <v>99785</v>
      </c>
      <c r="P351" s="20">
        <v>101490</v>
      </c>
      <c r="Q351" s="20">
        <v>112137</v>
      </c>
      <c r="R351" s="20">
        <v>128301</v>
      </c>
      <c r="S351" s="20">
        <v>137172</v>
      </c>
      <c r="T351" s="20">
        <v>142214</v>
      </c>
      <c r="U351" s="20">
        <v>137027</v>
      </c>
      <c r="V351" s="20">
        <v>128521</v>
      </c>
      <c r="W351" s="20">
        <v>117348</v>
      </c>
      <c r="X351" s="20">
        <v>90663</v>
      </c>
      <c r="Y351" s="20">
        <v>84670</v>
      </c>
      <c r="Z351" s="12"/>
      <c r="AA351" s="13">
        <f t="shared" si="48"/>
        <v>4</v>
      </c>
      <c r="AB351" s="12">
        <f t="shared" si="41"/>
        <v>1864664</v>
      </c>
      <c r="AC351" s="5">
        <f t="shared" si="42"/>
        <v>609186</v>
      </c>
      <c r="AD351" s="5">
        <f t="shared" si="43"/>
        <v>2473850</v>
      </c>
      <c r="AF351" s="12">
        <f t="shared" si="44"/>
        <v>12</v>
      </c>
      <c r="AG351" s="12">
        <f t="shared" si="45"/>
        <v>2022</v>
      </c>
      <c r="AI351" s="5">
        <f t="shared" si="46"/>
        <v>142214</v>
      </c>
      <c r="AJ351" s="12">
        <f t="shared" si="47"/>
        <v>19</v>
      </c>
    </row>
    <row r="352" spans="1:36" x14ac:dyDescent="0.25">
      <c r="A352" s="4">
        <v>44904</v>
      </c>
      <c r="B352" s="20">
        <v>78603</v>
      </c>
      <c r="C352" s="20">
        <v>76267</v>
      </c>
      <c r="D352" s="20">
        <v>74729</v>
      </c>
      <c r="E352" s="20">
        <v>75207</v>
      </c>
      <c r="F352" s="20">
        <v>78955</v>
      </c>
      <c r="G352" s="20">
        <v>87653</v>
      </c>
      <c r="H352" s="20">
        <v>103170</v>
      </c>
      <c r="I352" s="20">
        <v>112823</v>
      </c>
      <c r="J352" s="20">
        <v>116305</v>
      </c>
      <c r="K352" s="20">
        <v>116519</v>
      </c>
      <c r="L352" s="20">
        <v>112776</v>
      </c>
      <c r="M352" s="20">
        <v>108834</v>
      </c>
      <c r="N352" s="20">
        <v>104862</v>
      </c>
      <c r="O352" s="20">
        <v>100073</v>
      </c>
      <c r="P352" s="20">
        <v>101787</v>
      </c>
      <c r="Q352" s="20">
        <v>112508</v>
      </c>
      <c r="R352" s="20">
        <v>128718</v>
      </c>
      <c r="S352" s="20">
        <v>137600</v>
      </c>
      <c r="T352" s="20">
        <v>142653</v>
      </c>
      <c r="U352" s="20">
        <v>137462</v>
      </c>
      <c r="V352" s="20">
        <v>128938</v>
      </c>
      <c r="W352" s="20">
        <v>117739</v>
      </c>
      <c r="X352" s="20">
        <v>99282</v>
      </c>
      <c r="Y352" s="20">
        <v>93035</v>
      </c>
      <c r="Z352" s="12"/>
      <c r="AA352" s="13">
        <f t="shared" si="48"/>
        <v>5</v>
      </c>
      <c r="AB352" s="12">
        <f t="shared" si="41"/>
        <v>1878879</v>
      </c>
      <c r="AC352" s="5">
        <f t="shared" si="42"/>
        <v>667619</v>
      </c>
      <c r="AD352" s="5">
        <f t="shared" si="43"/>
        <v>2546498</v>
      </c>
      <c r="AF352" s="12">
        <f t="shared" si="44"/>
        <v>12</v>
      </c>
      <c r="AG352" s="12">
        <f t="shared" si="45"/>
        <v>2022</v>
      </c>
      <c r="AI352" s="5">
        <f t="shared" si="46"/>
        <v>142653</v>
      </c>
      <c r="AJ352" s="12">
        <f t="shared" si="47"/>
        <v>19</v>
      </c>
    </row>
    <row r="353" spans="1:36" x14ac:dyDescent="0.25">
      <c r="A353" s="4">
        <v>44905</v>
      </c>
      <c r="B353" s="20">
        <v>86907</v>
      </c>
      <c r="C353" s="20">
        <v>83516</v>
      </c>
      <c r="D353" s="20">
        <v>82229</v>
      </c>
      <c r="E353" s="20">
        <v>81684</v>
      </c>
      <c r="F353" s="20">
        <v>83724</v>
      </c>
      <c r="G353" s="20">
        <v>88356</v>
      </c>
      <c r="H353" s="20">
        <v>97781</v>
      </c>
      <c r="I353" s="20">
        <v>109360</v>
      </c>
      <c r="J353" s="20">
        <v>116658</v>
      </c>
      <c r="K353" s="20">
        <v>118923</v>
      </c>
      <c r="L353" s="20">
        <v>115824</v>
      </c>
      <c r="M353" s="20">
        <v>112256</v>
      </c>
      <c r="N353" s="20">
        <v>106670</v>
      </c>
      <c r="O353" s="20">
        <v>101960</v>
      </c>
      <c r="P353" s="20">
        <v>106463</v>
      </c>
      <c r="Q353" s="20">
        <v>114584</v>
      </c>
      <c r="R353" s="20">
        <v>130146</v>
      </c>
      <c r="S353" s="20">
        <v>139663</v>
      </c>
      <c r="T353" s="20">
        <v>142305</v>
      </c>
      <c r="U353" s="20">
        <v>137082</v>
      </c>
      <c r="V353" s="20">
        <v>129559</v>
      </c>
      <c r="W353" s="20">
        <v>120539</v>
      </c>
      <c r="X353" s="20">
        <v>106675</v>
      </c>
      <c r="Y353" s="20">
        <v>100499</v>
      </c>
      <c r="Z353" s="12"/>
      <c r="AA353" s="13">
        <f t="shared" si="48"/>
        <v>6</v>
      </c>
      <c r="AB353" s="12">
        <f t="shared" si="41"/>
        <v>1908667</v>
      </c>
      <c r="AC353" s="5">
        <f t="shared" si="42"/>
        <v>704696</v>
      </c>
      <c r="AD353" s="5">
        <f t="shared" si="43"/>
        <v>2613363</v>
      </c>
      <c r="AF353" s="12">
        <f t="shared" si="44"/>
        <v>12</v>
      </c>
      <c r="AG353" s="12">
        <f t="shared" si="45"/>
        <v>2022</v>
      </c>
      <c r="AI353" s="5">
        <f t="shared" si="46"/>
        <v>142305</v>
      </c>
      <c r="AJ353" s="12">
        <f t="shared" si="47"/>
        <v>19</v>
      </c>
    </row>
    <row r="354" spans="1:36" x14ac:dyDescent="0.25">
      <c r="A354" s="4">
        <v>44906</v>
      </c>
      <c r="B354" s="20">
        <v>92513</v>
      </c>
      <c r="C354" s="20">
        <v>89331</v>
      </c>
      <c r="D354" s="20">
        <v>87100</v>
      </c>
      <c r="E354" s="20">
        <v>87206</v>
      </c>
      <c r="F354" s="20">
        <v>89252</v>
      </c>
      <c r="G354" s="20">
        <v>93656</v>
      </c>
      <c r="H354" s="20">
        <v>102795</v>
      </c>
      <c r="I354" s="20">
        <v>111685</v>
      </c>
      <c r="J354" s="20">
        <v>119555</v>
      </c>
      <c r="K354" s="20">
        <v>123466</v>
      </c>
      <c r="L354" s="20">
        <v>121372</v>
      </c>
      <c r="M354" s="20">
        <v>119562</v>
      </c>
      <c r="N354" s="20">
        <v>119319</v>
      </c>
      <c r="O354" s="20">
        <v>117518</v>
      </c>
      <c r="P354" s="20">
        <v>119617</v>
      </c>
      <c r="Q354" s="20">
        <v>126558</v>
      </c>
      <c r="R354" s="20">
        <v>140745</v>
      </c>
      <c r="S354" s="20">
        <v>149554</v>
      </c>
      <c r="T354" s="20">
        <v>148208</v>
      </c>
      <c r="U354" s="20">
        <v>142928</v>
      </c>
      <c r="V354" s="20">
        <v>133258</v>
      </c>
      <c r="W354" s="20">
        <v>121721</v>
      </c>
      <c r="X354" s="20">
        <v>104740</v>
      </c>
      <c r="Y354" s="20">
        <v>97896</v>
      </c>
      <c r="Z354" s="12"/>
      <c r="AA354" s="13">
        <f t="shared" si="48"/>
        <v>7</v>
      </c>
      <c r="AB354" s="12">
        <f t="shared" si="41"/>
        <v>0</v>
      </c>
      <c r="AC354" s="5">
        <f t="shared" si="42"/>
        <v>2759555</v>
      </c>
      <c r="AD354" s="5">
        <f t="shared" si="43"/>
        <v>2759555</v>
      </c>
      <c r="AF354" s="12">
        <f t="shared" si="44"/>
        <v>12</v>
      </c>
      <c r="AG354" s="12">
        <f t="shared" si="45"/>
        <v>2022</v>
      </c>
      <c r="AI354" s="5">
        <f t="shared" si="46"/>
        <v>149554</v>
      </c>
      <c r="AJ354" s="12">
        <f t="shared" si="47"/>
        <v>18</v>
      </c>
    </row>
    <row r="355" spans="1:36" x14ac:dyDescent="0.25">
      <c r="A355" s="4">
        <v>44907</v>
      </c>
      <c r="B355" s="20">
        <v>88931</v>
      </c>
      <c r="C355" s="20">
        <v>85751</v>
      </c>
      <c r="D355" s="20">
        <v>83879</v>
      </c>
      <c r="E355" s="20">
        <v>84123</v>
      </c>
      <c r="F355" s="20">
        <v>88416</v>
      </c>
      <c r="G355" s="20">
        <v>97968</v>
      </c>
      <c r="H355" s="20">
        <v>115941</v>
      </c>
      <c r="I355" s="20">
        <v>125072</v>
      </c>
      <c r="J355" s="20">
        <v>124728</v>
      </c>
      <c r="K355" s="20">
        <v>120980</v>
      </c>
      <c r="L355" s="20">
        <v>116315</v>
      </c>
      <c r="M355" s="20">
        <v>112028</v>
      </c>
      <c r="N355" s="20">
        <v>109664</v>
      </c>
      <c r="O355" s="20">
        <v>108102</v>
      </c>
      <c r="P355" s="20">
        <v>110649</v>
      </c>
      <c r="Q355" s="20">
        <v>119495</v>
      </c>
      <c r="R355" s="20">
        <v>134743</v>
      </c>
      <c r="S355" s="20">
        <v>148075</v>
      </c>
      <c r="T355" s="20">
        <v>147682</v>
      </c>
      <c r="U355" s="20">
        <v>144566</v>
      </c>
      <c r="V355" s="20">
        <v>134405</v>
      </c>
      <c r="W355" s="20">
        <v>124223</v>
      </c>
      <c r="X355" s="20">
        <v>105537</v>
      </c>
      <c r="Y355" s="20">
        <v>98345</v>
      </c>
      <c r="Z355" s="12"/>
      <c r="AA355" s="13">
        <f t="shared" si="48"/>
        <v>1</v>
      </c>
      <c r="AB355" s="12">
        <f t="shared" si="41"/>
        <v>0</v>
      </c>
      <c r="AC355" s="5">
        <f t="shared" si="42"/>
        <v>2729618</v>
      </c>
      <c r="AD355" s="5">
        <f t="shared" si="43"/>
        <v>2729618</v>
      </c>
      <c r="AF355" s="12">
        <f t="shared" si="44"/>
        <v>12</v>
      </c>
      <c r="AG355" s="12">
        <f t="shared" si="45"/>
        <v>2022</v>
      </c>
      <c r="AI355" s="5">
        <f t="shared" si="46"/>
        <v>148075</v>
      </c>
      <c r="AJ355" s="12">
        <f t="shared" si="47"/>
        <v>18</v>
      </c>
    </row>
    <row r="356" spans="1:36" x14ac:dyDescent="0.25">
      <c r="A356" s="4">
        <v>44908</v>
      </c>
      <c r="B356" s="20">
        <v>92214</v>
      </c>
      <c r="C356" s="20">
        <v>88752</v>
      </c>
      <c r="D356" s="20">
        <v>86536</v>
      </c>
      <c r="E356" s="20">
        <v>86711</v>
      </c>
      <c r="F356" s="20">
        <v>89639</v>
      </c>
      <c r="G356" s="20">
        <v>98581</v>
      </c>
      <c r="H356" s="20">
        <v>116450</v>
      </c>
      <c r="I356" s="20">
        <v>124795</v>
      </c>
      <c r="J356" s="20">
        <v>124048</v>
      </c>
      <c r="K356" s="20">
        <v>117875</v>
      </c>
      <c r="L356" s="20">
        <v>114095</v>
      </c>
      <c r="M356" s="20">
        <v>110825</v>
      </c>
      <c r="N356" s="20">
        <v>112579</v>
      </c>
      <c r="O356" s="20">
        <v>108760</v>
      </c>
      <c r="P356" s="20">
        <v>111818</v>
      </c>
      <c r="Q356" s="20">
        <v>121840</v>
      </c>
      <c r="R356" s="20">
        <v>134532</v>
      </c>
      <c r="S356" s="20">
        <v>144549</v>
      </c>
      <c r="T356" s="20">
        <v>144888</v>
      </c>
      <c r="U356" s="20">
        <v>140536</v>
      </c>
      <c r="V356" s="20">
        <v>134155</v>
      </c>
      <c r="W356" s="20">
        <v>124808</v>
      </c>
      <c r="X356" s="20">
        <v>105683</v>
      </c>
      <c r="Y356" s="20">
        <v>98146</v>
      </c>
      <c r="Z356" s="12"/>
      <c r="AA356" s="13">
        <f t="shared" si="48"/>
        <v>2</v>
      </c>
      <c r="AB356" s="12">
        <f t="shared" si="41"/>
        <v>1975786</v>
      </c>
      <c r="AC356" s="5">
        <f t="shared" si="42"/>
        <v>757029</v>
      </c>
      <c r="AD356" s="5">
        <f t="shared" si="43"/>
        <v>2732815</v>
      </c>
      <c r="AF356" s="12">
        <f t="shared" si="44"/>
        <v>12</v>
      </c>
      <c r="AG356" s="12">
        <f t="shared" si="45"/>
        <v>2022</v>
      </c>
      <c r="AI356" s="5">
        <f t="shared" si="46"/>
        <v>144888</v>
      </c>
      <c r="AJ356" s="12">
        <f t="shared" si="47"/>
        <v>19</v>
      </c>
    </row>
    <row r="357" spans="1:36" x14ac:dyDescent="0.25">
      <c r="A357" s="4">
        <v>44909</v>
      </c>
      <c r="B357" s="20">
        <v>93863</v>
      </c>
      <c r="C357" s="20">
        <v>91267</v>
      </c>
      <c r="D357" s="20">
        <v>88871</v>
      </c>
      <c r="E357" s="20">
        <v>89791</v>
      </c>
      <c r="F357" s="20">
        <v>93753</v>
      </c>
      <c r="G357" s="20">
        <v>101293</v>
      </c>
      <c r="H357" s="20">
        <v>117942</v>
      </c>
      <c r="I357" s="20">
        <v>125068</v>
      </c>
      <c r="J357" s="20">
        <v>125222</v>
      </c>
      <c r="K357" s="20">
        <v>120595</v>
      </c>
      <c r="L357" s="20">
        <v>117498</v>
      </c>
      <c r="M357" s="20">
        <v>117818</v>
      </c>
      <c r="N357" s="20">
        <v>115772</v>
      </c>
      <c r="O357" s="20">
        <v>112635</v>
      </c>
      <c r="P357" s="20">
        <v>113767</v>
      </c>
      <c r="Q357" s="20">
        <v>119239</v>
      </c>
      <c r="R357" s="20">
        <v>130989</v>
      </c>
      <c r="S357" s="20">
        <v>140052</v>
      </c>
      <c r="T357" s="20">
        <v>145202</v>
      </c>
      <c r="U357" s="20">
        <v>139909</v>
      </c>
      <c r="V357" s="20">
        <v>131208</v>
      </c>
      <c r="W357" s="20">
        <v>119798</v>
      </c>
      <c r="X357" s="20">
        <v>96607</v>
      </c>
      <c r="Y357" s="20">
        <v>89283</v>
      </c>
      <c r="Z357" s="12"/>
      <c r="AA357" s="13">
        <f t="shared" si="48"/>
        <v>3</v>
      </c>
      <c r="AB357" s="12">
        <f t="shared" si="41"/>
        <v>1971379</v>
      </c>
      <c r="AC357" s="5">
        <f t="shared" si="42"/>
        <v>766063</v>
      </c>
      <c r="AD357" s="5">
        <f t="shared" si="43"/>
        <v>2737442</v>
      </c>
      <c r="AF357" s="12">
        <f t="shared" si="44"/>
        <v>12</v>
      </c>
      <c r="AG357" s="12">
        <f t="shared" si="45"/>
        <v>2022</v>
      </c>
      <c r="AI357" s="5">
        <f t="shared" si="46"/>
        <v>145202</v>
      </c>
      <c r="AJ357" s="12">
        <f t="shared" si="47"/>
        <v>19</v>
      </c>
    </row>
    <row r="358" spans="1:36" x14ac:dyDescent="0.25">
      <c r="A358" s="4">
        <v>44910</v>
      </c>
      <c r="B358" s="20">
        <v>81992</v>
      </c>
      <c r="C358" s="20">
        <v>79622</v>
      </c>
      <c r="D358" s="20">
        <v>77018</v>
      </c>
      <c r="E358" s="20">
        <v>76184</v>
      </c>
      <c r="F358" s="20">
        <v>80656</v>
      </c>
      <c r="G358" s="20">
        <v>89874</v>
      </c>
      <c r="H358" s="20">
        <v>104592</v>
      </c>
      <c r="I358" s="20">
        <v>114821</v>
      </c>
      <c r="J358" s="20">
        <v>118362</v>
      </c>
      <c r="K358" s="20">
        <v>118568</v>
      </c>
      <c r="L358" s="20">
        <v>114761</v>
      </c>
      <c r="M358" s="20">
        <v>110712</v>
      </c>
      <c r="N358" s="20">
        <v>106679</v>
      </c>
      <c r="O358" s="20">
        <v>101820</v>
      </c>
      <c r="P358" s="20">
        <v>105402</v>
      </c>
      <c r="Q358" s="20">
        <v>114505</v>
      </c>
      <c r="R358" s="20">
        <v>130971</v>
      </c>
      <c r="S358" s="20">
        <v>140020</v>
      </c>
      <c r="T358" s="20">
        <v>145180</v>
      </c>
      <c r="U358" s="20">
        <v>139887</v>
      </c>
      <c r="V358" s="20">
        <v>131198</v>
      </c>
      <c r="W358" s="20">
        <v>119786</v>
      </c>
      <c r="X358" s="20">
        <v>97543</v>
      </c>
      <c r="Y358" s="20">
        <v>88752</v>
      </c>
      <c r="Z358" s="12"/>
      <c r="AA358" s="13">
        <f t="shared" si="48"/>
        <v>4</v>
      </c>
      <c r="AB358" s="12">
        <f t="shared" si="41"/>
        <v>1910215</v>
      </c>
      <c r="AC358" s="5">
        <f t="shared" si="42"/>
        <v>678690</v>
      </c>
      <c r="AD358" s="5">
        <f t="shared" si="43"/>
        <v>2588905</v>
      </c>
      <c r="AF358" s="12">
        <f t="shared" si="44"/>
        <v>12</v>
      </c>
      <c r="AG358" s="12">
        <f t="shared" si="45"/>
        <v>2022</v>
      </c>
      <c r="AI358" s="5">
        <f t="shared" si="46"/>
        <v>145180</v>
      </c>
      <c r="AJ358" s="12">
        <f t="shared" si="47"/>
        <v>19</v>
      </c>
    </row>
    <row r="359" spans="1:36" x14ac:dyDescent="0.25">
      <c r="A359" s="4">
        <v>44911</v>
      </c>
      <c r="B359" s="20">
        <v>82742</v>
      </c>
      <c r="C359" s="20">
        <v>79599</v>
      </c>
      <c r="D359" s="20">
        <v>78698</v>
      </c>
      <c r="E359" s="20">
        <v>78207</v>
      </c>
      <c r="F359" s="20">
        <v>81604</v>
      </c>
      <c r="G359" s="20">
        <v>89095</v>
      </c>
      <c r="H359" s="20">
        <v>105527</v>
      </c>
      <c r="I359" s="20">
        <v>115634</v>
      </c>
      <c r="J359" s="20">
        <v>119199</v>
      </c>
      <c r="K359" s="20">
        <v>119404</v>
      </c>
      <c r="L359" s="20">
        <v>115542</v>
      </c>
      <c r="M359" s="20">
        <v>114594</v>
      </c>
      <c r="N359" s="20">
        <v>112655</v>
      </c>
      <c r="O359" s="20">
        <v>110055</v>
      </c>
      <c r="P359" s="20">
        <v>110680</v>
      </c>
      <c r="Q359" s="20">
        <v>117965</v>
      </c>
      <c r="R359" s="20">
        <v>131838</v>
      </c>
      <c r="S359" s="20">
        <v>140938</v>
      </c>
      <c r="T359" s="20">
        <v>146108</v>
      </c>
      <c r="U359" s="20">
        <v>140734</v>
      </c>
      <c r="V359" s="20">
        <v>132024</v>
      </c>
      <c r="W359" s="20">
        <v>120579</v>
      </c>
      <c r="X359" s="20">
        <v>96444</v>
      </c>
      <c r="Y359" s="20">
        <v>90160</v>
      </c>
      <c r="Z359" s="12"/>
      <c r="AA359" s="13">
        <f t="shared" si="48"/>
        <v>5</v>
      </c>
      <c r="AB359" s="12">
        <f t="shared" si="41"/>
        <v>1944393</v>
      </c>
      <c r="AC359" s="5">
        <f t="shared" si="42"/>
        <v>685632</v>
      </c>
      <c r="AD359" s="5">
        <f t="shared" si="43"/>
        <v>2630025</v>
      </c>
      <c r="AF359" s="12">
        <f t="shared" si="44"/>
        <v>12</v>
      </c>
      <c r="AG359" s="12">
        <f t="shared" si="45"/>
        <v>2022</v>
      </c>
      <c r="AI359" s="5">
        <f t="shared" si="46"/>
        <v>146108</v>
      </c>
      <c r="AJ359" s="12">
        <f t="shared" si="47"/>
        <v>19</v>
      </c>
    </row>
    <row r="360" spans="1:36" x14ac:dyDescent="0.25">
      <c r="A360" s="4">
        <v>44912</v>
      </c>
      <c r="B360" s="20">
        <v>83712</v>
      </c>
      <c r="C360" s="20">
        <v>79939</v>
      </c>
      <c r="D360" s="20">
        <v>78153</v>
      </c>
      <c r="E360" s="20">
        <v>77696</v>
      </c>
      <c r="F360" s="20">
        <v>78990</v>
      </c>
      <c r="G360" s="20">
        <v>83426</v>
      </c>
      <c r="H360" s="20">
        <v>95465</v>
      </c>
      <c r="I360" s="20">
        <v>111980</v>
      </c>
      <c r="J360" s="20">
        <v>119487</v>
      </c>
      <c r="K360" s="20">
        <v>121787</v>
      </c>
      <c r="L360" s="20">
        <v>118591</v>
      </c>
      <c r="M360" s="20">
        <v>116804</v>
      </c>
      <c r="N360" s="20">
        <v>115508</v>
      </c>
      <c r="O360" s="20">
        <v>111411</v>
      </c>
      <c r="P360" s="20">
        <v>112983</v>
      </c>
      <c r="Q360" s="20">
        <v>117812</v>
      </c>
      <c r="R360" s="20">
        <v>133166</v>
      </c>
      <c r="S360" s="20">
        <v>142908</v>
      </c>
      <c r="T360" s="20">
        <v>145622</v>
      </c>
      <c r="U360" s="20">
        <v>140262</v>
      </c>
      <c r="V360" s="20">
        <v>131734</v>
      </c>
      <c r="W360" s="20">
        <v>119386</v>
      </c>
      <c r="X360" s="20">
        <v>95883</v>
      </c>
      <c r="Y360" s="20">
        <v>89439</v>
      </c>
      <c r="Z360" s="12"/>
      <c r="AA360" s="13">
        <f t="shared" si="48"/>
        <v>6</v>
      </c>
      <c r="AB360" s="12">
        <f t="shared" si="41"/>
        <v>1955324</v>
      </c>
      <c r="AC360" s="5">
        <f t="shared" si="42"/>
        <v>666820</v>
      </c>
      <c r="AD360" s="5">
        <f t="shared" si="43"/>
        <v>2622144</v>
      </c>
      <c r="AF360" s="12">
        <f t="shared" si="44"/>
        <v>12</v>
      </c>
      <c r="AG360" s="12">
        <f t="shared" si="45"/>
        <v>2022</v>
      </c>
      <c r="AI360" s="5">
        <f t="shared" si="46"/>
        <v>145622</v>
      </c>
      <c r="AJ360" s="12">
        <f t="shared" si="47"/>
        <v>19</v>
      </c>
    </row>
    <row r="361" spans="1:36" x14ac:dyDescent="0.25">
      <c r="A361" s="4">
        <v>44913</v>
      </c>
      <c r="B361" s="20">
        <v>82855</v>
      </c>
      <c r="C361" s="20">
        <v>78643</v>
      </c>
      <c r="D361" s="20">
        <v>77082</v>
      </c>
      <c r="E361" s="20">
        <v>75308</v>
      </c>
      <c r="F361" s="20">
        <v>76663</v>
      </c>
      <c r="G361" s="20">
        <v>80534</v>
      </c>
      <c r="H361" s="20">
        <v>95417</v>
      </c>
      <c r="I361" s="20">
        <v>111935</v>
      </c>
      <c r="J361" s="20">
        <v>119471</v>
      </c>
      <c r="K361" s="20">
        <v>121757</v>
      </c>
      <c r="L361" s="20">
        <v>118544</v>
      </c>
      <c r="M361" s="20">
        <v>114873</v>
      </c>
      <c r="N361" s="20">
        <v>109103</v>
      </c>
      <c r="O361" s="20">
        <v>104086</v>
      </c>
      <c r="P361" s="20">
        <v>105960</v>
      </c>
      <c r="Q361" s="20">
        <v>116247</v>
      </c>
      <c r="R361" s="20">
        <v>133126</v>
      </c>
      <c r="S361" s="20">
        <v>142866</v>
      </c>
      <c r="T361" s="20">
        <v>145587</v>
      </c>
      <c r="U361" s="20">
        <v>140267</v>
      </c>
      <c r="V361" s="20">
        <v>131738</v>
      </c>
      <c r="W361" s="20">
        <v>119375</v>
      </c>
      <c r="X361" s="20">
        <v>97432</v>
      </c>
      <c r="Y361" s="20">
        <v>89989</v>
      </c>
      <c r="Z361" s="12"/>
      <c r="AA361" s="13">
        <f t="shared" si="48"/>
        <v>7</v>
      </c>
      <c r="AB361" s="12">
        <f t="shared" si="41"/>
        <v>0</v>
      </c>
      <c r="AC361" s="5">
        <f t="shared" si="42"/>
        <v>2588858</v>
      </c>
      <c r="AD361" s="5">
        <f t="shared" si="43"/>
        <v>2588858</v>
      </c>
      <c r="AF361" s="12">
        <f t="shared" si="44"/>
        <v>12</v>
      </c>
      <c r="AG361" s="12">
        <f t="shared" si="45"/>
        <v>2022</v>
      </c>
      <c r="AI361" s="5">
        <f t="shared" si="46"/>
        <v>145587</v>
      </c>
      <c r="AJ361" s="12">
        <f t="shared" si="47"/>
        <v>19</v>
      </c>
    </row>
    <row r="362" spans="1:36" x14ac:dyDescent="0.25">
      <c r="A362" s="4">
        <v>44914</v>
      </c>
      <c r="B362" s="20">
        <v>83628</v>
      </c>
      <c r="C362" s="20">
        <v>80495</v>
      </c>
      <c r="D362" s="20">
        <v>78839</v>
      </c>
      <c r="E362" s="20">
        <v>78908</v>
      </c>
      <c r="F362" s="20">
        <v>83018</v>
      </c>
      <c r="G362" s="20">
        <v>90119</v>
      </c>
      <c r="H362" s="20">
        <v>106246</v>
      </c>
      <c r="I362" s="20">
        <v>116179</v>
      </c>
      <c r="J362" s="20">
        <v>119756</v>
      </c>
      <c r="K362" s="20">
        <v>119963</v>
      </c>
      <c r="L362" s="20">
        <v>116083</v>
      </c>
      <c r="M362" s="20">
        <v>111984</v>
      </c>
      <c r="N362" s="20">
        <v>108396</v>
      </c>
      <c r="O362" s="20">
        <v>107838</v>
      </c>
      <c r="P362" s="20">
        <v>109127</v>
      </c>
      <c r="Q362" s="20">
        <v>115808</v>
      </c>
      <c r="R362" s="20">
        <v>132530</v>
      </c>
      <c r="S362" s="20">
        <v>141698</v>
      </c>
      <c r="T362" s="20">
        <v>146901</v>
      </c>
      <c r="U362" s="20">
        <v>141549</v>
      </c>
      <c r="V362" s="20">
        <v>132775</v>
      </c>
      <c r="W362" s="20">
        <v>121239</v>
      </c>
      <c r="X362" s="20">
        <v>98720</v>
      </c>
      <c r="Y362" s="20">
        <v>91806</v>
      </c>
      <c r="Z362" s="12"/>
      <c r="AA362" s="13">
        <f t="shared" si="48"/>
        <v>1</v>
      </c>
      <c r="AB362" s="12">
        <f t="shared" si="41"/>
        <v>0</v>
      </c>
      <c r="AC362" s="5">
        <f t="shared" si="42"/>
        <v>2633605</v>
      </c>
      <c r="AD362" s="5">
        <f t="shared" si="43"/>
        <v>2633605</v>
      </c>
      <c r="AF362" s="12">
        <f t="shared" si="44"/>
        <v>12</v>
      </c>
      <c r="AG362" s="12">
        <f t="shared" si="45"/>
        <v>2022</v>
      </c>
      <c r="AI362" s="5">
        <f t="shared" si="46"/>
        <v>146901</v>
      </c>
      <c r="AJ362" s="12">
        <f t="shared" si="47"/>
        <v>19</v>
      </c>
    </row>
    <row r="363" spans="1:36" x14ac:dyDescent="0.25">
      <c r="A363" s="4">
        <v>44915</v>
      </c>
      <c r="B363" s="20">
        <v>84640</v>
      </c>
      <c r="C363" s="20">
        <v>80501</v>
      </c>
      <c r="D363" s="20">
        <v>79075</v>
      </c>
      <c r="E363" s="20">
        <v>78894</v>
      </c>
      <c r="F363" s="20">
        <v>82766</v>
      </c>
      <c r="G363" s="20">
        <v>92318</v>
      </c>
      <c r="H363" s="20">
        <v>106252</v>
      </c>
      <c r="I363" s="20">
        <v>117113</v>
      </c>
      <c r="J363" s="20">
        <v>120723</v>
      </c>
      <c r="K363" s="20">
        <v>120923</v>
      </c>
      <c r="L363" s="20">
        <v>116979</v>
      </c>
      <c r="M363" s="20">
        <v>112869</v>
      </c>
      <c r="N363" s="20">
        <v>108757</v>
      </c>
      <c r="O363" s="20">
        <v>105373</v>
      </c>
      <c r="P363" s="20">
        <v>108899</v>
      </c>
      <c r="Q363" s="20">
        <v>116726</v>
      </c>
      <c r="R363" s="20">
        <v>133588</v>
      </c>
      <c r="S363" s="20">
        <v>142830</v>
      </c>
      <c r="T363" s="20">
        <v>148085</v>
      </c>
      <c r="U363" s="20">
        <v>142682</v>
      </c>
      <c r="V363" s="20">
        <v>133849</v>
      </c>
      <c r="W363" s="20">
        <v>122210</v>
      </c>
      <c r="X363" s="20">
        <v>98040</v>
      </c>
      <c r="Y363" s="20">
        <v>91134</v>
      </c>
      <c r="Z363" s="12"/>
      <c r="AA363" s="13">
        <f t="shared" si="48"/>
        <v>2</v>
      </c>
      <c r="AB363" s="12">
        <f t="shared" si="41"/>
        <v>1949646</v>
      </c>
      <c r="AC363" s="5">
        <f t="shared" si="42"/>
        <v>695580</v>
      </c>
      <c r="AD363" s="5">
        <f t="shared" si="43"/>
        <v>2645226</v>
      </c>
      <c r="AF363" s="12">
        <f t="shared" si="44"/>
        <v>12</v>
      </c>
      <c r="AG363" s="12">
        <f t="shared" si="45"/>
        <v>2022</v>
      </c>
      <c r="AI363" s="5">
        <f t="shared" si="46"/>
        <v>148085</v>
      </c>
      <c r="AJ363" s="12">
        <f t="shared" si="47"/>
        <v>19</v>
      </c>
    </row>
    <row r="364" spans="1:36" x14ac:dyDescent="0.25">
      <c r="A364" s="4">
        <v>44916</v>
      </c>
      <c r="B364" s="20">
        <v>84022</v>
      </c>
      <c r="C364" s="20">
        <v>81157</v>
      </c>
      <c r="D364" s="20">
        <v>79386</v>
      </c>
      <c r="E364" s="20">
        <v>79053</v>
      </c>
      <c r="F364" s="20">
        <v>83601</v>
      </c>
      <c r="G364" s="20">
        <v>92809</v>
      </c>
      <c r="H364" s="20">
        <v>107099</v>
      </c>
      <c r="I364" s="20">
        <v>117762</v>
      </c>
      <c r="J364" s="20">
        <v>121406</v>
      </c>
      <c r="K364" s="20">
        <v>121618</v>
      </c>
      <c r="L364" s="20">
        <v>117655</v>
      </c>
      <c r="M364" s="20">
        <v>113504</v>
      </c>
      <c r="N364" s="20">
        <v>110455</v>
      </c>
      <c r="O364" s="20">
        <v>108495</v>
      </c>
      <c r="P364" s="20">
        <v>110902</v>
      </c>
      <c r="Q364" s="20">
        <v>117354</v>
      </c>
      <c r="R364" s="20">
        <v>134292</v>
      </c>
      <c r="S364" s="20">
        <v>143602</v>
      </c>
      <c r="T364" s="20">
        <v>148896</v>
      </c>
      <c r="U364" s="20">
        <v>143480</v>
      </c>
      <c r="V364" s="20">
        <v>134600</v>
      </c>
      <c r="W364" s="20">
        <v>122905</v>
      </c>
      <c r="X364" s="20">
        <v>105411</v>
      </c>
      <c r="Y364" s="20">
        <v>97423</v>
      </c>
      <c r="Z364" s="12"/>
      <c r="AA364" s="13">
        <f t="shared" si="48"/>
        <v>3</v>
      </c>
      <c r="AB364" s="12">
        <f t="shared" si="41"/>
        <v>1972337</v>
      </c>
      <c r="AC364" s="5">
        <f t="shared" si="42"/>
        <v>704550</v>
      </c>
      <c r="AD364" s="5">
        <f t="shared" si="43"/>
        <v>2676887</v>
      </c>
      <c r="AF364" s="12">
        <f t="shared" si="44"/>
        <v>12</v>
      </c>
      <c r="AG364" s="12">
        <f t="shared" si="45"/>
        <v>2022</v>
      </c>
      <c r="AI364" s="5">
        <f t="shared" si="46"/>
        <v>148896</v>
      </c>
      <c r="AJ364" s="12">
        <f t="shared" si="47"/>
        <v>19</v>
      </c>
    </row>
    <row r="365" spans="1:36" x14ac:dyDescent="0.25">
      <c r="A365" s="4">
        <v>44917</v>
      </c>
      <c r="B365" s="20">
        <v>91078</v>
      </c>
      <c r="C365" s="20">
        <v>88535</v>
      </c>
      <c r="D365" s="20">
        <v>84836</v>
      </c>
      <c r="E365" s="20">
        <v>86848</v>
      </c>
      <c r="F365" s="20">
        <v>89955</v>
      </c>
      <c r="G365" s="20">
        <v>98142</v>
      </c>
      <c r="H365" s="20">
        <v>115408</v>
      </c>
      <c r="I365" s="20">
        <v>124284</v>
      </c>
      <c r="J365" s="20">
        <v>124738</v>
      </c>
      <c r="K365" s="20">
        <v>122277</v>
      </c>
      <c r="L365" s="20">
        <v>118281</v>
      </c>
      <c r="M365" s="20">
        <v>114095</v>
      </c>
      <c r="N365" s="20">
        <v>112100</v>
      </c>
      <c r="O365" s="20">
        <v>109941</v>
      </c>
      <c r="P365" s="20">
        <v>111710</v>
      </c>
      <c r="Q365" s="20">
        <v>117975</v>
      </c>
      <c r="R365" s="20">
        <v>135052</v>
      </c>
      <c r="S365" s="20">
        <v>144407</v>
      </c>
      <c r="T365" s="20">
        <v>149738</v>
      </c>
      <c r="U365" s="20">
        <v>144279</v>
      </c>
      <c r="V365" s="20">
        <v>135327</v>
      </c>
      <c r="W365" s="20">
        <v>123554</v>
      </c>
      <c r="X365" s="20">
        <v>101926</v>
      </c>
      <c r="Y365" s="20">
        <v>94141</v>
      </c>
      <c r="Z365" s="12"/>
      <c r="AA365" s="13">
        <f t="shared" si="48"/>
        <v>4</v>
      </c>
      <c r="AB365" s="12">
        <f t="shared" si="41"/>
        <v>1989684</v>
      </c>
      <c r="AC365" s="5">
        <f t="shared" si="42"/>
        <v>748943</v>
      </c>
      <c r="AD365" s="5">
        <f t="shared" si="43"/>
        <v>2738627</v>
      </c>
      <c r="AF365" s="12">
        <f t="shared" si="44"/>
        <v>12</v>
      </c>
      <c r="AG365" s="12">
        <f t="shared" si="45"/>
        <v>2022</v>
      </c>
      <c r="AI365" s="5">
        <f t="shared" si="46"/>
        <v>149738</v>
      </c>
      <c r="AJ365" s="12">
        <f t="shared" si="47"/>
        <v>19</v>
      </c>
    </row>
    <row r="366" spans="1:36" x14ac:dyDescent="0.25">
      <c r="A366" s="4">
        <v>44918</v>
      </c>
      <c r="B366" s="20">
        <v>85825</v>
      </c>
      <c r="C366" s="20">
        <v>82141</v>
      </c>
      <c r="D366" s="20">
        <v>80091</v>
      </c>
      <c r="E366" s="20">
        <v>78621</v>
      </c>
      <c r="F366" s="20">
        <v>81668</v>
      </c>
      <c r="G366" s="20">
        <v>88729</v>
      </c>
      <c r="H366" s="20">
        <v>102664</v>
      </c>
      <c r="I366" s="20">
        <v>118988</v>
      </c>
      <c r="J366" s="20">
        <v>122678</v>
      </c>
      <c r="K366" s="20">
        <v>122884</v>
      </c>
      <c r="L366" s="20">
        <v>118854</v>
      </c>
      <c r="M366" s="20">
        <v>117341</v>
      </c>
      <c r="N366" s="20">
        <v>114098</v>
      </c>
      <c r="O366" s="20">
        <v>108295</v>
      </c>
      <c r="P366" s="20">
        <v>107252</v>
      </c>
      <c r="Q366" s="20">
        <v>118463</v>
      </c>
      <c r="R366" s="20">
        <v>135540</v>
      </c>
      <c r="S366" s="20">
        <v>144835</v>
      </c>
      <c r="T366" s="20">
        <v>150144</v>
      </c>
      <c r="U366" s="20">
        <v>144651</v>
      </c>
      <c r="V366" s="20">
        <v>135686</v>
      </c>
      <c r="W366" s="20">
        <v>123873</v>
      </c>
      <c r="X366" s="20">
        <v>93917</v>
      </c>
      <c r="Y366" s="20">
        <v>88806</v>
      </c>
      <c r="Z366" s="12"/>
      <c r="AA366" s="13">
        <f t="shared" si="48"/>
        <v>5</v>
      </c>
      <c r="AB366" s="12">
        <f t="shared" si="41"/>
        <v>1977499</v>
      </c>
      <c r="AC366" s="5">
        <f t="shared" si="42"/>
        <v>688545</v>
      </c>
      <c r="AD366" s="5">
        <f t="shared" si="43"/>
        <v>2666044</v>
      </c>
      <c r="AF366" s="12">
        <f t="shared" si="44"/>
        <v>12</v>
      </c>
      <c r="AG366" s="12">
        <f t="shared" si="45"/>
        <v>2022</v>
      </c>
      <c r="AI366" s="5">
        <f t="shared" si="46"/>
        <v>150144</v>
      </c>
      <c r="AJ366" s="12">
        <f t="shared" si="47"/>
        <v>19</v>
      </c>
    </row>
    <row r="367" spans="1:36" x14ac:dyDescent="0.25">
      <c r="A367" s="4">
        <v>44919</v>
      </c>
      <c r="B367" s="20">
        <v>77327</v>
      </c>
      <c r="C367" s="20">
        <v>72810</v>
      </c>
      <c r="D367" s="20">
        <v>71034</v>
      </c>
      <c r="E367" s="20">
        <v>69832</v>
      </c>
      <c r="F367" s="20">
        <v>73588</v>
      </c>
      <c r="G367" s="20">
        <v>80633</v>
      </c>
      <c r="H367" s="20">
        <v>96562</v>
      </c>
      <c r="I367" s="20">
        <v>113392</v>
      </c>
      <c r="J367" s="20">
        <v>121187</v>
      </c>
      <c r="K367" s="20">
        <v>123524</v>
      </c>
      <c r="L367" s="20">
        <v>120308</v>
      </c>
      <c r="M367" s="20">
        <v>116577</v>
      </c>
      <c r="N367" s="20">
        <v>110737</v>
      </c>
      <c r="O367" s="20">
        <v>105647</v>
      </c>
      <c r="P367" s="20">
        <v>107526</v>
      </c>
      <c r="Q367" s="20">
        <v>117702</v>
      </c>
      <c r="R367" s="20">
        <v>134771</v>
      </c>
      <c r="S367" s="20">
        <v>144572</v>
      </c>
      <c r="T367" s="20">
        <v>147330</v>
      </c>
      <c r="U367" s="20">
        <v>141945</v>
      </c>
      <c r="V367" s="20">
        <v>133337</v>
      </c>
      <c r="W367" s="20">
        <v>120870</v>
      </c>
      <c r="X367" s="20">
        <v>96506</v>
      </c>
      <c r="Y367" s="20">
        <v>95401</v>
      </c>
      <c r="Z367" s="12"/>
      <c r="AA367" s="13">
        <f t="shared" si="48"/>
        <v>6</v>
      </c>
      <c r="AB367" s="12">
        <f t="shared" si="41"/>
        <v>1955931</v>
      </c>
      <c r="AC367" s="5">
        <f t="shared" si="42"/>
        <v>637187</v>
      </c>
      <c r="AD367" s="5">
        <f t="shared" si="43"/>
        <v>2593118</v>
      </c>
      <c r="AF367" s="12">
        <f t="shared" si="44"/>
        <v>12</v>
      </c>
      <c r="AG367" s="12">
        <f t="shared" si="45"/>
        <v>2022</v>
      </c>
      <c r="AI367" s="5">
        <f t="shared" si="46"/>
        <v>147330</v>
      </c>
      <c r="AJ367" s="12">
        <f t="shared" si="47"/>
        <v>19</v>
      </c>
    </row>
    <row r="368" spans="1:36" x14ac:dyDescent="0.25">
      <c r="A368" s="4">
        <v>44920</v>
      </c>
      <c r="B368" s="20">
        <v>108566</v>
      </c>
      <c r="C368" s="20">
        <v>107027</v>
      </c>
      <c r="D368" s="20">
        <v>117034</v>
      </c>
      <c r="E368" s="20">
        <v>116321</v>
      </c>
      <c r="F368" s="20">
        <v>114451</v>
      </c>
      <c r="G368" s="20">
        <v>112993</v>
      </c>
      <c r="H368" s="20">
        <v>126514</v>
      </c>
      <c r="I368" s="20">
        <v>141247</v>
      </c>
      <c r="J368" s="20">
        <v>142553</v>
      </c>
      <c r="K368" s="20">
        <v>140389</v>
      </c>
      <c r="L368" s="20">
        <v>135871</v>
      </c>
      <c r="M368" s="20">
        <v>137163</v>
      </c>
      <c r="N368" s="20">
        <v>133568</v>
      </c>
      <c r="O368" s="20">
        <v>125749</v>
      </c>
      <c r="P368" s="20">
        <v>132084</v>
      </c>
      <c r="Q368" s="20">
        <v>137937</v>
      </c>
      <c r="R368" s="20">
        <v>149784</v>
      </c>
      <c r="S368" s="20">
        <v>161830</v>
      </c>
      <c r="T368" s="20">
        <v>164131</v>
      </c>
      <c r="U368" s="20">
        <v>170872</v>
      </c>
      <c r="V368" s="20">
        <v>167865</v>
      </c>
      <c r="W368" s="20">
        <v>158141</v>
      </c>
      <c r="X368" s="20">
        <v>140581</v>
      </c>
      <c r="Y368" s="20">
        <v>134467</v>
      </c>
      <c r="Z368" s="12"/>
      <c r="AA368" s="13">
        <v>8</v>
      </c>
      <c r="AB368" s="12">
        <f t="shared" si="41"/>
        <v>0</v>
      </c>
      <c r="AC368" s="5">
        <f t="shared" si="42"/>
        <v>3277138</v>
      </c>
      <c r="AD368" s="5">
        <f t="shared" si="43"/>
        <v>3277138</v>
      </c>
      <c r="AF368" s="12">
        <f t="shared" si="44"/>
        <v>12</v>
      </c>
      <c r="AG368" s="12">
        <f t="shared" si="45"/>
        <v>2022</v>
      </c>
      <c r="AI368" s="5">
        <f t="shared" si="46"/>
        <v>170872</v>
      </c>
      <c r="AJ368" s="12">
        <f t="shared" si="47"/>
        <v>20</v>
      </c>
    </row>
    <row r="369" spans="1:36" x14ac:dyDescent="0.25">
      <c r="A369" s="4">
        <v>44921</v>
      </c>
      <c r="B369" s="20">
        <v>125872</v>
      </c>
      <c r="C369" s="20">
        <v>122763</v>
      </c>
      <c r="D369" s="20">
        <v>122301</v>
      </c>
      <c r="E369" s="20">
        <v>122443</v>
      </c>
      <c r="F369" s="20">
        <v>118058</v>
      </c>
      <c r="G369" s="20">
        <v>115368</v>
      </c>
      <c r="H369" s="20">
        <v>126363</v>
      </c>
      <c r="I369" s="20">
        <v>130769</v>
      </c>
      <c r="J369" s="20">
        <v>127426</v>
      </c>
      <c r="K369" s="20">
        <v>125439</v>
      </c>
      <c r="L369" s="20">
        <v>122120</v>
      </c>
      <c r="M369" s="20">
        <v>122657</v>
      </c>
      <c r="N369" s="20">
        <v>124153</v>
      </c>
      <c r="O369" s="20">
        <v>125174</v>
      </c>
      <c r="P369" s="20">
        <v>134001</v>
      </c>
      <c r="Q369" s="20">
        <v>142359</v>
      </c>
      <c r="R369" s="20">
        <v>158340</v>
      </c>
      <c r="S369" s="20">
        <v>172546</v>
      </c>
      <c r="T369" s="20">
        <v>160596</v>
      </c>
      <c r="U369" s="20">
        <v>144408</v>
      </c>
      <c r="V369" s="20">
        <v>135623</v>
      </c>
      <c r="W369" s="20">
        <v>150464</v>
      </c>
      <c r="X369" s="20">
        <v>139470</v>
      </c>
      <c r="Y369" s="20">
        <v>131194</v>
      </c>
      <c r="Z369" s="12"/>
      <c r="AA369" s="13">
        <f t="shared" si="48"/>
        <v>1</v>
      </c>
      <c r="AB369" s="12">
        <f t="shared" ref="AB369:AB374" si="49">IF(AND(AA369&gt;1,AA369&lt;7),SUM(I369:X369),0)</f>
        <v>0</v>
      </c>
      <c r="AC369" s="5">
        <f t="shared" si="42"/>
        <v>3199907</v>
      </c>
      <c r="AD369" s="5">
        <f t="shared" si="43"/>
        <v>3199907</v>
      </c>
      <c r="AF369" s="12">
        <f t="shared" si="44"/>
        <v>12</v>
      </c>
      <c r="AG369" s="12">
        <f t="shared" si="45"/>
        <v>2022</v>
      </c>
      <c r="AI369" s="5">
        <f t="shared" si="46"/>
        <v>172546</v>
      </c>
      <c r="AJ369" s="12">
        <f t="shared" si="47"/>
        <v>18</v>
      </c>
    </row>
    <row r="370" spans="1:36" x14ac:dyDescent="0.25">
      <c r="A370" s="4">
        <v>44922</v>
      </c>
      <c r="B370" s="20">
        <v>85834</v>
      </c>
      <c r="C370" s="20">
        <v>82093</v>
      </c>
      <c r="D370" s="20">
        <v>80751</v>
      </c>
      <c r="E370" s="20">
        <v>80117</v>
      </c>
      <c r="F370" s="20">
        <v>83636</v>
      </c>
      <c r="G370" s="20">
        <v>90848</v>
      </c>
      <c r="H370" s="20">
        <v>102979</v>
      </c>
      <c r="I370" s="20">
        <v>119364</v>
      </c>
      <c r="J370" s="20">
        <v>123072</v>
      </c>
      <c r="K370" s="20">
        <v>123273</v>
      </c>
      <c r="L370" s="20">
        <v>119254</v>
      </c>
      <c r="M370" s="20">
        <v>115044</v>
      </c>
      <c r="N370" s="20">
        <v>110829</v>
      </c>
      <c r="O370" s="20">
        <v>107468</v>
      </c>
      <c r="P370" s="20">
        <v>111752</v>
      </c>
      <c r="Q370" s="20">
        <v>119132</v>
      </c>
      <c r="R370" s="20">
        <v>136125</v>
      </c>
      <c r="S370" s="20">
        <v>145567</v>
      </c>
      <c r="T370" s="20">
        <v>150914</v>
      </c>
      <c r="U370" s="20">
        <v>145404</v>
      </c>
      <c r="V370" s="20">
        <v>136389</v>
      </c>
      <c r="W370" s="20">
        <v>124532</v>
      </c>
      <c r="X370" s="20">
        <v>103086</v>
      </c>
      <c r="Y370" s="20">
        <v>98022</v>
      </c>
      <c r="Z370" s="12"/>
      <c r="AA370" s="13">
        <f t="shared" si="48"/>
        <v>2</v>
      </c>
      <c r="AB370" s="12">
        <f t="shared" si="49"/>
        <v>1991205</v>
      </c>
      <c r="AC370" s="5">
        <f t="shared" si="42"/>
        <v>704280</v>
      </c>
      <c r="AD370" s="5">
        <f t="shared" si="43"/>
        <v>2695485</v>
      </c>
      <c r="AF370" s="12">
        <f t="shared" si="44"/>
        <v>12</v>
      </c>
      <c r="AG370" s="12">
        <f t="shared" si="45"/>
        <v>2022</v>
      </c>
      <c r="AI370" s="5">
        <f t="shared" si="46"/>
        <v>150914</v>
      </c>
      <c r="AJ370" s="12">
        <f t="shared" si="47"/>
        <v>19</v>
      </c>
    </row>
    <row r="371" spans="1:36" x14ac:dyDescent="0.25">
      <c r="A371" s="4">
        <v>44923</v>
      </c>
      <c r="B371" s="20">
        <v>92519</v>
      </c>
      <c r="C371" s="20">
        <v>89547</v>
      </c>
      <c r="D371" s="20">
        <v>88872</v>
      </c>
      <c r="E371" s="20">
        <v>88405</v>
      </c>
      <c r="F371" s="20">
        <v>92180</v>
      </c>
      <c r="G371" s="20">
        <v>98778</v>
      </c>
      <c r="H371" s="20">
        <v>111445</v>
      </c>
      <c r="I371" s="20">
        <v>120749</v>
      </c>
      <c r="J371" s="20">
        <v>124196</v>
      </c>
      <c r="K371" s="20">
        <v>124570</v>
      </c>
      <c r="L371" s="20">
        <v>124641</v>
      </c>
      <c r="M371" s="20">
        <v>129672</v>
      </c>
      <c r="N371" s="20">
        <v>122533</v>
      </c>
      <c r="O371" s="20">
        <v>119201</v>
      </c>
      <c r="P371" s="20">
        <v>121135</v>
      </c>
      <c r="Q371" s="20">
        <v>124724</v>
      </c>
      <c r="R371" s="20">
        <v>136443</v>
      </c>
      <c r="S371" s="20">
        <v>145898</v>
      </c>
      <c r="T371" s="20">
        <v>151264</v>
      </c>
      <c r="U371" s="20">
        <v>145744</v>
      </c>
      <c r="V371" s="20">
        <v>136709</v>
      </c>
      <c r="W371" s="20">
        <v>124812</v>
      </c>
      <c r="X371" s="20">
        <v>101881</v>
      </c>
      <c r="Y371" s="20">
        <v>93626</v>
      </c>
      <c r="Z371" s="12"/>
      <c r="AA371" s="13">
        <f t="shared" si="48"/>
        <v>3</v>
      </c>
      <c r="AB371" s="12">
        <f t="shared" si="49"/>
        <v>2054172</v>
      </c>
      <c r="AC371" s="5">
        <f t="shared" si="42"/>
        <v>755372</v>
      </c>
      <c r="AD371" s="5">
        <f t="shared" si="43"/>
        <v>2809544</v>
      </c>
      <c r="AF371" s="12">
        <f t="shared" si="44"/>
        <v>12</v>
      </c>
      <c r="AG371" s="12">
        <f t="shared" si="45"/>
        <v>2022</v>
      </c>
      <c r="AI371" s="5">
        <f t="shared" si="46"/>
        <v>151264</v>
      </c>
      <c r="AJ371" s="12">
        <f t="shared" si="47"/>
        <v>19</v>
      </c>
    </row>
    <row r="372" spans="1:36" x14ac:dyDescent="0.25">
      <c r="A372" s="4">
        <v>44924</v>
      </c>
      <c r="B372" s="20">
        <v>88506</v>
      </c>
      <c r="C372" s="20">
        <v>84796</v>
      </c>
      <c r="D372" s="20">
        <v>82514</v>
      </c>
      <c r="E372" s="20">
        <v>82664</v>
      </c>
      <c r="F372" s="20">
        <v>85623</v>
      </c>
      <c r="G372" s="20">
        <v>93029</v>
      </c>
      <c r="H372" s="20">
        <v>105350</v>
      </c>
      <c r="I372" s="20">
        <v>119714</v>
      </c>
      <c r="J372" s="20">
        <v>123439</v>
      </c>
      <c r="K372" s="20">
        <v>123627</v>
      </c>
      <c r="L372" s="20">
        <v>119602</v>
      </c>
      <c r="M372" s="20">
        <v>115374</v>
      </c>
      <c r="N372" s="20">
        <v>111151</v>
      </c>
      <c r="O372" s="20">
        <v>106068</v>
      </c>
      <c r="P372" s="20">
        <v>109123</v>
      </c>
      <c r="Q372" s="20">
        <v>119254</v>
      </c>
      <c r="R372" s="20">
        <v>136478</v>
      </c>
      <c r="S372" s="20">
        <v>145938</v>
      </c>
      <c r="T372" s="20">
        <v>151314</v>
      </c>
      <c r="U372" s="20">
        <v>145789</v>
      </c>
      <c r="V372" s="20">
        <v>136752</v>
      </c>
      <c r="W372" s="20">
        <v>124847</v>
      </c>
      <c r="X372" s="20">
        <v>95295</v>
      </c>
      <c r="Y372" s="20">
        <v>89554</v>
      </c>
      <c r="Z372" s="12"/>
      <c r="AA372" s="13">
        <f t="shared" si="48"/>
        <v>4</v>
      </c>
      <c r="AB372" s="12">
        <f t="shared" si="49"/>
        <v>1983765</v>
      </c>
      <c r="AC372" s="5">
        <f t="shared" si="42"/>
        <v>712036</v>
      </c>
      <c r="AD372" s="5">
        <f t="shared" si="43"/>
        <v>2695801</v>
      </c>
      <c r="AF372" s="12">
        <f t="shared" si="44"/>
        <v>12</v>
      </c>
      <c r="AG372" s="12">
        <f t="shared" si="45"/>
        <v>2022</v>
      </c>
      <c r="AI372" s="5">
        <f t="shared" si="46"/>
        <v>151314</v>
      </c>
      <c r="AJ372" s="12">
        <f t="shared" si="47"/>
        <v>19</v>
      </c>
    </row>
    <row r="373" spans="1:36" x14ac:dyDescent="0.25">
      <c r="A373" s="4">
        <v>44925</v>
      </c>
      <c r="B373" s="20">
        <v>81617</v>
      </c>
      <c r="C373" s="20">
        <v>78329</v>
      </c>
      <c r="D373" s="20">
        <v>76133</v>
      </c>
      <c r="E373" s="20">
        <v>75954</v>
      </c>
      <c r="F373" s="20">
        <v>79146</v>
      </c>
      <c r="G373" s="20">
        <v>86070</v>
      </c>
      <c r="H373" s="20">
        <v>103162</v>
      </c>
      <c r="I373" s="20">
        <v>119578</v>
      </c>
      <c r="J373" s="20">
        <v>123320</v>
      </c>
      <c r="K373" s="20">
        <v>123524</v>
      </c>
      <c r="L373" s="20">
        <v>119494</v>
      </c>
      <c r="M373" s="20">
        <v>115289</v>
      </c>
      <c r="N373" s="20">
        <v>111083</v>
      </c>
      <c r="O373" s="20">
        <v>106001</v>
      </c>
      <c r="P373" s="20">
        <v>107852</v>
      </c>
      <c r="Q373" s="20">
        <v>119071</v>
      </c>
      <c r="R373" s="20">
        <v>136300</v>
      </c>
      <c r="S373" s="20">
        <v>145754</v>
      </c>
      <c r="T373" s="20">
        <v>151118</v>
      </c>
      <c r="U373" s="20">
        <v>145600</v>
      </c>
      <c r="V373" s="20">
        <v>136577</v>
      </c>
      <c r="W373" s="20">
        <v>124687</v>
      </c>
      <c r="X373" s="20">
        <v>94564</v>
      </c>
      <c r="Y373" s="20">
        <v>89426</v>
      </c>
      <c r="Z373" s="12"/>
      <c r="AA373" s="13">
        <f t="shared" si="48"/>
        <v>5</v>
      </c>
      <c r="AB373" s="12">
        <f t="shared" si="49"/>
        <v>1979812</v>
      </c>
      <c r="AC373" s="5">
        <f t="shared" si="42"/>
        <v>669837</v>
      </c>
      <c r="AD373" s="5">
        <f t="shared" si="43"/>
        <v>2649649</v>
      </c>
      <c r="AF373" s="12">
        <f t="shared" si="44"/>
        <v>12</v>
      </c>
      <c r="AG373" s="12">
        <f t="shared" si="45"/>
        <v>2022</v>
      </c>
      <c r="AI373" s="5">
        <f t="shared" si="46"/>
        <v>151118</v>
      </c>
      <c r="AJ373" s="12">
        <f t="shared" si="47"/>
        <v>19</v>
      </c>
    </row>
    <row r="374" spans="1:36" x14ac:dyDescent="0.25">
      <c r="A374" s="4">
        <v>44926</v>
      </c>
      <c r="B374" s="20">
        <v>79139</v>
      </c>
      <c r="C374" s="20">
        <v>74475</v>
      </c>
      <c r="D374" s="20">
        <v>72638</v>
      </c>
      <c r="E374" s="20">
        <v>71369</v>
      </c>
      <c r="F374" s="20">
        <v>75221</v>
      </c>
      <c r="G374" s="20">
        <v>82395</v>
      </c>
      <c r="H374" s="20">
        <v>98696</v>
      </c>
      <c r="I374" s="20">
        <v>115872</v>
      </c>
      <c r="J374" s="20">
        <v>123743</v>
      </c>
      <c r="K374" s="20">
        <v>126144</v>
      </c>
      <c r="L374" s="20">
        <v>122814</v>
      </c>
      <c r="M374" s="20">
        <v>118999</v>
      </c>
      <c r="N374" s="20">
        <v>113031</v>
      </c>
      <c r="O374" s="20">
        <v>107820</v>
      </c>
      <c r="P374" s="20">
        <v>109779</v>
      </c>
      <c r="Q374" s="20">
        <v>120248</v>
      </c>
      <c r="R374" s="20">
        <v>137715</v>
      </c>
      <c r="S374" s="20">
        <v>147811</v>
      </c>
      <c r="T374" s="20">
        <v>150620</v>
      </c>
      <c r="U374" s="20">
        <v>145111</v>
      </c>
      <c r="V374" s="20">
        <v>136253</v>
      </c>
      <c r="W374" s="20">
        <v>123453</v>
      </c>
      <c r="X374" s="20">
        <v>95843</v>
      </c>
      <c r="Y374" s="20">
        <v>90244</v>
      </c>
      <c r="Z374" s="12"/>
      <c r="AA374" s="13">
        <f t="shared" si="48"/>
        <v>6</v>
      </c>
      <c r="AB374" s="12">
        <f t="shared" si="49"/>
        <v>1995256</v>
      </c>
      <c r="AC374" s="5">
        <f t="shared" si="42"/>
        <v>644177</v>
      </c>
      <c r="AD374" s="5">
        <f t="shared" si="43"/>
        <v>2639433</v>
      </c>
      <c r="AF374" s="12">
        <f t="shared" si="44"/>
        <v>12</v>
      </c>
      <c r="AG374" s="12">
        <f t="shared" si="45"/>
        <v>2022</v>
      </c>
      <c r="AI374" s="5">
        <f t="shared" si="46"/>
        <v>150620</v>
      </c>
      <c r="AJ374" s="12">
        <f t="shared" si="47"/>
        <v>19</v>
      </c>
    </row>
    <row r="375" spans="1:36" x14ac:dyDescent="0.25">
      <c r="A375" s="4">
        <v>44927</v>
      </c>
      <c r="B375" s="20">
        <v>78764</v>
      </c>
      <c r="C375" s="20">
        <v>74140</v>
      </c>
      <c r="D375" s="20">
        <v>74560</v>
      </c>
      <c r="E375" s="20">
        <v>72219</v>
      </c>
      <c r="F375" s="20">
        <v>75066</v>
      </c>
      <c r="G375" s="20">
        <v>83265</v>
      </c>
      <c r="H375" s="20">
        <v>103823</v>
      </c>
      <c r="I375" s="20">
        <v>118252</v>
      </c>
      <c r="J375" s="20">
        <v>119914</v>
      </c>
      <c r="K375" s="20">
        <v>122711</v>
      </c>
      <c r="L375" s="20">
        <v>120712</v>
      </c>
      <c r="M375" s="20">
        <v>118406</v>
      </c>
      <c r="N375" s="20">
        <v>113458</v>
      </c>
      <c r="O375" s="20">
        <v>110213</v>
      </c>
      <c r="P375" s="20">
        <v>107619</v>
      </c>
      <c r="Q375" s="20">
        <v>115232</v>
      </c>
      <c r="R375" s="20">
        <v>130409</v>
      </c>
      <c r="S375" s="20">
        <v>141958</v>
      </c>
      <c r="T375" s="20">
        <v>140914</v>
      </c>
      <c r="U375" s="20">
        <v>141211</v>
      </c>
      <c r="V375" s="20">
        <v>129078</v>
      </c>
      <c r="W375" s="20">
        <v>111119</v>
      </c>
      <c r="X375" s="20">
        <v>95110</v>
      </c>
      <c r="Y375" s="20">
        <v>82714</v>
      </c>
      <c r="Z375" s="12"/>
      <c r="AA375" s="13">
        <v>8</v>
      </c>
      <c r="AB375" s="12">
        <f t="shared" si="41"/>
        <v>0</v>
      </c>
      <c r="AC375" s="5">
        <f t="shared" si="42"/>
        <v>2580867</v>
      </c>
      <c r="AD375" s="5">
        <f t="shared" si="43"/>
        <v>2580867</v>
      </c>
      <c r="AF375" s="12">
        <f t="shared" si="44"/>
        <v>1</v>
      </c>
      <c r="AG375" s="12">
        <f t="shared" si="45"/>
        <v>2023</v>
      </c>
      <c r="AI375" s="5">
        <f t="shared" si="46"/>
        <v>141958</v>
      </c>
      <c r="AJ375" s="12">
        <f t="shared" si="47"/>
        <v>18</v>
      </c>
    </row>
    <row r="376" spans="1:36" x14ac:dyDescent="0.25">
      <c r="A376" s="4">
        <v>44928</v>
      </c>
      <c r="B376" s="20">
        <v>77329</v>
      </c>
      <c r="C376" s="20">
        <v>73522</v>
      </c>
      <c r="D376" s="20">
        <v>74907</v>
      </c>
      <c r="E376" s="20">
        <v>72557</v>
      </c>
      <c r="F376" s="20">
        <v>75219</v>
      </c>
      <c r="G376" s="20">
        <v>85220</v>
      </c>
      <c r="H376" s="20">
        <v>109206</v>
      </c>
      <c r="I376" s="20">
        <v>123594</v>
      </c>
      <c r="J376" s="20">
        <v>120631</v>
      </c>
      <c r="K376" s="20">
        <v>119123</v>
      </c>
      <c r="L376" s="20">
        <v>117670</v>
      </c>
      <c r="M376" s="20">
        <v>115543</v>
      </c>
      <c r="N376" s="20">
        <v>110572</v>
      </c>
      <c r="O376" s="20">
        <v>107824</v>
      </c>
      <c r="P376" s="20">
        <v>105041</v>
      </c>
      <c r="Q376" s="20">
        <v>112477</v>
      </c>
      <c r="R376" s="20">
        <v>128145</v>
      </c>
      <c r="S376" s="20">
        <v>138462</v>
      </c>
      <c r="T376" s="20">
        <v>139745</v>
      </c>
      <c r="U376" s="20">
        <v>142250</v>
      </c>
      <c r="V376" s="20">
        <v>129313</v>
      </c>
      <c r="W376" s="20">
        <v>111738</v>
      </c>
      <c r="X376" s="20">
        <v>92224</v>
      </c>
      <c r="Y376" s="20">
        <v>82400</v>
      </c>
      <c r="Z376" s="12"/>
      <c r="AA376" s="13">
        <f t="shared" si="48"/>
        <v>1</v>
      </c>
      <c r="AB376" s="12">
        <f t="shared" si="41"/>
        <v>0</v>
      </c>
      <c r="AC376" s="5">
        <f t="shared" si="42"/>
        <v>2564712</v>
      </c>
      <c r="AD376" s="5">
        <f t="shared" si="43"/>
        <v>2564712</v>
      </c>
      <c r="AF376" s="12">
        <f t="shared" si="44"/>
        <v>1</v>
      </c>
      <c r="AG376" s="12">
        <f t="shared" si="45"/>
        <v>2023</v>
      </c>
      <c r="AI376" s="5">
        <f t="shared" si="46"/>
        <v>142250</v>
      </c>
      <c r="AJ376" s="12">
        <f t="shared" si="47"/>
        <v>20</v>
      </c>
    </row>
    <row r="377" spans="1:36" x14ac:dyDescent="0.25">
      <c r="A377" s="4">
        <v>44929</v>
      </c>
      <c r="B377" s="20">
        <v>104527</v>
      </c>
      <c r="C377" s="20">
        <v>105291</v>
      </c>
      <c r="D377" s="20">
        <v>101906</v>
      </c>
      <c r="E377" s="20">
        <v>98206</v>
      </c>
      <c r="F377" s="20">
        <v>103866</v>
      </c>
      <c r="G377" s="20">
        <v>118290</v>
      </c>
      <c r="H377" s="20">
        <v>137116</v>
      </c>
      <c r="I377" s="20">
        <v>141193</v>
      </c>
      <c r="J377" s="20">
        <v>137447</v>
      </c>
      <c r="K377" s="20">
        <v>132786</v>
      </c>
      <c r="L377" s="20">
        <v>130842</v>
      </c>
      <c r="M377" s="20">
        <v>123612</v>
      </c>
      <c r="N377" s="20">
        <v>116092</v>
      </c>
      <c r="O377" s="20">
        <v>114549</v>
      </c>
      <c r="P377" s="20">
        <v>125325</v>
      </c>
      <c r="Q377" s="20">
        <v>142348</v>
      </c>
      <c r="R377" s="20">
        <v>147673</v>
      </c>
      <c r="S377" s="20">
        <v>153990</v>
      </c>
      <c r="T377" s="20">
        <v>155479</v>
      </c>
      <c r="U377" s="20">
        <v>148854</v>
      </c>
      <c r="V377" s="20">
        <v>134125</v>
      </c>
      <c r="W377" s="20">
        <v>120766</v>
      </c>
      <c r="X377" s="20">
        <v>105018</v>
      </c>
      <c r="Y377" s="20">
        <v>93597</v>
      </c>
      <c r="Z377" s="12"/>
      <c r="AA377" s="13">
        <f t="shared" si="48"/>
        <v>2</v>
      </c>
      <c r="AB377" s="12">
        <f t="shared" si="41"/>
        <v>2130099</v>
      </c>
      <c r="AC377" s="5">
        <f t="shared" si="42"/>
        <v>862799</v>
      </c>
      <c r="AD377" s="5">
        <f t="shared" si="43"/>
        <v>2992898</v>
      </c>
      <c r="AF377" s="12">
        <f t="shared" si="44"/>
        <v>1</v>
      </c>
      <c r="AG377" s="12">
        <f t="shared" si="45"/>
        <v>2023</v>
      </c>
      <c r="AI377" s="5">
        <f t="shared" si="46"/>
        <v>155479</v>
      </c>
      <c r="AJ377" s="12">
        <f t="shared" si="47"/>
        <v>19</v>
      </c>
    </row>
    <row r="378" spans="1:36" x14ac:dyDescent="0.25">
      <c r="A378" s="4">
        <v>44930</v>
      </c>
      <c r="B378" s="20">
        <v>77123</v>
      </c>
      <c r="C378" s="20">
        <v>73327</v>
      </c>
      <c r="D378" s="20">
        <v>70823</v>
      </c>
      <c r="E378" s="20">
        <v>71932</v>
      </c>
      <c r="F378" s="20">
        <v>75064</v>
      </c>
      <c r="G378" s="20">
        <v>85040</v>
      </c>
      <c r="H378" s="20">
        <v>108987</v>
      </c>
      <c r="I378" s="20">
        <v>123378</v>
      </c>
      <c r="J378" s="20">
        <v>120396</v>
      </c>
      <c r="K378" s="20">
        <v>118926</v>
      </c>
      <c r="L378" s="20">
        <v>117503</v>
      </c>
      <c r="M378" s="20">
        <v>115366</v>
      </c>
      <c r="N378" s="20">
        <v>110404</v>
      </c>
      <c r="O378" s="20">
        <v>107665</v>
      </c>
      <c r="P378" s="20">
        <v>104885</v>
      </c>
      <c r="Q378" s="20">
        <v>112282</v>
      </c>
      <c r="R378" s="20">
        <v>127833</v>
      </c>
      <c r="S378" s="20">
        <v>138207</v>
      </c>
      <c r="T378" s="20">
        <v>139349</v>
      </c>
      <c r="U378" s="20">
        <v>141798</v>
      </c>
      <c r="V378" s="20">
        <v>128886</v>
      </c>
      <c r="W378" s="20">
        <v>111402</v>
      </c>
      <c r="X378" s="20">
        <v>91983</v>
      </c>
      <c r="Y378" s="20">
        <v>82006</v>
      </c>
      <c r="Z378" s="12"/>
      <c r="AA378" s="13">
        <f t="shared" si="48"/>
        <v>3</v>
      </c>
      <c r="AB378" s="12">
        <f t="shared" si="41"/>
        <v>1910263</v>
      </c>
      <c r="AC378" s="5">
        <f t="shared" si="42"/>
        <v>644302</v>
      </c>
      <c r="AD378" s="5">
        <f t="shared" si="43"/>
        <v>2554565</v>
      </c>
      <c r="AF378" s="12">
        <f t="shared" si="44"/>
        <v>1</v>
      </c>
      <c r="AG378" s="12">
        <f t="shared" si="45"/>
        <v>2023</v>
      </c>
      <c r="AI378" s="5">
        <f t="shared" si="46"/>
        <v>141798</v>
      </c>
      <c r="AJ378" s="12">
        <f t="shared" si="47"/>
        <v>20</v>
      </c>
    </row>
    <row r="379" spans="1:36" x14ac:dyDescent="0.25">
      <c r="A379" s="4">
        <v>44931</v>
      </c>
      <c r="B379" s="20">
        <v>77250</v>
      </c>
      <c r="C379" s="20">
        <v>75804</v>
      </c>
      <c r="D379" s="20">
        <v>75377</v>
      </c>
      <c r="E379" s="20">
        <v>76453</v>
      </c>
      <c r="F379" s="20">
        <v>80153</v>
      </c>
      <c r="G379" s="20">
        <v>87733</v>
      </c>
      <c r="H379" s="20">
        <v>108952</v>
      </c>
      <c r="I379" s="20">
        <v>123311</v>
      </c>
      <c r="J379" s="20">
        <v>120319</v>
      </c>
      <c r="K379" s="20">
        <v>118847</v>
      </c>
      <c r="L379" s="20">
        <v>117425</v>
      </c>
      <c r="M379" s="20">
        <v>115965</v>
      </c>
      <c r="N379" s="20">
        <v>115223</v>
      </c>
      <c r="O379" s="20">
        <v>113327</v>
      </c>
      <c r="P379" s="20">
        <v>111738</v>
      </c>
      <c r="Q379" s="20">
        <v>116036</v>
      </c>
      <c r="R379" s="20">
        <v>127842</v>
      </c>
      <c r="S379" s="20">
        <v>138186</v>
      </c>
      <c r="T379" s="20">
        <v>139325</v>
      </c>
      <c r="U379" s="20">
        <v>141755</v>
      </c>
      <c r="V379" s="20">
        <v>128866</v>
      </c>
      <c r="W379" s="20">
        <v>111395</v>
      </c>
      <c r="X379" s="20">
        <v>97478</v>
      </c>
      <c r="Y379" s="20">
        <v>88113</v>
      </c>
      <c r="Z379" s="12"/>
      <c r="AA379" s="13">
        <f t="shared" si="48"/>
        <v>4</v>
      </c>
      <c r="AB379" s="12">
        <f t="shared" si="41"/>
        <v>1937038</v>
      </c>
      <c r="AC379" s="5">
        <f t="shared" si="42"/>
        <v>669835</v>
      </c>
      <c r="AD379" s="5">
        <f t="shared" si="43"/>
        <v>2606873</v>
      </c>
      <c r="AF379" s="12">
        <f t="shared" si="44"/>
        <v>1</v>
      </c>
      <c r="AG379" s="12">
        <f t="shared" si="45"/>
        <v>2023</v>
      </c>
      <c r="AI379" s="5">
        <f t="shared" si="46"/>
        <v>141755</v>
      </c>
      <c r="AJ379" s="12">
        <f t="shared" si="47"/>
        <v>20</v>
      </c>
    </row>
    <row r="380" spans="1:36" x14ac:dyDescent="0.25">
      <c r="A380" s="4">
        <v>44932</v>
      </c>
      <c r="B380" s="20">
        <v>84040</v>
      </c>
      <c r="C380" s="20">
        <v>80988</v>
      </c>
      <c r="D380" s="20">
        <v>79646</v>
      </c>
      <c r="E380" s="20">
        <v>80066</v>
      </c>
      <c r="F380" s="20">
        <v>83357</v>
      </c>
      <c r="G380" s="20">
        <v>90627</v>
      </c>
      <c r="H380" s="20">
        <v>108906</v>
      </c>
      <c r="I380" s="20">
        <v>123230</v>
      </c>
      <c r="J380" s="20">
        <v>120225</v>
      </c>
      <c r="K380" s="20">
        <v>118769</v>
      </c>
      <c r="L380" s="20">
        <v>117360</v>
      </c>
      <c r="M380" s="20">
        <v>115223</v>
      </c>
      <c r="N380" s="20">
        <v>111742</v>
      </c>
      <c r="O380" s="20">
        <v>111086</v>
      </c>
      <c r="P380" s="20">
        <v>109965</v>
      </c>
      <c r="Q380" s="20">
        <v>113426</v>
      </c>
      <c r="R380" s="20">
        <v>127719</v>
      </c>
      <c r="S380" s="20">
        <v>138038</v>
      </c>
      <c r="T380" s="20">
        <v>139175</v>
      </c>
      <c r="U380" s="20">
        <v>141609</v>
      </c>
      <c r="V380" s="20">
        <v>128737</v>
      </c>
      <c r="W380" s="20">
        <v>111293</v>
      </c>
      <c r="X380" s="20">
        <v>97116</v>
      </c>
      <c r="Y380" s="20">
        <v>88146</v>
      </c>
      <c r="Z380" s="12"/>
      <c r="AA380" s="13">
        <f t="shared" si="48"/>
        <v>5</v>
      </c>
      <c r="AB380" s="12">
        <f t="shared" si="41"/>
        <v>1924713</v>
      </c>
      <c r="AC380" s="5">
        <f t="shared" si="42"/>
        <v>695776</v>
      </c>
      <c r="AD380" s="5">
        <f t="shared" si="43"/>
        <v>2620489</v>
      </c>
      <c r="AF380" s="12">
        <f t="shared" si="44"/>
        <v>1</v>
      </c>
      <c r="AG380" s="12">
        <f t="shared" si="45"/>
        <v>2023</v>
      </c>
      <c r="AI380" s="5">
        <f t="shared" si="46"/>
        <v>141609</v>
      </c>
      <c r="AJ380" s="12">
        <f t="shared" si="47"/>
        <v>20</v>
      </c>
    </row>
    <row r="381" spans="1:36" x14ac:dyDescent="0.25">
      <c r="A381" s="4">
        <v>44933</v>
      </c>
      <c r="B381" s="20">
        <v>83908</v>
      </c>
      <c r="C381" s="20">
        <v>80415</v>
      </c>
      <c r="D381" s="20">
        <v>79018</v>
      </c>
      <c r="E381" s="20">
        <v>78861</v>
      </c>
      <c r="F381" s="20">
        <v>80564</v>
      </c>
      <c r="G381" s="20">
        <v>84206</v>
      </c>
      <c r="H381" s="20">
        <v>103554</v>
      </c>
      <c r="I381" s="20">
        <v>117895</v>
      </c>
      <c r="J381" s="20">
        <v>119407</v>
      </c>
      <c r="K381" s="20">
        <v>122242</v>
      </c>
      <c r="L381" s="20">
        <v>120247</v>
      </c>
      <c r="M381" s="20">
        <v>117942</v>
      </c>
      <c r="N381" s="20">
        <v>113039</v>
      </c>
      <c r="O381" s="20">
        <v>109805</v>
      </c>
      <c r="P381" s="20">
        <v>107213</v>
      </c>
      <c r="Q381" s="20">
        <v>114777</v>
      </c>
      <c r="R381" s="20">
        <v>129906</v>
      </c>
      <c r="S381" s="20">
        <v>141376</v>
      </c>
      <c r="T381" s="20">
        <v>140343</v>
      </c>
      <c r="U381" s="20">
        <v>140594</v>
      </c>
      <c r="V381" s="20">
        <v>128482</v>
      </c>
      <c r="W381" s="20">
        <v>110636</v>
      </c>
      <c r="X381" s="20">
        <v>99615</v>
      </c>
      <c r="Y381" s="20">
        <v>91667</v>
      </c>
      <c r="Z381" s="12"/>
      <c r="AA381" s="13">
        <f t="shared" si="48"/>
        <v>6</v>
      </c>
      <c r="AB381" s="12">
        <f t="shared" si="41"/>
        <v>1933519</v>
      </c>
      <c r="AC381" s="5">
        <f t="shared" si="42"/>
        <v>682193</v>
      </c>
      <c r="AD381" s="5">
        <f t="shared" si="43"/>
        <v>2615712</v>
      </c>
      <c r="AF381" s="12">
        <f t="shared" si="44"/>
        <v>1</v>
      </c>
      <c r="AG381" s="12">
        <f t="shared" si="45"/>
        <v>2023</v>
      </c>
      <c r="AI381" s="5">
        <f t="shared" si="46"/>
        <v>141376</v>
      </c>
      <c r="AJ381" s="12">
        <f t="shared" si="47"/>
        <v>18</v>
      </c>
    </row>
    <row r="382" spans="1:36" x14ac:dyDescent="0.25">
      <c r="A382" s="4">
        <v>44934</v>
      </c>
      <c r="B382" s="20">
        <v>87627</v>
      </c>
      <c r="C382" s="20">
        <v>85596</v>
      </c>
      <c r="D382" s="20">
        <v>84751</v>
      </c>
      <c r="E382" s="20">
        <v>85352</v>
      </c>
      <c r="F382" s="20">
        <v>87853</v>
      </c>
      <c r="G382" s="20">
        <v>91381</v>
      </c>
      <c r="H382" s="20">
        <v>103583</v>
      </c>
      <c r="I382" s="20">
        <v>117890</v>
      </c>
      <c r="J382" s="20">
        <v>119379</v>
      </c>
      <c r="K382" s="20">
        <v>122185</v>
      </c>
      <c r="L382" s="20">
        <v>120212</v>
      </c>
      <c r="M382" s="20">
        <v>117911</v>
      </c>
      <c r="N382" s="20">
        <v>112990</v>
      </c>
      <c r="O382" s="20">
        <v>109760</v>
      </c>
      <c r="P382" s="20">
        <v>108245</v>
      </c>
      <c r="Q382" s="20">
        <v>114754</v>
      </c>
      <c r="R382" s="20">
        <v>129933</v>
      </c>
      <c r="S382" s="20">
        <v>141765</v>
      </c>
      <c r="T382" s="20">
        <v>140375</v>
      </c>
      <c r="U382" s="20">
        <v>140634</v>
      </c>
      <c r="V382" s="20">
        <v>128517</v>
      </c>
      <c r="W382" s="20">
        <v>116016</v>
      </c>
      <c r="X382" s="20">
        <v>102391</v>
      </c>
      <c r="Y382" s="20">
        <v>92703</v>
      </c>
      <c r="Z382" s="12"/>
      <c r="AA382" s="13">
        <f t="shared" si="48"/>
        <v>7</v>
      </c>
      <c r="AB382" s="12">
        <f t="shared" si="41"/>
        <v>0</v>
      </c>
      <c r="AC382" s="5">
        <f t="shared" si="42"/>
        <v>2661803</v>
      </c>
      <c r="AD382" s="5">
        <f t="shared" si="43"/>
        <v>2661803</v>
      </c>
      <c r="AF382" s="12">
        <f t="shared" si="44"/>
        <v>1</v>
      </c>
      <c r="AG382" s="12">
        <f t="shared" si="45"/>
        <v>2023</v>
      </c>
      <c r="AI382" s="5">
        <f t="shared" si="46"/>
        <v>141765</v>
      </c>
      <c r="AJ382" s="12">
        <f t="shared" si="47"/>
        <v>18</v>
      </c>
    </row>
    <row r="383" spans="1:36" x14ac:dyDescent="0.25">
      <c r="A383" s="4">
        <v>44935</v>
      </c>
      <c r="B383" s="20">
        <v>87027</v>
      </c>
      <c r="C383" s="20">
        <v>84122</v>
      </c>
      <c r="D383" s="20">
        <v>82929</v>
      </c>
      <c r="E383" s="20">
        <v>83729</v>
      </c>
      <c r="F383" s="20">
        <v>87685</v>
      </c>
      <c r="G383" s="20">
        <v>96881</v>
      </c>
      <c r="H383" s="20">
        <v>114643</v>
      </c>
      <c r="I383" s="20">
        <v>123198</v>
      </c>
      <c r="J383" s="20">
        <v>120161</v>
      </c>
      <c r="K383" s="20">
        <v>118912</v>
      </c>
      <c r="L383" s="20">
        <v>117442</v>
      </c>
      <c r="M383" s="20">
        <v>115151</v>
      </c>
      <c r="N383" s="20">
        <v>110979</v>
      </c>
      <c r="O383" s="20">
        <v>107456</v>
      </c>
      <c r="P383" s="20">
        <v>105349</v>
      </c>
      <c r="Q383" s="20">
        <v>112059</v>
      </c>
      <c r="R383" s="20">
        <v>127618</v>
      </c>
      <c r="S383" s="20">
        <v>137970</v>
      </c>
      <c r="T383" s="20">
        <v>139095</v>
      </c>
      <c r="U383" s="20">
        <v>141539</v>
      </c>
      <c r="V383" s="20">
        <v>128670</v>
      </c>
      <c r="W383" s="20">
        <v>113934</v>
      </c>
      <c r="X383" s="20">
        <v>99788</v>
      </c>
      <c r="Y383" s="20">
        <v>90364</v>
      </c>
      <c r="Z383" s="12"/>
      <c r="AA383" s="13">
        <f t="shared" si="48"/>
        <v>1</v>
      </c>
      <c r="AB383" s="12">
        <f t="shared" si="41"/>
        <v>0</v>
      </c>
      <c r="AC383" s="5">
        <f t="shared" si="42"/>
        <v>2646701</v>
      </c>
      <c r="AD383" s="5">
        <f t="shared" si="43"/>
        <v>2646701</v>
      </c>
      <c r="AF383" s="12">
        <f t="shared" si="44"/>
        <v>1</v>
      </c>
      <c r="AG383" s="12">
        <f t="shared" si="45"/>
        <v>2023</v>
      </c>
      <c r="AI383" s="5">
        <f t="shared" si="46"/>
        <v>141539</v>
      </c>
      <c r="AJ383" s="12">
        <f t="shared" si="47"/>
        <v>20</v>
      </c>
    </row>
    <row r="384" spans="1:36" x14ac:dyDescent="0.25">
      <c r="A384" s="4">
        <v>44936</v>
      </c>
      <c r="B384" s="20">
        <v>85776</v>
      </c>
      <c r="C384" s="20">
        <v>82951</v>
      </c>
      <c r="D384" s="20">
        <v>81811</v>
      </c>
      <c r="E384" s="20">
        <v>82244</v>
      </c>
      <c r="F384" s="20">
        <v>85505</v>
      </c>
      <c r="G384" s="20">
        <v>93672</v>
      </c>
      <c r="H384" s="20">
        <v>110302</v>
      </c>
      <c r="I384" s="20">
        <v>123189</v>
      </c>
      <c r="J384" s="20">
        <v>120170</v>
      </c>
      <c r="K384" s="20">
        <v>118715</v>
      </c>
      <c r="L384" s="20">
        <v>117306</v>
      </c>
      <c r="M384" s="20">
        <v>115166</v>
      </c>
      <c r="N384" s="20">
        <v>110235</v>
      </c>
      <c r="O384" s="20">
        <v>107507</v>
      </c>
      <c r="P384" s="20">
        <v>104888</v>
      </c>
      <c r="Q384" s="20">
        <v>112105</v>
      </c>
      <c r="R384" s="20">
        <v>127670</v>
      </c>
      <c r="S384" s="20">
        <v>138005</v>
      </c>
      <c r="T384" s="20">
        <v>139129</v>
      </c>
      <c r="U384" s="20">
        <v>141572</v>
      </c>
      <c r="V384" s="20">
        <v>128711</v>
      </c>
      <c r="W384" s="20">
        <v>117207</v>
      </c>
      <c r="X384" s="20">
        <v>104307</v>
      </c>
      <c r="Y384" s="20">
        <v>95201</v>
      </c>
      <c r="Z384" s="12"/>
      <c r="AA384" s="13">
        <f t="shared" si="48"/>
        <v>2</v>
      </c>
      <c r="AB384" s="12">
        <f t="shared" si="41"/>
        <v>1925882</v>
      </c>
      <c r="AC384" s="5">
        <f t="shared" si="42"/>
        <v>717462</v>
      </c>
      <c r="AD384" s="5">
        <f t="shared" si="43"/>
        <v>2643344</v>
      </c>
      <c r="AF384" s="12">
        <f t="shared" si="44"/>
        <v>1</v>
      </c>
      <c r="AG384" s="12">
        <f t="shared" si="45"/>
        <v>2023</v>
      </c>
      <c r="AI384" s="5">
        <f t="shared" si="46"/>
        <v>141572</v>
      </c>
      <c r="AJ384" s="12">
        <f t="shared" si="47"/>
        <v>20</v>
      </c>
    </row>
    <row r="385" spans="1:36" x14ac:dyDescent="0.25">
      <c r="A385" s="4">
        <v>44937</v>
      </c>
      <c r="B385" s="20">
        <v>92181</v>
      </c>
      <c r="C385" s="20">
        <v>89999</v>
      </c>
      <c r="D385" s="20">
        <v>89638</v>
      </c>
      <c r="E385" s="20">
        <v>91157</v>
      </c>
      <c r="F385" s="20">
        <v>95137</v>
      </c>
      <c r="G385" s="20">
        <v>105220</v>
      </c>
      <c r="H385" s="20">
        <v>123782</v>
      </c>
      <c r="I385" s="20">
        <v>131375</v>
      </c>
      <c r="J385" s="20">
        <v>126326</v>
      </c>
      <c r="K385" s="20">
        <v>121102</v>
      </c>
      <c r="L385" s="20">
        <v>117300</v>
      </c>
      <c r="M385" s="20">
        <v>115185</v>
      </c>
      <c r="N385" s="20">
        <v>110231</v>
      </c>
      <c r="O385" s="20">
        <v>107495</v>
      </c>
      <c r="P385" s="20">
        <v>107212</v>
      </c>
      <c r="Q385" s="20">
        <v>115683</v>
      </c>
      <c r="R385" s="20">
        <v>131424</v>
      </c>
      <c r="S385" s="20">
        <v>143496</v>
      </c>
      <c r="T385" s="20">
        <v>144643</v>
      </c>
      <c r="U385" s="20">
        <v>142802</v>
      </c>
      <c r="V385" s="20">
        <v>133818</v>
      </c>
      <c r="W385" s="20">
        <v>123356</v>
      </c>
      <c r="X385" s="20">
        <v>108723</v>
      </c>
      <c r="Y385" s="20">
        <v>98842</v>
      </c>
      <c r="Z385" s="12"/>
      <c r="AA385" s="13">
        <f t="shared" si="48"/>
        <v>3</v>
      </c>
      <c r="AB385" s="12">
        <f t="shared" si="41"/>
        <v>1980171</v>
      </c>
      <c r="AC385" s="5">
        <f t="shared" si="42"/>
        <v>785956</v>
      </c>
      <c r="AD385" s="5">
        <f t="shared" si="43"/>
        <v>2766127</v>
      </c>
      <c r="AF385" s="12">
        <f t="shared" si="44"/>
        <v>1</v>
      </c>
      <c r="AG385" s="12">
        <f t="shared" si="45"/>
        <v>2023</v>
      </c>
      <c r="AI385" s="5">
        <f t="shared" si="46"/>
        <v>144643</v>
      </c>
      <c r="AJ385" s="12">
        <f t="shared" si="47"/>
        <v>19</v>
      </c>
    </row>
    <row r="386" spans="1:36" x14ac:dyDescent="0.25">
      <c r="A386" s="4">
        <v>44938</v>
      </c>
      <c r="B386" s="20">
        <v>94022</v>
      </c>
      <c r="C386" s="20">
        <v>91255</v>
      </c>
      <c r="D386" s="20">
        <v>90078</v>
      </c>
      <c r="E386" s="20">
        <v>90568</v>
      </c>
      <c r="F386" s="20">
        <v>94554</v>
      </c>
      <c r="G386" s="20">
        <v>103030</v>
      </c>
      <c r="H386" s="20">
        <v>120695</v>
      </c>
      <c r="I386" s="20">
        <v>127360</v>
      </c>
      <c r="J386" s="20">
        <v>125325</v>
      </c>
      <c r="K386" s="20">
        <v>123382</v>
      </c>
      <c r="L386" s="20">
        <v>120021</v>
      </c>
      <c r="M386" s="20">
        <v>117802</v>
      </c>
      <c r="N386" s="20">
        <v>117021</v>
      </c>
      <c r="O386" s="20">
        <v>114565</v>
      </c>
      <c r="P386" s="20">
        <v>113462</v>
      </c>
      <c r="Q386" s="20">
        <v>117467</v>
      </c>
      <c r="R386" s="20">
        <v>129671</v>
      </c>
      <c r="S386" s="20">
        <v>138394</v>
      </c>
      <c r="T386" s="20">
        <v>139090</v>
      </c>
      <c r="U386" s="20">
        <v>141521</v>
      </c>
      <c r="V386" s="20">
        <v>128648</v>
      </c>
      <c r="W386" s="20">
        <v>111964</v>
      </c>
      <c r="X386" s="20">
        <v>97732</v>
      </c>
      <c r="Y386" s="20">
        <v>87578</v>
      </c>
      <c r="Z386" s="12"/>
      <c r="AA386" s="13">
        <f t="shared" si="48"/>
        <v>4</v>
      </c>
      <c r="AB386" s="12">
        <f t="shared" si="41"/>
        <v>1963425</v>
      </c>
      <c r="AC386" s="5">
        <f t="shared" si="42"/>
        <v>771780</v>
      </c>
      <c r="AD386" s="5">
        <f t="shared" si="43"/>
        <v>2735205</v>
      </c>
      <c r="AF386" s="12">
        <f t="shared" si="44"/>
        <v>1</v>
      </c>
      <c r="AG386" s="12">
        <f t="shared" si="45"/>
        <v>2023</v>
      </c>
      <c r="AI386" s="5">
        <f t="shared" si="46"/>
        <v>141521</v>
      </c>
      <c r="AJ386" s="12">
        <f t="shared" si="47"/>
        <v>20</v>
      </c>
    </row>
    <row r="387" spans="1:36" x14ac:dyDescent="0.25">
      <c r="A387" s="4">
        <v>44939</v>
      </c>
      <c r="B387" s="20">
        <v>82506</v>
      </c>
      <c r="C387" s="20">
        <v>79118</v>
      </c>
      <c r="D387" s="20">
        <v>77449</v>
      </c>
      <c r="E387" s="20">
        <v>77546</v>
      </c>
      <c r="F387" s="20">
        <v>80109</v>
      </c>
      <c r="G387" s="20">
        <v>86819</v>
      </c>
      <c r="H387" s="20">
        <v>108767</v>
      </c>
      <c r="I387" s="20">
        <v>123107</v>
      </c>
      <c r="J387" s="20">
        <v>120152</v>
      </c>
      <c r="K387" s="20">
        <v>118663</v>
      </c>
      <c r="L387" s="20">
        <v>117262</v>
      </c>
      <c r="M387" s="20">
        <v>115136</v>
      </c>
      <c r="N387" s="20">
        <v>110170</v>
      </c>
      <c r="O387" s="20">
        <v>107434</v>
      </c>
      <c r="P387" s="20">
        <v>104668</v>
      </c>
      <c r="Q387" s="20">
        <v>112043</v>
      </c>
      <c r="R387" s="20">
        <v>127538</v>
      </c>
      <c r="S387" s="20">
        <v>137845</v>
      </c>
      <c r="T387" s="20">
        <v>138942</v>
      </c>
      <c r="U387" s="20">
        <v>141382</v>
      </c>
      <c r="V387" s="20">
        <v>128515</v>
      </c>
      <c r="W387" s="20">
        <v>111088</v>
      </c>
      <c r="X387" s="20">
        <v>91741</v>
      </c>
      <c r="Y387" s="20">
        <v>81798</v>
      </c>
      <c r="Z387" s="12"/>
      <c r="AA387" s="13">
        <f t="shared" si="48"/>
        <v>5</v>
      </c>
      <c r="AB387" s="12">
        <f t="shared" si="41"/>
        <v>1905686</v>
      </c>
      <c r="AC387" s="5">
        <f t="shared" si="42"/>
        <v>674112</v>
      </c>
      <c r="AD387" s="5">
        <f t="shared" si="43"/>
        <v>2579798</v>
      </c>
      <c r="AF387" s="12">
        <f t="shared" si="44"/>
        <v>1</v>
      </c>
      <c r="AG387" s="12">
        <f t="shared" si="45"/>
        <v>2023</v>
      </c>
      <c r="AI387" s="5">
        <f t="shared" si="46"/>
        <v>141382</v>
      </c>
      <c r="AJ387" s="12">
        <f t="shared" si="47"/>
        <v>20</v>
      </c>
    </row>
    <row r="388" spans="1:36" x14ac:dyDescent="0.25">
      <c r="A388" s="4">
        <v>44940</v>
      </c>
      <c r="B388" s="20">
        <v>77594</v>
      </c>
      <c r="C388" s="20">
        <v>74969</v>
      </c>
      <c r="D388" s="20">
        <v>74166</v>
      </c>
      <c r="E388" s="20">
        <v>74833</v>
      </c>
      <c r="F388" s="20">
        <v>76695</v>
      </c>
      <c r="G388" s="20">
        <v>82968</v>
      </c>
      <c r="H388" s="20">
        <v>103401</v>
      </c>
      <c r="I388" s="20">
        <v>117737</v>
      </c>
      <c r="J388" s="20">
        <v>119276</v>
      </c>
      <c r="K388" s="20">
        <v>122109</v>
      </c>
      <c r="L388" s="20">
        <v>120112</v>
      </c>
      <c r="M388" s="20">
        <v>117826</v>
      </c>
      <c r="N388" s="20">
        <v>112926</v>
      </c>
      <c r="O388" s="20">
        <v>110308</v>
      </c>
      <c r="P388" s="20">
        <v>109573</v>
      </c>
      <c r="Q388" s="20">
        <v>114700</v>
      </c>
      <c r="R388" s="20">
        <v>129827</v>
      </c>
      <c r="S388" s="20">
        <v>141272</v>
      </c>
      <c r="T388" s="20">
        <v>140231</v>
      </c>
      <c r="U388" s="20">
        <v>140473</v>
      </c>
      <c r="V388" s="20">
        <v>128364</v>
      </c>
      <c r="W388" s="20">
        <v>110530</v>
      </c>
      <c r="X388" s="20">
        <v>99576</v>
      </c>
      <c r="Y388" s="20">
        <v>90999</v>
      </c>
      <c r="Z388" s="12"/>
      <c r="AA388" s="13">
        <f t="shared" si="48"/>
        <v>6</v>
      </c>
      <c r="AB388" s="12">
        <f t="shared" si="41"/>
        <v>1934840</v>
      </c>
      <c r="AC388" s="5">
        <f t="shared" si="42"/>
        <v>655625</v>
      </c>
      <c r="AD388" s="5">
        <f t="shared" si="43"/>
        <v>2590465</v>
      </c>
      <c r="AF388" s="12">
        <f t="shared" si="44"/>
        <v>1</v>
      </c>
      <c r="AG388" s="12">
        <f t="shared" si="45"/>
        <v>2023</v>
      </c>
      <c r="AI388" s="5">
        <f t="shared" si="46"/>
        <v>141272</v>
      </c>
      <c r="AJ388" s="12">
        <f t="shared" si="47"/>
        <v>18</v>
      </c>
    </row>
    <row r="389" spans="1:36" x14ac:dyDescent="0.25">
      <c r="A389" s="4">
        <v>44941</v>
      </c>
      <c r="B389" s="20">
        <v>85815</v>
      </c>
      <c r="C389" s="20">
        <v>82778</v>
      </c>
      <c r="D389" s="20">
        <v>82050</v>
      </c>
      <c r="E389" s="20">
        <v>82493</v>
      </c>
      <c r="F389" s="20">
        <v>84741</v>
      </c>
      <c r="G389" s="20">
        <v>88127</v>
      </c>
      <c r="H389" s="20">
        <v>103423</v>
      </c>
      <c r="I389" s="20">
        <v>117733</v>
      </c>
      <c r="J389" s="20">
        <v>119235</v>
      </c>
      <c r="K389" s="20">
        <v>122058</v>
      </c>
      <c r="L389" s="20">
        <v>120072</v>
      </c>
      <c r="M389" s="20">
        <v>118446</v>
      </c>
      <c r="N389" s="20">
        <v>118549</v>
      </c>
      <c r="O389" s="20">
        <v>118175</v>
      </c>
      <c r="P389" s="20">
        <v>117189</v>
      </c>
      <c r="Q389" s="20">
        <v>123013</v>
      </c>
      <c r="R389" s="20">
        <v>133903</v>
      </c>
      <c r="S389" s="20">
        <v>142929</v>
      </c>
      <c r="T389" s="20">
        <v>140270</v>
      </c>
      <c r="U389" s="20">
        <v>140478</v>
      </c>
      <c r="V389" s="20">
        <v>128389</v>
      </c>
      <c r="W389" s="20">
        <v>114347</v>
      </c>
      <c r="X389" s="20">
        <v>102488</v>
      </c>
      <c r="Y389" s="20">
        <v>93427</v>
      </c>
      <c r="Z389" s="12"/>
      <c r="AA389" s="13">
        <f t="shared" si="48"/>
        <v>7</v>
      </c>
      <c r="AB389" s="12">
        <f t="shared" si="41"/>
        <v>0</v>
      </c>
      <c r="AC389" s="5">
        <f t="shared" si="42"/>
        <v>2680128</v>
      </c>
      <c r="AD389" s="5">
        <f t="shared" si="43"/>
        <v>2680128</v>
      </c>
      <c r="AF389" s="12">
        <f t="shared" si="44"/>
        <v>1</v>
      </c>
      <c r="AG389" s="12">
        <f t="shared" si="45"/>
        <v>2023</v>
      </c>
      <c r="AI389" s="5">
        <f t="shared" si="46"/>
        <v>142929</v>
      </c>
      <c r="AJ389" s="12">
        <f t="shared" si="47"/>
        <v>18</v>
      </c>
    </row>
    <row r="390" spans="1:36" x14ac:dyDescent="0.25">
      <c r="A390" s="4">
        <v>44942</v>
      </c>
      <c r="B390" s="20">
        <v>88588</v>
      </c>
      <c r="C390" s="20">
        <v>85618</v>
      </c>
      <c r="D390" s="20">
        <v>84472</v>
      </c>
      <c r="E390" s="20">
        <v>84673</v>
      </c>
      <c r="F390" s="20">
        <v>87116</v>
      </c>
      <c r="G390" s="20">
        <v>92317</v>
      </c>
      <c r="H390" s="20">
        <v>103542</v>
      </c>
      <c r="I390" s="20">
        <v>117867</v>
      </c>
      <c r="J390" s="20">
        <v>119329</v>
      </c>
      <c r="K390" s="20">
        <v>122835</v>
      </c>
      <c r="L390" s="20">
        <v>125526</v>
      </c>
      <c r="M390" s="20">
        <v>126875</v>
      </c>
      <c r="N390" s="20">
        <v>126502</v>
      </c>
      <c r="O390" s="20">
        <v>123503</v>
      </c>
      <c r="P390" s="20">
        <v>121154</v>
      </c>
      <c r="Q390" s="20">
        <v>123898</v>
      </c>
      <c r="R390" s="20">
        <v>134164</v>
      </c>
      <c r="S390" s="20">
        <v>142083</v>
      </c>
      <c r="T390" s="20">
        <v>140341</v>
      </c>
      <c r="U390" s="20">
        <v>140585</v>
      </c>
      <c r="V390" s="20">
        <v>128439</v>
      </c>
      <c r="W390" s="20">
        <v>110577</v>
      </c>
      <c r="X390" s="20">
        <v>97086</v>
      </c>
      <c r="Y390" s="20">
        <v>87845</v>
      </c>
      <c r="Z390" s="12"/>
      <c r="AA390" s="13">
        <f t="shared" si="48"/>
        <v>1</v>
      </c>
      <c r="AB390" s="12">
        <f t="shared" si="41"/>
        <v>0</v>
      </c>
      <c r="AC390" s="5">
        <f t="shared" si="42"/>
        <v>2714935</v>
      </c>
      <c r="AD390" s="5">
        <f t="shared" si="43"/>
        <v>2714935</v>
      </c>
      <c r="AF390" s="12">
        <f t="shared" si="44"/>
        <v>1</v>
      </c>
      <c r="AG390" s="12">
        <f t="shared" si="45"/>
        <v>2023</v>
      </c>
      <c r="AI390" s="5">
        <f t="shared" si="46"/>
        <v>142083</v>
      </c>
      <c r="AJ390" s="12">
        <f t="shared" si="47"/>
        <v>18</v>
      </c>
    </row>
    <row r="391" spans="1:36" x14ac:dyDescent="0.25">
      <c r="A391" s="4">
        <v>44943</v>
      </c>
      <c r="B391" s="20">
        <v>83113</v>
      </c>
      <c r="C391" s="20">
        <v>81089</v>
      </c>
      <c r="D391" s="20">
        <v>80060</v>
      </c>
      <c r="E391" s="20">
        <v>80661</v>
      </c>
      <c r="F391" s="20">
        <v>84150</v>
      </c>
      <c r="G391" s="20">
        <v>91736</v>
      </c>
      <c r="H391" s="20">
        <v>108712</v>
      </c>
      <c r="I391" s="20">
        <v>123034</v>
      </c>
      <c r="J391" s="20">
        <v>120072</v>
      </c>
      <c r="K391" s="20">
        <v>118640</v>
      </c>
      <c r="L391" s="20">
        <v>117235</v>
      </c>
      <c r="M391" s="20">
        <v>115109</v>
      </c>
      <c r="N391" s="20">
        <v>110159</v>
      </c>
      <c r="O391" s="20">
        <v>107428</v>
      </c>
      <c r="P391" s="20">
        <v>104641</v>
      </c>
      <c r="Q391" s="20">
        <v>112008</v>
      </c>
      <c r="R391" s="20">
        <v>127530</v>
      </c>
      <c r="S391" s="20">
        <v>137875</v>
      </c>
      <c r="T391" s="20">
        <v>139011</v>
      </c>
      <c r="U391" s="20">
        <v>141437</v>
      </c>
      <c r="V391" s="20">
        <v>128570</v>
      </c>
      <c r="W391" s="20">
        <v>111129</v>
      </c>
      <c r="X391" s="20">
        <v>93893</v>
      </c>
      <c r="Y391" s="20">
        <v>85096</v>
      </c>
      <c r="Z391" s="12"/>
      <c r="AA391" s="13">
        <f t="shared" si="48"/>
        <v>2</v>
      </c>
      <c r="AB391" s="12">
        <f t="shared" si="41"/>
        <v>1907771</v>
      </c>
      <c r="AC391" s="5">
        <f t="shared" si="42"/>
        <v>694617</v>
      </c>
      <c r="AD391" s="5">
        <f t="shared" si="43"/>
        <v>2602388</v>
      </c>
      <c r="AF391" s="12">
        <f t="shared" si="44"/>
        <v>1</v>
      </c>
      <c r="AG391" s="12">
        <f t="shared" si="45"/>
        <v>2023</v>
      </c>
      <c r="AI391" s="5">
        <f t="shared" si="46"/>
        <v>141437</v>
      </c>
      <c r="AJ391" s="12">
        <f t="shared" si="47"/>
        <v>20</v>
      </c>
    </row>
    <row r="392" spans="1:36" x14ac:dyDescent="0.25">
      <c r="A392" s="4">
        <v>44944</v>
      </c>
      <c r="B392" s="20">
        <v>80921</v>
      </c>
      <c r="C392" s="20">
        <v>77947</v>
      </c>
      <c r="D392" s="20">
        <v>77027</v>
      </c>
      <c r="E392" s="20">
        <v>77701</v>
      </c>
      <c r="F392" s="20">
        <v>81204</v>
      </c>
      <c r="G392" s="20">
        <v>88866</v>
      </c>
      <c r="H392" s="20">
        <v>108676</v>
      </c>
      <c r="I392" s="20">
        <v>122979</v>
      </c>
      <c r="J392" s="20">
        <v>120007</v>
      </c>
      <c r="K392" s="20">
        <v>118581</v>
      </c>
      <c r="L392" s="20">
        <v>117195</v>
      </c>
      <c r="M392" s="20">
        <v>115075</v>
      </c>
      <c r="N392" s="20">
        <v>110149</v>
      </c>
      <c r="O392" s="20">
        <v>107402</v>
      </c>
      <c r="P392" s="20">
        <v>104633</v>
      </c>
      <c r="Q392" s="20">
        <v>112009</v>
      </c>
      <c r="R392" s="20">
        <v>127487</v>
      </c>
      <c r="S392" s="20">
        <v>137823</v>
      </c>
      <c r="T392" s="20">
        <v>138965</v>
      </c>
      <c r="U392" s="20">
        <v>141416</v>
      </c>
      <c r="V392" s="20">
        <v>128532</v>
      </c>
      <c r="W392" s="20">
        <v>111093</v>
      </c>
      <c r="X392" s="20">
        <v>92364</v>
      </c>
      <c r="Y392" s="20">
        <v>83421</v>
      </c>
      <c r="Z392" s="12"/>
      <c r="AA392" s="13">
        <f t="shared" si="48"/>
        <v>3</v>
      </c>
      <c r="AB392" s="12">
        <f t="shared" si="41"/>
        <v>1905710</v>
      </c>
      <c r="AC392" s="5">
        <f t="shared" si="42"/>
        <v>675763</v>
      </c>
      <c r="AD392" s="5">
        <f t="shared" si="43"/>
        <v>2581473</v>
      </c>
      <c r="AF392" s="12">
        <f t="shared" si="44"/>
        <v>1</v>
      </c>
      <c r="AG392" s="12">
        <f t="shared" si="45"/>
        <v>2023</v>
      </c>
      <c r="AI392" s="5">
        <f t="shared" si="46"/>
        <v>141416</v>
      </c>
      <c r="AJ392" s="12">
        <f t="shared" si="47"/>
        <v>20</v>
      </c>
    </row>
    <row r="393" spans="1:36" x14ac:dyDescent="0.25">
      <c r="A393" s="4">
        <v>44945</v>
      </c>
      <c r="B393" s="20">
        <v>79459</v>
      </c>
      <c r="C393" s="20">
        <v>76287</v>
      </c>
      <c r="D393" s="20">
        <v>75753</v>
      </c>
      <c r="E393" s="20">
        <v>76728</v>
      </c>
      <c r="F393" s="20">
        <v>80476</v>
      </c>
      <c r="G393" s="20">
        <v>89361</v>
      </c>
      <c r="H393" s="20">
        <v>108658</v>
      </c>
      <c r="I393" s="20">
        <v>122945</v>
      </c>
      <c r="J393" s="20">
        <v>119976</v>
      </c>
      <c r="K393" s="20">
        <v>118534</v>
      </c>
      <c r="L393" s="20">
        <v>117156</v>
      </c>
      <c r="M393" s="20">
        <v>115029</v>
      </c>
      <c r="N393" s="20">
        <v>110091</v>
      </c>
      <c r="O393" s="20">
        <v>107360</v>
      </c>
      <c r="P393" s="20">
        <v>104588</v>
      </c>
      <c r="Q393" s="20">
        <v>111963</v>
      </c>
      <c r="R393" s="20">
        <v>127453</v>
      </c>
      <c r="S393" s="20">
        <v>137786</v>
      </c>
      <c r="T393" s="20">
        <v>138936</v>
      </c>
      <c r="U393" s="20">
        <v>141377</v>
      </c>
      <c r="V393" s="20">
        <v>128532</v>
      </c>
      <c r="W393" s="20">
        <v>111079</v>
      </c>
      <c r="X393" s="20">
        <v>94291</v>
      </c>
      <c r="Y393" s="20">
        <v>86023</v>
      </c>
      <c r="Z393" s="12"/>
      <c r="AA393" s="13">
        <f t="shared" si="48"/>
        <v>4</v>
      </c>
      <c r="AB393" s="12">
        <f t="shared" si="41"/>
        <v>1907096</v>
      </c>
      <c r="AC393" s="5">
        <f t="shared" si="42"/>
        <v>672745</v>
      </c>
      <c r="AD393" s="5">
        <f t="shared" si="43"/>
        <v>2579841</v>
      </c>
      <c r="AF393" s="12">
        <f t="shared" si="44"/>
        <v>1</v>
      </c>
      <c r="AG393" s="12">
        <f t="shared" si="45"/>
        <v>2023</v>
      </c>
      <c r="AI393" s="5">
        <f t="shared" si="46"/>
        <v>141377</v>
      </c>
      <c r="AJ393" s="12">
        <f t="shared" si="47"/>
        <v>20</v>
      </c>
    </row>
    <row r="394" spans="1:36" x14ac:dyDescent="0.25">
      <c r="A394" s="4">
        <v>44946</v>
      </c>
      <c r="B394" s="20">
        <v>81562</v>
      </c>
      <c r="C394" s="20">
        <v>79306</v>
      </c>
      <c r="D394" s="20">
        <v>77659</v>
      </c>
      <c r="E394" s="20">
        <v>79061</v>
      </c>
      <c r="F394" s="20">
        <v>83156</v>
      </c>
      <c r="G394" s="20">
        <v>90241</v>
      </c>
      <c r="H394" s="20">
        <v>108579</v>
      </c>
      <c r="I394" s="20">
        <v>122850</v>
      </c>
      <c r="J394" s="20">
        <v>119880</v>
      </c>
      <c r="K394" s="20">
        <v>118438</v>
      </c>
      <c r="L394" s="20">
        <v>117044</v>
      </c>
      <c r="M394" s="20">
        <v>115709</v>
      </c>
      <c r="N394" s="20">
        <v>113178</v>
      </c>
      <c r="O394" s="20">
        <v>110642</v>
      </c>
      <c r="P394" s="20">
        <v>108578</v>
      </c>
      <c r="Q394" s="20">
        <v>111863</v>
      </c>
      <c r="R394" s="20">
        <v>127362</v>
      </c>
      <c r="S394" s="20">
        <v>137698</v>
      </c>
      <c r="T394" s="20">
        <v>138838</v>
      </c>
      <c r="U394" s="20">
        <v>141283</v>
      </c>
      <c r="V394" s="20">
        <v>128433</v>
      </c>
      <c r="W394" s="20">
        <v>111023</v>
      </c>
      <c r="X394" s="20">
        <v>99072</v>
      </c>
      <c r="Y394" s="20">
        <v>90707</v>
      </c>
      <c r="Z394" s="12"/>
      <c r="AA394" s="13">
        <f t="shared" si="48"/>
        <v>5</v>
      </c>
      <c r="AB394" s="12">
        <f t="shared" si="41"/>
        <v>1921891</v>
      </c>
      <c r="AC394" s="5">
        <f t="shared" si="42"/>
        <v>690271</v>
      </c>
      <c r="AD394" s="5">
        <f t="shared" si="43"/>
        <v>2612162</v>
      </c>
      <c r="AF394" s="12">
        <f t="shared" si="44"/>
        <v>1</v>
      </c>
      <c r="AG394" s="12">
        <f t="shared" si="45"/>
        <v>2023</v>
      </c>
      <c r="AI394" s="5">
        <f t="shared" si="46"/>
        <v>141283</v>
      </c>
      <c r="AJ394" s="12">
        <f t="shared" si="47"/>
        <v>20</v>
      </c>
    </row>
    <row r="395" spans="1:36" x14ac:dyDescent="0.25">
      <c r="A395" s="4">
        <v>44947</v>
      </c>
      <c r="B395" s="20">
        <v>86792</v>
      </c>
      <c r="C395" s="20">
        <v>83418</v>
      </c>
      <c r="D395" s="20">
        <v>82399</v>
      </c>
      <c r="E395" s="20">
        <v>82585</v>
      </c>
      <c r="F395" s="20">
        <v>85115</v>
      </c>
      <c r="G395" s="20">
        <v>89176</v>
      </c>
      <c r="H395" s="20">
        <v>103246</v>
      </c>
      <c r="I395" s="20">
        <v>117504</v>
      </c>
      <c r="J395" s="20">
        <v>118985</v>
      </c>
      <c r="K395" s="20">
        <v>121812</v>
      </c>
      <c r="L395" s="20">
        <v>119847</v>
      </c>
      <c r="M395" s="20">
        <v>117614</v>
      </c>
      <c r="N395" s="20">
        <v>112719</v>
      </c>
      <c r="O395" s="20">
        <v>109498</v>
      </c>
      <c r="P395" s="20">
        <v>106916</v>
      </c>
      <c r="Q395" s="20">
        <v>114474</v>
      </c>
      <c r="R395" s="20">
        <v>129538</v>
      </c>
      <c r="S395" s="20">
        <v>141009</v>
      </c>
      <c r="T395" s="20">
        <v>139979</v>
      </c>
      <c r="U395" s="20">
        <v>140235</v>
      </c>
      <c r="V395" s="20">
        <v>128169</v>
      </c>
      <c r="W395" s="20">
        <v>115931</v>
      </c>
      <c r="X395" s="20">
        <v>105275</v>
      </c>
      <c r="Y395" s="20">
        <v>97427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2649663</v>
      </c>
      <c r="AD395" s="5">
        <f t="shared" ref="AD395:AD458" si="52">SUM(B395:Y395)</f>
        <v>2649663</v>
      </c>
      <c r="AF395" s="12">
        <f t="shared" ref="AF395:AF458" si="53">MONTH(A395)</f>
        <v>1</v>
      </c>
      <c r="AG395" s="12">
        <f t="shared" ref="AG395:AG458" si="54">YEAR(A395)</f>
        <v>2023</v>
      </c>
      <c r="AI395" s="5">
        <f t="shared" ref="AI395:AI458" si="55">MAX(B395:Y395)</f>
        <v>141009</v>
      </c>
      <c r="AJ395" s="12">
        <f t="shared" ref="AJ395:AJ458" si="56">INDEX($B$8:$Y$8,MATCH(AI395,B395:Y395,0))</f>
        <v>18</v>
      </c>
    </row>
    <row r="396" spans="1:36" x14ac:dyDescent="0.25">
      <c r="A396" s="4">
        <v>44948</v>
      </c>
      <c r="B396" s="20">
        <v>93721</v>
      </c>
      <c r="C396" s="20">
        <v>91096</v>
      </c>
      <c r="D396" s="20">
        <v>90183</v>
      </c>
      <c r="E396" s="20">
        <v>91075</v>
      </c>
      <c r="F396" s="20">
        <v>93282</v>
      </c>
      <c r="G396" s="20">
        <v>96344</v>
      </c>
      <c r="H396" s="20">
        <v>106439</v>
      </c>
      <c r="I396" s="20">
        <v>117431</v>
      </c>
      <c r="J396" s="20">
        <v>119048</v>
      </c>
      <c r="K396" s="20">
        <v>121730</v>
      </c>
      <c r="L396" s="20">
        <v>119780</v>
      </c>
      <c r="M396" s="20">
        <v>119276</v>
      </c>
      <c r="N396" s="20">
        <v>119211</v>
      </c>
      <c r="O396" s="20">
        <v>116499</v>
      </c>
      <c r="P396" s="20">
        <v>115341</v>
      </c>
      <c r="Q396" s="20">
        <v>119790</v>
      </c>
      <c r="R396" s="20">
        <v>131448</v>
      </c>
      <c r="S396" s="20">
        <v>140945</v>
      </c>
      <c r="T396" s="20">
        <v>139905</v>
      </c>
      <c r="U396" s="20">
        <v>140152</v>
      </c>
      <c r="V396" s="20">
        <v>128057</v>
      </c>
      <c r="W396" s="20">
        <v>112429</v>
      </c>
      <c r="X396" s="20">
        <v>100303</v>
      </c>
      <c r="Y396" s="20">
        <v>91331</v>
      </c>
      <c r="Z396" s="12"/>
      <c r="AA396" s="13">
        <f t="shared" si="48"/>
        <v>7</v>
      </c>
      <c r="AB396" s="12">
        <f t="shared" si="50"/>
        <v>0</v>
      </c>
      <c r="AC396" s="5">
        <f t="shared" si="51"/>
        <v>2714816</v>
      </c>
      <c r="AD396" s="5">
        <f t="shared" si="52"/>
        <v>2714816</v>
      </c>
      <c r="AF396" s="12">
        <f t="shared" si="53"/>
        <v>1</v>
      </c>
      <c r="AG396" s="12">
        <f t="shared" si="54"/>
        <v>2023</v>
      </c>
      <c r="AI396" s="5">
        <f t="shared" si="55"/>
        <v>140945</v>
      </c>
      <c r="AJ396" s="12">
        <f t="shared" si="56"/>
        <v>18</v>
      </c>
    </row>
    <row r="397" spans="1:36" x14ac:dyDescent="0.25">
      <c r="A397" s="4">
        <v>44949</v>
      </c>
      <c r="B397" s="20">
        <v>86432</v>
      </c>
      <c r="C397" s="20">
        <v>83298</v>
      </c>
      <c r="D397" s="20">
        <v>82118</v>
      </c>
      <c r="E397" s="20">
        <v>82369</v>
      </c>
      <c r="F397" s="20">
        <v>85698</v>
      </c>
      <c r="G397" s="20">
        <v>91821</v>
      </c>
      <c r="H397" s="20">
        <v>108335</v>
      </c>
      <c r="I397" s="20">
        <v>122572</v>
      </c>
      <c r="J397" s="20">
        <v>119553</v>
      </c>
      <c r="K397" s="20">
        <v>118098</v>
      </c>
      <c r="L397" s="20">
        <v>117491</v>
      </c>
      <c r="M397" s="20">
        <v>118270</v>
      </c>
      <c r="N397" s="20">
        <v>117973</v>
      </c>
      <c r="O397" s="20">
        <v>115754</v>
      </c>
      <c r="P397" s="20">
        <v>114109</v>
      </c>
      <c r="Q397" s="20">
        <v>116822</v>
      </c>
      <c r="R397" s="20">
        <v>128164</v>
      </c>
      <c r="S397" s="20">
        <v>138737</v>
      </c>
      <c r="T397" s="20">
        <v>138613</v>
      </c>
      <c r="U397" s="20">
        <v>141056</v>
      </c>
      <c r="V397" s="20">
        <v>128223</v>
      </c>
      <c r="W397" s="20">
        <v>112112</v>
      </c>
      <c r="X397" s="20">
        <v>98944</v>
      </c>
      <c r="Y397" s="20">
        <v>89909</v>
      </c>
      <c r="Z397" s="12"/>
      <c r="AA397" s="13">
        <f t="shared" si="48"/>
        <v>1</v>
      </c>
      <c r="AB397" s="12">
        <f t="shared" si="50"/>
        <v>0</v>
      </c>
      <c r="AC397" s="5">
        <f t="shared" si="51"/>
        <v>2656471</v>
      </c>
      <c r="AD397" s="5">
        <f t="shared" si="52"/>
        <v>2656471</v>
      </c>
      <c r="AF397" s="12">
        <f t="shared" si="53"/>
        <v>1</v>
      </c>
      <c r="AG397" s="12">
        <f t="shared" si="54"/>
        <v>2023</v>
      </c>
      <c r="AI397" s="5">
        <f t="shared" si="55"/>
        <v>141056</v>
      </c>
      <c r="AJ397" s="12">
        <f t="shared" si="56"/>
        <v>20</v>
      </c>
    </row>
    <row r="398" spans="1:36" x14ac:dyDescent="0.25">
      <c r="A398" s="4">
        <v>44950</v>
      </c>
      <c r="B398" s="20">
        <v>86254</v>
      </c>
      <c r="C398" s="20">
        <v>83181</v>
      </c>
      <c r="D398" s="20">
        <v>81733</v>
      </c>
      <c r="E398" s="20">
        <v>82525</v>
      </c>
      <c r="F398" s="20">
        <v>85554</v>
      </c>
      <c r="G398" s="20">
        <v>93009</v>
      </c>
      <c r="H398" s="20">
        <v>110399</v>
      </c>
      <c r="I398" s="20">
        <v>122579</v>
      </c>
      <c r="J398" s="20">
        <v>119604</v>
      </c>
      <c r="K398" s="20">
        <v>118173</v>
      </c>
      <c r="L398" s="20">
        <v>116762</v>
      </c>
      <c r="M398" s="20">
        <v>114642</v>
      </c>
      <c r="N398" s="20">
        <v>109747</v>
      </c>
      <c r="O398" s="20">
        <v>107019</v>
      </c>
      <c r="P398" s="20">
        <v>104245</v>
      </c>
      <c r="Q398" s="20">
        <v>111614</v>
      </c>
      <c r="R398" s="20">
        <v>127095</v>
      </c>
      <c r="S398" s="20">
        <v>137429</v>
      </c>
      <c r="T398" s="20">
        <v>138578</v>
      </c>
      <c r="U398" s="20">
        <v>141019</v>
      </c>
      <c r="V398" s="20">
        <v>128193</v>
      </c>
      <c r="W398" s="20">
        <v>110783</v>
      </c>
      <c r="X398" s="20">
        <v>94809</v>
      </c>
      <c r="Y398" s="20">
        <v>86299</v>
      </c>
      <c r="Z398" s="12"/>
      <c r="AA398" s="13">
        <f t="shared" si="48"/>
        <v>2</v>
      </c>
      <c r="AB398" s="12">
        <f t="shared" si="50"/>
        <v>1902291</v>
      </c>
      <c r="AC398" s="5">
        <f t="shared" si="51"/>
        <v>708954</v>
      </c>
      <c r="AD398" s="5">
        <f t="shared" si="52"/>
        <v>2611245</v>
      </c>
      <c r="AF398" s="12">
        <f t="shared" si="53"/>
        <v>1</v>
      </c>
      <c r="AG398" s="12">
        <f t="shared" si="54"/>
        <v>2023</v>
      </c>
      <c r="AI398" s="5">
        <f t="shared" si="55"/>
        <v>141019</v>
      </c>
      <c r="AJ398" s="12">
        <f t="shared" si="56"/>
        <v>20</v>
      </c>
    </row>
    <row r="399" spans="1:36" x14ac:dyDescent="0.25">
      <c r="A399" s="4">
        <v>44951</v>
      </c>
      <c r="B399" s="20">
        <v>82742</v>
      </c>
      <c r="C399" s="20">
        <v>80489</v>
      </c>
      <c r="D399" s="20">
        <v>80621</v>
      </c>
      <c r="E399" s="20">
        <v>82419</v>
      </c>
      <c r="F399" s="20">
        <v>87315</v>
      </c>
      <c r="G399" s="20">
        <v>96430</v>
      </c>
      <c r="H399" s="20">
        <v>115252</v>
      </c>
      <c r="I399" s="20">
        <v>122720</v>
      </c>
      <c r="J399" s="20">
        <v>119653</v>
      </c>
      <c r="K399" s="20">
        <v>118189</v>
      </c>
      <c r="L399" s="20">
        <v>116789</v>
      </c>
      <c r="M399" s="20">
        <v>114676</v>
      </c>
      <c r="N399" s="20">
        <v>109748</v>
      </c>
      <c r="O399" s="20">
        <v>109220</v>
      </c>
      <c r="P399" s="20">
        <v>109945</v>
      </c>
      <c r="Q399" s="20">
        <v>115724</v>
      </c>
      <c r="R399" s="20">
        <v>127156</v>
      </c>
      <c r="S399" s="20">
        <v>138395</v>
      </c>
      <c r="T399" s="20">
        <v>138801</v>
      </c>
      <c r="U399" s="20">
        <v>141123</v>
      </c>
      <c r="V399" s="20">
        <v>128275</v>
      </c>
      <c r="W399" s="20">
        <v>116850</v>
      </c>
      <c r="X399" s="20">
        <v>103356</v>
      </c>
      <c r="Y399" s="20">
        <v>93446</v>
      </c>
      <c r="Z399" s="12"/>
      <c r="AA399" s="13">
        <f t="shared" si="48"/>
        <v>3</v>
      </c>
      <c r="AB399" s="12">
        <f t="shared" si="50"/>
        <v>1930620</v>
      </c>
      <c r="AC399" s="5">
        <f t="shared" si="51"/>
        <v>718714</v>
      </c>
      <c r="AD399" s="5">
        <f t="shared" si="52"/>
        <v>2649334</v>
      </c>
      <c r="AF399" s="12">
        <f t="shared" si="53"/>
        <v>1</v>
      </c>
      <c r="AG399" s="12">
        <f t="shared" si="54"/>
        <v>2023</v>
      </c>
      <c r="AI399" s="5">
        <f t="shared" si="55"/>
        <v>141123</v>
      </c>
      <c r="AJ399" s="12">
        <f t="shared" si="56"/>
        <v>20</v>
      </c>
    </row>
    <row r="400" spans="1:36" x14ac:dyDescent="0.25">
      <c r="A400" s="4">
        <v>44952</v>
      </c>
      <c r="B400" s="20">
        <v>88572</v>
      </c>
      <c r="C400" s="20">
        <v>84709</v>
      </c>
      <c r="D400" s="20">
        <v>82397</v>
      </c>
      <c r="E400" s="20">
        <v>81888</v>
      </c>
      <c r="F400" s="20">
        <v>84269</v>
      </c>
      <c r="G400" s="20">
        <v>89617</v>
      </c>
      <c r="H400" s="20">
        <v>108359</v>
      </c>
      <c r="I400" s="20">
        <v>122585</v>
      </c>
      <c r="J400" s="20">
        <v>119575</v>
      </c>
      <c r="K400" s="20">
        <v>118123</v>
      </c>
      <c r="L400" s="20">
        <v>116752</v>
      </c>
      <c r="M400" s="20">
        <v>114666</v>
      </c>
      <c r="N400" s="20">
        <v>109730</v>
      </c>
      <c r="O400" s="20">
        <v>107005</v>
      </c>
      <c r="P400" s="20">
        <v>104248</v>
      </c>
      <c r="Q400" s="20">
        <v>111616</v>
      </c>
      <c r="R400" s="20">
        <v>127116</v>
      </c>
      <c r="S400" s="20">
        <v>137496</v>
      </c>
      <c r="T400" s="20">
        <v>138661</v>
      </c>
      <c r="U400" s="20">
        <v>141113</v>
      </c>
      <c r="V400" s="20">
        <v>128291</v>
      </c>
      <c r="W400" s="20">
        <v>110870</v>
      </c>
      <c r="X400" s="20">
        <v>95459</v>
      </c>
      <c r="Y400" s="20">
        <v>87526</v>
      </c>
      <c r="Z400" s="12"/>
      <c r="AA400" s="13">
        <f t="shared" si="48"/>
        <v>4</v>
      </c>
      <c r="AB400" s="12">
        <f t="shared" si="50"/>
        <v>1903306</v>
      </c>
      <c r="AC400" s="5">
        <f t="shared" si="51"/>
        <v>707337</v>
      </c>
      <c r="AD400" s="5">
        <f t="shared" si="52"/>
        <v>2610643</v>
      </c>
      <c r="AF400" s="12">
        <f t="shared" si="53"/>
        <v>1</v>
      </c>
      <c r="AG400" s="12">
        <f t="shared" si="54"/>
        <v>2023</v>
      </c>
      <c r="AI400" s="5">
        <f t="shared" si="55"/>
        <v>141113</v>
      </c>
      <c r="AJ400" s="12">
        <f t="shared" si="56"/>
        <v>20</v>
      </c>
    </row>
    <row r="401" spans="1:36" x14ac:dyDescent="0.25">
      <c r="A401" s="4">
        <v>44953</v>
      </c>
      <c r="B401" s="20">
        <v>84233</v>
      </c>
      <c r="C401" s="20">
        <v>81380</v>
      </c>
      <c r="D401" s="20">
        <v>81145</v>
      </c>
      <c r="E401" s="20">
        <v>82505</v>
      </c>
      <c r="F401" s="20">
        <v>86945</v>
      </c>
      <c r="G401" s="20">
        <v>96193</v>
      </c>
      <c r="H401" s="20">
        <v>113908</v>
      </c>
      <c r="I401" s="20">
        <v>122838</v>
      </c>
      <c r="J401" s="20">
        <v>119799</v>
      </c>
      <c r="K401" s="20">
        <v>118332</v>
      </c>
      <c r="L401" s="20">
        <v>116911</v>
      </c>
      <c r="M401" s="20">
        <v>114810</v>
      </c>
      <c r="N401" s="20">
        <v>109880</v>
      </c>
      <c r="O401" s="20">
        <v>107131</v>
      </c>
      <c r="P401" s="20">
        <v>104359</v>
      </c>
      <c r="Q401" s="20">
        <v>111722</v>
      </c>
      <c r="R401" s="20">
        <v>127244</v>
      </c>
      <c r="S401" s="20">
        <v>137665</v>
      </c>
      <c r="T401" s="20">
        <v>138823</v>
      </c>
      <c r="U401" s="20">
        <v>141297</v>
      </c>
      <c r="V401" s="20">
        <v>128433</v>
      </c>
      <c r="W401" s="20">
        <v>114331</v>
      </c>
      <c r="X401" s="20">
        <v>103635</v>
      </c>
      <c r="Y401" s="20">
        <v>95102</v>
      </c>
      <c r="Z401" s="12"/>
      <c r="AA401" s="13">
        <f t="shared" si="48"/>
        <v>5</v>
      </c>
      <c r="AB401" s="12">
        <f t="shared" si="50"/>
        <v>1917210</v>
      </c>
      <c r="AC401" s="5">
        <f t="shared" si="51"/>
        <v>721411</v>
      </c>
      <c r="AD401" s="5">
        <f t="shared" si="52"/>
        <v>2638621</v>
      </c>
      <c r="AF401" s="12">
        <f t="shared" si="53"/>
        <v>1</v>
      </c>
      <c r="AG401" s="12">
        <f t="shared" si="54"/>
        <v>2023</v>
      </c>
      <c r="AI401" s="5">
        <f t="shared" si="55"/>
        <v>141297</v>
      </c>
      <c r="AJ401" s="12">
        <f t="shared" si="56"/>
        <v>20</v>
      </c>
    </row>
    <row r="402" spans="1:36" x14ac:dyDescent="0.25">
      <c r="A402" s="4">
        <v>44954</v>
      </c>
      <c r="B402" s="20">
        <v>91526</v>
      </c>
      <c r="C402" s="20">
        <v>88703</v>
      </c>
      <c r="D402" s="20">
        <v>87316</v>
      </c>
      <c r="E402" s="20">
        <v>87360</v>
      </c>
      <c r="F402" s="20">
        <v>88728</v>
      </c>
      <c r="G402" s="20">
        <v>91349</v>
      </c>
      <c r="H402" s="20">
        <v>103202</v>
      </c>
      <c r="I402" s="20">
        <v>117438</v>
      </c>
      <c r="J402" s="20">
        <v>118920</v>
      </c>
      <c r="K402" s="20">
        <v>121737</v>
      </c>
      <c r="L402" s="20">
        <v>119765</v>
      </c>
      <c r="M402" s="20">
        <v>117517</v>
      </c>
      <c r="N402" s="20">
        <v>112643</v>
      </c>
      <c r="O402" s="20">
        <v>109392</v>
      </c>
      <c r="P402" s="20">
        <v>106819</v>
      </c>
      <c r="Q402" s="20">
        <v>114371</v>
      </c>
      <c r="R402" s="20">
        <v>129468</v>
      </c>
      <c r="S402" s="20">
        <v>140964</v>
      </c>
      <c r="T402" s="20">
        <v>139964</v>
      </c>
      <c r="U402" s="20">
        <v>140209</v>
      </c>
      <c r="V402" s="20">
        <v>128098</v>
      </c>
      <c r="W402" s="20">
        <v>110258</v>
      </c>
      <c r="X402" s="20">
        <v>96415</v>
      </c>
      <c r="Y402" s="20">
        <v>88934</v>
      </c>
      <c r="Z402" s="12"/>
      <c r="AA402" s="13">
        <f t="shared" si="48"/>
        <v>6</v>
      </c>
      <c r="AB402" s="12">
        <f t="shared" si="50"/>
        <v>1923978</v>
      </c>
      <c r="AC402" s="5">
        <f t="shared" si="51"/>
        <v>727118</v>
      </c>
      <c r="AD402" s="5">
        <f t="shared" si="52"/>
        <v>2651096</v>
      </c>
      <c r="AF402" s="12">
        <f t="shared" si="53"/>
        <v>1</v>
      </c>
      <c r="AG402" s="12">
        <f t="shared" si="54"/>
        <v>2023</v>
      </c>
      <c r="AI402" s="5">
        <f t="shared" si="55"/>
        <v>140964</v>
      </c>
      <c r="AJ402" s="12">
        <f t="shared" si="56"/>
        <v>18</v>
      </c>
    </row>
    <row r="403" spans="1:36" x14ac:dyDescent="0.25">
      <c r="A403" s="4">
        <v>44955</v>
      </c>
      <c r="B403" s="20">
        <v>84759</v>
      </c>
      <c r="C403" s="20">
        <v>82270</v>
      </c>
      <c r="D403" s="20">
        <v>81240</v>
      </c>
      <c r="E403" s="20">
        <v>81198</v>
      </c>
      <c r="F403" s="20">
        <v>82934</v>
      </c>
      <c r="G403" s="20">
        <v>86248</v>
      </c>
      <c r="H403" s="20">
        <v>103109</v>
      </c>
      <c r="I403" s="20">
        <v>117350</v>
      </c>
      <c r="J403" s="20">
        <v>118857</v>
      </c>
      <c r="K403" s="20">
        <v>121674</v>
      </c>
      <c r="L403" s="20">
        <v>119677</v>
      </c>
      <c r="M403" s="20">
        <v>117418</v>
      </c>
      <c r="N403" s="20">
        <v>112545</v>
      </c>
      <c r="O403" s="20">
        <v>109321</v>
      </c>
      <c r="P403" s="20">
        <v>108671</v>
      </c>
      <c r="Q403" s="20">
        <v>114323</v>
      </c>
      <c r="R403" s="20">
        <v>129454</v>
      </c>
      <c r="S403" s="20">
        <v>140949</v>
      </c>
      <c r="T403" s="20">
        <v>139947</v>
      </c>
      <c r="U403" s="20">
        <v>140190</v>
      </c>
      <c r="V403" s="20">
        <v>128058</v>
      </c>
      <c r="W403" s="20">
        <v>110188</v>
      </c>
      <c r="X403" s="20">
        <v>92166</v>
      </c>
      <c r="Y403" s="20">
        <v>82038</v>
      </c>
      <c r="Z403" s="12"/>
      <c r="AA403" s="13">
        <f t="shared" si="48"/>
        <v>7</v>
      </c>
      <c r="AB403" s="12">
        <f t="shared" si="50"/>
        <v>0</v>
      </c>
      <c r="AC403" s="5">
        <f t="shared" si="51"/>
        <v>2604584</v>
      </c>
      <c r="AD403" s="5">
        <f t="shared" si="52"/>
        <v>2604584</v>
      </c>
      <c r="AF403" s="12">
        <f t="shared" si="53"/>
        <v>1</v>
      </c>
      <c r="AG403" s="12">
        <f t="shared" si="54"/>
        <v>2023</v>
      </c>
      <c r="AI403" s="5">
        <f t="shared" si="55"/>
        <v>140949</v>
      </c>
      <c r="AJ403" s="12">
        <f t="shared" si="56"/>
        <v>18</v>
      </c>
    </row>
    <row r="404" spans="1:36" x14ac:dyDescent="0.25">
      <c r="A404" s="4">
        <v>44956</v>
      </c>
      <c r="B404" s="20">
        <v>77719</v>
      </c>
      <c r="C404" s="20">
        <v>75221</v>
      </c>
      <c r="D404" s="20">
        <v>74484</v>
      </c>
      <c r="E404" s="20">
        <v>75222</v>
      </c>
      <c r="F404" s="20">
        <v>80251</v>
      </c>
      <c r="G404" s="20">
        <v>89591</v>
      </c>
      <c r="H404" s="20">
        <v>108604</v>
      </c>
      <c r="I404" s="20">
        <v>122856</v>
      </c>
      <c r="J404" s="20">
        <v>119849</v>
      </c>
      <c r="K404" s="20">
        <v>118378</v>
      </c>
      <c r="L404" s="20">
        <v>116965</v>
      </c>
      <c r="M404" s="20">
        <v>114886</v>
      </c>
      <c r="N404" s="20">
        <v>109938</v>
      </c>
      <c r="O404" s="20">
        <v>107184</v>
      </c>
      <c r="P404" s="20">
        <v>105277</v>
      </c>
      <c r="Q404" s="20">
        <v>111806</v>
      </c>
      <c r="R404" s="20">
        <v>127364</v>
      </c>
      <c r="S404" s="20">
        <v>137825</v>
      </c>
      <c r="T404" s="20">
        <v>139060</v>
      </c>
      <c r="U404" s="20">
        <v>141454</v>
      </c>
      <c r="V404" s="20">
        <v>128560</v>
      </c>
      <c r="W404" s="20">
        <v>113808</v>
      </c>
      <c r="X404" s="20">
        <v>100492</v>
      </c>
      <c r="Y404" s="20">
        <v>90954</v>
      </c>
      <c r="Z404" s="12"/>
      <c r="AA404" s="13">
        <f t="shared" si="48"/>
        <v>1</v>
      </c>
      <c r="AB404" s="12">
        <f t="shared" si="50"/>
        <v>0</v>
      </c>
      <c r="AC404" s="5">
        <f t="shared" si="51"/>
        <v>2587748</v>
      </c>
      <c r="AD404" s="5">
        <f t="shared" si="52"/>
        <v>2587748</v>
      </c>
      <c r="AF404" s="12">
        <f t="shared" si="53"/>
        <v>1</v>
      </c>
      <c r="AG404" s="12">
        <f t="shared" si="54"/>
        <v>2023</v>
      </c>
      <c r="AI404" s="5">
        <f t="shared" si="55"/>
        <v>141454</v>
      </c>
      <c r="AJ404" s="12">
        <f t="shared" si="56"/>
        <v>20</v>
      </c>
    </row>
    <row r="405" spans="1:36" x14ac:dyDescent="0.25">
      <c r="A405" s="4">
        <v>44957</v>
      </c>
      <c r="B405" s="20">
        <v>87396</v>
      </c>
      <c r="C405" s="20">
        <v>84956</v>
      </c>
      <c r="D405" s="20">
        <v>84219</v>
      </c>
      <c r="E405" s="20">
        <v>85011</v>
      </c>
      <c r="F405" s="20">
        <v>88955</v>
      </c>
      <c r="G405" s="20">
        <v>97020</v>
      </c>
      <c r="H405" s="20">
        <v>113111</v>
      </c>
      <c r="I405" s="20">
        <v>123151</v>
      </c>
      <c r="J405" s="20">
        <v>120262</v>
      </c>
      <c r="K405" s="20">
        <v>118598</v>
      </c>
      <c r="L405" s="20">
        <v>117165</v>
      </c>
      <c r="M405" s="20">
        <v>115069</v>
      </c>
      <c r="N405" s="20">
        <v>110131</v>
      </c>
      <c r="O405" s="20">
        <v>107385</v>
      </c>
      <c r="P405" s="20">
        <v>106105</v>
      </c>
      <c r="Q405" s="20">
        <v>112815</v>
      </c>
      <c r="R405" s="20">
        <v>127656</v>
      </c>
      <c r="S405" s="20">
        <v>143088</v>
      </c>
      <c r="T405" s="20">
        <v>144860</v>
      </c>
      <c r="U405" s="20">
        <v>143371</v>
      </c>
      <c r="V405" s="20">
        <v>135282</v>
      </c>
      <c r="W405" s="20">
        <v>124893</v>
      </c>
      <c r="X405" s="20">
        <v>110908</v>
      </c>
      <c r="Y405" s="20">
        <v>102077</v>
      </c>
      <c r="Z405" s="12"/>
      <c r="AA405" s="13">
        <f t="shared" si="48"/>
        <v>2</v>
      </c>
      <c r="AB405" s="12">
        <f t="shared" si="50"/>
        <v>1960739</v>
      </c>
      <c r="AC405" s="5">
        <f t="shared" si="51"/>
        <v>742745</v>
      </c>
      <c r="AD405" s="5">
        <f t="shared" si="52"/>
        <v>2703484</v>
      </c>
      <c r="AF405" s="12">
        <f t="shared" si="53"/>
        <v>1</v>
      </c>
      <c r="AG405" s="12">
        <f t="shared" si="54"/>
        <v>2023</v>
      </c>
      <c r="AI405" s="5">
        <f t="shared" si="55"/>
        <v>144860</v>
      </c>
      <c r="AJ405" s="12">
        <f t="shared" si="56"/>
        <v>19</v>
      </c>
    </row>
    <row r="406" spans="1:36" x14ac:dyDescent="0.25">
      <c r="A406" s="4">
        <v>44958</v>
      </c>
      <c r="B406" s="20">
        <v>93427</v>
      </c>
      <c r="C406" s="20">
        <v>91628</v>
      </c>
      <c r="D406" s="20">
        <v>92763</v>
      </c>
      <c r="E406" s="20">
        <v>94507</v>
      </c>
      <c r="F406" s="20">
        <v>98718</v>
      </c>
      <c r="G406" s="20">
        <v>107740</v>
      </c>
      <c r="H406" s="20">
        <v>130730</v>
      </c>
      <c r="I406" s="20">
        <v>134747</v>
      </c>
      <c r="J406" s="20">
        <v>129351</v>
      </c>
      <c r="K406" s="20">
        <v>122441</v>
      </c>
      <c r="L406" s="20">
        <v>117600</v>
      </c>
      <c r="M406" s="20">
        <v>113144</v>
      </c>
      <c r="N406" s="20">
        <v>110207</v>
      </c>
      <c r="O406" s="20">
        <v>109417</v>
      </c>
      <c r="P406" s="20">
        <v>107474</v>
      </c>
      <c r="Q406" s="20">
        <v>113710</v>
      </c>
      <c r="R406" s="20">
        <v>125725</v>
      </c>
      <c r="S406" s="20">
        <v>143354</v>
      </c>
      <c r="T406" s="20">
        <v>146384</v>
      </c>
      <c r="U406" s="20">
        <v>145861</v>
      </c>
      <c r="V406" s="20">
        <v>137406</v>
      </c>
      <c r="W406" s="20">
        <v>127442</v>
      </c>
      <c r="X406" s="20">
        <v>113484</v>
      </c>
      <c r="Y406" s="20">
        <v>105342</v>
      </c>
      <c r="Z406" s="12"/>
      <c r="AA406" s="13">
        <f t="shared" si="48"/>
        <v>3</v>
      </c>
      <c r="AB406" s="12">
        <f t="shared" si="50"/>
        <v>1997747</v>
      </c>
      <c r="AC406" s="5">
        <f t="shared" si="51"/>
        <v>814855</v>
      </c>
      <c r="AD406" s="5">
        <f t="shared" si="52"/>
        <v>2812602</v>
      </c>
      <c r="AF406" s="12">
        <f t="shared" si="53"/>
        <v>2</v>
      </c>
      <c r="AG406" s="12">
        <f t="shared" si="54"/>
        <v>2023</v>
      </c>
      <c r="AI406" s="5">
        <f t="shared" si="55"/>
        <v>146384</v>
      </c>
      <c r="AJ406" s="12">
        <f t="shared" si="56"/>
        <v>19</v>
      </c>
    </row>
    <row r="407" spans="1:36" x14ac:dyDescent="0.25">
      <c r="A407" s="4">
        <v>44959</v>
      </c>
      <c r="B407" s="20">
        <v>100890</v>
      </c>
      <c r="C407" s="20">
        <v>99134</v>
      </c>
      <c r="D407" s="20">
        <v>99053</v>
      </c>
      <c r="E407" s="20">
        <v>99207</v>
      </c>
      <c r="F407" s="20">
        <v>102807</v>
      </c>
      <c r="G407" s="20">
        <v>110185</v>
      </c>
      <c r="H407" s="20">
        <v>131258</v>
      </c>
      <c r="I407" s="20">
        <v>135012</v>
      </c>
      <c r="J407" s="20">
        <v>129379</v>
      </c>
      <c r="K407" s="20">
        <v>121680</v>
      </c>
      <c r="L407" s="20">
        <v>116286</v>
      </c>
      <c r="M407" s="20">
        <v>113259</v>
      </c>
      <c r="N407" s="20">
        <v>110787</v>
      </c>
      <c r="O407" s="20">
        <v>111050</v>
      </c>
      <c r="P407" s="20">
        <v>110760</v>
      </c>
      <c r="Q407" s="20">
        <v>115784</v>
      </c>
      <c r="R407" s="20">
        <v>124289</v>
      </c>
      <c r="S407" s="20">
        <v>136359</v>
      </c>
      <c r="T407" s="20">
        <v>137917</v>
      </c>
      <c r="U407" s="20">
        <v>134794</v>
      </c>
      <c r="V407" s="20">
        <v>125997</v>
      </c>
      <c r="W407" s="20">
        <v>112758</v>
      </c>
      <c r="X407" s="20">
        <v>99204</v>
      </c>
      <c r="Y407" s="20">
        <v>92798</v>
      </c>
      <c r="Z407" s="12"/>
      <c r="AA407" s="13">
        <f t="shared" si="48"/>
        <v>4</v>
      </c>
      <c r="AB407" s="12">
        <f t="shared" si="50"/>
        <v>1935315</v>
      </c>
      <c r="AC407" s="5">
        <f t="shared" si="51"/>
        <v>835332</v>
      </c>
      <c r="AD407" s="5">
        <f t="shared" si="52"/>
        <v>2770647</v>
      </c>
      <c r="AF407" s="12">
        <f t="shared" si="53"/>
        <v>2</v>
      </c>
      <c r="AG407" s="12">
        <f t="shared" si="54"/>
        <v>2023</v>
      </c>
      <c r="AI407" s="5">
        <f t="shared" si="55"/>
        <v>137917</v>
      </c>
      <c r="AJ407" s="12">
        <f t="shared" si="56"/>
        <v>19</v>
      </c>
    </row>
    <row r="408" spans="1:36" x14ac:dyDescent="0.25">
      <c r="A408" s="4">
        <v>44960</v>
      </c>
      <c r="B408" s="20">
        <v>86929</v>
      </c>
      <c r="C408" s="20">
        <v>84671</v>
      </c>
      <c r="D408" s="20">
        <v>83223</v>
      </c>
      <c r="E408" s="20">
        <v>82919</v>
      </c>
      <c r="F408" s="20">
        <v>87042</v>
      </c>
      <c r="G408" s="20">
        <v>95954</v>
      </c>
      <c r="H408" s="20">
        <v>118721</v>
      </c>
      <c r="I408" s="20">
        <v>126880</v>
      </c>
      <c r="J408" s="20">
        <v>125696</v>
      </c>
      <c r="K408" s="20">
        <v>123132</v>
      </c>
      <c r="L408" s="20">
        <v>122437</v>
      </c>
      <c r="M408" s="20">
        <v>121716</v>
      </c>
      <c r="N408" s="20">
        <v>120138</v>
      </c>
      <c r="O408" s="20">
        <v>120550</v>
      </c>
      <c r="P408" s="20">
        <v>124995</v>
      </c>
      <c r="Q408" s="20">
        <v>136049</v>
      </c>
      <c r="R408" s="20">
        <v>151171</v>
      </c>
      <c r="S408" s="20">
        <v>169534</v>
      </c>
      <c r="T408" s="20">
        <v>172942</v>
      </c>
      <c r="U408" s="20">
        <v>170684</v>
      </c>
      <c r="V408" s="20">
        <v>160895</v>
      </c>
      <c r="W408" s="20">
        <v>152375</v>
      </c>
      <c r="X408" s="20">
        <v>139755</v>
      </c>
      <c r="Y408" s="20">
        <v>132709</v>
      </c>
      <c r="Z408" s="12"/>
      <c r="AA408" s="13">
        <f t="shared" si="48"/>
        <v>5</v>
      </c>
      <c r="AB408" s="12">
        <f t="shared" si="50"/>
        <v>2238949</v>
      </c>
      <c r="AC408" s="5">
        <f t="shared" si="51"/>
        <v>772168</v>
      </c>
      <c r="AD408" s="5">
        <f t="shared" si="52"/>
        <v>3011117</v>
      </c>
      <c r="AF408" s="12">
        <f t="shared" si="53"/>
        <v>2</v>
      </c>
      <c r="AG408" s="12">
        <f t="shared" si="54"/>
        <v>2023</v>
      </c>
      <c r="AI408" s="5">
        <f t="shared" si="55"/>
        <v>172942</v>
      </c>
      <c r="AJ408" s="12">
        <f t="shared" si="56"/>
        <v>19</v>
      </c>
    </row>
    <row r="409" spans="1:36" x14ac:dyDescent="0.25">
      <c r="A409" s="4">
        <v>44961</v>
      </c>
      <c r="B409" s="20">
        <v>129203</v>
      </c>
      <c r="C409" s="20">
        <v>126237</v>
      </c>
      <c r="D409" s="20">
        <v>125815</v>
      </c>
      <c r="E409" s="20">
        <v>125296</v>
      </c>
      <c r="F409" s="20">
        <v>127763</v>
      </c>
      <c r="G409" s="20">
        <v>130045</v>
      </c>
      <c r="H409" s="20">
        <v>144274</v>
      </c>
      <c r="I409" s="20">
        <v>152058</v>
      </c>
      <c r="J409" s="20">
        <v>156202</v>
      </c>
      <c r="K409" s="20">
        <v>156120</v>
      </c>
      <c r="L409" s="20">
        <v>151788</v>
      </c>
      <c r="M409" s="20">
        <v>151766</v>
      </c>
      <c r="N409" s="20">
        <v>147190</v>
      </c>
      <c r="O409" s="20">
        <v>142928</v>
      </c>
      <c r="P409" s="20">
        <v>141934</v>
      </c>
      <c r="Q409" s="20">
        <v>148926</v>
      </c>
      <c r="R409" s="20">
        <v>161214</v>
      </c>
      <c r="S409" s="20">
        <v>175524</v>
      </c>
      <c r="T409" s="20">
        <v>175402</v>
      </c>
      <c r="U409" s="20">
        <v>170791</v>
      </c>
      <c r="V409" s="20">
        <v>160399</v>
      </c>
      <c r="W409" s="20">
        <v>147175</v>
      </c>
      <c r="X409" s="20">
        <v>134947</v>
      </c>
      <c r="Y409" s="20">
        <v>124879</v>
      </c>
      <c r="Z409" s="12"/>
      <c r="AA409" s="13">
        <f t="shared" si="48"/>
        <v>6</v>
      </c>
      <c r="AB409" s="12">
        <f t="shared" si="50"/>
        <v>2474364</v>
      </c>
      <c r="AC409" s="5">
        <f t="shared" si="51"/>
        <v>1033512</v>
      </c>
      <c r="AD409" s="5">
        <f t="shared" si="52"/>
        <v>3507876</v>
      </c>
      <c r="AF409" s="12">
        <f t="shared" si="53"/>
        <v>2</v>
      </c>
      <c r="AG409" s="12">
        <f t="shared" si="54"/>
        <v>2023</v>
      </c>
      <c r="AI409" s="5">
        <f t="shared" si="55"/>
        <v>175524</v>
      </c>
      <c r="AJ409" s="12">
        <f t="shared" si="56"/>
        <v>18</v>
      </c>
    </row>
    <row r="410" spans="1:36" x14ac:dyDescent="0.25">
      <c r="A410" s="4">
        <v>44962</v>
      </c>
      <c r="B410" s="20">
        <v>117110</v>
      </c>
      <c r="C410" s="20">
        <v>113286</v>
      </c>
      <c r="D410" s="20">
        <v>111550</v>
      </c>
      <c r="E410" s="20">
        <v>109915</v>
      </c>
      <c r="F410" s="20">
        <v>111003</v>
      </c>
      <c r="G410" s="20">
        <v>111690</v>
      </c>
      <c r="H410" s="20">
        <v>122604</v>
      </c>
      <c r="I410" s="20">
        <v>128207</v>
      </c>
      <c r="J410" s="20">
        <v>131526</v>
      </c>
      <c r="K410" s="20">
        <v>132231</v>
      </c>
      <c r="L410" s="20">
        <v>131225</v>
      </c>
      <c r="M410" s="20">
        <v>127720</v>
      </c>
      <c r="N410" s="20">
        <v>121344</v>
      </c>
      <c r="O410" s="20">
        <v>119541</v>
      </c>
      <c r="P410" s="20">
        <v>118737</v>
      </c>
      <c r="Q410" s="20">
        <v>122691</v>
      </c>
      <c r="R410" s="20">
        <v>133333</v>
      </c>
      <c r="S410" s="20">
        <v>147817</v>
      </c>
      <c r="T410" s="20">
        <v>148581</v>
      </c>
      <c r="U410" s="20">
        <v>144311</v>
      </c>
      <c r="V410" s="20">
        <v>133833</v>
      </c>
      <c r="W410" s="20">
        <v>122103</v>
      </c>
      <c r="X410" s="20">
        <v>108982</v>
      </c>
      <c r="Y410" s="20">
        <v>99305</v>
      </c>
      <c r="Z410" s="12"/>
      <c r="AA410" s="13">
        <f t="shared" si="48"/>
        <v>7</v>
      </c>
      <c r="AB410" s="12">
        <f t="shared" si="50"/>
        <v>0</v>
      </c>
      <c r="AC410" s="5">
        <f t="shared" si="51"/>
        <v>2968645</v>
      </c>
      <c r="AD410" s="5">
        <f t="shared" si="52"/>
        <v>2968645</v>
      </c>
      <c r="AF410" s="12">
        <f t="shared" si="53"/>
        <v>2</v>
      </c>
      <c r="AG410" s="12">
        <f t="shared" si="54"/>
        <v>2023</v>
      </c>
      <c r="AI410" s="5">
        <f t="shared" si="55"/>
        <v>148581</v>
      </c>
      <c r="AJ410" s="12">
        <f t="shared" si="56"/>
        <v>19</v>
      </c>
    </row>
    <row r="411" spans="1:36" x14ac:dyDescent="0.25">
      <c r="A411" s="4">
        <v>44963</v>
      </c>
      <c r="B411" s="20">
        <v>91955</v>
      </c>
      <c r="C411" s="20">
        <v>89628</v>
      </c>
      <c r="D411" s="20">
        <v>88748</v>
      </c>
      <c r="E411" s="20">
        <v>87860</v>
      </c>
      <c r="F411" s="20">
        <v>92024</v>
      </c>
      <c r="G411" s="20">
        <v>100023</v>
      </c>
      <c r="H411" s="20">
        <v>119213</v>
      </c>
      <c r="I411" s="20">
        <v>123031</v>
      </c>
      <c r="J411" s="20">
        <v>122126</v>
      </c>
      <c r="K411" s="20">
        <v>120280</v>
      </c>
      <c r="L411" s="20">
        <v>117143</v>
      </c>
      <c r="M411" s="20">
        <v>114555</v>
      </c>
      <c r="N411" s="20">
        <v>110277</v>
      </c>
      <c r="O411" s="20">
        <v>106279</v>
      </c>
      <c r="P411" s="20">
        <v>104894</v>
      </c>
      <c r="Q411" s="20">
        <v>110971</v>
      </c>
      <c r="R411" s="20">
        <v>121936</v>
      </c>
      <c r="S411" s="20">
        <v>138015</v>
      </c>
      <c r="T411" s="20">
        <v>140725</v>
      </c>
      <c r="U411" s="20">
        <v>137862</v>
      </c>
      <c r="V411" s="20">
        <v>130258</v>
      </c>
      <c r="W411" s="20">
        <v>120092</v>
      </c>
      <c r="X411" s="20">
        <v>107582</v>
      </c>
      <c r="Y411" s="20">
        <v>99734</v>
      </c>
      <c r="Z411" s="12"/>
      <c r="AA411" s="13">
        <f t="shared" ref="AA411:AA474" si="57">WEEKDAY(A411,2)</f>
        <v>1</v>
      </c>
      <c r="AB411" s="12">
        <f t="shared" si="50"/>
        <v>0</v>
      </c>
      <c r="AC411" s="5">
        <f t="shared" si="51"/>
        <v>2695211</v>
      </c>
      <c r="AD411" s="5">
        <f t="shared" si="52"/>
        <v>2695211</v>
      </c>
      <c r="AF411" s="12">
        <f t="shared" si="53"/>
        <v>2</v>
      </c>
      <c r="AG411" s="12">
        <f t="shared" si="54"/>
        <v>2023</v>
      </c>
      <c r="AI411" s="5">
        <f t="shared" si="55"/>
        <v>140725</v>
      </c>
      <c r="AJ411" s="12">
        <f t="shared" si="56"/>
        <v>19</v>
      </c>
    </row>
    <row r="412" spans="1:36" x14ac:dyDescent="0.25">
      <c r="A412" s="4">
        <v>44964</v>
      </c>
      <c r="B412" s="20">
        <v>94558</v>
      </c>
      <c r="C412" s="20">
        <v>93249</v>
      </c>
      <c r="D412" s="20">
        <v>93948</v>
      </c>
      <c r="E412" s="20">
        <v>94199</v>
      </c>
      <c r="F412" s="20">
        <v>98859</v>
      </c>
      <c r="G412" s="20">
        <v>107135</v>
      </c>
      <c r="H412" s="20">
        <v>128359</v>
      </c>
      <c r="I412" s="20">
        <v>132494</v>
      </c>
      <c r="J412" s="20">
        <v>125919</v>
      </c>
      <c r="K412" s="20">
        <v>118495</v>
      </c>
      <c r="L412" s="20">
        <v>113897</v>
      </c>
      <c r="M412" s="20">
        <v>109529</v>
      </c>
      <c r="N412" s="20">
        <v>105161</v>
      </c>
      <c r="O412" s="20">
        <v>102900</v>
      </c>
      <c r="P412" s="20">
        <v>102905</v>
      </c>
      <c r="Q412" s="20">
        <v>111031</v>
      </c>
      <c r="R412" s="20">
        <v>122396</v>
      </c>
      <c r="S412" s="20">
        <v>138988</v>
      </c>
      <c r="T412" s="20">
        <v>141216</v>
      </c>
      <c r="U412" s="20">
        <v>138734</v>
      </c>
      <c r="V412" s="20">
        <v>128202</v>
      </c>
      <c r="W412" s="20">
        <v>117121</v>
      </c>
      <c r="X412" s="20">
        <v>103731</v>
      </c>
      <c r="Y412" s="20">
        <v>94901</v>
      </c>
      <c r="Z412" s="12"/>
      <c r="AA412" s="13">
        <f t="shared" si="57"/>
        <v>2</v>
      </c>
      <c r="AB412" s="12">
        <f t="shared" si="50"/>
        <v>1912719</v>
      </c>
      <c r="AC412" s="5">
        <f t="shared" si="51"/>
        <v>805208</v>
      </c>
      <c r="AD412" s="5">
        <f t="shared" si="52"/>
        <v>2717927</v>
      </c>
      <c r="AF412" s="12">
        <f t="shared" si="53"/>
        <v>2</v>
      </c>
      <c r="AG412" s="12">
        <f t="shared" si="54"/>
        <v>2023</v>
      </c>
      <c r="AI412" s="5">
        <f t="shared" si="55"/>
        <v>141216</v>
      </c>
      <c r="AJ412" s="12">
        <f t="shared" si="56"/>
        <v>19</v>
      </c>
    </row>
    <row r="413" spans="1:36" x14ac:dyDescent="0.25">
      <c r="A413" s="4">
        <v>44965</v>
      </c>
      <c r="B413" s="20">
        <v>89917</v>
      </c>
      <c r="C413" s="20">
        <v>87346</v>
      </c>
      <c r="D413" s="20">
        <v>86400</v>
      </c>
      <c r="E413" s="20">
        <v>85839</v>
      </c>
      <c r="F413" s="20">
        <v>89249</v>
      </c>
      <c r="G413" s="20">
        <v>96821</v>
      </c>
      <c r="H413" s="20">
        <v>115719</v>
      </c>
      <c r="I413" s="20">
        <v>119993</v>
      </c>
      <c r="J413" s="20">
        <v>119005</v>
      </c>
      <c r="K413" s="20">
        <v>117792</v>
      </c>
      <c r="L413" s="20">
        <v>115893</v>
      </c>
      <c r="M413" s="20">
        <v>110961</v>
      </c>
      <c r="N413" s="20">
        <v>101864</v>
      </c>
      <c r="O413" s="20">
        <v>100334</v>
      </c>
      <c r="P413" s="20">
        <v>97508</v>
      </c>
      <c r="Q413" s="20">
        <v>103937</v>
      </c>
      <c r="R413" s="20">
        <v>113912</v>
      </c>
      <c r="S413" s="20">
        <v>129921</v>
      </c>
      <c r="T413" s="20">
        <v>133846</v>
      </c>
      <c r="U413" s="20">
        <v>136826</v>
      </c>
      <c r="V413" s="20">
        <v>121459</v>
      </c>
      <c r="W413" s="20">
        <v>110248</v>
      </c>
      <c r="X413" s="20">
        <v>98151</v>
      </c>
      <c r="Y413" s="20">
        <v>90745</v>
      </c>
      <c r="Z413" s="12"/>
      <c r="AA413" s="13">
        <f t="shared" si="57"/>
        <v>3</v>
      </c>
      <c r="AB413" s="12">
        <f t="shared" si="50"/>
        <v>1831650</v>
      </c>
      <c r="AC413" s="5">
        <f t="shared" si="51"/>
        <v>742036</v>
      </c>
      <c r="AD413" s="5">
        <f t="shared" si="52"/>
        <v>2573686</v>
      </c>
      <c r="AF413" s="12">
        <f t="shared" si="53"/>
        <v>2</v>
      </c>
      <c r="AG413" s="12">
        <f t="shared" si="54"/>
        <v>2023</v>
      </c>
      <c r="AI413" s="5">
        <f t="shared" si="55"/>
        <v>136826</v>
      </c>
      <c r="AJ413" s="12">
        <f t="shared" si="56"/>
        <v>20</v>
      </c>
    </row>
    <row r="414" spans="1:36" x14ac:dyDescent="0.25">
      <c r="A414" s="4">
        <v>44966</v>
      </c>
      <c r="B414" s="20">
        <v>85148</v>
      </c>
      <c r="C414" s="20">
        <v>83450</v>
      </c>
      <c r="D414" s="20">
        <v>83601</v>
      </c>
      <c r="E414" s="20">
        <v>84129</v>
      </c>
      <c r="F414" s="20">
        <v>88239</v>
      </c>
      <c r="G414" s="20">
        <v>96569</v>
      </c>
      <c r="H414" s="20">
        <v>117431</v>
      </c>
      <c r="I414" s="20">
        <v>120805</v>
      </c>
      <c r="J414" s="20">
        <v>115471</v>
      </c>
      <c r="K414" s="20">
        <v>113005</v>
      </c>
      <c r="L414" s="20">
        <v>111264</v>
      </c>
      <c r="M414" s="20">
        <v>108575</v>
      </c>
      <c r="N414" s="20">
        <v>102425</v>
      </c>
      <c r="O414" s="20">
        <v>100886</v>
      </c>
      <c r="P414" s="20">
        <v>101816</v>
      </c>
      <c r="Q414" s="20">
        <v>108607</v>
      </c>
      <c r="R414" s="20">
        <v>117947</v>
      </c>
      <c r="S414" s="20">
        <v>131353</v>
      </c>
      <c r="T414" s="20">
        <v>134418</v>
      </c>
      <c r="U414" s="20">
        <v>137507</v>
      </c>
      <c r="V414" s="20">
        <v>122804</v>
      </c>
      <c r="W414" s="20">
        <v>111611</v>
      </c>
      <c r="X414" s="20">
        <v>98765</v>
      </c>
      <c r="Y414" s="20">
        <v>89994</v>
      </c>
      <c r="Z414" s="12"/>
      <c r="AA414" s="13">
        <f t="shared" si="57"/>
        <v>4</v>
      </c>
      <c r="AB414" s="12">
        <f t="shared" si="50"/>
        <v>1837259</v>
      </c>
      <c r="AC414" s="5">
        <f t="shared" si="51"/>
        <v>728561</v>
      </c>
      <c r="AD414" s="5">
        <f t="shared" si="52"/>
        <v>2565820</v>
      </c>
      <c r="AF414" s="12">
        <f t="shared" si="53"/>
        <v>2</v>
      </c>
      <c r="AG414" s="12">
        <f t="shared" si="54"/>
        <v>2023</v>
      </c>
      <c r="AI414" s="5">
        <f t="shared" si="55"/>
        <v>137507</v>
      </c>
      <c r="AJ414" s="12">
        <f t="shared" si="56"/>
        <v>20</v>
      </c>
    </row>
    <row r="415" spans="1:36" x14ac:dyDescent="0.25">
      <c r="A415" s="4">
        <v>44967</v>
      </c>
      <c r="B415" s="20">
        <v>84624</v>
      </c>
      <c r="C415" s="20">
        <v>82364</v>
      </c>
      <c r="D415" s="20">
        <v>81114</v>
      </c>
      <c r="E415" s="20">
        <v>80422</v>
      </c>
      <c r="F415" s="20">
        <v>83446</v>
      </c>
      <c r="G415" s="20">
        <v>90050</v>
      </c>
      <c r="H415" s="20">
        <v>109203</v>
      </c>
      <c r="I415" s="20">
        <v>117854</v>
      </c>
      <c r="J415" s="20">
        <v>116255</v>
      </c>
      <c r="K415" s="20">
        <v>113731</v>
      </c>
      <c r="L415" s="20">
        <v>111991</v>
      </c>
      <c r="M415" s="20">
        <v>109265</v>
      </c>
      <c r="N415" s="20">
        <v>103313</v>
      </c>
      <c r="O415" s="20">
        <v>101514</v>
      </c>
      <c r="P415" s="20">
        <v>98653</v>
      </c>
      <c r="Q415" s="20">
        <v>105157</v>
      </c>
      <c r="R415" s="20">
        <v>115243</v>
      </c>
      <c r="S415" s="20">
        <v>130504</v>
      </c>
      <c r="T415" s="20">
        <v>135222</v>
      </c>
      <c r="U415" s="20">
        <v>138336</v>
      </c>
      <c r="V415" s="20">
        <v>122880</v>
      </c>
      <c r="W415" s="20">
        <v>104552</v>
      </c>
      <c r="X415" s="20">
        <v>94132</v>
      </c>
      <c r="Y415" s="20">
        <v>86688</v>
      </c>
      <c r="Z415" s="12"/>
      <c r="AA415" s="13">
        <f t="shared" si="57"/>
        <v>5</v>
      </c>
      <c r="AB415" s="12">
        <f t="shared" si="50"/>
        <v>1818602</v>
      </c>
      <c r="AC415" s="5">
        <f t="shared" si="51"/>
        <v>697911</v>
      </c>
      <c r="AD415" s="5">
        <f t="shared" si="52"/>
        <v>2516513</v>
      </c>
      <c r="AF415" s="12">
        <f t="shared" si="53"/>
        <v>2</v>
      </c>
      <c r="AG415" s="12">
        <f t="shared" si="54"/>
        <v>2023</v>
      </c>
      <c r="AI415" s="5">
        <f t="shared" si="55"/>
        <v>138336</v>
      </c>
      <c r="AJ415" s="12">
        <f t="shared" si="56"/>
        <v>20</v>
      </c>
    </row>
    <row r="416" spans="1:36" x14ac:dyDescent="0.25">
      <c r="A416" s="4">
        <v>44968</v>
      </c>
      <c r="B416" s="20">
        <v>81984</v>
      </c>
      <c r="C416" s="20">
        <v>80520</v>
      </c>
      <c r="D416" s="20">
        <v>80014</v>
      </c>
      <c r="E416" s="20">
        <v>80313</v>
      </c>
      <c r="F416" s="20">
        <v>83825</v>
      </c>
      <c r="G416" s="20">
        <v>86624</v>
      </c>
      <c r="H416" s="20">
        <v>102097</v>
      </c>
      <c r="I416" s="20">
        <v>112795</v>
      </c>
      <c r="J416" s="20">
        <v>115970</v>
      </c>
      <c r="K416" s="20">
        <v>117824</v>
      </c>
      <c r="L416" s="20">
        <v>115929</v>
      </c>
      <c r="M416" s="20">
        <v>112921</v>
      </c>
      <c r="N416" s="20">
        <v>105539</v>
      </c>
      <c r="O416" s="20">
        <v>103500</v>
      </c>
      <c r="P416" s="20">
        <v>100618</v>
      </c>
      <c r="Q416" s="20">
        <v>107488</v>
      </c>
      <c r="R416" s="20">
        <v>117210</v>
      </c>
      <c r="S416" s="20">
        <v>131021</v>
      </c>
      <c r="T416" s="20">
        <v>136709</v>
      </c>
      <c r="U416" s="20">
        <v>137195</v>
      </c>
      <c r="V416" s="20">
        <v>122852</v>
      </c>
      <c r="W416" s="20">
        <v>112916</v>
      </c>
      <c r="X416" s="20">
        <v>102470</v>
      </c>
      <c r="Y416" s="20">
        <v>93752</v>
      </c>
      <c r="Z416" s="12"/>
      <c r="AA416" s="13">
        <f t="shared" si="57"/>
        <v>6</v>
      </c>
      <c r="AB416" s="12">
        <f t="shared" si="50"/>
        <v>1852957</v>
      </c>
      <c r="AC416" s="5">
        <f t="shared" si="51"/>
        <v>689129</v>
      </c>
      <c r="AD416" s="5">
        <f t="shared" si="52"/>
        <v>2542086</v>
      </c>
      <c r="AF416" s="12">
        <f t="shared" si="53"/>
        <v>2</v>
      </c>
      <c r="AG416" s="12">
        <f t="shared" si="54"/>
        <v>2023</v>
      </c>
      <c r="AI416" s="5">
        <f t="shared" si="55"/>
        <v>137195</v>
      </c>
      <c r="AJ416" s="12">
        <f t="shared" si="56"/>
        <v>20</v>
      </c>
    </row>
    <row r="417" spans="1:36" x14ac:dyDescent="0.25">
      <c r="A417" s="4">
        <v>44969</v>
      </c>
      <c r="B417" s="20">
        <v>87510</v>
      </c>
      <c r="C417" s="20">
        <v>84405</v>
      </c>
      <c r="D417" s="20">
        <v>83331</v>
      </c>
      <c r="E417" s="20">
        <v>83315</v>
      </c>
      <c r="F417" s="20">
        <v>85171</v>
      </c>
      <c r="G417" s="20">
        <v>87563</v>
      </c>
      <c r="H417" s="20">
        <v>102088</v>
      </c>
      <c r="I417" s="20">
        <v>112785</v>
      </c>
      <c r="J417" s="20">
        <v>115947</v>
      </c>
      <c r="K417" s="20">
        <v>117784</v>
      </c>
      <c r="L417" s="20">
        <v>115909</v>
      </c>
      <c r="M417" s="20">
        <v>112937</v>
      </c>
      <c r="N417" s="20">
        <v>105566</v>
      </c>
      <c r="O417" s="20">
        <v>103527</v>
      </c>
      <c r="P417" s="20">
        <v>100651</v>
      </c>
      <c r="Q417" s="20">
        <v>107488</v>
      </c>
      <c r="R417" s="20">
        <v>117228</v>
      </c>
      <c r="S417" s="20">
        <v>131252</v>
      </c>
      <c r="T417" s="20">
        <v>136750</v>
      </c>
      <c r="U417" s="20">
        <v>137204</v>
      </c>
      <c r="V417" s="20">
        <v>121106</v>
      </c>
      <c r="W417" s="20">
        <v>110071</v>
      </c>
      <c r="X417" s="20">
        <v>99946</v>
      </c>
      <c r="Y417" s="20">
        <v>91402</v>
      </c>
      <c r="Z417" s="12"/>
      <c r="AA417" s="13">
        <f t="shared" si="57"/>
        <v>7</v>
      </c>
      <c r="AB417" s="12">
        <f t="shared" si="50"/>
        <v>0</v>
      </c>
      <c r="AC417" s="5">
        <f t="shared" si="51"/>
        <v>2550936</v>
      </c>
      <c r="AD417" s="5">
        <f t="shared" si="52"/>
        <v>2550936</v>
      </c>
      <c r="AF417" s="12">
        <f t="shared" si="53"/>
        <v>2</v>
      </c>
      <c r="AG417" s="12">
        <f t="shared" si="54"/>
        <v>2023</v>
      </c>
      <c r="AI417" s="5">
        <f t="shared" si="55"/>
        <v>137204</v>
      </c>
      <c r="AJ417" s="12">
        <f t="shared" si="56"/>
        <v>20</v>
      </c>
    </row>
    <row r="418" spans="1:36" x14ac:dyDescent="0.25">
      <c r="A418" s="4">
        <v>44970</v>
      </c>
      <c r="B418" s="20">
        <v>85081</v>
      </c>
      <c r="C418" s="20">
        <v>83116</v>
      </c>
      <c r="D418" s="20">
        <v>82924</v>
      </c>
      <c r="E418" s="20">
        <v>83037</v>
      </c>
      <c r="F418" s="20">
        <v>87189</v>
      </c>
      <c r="G418" s="20">
        <v>94871</v>
      </c>
      <c r="H418" s="20">
        <v>114132</v>
      </c>
      <c r="I418" s="20">
        <v>118484</v>
      </c>
      <c r="J418" s="20">
        <v>116870</v>
      </c>
      <c r="K418" s="20">
        <v>114361</v>
      </c>
      <c r="L418" s="20">
        <v>112626</v>
      </c>
      <c r="M418" s="20">
        <v>109865</v>
      </c>
      <c r="N418" s="20">
        <v>104285</v>
      </c>
      <c r="O418" s="20">
        <v>105294</v>
      </c>
      <c r="P418" s="20">
        <v>105397</v>
      </c>
      <c r="Q418" s="20">
        <v>109606</v>
      </c>
      <c r="R418" s="20">
        <v>116952</v>
      </c>
      <c r="S418" s="20">
        <v>131498</v>
      </c>
      <c r="T418" s="20">
        <v>136032</v>
      </c>
      <c r="U418" s="20">
        <v>139186</v>
      </c>
      <c r="V418" s="20">
        <v>123686</v>
      </c>
      <c r="W418" s="20">
        <v>111402</v>
      </c>
      <c r="X418" s="20">
        <v>98040</v>
      </c>
      <c r="Y418" s="20">
        <v>90603</v>
      </c>
      <c r="Z418" s="12"/>
      <c r="AA418" s="13">
        <f t="shared" si="57"/>
        <v>1</v>
      </c>
      <c r="AB418" s="12">
        <f t="shared" si="50"/>
        <v>0</v>
      </c>
      <c r="AC418" s="5">
        <f t="shared" si="51"/>
        <v>2574537</v>
      </c>
      <c r="AD418" s="5">
        <f t="shared" si="52"/>
        <v>2574537</v>
      </c>
      <c r="AF418" s="12">
        <f t="shared" si="53"/>
        <v>2</v>
      </c>
      <c r="AG418" s="12">
        <f t="shared" si="54"/>
        <v>2023</v>
      </c>
      <c r="AI418" s="5">
        <f t="shared" si="55"/>
        <v>139186</v>
      </c>
      <c r="AJ418" s="12">
        <f t="shared" si="56"/>
        <v>20</v>
      </c>
    </row>
    <row r="419" spans="1:36" x14ac:dyDescent="0.25">
      <c r="A419" s="4">
        <v>44971</v>
      </c>
      <c r="B419" s="20">
        <v>85067</v>
      </c>
      <c r="C419" s="20">
        <v>83235</v>
      </c>
      <c r="D419" s="20">
        <v>83046</v>
      </c>
      <c r="E419" s="20">
        <v>83340</v>
      </c>
      <c r="F419" s="20">
        <v>87276</v>
      </c>
      <c r="G419" s="20">
        <v>95003</v>
      </c>
      <c r="H419" s="20">
        <v>114162</v>
      </c>
      <c r="I419" s="20">
        <v>119123</v>
      </c>
      <c r="J419" s="20">
        <v>117508</v>
      </c>
      <c r="K419" s="20">
        <v>115013</v>
      </c>
      <c r="L419" s="20">
        <v>113200</v>
      </c>
      <c r="M419" s="20">
        <v>110447</v>
      </c>
      <c r="N419" s="20">
        <v>104190</v>
      </c>
      <c r="O419" s="20">
        <v>103482</v>
      </c>
      <c r="P419" s="20">
        <v>100453</v>
      </c>
      <c r="Q419" s="20">
        <v>106327</v>
      </c>
      <c r="R419" s="20">
        <v>116551</v>
      </c>
      <c r="S419" s="20">
        <v>131943</v>
      </c>
      <c r="T419" s="20">
        <v>136742</v>
      </c>
      <c r="U419" s="20">
        <v>139963</v>
      </c>
      <c r="V419" s="20">
        <v>124370</v>
      </c>
      <c r="W419" s="20">
        <v>113589</v>
      </c>
      <c r="X419" s="20">
        <v>101027</v>
      </c>
      <c r="Y419" s="20">
        <v>93183</v>
      </c>
      <c r="Z419" s="12"/>
      <c r="AA419" s="13">
        <f t="shared" si="57"/>
        <v>2</v>
      </c>
      <c r="AB419" s="12">
        <f t="shared" si="50"/>
        <v>1853928</v>
      </c>
      <c r="AC419" s="5">
        <f t="shared" si="51"/>
        <v>724312</v>
      </c>
      <c r="AD419" s="5">
        <f t="shared" si="52"/>
        <v>2578240</v>
      </c>
      <c r="AF419" s="12">
        <f t="shared" si="53"/>
        <v>2</v>
      </c>
      <c r="AG419" s="12">
        <f t="shared" si="54"/>
        <v>2023</v>
      </c>
      <c r="AI419" s="5">
        <f t="shared" si="55"/>
        <v>139963</v>
      </c>
      <c r="AJ419" s="12">
        <f t="shared" si="56"/>
        <v>20</v>
      </c>
    </row>
    <row r="420" spans="1:36" x14ac:dyDescent="0.25">
      <c r="A420" s="4">
        <v>44972</v>
      </c>
      <c r="B420" s="20">
        <v>88529</v>
      </c>
      <c r="C420" s="20">
        <v>86948</v>
      </c>
      <c r="D420" s="20">
        <v>87075</v>
      </c>
      <c r="E420" s="20">
        <v>87398</v>
      </c>
      <c r="F420" s="20">
        <v>92111</v>
      </c>
      <c r="G420" s="20">
        <v>100240</v>
      </c>
      <c r="H420" s="20">
        <v>119627</v>
      </c>
      <c r="I420" s="20">
        <v>122070</v>
      </c>
      <c r="J420" s="20">
        <v>118916</v>
      </c>
      <c r="K420" s="20">
        <v>115600</v>
      </c>
      <c r="L420" s="20">
        <v>113836</v>
      </c>
      <c r="M420" s="20">
        <v>111054</v>
      </c>
      <c r="N420" s="20">
        <v>108129</v>
      </c>
      <c r="O420" s="20">
        <v>103593</v>
      </c>
      <c r="P420" s="20">
        <v>101414</v>
      </c>
      <c r="Q420" s="20">
        <v>107696</v>
      </c>
      <c r="R420" s="20">
        <v>117257</v>
      </c>
      <c r="S420" s="20">
        <v>132661</v>
      </c>
      <c r="T420" s="20">
        <v>137478</v>
      </c>
      <c r="U420" s="20">
        <v>140695</v>
      </c>
      <c r="V420" s="20">
        <v>124941</v>
      </c>
      <c r="W420" s="20">
        <v>106109</v>
      </c>
      <c r="X420" s="20">
        <v>90738</v>
      </c>
      <c r="Y420" s="20">
        <v>82806</v>
      </c>
      <c r="Z420" s="12"/>
      <c r="AA420" s="13">
        <f t="shared" si="57"/>
        <v>3</v>
      </c>
      <c r="AB420" s="12">
        <f t="shared" si="50"/>
        <v>1852187</v>
      </c>
      <c r="AC420" s="5">
        <f t="shared" si="51"/>
        <v>744734</v>
      </c>
      <c r="AD420" s="5">
        <f t="shared" si="52"/>
        <v>2596921</v>
      </c>
      <c r="AF420" s="12">
        <f t="shared" si="53"/>
        <v>2</v>
      </c>
      <c r="AG420" s="12">
        <f t="shared" si="54"/>
        <v>2023</v>
      </c>
      <c r="AI420" s="5">
        <f t="shared" si="55"/>
        <v>140695</v>
      </c>
      <c r="AJ420" s="12">
        <f t="shared" si="56"/>
        <v>20</v>
      </c>
    </row>
    <row r="421" spans="1:36" x14ac:dyDescent="0.25">
      <c r="A421" s="4">
        <v>44973</v>
      </c>
      <c r="B421" s="20">
        <v>77448</v>
      </c>
      <c r="C421" s="20">
        <v>75389</v>
      </c>
      <c r="D421" s="20">
        <v>74874</v>
      </c>
      <c r="E421" s="20">
        <v>74725</v>
      </c>
      <c r="F421" s="20">
        <v>78615</v>
      </c>
      <c r="G421" s="20">
        <v>86452</v>
      </c>
      <c r="H421" s="20">
        <v>111474</v>
      </c>
      <c r="I421" s="20">
        <v>120350</v>
      </c>
      <c r="J421" s="20">
        <v>118708</v>
      </c>
      <c r="K421" s="20">
        <v>116159</v>
      </c>
      <c r="L421" s="20">
        <v>114396</v>
      </c>
      <c r="M421" s="20">
        <v>111605</v>
      </c>
      <c r="N421" s="20">
        <v>105281</v>
      </c>
      <c r="O421" s="20">
        <v>103705</v>
      </c>
      <c r="P421" s="20">
        <v>100787</v>
      </c>
      <c r="Q421" s="20">
        <v>107443</v>
      </c>
      <c r="R421" s="20">
        <v>117992</v>
      </c>
      <c r="S421" s="20">
        <v>133470</v>
      </c>
      <c r="T421" s="20">
        <v>138329</v>
      </c>
      <c r="U421" s="20">
        <v>141523</v>
      </c>
      <c r="V421" s="20">
        <v>125524</v>
      </c>
      <c r="W421" s="20">
        <v>106616</v>
      </c>
      <c r="X421" s="20">
        <v>88915</v>
      </c>
      <c r="Y421" s="20">
        <v>81042</v>
      </c>
      <c r="Z421" s="12"/>
      <c r="AA421" s="13">
        <f t="shared" si="57"/>
        <v>4</v>
      </c>
      <c r="AB421" s="12">
        <f t="shared" si="50"/>
        <v>1850803</v>
      </c>
      <c r="AC421" s="5">
        <f t="shared" si="51"/>
        <v>660019</v>
      </c>
      <c r="AD421" s="5">
        <f t="shared" si="52"/>
        <v>2510822</v>
      </c>
      <c r="AF421" s="12">
        <f t="shared" si="53"/>
        <v>2</v>
      </c>
      <c r="AG421" s="12">
        <f t="shared" si="54"/>
        <v>2023</v>
      </c>
      <c r="AI421" s="5">
        <f t="shared" si="55"/>
        <v>141523</v>
      </c>
      <c r="AJ421" s="12">
        <f t="shared" si="56"/>
        <v>20</v>
      </c>
    </row>
    <row r="422" spans="1:36" x14ac:dyDescent="0.25">
      <c r="A422" s="4">
        <v>44974</v>
      </c>
      <c r="B422" s="20">
        <v>76247</v>
      </c>
      <c r="C422" s="20">
        <v>74410</v>
      </c>
      <c r="D422" s="20">
        <v>74010</v>
      </c>
      <c r="E422" s="20">
        <v>74211</v>
      </c>
      <c r="F422" s="20">
        <v>77607</v>
      </c>
      <c r="G422" s="20">
        <v>84014</v>
      </c>
      <c r="H422" s="20">
        <v>112156</v>
      </c>
      <c r="I422" s="20">
        <v>121099</v>
      </c>
      <c r="J422" s="20">
        <v>119436</v>
      </c>
      <c r="K422" s="20">
        <v>116856</v>
      </c>
      <c r="L422" s="20">
        <v>115068</v>
      </c>
      <c r="M422" s="20">
        <v>112840</v>
      </c>
      <c r="N422" s="20">
        <v>111479</v>
      </c>
      <c r="O422" s="20">
        <v>111816</v>
      </c>
      <c r="P422" s="20">
        <v>111629</v>
      </c>
      <c r="Q422" s="20">
        <v>115370</v>
      </c>
      <c r="R422" s="20">
        <v>122813</v>
      </c>
      <c r="S422" s="20">
        <v>134495</v>
      </c>
      <c r="T422" s="20">
        <v>138929</v>
      </c>
      <c r="U422" s="20">
        <v>142192</v>
      </c>
      <c r="V422" s="20">
        <v>126350</v>
      </c>
      <c r="W422" s="20">
        <v>117454</v>
      </c>
      <c r="X422" s="20">
        <v>106169</v>
      </c>
      <c r="Y422" s="20">
        <v>99007</v>
      </c>
      <c r="Z422" s="12"/>
      <c r="AA422" s="13">
        <f t="shared" si="57"/>
        <v>5</v>
      </c>
      <c r="AB422" s="12">
        <f t="shared" si="50"/>
        <v>1923995</v>
      </c>
      <c r="AC422" s="5">
        <f t="shared" si="51"/>
        <v>671662</v>
      </c>
      <c r="AD422" s="5">
        <f t="shared" si="52"/>
        <v>2595657</v>
      </c>
      <c r="AF422" s="12">
        <f t="shared" si="53"/>
        <v>2</v>
      </c>
      <c r="AG422" s="12">
        <f t="shared" si="54"/>
        <v>2023</v>
      </c>
      <c r="AI422" s="5">
        <f t="shared" si="55"/>
        <v>142192</v>
      </c>
      <c r="AJ422" s="12">
        <f t="shared" si="56"/>
        <v>20</v>
      </c>
    </row>
    <row r="423" spans="1:36" x14ac:dyDescent="0.25">
      <c r="A423" s="4">
        <v>44975</v>
      </c>
      <c r="B423" s="20">
        <v>93808</v>
      </c>
      <c r="C423" s="20">
        <v>92195</v>
      </c>
      <c r="D423" s="20">
        <v>92799</v>
      </c>
      <c r="E423" s="20">
        <v>93297</v>
      </c>
      <c r="F423" s="20">
        <v>96789</v>
      </c>
      <c r="G423" s="20">
        <v>100336</v>
      </c>
      <c r="H423" s="20">
        <v>112946</v>
      </c>
      <c r="I423" s="20">
        <v>119246</v>
      </c>
      <c r="J423" s="20">
        <v>120641</v>
      </c>
      <c r="K423" s="20">
        <v>121102</v>
      </c>
      <c r="L423" s="20">
        <v>119178</v>
      </c>
      <c r="M423" s="20">
        <v>116092</v>
      </c>
      <c r="N423" s="20">
        <v>108486</v>
      </c>
      <c r="O423" s="20">
        <v>106366</v>
      </c>
      <c r="P423" s="20">
        <v>103389</v>
      </c>
      <c r="Q423" s="20">
        <v>110435</v>
      </c>
      <c r="R423" s="20">
        <v>120433</v>
      </c>
      <c r="S423" s="20">
        <v>134677</v>
      </c>
      <c r="T423" s="20">
        <v>140520</v>
      </c>
      <c r="U423" s="20">
        <v>141004</v>
      </c>
      <c r="V423" s="20">
        <v>124712</v>
      </c>
      <c r="W423" s="20">
        <v>114937</v>
      </c>
      <c r="X423" s="20">
        <v>103836</v>
      </c>
      <c r="Y423" s="20">
        <v>95816</v>
      </c>
      <c r="Z423" s="12"/>
      <c r="AA423" s="13">
        <v>8</v>
      </c>
      <c r="AB423" s="12">
        <f t="shared" si="50"/>
        <v>0</v>
      </c>
      <c r="AC423" s="5">
        <f t="shared" si="51"/>
        <v>2683040</v>
      </c>
      <c r="AD423" s="5">
        <f t="shared" si="52"/>
        <v>2683040</v>
      </c>
      <c r="AF423" s="12">
        <f t="shared" si="53"/>
        <v>2</v>
      </c>
      <c r="AG423" s="12">
        <f t="shared" si="54"/>
        <v>2023</v>
      </c>
      <c r="AI423" s="5">
        <f t="shared" si="55"/>
        <v>141004</v>
      </c>
      <c r="AJ423" s="12">
        <f t="shared" si="56"/>
        <v>20</v>
      </c>
    </row>
    <row r="424" spans="1:36" x14ac:dyDescent="0.25">
      <c r="A424" s="4">
        <v>44976</v>
      </c>
      <c r="B424" s="20">
        <v>89941</v>
      </c>
      <c r="C424" s="20">
        <v>87148</v>
      </c>
      <c r="D424" s="20">
        <v>85454</v>
      </c>
      <c r="E424" s="20">
        <v>84969</v>
      </c>
      <c r="F424" s="20">
        <v>86432</v>
      </c>
      <c r="G424" s="20">
        <v>88368</v>
      </c>
      <c r="H424" s="20">
        <v>104883</v>
      </c>
      <c r="I424" s="20">
        <v>115888</v>
      </c>
      <c r="J424" s="20">
        <v>119124</v>
      </c>
      <c r="K424" s="20">
        <v>121025</v>
      </c>
      <c r="L424" s="20">
        <v>119077</v>
      </c>
      <c r="M424" s="20">
        <v>115994</v>
      </c>
      <c r="N424" s="20">
        <v>108422</v>
      </c>
      <c r="O424" s="20">
        <v>106326</v>
      </c>
      <c r="P424" s="20">
        <v>103377</v>
      </c>
      <c r="Q424" s="20">
        <v>110433</v>
      </c>
      <c r="R424" s="20">
        <v>120422</v>
      </c>
      <c r="S424" s="20">
        <v>134641</v>
      </c>
      <c r="T424" s="20">
        <v>140467</v>
      </c>
      <c r="U424" s="20">
        <v>140973</v>
      </c>
      <c r="V424" s="20">
        <v>124399</v>
      </c>
      <c r="W424" s="20">
        <v>105072</v>
      </c>
      <c r="X424" s="20">
        <v>91642</v>
      </c>
      <c r="Y424" s="20">
        <v>84317</v>
      </c>
      <c r="Z424" s="12"/>
      <c r="AA424" s="13">
        <f t="shared" si="57"/>
        <v>7</v>
      </c>
      <c r="AB424" s="12">
        <f t="shared" si="50"/>
        <v>0</v>
      </c>
      <c r="AC424" s="5">
        <f t="shared" si="51"/>
        <v>2588794</v>
      </c>
      <c r="AD424" s="5">
        <f t="shared" si="52"/>
        <v>2588794</v>
      </c>
      <c r="AF424" s="12">
        <f t="shared" si="53"/>
        <v>2</v>
      </c>
      <c r="AG424" s="12">
        <f t="shared" si="54"/>
        <v>2023</v>
      </c>
      <c r="AI424" s="5">
        <f t="shared" si="55"/>
        <v>140973</v>
      </c>
      <c r="AJ424" s="12">
        <f t="shared" si="56"/>
        <v>20</v>
      </c>
    </row>
    <row r="425" spans="1:36" x14ac:dyDescent="0.25">
      <c r="A425" s="4">
        <v>44977</v>
      </c>
      <c r="B425" s="20">
        <v>78499</v>
      </c>
      <c r="C425" s="20">
        <v>76054</v>
      </c>
      <c r="D425" s="20">
        <v>75194</v>
      </c>
      <c r="E425" s="20">
        <v>75067</v>
      </c>
      <c r="F425" s="20">
        <v>78099</v>
      </c>
      <c r="G425" s="20">
        <v>83502</v>
      </c>
      <c r="H425" s="20">
        <v>104948</v>
      </c>
      <c r="I425" s="20">
        <v>116007</v>
      </c>
      <c r="J425" s="20">
        <v>119297</v>
      </c>
      <c r="K425" s="20">
        <v>121179</v>
      </c>
      <c r="L425" s="20">
        <v>119249</v>
      </c>
      <c r="M425" s="20">
        <v>116201</v>
      </c>
      <c r="N425" s="20">
        <v>108622</v>
      </c>
      <c r="O425" s="20">
        <v>106506</v>
      </c>
      <c r="P425" s="20">
        <v>103534</v>
      </c>
      <c r="Q425" s="20">
        <v>110575</v>
      </c>
      <c r="R425" s="20">
        <v>120739</v>
      </c>
      <c r="S425" s="20">
        <v>134967</v>
      </c>
      <c r="T425" s="20">
        <v>140658</v>
      </c>
      <c r="U425" s="20">
        <v>141130</v>
      </c>
      <c r="V425" s="20">
        <v>124477</v>
      </c>
      <c r="W425" s="20">
        <v>105133</v>
      </c>
      <c r="X425" s="20">
        <v>93383</v>
      </c>
      <c r="Y425" s="20">
        <v>86154</v>
      </c>
      <c r="Z425" s="12"/>
      <c r="AA425" s="13">
        <f t="shared" si="57"/>
        <v>1</v>
      </c>
      <c r="AB425" s="12">
        <f t="shared" si="50"/>
        <v>0</v>
      </c>
      <c r="AC425" s="5">
        <f t="shared" si="51"/>
        <v>2539174</v>
      </c>
      <c r="AD425" s="5">
        <f t="shared" si="52"/>
        <v>2539174</v>
      </c>
      <c r="AF425" s="12">
        <f t="shared" si="53"/>
        <v>2</v>
      </c>
      <c r="AG425" s="12">
        <f t="shared" si="54"/>
        <v>2023</v>
      </c>
      <c r="AI425" s="5">
        <f t="shared" si="55"/>
        <v>141130</v>
      </c>
      <c r="AJ425" s="12">
        <f t="shared" si="56"/>
        <v>20</v>
      </c>
    </row>
    <row r="426" spans="1:36" x14ac:dyDescent="0.25">
      <c r="A426" s="4">
        <v>44978</v>
      </c>
      <c r="B426" s="20">
        <v>80772</v>
      </c>
      <c r="C426" s="20">
        <v>79214</v>
      </c>
      <c r="D426" s="20">
        <v>79095</v>
      </c>
      <c r="E426" s="20">
        <v>80037</v>
      </c>
      <c r="F426" s="20">
        <v>84670</v>
      </c>
      <c r="G426" s="20">
        <v>91763</v>
      </c>
      <c r="H426" s="20">
        <v>112948</v>
      </c>
      <c r="I426" s="20">
        <v>121922</v>
      </c>
      <c r="J426" s="20">
        <v>120255</v>
      </c>
      <c r="K426" s="20">
        <v>117653</v>
      </c>
      <c r="L426" s="20">
        <v>115821</v>
      </c>
      <c r="M426" s="20">
        <v>113008</v>
      </c>
      <c r="N426" s="20">
        <v>106604</v>
      </c>
      <c r="O426" s="20">
        <v>104998</v>
      </c>
      <c r="P426" s="20">
        <v>102058</v>
      </c>
      <c r="Q426" s="20">
        <v>108795</v>
      </c>
      <c r="R426" s="20">
        <v>119316</v>
      </c>
      <c r="S426" s="20">
        <v>135165</v>
      </c>
      <c r="T426" s="20">
        <v>139934</v>
      </c>
      <c r="U426" s="20">
        <v>143219</v>
      </c>
      <c r="V426" s="20">
        <v>127198</v>
      </c>
      <c r="W426" s="20">
        <v>113122</v>
      </c>
      <c r="X426" s="20">
        <v>100128</v>
      </c>
      <c r="Y426" s="20">
        <v>91661</v>
      </c>
      <c r="Z426" s="12"/>
      <c r="AA426" s="13">
        <f t="shared" si="57"/>
        <v>2</v>
      </c>
      <c r="AB426" s="12">
        <f t="shared" si="50"/>
        <v>1889196</v>
      </c>
      <c r="AC426" s="5">
        <f t="shared" si="51"/>
        <v>700160</v>
      </c>
      <c r="AD426" s="5">
        <f t="shared" si="52"/>
        <v>2589356</v>
      </c>
      <c r="AF426" s="12">
        <f t="shared" si="53"/>
        <v>2</v>
      </c>
      <c r="AG426" s="12">
        <f t="shared" si="54"/>
        <v>2023</v>
      </c>
      <c r="AI426" s="5">
        <f t="shared" si="55"/>
        <v>143219</v>
      </c>
      <c r="AJ426" s="12">
        <f t="shared" si="56"/>
        <v>20</v>
      </c>
    </row>
    <row r="427" spans="1:36" x14ac:dyDescent="0.25">
      <c r="A427" s="4">
        <v>44979</v>
      </c>
      <c r="B427" s="20">
        <v>86003</v>
      </c>
      <c r="C427" s="20">
        <v>83536</v>
      </c>
      <c r="D427" s="20">
        <v>82863</v>
      </c>
      <c r="E427" s="20">
        <v>82990</v>
      </c>
      <c r="F427" s="20">
        <v>87727</v>
      </c>
      <c r="G427" s="20">
        <v>94434</v>
      </c>
      <c r="H427" s="20">
        <v>113585</v>
      </c>
      <c r="I427" s="20">
        <v>122576</v>
      </c>
      <c r="J427" s="20">
        <v>120908</v>
      </c>
      <c r="K427" s="20">
        <v>118297</v>
      </c>
      <c r="L427" s="20">
        <v>116473</v>
      </c>
      <c r="M427" s="20">
        <v>113654</v>
      </c>
      <c r="N427" s="20">
        <v>107192</v>
      </c>
      <c r="O427" s="20">
        <v>105596</v>
      </c>
      <c r="P427" s="20">
        <v>102630</v>
      </c>
      <c r="Q427" s="20">
        <v>109406</v>
      </c>
      <c r="R427" s="20">
        <v>119878</v>
      </c>
      <c r="S427" s="20">
        <v>135752</v>
      </c>
      <c r="T427" s="20">
        <v>140738</v>
      </c>
      <c r="U427" s="20">
        <v>143979</v>
      </c>
      <c r="V427" s="20">
        <v>127909</v>
      </c>
      <c r="W427" s="20">
        <v>113382</v>
      </c>
      <c r="X427" s="20">
        <v>101512</v>
      </c>
      <c r="Y427" s="20">
        <v>94619</v>
      </c>
      <c r="Z427" s="12"/>
      <c r="AA427" s="13">
        <f t="shared" si="57"/>
        <v>3</v>
      </c>
      <c r="AB427" s="12">
        <f t="shared" si="50"/>
        <v>1899882</v>
      </c>
      <c r="AC427" s="5">
        <f t="shared" si="51"/>
        <v>725757</v>
      </c>
      <c r="AD427" s="5">
        <f t="shared" si="52"/>
        <v>2625639</v>
      </c>
      <c r="AF427" s="12">
        <f t="shared" si="53"/>
        <v>2</v>
      </c>
      <c r="AG427" s="12">
        <f t="shared" si="54"/>
        <v>2023</v>
      </c>
      <c r="AI427" s="5">
        <f t="shared" si="55"/>
        <v>143979</v>
      </c>
      <c r="AJ427" s="12">
        <f t="shared" si="56"/>
        <v>20</v>
      </c>
    </row>
    <row r="428" spans="1:36" x14ac:dyDescent="0.25">
      <c r="A428" s="4">
        <v>44980</v>
      </c>
      <c r="B428" s="20">
        <v>90142</v>
      </c>
      <c r="C428" s="20">
        <v>88624</v>
      </c>
      <c r="D428" s="20">
        <v>88790</v>
      </c>
      <c r="E428" s="20">
        <v>89380</v>
      </c>
      <c r="F428" s="20">
        <v>93987</v>
      </c>
      <c r="G428" s="20">
        <v>101497</v>
      </c>
      <c r="H428" s="20">
        <v>119182</v>
      </c>
      <c r="I428" s="20">
        <v>126384</v>
      </c>
      <c r="J428" s="20">
        <v>130255</v>
      </c>
      <c r="K428" s="20">
        <v>131713</v>
      </c>
      <c r="L428" s="20">
        <v>132593</v>
      </c>
      <c r="M428" s="20">
        <v>131990</v>
      </c>
      <c r="N428" s="20">
        <v>129429</v>
      </c>
      <c r="O428" s="20">
        <v>127605</v>
      </c>
      <c r="P428" s="20">
        <v>124982</v>
      </c>
      <c r="Q428" s="20">
        <v>128616</v>
      </c>
      <c r="R428" s="20">
        <v>135836</v>
      </c>
      <c r="S428" s="20">
        <v>149523</v>
      </c>
      <c r="T428" s="20">
        <v>151452</v>
      </c>
      <c r="U428" s="20">
        <v>147086</v>
      </c>
      <c r="V428" s="20">
        <v>137278</v>
      </c>
      <c r="W428" s="20">
        <v>126066</v>
      </c>
      <c r="X428" s="20">
        <v>113348</v>
      </c>
      <c r="Y428" s="20">
        <v>105352</v>
      </c>
      <c r="Z428" s="12"/>
      <c r="AA428" s="13">
        <f t="shared" si="57"/>
        <v>4</v>
      </c>
      <c r="AB428" s="12">
        <f t="shared" si="50"/>
        <v>2124156</v>
      </c>
      <c r="AC428" s="5">
        <f t="shared" si="51"/>
        <v>776954</v>
      </c>
      <c r="AD428" s="5">
        <f t="shared" si="52"/>
        <v>2901110</v>
      </c>
      <c r="AF428" s="12">
        <f t="shared" si="53"/>
        <v>2</v>
      </c>
      <c r="AG428" s="12">
        <f t="shared" si="54"/>
        <v>2023</v>
      </c>
      <c r="AI428" s="5">
        <f t="shared" si="55"/>
        <v>151452</v>
      </c>
      <c r="AJ428" s="12">
        <f t="shared" si="56"/>
        <v>19</v>
      </c>
    </row>
    <row r="429" spans="1:36" x14ac:dyDescent="0.25">
      <c r="A429" s="4">
        <v>44981</v>
      </c>
      <c r="B429" s="20">
        <v>99578</v>
      </c>
      <c r="C429" s="20">
        <v>97393</v>
      </c>
      <c r="D429" s="20">
        <v>96645</v>
      </c>
      <c r="E429" s="20">
        <v>96137</v>
      </c>
      <c r="F429" s="20">
        <v>99586</v>
      </c>
      <c r="G429" s="20">
        <v>105762</v>
      </c>
      <c r="H429" s="20">
        <v>122663</v>
      </c>
      <c r="I429" s="20">
        <v>128230</v>
      </c>
      <c r="J429" s="20">
        <v>129287</v>
      </c>
      <c r="K429" s="20">
        <v>130286</v>
      </c>
      <c r="L429" s="20">
        <v>130505</v>
      </c>
      <c r="M429" s="20">
        <v>128959</v>
      </c>
      <c r="N429" s="20">
        <v>125744</v>
      </c>
      <c r="O429" s="20">
        <v>123456</v>
      </c>
      <c r="P429" s="20">
        <v>121160</v>
      </c>
      <c r="Q429" s="20">
        <v>125148</v>
      </c>
      <c r="R429" s="20">
        <v>132243</v>
      </c>
      <c r="S429" s="20">
        <v>146245</v>
      </c>
      <c r="T429" s="20">
        <v>150118</v>
      </c>
      <c r="U429" s="20">
        <v>148425</v>
      </c>
      <c r="V429" s="20">
        <v>140660</v>
      </c>
      <c r="W429" s="20">
        <v>132077</v>
      </c>
      <c r="X429" s="20">
        <v>120458</v>
      </c>
      <c r="Y429" s="20">
        <v>112810</v>
      </c>
      <c r="Z429" s="12"/>
      <c r="AA429" s="13">
        <f t="shared" si="57"/>
        <v>5</v>
      </c>
      <c r="AB429" s="12">
        <f t="shared" si="50"/>
        <v>2113001</v>
      </c>
      <c r="AC429" s="5">
        <f t="shared" si="51"/>
        <v>830574</v>
      </c>
      <c r="AD429" s="5">
        <f t="shared" si="52"/>
        <v>2943575</v>
      </c>
      <c r="AF429" s="12">
        <f t="shared" si="53"/>
        <v>2</v>
      </c>
      <c r="AG429" s="12">
        <f t="shared" si="54"/>
        <v>2023</v>
      </c>
      <c r="AI429" s="5">
        <f t="shared" si="55"/>
        <v>150118</v>
      </c>
      <c r="AJ429" s="12">
        <f t="shared" si="56"/>
        <v>19</v>
      </c>
    </row>
    <row r="430" spans="1:36" x14ac:dyDescent="0.25">
      <c r="A430" s="4">
        <v>44982</v>
      </c>
      <c r="B430" s="20">
        <v>107533</v>
      </c>
      <c r="C430" s="20">
        <v>105547</v>
      </c>
      <c r="D430" s="20">
        <v>105071</v>
      </c>
      <c r="E430" s="20">
        <v>105161</v>
      </c>
      <c r="F430" s="20">
        <v>108368</v>
      </c>
      <c r="G430" s="20">
        <v>111637</v>
      </c>
      <c r="H430" s="20">
        <v>124287</v>
      </c>
      <c r="I430" s="20">
        <v>130472</v>
      </c>
      <c r="J430" s="20">
        <v>132293</v>
      </c>
      <c r="K430" s="20">
        <v>132181</v>
      </c>
      <c r="L430" s="20">
        <v>130391</v>
      </c>
      <c r="M430" s="20">
        <v>126832</v>
      </c>
      <c r="N430" s="20">
        <v>124138</v>
      </c>
      <c r="O430" s="20">
        <v>121649</v>
      </c>
      <c r="P430" s="20">
        <v>120067</v>
      </c>
      <c r="Q430" s="20">
        <v>125251</v>
      </c>
      <c r="R430" s="20">
        <v>133468</v>
      </c>
      <c r="S430" s="20">
        <v>146264</v>
      </c>
      <c r="T430" s="20">
        <v>150446</v>
      </c>
      <c r="U430" s="20">
        <v>147890</v>
      </c>
      <c r="V430" s="20">
        <v>139933</v>
      </c>
      <c r="W430" s="20">
        <v>129952</v>
      </c>
      <c r="X430" s="20">
        <v>119561</v>
      </c>
      <c r="Y430" s="20">
        <v>111945</v>
      </c>
      <c r="Z430" s="12"/>
      <c r="AA430" s="13">
        <f t="shared" si="57"/>
        <v>6</v>
      </c>
      <c r="AB430" s="12">
        <f t="shared" si="50"/>
        <v>2110788</v>
      </c>
      <c r="AC430" s="5">
        <f t="shared" si="51"/>
        <v>879549</v>
      </c>
      <c r="AD430" s="5">
        <f t="shared" si="52"/>
        <v>2990337</v>
      </c>
      <c r="AF430" s="12">
        <f t="shared" si="53"/>
        <v>2</v>
      </c>
      <c r="AG430" s="12">
        <f t="shared" si="54"/>
        <v>2023</v>
      </c>
      <c r="AI430" s="5">
        <f t="shared" si="55"/>
        <v>150446</v>
      </c>
      <c r="AJ430" s="12">
        <f t="shared" si="56"/>
        <v>19</v>
      </c>
    </row>
    <row r="431" spans="1:36" x14ac:dyDescent="0.25">
      <c r="A431" s="4">
        <v>44983</v>
      </c>
      <c r="B431" s="20">
        <v>106726</v>
      </c>
      <c r="C431" s="20">
        <v>104767</v>
      </c>
      <c r="D431" s="20">
        <v>104536</v>
      </c>
      <c r="E431" s="20">
        <v>105084</v>
      </c>
      <c r="F431" s="20">
        <v>107812</v>
      </c>
      <c r="G431" s="20">
        <v>110593</v>
      </c>
      <c r="H431" s="20">
        <v>122384</v>
      </c>
      <c r="I431" s="20">
        <v>128398</v>
      </c>
      <c r="J431" s="20">
        <v>130249</v>
      </c>
      <c r="K431" s="20">
        <v>131374</v>
      </c>
      <c r="L431" s="20">
        <v>131319</v>
      </c>
      <c r="M431" s="20">
        <v>129970</v>
      </c>
      <c r="N431" s="20">
        <v>126489</v>
      </c>
      <c r="O431" s="20">
        <v>124913</v>
      </c>
      <c r="P431" s="20">
        <v>123880</v>
      </c>
      <c r="Q431" s="20">
        <v>129213</v>
      </c>
      <c r="R431" s="20">
        <v>137395</v>
      </c>
      <c r="S431" s="20">
        <v>150017</v>
      </c>
      <c r="T431" s="20">
        <v>153776</v>
      </c>
      <c r="U431" s="20">
        <v>150260</v>
      </c>
      <c r="V431" s="20">
        <v>140341</v>
      </c>
      <c r="W431" s="20">
        <v>128133</v>
      </c>
      <c r="X431" s="20">
        <v>115532</v>
      </c>
      <c r="Y431" s="20">
        <v>107243</v>
      </c>
      <c r="Z431" s="12"/>
      <c r="AA431" s="13">
        <f t="shared" si="57"/>
        <v>7</v>
      </c>
      <c r="AB431" s="12">
        <f t="shared" si="50"/>
        <v>0</v>
      </c>
      <c r="AC431" s="5">
        <f t="shared" si="51"/>
        <v>3000404</v>
      </c>
      <c r="AD431" s="5">
        <f t="shared" si="52"/>
        <v>3000404</v>
      </c>
      <c r="AF431" s="12">
        <f t="shared" si="53"/>
        <v>2</v>
      </c>
      <c r="AG431" s="12">
        <f t="shared" si="54"/>
        <v>2023</v>
      </c>
      <c r="AI431" s="5">
        <f t="shared" si="55"/>
        <v>153776</v>
      </c>
      <c r="AJ431" s="12">
        <f t="shared" si="56"/>
        <v>19</v>
      </c>
    </row>
    <row r="432" spans="1:36" x14ac:dyDescent="0.25">
      <c r="A432" s="4">
        <v>44984</v>
      </c>
      <c r="B432" s="20">
        <v>101499</v>
      </c>
      <c r="C432" s="20">
        <v>100095</v>
      </c>
      <c r="D432" s="20">
        <v>100047</v>
      </c>
      <c r="E432" s="20">
        <v>100326</v>
      </c>
      <c r="F432" s="20">
        <v>105154</v>
      </c>
      <c r="G432" s="20">
        <v>113627</v>
      </c>
      <c r="H432" s="20">
        <v>134532</v>
      </c>
      <c r="I432" s="20">
        <v>136965</v>
      </c>
      <c r="J432" s="20">
        <v>132706</v>
      </c>
      <c r="K432" s="20">
        <v>127563</v>
      </c>
      <c r="L432" s="20">
        <v>122515</v>
      </c>
      <c r="M432" s="20">
        <v>118001</v>
      </c>
      <c r="N432" s="20">
        <v>113391</v>
      </c>
      <c r="O432" s="20">
        <v>112938</v>
      </c>
      <c r="P432" s="20">
        <v>111243</v>
      </c>
      <c r="Q432" s="20">
        <v>115962</v>
      </c>
      <c r="R432" s="20">
        <v>126046</v>
      </c>
      <c r="S432" s="20">
        <v>143310</v>
      </c>
      <c r="T432" s="20">
        <v>148468</v>
      </c>
      <c r="U432" s="20">
        <v>146350</v>
      </c>
      <c r="V432" s="20">
        <v>136531</v>
      </c>
      <c r="W432" s="20">
        <v>125761</v>
      </c>
      <c r="X432" s="20">
        <v>112519</v>
      </c>
      <c r="Y432" s="20">
        <v>104358</v>
      </c>
      <c r="Z432" s="12"/>
      <c r="AA432" s="13">
        <f t="shared" si="57"/>
        <v>1</v>
      </c>
      <c r="AB432" s="12">
        <f t="shared" si="50"/>
        <v>0</v>
      </c>
      <c r="AC432" s="5">
        <f t="shared" si="51"/>
        <v>2889907</v>
      </c>
      <c r="AD432" s="5">
        <f t="shared" si="52"/>
        <v>2889907</v>
      </c>
      <c r="AF432" s="12">
        <f t="shared" si="53"/>
        <v>2</v>
      </c>
      <c r="AG432" s="12">
        <f t="shared" si="54"/>
        <v>2023</v>
      </c>
      <c r="AI432" s="5">
        <f t="shared" si="55"/>
        <v>148468</v>
      </c>
      <c r="AJ432" s="12">
        <f t="shared" si="56"/>
        <v>19</v>
      </c>
    </row>
    <row r="433" spans="1:36" x14ac:dyDescent="0.25">
      <c r="A433" s="4">
        <v>44985</v>
      </c>
      <c r="B433" s="20">
        <v>98763</v>
      </c>
      <c r="C433" s="20">
        <v>96727</v>
      </c>
      <c r="D433" s="20">
        <v>96178</v>
      </c>
      <c r="E433" s="20">
        <v>100084</v>
      </c>
      <c r="F433" s="20">
        <v>110304</v>
      </c>
      <c r="G433" s="20">
        <v>120217</v>
      </c>
      <c r="H433" s="20">
        <v>130116</v>
      </c>
      <c r="I433" s="20">
        <v>130156</v>
      </c>
      <c r="J433" s="20">
        <v>125227</v>
      </c>
      <c r="K433" s="20">
        <v>122163</v>
      </c>
      <c r="L433" s="20">
        <v>123304</v>
      </c>
      <c r="M433" s="20">
        <v>119983</v>
      </c>
      <c r="N433" s="20">
        <v>118278</v>
      </c>
      <c r="O433" s="20">
        <v>117846</v>
      </c>
      <c r="P433" s="20">
        <v>117391</v>
      </c>
      <c r="Q433" s="20">
        <v>124110</v>
      </c>
      <c r="R433" s="20">
        <v>131570</v>
      </c>
      <c r="S433" s="20">
        <v>145303</v>
      </c>
      <c r="T433" s="20">
        <v>148667</v>
      </c>
      <c r="U433" s="20">
        <v>147076</v>
      </c>
      <c r="V433" s="20">
        <v>134184</v>
      </c>
      <c r="W433" s="20">
        <v>122942</v>
      </c>
      <c r="X433" s="20">
        <v>108498</v>
      </c>
      <c r="Y433" s="20">
        <v>99213</v>
      </c>
      <c r="Z433" s="12"/>
      <c r="AA433" s="13">
        <f t="shared" si="57"/>
        <v>2</v>
      </c>
      <c r="AB433" s="12">
        <f t="shared" si="50"/>
        <v>2036698</v>
      </c>
      <c r="AC433" s="5">
        <f t="shared" si="51"/>
        <v>851602</v>
      </c>
      <c r="AD433" s="5">
        <f t="shared" si="52"/>
        <v>2888300</v>
      </c>
      <c r="AF433" s="12">
        <f t="shared" si="53"/>
        <v>2</v>
      </c>
      <c r="AG433" s="12">
        <f t="shared" si="54"/>
        <v>2023</v>
      </c>
      <c r="AI433" s="5">
        <f t="shared" si="55"/>
        <v>148667</v>
      </c>
      <c r="AJ433" s="12">
        <f t="shared" si="56"/>
        <v>19</v>
      </c>
    </row>
    <row r="434" spans="1:36" x14ac:dyDescent="0.25">
      <c r="A434" s="4">
        <v>44986</v>
      </c>
      <c r="B434" s="20">
        <v>93677</v>
      </c>
      <c r="C434" s="20">
        <v>89770</v>
      </c>
      <c r="D434" s="20">
        <v>88934</v>
      </c>
      <c r="E434" s="20">
        <v>90132</v>
      </c>
      <c r="F434" s="20">
        <v>92599</v>
      </c>
      <c r="G434" s="20">
        <v>102319</v>
      </c>
      <c r="H434" s="20">
        <v>118321</v>
      </c>
      <c r="I434" s="20">
        <v>123959</v>
      </c>
      <c r="J434" s="20">
        <v>119135</v>
      </c>
      <c r="K434" s="20">
        <v>118698</v>
      </c>
      <c r="L434" s="20">
        <v>116627</v>
      </c>
      <c r="M434" s="20">
        <v>112489</v>
      </c>
      <c r="N434" s="20">
        <v>109451</v>
      </c>
      <c r="O434" s="20">
        <v>104341</v>
      </c>
      <c r="P434" s="20">
        <v>100385</v>
      </c>
      <c r="Q434" s="20">
        <v>104689</v>
      </c>
      <c r="R434" s="20">
        <v>111074</v>
      </c>
      <c r="S434" s="20">
        <v>126992</v>
      </c>
      <c r="T434" s="20">
        <v>131018</v>
      </c>
      <c r="U434" s="20">
        <v>138479</v>
      </c>
      <c r="V434" s="20">
        <v>133032</v>
      </c>
      <c r="W434" s="20">
        <v>113841</v>
      </c>
      <c r="X434" s="20">
        <v>99668</v>
      </c>
      <c r="Y434" s="20">
        <v>91855</v>
      </c>
      <c r="Z434" s="12"/>
      <c r="AA434" s="13">
        <f t="shared" si="57"/>
        <v>3</v>
      </c>
      <c r="AB434" s="12">
        <f t="shared" si="50"/>
        <v>1863878</v>
      </c>
      <c r="AC434" s="5">
        <f t="shared" si="51"/>
        <v>767607</v>
      </c>
      <c r="AD434" s="5">
        <f t="shared" si="52"/>
        <v>2631485</v>
      </c>
      <c r="AF434" s="12">
        <f t="shared" si="53"/>
        <v>3</v>
      </c>
      <c r="AG434" s="12">
        <f t="shared" si="54"/>
        <v>2023</v>
      </c>
      <c r="AI434" s="5">
        <f t="shared" si="55"/>
        <v>138479</v>
      </c>
      <c r="AJ434" s="12">
        <f t="shared" si="56"/>
        <v>20</v>
      </c>
    </row>
    <row r="435" spans="1:36" x14ac:dyDescent="0.25">
      <c r="A435" s="4">
        <v>44987</v>
      </c>
      <c r="B435" s="20">
        <v>86625</v>
      </c>
      <c r="C435" s="20">
        <v>83732</v>
      </c>
      <c r="D435" s="20">
        <v>82902</v>
      </c>
      <c r="E435" s="20">
        <v>83717</v>
      </c>
      <c r="F435" s="20">
        <v>86169</v>
      </c>
      <c r="G435" s="20">
        <v>95214</v>
      </c>
      <c r="H435" s="20">
        <v>111874</v>
      </c>
      <c r="I435" s="20">
        <v>123027</v>
      </c>
      <c r="J435" s="20">
        <v>119325</v>
      </c>
      <c r="K435" s="20">
        <v>119450</v>
      </c>
      <c r="L435" s="20">
        <v>118745</v>
      </c>
      <c r="M435" s="20">
        <v>117759</v>
      </c>
      <c r="N435" s="20">
        <v>117365</v>
      </c>
      <c r="O435" s="20">
        <v>114011</v>
      </c>
      <c r="P435" s="20">
        <v>111112</v>
      </c>
      <c r="Q435" s="20">
        <v>114068</v>
      </c>
      <c r="R435" s="20">
        <v>120826</v>
      </c>
      <c r="S435" s="20">
        <v>133432</v>
      </c>
      <c r="T435" s="20">
        <v>135428</v>
      </c>
      <c r="U435" s="20">
        <v>139249</v>
      </c>
      <c r="V435" s="20">
        <v>133861</v>
      </c>
      <c r="W435" s="20">
        <v>115860</v>
      </c>
      <c r="X435" s="20">
        <v>101793</v>
      </c>
      <c r="Y435" s="20">
        <v>93770</v>
      </c>
      <c r="Z435" s="12"/>
      <c r="AA435" s="13">
        <f t="shared" si="57"/>
        <v>4</v>
      </c>
      <c r="AB435" s="12">
        <f t="shared" si="50"/>
        <v>1935311</v>
      </c>
      <c r="AC435" s="5">
        <f t="shared" si="51"/>
        <v>724003</v>
      </c>
      <c r="AD435" s="5">
        <f t="shared" si="52"/>
        <v>2659314</v>
      </c>
      <c r="AF435" s="12">
        <f t="shared" si="53"/>
        <v>3</v>
      </c>
      <c r="AG435" s="12">
        <f t="shared" si="54"/>
        <v>2023</v>
      </c>
      <c r="AI435" s="5">
        <f t="shared" si="55"/>
        <v>139249</v>
      </c>
      <c r="AJ435" s="12">
        <f t="shared" si="56"/>
        <v>20</v>
      </c>
    </row>
    <row r="436" spans="1:36" x14ac:dyDescent="0.25">
      <c r="A436" s="4">
        <v>44988</v>
      </c>
      <c r="B436" s="20">
        <v>88924</v>
      </c>
      <c r="C436" s="20">
        <v>85360</v>
      </c>
      <c r="D436" s="20">
        <v>85317</v>
      </c>
      <c r="E436" s="20">
        <v>86690</v>
      </c>
      <c r="F436" s="20">
        <v>89612</v>
      </c>
      <c r="G436" s="20">
        <v>99044</v>
      </c>
      <c r="H436" s="20">
        <v>114805</v>
      </c>
      <c r="I436" s="20">
        <v>124166</v>
      </c>
      <c r="J436" s="20">
        <v>120437</v>
      </c>
      <c r="K436" s="20">
        <v>120576</v>
      </c>
      <c r="L436" s="20">
        <v>118454</v>
      </c>
      <c r="M436" s="20">
        <v>114239</v>
      </c>
      <c r="N436" s="20">
        <v>111139</v>
      </c>
      <c r="O436" s="20">
        <v>105928</v>
      </c>
      <c r="P436" s="20">
        <v>101887</v>
      </c>
      <c r="Q436" s="20">
        <v>106224</v>
      </c>
      <c r="R436" s="20">
        <v>112559</v>
      </c>
      <c r="S436" s="20">
        <v>123552</v>
      </c>
      <c r="T436" s="20">
        <v>127564</v>
      </c>
      <c r="U436" s="20">
        <v>140394</v>
      </c>
      <c r="V436" s="20">
        <v>134995</v>
      </c>
      <c r="W436" s="20">
        <v>115827</v>
      </c>
      <c r="X436" s="20">
        <v>103515</v>
      </c>
      <c r="Y436" s="20">
        <v>96214</v>
      </c>
      <c r="Z436" s="12"/>
      <c r="AA436" s="13">
        <f t="shared" si="57"/>
        <v>5</v>
      </c>
      <c r="AB436" s="12">
        <f t="shared" si="50"/>
        <v>1881456</v>
      </c>
      <c r="AC436" s="5">
        <f t="shared" si="51"/>
        <v>745966</v>
      </c>
      <c r="AD436" s="5">
        <f t="shared" si="52"/>
        <v>2627422</v>
      </c>
      <c r="AF436" s="12">
        <f t="shared" si="53"/>
        <v>3</v>
      </c>
      <c r="AG436" s="12">
        <f t="shared" si="54"/>
        <v>2023</v>
      </c>
      <c r="AI436" s="5">
        <f t="shared" si="55"/>
        <v>140394</v>
      </c>
      <c r="AJ436" s="12">
        <f t="shared" si="56"/>
        <v>20</v>
      </c>
    </row>
    <row r="437" spans="1:36" x14ac:dyDescent="0.25">
      <c r="A437" s="4">
        <v>44989</v>
      </c>
      <c r="B437" s="20">
        <v>90859</v>
      </c>
      <c r="C437" s="20">
        <v>84330</v>
      </c>
      <c r="D437" s="20">
        <v>86044</v>
      </c>
      <c r="E437" s="20">
        <v>85773</v>
      </c>
      <c r="F437" s="20">
        <v>86632</v>
      </c>
      <c r="G437" s="20">
        <v>90909</v>
      </c>
      <c r="H437" s="20">
        <v>100665</v>
      </c>
      <c r="I437" s="20">
        <v>113470</v>
      </c>
      <c r="J437" s="20">
        <v>120536</v>
      </c>
      <c r="K437" s="20">
        <v>125363</v>
      </c>
      <c r="L437" s="20">
        <v>123906</v>
      </c>
      <c r="M437" s="20">
        <v>125493</v>
      </c>
      <c r="N437" s="20">
        <v>124633</v>
      </c>
      <c r="O437" s="20">
        <v>120678</v>
      </c>
      <c r="P437" s="20">
        <v>117545</v>
      </c>
      <c r="Q437" s="20">
        <v>118534</v>
      </c>
      <c r="R437" s="20">
        <v>123746</v>
      </c>
      <c r="S437" s="20">
        <v>134575</v>
      </c>
      <c r="T437" s="20">
        <v>136847</v>
      </c>
      <c r="U437" s="20">
        <v>141938</v>
      </c>
      <c r="V437" s="20">
        <v>136939</v>
      </c>
      <c r="W437" s="20">
        <v>116527</v>
      </c>
      <c r="X437" s="20">
        <v>103658</v>
      </c>
      <c r="Y437" s="20">
        <v>95815</v>
      </c>
      <c r="Z437" s="12"/>
      <c r="AA437" s="13">
        <f t="shared" si="57"/>
        <v>6</v>
      </c>
      <c r="AB437" s="12">
        <f t="shared" si="50"/>
        <v>1984388</v>
      </c>
      <c r="AC437" s="5">
        <f t="shared" si="51"/>
        <v>721027</v>
      </c>
      <c r="AD437" s="5">
        <f t="shared" si="52"/>
        <v>2705415</v>
      </c>
      <c r="AF437" s="12">
        <f t="shared" si="53"/>
        <v>3</v>
      </c>
      <c r="AG437" s="12">
        <f t="shared" si="54"/>
        <v>2023</v>
      </c>
      <c r="AI437" s="5">
        <f t="shared" si="55"/>
        <v>141938</v>
      </c>
      <c r="AJ437" s="12">
        <f t="shared" si="56"/>
        <v>20</v>
      </c>
    </row>
    <row r="438" spans="1:36" x14ac:dyDescent="0.25">
      <c r="A438" s="4">
        <v>44990</v>
      </c>
      <c r="B438" s="20">
        <v>90330</v>
      </c>
      <c r="C438" s="20">
        <v>83846</v>
      </c>
      <c r="D438" s="20">
        <v>85309</v>
      </c>
      <c r="E438" s="20">
        <v>85920</v>
      </c>
      <c r="F438" s="20">
        <v>87840</v>
      </c>
      <c r="G438" s="20">
        <v>92331</v>
      </c>
      <c r="H438" s="20">
        <v>102000</v>
      </c>
      <c r="I438" s="20">
        <v>113466</v>
      </c>
      <c r="J438" s="20">
        <v>120534</v>
      </c>
      <c r="K438" s="20">
        <v>125359</v>
      </c>
      <c r="L438" s="20">
        <v>122189</v>
      </c>
      <c r="M438" s="20">
        <v>118965</v>
      </c>
      <c r="N438" s="20">
        <v>114853</v>
      </c>
      <c r="O438" s="20">
        <v>109897</v>
      </c>
      <c r="P438" s="20">
        <v>103885</v>
      </c>
      <c r="Q438" s="20">
        <v>107767</v>
      </c>
      <c r="R438" s="20">
        <v>114375</v>
      </c>
      <c r="S438" s="20">
        <v>124885</v>
      </c>
      <c r="T438" s="20">
        <v>129734</v>
      </c>
      <c r="U438" s="20">
        <v>141862</v>
      </c>
      <c r="V438" s="20">
        <v>136863</v>
      </c>
      <c r="W438" s="20">
        <v>111230</v>
      </c>
      <c r="X438" s="20">
        <v>94919</v>
      </c>
      <c r="Y438" s="20">
        <v>87025</v>
      </c>
      <c r="Z438" s="12"/>
      <c r="AA438" s="13">
        <f t="shared" si="57"/>
        <v>7</v>
      </c>
      <c r="AB438" s="12">
        <f t="shared" si="50"/>
        <v>0</v>
      </c>
      <c r="AC438" s="5">
        <f t="shared" si="51"/>
        <v>2605384</v>
      </c>
      <c r="AD438" s="5">
        <f t="shared" si="52"/>
        <v>2605384</v>
      </c>
      <c r="AF438" s="12">
        <f t="shared" si="53"/>
        <v>3</v>
      </c>
      <c r="AG438" s="12">
        <f t="shared" si="54"/>
        <v>2023</v>
      </c>
      <c r="AI438" s="5">
        <f t="shared" si="55"/>
        <v>141862</v>
      </c>
      <c r="AJ438" s="12">
        <f t="shared" si="56"/>
        <v>20</v>
      </c>
    </row>
    <row r="439" spans="1:36" x14ac:dyDescent="0.25">
      <c r="A439" s="4">
        <v>44991</v>
      </c>
      <c r="B439" s="20">
        <v>81602</v>
      </c>
      <c r="C439" s="20">
        <v>78724</v>
      </c>
      <c r="D439" s="20">
        <v>78812</v>
      </c>
      <c r="E439" s="20">
        <v>80299</v>
      </c>
      <c r="F439" s="20">
        <v>83416</v>
      </c>
      <c r="G439" s="20">
        <v>93514</v>
      </c>
      <c r="H439" s="20">
        <v>111444</v>
      </c>
      <c r="I439" s="20">
        <v>124696</v>
      </c>
      <c r="J439" s="20">
        <v>120949</v>
      </c>
      <c r="K439" s="20">
        <v>121033</v>
      </c>
      <c r="L439" s="20">
        <v>118900</v>
      </c>
      <c r="M439" s="20">
        <v>114691</v>
      </c>
      <c r="N439" s="20">
        <v>111606</v>
      </c>
      <c r="O439" s="20">
        <v>106395</v>
      </c>
      <c r="P439" s="20">
        <v>102741</v>
      </c>
      <c r="Q439" s="20">
        <v>106755</v>
      </c>
      <c r="R439" s="20">
        <v>115011</v>
      </c>
      <c r="S439" s="20">
        <v>129156</v>
      </c>
      <c r="T439" s="20">
        <v>132458</v>
      </c>
      <c r="U439" s="20">
        <v>141091</v>
      </c>
      <c r="V439" s="20">
        <v>135656</v>
      </c>
      <c r="W439" s="20">
        <v>112514</v>
      </c>
      <c r="X439" s="20">
        <v>97971</v>
      </c>
      <c r="Y439" s="20">
        <v>90270</v>
      </c>
      <c r="Z439" s="12"/>
      <c r="AA439" s="13">
        <f t="shared" si="57"/>
        <v>1</v>
      </c>
      <c r="AB439" s="12">
        <f t="shared" si="50"/>
        <v>0</v>
      </c>
      <c r="AC439" s="5">
        <f t="shared" si="51"/>
        <v>2589704</v>
      </c>
      <c r="AD439" s="5">
        <f t="shared" si="52"/>
        <v>2589704</v>
      </c>
      <c r="AF439" s="12">
        <f t="shared" si="53"/>
        <v>3</v>
      </c>
      <c r="AG439" s="12">
        <f t="shared" si="54"/>
        <v>2023</v>
      </c>
      <c r="AI439" s="5">
        <f t="shared" si="55"/>
        <v>141091</v>
      </c>
      <c r="AJ439" s="12">
        <f t="shared" si="56"/>
        <v>20</v>
      </c>
    </row>
    <row r="440" spans="1:36" x14ac:dyDescent="0.25">
      <c r="A440" s="4">
        <v>44992</v>
      </c>
      <c r="B440" s="20">
        <v>85927</v>
      </c>
      <c r="C440" s="20">
        <v>82534</v>
      </c>
      <c r="D440" s="20">
        <v>81776</v>
      </c>
      <c r="E440" s="20">
        <v>82681</v>
      </c>
      <c r="F440" s="20">
        <v>85572</v>
      </c>
      <c r="G440" s="20">
        <v>95129</v>
      </c>
      <c r="H440" s="20">
        <v>112080</v>
      </c>
      <c r="I440" s="20">
        <v>125420</v>
      </c>
      <c r="J440" s="20">
        <v>121649</v>
      </c>
      <c r="K440" s="20">
        <v>121751</v>
      </c>
      <c r="L440" s="20">
        <v>119602</v>
      </c>
      <c r="M440" s="20">
        <v>115364</v>
      </c>
      <c r="N440" s="20">
        <v>112238</v>
      </c>
      <c r="O440" s="20">
        <v>106991</v>
      </c>
      <c r="P440" s="20">
        <v>103530</v>
      </c>
      <c r="Q440" s="20">
        <v>108427</v>
      </c>
      <c r="R440" s="20">
        <v>114717</v>
      </c>
      <c r="S440" s="20">
        <v>127180</v>
      </c>
      <c r="T440" s="20">
        <v>130377</v>
      </c>
      <c r="U440" s="20">
        <v>141865</v>
      </c>
      <c r="V440" s="20">
        <v>136395</v>
      </c>
      <c r="W440" s="20">
        <v>113133</v>
      </c>
      <c r="X440" s="20">
        <v>97057</v>
      </c>
      <c r="Y440" s="20">
        <v>89809</v>
      </c>
      <c r="Z440" s="12"/>
      <c r="AA440" s="13">
        <f t="shared" si="57"/>
        <v>2</v>
      </c>
      <c r="AB440" s="12">
        <f t="shared" si="50"/>
        <v>1895696</v>
      </c>
      <c r="AC440" s="5">
        <f t="shared" si="51"/>
        <v>715508</v>
      </c>
      <c r="AD440" s="5">
        <f t="shared" si="52"/>
        <v>2611204</v>
      </c>
      <c r="AF440" s="12">
        <f t="shared" si="53"/>
        <v>3</v>
      </c>
      <c r="AG440" s="12">
        <f t="shared" si="54"/>
        <v>2023</v>
      </c>
      <c r="AI440" s="5">
        <f t="shared" si="55"/>
        <v>141865</v>
      </c>
      <c r="AJ440" s="12">
        <f t="shared" si="56"/>
        <v>20</v>
      </c>
    </row>
    <row r="441" spans="1:36" x14ac:dyDescent="0.25">
      <c r="A441" s="4">
        <v>44993</v>
      </c>
      <c r="B441" s="20">
        <v>84489</v>
      </c>
      <c r="C441" s="20">
        <v>81523</v>
      </c>
      <c r="D441" s="20">
        <v>80442</v>
      </c>
      <c r="E441" s="20">
        <v>81644</v>
      </c>
      <c r="F441" s="20">
        <v>84088</v>
      </c>
      <c r="G441" s="20">
        <v>93269</v>
      </c>
      <c r="H441" s="20">
        <v>112278</v>
      </c>
      <c r="I441" s="20">
        <v>125647</v>
      </c>
      <c r="J441" s="20">
        <v>121882</v>
      </c>
      <c r="K441" s="20">
        <v>121965</v>
      </c>
      <c r="L441" s="20">
        <v>119824</v>
      </c>
      <c r="M441" s="20">
        <v>115569</v>
      </c>
      <c r="N441" s="20">
        <v>112451</v>
      </c>
      <c r="O441" s="20">
        <v>107208</v>
      </c>
      <c r="P441" s="20">
        <v>103106</v>
      </c>
      <c r="Q441" s="20">
        <v>107533</v>
      </c>
      <c r="R441" s="20">
        <v>113930</v>
      </c>
      <c r="S441" s="20">
        <v>124963</v>
      </c>
      <c r="T441" s="20">
        <v>129102</v>
      </c>
      <c r="U441" s="20">
        <v>142113</v>
      </c>
      <c r="V441" s="20">
        <v>136629</v>
      </c>
      <c r="W441" s="20">
        <v>113310</v>
      </c>
      <c r="X441" s="20">
        <v>92357</v>
      </c>
      <c r="Y441" s="20">
        <v>84558</v>
      </c>
      <c r="Z441" s="12"/>
      <c r="AA441" s="13">
        <f t="shared" si="57"/>
        <v>3</v>
      </c>
      <c r="AB441" s="12">
        <f t="shared" si="50"/>
        <v>1887589</v>
      </c>
      <c r="AC441" s="5">
        <f t="shared" si="51"/>
        <v>702291</v>
      </c>
      <c r="AD441" s="5">
        <f t="shared" si="52"/>
        <v>2589880</v>
      </c>
      <c r="AF441" s="12">
        <f t="shared" si="53"/>
        <v>3</v>
      </c>
      <c r="AG441" s="12">
        <f t="shared" si="54"/>
        <v>2023</v>
      </c>
      <c r="AI441" s="5">
        <f t="shared" si="55"/>
        <v>142113</v>
      </c>
      <c r="AJ441" s="12">
        <f t="shared" si="56"/>
        <v>20</v>
      </c>
    </row>
    <row r="442" spans="1:36" x14ac:dyDescent="0.25">
      <c r="A442" s="4">
        <v>44994</v>
      </c>
      <c r="B442" s="20">
        <v>79707</v>
      </c>
      <c r="C442" s="20">
        <v>77498</v>
      </c>
      <c r="D442" s="20">
        <v>77216</v>
      </c>
      <c r="E442" s="20">
        <v>78861</v>
      </c>
      <c r="F442" s="20">
        <v>81311</v>
      </c>
      <c r="G442" s="20">
        <v>90861</v>
      </c>
      <c r="H442" s="20">
        <v>112421</v>
      </c>
      <c r="I442" s="20">
        <v>125814</v>
      </c>
      <c r="J442" s="20">
        <v>122034</v>
      </c>
      <c r="K442" s="20">
        <v>122126</v>
      </c>
      <c r="L442" s="20">
        <v>119983</v>
      </c>
      <c r="M442" s="20">
        <v>115731</v>
      </c>
      <c r="N442" s="20">
        <v>112602</v>
      </c>
      <c r="O442" s="20">
        <v>107315</v>
      </c>
      <c r="P442" s="20">
        <v>103237</v>
      </c>
      <c r="Q442" s="20">
        <v>107659</v>
      </c>
      <c r="R442" s="20">
        <v>114060</v>
      </c>
      <c r="S442" s="20">
        <v>125110</v>
      </c>
      <c r="T442" s="20">
        <v>129256</v>
      </c>
      <c r="U442" s="20">
        <v>142359</v>
      </c>
      <c r="V442" s="20">
        <v>136921</v>
      </c>
      <c r="W442" s="20">
        <v>113508</v>
      </c>
      <c r="X442" s="20">
        <v>96414</v>
      </c>
      <c r="Y442" s="20">
        <v>88969</v>
      </c>
      <c r="Z442" s="12"/>
      <c r="AA442" s="13">
        <f t="shared" si="57"/>
        <v>4</v>
      </c>
      <c r="AB442" s="12">
        <f t="shared" si="50"/>
        <v>1894129</v>
      </c>
      <c r="AC442" s="5">
        <f t="shared" si="51"/>
        <v>686844</v>
      </c>
      <c r="AD442" s="5">
        <f t="shared" si="52"/>
        <v>2580973</v>
      </c>
      <c r="AF442" s="12">
        <f t="shared" si="53"/>
        <v>3</v>
      </c>
      <c r="AG442" s="12">
        <f t="shared" si="54"/>
        <v>2023</v>
      </c>
      <c r="AI442" s="5">
        <f t="shared" si="55"/>
        <v>142359</v>
      </c>
      <c r="AJ442" s="12">
        <f t="shared" si="56"/>
        <v>20</v>
      </c>
    </row>
    <row r="443" spans="1:36" x14ac:dyDescent="0.25">
      <c r="A443" s="4">
        <v>44995</v>
      </c>
      <c r="B443" s="20">
        <v>84396</v>
      </c>
      <c r="C443" s="20">
        <v>81563</v>
      </c>
      <c r="D443" s="20">
        <v>81144</v>
      </c>
      <c r="E443" s="20">
        <v>82721</v>
      </c>
      <c r="F443" s="20">
        <v>85595</v>
      </c>
      <c r="G443" s="20">
        <v>94692</v>
      </c>
      <c r="H443" s="20">
        <v>112530</v>
      </c>
      <c r="I443" s="20">
        <v>125935</v>
      </c>
      <c r="J443" s="20">
        <v>122134</v>
      </c>
      <c r="K443" s="20">
        <v>122244</v>
      </c>
      <c r="L443" s="20">
        <v>120089</v>
      </c>
      <c r="M443" s="20">
        <v>115822</v>
      </c>
      <c r="N443" s="20">
        <v>112670</v>
      </c>
      <c r="O443" s="20">
        <v>107404</v>
      </c>
      <c r="P443" s="20">
        <v>103319</v>
      </c>
      <c r="Q443" s="20">
        <v>107736</v>
      </c>
      <c r="R443" s="20">
        <v>114157</v>
      </c>
      <c r="S443" s="20">
        <v>125197</v>
      </c>
      <c r="T443" s="20">
        <v>129431</v>
      </c>
      <c r="U443" s="20">
        <v>142456</v>
      </c>
      <c r="V443" s="20">
        <v>136915</v>
      </c>
      <c r="W443" s="20">
        <v>113590</v>
      </c>
      <c r="X443" s="20">
        <v>98135</v>
      </c>
      <c r="Y443" s="20">
        <v>91208</v>
      </c>
      <c r="Z443" s="12"/>
      <c r="AA443" s="13">
        <f t="shared" si="57"/>
        <v>5</v>
      </c>
      <c r="AB443" s="12">
        <f t="shared" si="50"/>
        <v>1897234</v>
      </c>
      <c r="AC443" s="5">
        <f t="shared" si="51"/>
        <v>713849</v>
      </c>
      <c r="AD443" s="5">
        <f t="shared" si="52"/>
        <v>2611083</v>
      </c>
      <c r="AF443" s="12">
        <f t="shared" si="53"/>
        <v>3</v>
      </c>
      <c r="AG443" s="12">
        <f t="shared" si="54"/>
        <v>2023</v>
      </c>
      <c r="AI443" s="5">
        <f t="shared" si="55"/>
        <v>142456</v>
      </c>
      <c r="AJ443" s="12">
        <f t="shared" si="56"/>
        <v>20</v>
      </c>
    </row>
    <row r="444" spans="1:36" x14ac:dyDescent="0.25">
      <c r="A444" s="4">
        <v>44996</v>
      </c>
      <c r="B444" s="20">
        <v>86909</v>
      </c>
      <c r="C444" s="20">
        <v>81336</v>
      </c>
      <c r="D444" s="20">
        <v>83154</v>
      </c>
      <c r="E444" s="20">
        <v>83750</v>
      </c>
      <c r="F444" s="20">
        <v>85351</v>
      </c>
      <c r="G444" s="20">
        <v>90004</v>
      </c>
      <c r="H444" s="20">
        <v>102144</v>
      </c>
      <c r="I444" s="20">
        <v>115158</v>
      </c>
      <c r="J444" s="20">
        <v>122335</v>
      </c>
      <c r="K444" s="20">
        <v>127221</v>
      </c>
      <c r="L444" s="20">
        <v>124021</v>
      </c>
      <c r="M444" s="20">
        <v>120754</v>
      </c>
      <c r="N444" s="20">
        <v>116591</v>
      </c>
      <c r="O444" s="20">
        <v>111552</v>
      </c>
      <c r="P444" s="20">
        <v>105474</v>
      </c>
      <c r="Q444" s="20">
        <v>109384</v>
      </c>
      <c r="R444" s="20">
        <v>116082</v>
      </c>
      <c r="S444" s="20">
        <v>126725</v>
      </c>
      <c r="T444" s="20">
        <v>131598</v>
      </c>
      <c r="U444" s="20">
        <v>143910</v>
      </c>
      <c r="V444" s="20">
        <v>138860</v>
      </c>
      <c r="W444" s="20">
        <v>112864</v>
      </c>
      <c r="X444" s="20">
        <v>96189</v>
      </c>
      <c r="Y444" s="20">
        <v>89305</v>
      </c>
      <c r="Z444" s="12"/>
      <c r="AA444" s="13">
        <f t="shared" si="57"/>
        <v>6</v>
      </c>
      <c r="AB444" s="12">
        <f t="shared" si="50"/>
        <v>1918718</v>
      </c>
      <c r="AC444" s="5">
        <f t="shared" si="51"/>
        <v>701953</v>
      </c>
      <c r="AD444" s="5">
        <f t="shared" si="52"/>
        <v>2620671</v>
      </c>
      <c r="AF444" s="12">
        <f t="shared" si="53"/>
        <v>3</v>
      </c>
      <c r="AG444" s="12">
        <f t="shared" si="54"/>
        <v>2023</v>
      </c>
      <c r="AI444" s="5">
        <f t="shared" si="55"/>
        <v>143910</v>
      </c>
      <c r="AJ444" s="12">
        <f t="shared" si="56"/>
        <v>20</v>
      </c>
    </row>
    <row r="445" spans="1:36" x14ac:dyDescent="0.25">
      <c r="A445" s="4">
        <v>44997</v>
      </c>
      <c r="B445" s="20">
        <v>84469</v>
      </c>
      <c r="C445" s="20">
        <v>0</v>
      </c>
      <c r="D445" s="20">
        <v>65577</v>
      </c>
      <c r="E445" s="20">
        <v>81059</v>
      </c>
      <c r="F445" s="20">
        <v>81892</v>
      </c>
      <c r="G445" s="20">
        <v>84519</v>
      </c>
      <c r="H445" s="20">
        <v>102107</v>
      </c>
      <c r="I445" s="20">
        <v>115137</v>
      </c>
      <c r="J445" s="20">
        <v>122316</v>
      </c>
      <c r="K445" s="20">
        <v>127224</v>
      </c>
      <c r="L445" s="20">
        <v>124058</v>
      </c>
      <c r="M445" s="20">
        <v>120806</v>
      </c>
      <c r="N445" s="20">
        <v>116614</v>
      </c>
      <c r="O445" s="20">
        <v>111606</v>
      </c>
      <c r="P445" s="20">
        <v>105533</v>
      </c>
      <c r="Q445" s="20">
        <v>109466</v>
      </c>
      <c r="R445" s="20">
        <v>116181</v>
      </c>
      <c r="S445" s="20">
        <v>126824</v>
      </c>
      <c r="T445" s="20">
        <v>131670</v>
      </c>
      <c r="U445" s="20">
        <v>144044</v>
      </c>
      <c r="V445" s="20">
        <v>138979</v>
      </c>
      <c r="W445" s="20">
        <v>112965</v>
      </c>
      <c r="X445" s="20">
        <v>95240</v>
      </c>
      <c r="Y445" s="20">
        <v>87555</v>
      </c>
      <c r="Z445" s="12"/>
      <c r="AA445" s="13">
        <f t="shared" si="57"/>
        <v>7</v>
      </c>
      <c r="AB445" s="12">
        <f t="shared" si="50"/>
        <v>0</v>
      </c>
      <c r="AC445" s="5">
        <f t="shared" si="51"/>
        <v>2505841</v>
      </c>
      <c r="AD445" s="5">
        <f t="shared" si="52"/>
        <v>2505841</v>
      </c>
      <c r="AF445" s="12">
        <f t="shared" si="53"/>
        <v>3</v>
      </c>
      <c r="AG445" s="12">
        <f t="shared" si="54"/>
        <v>2023</v>
      </c>
      <c r="AI445" s="5">
        <f t="shared" si="55"/>
        <v>144044</v>
      </c>
      <c r="AJ445" s="12">
        <f t="shared" si="56"/>
        <v>20</v>
      </c>
    </row>
    <row r="446" spans="1:36" x14ac:dyDescent="0.25">
      <c r="A446" s="4">
        <v>44998</v>
      </c>
      <c r="B446" s="20">
        <v>82290</v>
      </c>
      <c r="C446" s="20">
        <v>79462</v>
      </c>
      <c r="D446" s="20">
        <v>79424</v>
      </c>
      <c r="E446" s="20">
        <v>81070</v>
      </c>
      <c r="F446" s="20">
        <v>83819</v>
      </c>
      <c r="G446" s="20">
        <v>93267</v>
      </c>
      <c r="H446" s="20">
        <v>112672</v>
      </c>
      <c r="I446" s="20">
        <v>126083</v>
      </c>
      <c r="J446" s="20">
        <v>122337</v>
      </c>
      <c r="K446" s="20">
        <v>122447</v>
      </c>
      <c r="L446" s="20">
        <v>120305</v>
      </c>
      <c r="M446" s="20">
        <v>116049</v>
      </c>
      <c r="N446" s="20">
        <v>112942</v>
      </c>
      <c r="O446" s="20">
        <v>107666</v>
      </c>
      <c r="P446" s="20">
        <v>103567</v>
      </c>
      <c r="Q446" s="20">
        <v>108015</v>
      </c>
      <c r="R446" s="20">
        <v>114506</v>
      </c>
      <c r="S446" s="20">
        <v>125711</v>
      </c>
      <c r="T446" s="20">
        <v>129826</v>
      </c>
      <c r="U446" s="20">
        <v>142771</v>
      </c>
      <c r="V446" s="20">
        <v>137271</v>
      </c>
      <c r="W446" s="20">
        <v>113845</v>
      </c>
      <c r="X446" s="20">
        <v>92737</v>
      </c>
      <c r="Y446" s="20">
        <v>84897</v>
      </c>
      <c r="Z446" s="12"/>
      <c r="AA446" s="13">
        <f t="shared" si="57"/>
        <v>1</v>
      </c>
      <c r="AB446" s="12">
        <f t="shared" si="50"/>
        <v>0</v>
      </c>
      <c r="AC446" s="5">
        <f t="shared" si="51"/>
        <v>2592979</v>
      </c>
      <c r="AD446" s="5">
        <f t="shared" si="52"/>
        <v>2592979</v>
      </c>
      <c r="AF446" s="12">
        <f t="shared" si="53"/>
        <v>3</v>
      </c>
      <c r="AG446" s="12">
        <f t="shared" si="54"/>
        <v>2023</v>
      </c>
      <c r="AI446" s="5">
        <f t="shared" si="55"/>
        <v>142771</v>
      </c>
      <c r="AJ446" s="12">
        <f t="shared" si="56"/>
        <v>20</v>
      </c>
    </row>
    <row r="447" spans="1:36" x14ac:dyDescent="0.25">
      <c r="A447" s="4">
        <v>44999</v>
      </c>
      <c r="B447" s="20">
        <v>79079</v>
      </c>
      <c r="C447" s="20">
        <v>76236</v>
      </c>
      <c r="D447" s="20">
        <v>76246</v>
      </c>
      <c r="E447" s="20">
        <v>77332</v>
      </c>
      <c r="F447" s="20">
        <v>80153</v>
      </c>
      <c r="G447" s="20">
        <v>88469</v>
      </c>
      <c r="H447" s="20">
        <v>112705</v>
      </c>
      <c r="I447" s="20">
        <v>126157</v>
      </c>
      <c r="J447" s="20">
        <v>122396</v>
      </c>
      <c r="K447" s="20">
        <v>122529</v>
      </c>
      <c r="L447" s="20">
        <v>120395</v>
      </c>
      <c r="M447" s="20">
        <v>116151</v>
      </c>
      <c r="N447" s="20">
        <v>113009</v>
      </c>
      <c r="O447" s="20">
        <v>107728</v>
      </c>
      <c r="P447" s="20">
        <v>107486</v>
      </c>
      <c r="Q447" s="20">
        <v>113328</v>
      </c>
      <c r="R447" s="20">
        <v>119548</v>
      </c>
      <c r="S447" s="20">
        <v>127385</v>
      </c>
      <c r="T447" s="20">
        <v>129705</v>
      </c>
      <c r="U447" s="20">
        <v>142752</v>
      </c>
      <c r="V447" s="20">
        <v>137218</v>
      </c>
      <c r="W447" s="20">
        <v>113805</v>
      </c>
      <c r="X447" s="20">
        <v>94139</v>
      </c>
      <c r="Y447" s="20">
        <v>86687</v>
      </c>
      <c r="Z447" s="12"/>
      <c r="AA447" s="13">
        <f t="shared" si="57"/>
        <v>2</v>
      </c>
      <c r="AB447" s="12">
        <f t="shared" si="50"/>
        <v>1913731</v>
      </c>
      <c r="AC447" s="5">
        <f t="shared" si="51"/>
        <v>676907</v>
      </c>
      <c r="AD447" s="5">
        <f t="shared" si="52"/>
        <v>2590638</v>
      </c>
      <c r="AF447" s="12">
        <f t="shared" si="53"/>
        <v>3</v>
      </c>
      <c r="AG447" s="12">
        <f t="shared" si="54"/>
        <v>2023</v>
      </c>
      <c r="AI447" s="5">
        <f t="shared" si="55"/>
        <v>142752</v>
      </c>
      <c r="AJ447" s="12">
        <f t="shared" si="56"/>
        <v>20</v>
      </c>
    </row>
    <row r="448" spans="1:36" x14ac:dyDescent="0.25">
      <c r="A448" s="4">
        <v>45000</v>
      </c>
      <c r="B448" s="20">
        <v>82199</v>
      </c>
      <c r="C448" s="20">
        <v>79237</v>
      </c>
      <c r="D448" s="20">
        <v>78601</v>
      </c>
      <c r="E448" s="20">
        <v>80121</v>
      </c>
      <c r="F448" s="20">
        <v>82130</v>
      </c>
      <c r="G448" s="20">
        <v>90065</v>
      </c>
      <c r="H448" s="20">
        <v>112776</v>
      </c>
      <c r="I448" s="20">
        <v>126233</v>
      </c>
      <c r="J448" s="20">
        <v>122473</v>
      </c>
      <c r="K448" s="20">
        <v>122599</v>
      </c>
      <c r="L448" s="20">
        <v>120461</v>
      </c>
      <c r="M448" s="20">
        <v>116219</v>
      </c>
      <c r="N448" s="20">
        <v>113079</v>
      </c>
      <c r="O448" s="20">
        <v>108621</v>
      </c>
      <c r="P448" s="20">
        <v>107561</v>
      </c>
      <c r="Q448" s="20">
        <v>110022</v>
      </c>
      <c r="R448" s="20">
        <v>115499</v>
      </c>
      <c r="S448" s="20">
        <v>125636</v>
      </c>
      <c r="T448" s="20">
        <v>129912</v>
      </c>
      <c r="U448" s="20">
        <v>142978</v>
      </c>
      <c r="V448" s="20">
        <v>137360</v>
      </c>
      <c r="W448" s="20">
        <v>113948</v>
      </c>
      <c r="X448" s="20">
        <v>97420</v>
      </c>
      <c r="Y448" s="20">
        <v>88980</v>
      </c>
      <c r="Z448" s="12"/>
      <c r="AA448" s="13">
        <f t="shared" si="57"/>
        <v>3</v>
      </c>
      <c r="AB448" s="12">
        <f t="shared" si="50"/>
        <v>1910021</v>
      </c>
      <c r="AC448" s="5">
        <f t="shared" si="51"/>
        <v>694109</v>
      </c>
      <c r="AD448" s="5">
        <f t="shared" si="52"/>
        <v>2604130</v>
      </c>
      <c r="AF448" s="12">
        <f t="shared" si="53"/>
        <v>3</v>
      </c>
      <c r="AG448" s="12">
        <f t="shared" si="54"/>
        <v>2023</v>
      </c>
      <c r="AI448" s="5">
        <f t="shared" si="55"/>
        <v>142978</v>
      </c>
      <c r="AJ448" s="12">
        <f t="shared" si="56"/>
        <v>20</v>
      </c>
    </row>
    <row r="449" spans="1:36" x14ac:dyDescent="0.25">
      <c r="A449" s="4">
        <v>45001</v>
      </c>
      <c r="B449" s="20">
        <v>83765</v>
      </c>
      <c r="C449" s="20">
        <v>80428</v>
      </c>
      <c r="D449" s="20">
        <v>80320</v>
      </c>
      <c r="E449" s="20">
        <v>81443</v>
      </c>
      <c r="F449" s="20">
        <v>83578</v>
      </c>
      <c r="G449" s="20">
        <v>92689</v>
      </c>
      <c r="H449" s="20">
        <v>112883</v>
      </c>
      <c r="I449" s="20">
        <v>126326</v>
      </c>
      <c r="J449" s="20">
        <v>122554</v>
      </c>
      <c r="K449" s="20">
        <v>122673</v>
      </c>
      <c r="L449" s="20">
        <v>120545</v>
      </c>
      <c r="M449" s="20">
        <v>116294</v>
      </c>
      <c r="N449" s="20">
        <v>113141</v>
      </c>
      <c r="O449" s="20">
        <v>107878</v>
      </c>
      <c r="P449" s="20">
        <v>103768</v>
      </c>
      <c r="Q449" s="20">
        <v>108182</v>
      </c>
      <c r="R449" s="20">
        <v>114632</v>
      </c>
      <c r="S449" s="20">
        <v>125673</v>
      </c>
      <c r="T449" s="20">
        <v>129862</v>
      </c>
      <c r="U449" s="20">
        <v>142941</v>
      </c>
      <c r="V449" s="20">
        <v>137374</v>
      </c>
      <c r="W449" s="20">
        <v>113952</v>
      </c>
      <c r="X449" s="20">
        <v>93120</v>
      </c>
      <c r="Y449" s="20">
        <v>85087</v>
      </c>
      <c r="Z449" s="12"/>
      <c r="AA449" s="13">
        <f t="shared" si="57"/>
        <v>4</v>
      </c>
      <c r="AB449" s="12">
        <f t="shared" si="50"/>
        <v>1898915</v>
      </c>
      <c r="AC449" s="5">
        <f t="shared" si="51"/>
        <v>700193</v>
      </c>
      <c r="AD449" s="5">
        <f t="shared" si="52"/>
        <v>2599108</v>
      </c>
      <c r="AF449" s="12">
        <f t="shared" si="53"/>
        <v>3</v>
      </c>
      <c r="AG449" s="12">
        <f t="shared" si="54"/>
        <v>2023</v>
      </c>
      <c r="AI449" s="5">
        <f t="shared" si="55"/>
        <v>142941</v>
      </c>
      <c r="AJ449" s="12">
        <f t="shared" si="56"/>
        <v>20</v>
      </c>
    </row>
    <row r="450" spans="1:36" x14ac:dyDescent="0.25">
      <c r="A450" s="4">
        <v>45002</v>
      </c>
      <c r="B450" s="20">
        <v>80775</v>
      </c>
      <c r="C450" s="20">
        <v>78496</v>
      </c>
      <c r="D450" s="20">
        <v>78190</v>
      </c>
      <c r="E450" s="20">
        <v>79836</v>
      </c>
      <c r="F450" s="20">
        <v>82780</v>
      </c>
      <c r="G450" s="20">
        <v>91529</v>
      </c>
      <c r="H450" s="20">
        <v>112880</v>
      </c>
      <c r="I450" s="20">
        <v>126338</v>
      </c>
      <c r="J450" s="20">
        <v>122553</v>
      </c>
      <c r="K450" s="20">
        <v>122700</v>
      </c>
      <c r="L450" s="20">
        <v>120556</v>
      </c>
      <c r="M450" s="20">
        <v>116313</v>
      </c>
      <c r="N450" s="20">
        <v>113168</v>
      </c>
      <c r="O450" s="20">
        <v>107880</v>
      </c>
      <c r="P450" s="20">
        <v>103759</v>
      </c>
      <c r="Q450" s="20">
        <v>108178</v>
      </c>
      <c r="R450" s="20">
        <v>114577</v>
      </c>
      <c r="S450" s="20">
        <v>125649</v>
      </c>
      <c r="T450" s="20">
        <v>129857</v>
      </c>
      <c r="U450" s="20">
        <v>142932</v>
      </c>
      <c r="V450" s="20">
        <v>137335</v>
      </c>
      <c r="W450" s="20">
        <v>113925</v>
      </c>
      <c r="X450" s="20">
        <v>91819</v>
      </c>
      <c r="Y450" s="20">
        <v>83799</v>
      </c>
      <c r="Z450" s="12"/>
      <c r="AA450" s="13">
        <f t="shared" si="57"/>
        <v>5</v>
      </c>
      <c r="AB450" s="12">
        <f t="shared" si="50"/>
        <v>1897539</v>
      </c>
      <c r="AC450" s="5">
        <f t="shared" si="51"/>
        <v>688285</v>
      </c>
      <c r="AD450" s="5">
        <f t="shared" si="52"/>
        <v>2585824</v>
      </c>
      <c r="AF450" s="12">
        <f t="shared" si="53"/>
        <v>3</v>
      </c>
      <c r="AG450" s="12">
        <f t="shared" si="54"/>
        <v>2023</v>
      </c>
      <c r="AI450" s="5">
        <f t="shared" si="55"/>
        <v>142932</v>
      </c>
      <c r="AJ450" s="12">
        <f t="shared" si="56"/>
        <v>20</v>
      </c>
    </row>
    <row r="451" spans="1:36" x14ac:dyDescent="0.25">
      <c r="A451" s="4">
        <v>45003</v>
      </c>
      <c r="B451" s="20">
        <v>78367</v>
      </c>
      <c r="C451" s="20">
        <v>72635</v>
      </c>
      <c r="D451" s="20">
        <v>73866</v>
      </c>
      <c r="E451" s="20">
        <v>73530</v>
      </c>
      <c r="F451" s="20">
        <v>74992</v>
      </c>
      <c r="G451" s="20">
        <v>81932</v>
      </c>
      <c r="H451" s="20">
        <v>102388</v>
      </c>
      <c r="I451" s="20">
        <v>115478</v>
      </c>
      <c r="J451" s="20">
        <v>122673</v>
      </c>
      <c r="K451" s="20">
        <v>127604</v>
      </c>
      <c r="L451" s="20">
        <v>124424</v>
      </c>
      <c r="M451" s="20">
        <v>121172</v>
      </c>
      <c r="N451" s="20">
        <v>116993</v>
      </c>
      <c r="O451" s="20">
        <v>111972</v>
      </c>
      <c r="P451" s="20">
        <v>105862</v>
      </c>
      <c r="Q451" s="20">
        <v>109820</v>
      </c>
      <c r="R451" s="20">
        <v>116504</v>
      </c>
      <c r="S451" s="20">
        <v>127128</v>
      </c>
      <c r="T451" s="20">
        <v>131944</v>
      </c>
      <c r="U451" s="20">
        <v>144341</v>
      </c>
      <c r="V451" s="20">
        <v>139265</v>
      </c>
      <c r="W451" s="20">
        <v>113213</v>
      </c>
      <c r="X451" s="20">
        <v>92801</v>
      </c>
      <c r="Y451" s="20">
        <v>84281</v>
      </c>
      <c r="Z451" s="12"/>
      <c r="AA451" s="13">
        <f t="shared" si="57"/>
        <v>6</v>
      </c>
      <c r="AB451" s="12">
        <f t="shared" si="50"/>
        <v>1921194</v>
      </c>
      <c r="AC451" s="5">
        <f t="shared" si="51"/>
        <v>641991</v>
      </c>
      <c r="AD451" s="5">
        <f t="shared" si="52"/>
        <v>2563185</v>
      </c>
      <c r="AF451" s="12">
        <f t="shared" si="53"/>
        <v>3</v>
      </c>
      <c r="AG451" s="12">
        <f t="shared" si="54"/>
        <v>2023</v>
      </c>
      <c r="AI451" s="5">
        <f t="shared" si="55"/>
        <v>144341</v>
      </c>
      <c r="AJ451" s="12">
        <f t="shared" si="56"/>
        <v>20</v>
      </c>
    </row>
    <row r="452" spans="1:36" x14ac:dyDescent="0.25">
      <c r="A452" s="4">
        <v>45004</v>
      </c>
      <c r="B452" s="20">
        <v>79056</v>
      </c>
      <c r="C452" s="20">
        <v>73693</v>
      </c>
      <c r="D452" s="20">
        <v>75399</v>
      </c>
      <c r="E452" s="20">
        <v>76354</v>
      </c>
      <c r="F452" s="20">
        <v>77935</v>
      </c>
      <c r="G452" s="20">
        <v>81951</v>
      </c>
      <c r="H452" s="20">
        <v>102378</v>
      </c>
      <c r="I452" s="20">
        <v>115459</v>
      </c>
      <c r="J452" s="20">
        <v>122670</v>
      </c>
      <c r="K452" s="20">
        <v>127600</v>
      </c>
      <c r="L452" s="20">
        <v>124432</v>
      </c>
      <c r="M452" s="20">
        <v>121162</v>
      </c>
      <c r="N452" s="20">
        <v>116990</v>
      </c>
      <c r="O452" s="20">
        <v>111975</v>
      </c>
      <c r="P452" s="20">
        <v>105865</v>
      </c>
      <c r="Q452" s="20">
        <v>109790</v>
      </c>
      <c r="R452" s="20">
        <v>116482</v>
      </c>
      <c r="S452" s="20">
        <v>127157</v>
      </c>
      <c r="T452" s="20">
        <v>132084</v>
      </c>
      <c r="U452" s="20">
        <v>144507</v>
      </c>
      <c r="V452" s="20">
        <v>139417</v>
      </c>
      <c r="W452" s="20">
        <v>116217</v>
      </c>
      <c r="X452" s="20">
        <v>102492</v>
      </c>
      <c r="Y452" s="20">
        <v>94141</v>
      </c>
      <c r="Z452" s="12"/>
      <c r="AA452" s="13">
        <f t="shared" si="57"/>
        <v>7</v>
      </c>
      <c r="AB452" s="12">
        <f t="shared" si="50"/>
        <v>0</v>
      </c>
      <c r="AC452" s="5">
        <f t="shared" si="51"/>
        <v>2595206</v>
      </c>
      <c r="AD452" s="5">
        <f t="shared" si="52"/>
        <v>2595206</v>
      </c>
      <c r="AF452" s="12">
        <f t="shared" si="53"/>
        <v>3</v>
      </c>
      <c r="AG452" s="12">
        <f t="shared" si="54"/>
        <v>2023</v>
      </c>
      <c r="AI452" s="5">
        <f t="shared" si="55"/>
        <v>144507</v>
      </c>
      <c r="AJ452" s="12">
        <f t="shared" si="56"/>
        <v>20</v>
      </c>
    </row>
    <row r="453" spans="1:36" x14ac:dyDescent="0.25">
      <c r="A453" s="4">
        <v>45005</v>
      </c>
      <c r="B453" s="20">
        <v>88828</v>
      </c>
      <c r="C453" s="20">
        <v>85704</v>
      </c>
      <c r="D453" s="20">
        <v>85033</v>
      </c>
      <c r="E453" s="20">
        <v>86722</v>
      </c>
      <c r="F453" s="20">
        <v>90156</v>
      </c>
      <c r="G453" s="20">
        <v>100184</v>
      </c>
      <c r="H453" s="20">
        <v>117977</v>
      </c>
      <c r="I453" s="20">
        <v>126427</v>
      </c>
      <c r="J453" s="20">
        <v>122650</v>
      </c>
      <c r="K453" s="20">
        <v>122778</v>
      </c>
      <c r="L453" s="20">
        <v>120615</v>
      </c>
      <c r="M453" s="20">
        <v>116360</v>
      </c>
      <c r="N453" s="20">
        <v>113209</v>
      </c>
      <c r="O453" s="20">
        <v>107933</v>
      </c>
      <c r="P453" s="20">
        <v>103823</v>
      </c>
      <c r="Q453" s="20">
        <v>108250</v>
      </c>
      <c r="R453" s="20">
        <v>114647</v>
      </c>
      <c r="S453" s="20">
        <v>125746</v>
      </c>
      <c r="T453" s="20">
        <v>129948</v>
      </c>
      <c r="U453" s="20">
        <v>143083</v>
      </c>
      <c r="V453" s="20">
        <v>137589</v>
      </c>
      <c r="W453" s="20">
        <v>114094</v>
      </c>
      <c r="X453" s="20">
        <v>93414</v>
      </c>
      <c r="Y453" s="20">
        <v>85268</v>
      </c>
      <c r="Z453" s="12"/>
      <c r="AA453" s="13">
        <f t="shared" si="57"/>
        <v>1</v>
      </c>
      <c r="AB453" s="12">
        <f t="shared" si="50"/>
        <v>0</v>
      </c>
      <c r="AC453" s="5">
        <f t="shared" si="51"/>
        <v>2640438</v>
      </c>
      <c r="AD453" s="5">
        <f t="shared" si="52"/>
        <v>2640438</v>
      </c>
      <c r="AF453" s="12">
        <f t="shared" si="53"/>
        <v>3</v>
      </c>
      <c r="AG453" s="12">
        <f t="shared" si="54"/>
        <v>2023</v>
      </c>
      <c r="AI453" s="5">
        <f t="shared" si="55"/>
        <v>143083</v>
      </c>
      <c r="AJ453" s="12">
        <f t="shared" si="56"/>
        <v>20</v>
      </c>
    </row>
    <row r="454" spans="1:36" x14ac:dyDescent="0.25">
      <c r="A454" s="4">
        <v>45006</v>
      </c>
      <c r="B454" s="20">
        <v>81049</v>
      </c>
      <c r="C454" s="20">
        <v>78827</v>
      </c>
      <c r="D454" s="20">
        <v>78735</v>
      </c>
      <c r="E454" s="20">
        <v>80864</v>
      </c>
      <c r="F454" s="20">
        <v>83801</v>
      </c>
      <c r="G454" s="20">
        <v>92705</v>
      </c>
      <c r="H454" s="20">
        <v>112932</v>
      </c>
      <c r="I454" s="20">
        <v>126368</v>
      </c>
      <c r="J454" s="20">
        <v>122587</v>
      </c>
      <c r="K454" s="20">
        <v>122709</v>
      </c>
      <c r="L454" s="20">
        <v>120600</v>
      </c>
      <c r="M454" s="20">
        <v>116340</v>
      </c>
      <c r="N454" s="20">
        <v>113206</v>
      </c>
      <c r="O454" s="20">
        <v>107926</v>
      </c>
      <c r="P454" s="20">
        <v>103803</v>
      </c>
      <c r="Q454" s="20">
        <v>108237</v>
      </c>
      <c r="R454" s="20">
        <v>114651</v>
      </c>
      <c r="S454" s="20">
        <v>125699</v>
      </c>
      <c r="T454" s="20">
        <v>130057</v>
      </c>
      <c r="U454" s="20">
        <v>143078</v>
      </c>
      <c r="V454" s="20">
        <v>137499</v>
      </c>
      <c r="W454" s="20">
        <v>113990</v>
      </c>
      <c r="X454" s="20">
        <v>91844</v>
      </c>
      <c r="Y454" s="20">
        <v>82697</v>
      </c>
      <c r="Z454" s="12"/>
      <c r="AA454" s="13">
        <f t="shared" si="57"/>
        <v>2</v>
      </c>
      <c r="AB454" s="12">
        <f t="shared" si="50"/>
        <v>1898594</v>
      </c>
      <c r="AC454" s="5">
        <f t="shared" si="51"/>
        <v>691610</v>
      </c>
      <c r="AD454" s="5">
        <f t="shared" si="52"/>
        <v>2590204</v>
      </c>
      <c r="AF454" s="12">
        <f t="shared" si="53"/>
        <v>3</v>
      </c>
      <c r="AG454" s="12">
        <f t="shared" si="54"/>
        <v>2023</v>
      </c>
      <c r="AI454" s="5">
        <f t="shared" si="55"/>
        <v>143078</v>
      </c>
      <c r="AJ454" s="12">
        <f t="shared" si="56"/>
        <v>20</v>
      </c>
    </row>
    <row r="455" spans="1:36" x14ac:dyDescent="0.25">
      <c r="A455" s="4">
        <v>45007</v>
      </c>
      <c r="B455" s="20">
        <v>77352</v>
      </c>
      <c r="C455" s="20">
        <v>73789</v>
      </c>
      <c r="D455" s="20">
        <v>74516</v>
      </c>
      <c r="E455" s="20">
        <v>79066</v>
      </c>
      <c r="F455" s="20">
        <v>81774</v>
      </c>
      <c r="G455" s="20">
        <v>91978</v>
      </c>
      <c r="H455" s="20">
        <v>112941</v>
      </c>
      <c r="I455" s="20">
        <v>126376</v>
      </c>
      <c r="J455" s="20">
        <v>122627</v>
      </c>
      <c r="K455" s="20">
        <v>122754</v>
      </c>
      <c r="L455" s="20">
        <v>120630</v>
      </c>
      <c r="M455" s="20">
        <v>116375</v>
      </c>
      <c r="N455" s="20">
        <v>113219</v>
      </c>
      <c r="O455" s="20">
        <v>107935</v>
      </c>
      <c r="P455" s="20">
        <v>103830</v>
      </c>
      <c r="Q455" s="20">
        <v>108307</v>
      </c>
      <c r="R455" s="20">
        <v>114702</v>
      </c>
      <c r="S455" s="20">
        <v>125719</v>
      </c>
      <c r="T455" s="20">
        <v>130107</v>
      </c>
      <c r="U455" s="20">
        <v>143193</v>
      </c>
      <c r="V455" s="20">
        <v>137444</v>
      </c>
      <c r="W455" s="20">
        <v>114009</v>
      </c>
      <c r="X455" s="20">
        <v>91905</v>
      </c>
      <c r="Y455" s="20">
        <v>82781</v>
      </c>
      <c r="Z455" s="12"/>
      <c r="AA455" s="13">
        <f t="shared" si="57"/>
        <v>3</v>
      </c>
      <c r="AB455" s="12">
        <f t="shared" si="50"/>
        <v>1899132</v>
      </c>
      <c r="AC455" s="5">
        <f t="shared" si="51"/>
        <v>674197</v>
      </c>
      <c r="AD455" s="5">
        <f t="shared" si="52"/>
        <v>2573329</v>
      </c>
      <c r="AF455" s="12">
        <f t="shared" si="53"/>
        <v>3</v>
      </c>
      <c r="AG455" s="12">
        <f t="shared" si="54"/>
        <v>2023</v>
      </c>
      <c r="AI455" s="5">
        <f t="shared" si="55"/>
        <v>143193</v>
      </c>
      <c r="AJ455" s="12">
        <f t="shared" si="56"/>
        <v>20</v>
      </c>
    </row>
    <row r="456" spans="1:36" x14ac:dyDescent="0.25">
      <c r="A456" s="4">
        <v>45008</v>
      </c>
      <c r="B456" s="20">
        <v>78088</v>
      </c>
      <c r="C456" s="20">
        <v>75101</v>
      </c>
      <c r="D456" s="20">
        <v>74811</v>
      </c>
      <c r="E456" s="20">
        <v>75432</v>
      </c>
      <c r="F456" s="20">
        <v>78248</v>
      </c>
      <c r="G456" s="20">
        <v>87549</v>
      </c>
      <c r="H456" s="20">
        <v>112882</v>
      </c>
      <c r="I456" s="20">
        <v>126372</v>
      </c>
      <c r="J456" s="20">
        <v>122620</v>
      </c>
      <c r="K456" s="20">
        <v>122740</v>
      </c>
      <c r="L456" s="20">
        <v>120604</v>
      </c>
      <c r="M456" s="20">
        <v>116362</v>
      </c>
      <c r="N456" s="20">
        <v>113205</v>
      </c>
      <c r="O456" s="20">
        <v>107928</v>
      </c>
      <c r="P456" s="20">
        <v>104294</v>
      </c>
      <c r="Q456" s="20">
        <v>108261</v>
      </c>
      <c r="R456" s="20">
        <v>114691</v>
      </c>
      <c r="S456" s="20">
        <v>125821</v>
      </c>
      <c r="T456" s="20">
        <v>129979</v>
      </c>
      <c r="U456" s="20">
        <v>142946</v>
      </c>
      <c r="V456" s="20">
        <v>137401</v>
      </c>
      <c r="W456" s="20">
        <v>113978</v>
      </c>
      <c r="X456" s="20">
        <v>91879</v>
      </c>
      <c r="Y456" s="20">
        <v>82740</v>
      </c>
      <c r="Z456" s="12"/>
      <c r="AA456" s="13">
        <f t="shared" si="57"/>
        <v>4</v>
      </c>
      <c r="AB456" s="12">
        <f t="shared" si="50"/>
        <v>1899081</v>
      </c>
      <c r="AC456" s="5">
        <f t="shared" si="51"/>
        <v>664851</v>
      </c>
      <c r="AD456" s="5">
        <f t="shared" si="52"/>
        <v>2563932</v>
      </c>
      <c r="AF456" s="12">
        <f t="shared" si="53"/>
        <v>3</v>
      </c>
      <c r="AG456" s="12">
        <f t="shared" si="54"/>
        <v>2023</v>
      </c>
      <c r="AI456" s="5">
        <f t="shared" si="55"/>
        <v>142946</v>
      </c>
      <c r="AJ456" s="12">
        <f t="shared" si="56"/>
        <v>20</v>
      </c>
    </row>
    <row r="457" spans="1:36" x14ac:dyDescent="0.25">
      <c r="A457" s="4">
        <v>45009</v>
      </c>
      <c r="B457" s="20">
        <v>77989</v>
      </c>
      <c r="C457" s="20">
        <v>74956</v>
      </c>
      <c r="D457" s="20">
        <v>74311</v>
      </c>
      <c r="E457" s="20">
        <v>75830</v>
      </c>
      <c r="F457" s="20">
        <v>78632</v>
      </c>
      <c r="G457" s="20">
        <v>86876</v>
      </c>
      <c r="H457" s="20">
        <v>112924</v>
      </c>
      <c r="I457" s="20">
        <v>126429</v>
      </c>
      <c r="J457" s="20">
        <v>122681</v>
      </c>
      <c r="K457" s="20">
        <v>122806</v>
      </c>
      <c r="L457" s="20">
        <v>120666</v>
      </c>
      <c r="M457" s="20">
        <v>116420</v>
      </c>
      <c r="N457" s="20">
        <v>113257</v>
      </c>
      <c r="O457" s="20">
        <v>107984</v>
      </c>
      <c r="P457" s="20">
        <v>103876</v>
      </c>
      <c r="Q457" s="20">
        <v>108289</v>
      </c>
      <c r="R457" s="20">
        <v>114702</v>
      </c>
      <c r="S457" s="20">
        <v>125716</v>
      </c>
      <c r="T457" s="20">
        <v>129850</v>
      </c>
      <c r="U457" s="20">
        <v>143048</v>
      </c>
      <c r="V457" s="20">
        <v>137469</v>
      </c>
      <c r="W457" s="20">
        <v>114034</v>
      </c>
      <c r="X457" s="20">
        <v>94013</v>
      </c>
      <c r="Y457" s="20">
        <v>86662</v>
      </c>
      <c r="Z457" s="12"/>
      <c r="AA457" s="13">
        <f t="shared" si="57"/>
        <v>5</v>
      </c>
      <c r="AB457" s="12">
        <f t="shared" si="50"/>
        <v>1901240</v>
      </c>
      <c r="AC457" s="5">
        <f t="shared" si="51"/>
        <v>668180</v>
      </c>
      <c r="AD457" s="5">
        <f t="shared" si="52"/>
        <v>2569420</v>
      </c>
      <c r="AF457" s="12">
        <f t="shared" si="53"/>
        <v>3</v>
      </c>
      <c r="AG457" s="12">
        <f t="shared" si="54"/>
        <v>2023</v>
      </c>
      <c r="AI457" s="5">
        <f t="shared" si="55"/>
        <v>143048</v>
      </c>
      <c r="AJ457" s="12">
        <f t="shared" si="56"/>
        <v>20</v>
      </c>
    </row>
    <row r="458" spans="1:36" x14ac:dyDescent="0.25">
      <c r="A458" s="4">
        <v>45010</v>
      </c>
      <c r="B458" s="20">
        <v>82068</v>
      </c>
      <c r="C458" s="20">
        <v>76704</v>
      </c>
      <c r="D458" s="20">
        <v>78458</v>
      </c>
      <c r="E458" s="20">
        <v>79245</v>
      </c>
      <c r="F458" s="20">
        <v>81130</v>
      </c>
      <c r="G458" s="20">
        <v>85477</v>
      </c>
      <c r="H458" s="20">
        <v>102490</v>
      </c>
      <c r="I458" s="20">
        <v>115546</v>
      </c>
      <c r="J458" s="20">
        <v>122766</v>
      </c>
      <c r="K458" s="20">
        <v>127690</v>
      </c>
      <c r="L458" s="20">
        <v>124531</v>
      </c>
      <c r="M458" s="20">
        <v>121268</v>
      </c>
      <c r="N458" s="20">
        <v>117093</v>
      </c>
      <c r="O458" s="20">
        <v>112059</v>
      </c>
      <c r="P458" s="20">
        <v>105976</v>
      </c>
      <c r="Q458" s="20">
        <v>109885</v>
      </c>
      <c r="R458" s="20">
        <v>116590</v>
      </c>
      <c r="S458" s="20">
        <v>127234</v>
      </c>
      <c r="T458" s="20">
        <v>132082</v>
      </c>
      <c r="U458" s="20">
        <v>144473</v>
      </c>
      <c r="V458" s="20">
        <v>139382</v>
      </c>
      <c r="W458" s="20">
        <v>113308</v>
      </c>
      <c r="X458" s="20">
        <v>94299</v>
      </c>
      <c r="Y458" s="20">
        <v>87366</v>
      </c>
      <c r="Z458" s="12"/>
      <c r="AA458" s="13">
        <f t="shared" si="57"/>
        <v>6</v>
      </c>
      <c r="AB458" s="12">
        <f t="shared" si="50"/>
        <v>1924182</v>
      </c>
      <c r="AC458" s="5">
        <f t="shared" si="51"/>
        <v>672938</v>
      </c>
      <c r="AD458" s="5">
        <f t="shared" si="52"/>
        <v>2597120</v>
      </c>
      <c r="AF458" s="12">
        <f t="shared" si="53"/>
        <v>3</v>
      </c>
      <c r="AG458" s="12">
        <f t="shared" si="54"/>
        <v>2023</v>
      </c>
      <c r="AI458" s="5">
        <f t="shared" si="55"/>
        <v>144473</v>
      </c>
      <c r="AJ458" s="12">
        <f t="shared" si="56"/>
        <v>20</v>
      </c>
    </row>
    <row r="459" spans="1:36" x14ac:dyDescent="0.25">
      <c r="A459" s="4">
        <v>45011</v>
      </c>
      <c r="B459" s="20">
        <v>82185</v>
      </c>
      <c r="C459" s="20">
        <v>76646</v>
      </c>
      <c r="D459" s="20">
        <v>77867</v>
      </c>
      <c r="E459" s="20">
        <v>77661</v>
      </c>
      <c r="F459" s="20">
        <v>78660</v>
      </c>
      <c r="G459" s="20">
        <v>82008</v>
      </c>
      <c r="H459" s="20">
        <v>102441</v>
      </c>
      <c r="I459" s="20">
        <v>115535</v>
      </c>
      <c r="J459" s="20">
        <v>122749</v>
      </c>
      <c r="K459" s="20">
        <v>127668</v>
      </c>
      <c r="L459" s="20">
        <v>124504</v>
      </c>
      <c r="M459" s="20">
        <v>121258</v>
      </c>
      <c r="N459" s="20">
        <v>117072</v>
      </c>
      <c r="O459" s="20">
        <v>112075</v>
      </c>
      <c r="P459" s="20">
        <v>105970</v>
      </c>
      <c r="Q459" s="20">
        <v>109880</v>
      </c>
      <c r="R459" s="20">
        <v>116599</v>
      </c>
      <c r="S459" s="20">
        <v>127250</v>
      </c>
      <c r="T459" s="20">
        <v>132131</v>
      </c>
      <c r="U459" s="20">
        <v>144516</v>
      </c>
      <c r="V459" s="20">
        <v>139410</v>
      </c>
      <c r="W459" s="20">
        <v>113324</v>
      </c>
      <c r="X459" s="20">
        <v>92910</v>
      </c>
      <c r="Y459" s="20">
        <v>83931</v>
      </c>
      <c r="Z459" s="12"/>
      <c r="AA459" s="13">
        <f t="shared" si="57"/>
        <v>7</v>
      </c>
      <c r="AB459" s="12">
        <f t="shared" ref="AB459:AB522" si="58">IF(AND(AA459&gt;1,AA459&lt;7),SUM(I459:X459),0)</f>
        <v>0</v>
      </c>
      <c r="AC459" s="5">
        <f t="shared" ref="AC459:AC522" si="59">SUM(B459:Y459)-AB459</f>
        <v>2584250</v>
      </c>
      <c r="AD459" s="5">
        <f t="shared" ref="AD459:AD522" si="60">SUM(B459:Y459)</f>
        <v>2584250</v>
      </c>
      <c r="AF459" s="12">
        <f t="shared" ref="AF459:AF522" si="61">MONTH(A459)</f>
        <v>3</v>
      </c>
      <c r="AG459" s="12">
        <f t="shared" ref="AG459:AG522" si="62">YEAR(A459)</f>
        <v>2023</v>
      </c>
      <c r="AI459" s="5">
        <f t="shared" ref="AI459:AI522" si="63">MAX(B459:Y459)</f>
        <v>144516</v>
      </c>
      <c r="AJ459" s="12">
        <f t="shared" ref="AJ459:AJ522" si="64">INDEX($B$8:$Y$8,MATCH(AI459,B459:Y459,0))</f>
        <v>20</v>
      </c>
    </row>
    <row r="460" spans="1:36" x14ac:dyDescent="0.25">
      <c r="A460" s="4">
        <v>45012</v>
      </c>
      <c r="B460" s="20">
        <v>78388</v>
      </c>
      <c r="C460" s="20">
        <v>75362</v>
      </c>
      <c r="D460" s="20">
        <v>74673</v>
      </c>
      <c r="E460" s="20">
        <v>75989</v>
      </c>
      <c r="F460" s="20">
        <v>78152</v>
      </c>
      <c r="G460" s="20">
        <v>87433</v>
      </c>
      <c r="H460" s="20">
        <v>112978</v>
      </c>
      <c r="I460" s="20">
        <v>126465</v>
      </c>
      <c r="J460" s="20">
        <v>122712</v>
      </c>
      <c r="K460" s="20">
        <v>122836</v>
      </c>
      <c r="L460" s="20">
        <v>120694</v>
      </c>
      <c r="M460" s="20">
        <v>116440</v>
      </c>
      <c r="N460" s="20">
        <v>113326</v>
      </c>
      <c r="O460" s="20">
        <v>108038</v>
      </c>
      <c r="P460" s="20">
        <v>103908</v>
      </c>
      <c r="Q460" s="20">
        <v>108360</v>
      </c>
      <c r="R460" s="20">
        <v>114760</v>
      </c>
      <c r="S460" s="20">
        <v>125835</v>
      </c>
      <c r="T460" s="20">
        <v>130187</v>
      </c>
      <c r="U460" s="20">
        <v>143309</v>
      </c>
      <c r="V460" s="20">
        <v>137623</v>
      </c>
      <c r="W460" s="20">
        <v>114187</v>
      </c>
      <c r="X460" s="20">
        <v>91949</v>
      </c>
      <c r="Y460" s="20">
        <v>82807</v>
      </c>
      <c r="Z460" s="12"/>
      <c r="AA460" s="13">
        <f t="shared" si="57"/>
        <v>1</v>
      </c>
      <c r="AB460" s="12">
        <f t="shared" si="58"/>
        <v>0</v>
      </c>
      <c r="AC460" s="5">
        <f t="shared" si="59"/>
        <v>2566411</v>
      </c>
      <c r="AD460" s="5">
        <f t="shared" si="60"/>
        <v>2566411</v>
      </c>
      <c r="AF460" s="12">
        <f t="shared" si="61"/>
        <v>3</v>
      </c>
      <c r="AG460" s="12">
        <f t="shared" si="62"/>
        <v>2023</v>
      </c>
      <c r="AI460" s="5">
        <f t="shared" si="63"/>
        <v>143309</v>
      </c>
      <c r="AJ460" s="12">
        <f t="shared" si="64"/>
        <v>20</v>
      </c>
    </row>
    <row r="461" spans="1:36" x14ac:dyDescent="0.25">
      <c r="A461" s="4">
        <v>45013</v>
      </c>
      <c r="B461" s="20">
        <v>77444</v>
      </c>
      <c r="C461" s="20">
        <v>72830</v>
      </c>
      <c r="D461" s="20">
        <v>72604</v>
      </c>
      <c r="E461" s="20">
        <v>73911</v>
      </c>
      <c r="F461" s="20">
        <v>76361</v>
      </c>
      <c r="G461" s="20">
        <v>86102</v>
      </c>
      <c r="H461" s="20">
        <v>112995</v>
      </c>
      <c r="I461" s="20">
        <v>126477</v>
      </c>
      <c r="J461" s="20">
        <v>122725</v>
      </c>
      <c r="K461" s="20">
        <v>122839</v>
      </c>
      <c r="L461" s="20">
        <v>120696</v>
      </c>
      <c r="M461" s="20">
        <v>116432</v>
      </c>
      <c r="N461" s="20">
        <v>113282</v>
      </c>
      <c r="O461" s="20">
        <v>108015</v>
      </c>
      <c r="P461" s="20">
        <v>103903</v>
      </c>
      <c r="Q461" s="20">
        <v>108343</v>
      </c>
      <c r="R461" s="20">
        <v>114772</v>
      </c>
      <c r="S461" s="20">
        <v>125838</v>
      </c>
      <c r="T461" s="20">
        <v>130146</v>
      </c>
      <c r="U461" s="20">
        <v>143279</v>
      </c>
      <c r="V461" s="20">
        <v>137574</v>
      </c>
      <c r="W461" s="20">
        <v>114081</v>
      </c>
      <c r="X461" s="20">
        <v>91942</v>
      </c>
      <c r="Y461" s="20">
        <v>82801</v>
      </c>
      <c r="Z461" s="12"/>
      <c r="AA461" s="13">
        <f t="shared" si="57"/>
        <v>2</v>
      </c>
      <c r="AB461" s="12">
        <f t="shared" si="58"/>
        <v>1900344</v>
      </c>
      <c r="AC461" s="5">
        <f t="shared" si="59"/>
        <v>655048</v>
      </c>
      <c r="AD461" s="5">
        <f t="shared" si="60"/>
        <v>2555392</v>
      </c>
      <c r="AF461" s="12">
        <f t="shared" si="61"/>
        <v>3</v>
      </c>
      <c r="AG461" s="12">
        <f t="shared" si="62"/>
        <v>2023</v>
      </c>
      <c r="AI461" s="5">
        <f t="shared" si="63"/>
        <v>143279</v>
      </c>
      <c r="AJ461" s="12">
        <f t="shared" si="64"/>
        <v>20</v>
      </c>
    </row>
    <row r="462" spans="1:36" x14ac:dyDescent="0.25">
      <c r="A462" s="4">
        <v>45014</v>
      </c>
      <c r="B462" s="20">
        <v>77316</v>
      </c>
      <c r="C462" s="20">
        <v>74656</v>
      </c>
      <c r="D462" s="20">
        <v>74555</v>
      </c>
      <c r="E462" s="20">
        <v>76103</v>
      </c>
      <c r="F462" s="20">
        <v>78698</v>
      </c>
      <c r="G462" s="20">
        <v>88840</v>
      </c>
      <c r="H462" s="20">
        <v>112811</v>
      </c>
      <c r="I462" s="20">
        <v>126243</v>
      </c>
      <c r="J462" s="20">
        <v>122489</v>
      </c>
      <c r="K462" s="20">
        <v>122634</v>
      </c>
      <c r="L462" s="20">
        <v>120493</v>
      </c>
      <c r="M462" s="20">
        <v>116241</v>
      </c>
      <c r="N462" s="20">
        <v>113097</v>
      </c>
      <c r="O462" s="20">
        <v>107831</v>
      </c>
      <c r="P462" s="20">
        <v>103728</v>
      </c>
      <c r="Q462" s="20">
        <v>108143</v>
      </c>
      <c r="R462" s="20">
        <v>114549</v>
      </c>
      <c r="S462" s="20">
        <v>125571</v>
      </c>
      <c r="T462" s="20">
        <v>129888</v>
      </c>
      <c r="U462" s="20">
        <v>143101</v>
      </c>
      <c r="V462" s="20">
        <v>137428</v>
      </c>
      <c r="W462" s="20">
        <v>113966</v>
      </c>
      <c r="X462" s="20">
        <v>91815</v>
      </c>
      <c r="Y462" s="20">
        <v>82678</v>
      </c>
      <c r="Z462" s="12"/>
      <c r="AA462" s="13">
        <f t="shared" si="57"/>
        <v>3</v>
      </c>
      <c r="AB462" s="12">
        <f t="shared" si="58"/>
        <v>1897217</v>
      </c>
      <c r="AC462" s="5">
        <f t="shared" si="59"/>
        <v>665657</v>
      </c>
      <c r="AD462" s="5">
        <f t="shared" si="60"/>
        <v>2562874</v>
      </c>
      <c r="AF462" s="12">
        <f t="shared" si="61"/>
        <v>3</v>
      </c>
      <c r="AG462" s="12">
        <f t="shared" si="62"/>
        <v>2023</v>
      </c>
      <c r="AI462" s="5">
        <f t="shared" si="63"/>
        <v>143101</v>
      </c>
      <c r="AJ462" s="12">
        <f t="shared" si="64"/>
        <v>20</v>
      </c>
    </row>
    <row r="463" spans="1:36" x14ac:dyDescent="0.25">
      <c r="A463" s="4">
        <v>45015</v>
      </c>
      <c r="B463" s="20">
        <v>77197</v>
      </c>
      <c r="C463" s="20">
        <v>74912</v>
      </c>
      <c r="D463" s="20">
        <v>74088</v>
      </c>
      <c r="E463" s="20">
        <v>75051</v>
      </c>
      <c r="F463" s="20">
        <v>77179</v>
      </c>
      <c r="G463" s="20">
        <v>88015</v>
      </c>
      <c r="H463" s="20">
        <v>112482</v>
      </c>
      <c r="I463" s="20">
        <v>125886</v>
      </c>
      <c r="J463" s="20">
        <v>122145</v>
      </c>
      <c r="K463" s="20">
        <v>122282</v>
      </c>
      <c r="L463" s="20">
        <v>120156</v>
      </c>
      <c r="M463" s="20">
        <v>115910</v>
      </c>
      <c r="N463" s="20">
        <v>112780</v>
      </c>
      <c r="O463" s="20">
        <v>107523</v>
      </c>
      <c r="P463" s="20">
        <v>103419</v>
      </c>
      <c r="Q463" s="20">
        <v>107833</v>
      </c>
      <c r="R463" s="20">
        <v>114224</v>
      </c>
      <c r="S463" s="20">
        <v>125271</v>
      </c>
      <c r="T463" s="20">
        <v>129681</v>
      </c>
      <c r="U463" s="20">
        <v>142770</v>
      </c>
      <c r="V463" s="20">
        <v>137303</v>
      </c>
      <c r="W463" s="20">
        <v>115009</v>
      </c>
      <c r="X463" s="20">
        <v>100665</v>
      </c>
      <c r="Y463" s="20">
        <v>92177</v>
      </c>
      <c r="Z463" s="12"/>
      <c r="AA463" s="13">
        <f t="shared" si="57"/>
        <v>4</v>
      </c>
      <c r="AB463" s="12">
        <f t="shared" si="58"/>
        <v>1902857</v>
      </c>
      <c r="AC463" s="5">
        <f t="shared" si="59"/>
        <v>671101</v>
      </c>
      <c r="AD463" s="5">
        <f t="shared" si="60"/>
        <v>2573958</v>
      </c>
      <c r="AF463" s="12">
        <f t="shared" si="61"/>
        <v>3</v>
      </c>
      <c r="AG463" s="12">
        <f t="shared" si="62"/>
        <v>2023</v>
      </c>
      <c r="AI463" s="5">
        <f t="shared" si="63"/>
        <v>142770</v>
      </c>
      <c r="AJ463" s="12">
        <f t="shared" si="64"/>
        <v>20</v>
      </c>
    </row>
    <row r="464" spans="1:36" x14ac:dyDescent="0.25">
      <c r="A464" s="4">
        <v>45016</v>
      </c>
      <c r="B464" s="20">
        <v>86720</v>
      </c>
      <c r="C464" s="20">
        <v>84026</v>
      </c>
      <c r="D464" s="20">
        <v>83013</v>
      </c>
      <c r="E464" s="20">
        <v>84287</v>
      </c>
      <c r="F464" s="20">
        <v>86913</v>
      </c>
      <c r="G464" s="20">
        <v>96198</v>
      </c>
      <c r="H464" s="20">
        <v>112639</v>
      </c>
      <c r="I464" s="20">
        <v>125433</v>
      </c>
      <c r="J464" s="20">
        <v>121689</v>
      </c>
      <c r="K464" s="20">
        <v>121793</v>
      </c>
      <c r="L464" s="20">
        <v>119677</v>
      </c>
      <c r="M464" s="20">
        <v>115461</v>
      </c>
      <c r="N464" s="20">
        <v>112336</v>
      </c>
      <c r="O464" s="20">
        <v>107098</v>
      </c>
      <c r="P464" s="20">
        <v>103032</v>
      </c>
      <c r="Q464" s="20">
        <v>107451</v>
      </c>
      <c r="R464" s="20">
        <v>113781</v>
      </c>
      <c r="S464" s="20">
        <v>124813</v>
      </c>
      <c r="T464" s="20">
        <v>129123</v>
      </c>
      <c r="U464" s="20">
        <v>142141</v>
      </c>
      <c r="V464" s="20">
        <v>136463</v>
      </c>
      <c r="W464" s="20">
        <v>113160</v>
      </c>
      <c r="X464" s="20">
        <v>91813</v>
      </c>
      <c r="Y464" s="20">
        <v>84718</v>
      </c>
      <c r="Z464" s="12"/>
      <c r="AA464" s="13">
        <f t="shared" si="57"/>
        <v>5</v>
      </c>
      <c r="AB464" s="12">
        <f t="shared" si="58"/>
        <v>1885264</v>
      </c>
      <c r="AC464" s="5">
        <f t="shared" si="59"/>
        <v>718514</v>
      </c>
      <c r="AD464" s="5">
        <f t="shared" si="60"/>
        <v>2603778</v>
      </c>
      <c r="AF464" s="12">
        <f t="shared" si="61"/>
        <v>3</v>
      </c>
      <c r="AG464" s="12">
        <f t="shared" si="62"/>
        <v>2023</v>
      </c>
      <c r="AI464" s="5">
        <f t="shared" si="63"/>
        <v>142141</v>
      </c>
      <c r="AJ464" s="12">
        <f t="shared" si="64"/>
        <v>20</v>
      </c>
    </row>
    <row r="465" spans="1:36" x14ac:dyDescent="0.25">
      <c r="A465" s="4">
        <v>45017</v>
      </c>
      <c r="B465" s="20">
        <v>76958</v>
      </c>
      <c r="C465" s="20">
        <v>74381</v>
      </c>
      <c r="D465" s="20">
        <v>75120</v>
      </c>
      <c r="E465" s="20">
        <v>73384</v>
      </c>
      <c r="F465" s="20">
        <v>74201</v>
      </c>
      <c r="G465" s="20">
        <v>79675</v>
      </c>
      <c r="H465" s="20">
        <v>88759</v>
      </c>
      <c r="I465" s="20">
        <v>101868</v>
      </c>
      <c r="J465" s="20">
        <v>106203</v>
      </c>
      <c r="K465" s="20">
        <v>109502</v>
      </c>
      <c r="L465" s="20">
        <v>110427</v>
      </c>
      <c r="M465" s="20">
        <v>106271</v>
      </c>
      <c r="N465" s="20">
        <v>105003</v>
      </c>
      <c r="O465" s="20">
        <v>101185</v>
      </c>
      <c r="P465" s="20">
        <v>98022</v>
      </c>
      <c r="Q465" s="20">
        <v>96402</v>
      </c>
      <c r="R465" s="20">
        <v>100479</v>
      </c>
      <c r="S465" s="20">
        <v>107088</v>
      </c>
      <c r="T465" s="20">
        <v>109306</v>
      </c>
      <c r="U465" s="20">
        <v>117893</v>
      </c>
      <c r="V465" s="20">
        <v>111535</v>
      </c>
      <c r="W465" s="20">
        <v>99751</v>
      </c>
      <c r="X465" s="20">
        <v>88843</v>
      </c>
      <c r="Y465" s="20">
        <v>80212</v>
      </c>
      <c r="Z465" s="12"/>
      <c r="AA465" s="13">
        <f t="shared" si="57"/>
        <v>6</v>
      </c>
      <c r="AB465" s="12">
        <f t="shared" si="58"/>
        <v>1669778</v>
      </c>
      <c r="AC465" s="5">
        <f t="shared" si="59"/>
        <v>622690</v>
      </c>
      <c r="AD465" s="5">
        <f t="shared" si="60"/>
        <v>2292468</v>
      </c>
      <c r="AF465" s="12">
        <f t="shared" si="61"/>
        <v>4</v>
      </c>
      <c r="AG465" s="12">
        <f t="shared" si="62"/>
        <v>2023</v>
      </c>
      <c r="AI465" s="5">
        <f t="shared" si="63"/>
        <v>117893</v>
      </c>
      <c r="AJ465" s="12">
        <f t="shared" si="64"/>
        <v>20</v>
      </c>
    </row>
    <row r="466" spans="1:36" x14ac:dyDescent="0.25">
      <c r="A466" s="4">
        <v>45018</v>
      </c>
      <c r="B466" s="20">
        <v>74114</v>
      </c>
      <c r="C466" s="20">
        <v>71481</v>
      </c>
      <c r="D466" s="20">
        <v>71650</v>
      </c>
      <c r="E466" s="20">
        <v>69850</v>
      </c>
      <c r="F466" s="20">
        <v>71250</v>
      </c>
      <c r="G466" s="20">
        <v>76413</v>
      </c>
      <c r="H466" s="20">
        <v>88138</v>
      </c>
      <c r="I466" s="20">
        <v>101850</v>
      </c>
      <c r="J466" s="20">
        <v>106205</v>
      </c>
      <c r="K466" s="20">
        <v>109178</v>
      </c>
      <c r="L466" s="20">
        <v>105381</v>
      </c>
      <c r="M466" s="20">
        <v>97214</v>
      </c>
      <c r="N466" s="20">
        <v>94840</v>
      </c>
      <c r="O466" s="20">
        <v>90990</v>
      </c>
      <c r="P466" s="20">
        <v>85149</v>
      </c>
      <c r="Q466" s="20">
        <v>86725</v>
      </c>
      <c r="R466" s="20">
        <v>93413</v>
      </c>
      <c r="S466" s="20">
        <v>104350</v>
      </c>
      <c r="T466" s="20">
        <v>112756</v>
      </c>
      <c r="U466" s="20">
        <v>121796</v>
      </c>
      <c r="V466" s="20">
        <v>117572</v>
      </c>
      <c r="W466" s="20">
        <v>106865</v>
      </c>
      <c r="X466" s="20">
        <v>93944</v>
      </c>
      <c r="Y466" s="20">
        <v>83994</v>
      </c>
      <c r="Z466" s="12"/>
      <c r="AA466" s="13">
        <f t="shared" si="57"/>
        <v>7</v>
      </c>
      <c r="AB466" s="12">
        <f t="shared" si="58"/>
        <v>0</v>
      </c>
      <c r="AC466" s="5">
        <f t="shared" si="59"/>
        <v>2235118</v>
      </c>
      <c r="AD466" s="5">
        <f t="shared" si="60"/>
        <v>2235118</v>
      </c>
      <c r="AF466" s="12">
        <f t="shared" si="61"/>
        <v>4</v>
      </c>
      <c r="AG466" s="12">
        <f t="shared" si="62"/>
        <v>2023</v>
      </c>
      <c r="AI466" s="5">
        <f t="shared" si="63"/>
        <v>121796</v>
      </c>
      <c r="AJ466" s="12">
        <f t="shared" si="64"/>
        <v>20</v>
      </c>
    </row>
    <row r="467" spans="1:36" x14ac:dyDescent="0.25">
      <c r="A467" s="4">
        <v>45019</v>
      </c>
      <c r="B467" s="20">
        <v>79006</v>
      </c>
      <c r="C467" s="20">
        <v>76329</v>
      </c>
      <c r="D467" s="20">
        <v>76020</v>
      </c>
      <c r="E467" s="20">
        <v>77390</v>
      </c>
      <c r="F467" s="20">
        <v>80637</v>
      </c>
      <c r="G467" s="20">
        <v>91669</v>
      </c>
      <c r="H467" s="20">
        <v>108593</v>
      </c>
      <c r="I467" s="20">
        <v>111369</v>
      </c>
      <c r="J467" s="20">
        <v>105524</v>
      </c>
      <c r="K467" s="20">
        <v>104060</v>
      </c>
      <c r="L467" s="20">
        <v>101593</v>
      </c>
      <c r="M467" s="20">
        <v>94922</v>
      </c>
      <c r="N467" s="20">
        <v>92571</v>
      </c>
      <c r="O467" s="20">
        <v>88082</v>
      </c>
      <c r="P467" s="20">
        <v>83947</v>
      </c>
      <c r="Q467" s="20">
        <v>89730</v>
      </c>
      <c r="R467" s="20">
        <v>99852</v>
      </c>
      <c r="S467" s="20">
        <v>112041</v>
      </c>
      <c r="T467" s="20">
        <v>114896</v>
      </c>
      <c r="U467" s="20">
        <v>119292</v>
      </c>
      <c r="V467" s="20">
        <v>112821</v>
      </c>
      <c r="W467" s="20">
        <v>100328</v>
      </c>
      <c r="X467" s="20">
        <v>88112</v>
      </c>
      <c r="Y467" s="20">
        <v>77762</v>
      </c>
      <c r="Z467" s="12"/>
      <c r="AA467" s="13">
        <f t="shared" si="57"/>
        <v>1</v>
      </c>
      <c r="AB467" s="12">
        <f t="shared" si="58"/>
        <v>0</v>
      </c>
      <c r="AC467" s="5">
        <f t="shared" si="59"/>
        <v>2286546</v>
      </c>
      <c r="AD467" s="5">
        <f t="shared" si="60"/>
        <v>2286546</v>
      </c>
      <c r="AF467" s="12">
        <f t="shared" si="61"/>
        <v>4</v>
      </c>
      <c r="AG467" s="12">
        <f t="shared" si="62"/>
        <v>2023</v>
      </c>
      <c r="AI467" s="5">
        <f t="shared" si="63"/>
        <v>119292</v>
      </c>
      <c r="AJ467" s="12">
        <f t="shared" si="64"/>
        <v>20</v>
      </c>
    </row>
    <row r="468" spans="1:36" x14ac:dyDescent="0.25">
      <c r="A468" s="4">
        <v>45020</v>
      </c>
      <c r="B468" s="20">
        <v>73865</v>
      </c>
      <c r="C468" s="20">
        <v>72010</v>
      </c>
      <c r="D468" s="20">
        <v>71061</v>
      </c>
      <c r="E468" s="20">
        <v>72161</v>
      </c>
      <c r="F468" s="20">
        <v>74879</v>
      </c>
      <c r="G468" s="20">
        <v>84302</v>
      </c>
      <c r="H468" s="20">
        <v>99544</v>
      </c>
      <c r="I468" s="20">
        <v>105740</v>
      </c>
      <c r="J468" s="20">
        <v>105280</v>
      </c>
      <c r="K468" s="20">
        <v>103816</v>
      </c>
      <c r="L468" s="20">
        <v>101387</v>
      </c>
      <c r="M468" s="20">
        <v>94731</v>
      </c>
      <c r="N468" s="20">
        <v>92387</v>
      </c>
      <c r="O468" s="20">
        <v>87915</v>
      </c>
      <c r="P468" s="20">
        <v>83795</v>
      </c>
      <c r="Q468" s="20">
        <v>86948</v>
      </c>
      <c r="R468" s="20">
        <v>92956</v>
      </c>
      <c r="S468" s="20">
        <v>102930</v>
      </c>
      <c r="T468" s="20">
        <v>104115</v>
      </c>
      <c r="U468" s="20">
        <v>117731</v>
      </c>
      <c r="V468" s="20">
        <v>111518</v>
      </c>
      <c r="W468" s="20">
        <v>94966</v>
      </c>
      <c r="X468" s="20">
        <v>84341</v>
      </c>
      <c r="Y468" s="20">
        <v>74663</v>
      </c>
      <c r="Z468" s="12"/>
      <c r="AA468" s="13">
        <f t="shared" si="57"/>
        <v>2</v>
      </c>
      <c r="AB468" s="12">
        <f t="shared" si="58"/>
        <v>1570556</v>
      </c>
      <c r="AC468" s="5">
        <f t="shared" si="59"/>
        <v>622485</v>
      </c>
      <c r="AD468" s="5">
        <f t="shared" si="60"/>
        <v>2193041</v>
      </c>
      <c r="AF468" s="12">
        <f t="shared" si="61"/>
        <v>4</v>
      </c>
      <c r="AG468" s="12">
        <f t="shared" si="62"/>
        <v>2023</v>
      </c>
      <c r="AI468" s="5">
        <f t="shared" si="63"/>
        <v>117731</v>
      </c>
      <c r="AJ468" s="12">
        <f t="shared" si="64"/>
        <v>20</v>
      </c>
    </row>
    <row r="469" spans="1:36" x14ac:dyDescent="0.25">
      <c r="A469" s="4">
        <v>45021</v>
      </c>
      <c r="B469" s="20">
        <v>71517</v>
      </c>
      <c r="C469" s="20">
        <v>69793</v>
      </c>
      <c r="D469" s="20">
        <v>69307</v>
      </c>
      <c r="E469" s="20">
        <v>71342</v>
      </c>
      <c r="F469" s="20">
        <v>74797</v>
      </c>
      <c r="G469" s="20">
        <v>85660</v>
      </c>
      <c r="H469" s="20">
        <v>101524</v>
      </c>
      <c r="I469" s="20">
        <v>109481</v>
      </c>
      <c r="J469" s="20">
        <v>107390</v>
      </c>
      <c r="K469" s="20">
        <v>107892</v>
      </c>
      <c r="L469" s="20">
        <v>105005</v>
      </c>
      <c r="M469" s="20">
        <v>101476</v>
      </c>
      <c r="N469" s="20">
        <v>100472</v>
      </c>
      <c r="O469" s="20">
        <v>96858</v>
      </c>
      <c r="P469" s="20">
        <v>94237</v>
      </c>
      <c r="Q469" s="20">
        <v>99473</v>
      </c>
      <c r="R469" s="20">
        <v>107698</v>
      </c>
      <c r="S469" s="20">
        <v>119672</v>
      </c>
      <c r="T469" s="20">
        <v>122370</v>
      </c>
      <c r="U469" s="20">
        <v>124280</v>
      </c>
      <c r="V469" s="20">
        <v>117135</v>
      </c>
      <c r="W469" s="20">
        <v>105019</v>
      </c>
      <c r="X469" s="20">
        <v>93571</v>
      </c>
      <c r="Y469" s="20">
        <v>83841</v>
      </c>
      <c r="Z469" s="12"/>
      <c r="AA469" s="13">
        <f t="shared" si="57"/>
        <v>3</v>
      </c>
      <c r="AB469" s="12">
        <f t="shared" si="58"/>
        <v>1712029</v>
      </c>
      <c r="AC469" s="5">
        <f t="shared" si="59"/>
        <v>627781</v>
      </c>
      <c r="AD469" s="5">
        <f t="shared" si="60"/>
        <v>2339810</v>
      </c>
      <c r="AF469" s="12">
        <f t="shared" si="61"/>
        <v>4</v>
      </c>
      <c r="AG469" s="12">
        <f t="shared" si="62"/>
        <v>2023</v>
      </c>
      <c r="AI469" s="5">
        <f t="shared" si="63"/>
        <v>124280</v>
      </c>
      <c r="AJ469" s="12">
        <f t="shared" si="64"/>
        <v>20</v>
      </c>
    </row>
    <row r="470" spans="1:36" x14ac:dyDescent="0.25">
      <c r="A470" s="4">
        <v>45022</v>
      </c>
      <c r="B470" s="20">
        <v>78009</v>
      </c>
      <c r="C470" s="20">
        <v>75518</v>
      </c>
      <c r="D470" s="20">
        <v>73612</v>
      </c>
      <c r="E470" s="20">
        <v>73965</v>
      </c>
      <c r="F470" s="20">
        <v>76652</v>
      </c>
      <c r="G470" s="20">
        <v>86549</v>
      </c>
      <c r="H470" s="20">
        <v>101916</v>
      </c>
      <c r="I470" s="20">
        <v>109183</v>
      </c>
      <c r="J470" s="20">
        <v>106389</v>
      </c>
      <c r="K470" s="20">
        <v>105441</v>
      </c>
      <c r="L470" s="20">
        <v>103499</v>
      </c>
      <c r="M470" s="20">
        <v>98753</v>
      </c>
      <c r="N470" s="20">
        <v>95210</v>
      </c>
      <c r="O470" s="20">
        <v>88393</v>
      </c>
      <c r="P470" s="20">
        <v>85223</v>
      </c>
      <c r="Q470" s="20">
        <v>86744</v>
      </c>
      <c r="R470" s="20">
        <v>92463</v>
      </c>
      <c r="S470" s="20">
        <v>102385</v>
      </c>
      <c r="T470" s="20">
        <v>105981</v>
      </c>
      <c r="U470" s="20">
        <v>117286</v>
      </c>
      <c r="V470" s="20">
        <v>111046</v>
      </c>
      <c r="W470" s="20">
        <v>96465</v>
      </c>
      <c r="X470" s="20">
        <v>85152</v>
      </c>
      <c r="Y470" s="20">
        <v>75350</v>
      </c>
      <c r="Z470" s="12"/>
      <c r="AA470" s="13">
        <f t="shared" si="57"/>
        <v>4</v>
      </c>
      <c r="AB470" s="12">
        <f t="shared" si="58"/>
        <v>1589613</v>
      </c>
      <c r="AC470" s="5">
        <f t="shared" si="59"/>
        <v>641571</v>
      </c>
      <c r="AD470" s="5">
        <f t="shared" si="60"/>
        <v>2231184</v>
      </c>
      <c r="AF470" s="12">
        <f t="shared" si="61"/>
        <v>4</v>
      </c>
      <c r="AG470" s="12">
        <f t="shared" si="62"/>
        <v>2023</v>
      </c>
      <c r="AI470" s="5">
        <f t="shared" si="63"/>
        <v>117286</v>
      </c>
      <c r="AJ470" s="12">
        <f t="shared" si="64"/>
        <v>20</v>
      </c>
    </row>
    <row r="471" spans="1:36" x14ac:dyDescent="0.25">
      <c r="A471" s="4">
        <v>45023</v>
      </c>
      <c r="B471" s="20">
        <v>69836</v>
      </c>
      <c r="C471" s="20">
        <v>68353</v>
      </c>
      <c r="D471" s="20">
        <v>67138</v>
      </c>
      <c r="E471" s="20">
        <v>67249</v>
      </c>
      <c r="F471" s="20">
        <v>70186</v>
      </c>
      <c r="G471" s="20">
        <v>79401</v>
      </c>
      <c r="H471" s="20">
        <v>94048</v>
      </c>
      <c r="I471" s="20">
        <v>104832</v>
      </c>
      <c r="J471" s="20">
        <v>104385</v>
      </c>
      <c r="K471" s="20">
        <v>102920</v>
      </c>
      <c r="L471" s="20">
        <v>100501</v>
      </c>
      <c r="M471" s="20">
        <v>93878</v>
      </c>
      <c r="N471" s="20">
        <v>91572</v>
      </c>
      <c r="O471" s="20">
        <v>87115</v>
      </c>
      <c r="P471" s="20">
        <v>83015</v>
      </c>
      <c r="Q471" s="20">
        <v>86130</v>
      </c>
      <c r="R471" s="20">
        <v>92103</v>
      </c>
      <c r="S471" s="20">
        <v>121905</v>
      </c>
      <c r="T471" s="20">
        <v>121639</v>
      </c>
      <c r="U471" s="20">
        <v>116871</v>
      </c>
      <c r="V471" s="20">
        <v>110525</v>
      </c>
      <c r="W471" s="20">
        <v>99124</v>
      </c>
      <c r="X471" s="20">
        <v>141635</v>
      </c>
      <c r="Y471" s="20">
        <v>90224</v>
      </c>
      <c r="Z471" s="12"/>
      <c r="AA471" s="13">
        <f t="shared" si="57"/>
        <v>5</v>
      </c>
      <c r="AB471" s="12">
        <f t="shared" si="58"/>
        <v>1658150</v>
      </c>
      <c r="AC471" s="5">
        <f t="shared" si="59"/>
        <v>606435</v>
      </c>
      <c r="AD471" s="5">
        <f t="shared" si="60"/>
        <v>2264585</v>
      </c>
      <c r="AF471" s="12">
        <f t="shared" si="61"/>
        <v>4</v>
      </c>
      <c r="AG471" s="12">
        <f t="shared" si="62"/>
        <v>2023</v>
      </c>
      <c r="AI471" s="5">
        <f t="shared" si="63"/>
        <v>141635</v>
      </c>
      <c r="AJ471" s="12">
        <f t="shared" si="64"/>
        <v>23</v>
      </c>
    </row>
    <row r="472" spans="1:36" x14ac:dyDescent="0.25">
      <c r="A472" s="4">
        <v>45024</v>
      </c>
      <c r="B472" s="20">
        <v>77855</v>
      </c>
      <c r="C472" s="20">
        <v>79845</v>
      </c>
      <c r="D472" s="20">
        <v>83591</v>
      </c>
      <c r="E472" s="20">
        <v>85075</v>
      </c>
      <c r="F472" s="20">
        <v>77843</v>
      </c>
      <c r="G472" s="20">
        <v>84939</v>
      </c>
      <c r="H472" s="20">
        <v>101995</v>
      </c>
      <c r="I472" s="20">
        <v>100528</v>
      </c>
      <c r="J472" s="20">
        <v>104834</v>
      </c>
      <c r="K472" s="20">
        <v>107771</v>
      </c>
      <c r="L472" s="20">
        <v>104005</v>
      </c>
      <c r="M472" s="20">
        <v>95917</v>
      </c>
      <c r="N472" s="20">
        <v>93576</v>
      </c>
      <c r="O472" s="20">
        <v>89772</v>
      </c>
      <c r="P472" s="20">
        <v>84002</v>
      </c>
      <c r="Q472" s="20">
        <v>85574</v>
      </c>
      <c r="R472" s="20">
        <v>94917</v>
      </c>
      <c r="S472" s="20">
        <v>114380</v>
      </c>
      <c r="T472" s="20">
        <v>104633</v>
      </c>
      <c r="U472" s="20">
        <v>116324</v>
      </c>
      <c r="V472" s="20">
        <v>110115</v>
      </c>
      <c r="W472" s="20">
        <v>95794</v>
      </c>
      <c r="X472" s="20">
        <v>162381</v>
      </c>
      <c r="Y472" s="20">
        <v>97889</v>
      </c>
      <c r="Z472" s="12"/>
      <c r="AA472" s="13">
        <f t="shared" si="57"/>
        <v>6</v>
      </c>
      <c r="AB472" s="12">
        <f t="shared" si="58"/>
        <v>1664523</v>
      </c>
      <c r="AC472" s="5">
        <f t="shared" si="59"/>
        <v>689032</v>
      </c>
      <c r="AD472" s="5">
        <f t="shared" si="60"/>
        <v>2353555</v>
      </c>
      <c r="AF472" s="12">
        <f t="shared" si="61"/>
        <v>4</v>
      </c>
      <c r="AG472" s="12">
        <f t="shared" si="62"/>
        <v>2023</v>
      </c>
      <c r="AI472" s="5">
        <f t="shared" si="63"/>
        <v>162381</v>
      </c>
      <c r="AJ472" s="12">
        <f t="shared" si="64"/>
        <v>23</v>
      </c>
    </row>
    <row r="473" spans="1:36" x14ac:dyDescent="0.25">
      <c r="A473" s="4">
        <v>45025</v>
      </c>
      <c r="B473" s="20">
        <v>74571</v>
      </c>
      <c r="C473" s="20">
        <v>81797</v>
      </c>
      <c r="D473" s="20">
        <v>71416</v>
      </c>
      <c r="E473" s="20">
        <v>76787</v>
      </c>
      <c r="F473" s="20">
        <v>77796</v>
      </c>
      <c r="G473" s="20">
        <v>98087</v>
      </c>
      <c r="H473" s="20">
        <v>104131</v>
      </c>
      <c r="I473" s="20">
        <v>106497</v>
      </c>
      <c r="J473" s="20">
        <v>104791</v>
      </c>
      <c r="K473" s="20">
        <v>107725</v>
      </c>
      <c r="L473" s="20">
        <v>103972</v>
      </c>
      <c r="M473" s="20">
        <v>95906</v>
      </c>
      <c r="N473" s="20">
        <v>93560</v>
      </c>
      <c r="O473" s="20">
        <v>89758</v>
      </c>
      <c r="P473" s="20">
        <v>83979</v>
      </c>
      <c r="Q473" s="20">
        <v>85555</v>
      </c>
      <c r="R473" s="20">
        <v>92249</v>
      </c>
      <c r="S473" s="20">
        <v>102002</v>
      </c>
      <c r="T473" s="20">
        <v>102929</v>
      </c>
      <c r="U473" s="20">
        <v>116327</v>
      </c>
      <c r="V473" s="20">
        <v>113638</v>
      </c>
      <c r="W473" s="20">
        <v>101413</v>
      </c>
      <c r="X473" s="20">
        <v>114436</v>
      </c>
      <c r="Y473" s="20">
        <v>99047</v>
      </c>
      <c r="Z473" s="12"/>
      <c r="AA473" s="13">
        <f t="shared" si="57"/>
        <v>7</v>
      </c>
      <c r="AB473" s="12">
        <f t="shared" si="58"/>
        <v>0</v>
      </c>
      <c r="AC473" s="5">
        <f t="shared" si="59"/>
        <v>2298369</v>
      </c>
      <c r="AD473" s="5">
        <f t="shared" si="60"/>
        <v>2298369</v>
      </c>
      <c r="AF473" s="12">
        <f t="shared" si="61"/>
        <v>4</v>
      </c>
      <c r="AG473" s="12">
        <f t="shared" si="62"/>
        <v>2023</v>
      </c>
      <c r="AI473" s="5">
        <f t="shared" si="63"/>
        <v>116327</v>
      </c>
      <c r="AJ473" s="12">
        <f t="shared" si="64"/>
        <v>20</v>
      </c>
    </row>
    <row r="474" spans="1:36" x14ac:dyDescent="0.25">
      <c r="A474" s="4">
        <v>45026</v>
      </c>
      <c r="B474" s="20">
        <v>61507</v>
      </c>
      <c r="C474" s="20">
        <v>59291</v>
      </c>
      <c r="D474" s="20">
        <v>76494</v>
      </c>
      <c r="E474" s="20">
        <v>79818</v>
      </c>
      <c r="F474" s="20">
        <v>86527</v>
      </c>
      <c r="G474" s="20">
        <v>95710</v>
      </c>
      <c r="H474" s="20">
        <v>104720</v>
      </c>
      <c r="I474" s="20">
        <v>104791</v>
      </c>
      <c r="J474" s="20">
        <v>103926</v>
      </c>
      <c r="K474" s="20">
        <v>102500</v>
      </c>
      <c r="L474" s="20">
        <v>100070</v>
      </c>
      <c r="M474" s="20">
        <v>93499</v>
      </c>
      <c r="N474" s="20">
        <v>91230</v>
      </c>
      <c r="O474" s="20">
        <v>86834</v>
      </c>
      <c r="P474" s="20">
        <v>82749</v>
      </c>
      <c r="Q474" s="20">
        <v>85835</v>
      </c>
      <c r="R474" s="20">
        <v>91778</v>
      </c>
      <c r="S474" s="20">
        <v>101614</v>
      </c>
      <c r="T474" s="20">
        <v>102764</v>
      </c>
      <c r="U474" s="20">
        <v>124722</v>
      </c>
      <c r="V474" s="20">
        <v>109908</v>
      </c>
      <c r="W474" s="20">
        <v>93406</v>
      </c>
      <c r="X474" s="20">
        <v>106408</v>
      </c>
      <c r="Y474" s="20">
        <v>77454</v>
      </c>
      <c r="Z474" s="12"/>
      <c r="AA474" s="13">
        <f t="shared" si="57"/>
        <v>1</v>
      </c>
      <c r="AB474" s="12">
        <f t="shared" si="58"/>
        <v>0</v>
      </c>
      <c r="AC474" s="5">
        <f t="shared" si="59"/>
        <v>2223555</v>
      </c>
      <c r="AD474" s="5">
        <f t="shared" si="60"/>
        <v>2223555</v>
      </c>
      <c r="AF474" s="12">
        <f t="shared" si="61"/>
        <v>4</v>
      </c>
      <c r="AG474" s="12">
        <f t="shared" si="62"/>
        <v>2023</v>
      </c>
      <c r="AI474" s="5">
        <f t="shared" si="63"/>
        <v>124722</v>
      </c>
      <c r="AJ474" s="12">
        <f t="shared" si="64"/>
        <v>20</v>
      </c>
    </row>
    <row r="475" spans="1:36" x14ac:dyDescent="0.25">
      <c r="A475" s="4">
        <v>45027</v>
      </c>
      <c r="B475" s="20">
        <v>73610</v>
      </c>
      <c r="C475" s="20">
        <v>69663</v>
      </c>
      <c r="D475" s="20">
        <v>64515</v>
      </c>
      <c r="E475" s="20">
        <v>63078</v>
      </c>
      <c r="F475" s="20">
        <v>69229</v>
      </c>
      <c r="G475" s="20">
        <v>76621</v>
      </c>
      <c r="H475" s="20">
        <v>91119</v>
      </c>
      <c r="I475" s="20">
        <v>103929</v>
      </c>
      <c r="J475" s="20">
        <v>103488</v>
      </c>
      <c r="K475" s="20">
        <v>102060</v>
      </c>
      <c r="L475" s="20">
        <v>99673</v>
      </c>
      <c r="M475" s="20">
        <v>93135</v>
      </c>
      <c r="N475" s="20">
        <v>90863</v>
      </c>
      <c r="O475" s="20">
        <v>86450</v>
      </c>
      <c r="P475" s="20">
        <v>86117</v>
      </c>
      <c r="Q475" s="20">
        <v>85473</v>
      </c>
      <c r="R475" s="20">
        <v>91363</v>
      </c>
      <c r="S475" s="20">
        <v>101204</v>
      </c>
      <c r="T475" s="20">
        <v>145868</v>
      </c>
      <c r="U475" s="20">
        <v>160539</v>
      </c>
      <c r="V475" s="20">
        <v>109673</v>
      </c>
      <c r="W475" s="20">
        <v>93307</v>
      </c>
      <c r="X475" s="20">
        <v>76762</v>
      </c>
      <c r="Y475" s="20">
        <v>91940</v>
      </c>
      <c r="Z475" s="12"/>
      <c r="AA475" s="13">
        <f t="shared" ref="AA475:AA538" si="65">WEEKDAY(A475,2)</f>
        <v>2</v>
      </c>
      <c r="AB475" s="12">
        <f t="shared" si="58"/>
        <v>1629904</v>
      </c>
      <c r="AC475" s="5">
        <f t="shared" si="59"/>
        <v>599775</v>
      </c>
      <c r="AD475" s="5">
        <f t="shared" si="60"/>
        <v>2229679</v>
      </c>
      <c r="AF475" s="12">
        <f t="shared" si="61"/>
        <v>4</v>
      </c>
      <c r="AG475" s="12">
        <f t="shared" si="62"/>
        <v>2023</v>
      </c>
      <c r="AI475" s="5">
        <f t="shared" si="63"/>
        <v>160539</v>
      </c>
      <c r="AJ475" s="12">
        <f t="shared" si="64"/>
        <v>20</v>
      </c>
    </row>
    <row r="476" spans="1:36" x14ac:dyDescent="0.25">
      <c r="A476" s="4">
        <v>45028</v>
      </c>
      <c r="B476" s="20">
        <v>62689</v>
      </c>
      <c r="C476" s="20">
        <v>60440</v>
      </c>
      <c r="D476" s="20">
        <v>59646</v>
      </c>
      <c r="E476" s="20">
        <v>60127</v>
      </c>
      <c r="F476" s="20">
        <v>62943</v>
      </c>
      <c r="G476" s="20">
        <v>73016</v>
      </c>
      <c r="H476" s="20">
        <v>90722</v>
      </c>
      <c r="I476" s="20">
        <v>103730</v>
      </c>
      <c r="J476" s="20">
        <v>103307</v>
      </c>
      <c r="K476" s="20">
        <v>101886</v>
      </c>
      <c r="L476" s="20">
        <v>99485</v>
      </c>
      <c r="M476" s="20">
        <v>92968</v>
      </c>
      <c r="N476" s="20">
        <v>90606</v>
      </c>
      <c r="O476" s="20">
        <v>86308</v>
      </c>
      <c r="P476" s="20">
        <v>82264</v>
      </c>
      <c r="Q476" s="20">
        <v>85349</v>
      </c>
      <c r="R476" s="20">
        <v>91244</v>
      </c>
      <c r="S476" s="20">
        <v>101063</v>
      </c>
      <c r="T476" s="20">
        <v>102361</v>
      </c>
      <c r="U476" s="20">
        <v>115714</v>
      </c>
      <c r="V476" s="20">
        <v>109636</v>
      </c>
      <c r="W476" s="20">
        <v>92991</v>
      </c>
      <c r="X476" s="20">
        <v>76890</v>
      </c>
      <c r="Y476" s="20">
        <v>68553</v>
      </c>
      <c r="Z476" s="12"/>
      <c r="AA476" s="13">
        <f t="shared" si="65"/>
        <v>3</v>
      </c>
      <c r="AB476" s="12">
        <f t="shared" si="58"/>
        <v>1535802</v>
      </c>
      <c r="AC476" s="5">
        <f t="shared" si="59"/>
        <v>538136</v>
      </c>
      <c r="AD476" s="5">
        <f t="shared" si="60"/>
        <v>2073938</v>
      </c>
      <c r="AF476" s="12">
        <f t="shared" si="61"/>
        <v>4</v>
      </c>
      <c r="AG476" s="12">
        <f t="shared" si="62"/>
        <v>2023</v>
      </c>
      <c r="AI476" s="5">
        <f t="shared" si="63"/>
        <v>115714</v>
      </c>
      <c r="AJ476" s="12">
        <f t="shared" si="64"/>
        <v>20</v>
      </c>
    </row>
    <row r="477" spans="1:36" x14ac:dyDescent="0.25">
      <c r="A477" s="4">
        <v>45029</v>
      </c>
      <c r="B477" s="20">
        <v>63461</v>
      </c>
      <c r="C477" s="20">
        <v>62238</v>
      </c>
      <c r="D477" s="20">
        <v>60952</v>
      </c>
      <c r="E477" s="20">
        <v>62970</v>
      </c>
      <c r="F477" s="20">
        <v>66176</v>
      </c>
      <c r="G477" s="20">
        <v>75111</v>
      </c>
      <c r="H477" s="20">
        <v>90548</v>
      </c>
      <c r="I477" s="20">
        <v>103541</v>
      </c>
      <c r="J477" s="20">
        <v>103101</v>
      </c>
      <c r="K477" s="20">
        <v>101596</v>
      </c>
      <c r="L477" s="20">
        <v>99197</v>
      </c>
      <c r="M477" s="20">
        <v>92766</v>
      </c>
      <c r="N477" s="20">
        <v>90347</v>
      </c>
      <c r="O477" s="20">
        <v>85996</v>
      </c>
      <c r="P477" s="20">
        <v>81978</v>
      </c>
      <c r="Q477" s="20">
        <v>85062</v>
      </c>
      <c r="R477" s="20">
        <v>90928</v>
      </c>
      <c r="S477" s="20">
        <v>100640</v>
      </c>
      <c r="T477" s="20">
        <v>101840</v>
      </c>
      <c r="U477" s="20">
        <v>115263</v>
      </c>
      <c r="V477" s="20">
        <v>109115</v>
      </c>
      <c r="W477" s="20">
        <v>92483</v>
      </c>
      <c r="X477" s="20">
        <v>76561</v>
      </c>
      <c r="Y477" s="20">
        <v>65665</v>
      </c>
      <c r="Z477" s="12"/>
      <c r="AA477" s="13">
        <f t="shared" si="65"/>
        <v>4</v>
      </c>
      <c r="AB477" s="12">
        <f t="shared" si="58"/>
        <v>1530414</v>
      </c>
      <c r="AC477" s="5">
        <f t="shared" si="59"/>
        <v>547121</v>
      </c>
      <c r="AD477" s="5">
        <f t="shared" si="60"/>
        <v>2077535</v>
      </c>
      <c r="AF477" s="12">
        <f t="shared" si="61"/>
        <v>4</v>
      </c>
      <c r="AG477" s="12">
        <f t="shared" si="62"/>
        <v>2023</v>
      </c>
      <c r="AI477" s="5">
        <f t="shared" si="63"/>
        <v>115263</v>
      </c>
      <c r="AJ477" s="12">
        <f t="shared" si="64"/>
        <v>20</v>
      </c>
    </row>
    <row r="478" spans="1:36" x14ac:dyDescent="0.25">
      <c r="A478" s="4">
        <v>45030</v>
      </c>
      <c r="B478" s="20">
        <v>60656</v>
      </c>
      <c r="C478" s="20">
        <v>57405</v>
      </c>
      <c r="D478" s="20">
        <v>57524</v>
      </c>
      <c r="E478" s="20">
        <v>58247</v>
      </c>
      <c r="F478" s="20">
        <v>60727</v>
      </c>
      <c r="G478" s="20">
        <v>67892</v>
      </c>
      <c r="H478" s="20">
        <v>89916</v>
      </c>
      <c r="I478" s="20">
        <v>102881</v>
      </c>
      <c r="J478" s="20">
        <v>102431</v>
      </c>
      <c r="K478" s="20">
        <v>101026</v>
      </c>
      <c r="L478" s="20">
        <v>98718</v>
      </c>
      <c r="M478" s="20">
        <v>92227</v>
      </c>
      <c r="N478" s="20">
        <v>90028</v>
      </c>
      <c r="O478" s="20">
        <v>85604</v>
      </c>
      <c r="P478" s="20">
        <v>81601</v>
      </c>
      <c r="Q478" s="20">
        <v>84659</v>
      </c>
      <c r="R478" s="20">
        <v>90626</v>
      </c>
      <c r="S478" s="20">
        <v>101334</v>
      </c>
      <c r="T478" s="20">
        <v>101450</v>
      </c>
      <c r="U478" s="20">
        <v>114569</v>
      </c>
      <c r="V478" s="20">
        <v>117766</v>
      </c>
      <c r="W478" s="20">
        <v>91949</v>
      </c>
      <c r="X478" s="20">
        <v>124263</v>
      </c>
      <c r="Y478" s="20">
        <v>120530</v>
      </c>
      <c r="Z478" s="12"/>
      <c r="AA478" s="13">
        <f t="shared" si="65"/>
        <v>5</v>
      </c>
      <c r="AB478" s="12">
        <f t="shared" si="58"/>
        <v>1581132</v>
      </c>
      <c r="AC478" s="5">
        <f t="shared" si="59"/>
        <v>572897</v>
      </c>
      <c r="AD478" s="5">
        <f t="shared" si="60"/>
        <v>2154029</v>
      </c>
      <c r="AF478" s="12">
        <f t="shared" si="61"/>
        <v>4</v>
      </c>
      <c r="AG478" s="12">
        <f t="shared" si="62"/>
        <v>2023</v>
      </c>
      <c r="AI478" s="5">
        <f t="shared" si="63"/>
        <v>124263</v>
      </c>
      <c r="AJ478" s="12">
        <f t="shared" si="64"/>
        <v>23</v>
      </c>
    </row>
    <row r="479" spans="1:36" x14ac:dyDescent="0.25">
      <c r="A479" s="4">
        <v>45031</v>
      </c>
      <c r="B479" s="20">
        <v>74379</v>
      </c>
      <c r="C479" s="20">
        <v>57066</v>
      </c>
      <c r="D479" s="20">
        <v>57628</v>
      </c>
      <c r="E479" s="20">
        <v>55548</v>
      </c>
      <c r="F479" s="20">
        <v>58318</v>
      </c>
      <c r="G479" s="20">
        <v>66571</v>
      </c>
      <c r="H479" s="20">
        <v>85314</v>
      </c>
      <c r="I479" s="20">
        <v>98592</v>
      </c>
      <c r="J479" s="20">
        <v>102900</v>
      </c>
      <c r="K479" s="20">
        <v>105835</v>
      </c>
      <c r="L479" s="20">
        <v>102191</v>
      </c>
      <c r="M479" s="20">
        <v>94256</v>
      </c>
      <c r="N479" s="20">
        <v>91935</v>
      </c>
      <c r="O479" s="20">
        <v>88210</v>
      </c>
      <c r="P479" s="20">
        <v>82543</v>
      </c>
      <c r="Q479" s="20">
        <v>84086</v>
      </c>
      <c r="R479" s="20">
        <v>90537</v>
      </c>
      <c r="S479" s="20">
        <v>100146</v>
      </c>
      <c r="T479" s="20">
        <v>103735</v>
      </c>
      <c r="U479" s="20">
        <v>114140</v>
      </c>
      <c r="V479" s="20">
        <v>107849</v>
      </c>
      <c r="W479" s="20">
        <v>109832</v>
      </c>
      <c r="X479" s="20">
        <v>118112</v>
      </c>
      <c r="Y479" s="20">
        <v>77367</v>
      </c>
      <c r="Z479" s="12"/>
      <c r="AA479" s="13">
        <v>8</v>
      </c>
      <c r="AB479" s="12">
        <f t="shared" si="58"/>
        <v>0</v>
      </c>
      <c r="AC479" s="5">
        <f t="shared" si="59"/>
        <v>2127090</v>
      </c>
      <c r="AD479" s="5">
        <f t="shared" si="60"/>
        <v>2127090</v>
      </c>
      <c r="AF479" s="12">
        <f t="shared" si="61"/>
        <v>4</v>
      </c>
      <c r="AG479" s="12">
        <f t="shared" si="62"/>
        <v>2023</v>
      </c>
      <c r="AI479" s="5">
        <f t="shared" si="63"/>
        <v>118112</v>
      </c>
      <c r="AJ479" s="12">
        <f t="shared" si="64"/>
        <v>23</v>
      </c>
    </row>
    <row r="480" spans="1:36" x14ac:dyDescent="0.25">
      <c r="A480" s="4">
        <v>45032</v>
      </c>
      <c r="B480" s="20">
        <v>63991</v>
      </c>
      <c r="C480" s="20">
        <v>61393</v>
      </c>
      <c r="D480" s="20">
        <v>60567</v>
      </c>
      <c r="E480" s="20">
        <v>57372</v>
      </c>
      <c r="F480" s="20">
        <v>58365</v>
      </c>
      <c r="G480" s="20">
        <v>66676</v>
      </c>
      <c r="H480" s="20">
        <v>85317</v>
      </c>
      <c r="I480" s="20">
        <v>98660</v>
      </c>
      <c r="J480" s="20">
        <v>102872</v>
      </c>
      <c r="K480" s="20">
        <v>105758</v>
      </c>
      <c r="L480" s="20">
        <v>102104</v>
      </c>
      <c r="M480" s="20">
        <v>94269</v>
      </c>
      <c r="N480" s="20">
        <v>91963</v>
      </c>
      <c r="O480" s="20">
        <v>88200</v>
      </c>
      <c r="P480" s="20">
        <v>101344</v>
      </c>
      <c r="Q480" s="20">
        <v>84006</v>
      </c>
      <c r="R480" s="20">
        <v>90481</v>
      </c>
      <c r="S480" s="20">
        <v>100090</v>
      </c>
      <c r="T480" s="20">
        <v>101026</v>
      </c>
      <c r="U480" s="20">
        <v>119695</v>
      </c>
      <c r="V480" s="20">
        <v>108066</v>
      </c>
      <c r="W480" s="20">
        <v>92001</v>
      </c>
      <c r="X480" s="20">
        <v>115295</v>
      </c>
      <c r="Y480" s="20">
        <v>112566</v>
      </c>
      <c r="Z480" s="12"/>
      <c r="AA480" s="13">
        <f t="shared" si="65"/>
        <v>7</v>
      </c>
      <c r="AB480" s="12">
        <f t="shared" si="58"/>
        <v>0</v>
      </c>
      <c r="AC480" s="5">
        <f t="shared" si="59"/>
        <v>2162077</v>
      </c>
      <c r="AD480" s="5">
        <f t="shared" si="60"/>
        <v>2162077</v>
      </c>
      <c r="AF480" s="12">
        <f t="shared" si="61"/>
        <v>4</v>
      </c>
      <c r="AG480" s="12">
        <f t="shared" si="62"/>
        <v>2023</v>
      </c>
      <c r="AI480" s="5">
        <f t="shared" si="63"/>
        <v>119695</v>
      </c>
      <c r="AJ480" s="12">
        <f t="shared" si="64"/>
        <v>20</v>
      </c>
    </row>
    <row r="481" spans="1:36" x14ac:dyDescent="0.25">
      <c r="A481" s="4">
        <v>45033</v>
      </c>
      <c r="B481" s="20">
        <v>91982</v>
      </c>
      <c r="C481" s="20">
        <v>85819</v>
      </c>
      <c r="D481" s="20">
        <v>84599</v>
      </c>
      <c r="E481" s="20">
        <v>91006</v>
      </c>
      <c r="F481" s="20">
        <v>80369</v>
      </c>
      <c r="G481" s="20">
        <v>66413</v>
      </c>
      <c r="H481" s="20">
        <v>84754</v>
      </c>
      <c r="I481" s="20">
        <v>135271</v>
      </c>
      <c r="J481" s="20">
        <v>122048</v>
      </c>
      <c r="K481" s="20">
        <v>134691</v>
      </c>
      <c r="L481" s="20">
        <v>154085</v>
      </c>
      <c r="M481" s="20">
        <v>137748</v>
      </c>
      <c r="N481" s="20">
        <v>145242</v>
      </c>
      <c r="O481" s="20">
        <v>155206</v>
      </c>
      <c r="P481" s="20">
        <v>143266</v>
      </c>
      <c r="Q481" s="20">
        <v>150496</v>
      </c>
      <c r="R481" s="20">
        <v>171261</v>
      </c>
      <c r="S481" s="20">
        <v>181333</v>
      </c>
      <c r="T481" s="20">
        <v>183095</v>
      </c>
      <c r="U481" s="20">
        <v>255188</v>
      </c>
      <c r="V481" s="20">
        <v>202363</v>
      </c>
      <c r="W481" s="20">
        <v>167398</v>
      </c>
      <c r="X481" s="20">
        <v>233449</v>
      </c>
      <c r="Y481" s="20">
        <v>106924</v>
      </c>
      <c r="Z481" s="12"/>
      <c r="AA481" s="13">
        <f t="shared" si="65"/>
        <v>1</v>
      </c>
      <c r="AB481" s="12">
        <f t="shared" si="58"/>
        <v>0</v>
      </c>
      <c r="AC481" s="5">
        <f t="shared" si="59"/>
        <v>3364006</v>
      </c>
      <c r="AD481" s="5">
        <f t="shared" si="60"/>
        <v>3364006</v>
      </c>
      <c r="AF481" s="12">
        <f t="shared" si="61"/>
        <v>4</v>
      </c>
      <c r="AG481" s="12">
        <f t="shared" si="62"/>
        <v>2023</v>
      </c>
      <c r="AI481" s="5">
        <f t="shared" si="63"/>
        <v>255188</v>
      </c>
      <c r="AJ481" s="12">
        <f t="shared" si="64"/>
        <v>20</v>
      </c>
    </row>
    <row r="482" spans="1:36" x14ac:dyDescent="0.25">
      <c r="A482" s="4">
        <v>45034</v>
      </c>
      <c r="B482" s="20">
        <v>63848</v>
      </c>
      <c r="C482" s="20">
        <v>61746</v>
      </c>
      <c r="D482" s="20">
        <v>60409</v>
      </c>
      <c r="E482" s="20">
        <v>60530</v>
      </c>
      <c r="F482" s="20">
        <v>62711</v>
      </c>
      <c r="G482" s="20">
        <v>70480</v>
      </c>
      <c r="H482" s="20">
        <v>89546</v>
      </c>
      <c r="I482" s="20">
        <v>102398</v>
      </c>
      <c r="J482" s="20">
        <v>101951</v>
      </c>
      <c r="K482" s="20">
        <v>100551</v>
      </c>
      <c r="L482" s="20">
        <v>98176</v>
      </c>
      <c r="M482" s="20">
        <v>91735</v>
      </c>
      <c r="N482" s="20">
        <v>89502</v>
      </c>
      <c r="O482" s="20">
        <v>85168</v>
      </c>
      <c r="P482" s="20">
        <v>81270</v>
      </c>
      <c r="Q482" s="20">
        <v>84433</v>
      </c>
      <c r="R482" s="20">
        <v>90253</v>
      </c>
      <c r="S482" s="20">
        <v>99884</v>
      </c>
      <c r="T482" s="20">
        <v>101250</v>
      </c>
      <c r="U482" s="20">
        <v>114241</v>
      </c>
      <c r="V482" s="20">
        <v>108175</v>
      </c>
      <c r="W482" s="20">
        <v>91868</v>
      </c>
      <c r="X482" s="20">
        <v>79530</v>
      </c>
      <c r="Y482" s="20">
        <v>71207</v>
      </c>
      <c r="Z482" s="12"/>
      <c r="AA482" s="13">
        <f t="shared" si="65"/>
        <v>2</v>
      </c>
      <c r="AB482" s="12">
        <f t="shared" si="58"/>
        <v>1520385</v>
      </c>
      <c r="AC482" s="5">
        <f t="shared" si="59"/>
        <v>540477</v>
      </c>
      <c r="AD482" s="5">
        <f t="shared" si="60"/>
        <v>2060862</v>
      </c>
      <c r="AF482" s="12">
        <f t="shared" si="61"/>
        <v>4</v>
      </c>
      <c r="AG482" s="12">
        <f t="shared" si="62"/>
        <v>2023</v>
      </c>
      <c r="AI482" s="5">
        <f t="shared" si="63"/>
        <v>114241</v>
      </c>
      <c r="AJ482" s="12">
        <f t="shared" si="64"/>
        <v>20</v>
      </c>
    </row>
    <row r="483" spans="1:36" x14ac:dyDescent="0.25">
      <c r="A483" s="4">
        <v>45035</v>
      </c>
      <c r="B483" s="20">
        <v>66093</v>
      </c>
      <c r="C483" s="20">
        <v>63727</v>
      </c>
      <c r="D483" s="20">
        <v>62944</v>
      </c>
      <c r="E483" s="20">
        <v>63354</v>
      </c>
      <c r="F483" s="20">
        <v>65681</v>
      </c>
      <c r="G483" s="20">
        <v>74476</v>
      </c>
      <c r="H483" s="20">
        <v>89327</v>
      </c>
      <c r="I483" s="20">
        <v>102090</v>
      </c>
      <c r="J483" s="20">
        <v>101652</v>
      </c>
      <c r="K483" s="20">
        <v>100276</v>
      </c>
      <c r="L483" s="20">
        <v>97921</v>
      </c>
      <c r="M483" s="20">
        <v>91481</v>
      </c>
      <c r="N483" s="20">
        <v>89243</v>
      </c>
      <c r="O483" s="20">
        <v>84935</v>
      </c>
      <c r="P483" s="20">
        <v>80925</v>
      </c>
      <c r="Q483" s="20">
        <v>83997</v>
      </c>
      <c r="R483" s="20">
        <v>90055</v>
      </c>
      <c r="S483" s="20">
        <v>99646</v>
      </c>
      <c r="T483" s="20">
        <v>101398</v>
      </c>
      <c r="U483" s="20">
        <v>113855</v>
      </c>
      <c r="V483" s="20">
        <v>107873</v>
      </c>
      <c r="W483" s="20">
        <v>91997</v>
      </c>
      <c r="X483" s="20">
        <v>83115</v>
      </c>
      <c r="Y483" s="20">
        <v>73214</v>
      </c>
      <c r="Z483" s="12"/>
      <c r="AA483" s="13">
        <f t="shared" si="65"/>
        <v>3</v>
      </c>
      <c r="AB483" s="12">
        <f t="shared" si="58"/>
        <v>1520459</v>
      </c>
      <c r="AC483" s="5">
        <f t="shared" si="59"/>
        <v>558816</v>
      </c>
      <c r="AD483" s="5">
        <f t="shared" si="60"/>
        <v>2079275</v>
      </c>
      <c r="AF483" s="12">
        <f t="shared" si="61"/>
        <v>4</v>
      </c>
      <c r="AG483" s="12">
        <f t="shared" si="62"/>
        <v>2023</v>
      </c>
      <c r="AI483" s="5">
        <f t="shared" si="63"/>
        <v>113855</v>
      </c>
      <c r="AJ483" s="12">
        <f t="shared" si="64"/>
        <v>20</v>
      </c>
    </row>
    <row r="484" spans="1:36" x14ac:dyDescent="0.25">
      <c r="A484" s="4">
        <v>45036</v>
      </c>
      <c r="B484" s="20">
        <v>68480</v>
      </c>
      <c r="C484" s="20">
        <v>66265</v>
      </c>
      <c r="D484" s="20">
        <v>64988</v>
      </c>
      <c r="E484" s="20">
        <v>65477</v>
      </c>
      <c r="F484" s="20">
        <v>67849</v>
      </c>
      <c r="G484" s="20">
        <v>76592</v>
      </c>
      <c r="H484" s="20">
        <v>89911</v>
      </c>
      <c r="I484" s="20">
        <v>101647</v>
      </c>
      <c r="J484" s="20">
        <v>101197</v>
      </c>
      <c r="K484" s="20">
        <v>99797</v>
      </c>
      <c r="L484" s="20">
        <v>97456</v>
      </c>
      <c r="M484" s="20">
        <v>91096</v>
      </c>
      <c r="N484" s="20">
        <v>88856</v>
      </c>
      <c r="O484" s="20">
        <v>84532</v>
      </c>
      <c r="P484" s="20">
        <v>80577</v>
      </c>
      <c r="Q484" s="20">
        <v>83609</v>
      </c>
      <c r="R484" s="20">
        <v>89573</v>
      </c>
      <c r="S484" s="20">
        <v>99101</v>
      </c>
      <c r="T484" s="20">
        <v>100262</v>
      </c>
      <c r="U484" s="20">
        <v>113326</v>
      </c>
      <c r="V484" s="20">
        <v>107241</v>
      </c>
      <c r="W484" s="20">
        <v>91023</v>
      </c>
      <c r="X484" s="20">
        <v>80120</v>
      </c>
      <c r="Y484" s="20">
        <v>72413</v>
      </c>
      <c r="Z484" s="12"/>
      <c r="AA484" s="13">
        <f t="shared" si="65"/>
        <v>4</v>
      </c>
      <c r="AB484" s="12">
        <f t="shared" si="58"/>
        <v>1509413</v>
      </c>
      <c r="AC484" s="5">
        <f t="shared" si="59"/>
        <v>571975</v>
      </c>
      <c r="AD484" s="5">
        <f t="shared" si="60"/>
        <v>2081388</v>
      </c>
      <c r="AF484" s="12">
        <f t="shared" si="61"/>
        <v>4</v>
      </c>
      <c r="AG484" s="12">
        <f t="shared" si="62"/>
        <v>2023</v>
      </c>
      <c r="AI484" s="5">
        <f t="shared" si="63"/>
        <v>113326</v>
      </c>
      <c r="AJ484" s="12">
        <f t="shared" si="64"/>
        <v>20</v>
      </c>
    </row>
    <row r="485" spans="1:36" x14ac:dyDescent="0.25">
      <c r="A485" s="4">
        <v>45037</v>
      </c>
      <c r="B485" s="20">
        <v>68008</v>
      </c>
      <c r="C485" s="20">
        <v>66040</v>
      </c>
      <c r="D485" s="20">
        <v>65568</v>
      </c>
      <c r="E485" s="20">
        <v>66933</v>
      </c>
      <c r="F485" s="20">
        <v>69744</v>
      </c>
      <c r="G485" s="20">
        <v>77774</v>
      </c>
      <c r="H485" s="20">
        <v>89259</v>
      </c>
      <c r="I485" s="20">
        <v>101153</v>
      </c>
      <c r="J485" s="20">
        <v>100702</v>
      </c>
      <c r="K485" s="20">
        <v>99303</v>
      </c>
      <c r="L485" s="20">
        <v>96982</v>
      </c>
      <c r="M485" s="20">
        <v>90624</v>
      </c>
      <c r="N485" s="20">
        <v>88401</v>
      </c>
      <c r="O485" s="20">
        <v>84105</v>
      </c>
      <c r="P485" s="20">
        <v>80139</v>
      </c>
      <c r="Q485" s="20">
        <v>83146</v>
      </c>
      <c r="R485" s="20">
        <v>88895</v>
      </c>
      <c r="S485" s="20">
        <v>98403</v>
      </c>
      <c r="T485" s="20">
        <v>99499</v>
      </c>
      <c r="U485" s="20">
        <v>112532</v>
      </c>
      <c r="V485" s="20">
        <v>106557</v>
      </c>
      <c r="W485" s="20">
        <v>90457</v>
      </c>
      <c r="X485" s="20">
        <v>77625</v>
      </c>
      <c r="Y485" s="20">
        <v>70060</v>
      </c>
      <c r="Z485" s="12"/>
      <c r="AA485" s="13">
        <f t="shared" si="65"/>
        <v>5</v>
      </c>
      <c r="AB485" s="12">
        <f t="shared" si="58"/>
        <v>1498523</v>
      </c>
      <c r="AC485" s="5">
        <f t="shared" si="59"/>
        <v>573386</v>
      </c>
      <c r="AD485" s="5">
        <f t="shared" si="60"/>
        <v>2071909</v>
      </c>
      <c r="AF485" s="12">
        <f t="shared" si="61"/>
        <v>4</v>
      </c>
      <c r="AG485" s="12">
        <f t="shared" si="62"/>
        <v>2023</v>
      </c>
      <c r="AI485" s="5">
        <f t="shared" si="63"/>
        <v>112532</v>
      </c>
      <c r="AJ485" s="12">
        <f t="shared" si="64"/>
        <v>20</v>
      </c>
    </row>
    <row r="486" spans="1:36" x14ac:dyDescent="0.25">
      <c r="A486" s="4">
        <v>45038</v>
      </c>
      <c r="B486" s="20">
        <v>65176</v>
      </c>
      <c r="C486" s="20">
        <v>63126</v>
      </c>
      <c r="D486" s="20">
        <v>63894</v>
      </c>
      <c r="E486" s="20">
        <v>62793</v>
      </c>
      <c r="F486" s="20">
        <v>64089</v>
      </c>
      <c r="G486" s="20">
        <v>69339</v>
      </c>
      <c r="H486" s="20">
        <v>84022</v>
      </c>
      <c r="I486" s="20">
        <v>97046</v>
      </c>
      <c r="J486" s="20">
        <v>101198</v>
      </c>
      <c r="K486" s="20">
        <v>104010</v>
      </c>
      <c r="L486" s="20">
        <v>100353</v>
      </c>
      <c r="M486" s="20">
        <v>92584</v>
      </c>
      <c r="N486" s="20">
        <v>90321</v>
      </c>
      <c r="O486" s="20">
        <v>86659</v>
      </c>
      <c r="P486" s="20">
        <v>81092</v>
      </c>
      <c r="Q486" s="20">
        <v>82601</v>
      </c>
      <c r="R486" s="20">
        <v>89039</v>
      </c>
      <c r="S486" s="20">
        <v>98495</v>
      </c>
      <c r="T486" s="20">
        <v>99313</v>
      </c>
      <c r="U486" s="20">
        <v>112205</v>
      </c>
      <c r="V486" s="20">
        <v>106199</v>
      </c>
      <c r="W486" s="20">
        <v>90452</v>
      </c>
      <c r="X486" s="20">
        <v>77965</v>
      </c>
      <c r="Y486" s="20">
        <v>70035</v>
      </c>
      <c r="Z486" s="12"/>
      <c r="AA486" s="13">
        <f t="shared" si="65"/>
        <v>6</v>
      </c>
      <c r="AB486" s="12">
        <f t="shared" si="58"/>
        <v>1509532</v>
      </c>
      <c r="AC486" s="5">
        <f t="shared" si="59"/>
        <v>542474</v>
      </c>
      <c r="AD486" s="5">
        <f t="shared" si="60"/>
        <v>2052006</v>
      </c>
      <c r="AF486" s="12">
        <f t="shared" si="61"/>
        <v>4</v>
      </c>
      <c r="AG486" s="12">
        <f t="shared" si="62"/>
        <v>2023</v>
      </c>
      <c r="AI486" s="5">
        <f t="shared" si="63"/>
        <v>112205</v>
      </c>
      <c r="AJ486" s="12">
        <f t="shared" si="64"/>
        <v>20</v>
      </c>
    </row>
    <row r="487" spans="1:36" x14ac:dyDescent="0.25">
      <c r="A487" s="4">
        <v>45039</v>
      </c>
      <c r="B487" s="20">
        <v>64713</v>
      </c>
      <c r="C487" s="20">
        <v>62944</v>
      </c>
      <c r="D487" s="20">
        <v>63832</v>
      </c>
      <c r="E487" s="20">
        <v>62491</v>
      </c>
      <c r="F487" s="20">
        <v>64198</v>
      </c>
      <c r="G487" s="20">
        <v>68574</v>
      </c>
      <c r="H487" s="20">
        <v>83971</v>
      </c>
      <c r="I487" s="20">
        <v>97024</v>
      </c>
      <c r="J487" s="20">
        <v>101175</v>
      </c>
      <c r="K487" s="20">
        <v>103959</v>
      </c>
      <c r="L487" s="20">
        <v>100345</v>
      </c>
      <c r="M487" s="20">
        <v>92580</v>
      </c>
      <c r="N487" s="20">
        <v>90309</v>
      </c>
      <c r="O487" s="20">
        <v>86644</v>
      </c>
      <c r="P487" s="20">
        <v>81077</v>
      </c>
      <c r="Q487" s="20">
        <v>82568</v>
      </c>
      <c r="R487" s="20">
        <v>88916</v>
      </c>
      <c r="S487" s="20">
        <v>98406</v>
      </c>
      <c r="T487" s="20">
        <v>99314</v>
      </c>
      <c r="U487" s="20">
        <v>112217</v>
      </c>
      <c r="V487" s="20">
        <v>106285</v>
      </c>
      <c r="W487" s="20">
        <v>90495</v>
      </c>
      <c r="X487" s="20">
        <v>77776</v>
      </c>
      <c r="Y487" s="20">
        <v>68609</v>
      </c>
      <c r="Z487" s="12"/>
      <c r="AA487" s="13">
        <f t="shared" si="65"/>
        <v>7</v>
      </c>
      <c r="AB487" s="12">
        <f t="shared" si="58"/>
        <v>0</v>
      </c>
      <c r="AC487" s="5">
        <f t="shared" si="59"/>
        <v>2048422</v>
      </c>
      <c r="AD487" s="5">
        <f t="shared" si="60"/>
        <v>2048422</v>
      </c>
      <c r="AF487" s="12">
        <f t="shared" si="61"/>
        <v>4</v>
      </c>
      <c r="AG487" s="12">
        <f t="shared" si="62"/>
        <v>2023</v>
      </c>
      <c r="AI487" s="5">
        <f t="shared" si="63"/>
        <v>112217</v>
      </c>
      <c r="AJ487" s="12">
        <f t="shared" si="64"/>
        <v>20</v>
      </c>
    </row>
    <row r="488" spans="1:36" x14ac:dyDescent="0.25">
      <c r="A488" s="4">
        <v>45040</v>
      </c>
      <c r="B488" s="20">
        <v>62881</v>
      </c>
      <c r="C488" s="20">
        <v>60505</v>
      </c>
      <c r="D488" s="20">
        <v>59622</v>
      </c>
      <c r="E488" s="20">
        <v>60221</v>
      </c>
      <c r="F488" s="20">
        <v>62844</v>
      </c>
      <c r="G488" s="20">
        <v>71787</v>
      </c>
      <c r="H488" s="20">
        <v>88083</v>
      </c>
      <c r="I488" s="20">
        <v>100636</v>
      </c>
      <c r="J488" s="20">
        <v>100188</v>
      </c>
      <c r="K488" s="20">
        <v>98800</v>
      </c>
      <c r="L488" s="20">
        <v>96572</v>
      </c>
      <c r="M488" s="20">
        <v>92306</v>
      </c>
      <c r="N488" s="20">
        <v>92554</v>
      </c>
      <c r="O488" s="20">
        <v>89889</v>
      </c>
      <c r="P488" s="20">
        <v>87045</v>
      </c>
      <c r="Q488" s="20">
        <v>88952</v>
      </c>
      <c r="R488" s="20">
        <v>95421</v>
      </c>
      <c r="S488" s="20">
        <v>105149</v>
      </c>
      <c r="T488" s="20">
        <v>106769</v>
      </c>
      <c r="U488" s="20">
        <v>112142</v>
      </c>
      <c r="V488" s="20">
        <v>106439</v>
      </c>
      <c r="W488" s="20">
        <v>92808</v>
      </c>
      <c r="X488" s="20">
        <v>80909</v>
      </c>
      <c r="Y488" s="20">
        <v>71821</v>
      </c>
      <c r="Z488" s="12"/>
      <c r="AA488" s="13">
        <f t="shared" si="65"/>
        <v>1</v>
      </c>
      <c r="AB488" s="12">
        <f t="shared" si="58"/>
        <v>0</v>
      </c>
      <c r="AC488" s="5">
        <f t="shared" si="59"/>
        <v>2084343</v>
      </c>
      <c r="AD488" s="5">
        <f t="shared" si="60"/>
        <v>2084343</v>
      </c>
      <c r="AF488" s="12">
        <f t="shared" si="61"/>
        <v>4</v>
      </c>
      <c r="AG488" s="12">
        <f t="shared" si="62"/>
        <v>2023</v>
      </c>
      <c r="AI488" s="5">
        <f t="shared" si="63"/>
        <v>112142</v>
      </c>
      <c r="AJ488" s="12">
        <f t="shared" si="64"/>
        <v>20</v>
      </c>
    </row>
    <row r="489" spans="1:36" x14ac:dyDescent="0.25">
      <c r="A489" s="4">
        <v>45041</v>
      </c>
      <c r="B489" s="20">
        <v>66283</v>
      </c>
      <c r="C489" s="20">
        <v>63438</v>
      </c>
      <c r="D489" s="20">
        <v>62357</v>
      </c>
      <c r="E489" s="20">
        <v>63122</v>
      </c>
      <c r="F489" s="20">
        <v>65356</v>
      </c>
      <c r="G489" s="20">
        <v>74390</v>
      </c>
      <c r="H489" s="20">
        <v>89340</v>
      </c>
      <c r="I489" s="20">
        <v>100263</v>
      </c>
      <c r="J489" s="20">
        <v>99801</v>
      </c>
      <c r="K489" s="20">
        <v>98416</v>
      </c>
      <c r="L489" s="20">
        <v>96099</v>
      </c>
      <c r="M489" s="20">
        <v>91415</v>
      </c>
      <c r="N489" s="20">
        <v>90226</v>
      </c>
      <c r="O489" s="20">
        <v>87946</v>
      </c>
      <c r="P489" s="20">
        <v>86077</v>
      </c>
      <c r="Q489" s="20">
        <v>88450</v>
      </c>
      <c r="R489" s="20">
        <v>95581</v>
      </c>
      <c r="S489" s="20">
        <v>104962</v>
      </c>
      <c r="T489" s="20">
        <v>106357</v>
      </c>
      <c r="U489" s="20">
        <v>111791</v>
      </c>
      <c r="V489" s="20">
        <v>105926</v>
      </c>
      <c r="W489" s="20">
        <v>93603</v>
      </c>
      <c r="X489" s="20">
        <v>81573</v>
      </c>
      <c r="Y489" s="20">
        <v>72387</v>
      </c>
      <c r="Z489" s="12"/>
      <c r="AA489" s="13">
        <f t="shared" si="65"/>
        <v>2</v>
      </c>
      <c r="AB489" s="12">
        <f t="shared" si="58"/>
        <v>1538486</v>
      </c>
      <c r="AC489" s="5">
        <f t="shared" si="59"/>
        <v>556673</v>
      </c>
      <c r="AD489" s="5">
        <f t="shared" si="60"/>
        <v>2095159</v>
      </c>
      <c r="AF489" s="12">
        <f t="shared" si="61"/>
        <v>4</v>
      </c>
      <c r="AG489" s="12">
        <f t="shared" si="62"/>
        <v>2023</v>
      </c>
      <c r="AI489" s="5">
        <f t="shared" si="63"/>
        <v>111791</v>
      </c>
      <c r="AJ489" s="12">
        <f t="shared" si="64"/>
        <v>20</v>
      </c>
    </row>
    <row r="490" spans="1:36" x14ac:dyDescent="0.25">
      <c r="A490" s="4">
        <v>45042</v>
      </c>
      <c r="B490" s="20">
        <v>66459</v>
      </c>
      <c r="C490" s="20">
        <v>64217</v>
      </c>
      <c r="D490" s="20">
        <v>63070</v>
      </c>
      <c r="E490" s="20">
        <v>63412</v>
      </c>
      <c r="F490" s="20">
        <v>65798</v>
      </c>
      <c r="G490" s="20">
        <v>75064</v>
      </c>
      <c r="H490" s="20">
        <v>89297</v>
      </c>
      <c r="I490" s="20">
        <v>99862</v>
      </c>
      <c r="J490" s="20">
        <v>99423</v>
      </c>
      <c r="K490" s="20">
        <v>98054</v>
      </c>
      <c r="L490" s="20">
        <v>95740</v>
      </c>
      <c r="M490" s="20">
        <v>89466</v>
      </c>
      <c r="N490" s="20">
        <v>87277</v>
      </c>
      <c r="O490" s="20">
        <v>83777</v>
      </c>
      <c r="P490" s="20">
        <v>81682</v>
      </c>
      <c r="Q490" s="20">
        <v>83732</v>
      </c>
      <c r="R490" s="20">
        <v>87779</v>
      </c>
      <c r="S490" s="20">
        <v>97174</v>
      </c>
      <c r="T490" s="20">
        <v>98951</v>
      </c>
      <c r="U490" s="20">
        <v>111135</v>
      </c>
      <c r="V490" s="20">
        <v>105442</v>
      </c>
      <c r="W490" s="20">
        <v>93734</v>
      </c>
      <c r="X490" s="20">
        <v>82919</v>
      </c>
      <c r="Y490" s="20">
        <v>73716</v>
      </c>
      <c r="Z490" s="12"/>
      <c r="AA490" s="13">
        <f t="shared" si="65"/>
        <v>3</v>
      </c>
      <c r="AB490" s="12">
        <f t="shared" si="58"/>
        <v>1496147</v>
      </c>
      <c r="AC490" s="5">
        <f t="shared" si="59"/>
        <v>561033</v>
      </c>
      <c r="AD490" s="5">
        <f t="shared" si="60"/>
        <v>2057180</v>
      </c>
      <c r="AF490" s="12">
        <f t="shared" si="61"/>
        <v>4</v>
      </c>
      <c r="AG490" s="12">
        <f t="shared" si="62"/>
        <v>2023</v>
      </c>
      <c r="AI490" s="5">
        <f t="shared" si="63"/>
        <v>111135</v>
      </c>
      <c r="AJ490" s="12">
        <f t="shared" si="64"/>
        <v>20</v>
      </c>
    </row>
    <row r="491" spans="1:36" x14ac:dyDescent="0.25">
      <c r="A491" s="4">
        <v>45043</v>
      </c>
      <c r="B491" s="20">
        <v>68366</v>
      </c>
      <c r="C491" s="20">
        <v>66619</v>
      </c>
      <c r="D491" s="20">
        <v>65928</v>
      </c>
      <c r="E491" s="20">
        <v>66605</v>
      </c>
      <c r="F491" s="20">
        <v>68708</v>
      </c>
      <c r="G491" s="20">
        <v>77868</v>
      </c>
      <c r="H491" s="20">
        <v>91528</v>
      </c>
      <c r="I491" s="20">
        <v>99467</v>
      </c>
      <c r="J491" s="20">
        <v>99006</v>
      </c>
      <c r="K491" s="20">
        <v>97662</v>
      </c>
      <c r="L491" s="20">
        <v>95383</v>
      </c>
      <c r="M491" s="20">
        <v>89136</v>
      </c>
      <c r="N491" s="20">
        <v>86929</v>
      </c>
      <c r="O491" s="20">
        <v>82729</v>
      </c>
      <c r="P491" s="20">
        <v>78872</v>
      </c>
      <c r="Q491" s="20">
        <v>81830</v>
      </c>
      <c r="R491" s="20">
        <v>87471</v>
      </c>
      <c r="S491" s="20">
        <v>96806</v>
      </c>
      <c r="T491" s="20">
        <v>97879</v>
      </c>
      <c r="U491" s="20">
        <v>110611</v>
      </c>
      <c r="V491" s="20">
        <v>104956</v>
      </c>
      <c r="W491" s="20">
        <v>89431</v>
      </c>
      <c r="X491" s="20">
        <v>78298</v>
      </c>
      <c r="Y491" s="20">
        <v>69671</v>
      </c>
      <c r="Z491" s="12"/>
      <c r="AA491" s="13">
        <f t="shared" si="65"/>
        <v>4</v>
      </c>
      <c r="AB491" s="12">
        <f t="shared" si="58"/>
        <v>1476466</v>
      </c>
      <c r="AC491" s="5">
        <f t="shared" si="59"/>
        <v>575293</v>
      </c>
      <c r="AD491" s="5">
        <f t="shared" si="60"/>
        <v>2051759</v>
      </c>
      <c r="AF491" s="12">
        <f t="shared" si="61"/>
        <v>4</v>
      </c>
      <c r="AG491" s="12">
        <f t="shared" si="62"/>
        <v>2023</v>
      </c>
      <c r="AI491" s="5">
        <f t="shared" si="63"/>
        <v>110611</v>
      </c>
      <c r="AJ491" s="12">
        <f t="shared" si="64"/>
        <v>20</v>
      </c>
    </row>
    <row r="492" spans="1:36" x14ac:dyDescent="0.25">
      <c r="A492" s="4">
        <v>45044</v>
      </c>
      <c r="B492" s="20">
        <v>63981</v>
      </c>
      <c r="C492" s="20">
        <v>62195</v>
      </c>
      <c r="D492" s="20">
        <v>61496</v>
      </c>
      <c r="E492" s="20">
        <v>62451</v>
      </c>
      <c r="F492" s="20">
        <v>65535</v>
      </c>
      <c r="G492" s="20">
        <v>74438</v>
      </c>
      <c r="H492" s="20">
        <v>87930</v>
      </c>
      <c r="I492" s="20">
        <v>98985</v>
      </c>
      <c r="J492" s="20">
        <v>98581</v>
      </c>
      <c r="K492" s="20">
        <v>97229</v>
      </c>
      <c r="L492" s="20">
        <v>94962</v>
      </c>
      <c r="M492" s="20">
        <v>88765</v>
      </c>
      <c r="N492" s="20">
        <v>86577</v>
      </c>
      <c r="O492" s="20">
        <v>82398</v>
      </c>
      <c r="P492" s="20">
        <v>78523</v>
      </c>
      <c r="Q492" s="20">
        <v>81471</v>
      </c>
      <c r="R492" s="20">
        <v>87063</v>
      </c>
      <c r="S492" s="20">
        <v>96355</v>
      </c>
      <c r="T492" s="20">
        <v>97426</v>
      </c>
      <c r="U492" s="20">
        <v>110116</v>
      </c>
      <c r="V492" s="20">
        <v>104377</v>
      </c>
      <c r="W492" s="20">
        <v>88622</v>
      </c>
      <c r="X492" s="20">
        <v>74497</v>
      </c>
      <c r="Y492" s="20">
        <v>67197</v>
      </c>
      <c r="Z492" s="12"/>
      <c r="AA492" s="13">
        <f t="shared" si="65"/>
        <v>5</v>
      </c>
      <c r="AB492" s="12">
        <f t="shared" si="58"/>
        <v>1465947</v>
      </c>
      <c r="AC492" s="5">
        <f t="shared" si="59"/>
        <v>545223</v>
      </c>
      <c r="AD492" s="5">
        <f t="shared" si="60"/>
        <v>2011170</v>
      </c>
      <c r="AF492" s="12">
        <f t="shared" si="61"/>
        <v>4</v>
      </c>
      <c r="AG492" s="12">
        <f t="shared" si="62"/>
        <v>2023</v>
      </c>
      <c r="AI492" s="5">
        <f t="shared" si="63"/>
        <v>110116</v>
      </c>
      <c r="AJ492" s="12">
        <f t="shared" si="64"/>
        <v>20</v>
      </c>
    </row>
    <row r="493" spans="1:36" x14ac:dyDescent="0.25">
      <c r="A493" s="4">
        <v>45045</v>
      </c>
      <c r="B493" s="20">
        <v>62198</v>
      </c>
      <c r="C493" s="20">
        <v>59603</v>
      </c>
      <c r="D493" s="20">
        <v>60687</v>
      </c>
      <c r="E493" s="20">
        <v>59348</v>
      </c>
      <c r="F493" s="20">
        <v>61050</v>
      </c>
      <c r="G493" s="20">
        <v>66033</v>
      </c>
      <c r="H493" s="20">
        <v>82222</v>
      </c>
      <c r="I493" s="20">
        <v>94952</v>
      </c>
      <c r="J493" s="20">
        <v>99004</v>
      </c>
      <c r="K493" s="20">
        <v>101829</v>
      </c>
      <c r="L493" s="20">
        <v>98323</v>
      </c>
      <c r="M493" s="20">
        <v>90720</v>
      </c>
      <c r="N493" s="20">
        <v>88479</v>
      </c>
      <c r="O493" s="20">
        <v>84883</v>
      </c>
      <c r="P493" s="20">
        <v>79447</v>
      </c>
      <c r="Q493" s="20">
        <v>80905</v>
      </c>
      <c r="R493" s="20">
        <v>87079</v>
      </c>
      <c r="S493" s="20">
        <v>96283</v>
      </c>
      <c r="T493" s="20">
        <v>97222</v>
      </c>
      <c r="U493" s="20">
        <v>109840</v>
      </c>
      <c r="V493" s="20">
        <v>104044</v>
      </c>
      <c r="W493" s="20">
        <v>88637</v>
      </c>
      <c r="X493" s="20">
        <v>74792</v>
      </c>
      <c r="Y493" s="20">
        <v>67109</v>
      </c>
      <c r="Z493" s="12"/>
      <c r="AA493" s="13">
        <f t="shared" si="65"/>
        <v>6</v>
      </c>
      <c r="AB493" s="12">
        <f t="shared" si="58"/>
        <v>1476439</v>
      </c>
      <c r="AC493" s="5">
        <f t="shared" si="59"/>
        <v>518250</v>
      </c>
      <c r="AD493" s="5">
        <f t="shared" si="60"/>
        <v>1994689</v>
      </c>
      <c r="AF493" s="12">
        <f t="shared" si="61"/>
        <v>4</v>
      </c>
      <c r="AG493" s="12">
        <f t="shared" si="62"/>
        <v>2023</v>
      </c>
      <c r="AI493" s="5">
        <f t="shared" si="63"/>
        <v>109840</v>
      </c>
      <c r="AJ493" s="12">
        <f t="shared" si="64"/>
        <v>20</v>
      </c>
    </row>
    <row r="494" spans="1:36" x14ac:dyDescent="0.25">
      <c r="A494" s="4">
        <v>45046</v>
      </c>
      <c r="B494" s="20">
        <v>61604</v>
      </c>
      <c r="C494" s="20">
        <v>58891</v>
      </c>
      <c r="D494" s="20">
        <v>59391</v>
      </c>
      <c r="E494" s="20">
        <v>58035</v>
      </c>
      <c r="F494" s="20">
        <v>58998</v>
      </c>
      <c r="G494" s="20">
        <v>64257</v>
      </c>
      <c r="H494" s="20">
        <v>82184</v>
      </c>
      <c r="I494" s="20">
        <v>94921</v>
      </c>
      <c r="J494" s="20">
        <v>98980</v>
      </c>
      <c r="K494" s="20">
        <v>101896</v>
      </c>
      <c r="L494" s="20">
        <v>98480</v>
      </c>
      <c r="M494" s="20">
        <v>90876</v>
      </c>
      <c r="N494" s="20">
        <v>88648</v>
      </c>
      <c r="O494" s="20">
        <v>85523</v>
      </c>
      <c r="P494" s="20">
        <v>84641</v>
      </c>
      <c r="Q494" s="20">
        <v>87268</v>
      </c>
      <c r="R494" s="20">
        <v>95064</v>
      </c>
      <c r="S494" s="20">
        <v>104816</v>
      </c>
      <c r="T494" s="20">
        <v>106075</v>
      </c>
      <c r="U494" s="20">
        <v>109865</v>
      </c>
      <c r="V494" s="20">
        <v>104153</v>
      </c>
      <c r="W494" s="20">
        <v>91444</v>
      </c>
      <c r="X494" s="20">
        <v>79560</v>
      </c>
      <c r="Y494" s="20">
        <v>69817</v>
      </c>
      <c r="Z494" s="12"/>
      <c r="AA494" s="13">
        <f t="shared" si="65"/>
        <v>7</v>
      </c>
      <c r="AB494" s="12">
        <f t="shared" si="58"/>
        <v>0</v>
      </c>
      <c r="AC494" s="5">
        <f t="shared" si="59"/>
        <v>2035387</v>
      </c>
      <c r="AD494" s="5">
        <f t="shared" si="60"/>
        <v>2035387</v>
      </c>
      <c r="AF494" s="12">
        <f t="shared" si="61"/>
        <v>4</v>
      </c>
      <c r="AG494" s="12">
        <f t="shared" si="62"/>
        <v>2023</v>
      </c>
      <c r="AI494" s="5">
        <f t="shared" si="63"/>
        <v>109865</v>
      </c>
      <c r="AJ494" s="12">
        <f t="shared" si="64"/>
        <v>20</v>
      </c>
    </row>
    <row r="495" spans="1:36" x14ac:dyDescent="0.25">
      <c r="A495" s="4">
        <v>45047</v>
      </c>
      <c r="B495" s="20">
        <v>66564</v>
      </c>
      <c r="C495" s="20">
        <v>62925</v>
      </c>
      <c r="D495" s="20">
        <v>59969</v>
      </c>
      <c r="E495" s="20">
        <v>60173</v>
      </c>
      <c r="F495" s="20">
        <v>62318</v>
      </c>
      <c r="G495" s="20">
        <v>72379</v>
      </c>
      <c r="H495" s="20">
        <v>88638</v>
      </c>
      <c r="I495" s="20">
        <v>103040</v>
      </c>
      <c r="J495" s="20">
        <v>96941</v>
      </c>
      <c r="K495" s="20">
        <v>97451</v>
      </c>
      <c r="L495" s="20">
        <v>95358</v>
      </c>
      <c r="M495" s="20">
        <v>94559</v>
      </c>
      <c r="N495" s="20">
        <v>91425</v>
      </c>
      <c r="O495" s="20">
        <v>87451</v>
      </c>
      <c r="P495" s="20">
        <v>84340</v>
      </c>
      <c r="Q495" s="20">
        <v>88972</v>
      </c>
      <c r="R495" s="20">
        <v>95803</v>
      </c>
      <c r="S495" s="20">
        <v>99785</v>
      </c>
      <c r="T495" s="20">
        <v>103452</v>
      </c>
      <c r="U495" s="20">
        <v>111400</v>
      </c>
      <c r="V495" s="20">
        <v>115195</v>
      </c>
      <c r="W495" s="20">
        <v>98775</v>
      </c>
      <c r="X495" s="20">
        <v>81030</v>
      </c>
      <c r="Y495" s="20">
        <v>70729</v>
      </c>
      <c r="Z495" s="12"/>
      <c r="AA495" s="13">
        <f t="shared" si="65"/>
        <v>1</v>
      </c>
      <c r="AB495" s="12">
        <f t="shared" si="58"/>
        <v>0</v>
      </c>
      <c r="AC495" s="5">
        <f t="shared" si="59"/>
        <v>2088672</v>
      </c>
      <c r="AD495" s="5">
        <f t="shared" si="60"/>
        <v>2088672</v>
      </c>
      <c r="AF495" s="12">
        <f t="shared" si="61"/>
        <v>5</v>
      </c>
      <c r="AG495" s="12">
        <f t="shared" si="62"/>
        <v>2023</v>
      </c>
      <c r="AI495" s="5">
        <f t="shared" si="63"/>
        <v>115195</v>
      </c>
      <c r="AJ495" s="12">
        <f t="shared" si="64"/>
        <v>21</v>
      </c>
    </row>
    <row r="496" spans="1:36" x14ac:dyDescent="0.25">
      <c r="A496" s="4">
        <v>45048</v>
      </c>
      <c r="B496" s="20">
        <v>65665</v>
      </c>
      <c r="C496" s="20">
        <v>62914</v>
      </c>
      <c r="D496" s="20">
        <v>62095</v>
      </c>
      <c r="E496" s="20">
        <v>62294</v>
      </c>
      <c r="F496" s="20">
        <v>65695</v>
      </c>
      <c r="G496" s="20">
        <v>75449</v>
      </c>
      <c r="H496" s="20">
        <v>89397</v>
      </c>
      <c r="I496" s="20">
        <v>102963</v>
      </c>
      <c r="J496" s="20">
        <v>96862</v>
      </c>
      <c r="K496" s="20">
        <v>97331</v>
      </c>
      <c r="L496" s="20">
        <v>95257</v>
      </c>
      <c r="M496" s="20">
        <v>94459</v>
      </c>
      <c r="N496" s="20">
        <v>91331</v>
      </c>
      <c r="O496" s="20">
        <v>87355</v>
      </c>
      <c r="P496" s="20">
        <v>84254</v>
      </c>
      <c r="Q496" s="20">
        <v>88869</v>
      </c>
      <c r="R496" s="20">
        <v>95741</v>
      </c>
      <c r="S496" s="20">
        <v>99851</v>
      </c>
      <c r="T496" s="20">
        <v>103455</v>
      </c>
      <c r="U496" s="20">
        <v>111369</v>
      </c>
      <c r="V496" s="20">
        <v>115112</v>
      </c>
      <c r="W496" s="20">
        <v>98563</v>
      </c>
      <c r="X496" s="20">
        <v>80030</v>
      </c>
      <c r="Y496" s="20">
        <v>69813</v>
      </c>
      <c r="Z496" s="12"/>
      <c r="AA496" s="13">
        <f t="shared" si="65"/>
        <v>2</v>
      </c>
      <c r="AB496" s="12">
        <f t="shared" si="58"/>
        <v>1542802</v>
      </c>
      <c r="AC496" s="5">
        <f t="shared" si="59"/>
        <v>553322</v>
      </c>
      <c r="AD496" s="5">
        <f t="shared" si="60"/>
        <v>2096124</v>
      </c>
      <c r="AF496" s="12">
        <f t="shared" si="61"/>
        <v>5</v>
      </c>
      <c r="AG496" s="12">
        <f t="shared" si="62"/>
        <v>2023</v>
      </c>
      <c r="AI496" s="5">
        <f t="shared" si="63"/>
        <v>115112</v>
      </c>
      <c r="AJ496" s="12">
        <f t="shared" si="64"/>
        <v>21</v>
      </c>
    </row>
    <row r="497" spans="1:36" x14ac:dyDescent="0.25">
      <c r="A497" s="4">
        <v>45049</v>
      </c>
      <c r="B497" s="20">
        <v>65028</v>
      </c>
      <c r="C497" s="20">
        <v>62246</v>
      </c>
      <c r="D497" s="20">
        <v>61234</v>
      </c>
      <c r="E497" s="20">
        <v>61620</v>
      </c>
      <c r="F497" s="20">
        <v>65326</v>
      </c>
      <c r="G497" s="20">
        <v>74993</v>
      </c>
      <c r="H497" s="20">
        <v>89805</v>
      </c>
      <c r="I497" s="20">
        <v>102786</v>
      </c>
      <c r="J497" s="20">
        <v>96696</v>
      </c>
      <c r="K497" s="20">
        <v>97189</v>
      </c>
      <c r="L497" s="20">
        <v>95087</v>
      </c>
      <c r="M497" s="20">
        <v>94277</v>
      </c>
      <c r="N497" s="20">
        <v>91147</v>
      </c>
      <c r="O497" s="20">
        <v>87187</v>
      </c>
      <c r="P497" s="20">
        <v>84299</v>
      </c>
      <c r="Q497" s="20">
        <v>88681</v>
      </c>
      <c r="R497" s="20">
        <v>95524</v>
      </c>
      <c r="S497" s="20">
        <v>101060</v>
      </c>
      <c r="T497" s="20">
        <v>107072</v>
      </c>
      <c r="U497" s="20">
        <v>111274</v>
      </c>
      <c r="V497" s="20">
        <v>115028</v>
      </c>
      <c r="W497" s="20">
        <v>98568</v>
      </c>
      <c r="X497" s="20">
        <v>85040</v>
      </c>
      <c r="Y497" s="20">
        <v>74445</v>
      </c>
      <c r="Z497" s="12"/>
      <c r="AA497" s="13">
        <f t="shared" si="65"/>
        <v>3</v>
      </c>
      <c r="AB497" s="12">
        <f t="shared" si="58"/>
        <v>1550915</v>
      </c>
      <c r="AC497" s="5">
        <f t="shared" si="59"/>
        <v>554697</v>
      </c>
      <c r="AD497" s="5">
        <f t="shared" si="60"/>
        <v>2105612</v>
      </c>
      <c r="AF497" s="12">
        <f t="shared" si="61"/>
        <v>5</v>
      </c>
      <c r="AG497" s="12">
        <f t="shared" si="62"/>
        <v>2023</v>
      </c>
      <c r="AI497" s="5">
        <f t="shared" si="63"/>
        <v>115028</v>
      </c>
      <c r="AJ497" s="12">
        <f t="shared" si="64"/>
        <v>21</v>
      </c>
    </row>
    <row r="498" spans="1:36" x14ac:dyDescent="0.25">
      <c r="A498" s="4">
        <v>45050</v>
      </c>
      <c r="B498" s="20">
        <v>68981</v>
      </c>
      <c r="C498" s="20">
        <v>65847</v>
      </c>
      <c r="D498" s="20">
        <v>65039</v>
      </c>
      <c r="E498" s="20">
        <v>65456</v>
      </c>
      <c r="F498" s="20">
        <v>68800</v>
      </c>
      <c r="G498" s="20">
        <v>78865</v>
      </c>
      <c r="H498" s="20">
        <v>93334</v>
      </c>
      <c r="I498" s="20">
        <v>102666</v>
      </c>
      <c r="J498" s="20">
        <v>97852</v>
      </c>
      <c r="K498" s="20">
        <v>97097</v>
      </c>
      <c r="L498" s="20">
        <v>95124</v>
      </c>
      <c r="M498" s="20">
        <v>94190</v>
      </c>
      <c r="N498" s="20">
        <v>91085</v>
      </c>
      <c r="O498" s="20">
        <v>87141</v>
      </c>
      <c r="P498" s="20">
        <v>85451</v>
      </c>
      <c r="Q498" s="20">
        <v>88608</v>
      </c>
      <c r="R498" s="20">
        <v>95512</v>
      </c>
      <c r="S498" s="20">
        <v>100300</v>
      </c>
      <c r="T498" s="20">
        <v>105850</v>
      </c>
      <c r="U498" s="20">
        <v>110908</v>
      </c>
      <c r="V498" s="20">
        <v>114747</v>
      </c>
      <c r="W498" s="20">
        <v>98418</v>
      </c>
      <c r="X498" s="20">
        <v>84497</v>
      </c>
      <c r="Y498" s="20">
        <v>73685</v>
      </c>
      <c r="Z498" s="12"/>
      <c r="AA498" s="13">
        <f t="shared" si="65"/>
        <v>4</v>
      </c>
      <c r="AB498" s="12">
        <f t="shared" si="58"/>
        <v>1549446</v>
      </c>
      <c r="AC498" s="5">
        <f t="shared" si="59"/>
        <v>580007</v>
      </c>
      <c r="AD498" s="5">
        <f t="shared" si="60"/>
        <v>2129453</v>
      </c>
      <c r="AF498" s="12">
        <f t="shared" si="61"/>
        <v>5</v>
      </c>
      <c r="AG498" s="12">
        <f t="shared" si="62"/>
        <v>2023</v>
      </c>
      <c r="AI498" s="5">
        <f t="shared" si="63"/>
        <v>114747</v>
      </c>
      <c r="AJ498" s="12">
        <f t="shared" si="64"/>
        <v>21</v>
      </c>
    </row>
    <row r="499" spans="1:36" x14ac:dyDescent="0.25">
      <c r="A499" s="4">
        <v>45051</v>
      </c>
      <c r="B499" s="20">
        <v>68216</v>
      </c>
      <c r="C499" s="20">
        <v>65013</v>
      </c>
      <c r="D499" s="20">
        <v>63651</v>
      </c>
      <c r="E499" s="20">
        <v>63999</v>
      </c>
      <c r="F499" s="20">
        <v>67414</v>
      </c>
      <c r="G499" s="20">
        <v>76484</v>
      </c>
      <c r="H499" s="20">
        <v>90046</v>
      </c>
      <c r="I499" s="20">
        <v>102444</v>
      </c>
      <c r="J499" s="20">
        <v>96364</v>
      </c>
      <c r="K499" s="20">
        <v>96840</v>
      </c>
      <c r="L499" s="20">
        <v>94719</v>
      </c>
      <c r="M499" s="20">
        <v>93923</v>
      </c>
      <c r="N499" s="20">
        <v>90813</v>
      </c>
      <c r="O499" s="20">
        <v>86875</v>
      </c>
      <c r="P499" s="20">
        <v>83779</v>
      </c>
      <c r="Q499" s="20">
        <v>88372</v>
      </c>
      <c r="R499" s="20">
        <v>95151</v>
      </c>
      <c r="S499" s="20">
        <v>99033</v>
      </c>
      <c r="T499" s="20">
        <v>102608</v>
      </c>
      <c r="U499" s="20">
        <v>110457</v>
      </c>
      <c r="V499" s="20">
        <v>114260</v>
      </c>
      <c r="W499" s="20">
        <v>97977</v>
      </c>
      <c r="X499" s="20">
        <v>79701</v>
      </c>
      <c r="Y499" s="20">
        <v>69963</v>
      </c>
      <c r="Z499" s="12"/>
      <c r="AA499" s="13">
        <f t="shared" si="65"/>
        <v>5</v>
      </c>
      <c r="AB499" s="12">
        <f t="shared" si="58"/>
        <v>1533316</v>
      </c>
      <c r="AC499" s="5">
        <f t="shared" si="59"/>
        <v>564786</v>
      </c>
      <c r="AD499" s="5">
        <f t="shared" si="60"/>
        <v>2098102</v>
      </c>
      <c r="AF499" s="12">
        <f t="shared" si="61"/>
        <v>5</v>
      </c>
      <c r="AG499" s="12">
        <f t="shared" si="62"/>
        <v>2023</v>
      </c>
      <c r="AI499" s="5">
        <f t="shared" si="63"/>
        <v>114260</v>
      </c>
      <c r="AJ499" s="12">
        <f t="shared" si="64"/>
        <v>21</v>
      </c>
    </row>
    <row r="500" spans="1:36" x14ac:dyDescent="0.25">
      <c r="A500" s="4">
        <v>45052</v>
      </c>
      <c r="B500" s="20">
        <v>65076</v>
      </c>
      <c r="C500" s="20">
        <v>62028</v>
      </c>
      <c r="D500" s="20">
        <v>60981</v>
      </c>
      <c r="E500" s="20">
        <v>60843</v>
      </c>
      <c r="F500" s="20">
        <v>63054</v>
      </c>
      <c r="G500" s="20">
        <v>68144</v>
      </c>
      <c r="H500" s="20">
        <v>81914</v>
      </c>
      <c r="I500" s="20">
        <v>95969</v>
      </c>
      <c r="J500" s="20">
        <v>97736</v>
      </c>
      <c r="K500" s="20">
        <v>102521</v>
      </c>
      <c r="L500" s="20">
        <v>99286</v>
      </c>
      <c r="M500" s="20">
        <v>98291</v>
      </c>
      <c r="N500" s="20">
        <v>93178</v>
      </c>
      <c r="O500" s="20">
        <v>89448</v>
      </c>
      <c r="P500" s="20">
        <v>85654</v>
      </c>
      <c r="Q500" s="20">
        <v>89355</v>
      </c>
      <c r="R500" s="20">
        <v>96511</v>
      </c>
      <c r="S500" s="20">
        <v>100345</v>
      </c>
      <c r="T500" s="20">
        <v>104342</v>
      </c>
      <c r="U500" s="20">
        <v>112699</v>
      </c>
      <c r="V500" s="20">
        <v>113381</v>
      </c>
      <c r="W500" s="20">
        <v>96656</v>
      </c>
      <c r="X500" s="20">
        <v>77561</v>
      </c>
      <c r="Y500" s="20">
        <v>66466</v>
      </c>
      <c r="Z500" s="12"/>
      <c r="AA500" s="13">
        <f t="shared" si="65"/>
        <v>6</v>
      </c>
      <c r="AB500" s="12">
        <f t="shared" si="58"/>
        <v>1552933</v>
      </c>
      <c r="AC500" s="5">
        <f t="shared" si="59"/>
        <v>528506</v>
      </c>
      <c r="AD500" s="5">
        <f t="shared" si="60"/>
        <v>2081439</v>
      </c>
      <c r="AF500" s="12">
        <f t="shared" si="61"/>
        <v>5</v>
      </c>
      <c r="AG500" s="12">
        <f t="shared" si="62"/>
        <v>2023</v>
      </c>
      <c r="AI500" s="5">
        <f t="shared" si="63"/>
        <v>113381</v>
      </c>
      <c r="AJ500" s="12">
        <f t="shared" si="64"/>
        <v>21</v>
      </c>
    </row>
    <row r="501" spans="1:36" x14ac:dyDescent="0.25">
      <c r="A501" s="4">
        <v>45053</v>
      </c>
      <c r="B501" s="20">
        <v>61300</v>
      </c>
      <c r="C501" s="20">
        <v>57806</v>
      </c>
      <c r="D501" s="20">
        <v>56636</v>
      </c>
      <c r="E501" s="20">
        <v>56756</v>
      </c>
      <c r="F501" s="20">
        <v>58128</v>
      </c>
      <c r="G501" s="20">
        <v>64141</v>
      </c>
      <c r="H501" s="20">
        <v>81779</v>
      </c>
      <c r="I501" s="20">
        <v>95920</v>
      </c>
      <c r="J501" s="20">
        <v>97710</v>
      </c>
      <c r="K501" s="20">
        <v>102531</v>
      </c>
      <c r="L501" s="20">
        <v>99305</v>
      </c>
      <c r="M501" s="20">
        <v>98287</v>
      </c>
      <c r="N501" s="20">
        <v>93140</v>
      </c>
      <c r="O501" s="20">
        <v>89427</v>
      </c>
      <c r="P501" s="20">
        <v>85651</v>
      </c>
      <c r="Q501" s="20">
        <v>89356</v>
      </c>
      <c r="R501" s="20">
        <v>96514</v>
      </c>
      <c r="S501" s="20">
        <v>100497</v>
      </c>
      <c r="T501" s="20">
        <v>104549</v>
      </c>
      <c r="U501" s="20">
        <v>112745</v>
      </c>
      <c r="V501" s="20">
        <v>113412</v>
      </c>
      <c r="W501" s="20">
        <v>96779</v>
      </c>
      <c r="X501" s="20">
        <v>77573</v>
      </c>
      <c r="Y501" s="20">
        <v>65873</v>
      </c>
      <c r="Z501" s="12"/>
      <c r="AA501" s="13">
        <f t="shared" si="65"/>
        <v>7</v>
      </c>
      <c r="AB501" s="12">
        <f t="shared" si="58"/>
        <v>0</v>
      </c>
      <c r="AC501" s="5">
        <f t="shared" si="59"/>
        <v>2055815</v>
      </c>
      <c r="AD501" s="5">
        <f t="shared" si="60"/>
        <v>2055815</v>
      </c>
      <c r="AF501" s="12">
        <f t="shared" si="61"/>
        <v>5</v>
      </c>
      <c r="AG501" s="12">
        <f t="shared" si="62"/>
        <v>2023</v>
      </c>
      <c r="AI501" s="5">
        <f t="shared" si="63"/>
        <v>113412</v>
      </c>
      <c r="AJ501" s="12">
        <f t="shared" si="64"/>
        <v>21</v>
      </c>
    </row>
    <row r="502" spans="1:36" x14ac:dyDescent="0.25">
      <c r="A502" s="4">
        <v>45054</v>
      </c>
      <c r="B502" s="20">
        <v>59769</v>
      </c>
      <c r="C502" s="20">
        <v>56783</v>
      </c>
      <c r="D502" s="20">
        <v>55240</v>
      </c>
      <c r="E502" s="20">
        <v>55732</v>
      </c>
      <c r="F502" s="20">
        <v>59305</v>
      </c>
      <c r="G502" s="20">
        <v>68309</v>
      </c>
      <c r="H502" s="20">
        <v>87719</v>
      </c>
      <c r="I502" s="20">
        <v>102037</v>
      </c>
      <c r="J502" s="20">
        <v>96001</v>
      </c>
      <c r="K502" s="20">
        <v>96493</v>
      </c>
      <c r="L502" s="20">
        <v>94404</v>
      </c>
      <c r="M502" s="20">
        <v>93596</v>
      </c>
      <c r="N502" s="20">
        <v>90499</v>
      </c>
      <c r="O502" s="20">
        <v>86565</v>
      </c>
      <c r="P502" s="20">
        <v>83473</v>
      </c>
      <c r="Q502" s="20">
        <v>88026</v>
      </c>
      <c r="R502" s="20">
        <v>94798</v>
      </c>
      <c r="S502" s="20">
        <v>98756</v>
      </c>
      <c r="T502" s="20">
        <v>102360</v>
      </c>
      <c r="U502" s="20">
        <v>110104</v>
      </c>
      <c r="V502" s="20">
        <v>113893</v>
      </c>
      <c r="W502" s="20">
        <v>97615</v>
      </c>
      <c r="X502" s="20">
        <v>77401</v>
      </c>
      <c r="Y502" s="20">
        <v>66407</v>
      </c>
      <c r="Z502" s="12"/>
      <c r="AA502" s="13">
        <f t="shared" si="65"/>
        <v>1</v>
      </c>
      <c r="AB502" s="12">
        <f t="shared" si="58"/>
        <v>0</v>
      </c>
      <c r="AC502" s="5">
        <f t="shared" si="59"/>
        <v>2035285</v>
      </c>
      <c r="AD502" s="5">
        <f t="shared" si="60"/>
        <v>2035285</v>
      </c>
      <c r="AF502" s="12">
        <f t="shared" si="61"/>
        <v>5</v>
      </c>
      <c r="AG502" s="12">
        <f t="shared" si="62"/>
        <v>2023</v>
      </c>
      <c r="AI502" s="5">
        <f t="shared" si="63"/>
        <v>113893</v>
      </c>
      <c r="AJ502" s="12">
        <f t="shared" si="64"/>
        <v>21</v>
      </c>
    </row>
    <row r="503" spans="1:36" x14ac:dyDescent="0.25">
      <c r="A503" s="4">
        <v>45055</v>
      </c>
      <c r="B503" s="20">
        <v>61266</v>
      </c>
      <c r="C503" s="20">
        <v>58787</v>
      </c>
      <c r="D503" s="20">
        <v>58164</v>
      </c>
      <c r="E503" s="20">
        <v>59134</v>
      </c>
      <c r="F503" s="20">
        <v>63420</v>
      </c>
      <c r="G503" s="20">
        <v>73608</v>
      </c>
      <c r="H503" s="20">
        <v>87547</v>
      </c>
      <c r="I503" s="20">
        <v>101799</v>
      </c>
      <c r="J503" s="20">
        <v>95762</v>
      </c>
      <c r="K503" s="20">
        <v>96275</v>
      </c>
      <c r="L503" s="20">
        <v>94203</v>
      </c>
      <c r="M503" s="20">
        <v>93370</v>
      </c>
      <c r="N503" s="20">
        <v>90280</v>
      </c>
      <c r="O503" s="20">
        <v>86380</v>
      </c>
      <c r="P503" s="20">
        <v>83269</v>
      </c>
      <c r="Q503" s="20">
        <v>87834</v>
      </c>
      <c r="R503" s="20">
        <v>94583</v>
      </c>
      <c r="S503" s="20">
        <v>98650</v>
      </c>
      <c r="T503" s="20">
        <v>102021</v>
      </c>
      <c r="U503" s="20">
        <v>109825</v>
      </c>
      <c r="V503" s="20">
        <v>113610</v>
      </c>
      <c r="W503" s="20">
        <v>97405</v>
      </c>
      <c r="X503" s="20">
        <v>77452</v>
      </c>
      <c r="Y503" s="20">
        <v>68398</v>
      </c>
      <c r="Z503" s="12"/>
      <c r="AA503" s="13">
        <f t="shared" si="65"/>
        <v>2</v>
      </c>
      <c r="AB503" s="12">
        <f t="shared" si="58"/>
        <v>1522718</v>
      </c>
      <c r="AC503" s="5">
        <f t="shared" si="59"/>
        <v>530324</v>
      </c>
      <c r="AD503" s="5">
        <f t="shared" si="60"/>
        <v>2053042</v>
      </c>
      <c r="AF503" s="12">
        <f t="shared" si="61"/>
        <v>5</v>
      </c>
      <c r="AG503" s="12">
        <f t="shared" si="62"/>
        <v>2023</v>
      </c>
      <c r="AI503" s="5">
        <f t="shared" si="63"/>
        <v>113610</v>
      </c>
      <c r="AJ503" s="12">
        <f t="shared" si="64"/>
        <v>21</v>
      </c>
    </row>
    <row r="504" spans="1:36" x14ac:dyDescent="0.25">
      <c r="A504" s="4">
        <v>45056</v>
      </c>
      <c r="B504" s="20">
        <v>63866</v>
      </c>
      <c r="C504" s="20">
        <v>61211</v>
      </c>
      <c r="D504" s="20">
        <v>60500</v>
      </c>
      <c r="E504" s="20">
        <v>61167</v>
      </c>
      <c r="F504" s="20">
        <v>65461</v>
      </c>
      <c r="G504" s="20">
        <v>75400</v>
      </c>
      <c r="H504" s="20">
        <v>88999</v>
      </c>
      <c r="I504" s="20">
        <v>101431</v>
      </c>
      <c r="J504" s="20">
        <v>95396</v>
      </c>
      <c r="K504" s="20">
        <v>95873</v>
      </c>
      <c r="L504" s="20">
        <v>93795</v>
      </c>
      <c r="M504" s="20">
        <v>92989</v>
      </c>
      <c r="N504" s="20">
        <v>89885</v>
      </c>
      <c r="O504" s="20">
        <v>86001</v>
      </c>
      <c r="P504" s="20">
        <v>82935</v>
      </c>
      <c r="Q504" s="20">
        <v>87479</v>
      </c>
      <c r="R504" s="20">
        <v>94216</v>
      </c>
      <c r="S504" s="20">
        <v>98097</v>
      </c>
      <c r="T504" s="20">
        <v>101856</v>
      </c>
      <c r="U504" s="20">
        <v>109624</v>
      </c>
      <c r="V504" s="20">
        <v>113391</v>
      </c>
      <c r="W504" s="20">
        <v>97114</v>
      </c>
      <c r="X504" s="20">
        <v>76947</v>
      </c>
      <c r="Y504" s="20">
        <v>65173</v>
      </c>
      <c r="Z504" s="12"/>
      <c r="AA504" s="13">
        <f t="shared" si="65"/>
        <v>3</v>
      </c>
      <c r="AB504" s="12">
        <f t="shared" si="58"/>
        <v>1517029</v>
      </c>
      <c r="AC504" s="5">
        <f t="shared" si="59"/>
        <v>541777</v>
      </c>
      <c r="AD504" s="5">
        <f t="shared" si="60"/>
        <v>2058806</v>
      </c>
      <c r="AF504" s="12">
        <f t="shared" si="61"/>
        <v>5</v>
      </c>
      <c r="AG504" s="12">
        <f t="shared" si="62"/>
        <v>2023</v>
      </c>
      <c r="AI504" s="5">
        <f t="shared" si="63"/>
        <v>113391</v>
      </c>
      <c r="AJ504" s="12">
        <f t="shared" si="64"/>
        <v>21</v>
      </c>
    </row>
    <row r="505" spans="1:36" x14ac:dyDescent="0.25">
      <c r="A505" s="4">
        <v>45057</v>
      </c>
      <c r="B505" s="20">
        <v>59955</v>
      </c>
      <c r="C505" s="20">
        <v>57110</v>
      </c>
      <c r="D505" s="20">
        <v>55804</v>
      </c>
      <c r="E505" s="20">
        <v>56441</v>
      </c>
      <c r="F505" s="20">
        <v>59999</v>
      </c>
      <c r="G505" s="20">
        <v>69085</v>
      </c>
      <c r="H505" s="20">
        <v>86830</v>
      </c>
      <c r="I505" s="20">
        <v>101006</v>
      </c>
      <c r="J505" s="20">
        <v>95033</v>
      </c>
      <c r="K505" s="20">
        <v>95530</v>
      </c>
      <c r="L505" s="20">
        <v>93448</v>
      </c>
      <c r="M505" s="20">
        <v>92657</v>
      </c>
      <c r="N505" s="20">
        <v>89612</v>
      </c>
      <c r="O505" s="20">
        <v>85742</v>
      </c>
      <c r="P505" s="20">
        <v>82713</v>
      </c>
      <c r="Q505" s="20">
        <v>87245</v>
      </c>
      <c r="R505" s="20">
        <v>93933</v>
      </c>
      <c r="S505" s="20">
        <v>97800</v>
      </c>
      <c r="T505" s="20">
        <v>101389</v>
      </c>
      <c r="U505" s="20">
        <v>109105</v>
      </c>
      <c r="V505" s="20">
        <v>112855</v>
      </c>
      <c r="W505" s="20">
        <v>96773</v>
      </c>
      <c r="X505" s="20">
        <v>76736</v>
      </c>
      <c r="Y505" s="20">
        <v>64854</v>
      </c>
      <c r="Z505" s="12"/>
      <c r="AA505" s="13">
        <f t="shared" si="65"/>
        <v>4</v>
      </c>
      <c r="AB505" s="12">
        <f t="shared" si="58"/>
        <v>1511577</v>
      </c>
      <c r="AC505" s="5">
        <f t="shared" si="59"/>
        <v>510078</v>
      </c>
      <c r="AD505" s="5">
        <f t="shared" si="60"/>
        <v>2021655</v>
      </c>
      <c r="AF505" s="12">
        <f t="shared" si="61"/>
        <v>5</v>
      </c>
      <c r="AG505" s="12">
        <f t="shared" si="62"/>
        <v>2023</v>
      </c>
      <c r="AI505" s="5">
        <f t="shared" si="63"/>
        <v>112855</v>
      </c>
      <c r="AJ505" s="12">
        <f t="shared" si="64"/>
        <v>21</v>
      </c>
    </row>
    <row r="506" spans="1:36" x14ac:dyDescent="0.25">
      <c r="A506" s="4">
        <v>45058</v>
      </c>
      <c r="B506" s="20">
        <v>58800</v>
      </c>
      <c r="C506" s="20">
        <v>55838</v>
      </c>
      <c r="D506" s="20">
        <v>54752</v>
      </c>
      <c r="E506" s="20">
        <v>55126</v>
      </c>
      <c r="F506" s="20">
        <v>57235</v>
      </c>
      <c r="G506" s="20">
        <v>67330</v>
      </c>
      <c r="H506" s="20">
        <v>86471</v>
      </c>
      <c r="I506" s="20">
        <v>100583</v>
      </c>
      <c r="J506" s="20">
        <v>94614</v>
      </c>
      <c r="K506" s="20">
        <v>95112</v>
      </c>
      <c r="L506" s="20">
        <v>93058</v>
      </c>
      <c r="M506" s="20">
        <v>92251</v>
      </c>
      <c r="N506" s="20">
        <v>89190</v>
      </c>
      <c r="O506" s="20">
        <v>85333</v>
      </c>
      <c r="P506" s="20">
        <v>82302</v>
      </c>
      <c r="Q506" s="20">
        <v>86829</v>
      </c>
      <c r="R506" s="20">
        <v>93522</v>
      </c>
      <c r="S506" s="20">
        <v>97365</v>
      </c>
      <c r="T506" s="20">
        <v>100938</v>
      </c>
      <c r="U506" s="20">
        <v>108649</v>
      </c>
      <c r="V506" s="20">
        <v>112387</v>
      </c>
      <c r="W506" s="20">
        <v>96365</v>
      </c>
      <c r="X506" s="20">
        <v>76342</v>
      </c>
      <c r="Y506" s="20">
        <v>65605</v>
      </c>
      <c r="Z506" s="12"/>
      <c r="AA506" s="13">
        <f t="shared" si="65"/>
        <v>5</v>
      </c>
      <c r="AB506" s="12">
        <f t="shared" si="58"/>
        <v>1504840</v>
      </c>
      <c r="AC506" s="5">
        <f t="shared" si="59"/>
        <v>501157</v>
      </c>
      <c r="AD506" s="5">
        <f t="shared" si="60"/>
        <v>2005997</v>
      </c>
      <c r="AF506" s="12">
        <f t="shared" si="61"/>
        <v>5</v>
      </c>
      <c r="AG506" s="12">
        <f t="shared" si="62"/>
        <v>2023</v>
      </c>
      <c r="AI506" s="5">
        <f t="shared" si="63"/>
        <v>112387</v>
      </c>
      <c r="AJ506" s="12">
        <f t="shared" si="64"/>
        <v>21</v>
      </c>
    </row>
    <row r="507" spans="1:36" x14ac:dyDescent="0.25">
      <c r="A507" s="4">
        <v>45059</v>
      </c>
      <c r="B507" s="20">
        <v>60149</v>
      </c>
      <c r="C507" s="20">
        <v>56401</v>
      </c>
      <c r="D507" s="20">
        <v>55327</v>
      </c>
      <c r="E507" s="20">
        <v>54552</v>
      </c>
      <c r="F507" s="20">
        <v>55881</v>
      </c>
      <c r="G507" s="20">
        <v>63050</v>
      </c>
      <c r="H507" s="20">
        <v>80414</v>
      </c>
      <c r="I507" s="20">
        <v>94297</v>
      </c>
      <c r="J507" s="20">
        <v>96047</v>
      </c>
      <c r="K507" s="20">
        <v>100723</v>
      </c>
      <c r="L507" s="20">
        <v>97543</v>
      </c>
      <c r="M507" s="20">
        <v>96567</v>
      </c>
      <c r="N507" s="20">
        <v>91505</v>
      </c>
      <c r="O507" s="20">
        <v>87846</v>
      </c>
      <c r="P507" s="20">
        <v>84131</v>
      </c>
      <c r="Q507" s="20">
        <v>87753</v>
      </c>
      <c r="R507" s="20">
        <v>94794</v>
      </c>
      <c r="S507" s="20">
        <v>98525</v>
      </c>
      <c r="T507" s="20">
        <v>102507</v>
      </c>
      <c r="U507" s="20">
        <v>110557</v>
      </c>
      <c r="V507" s="20">
        <v>111217</v>
      </c>
      <c r="W507" s="20">
        <v>95016</v>
      </c>
      <c r="X507" s="20">
        <v>76268</v>
      </c>
      <c r="Y507" s="20">
        <v>67183</v>
      </c>
      <c r="Z507" s="12"/>
      <c r="AA507" s="13">
        <f t="shared" si="65"/>
        <v>6</v>
      </c>
      <c r="AB507" s="12">
        <f t="shared" si="58"/>
        <v>1525296</v>
      </c>
      <c r="AC507" s="5">
        <f t="shared" si="59"/>
        <v>492957</v>
      </c>
      <c r="AD507" s="5">
        <f t="shared" si="60"/>
        <v>2018253</v>
      </c>
      <c r="AF507" s="12">
        <f t="shared" si="61"/>
        <v>5</v>
      </c>
      <c r="AG507" s="12">
        <f t="shared" si="62"/>
        <v>2023</v>
      </c>
      <c r="AI507" s="5">
        <f t="shared" si="63"/>
        <v>111217</v>
      </c>
      <c r="AJ507" s="12">
        <f t="shared" si="64"/>
        <v>21</v>
      </c>
    </row>
    <row r="508" spans="1:36" x14ac:dyDescent="0.25">
      <c r="A508" s="4">
        <v>45060</v>
      </c>
      <c r="B508" s="20">
        <v>61358</v>
      </c>
      <c r="C508" s="20">
        <v>58510</v>
      </c>
      <c r="D508" s="20">
        <v>57512</v>
      </c>
      <c r="E508" s="20">
        <v>57168</v>
      </c>
      <c r="F508" s="20">
        <v>58901</v>
      </c>
      <c r="G508" s="20">
        <v>63133</v>
      </c>
      <c r="H508" s="20">
        <v>80463</v>
      </c>
      <c r="I508" s="20">
        <v>94319</v>
      </c>
      <c r="J508" s="20">
        <v>96041</v>
      </c>
      <c r="K508" s="20">
        <v>100745</v>
      </c>
      <c r="L508" s="20">
        <v>97559</v>
      </c>
      <c r="M508" s="20">
        <v>96590</v>
      </c>
      <c r="N508" s="20">
        <v>91545</v>
      </c>
      <c r="O508" s="20">
        <v>87872</v>
      </c>
      <c r="P508" s="20">
        <v>84141</v>
      </c>
      <c r="Q508" s="20">
        <v>87744</v>
      </c>
      <c r="R508" s="20">
        <v>94789</v>
      </c>
      <c r="S508" s="20">
        <v>98514</v>
      </c>
      <c r="T508" s="20">
        <v>102502</v>
      </c>
      <c r="U508" s="20">
        <v>110550</v>
      </c>
      <c r="V508" s="20">
        <v>111242</v>
      </c>
      <c r="W508" s="20">
        <v>95020</v>
      </c>
      <c r="X508" s="20">
        <v>76426</v>
      </c>
      <c r="Y508" s="20">
        <v>66091</v>
      </c>
      <c r="Z508" s="12"/>
      <c r="AA508" s="13">
        <f t="shared" si="65"/>
        <v>7</v>
      </c>
      <c r="AB508" s="12">
        <f t="shared" si="58"/>
        <v>0</v>
      </c>
      <c r="AC508" s="5">
        <f t="shared" si="59"/>
        <v>2028735</v>
      </c>
      <c r="AD508" s="5">
        <f t="shared" si="60"/>
        <v>2028735</v>
      </c>
      <c r="AF508" s="12">
        <f t="shared" si="61"/>
        <v>5</v>
      </c>
      <c r="AG508" s="12">
        <f t="shared" si="62"/>
        <v>2023</v>
      </c>
      <c r="AI508" s="5">
        <f t="shared" si="63"/>
        <v>111242</v>
      </c>
      <c r="AJ508" s="12">
        <f t="shared" si="64"/>
        <v>21</v>
      </c>
    </row>
    <row r="509" spans="1:36" x14ac:dyDescent="0.25">
      <c r="A509" s="4">
        <v>45061</v>
      </c>
      <c r="B509" s="20">
        <v>60293</v>
      </c>
      <c r="C509" s="20">
        <v>57582</v>
      </c>
      <c r="D509" s="20">
        <v>57078</v>
      </c>
      <c r="E509" s="20">
        <v>57888</v>
      </c>
      <c r="F509" s="20">
        <v>61058</v>
      </c>
      <c r="G509" s="20">
        <v>71005</v>
      </c>
      <c r="H509" s="20">
        <v>86205</v>
      </c>
      <c r="I509" s="20">
        <v>100155</v>
      </c>
      <c r="J509" s="20">
        <v>94232</v>
      </c>
      <c r="K509" s="20">
        <v>94723</v>
      </c>
      <c r="L509" s="20">
        <v>92659</v>
      </c>
      <c r="M509" s="20">
        <v>91877</v>
      </c>
      <c r="N509" s="20">
        <v>88813</v>
      </c>
      <c r="O509" s="20">
        <v>84959</v>
      </c>
      <c r="P509" s="20">
        <v>81937</v>
      </c>
      <c r="Q509" s="20">
        <v>86426</v>
      </c>
      <c r="R509" s="20">
        <v>93088</v>
      </c>
      <c r="S509" s="20">
        <v>96877</v>
      </c>
      <c r="T509" s="20">
        <v>100375</v>
      </c>
      <c r="U509" s="20">
        <v>108069</v>
      </c>
      <c r="V509" s="20">
        <v>111831</v>
      </c>
      <c r="W509" s="20">
        <v>95888</v>
      </c>
      <c r="X509" s="20">
        <v>76006</v>
      </c>
      <c r="Y509" s="20">
        <v>63671</v>
      </c>
      <c r="Z509" s="12"/>
      <c r="AA509" s="13">
        <f t="shared" si="65"/>
        <v>1</v>
      </c>
      <c r="AB509" s="12">
        <f t="shared" si="58"/>
        <v>0</v>
      </c>
      <c r="AC509" s="5">
        <f t="shared" si="59"/>
        <v>2012695</v>
      </c>
      <c r="AD509" s="5">
        <f t="shared" si="60"/>
        <v>2012695</v>
      </c>
      <c r="AF509" s="12">
        <f t="shared" si="61"/>
        <v>5</v>
      </c>
      <c r="AG509" s="12">
        <f t="shared" si="62"/>
        <v>2023</v>
      </c>
      <c r="AI509" s="5">
        <f t="shared" si="63"/>
        <v>111831</v>
      </c>
      <c r="AJ509" s="12">
        <f t="shared" si="64"/>
        <v>21</v>
      </c>
    </row>
    <row r="510" spans="1:36" x14ac:dyDescent="0.25">
      <c r="A510" s="4">
        <v>45062</v>
      </c>
      <c r="B510" s="20">
        <v>58979</v>
      </c>
      <c r="C510" s="20">
        <v>55793</v>
      </c>
      <c r="D510" s="20">
        <v>54853</v>
      </c>
      <c r="E510" s="20">
        <v>55300</v>
      </c>
      <c r="F510" s="20">
        <v>58082</v>
      </c>
      <c r="G510" s="20">
        <v>66950</v>
      </c>
      <c r="H510" s="20">
        <v>85712</v>
      </c>
      <c r="I510" s="20">
        <v>99651</v>
      </c>
      <c r="J510" s="20">
        <v>93759</v>
      </c>
      <c r="K510" s="20">
        <v>94224</v>
      </c>
      <c r="L510" s="20">
        <v>92261</v>
      </c>
      <c r="M510" s="20">
        <v>91592</v>
      </c>
      <c r="N510" s="20">
        <v>88550</v>
      </c>
      <c r="O510" s="20">
        <v>84581</v>
      </c>
      <c r="P510" s="20">
        <v>81533</v>
      </c>
      <c r="Q510" s="20">
        <v>85992</v>
      </c>
      <c r="R510" s="20">
        <v>92657</v>
      </c>
      <c r="S510" s="20">
        <v>96580</v>
      </c>
      <c r="T510" s="20">
        <v>100038</v>
      </c>
      <c r="U510" s="20">
        <v>107615</v>
      </c>
      <c r="V510" s="20">
        <v>111383</v>
      </c>
      <c r="W510" s="20">
        <v>95530</v>
      </c>
      <c r="X510" s="20">
        <v>76948</v>
      </c>
      <c r="Y510" s="20">
        <v>66676</v>
      </c>
      <c r="Z510" s="12"/>
      <c r="AA510" s="13">
        <f t="shared" si="65"/>
        <v>2</v>
      </c>
      <c r="AB510" s="12">
        <f t="shared" si="58"/>
        <v>1492894</v>
      </c>
      <c r="AC510" s="5">
        <f t="shared" si="59"/>
        <v>502345</v>
      </c>
      <c r="AD510" s="5">
        <f t="shared" si="60"/>
        <v>1995239</v>
      </c>
      <c r="AF510" s="12">
        <f t="shared" si="61"/>
        <v>5</v>
      </c>
      <c r="AG510" s="12">
        <f t="shared" si="62"/>
        <v>2023</v>
      </c>
      <c r="AI510" s="5">
        <f t="shared" si="63"/>
        <v>111383</v>
      </c>
      <c r="AJ510" s="12">
        <f t="shared" si="64"/>
        <v>21</v>
      </c>
    </row>
    <row r="511" spans="1:36" x14ac:dyDescent="0.25">
      <c r="A511" s="4">
        <v>45063</v>
      </c>
      <c r="B511" s="20">
        <v>61606</v>
      </c>
      <c r="C511" s="20">
        <v>58673</v>
      </c>
      <c r="D511" s="20">
        <v>57791</v>
      </c>
      <c r="E511" s="20">
        <v>58247</v>
      </c>
      <c r="F511" s="20">
        <v>61817</v>
      </c>
      <c r="G511" s="20">
        <v>71075</v>
      </c>
      <c r="H511" s="20">
        <v>85753</v>
      </c>
      <c r="I511" s="20">
        <v>99411</v>
      </c>
      <c r="J511" s="20">
        <v>93516</v>
      </c>
      <c r="K511" s="20">
        <v>93977</v>
      </c>
      <c r="L511" s="20">
        <v>91921</v>
      </c>
      <c r="M511" s="20">
        <v>91145</v>
      </c>
      <c r="N511" s="20">
        <v>88105</v>
      </c>
      <c r="O511" s="20">
        <v>84276</v>
      </c>
      <c r="P511" s="20">
        <v>81266</v>
      </c>
      <c r="Q511" s="20">
        <v>85710</v>
      </c>
      <c r="R511" s="20">
        <v>92319</v>
      </c>
      <c r="S511" s="20">
        <v>96101</v>
      </c>
      <c r="T511" s="20">
        <v>99576</v>
      </c>
      <c r="U511" s="20">
        <v>107285</v>
      </c>
      <c r="V511" s="20">
        <v>111135</v>
      </c>
      <c r="W511" s="20">
        <v>97121</v>
      </c>
      <c r="X511" s="20">
        <v>84079</v>
      </c>
      <c r="Y511" s="20">
        <v>73262</v>
      </c>
      <c r="Z511" s="12"/>
      <c r="AA511" s="13">
        <f t="shared" si="65"/>
        <v>3</v>
      </c>
      <c r="AB511" s="12">
        <f t="shared" si="58"/>
        <v>1496943</v>
      </c>
      <c r="AC511" s="5">
        <f t="shared" si="59"/>
        <v>528224</v>
      </c>
      <c r="AD511" s="5">
        <f t="shared" si="60"/>
        <v>2025167</v>
      </c>
      <c r="AF511" s="12">
        <f t="shared" si="61"/>
        <v>5</v>
      </c>
      <c r="AG511" s="12">
        <f t="shared" si="62"/>
        <v>2023</v>
      </c>
      <c r="AI511" s="5">
        <f t="shared" si="63"/>
        <v>111135</v>
      </c>
      <c r="AJ511" s="12">
        <f t="shared" si="64"/>
        <v>21</v>
      </c>
    </row>
    <row r="512" spans="1:36" x14ac:dyDescent="0.25">
      <c r="A512" s="4">
        <v>45064</v>
      </c>
      <c r="B512" s="20">
        <v>67901</v>
      </c>
      <c r="C512" s="20">
        <v>65165</v>
      </c>
      <c r="D512" s="20">
        <v>64253</v>
      </c>
      <c r="E512" s="20">
        <v>64577</v>
      </c>
      <c r="F512" s="20">
        <v>68998</v>
      </c>
      <c r="G512" s="20">
        <v>78569</v>
      </c>
      <c r="H512" s="20">
        <v>91508</v>
      </c>
      <c r="I512" s="20">
        <v>99408</v>
      </c>
      <c r="J512" s="20">
        <v>93520</v>
      </c>
      <c r="K512" s="20">
        <v>93970</v>
      </c>
      <c r="L512" s="20">
        <v>91919</v>
      </c>
      <c r="M512" s="20">
        <v>91151</v>
      </c>
      <c r="N512" s="20">
        <v>88104</v>
      </c>
      <c r="O512" s="20">
        <v>84298</v>
      </c>
      <c r="P512" s="20">
        <v>81316</v>
      </c>
      <c r="Q512" s="20">
        <v>85757</v>
      </c>
      <c r="R512" s="20">
        <v>92366</v>
      </c>
      <c r="S512" s="20">
        <v>96160</v>
      </c>
      <c r="T512" s="20">
        <v>99618</v>
      </c>
      <c r="U512" s="20">
        <v>107518</v>
      </c>
      <c r="V512" s="20">
        <v>111305</v>
      </c>
      <c r="W512" s="20">
        <v>95299</v>
      </c>
      <c r="X512" s="20">
        <v>79074</v>
      </c>
      <c r="Y512" s="20">
        <v>69351</v>
      </c>
      <c r="Z512" s="12"/>
      <c r="AA512" s="13">
        <f t="shared" si="65"/>
        <v>4</v>
      </c>
      <c r="AB512" s="12">
        <f t="shared" si="58"/>
        <v>1490783</v>
      </c>
      <c r="AC512" s="5">
        <f t="shared" si="59"/>
        <v>570322</v>
      </c>
      <c r="AD512" s="5">
        <f t="shared" si="60"/>
        <v>2061105</v>
      </c>
      <c r="AF512" s="12">
        <f t="shared" si="61"/>
        <v>5</v>
      </c>
      <c r="AG512" s="12">
        <f t="shared" si="62"/>
        <v>2023</v>
      </c>
      <c r="AI512" s="5">
        <f t="shared" si="63"/>
        <v>111305</v>
      </c>
      <c r="AJ512" s="12">
        <f t="shared" si="64"/>
        <v>21</v>
      </c>
    </row>
    <row r="513" spans="1:36" x14ac:dyDescent="0.25">
      <c r="A513" s="4">
        <v>45065</v>
      </c>
      <c r="B513" s="20">
        <v>63398</v>
      </c>
      <c r="C513" s="20">
        <v>60795</v>
      </c>
      <c r="D513" s="20">
        <v>59756</v>
      </c>
      <c r="E513" s="20">
        <v>60363</v>
      </c>
      <c r="F513" s="20">
        <v>64052</v>
      </c>
      <c r="G513" s="20">
        <v>73019</v>
      </c>
      <c r="H513" s="20">
        <v>86589</v>
      </c>
      <c r="I513" s="20">
        <v>98999</v>
      </c>
      <c r="J513" s="20">
        <v>93111</v>
      </c>
      <c r="K513" s="20">
        <v>93584</v>
      </c>
      <c r="L513" s="20">
        <v>91552</v>
      </c>
      <c r="M513" s="20">
        <v>90747</v>
      </c>
      <c r="N513" s="20">
        <v>87747</v>
      </c>
      <c r="O513" s="20">
        <v>83947</v>
      </c>
      <c r="P513" s="20">
        <v>80961</v>
      </c>
      <c r="Q513" s="20">
        <v>85379</v>
      </c>
      <c r="R513" s="20">
        <v>91949</v>
      </c>
      <c r="S513" s="20">
        <v>95825</v>
      </c>
      <c r="T513" s="20">
        <v>99284</v>
      </c>
      <c r="U513" s="20">
        <v>106900</v>
      </c>
      <c r="V513" s="20">
        <v>110623</v>
      </c>
      <c r="W513" s="20">
        <v>94828</v>
      </c>
      <c r="X513" s="20">
        <v>77948</v>
      </c>
      <c r="Y513" s="20">
        <v>67409</v>
      </c>
      <c r="Z513" s="12"/>
      <c r="AA513" s="13">
        <f t="shared" si="65"/>
        <v>5</v>
      </c>
      <c r="AB513" s="12">
        <f t="shared" si="58"/>
        <v>1483384</v>
      </c>
      <c r="AC513" s="5">
        <f t="shared" si="59"/>
        <v>535381</v>
      </c>
      <c r="AD513" s="5">
        <f t="shared" si="60"/>
        <v>2018765</v>
      </c>
      <c r="AF513" s="12">
        <f t="shared" si="61"/>
        <v>5</v>
      </c>
      <c r="AG513" s="12">
        <f t="shared" si="62"/>
        <v>2023</v>
      </c>
      <c r="AI513" s="5">
        <f t="shared" si="63"/>
        <v>110623</v>
      </c>
      <c r="AJ513" s="12">
        <f t="shared" si="64"/>
        <v>21</v>
      </c>
    </row>
    <row r="514" spans="1:36" x14ac:dyDescent="0.25">
      <c r="A514" s="4">
        <v>45066</v>
      </c>
      <c r="B514" s="20">
        <v>62972</v>
      </c>
      <c r="C514" s="20">
        <v>59137</v>
      </c>
      <c r="D514" s="20">
        <v>57930</v>
      </c>
      <c r="E514" s="20">
        <v>57491</v>
      </c>
      <c r="F514" s="20">
        <v>59019</v>
      </c>
      <c r="G514" s="20">
        <v>63342</v>
      </c>
      <c r="H514" s="20">
        <v>79183</v>
      </c>
      <c r="I514" s="20">
        <v>92785</v>
      </c>
      <c r="J514" s="20">
        <v>94506</v>
      </c>
      <c r="K514" s="20">
        <v>99135</v>
      </c>
      <c r="L514" s="20">
        <v>96003</v>
      </c>
      <c r="M514" s="20">
        <v>95057</v>
      </c>
      <c r="N514" s="20">
        <v>90100</v>
      </c>
      <c r="O514" s="20">
        <v>86508</v>
      </c>
      <c r="P514" s="20">
        <v>82829</v>
      </c>
      <c r="Q514" s="20">
        <v>86382</v>
      </c>
      <c r="R514" s="20">
        <v>93270</v>
      </c>
      <c r="S514" s="20">
        <v>96924</v>
      </c>
      <c r="T514" s="20">
        <v>100850</v>
      </c>
      <c r="U514" s="20">
        <v>108807</v>
      </c>
      <c r="V514" s="20">
        <v>109509</v>
      </c>
      <c r="W514" s="20">
        <v>93595</v>
      </c>
      <c r="X514" s="20">
        <v>76334</v>
      </c>
      <c r="Y514" s="20">
        <v>67490</v>
      </c>
      <c r="Z514" s="12"/>
      <c r="AA514" s="13">
        <f t="shared" si="65"/>
        <v>6</v>
      </c>
      <c r="AB514" s="12">
        <f t="shared" si="58"/>
        <v>1502594</v>
      </c>
      <c r="AC514" s="5">
        <f t="shared" si="59"/>
        <v>506564</v>
      </c>
      <c r="AD514" s="5">
        <f t="shared" si="60"/>
        <v>2009158</v>
      </c>
      <c r="AF514" s="12">
        <f t="shared" si="61"/>
        <v>5</v>
      </c>
      <c r="AG514" s="12">
        <f t="shared" si="62"/>
        <v>2023</v>
      </c>
      <c r="AI514" s="5">
        <f t="shared" si="63"/>
        <v>109509</v>
      </c>
      <c r="AJ514" s="12">
        <f t="shared" si="64"/>
        <v>21</v>
      </c>
    </row>
    <row r="515" spans="1:36" x14ac:dyDescent="0.25">
      <c r="A515" s="4">
        <v>45067</v>
      </c>
      <c r="B515" s="20">
        <v>61357</v>
      </c>
      <c r="C515" s="20">
        <v>58336</v>
      </c>
      <c r="D515" s="20">
        <v>56906</v>
      </c>
      <c r="E515" s="20">
        <v>56567</v>
      </c>
      <c r="F515" s="20">
        <v>57611</v>
      </c>
      <c r="G515" s="20">
        <v>62175</v>
      </c>
      <c r="H515" s="20">
        <v>79193</v>
      </c>
      <c r="I515" s="20">
        <v>92814</v>
      </c>
      <c r="J515" s="20">
        <v>94538</v>
      </c>
      <c r="K515" s="20">
        <v>99168</v>
      </c>
      <c r="L515" s="20">
        <v>96065</v>
      </c>
      <c r="M515" s="20">
        <v>95079</v>
      </c>
      <c r="N515" s="20">
        <v>90121</v>
      </c>
      <c r="O515" s="20">
        <v>86514</v>
      </c>
      <c r="P515" s="20">
        <v>82845</v>
      </c>
      <c r="Q515" s="20">
        <v>86442</v>
      </c>
      <c r="R515" s="20">
        <v>93364</v>
      </c>
      <c r="S515" s="20">
        <v>97017</v>
      </c>
      <c r="T515" s="20">
        <v>100913</v>
      </c>
      <c r="U515" s="20">
        <v>108876</v>
      </c>
      <c r="V515" s="20">
        <v>109669</v>
      </c>
      <c r="W515" s="20">
        <v>93651</v>
      </c>
      <c r="X515" s="20">
        <v>76760</v>
      </c>
      <c r="Y515" s="20">
        <v>66573</v>
      </c>
      <c r="Z515" s="12"/>
      <c r="AA515" s="13">
        <f t="shared" si="65"/>
        <v>7</v>
      </c>
      <c r="AB515" s="12">
        <f t="shared" si="58"/>
        <v>0</v>
      </c>
      <c r="AC515" s="5">
        <f t="shared" si="59"/>
        <v>2002554</v>
      </c>
      <c r="AD515" s="5">
        <f t="shared" si="60"/>
        <v>2002554</v>
      </c>
      <c r="AF515" s="12">
        <f t="shared" si="61"/>
        <v>5</v>
      </c>
      <c r="AG515" s="12">
        <f t="shared" si="62"/>
        <v>2023</v>
      </c>
      <c r="AI515" s="5">
        <f t="shared" si="63"/>
        <v>109669</v>
      </c>
      <c r="AJ515" s="12">
        <f t="shared" si="64"/>
        <v>21</v>
      </c>
    </row>
    <row r="516" spans="1:36" x14ac:dyDescent="0.25">
      <c r="A516" s="4">
        <v>45068</v>
      </c>
      <c r="B516" s="20">
        <v>59842</v>
      </c>
      <c r="C516" s="20">
        <v>56099</v>
      </c>
      <c r="D516" s="20">
        <v>54674</v>
      </c>
      <c r="E516" s="20">
        <v>55283</v>
      </c>
      <c r="F516" s="20">
        <v>58986</v>
      </c>
      <c r="G516" s="20">
        <v>67946</v>
      </c>
      <c r="H516" s="20">
        <v>84929</v>
      </c>
      <c r="I516" s="20">
        <v>98702</v>
      </c>
      <c r="J516" s="20">
        <v>92851</v>
      </c>
      <c r="K516" s="20">
        <v>93307</v>
      </c>
      <c r="L516" s="20">
        <v>91279</v>
      </c>
      <c r="M516" s="20">
        <v>90494</v>
      </c>
      <c r="N516" s="20">
        <v>87514</v>
      </c>
      <c r="O516" s="20">
        <v>83715</v>
      </c>
      <c r="P516" s="20">
        <v>80729</v>
      </c>
      <c r="Q516" s="20">
        <v>85148</v>
      </c>
      <c r="R516" s="20">
        <v>91708</v>
      </c>
      <c r="S516" s="20">
        <v>95478</v>
      </c>
      <c r="T516" s="20">
        <v>98939</v>
      </c>
      <c r="U516" s="20">
        <v>106584</v>
      </c>
      <c r="V516" s="20">
        <v>110557</v>
      </c>
      <c r="W516" s="20">
        <v>94662</v>
      </c>
      <c r="X516" s="20">
        <v>76654</v>
      </c>
      <c r="Y516" s="20">
        <v>66367</v>
      </c>
      <c r="Z516" s="12"/>
      <c r="AA516" s="13">
        <f t="shared" si="65"/>
        <v>1</v>
      </c>
      <c r="AB516" s="12">
        <f t="shared" si="58"/>
        <v>0</v>
      </c>
      <c r="AC516" s="5">
        <f t="shared" si="59"/>
        <v>1982447</v>
      </c>
      <c r="AD516" s="5">
        <f t="shared" si="60"/>
        <v>1982447</v>
      </c>
      <c r="AF516" s="12">
        <f t="shared" si="61"/>
        <v>5</v>
      </c>
      <c r="AG516" s="12">
        <f t="shared" si="62"/>
        <v>2023</v>
      </c>
      <c r="AI516" s="5">
        <f t="shared" si="63"/>
        <v>110557</v>
      </c>
      <c r="AJ516" s="12">
        <f t="shared" si="64"/>
        <v>21</v>
      </c>
    </row>
    <row r="517" spans="1:36" x14ac:dyDescent="0.25">
      <c r="A517" s="4">
        <v>45069</v>
      </c>
      <c r="B517" s="20">
        <v>61407</v>
      </c>
      <c r="C517" s="20">
        <v>58806</v>
      </c>
      <c r="D517" s="20">
        <v>57768</v>
      </c>
      <c r="E517" s="20">
        <v>58731</v>
      </c>
      <c r="F517" s="20">
        <v>62456</v>
      </c>
      <c r="G517" s="20">
        <v>71456</v>
      </c>
      <c r="H517" s="20">
        <v>85102</v>
      </c>
      <c r="I517" s="20">
        <v>98370</v>
      </c>
      <c r="J517" s="20">
        <v>92533</v>
      </c>
      <c r="K517" s="20">
        <v>93026</v>
      </c>
      <c r="L517" s="20">
        <v>91009</v>
      </c>
      <c r="M517" s="20">
        <v>90226</v>
      </c>
      <c r="N517" s="20">
        <v>87223</v>
      </c>
      <c r="O517" s="20">
        <v>83467</v>
      </c>
      <c r="P517" s="20">
        <v>80483</v>
      </c>
      <c r="Q517" s="20">
        <v>84875</v>
      </c>
      <c r="R517" s="20">
        <v>91410</v>
      </c>
      <c r="S517" s="20">
        <v>95131</v>
      </c>
      <c r="T517" s="20">
        <v>98642</v>
      </c>
      <c r="U517" s="20">
        <v>106208</v>
      </c>
      <c r="V517" s="20">
        <v>109953</v>
      </c>
      <c r="W517" s="20">
        <v>94256</v>
      </c>
      <c r="X517" s="20">
        <v>76726</v>
      </c>
      <c r="Y517" s="20">
        <v>66035</v>
      </c>
      <c r="Z517" s="12"/>
      <c r="AA517" s="13">
        <f t="shared" si="65"/>
        <v>2</v>
      </c>
      <c r="AB517" s="12">
        <f t="shared" si="58"/>
        <v>1473538</v>
      </c>
      <c r="AC517" s="5">
        <f t="shared" si="59"/>
        <v>521761</v>
      </c>
      <c r="AD517" s="5">
        <f t="shared" si="60"/>
        <v>1995299</v>
      </c>
      <c r="AF517" s="12">
        <f t="shared" si="61"/>
        <v>5</v>
      </c>
      <c r="AG517" s="12">
        <f t="shared" si="62"/>
        <v>2023</v>
      </c>
      <c r="AI517" s="5">
        <f t="shared" si="63"/>
        <v>109953</v>
      </c>
      <c r="AJ517" s="12">
        <f t="shared" si="64"/>
        <v>21</v>
      </c>
    </row>
    <row r="518" spans="1:36" x14ac:dyDescent="0.25">
      <c r="A518" s="4">
        <v>45070</v>
      </c>
      <c r="B518" s="20">
        <v>121992</v>
      </c>
      <c r="C518" s="20">
        <v>118970</v>
      </c>
      <c r="D518" s="20">
        <v>113162</v>
      </c>
      <c r="E518" s="20">
        <v>115763</v>
      </c>
      <c r="F518" s="20">
        <v>103081</v>
      </c>
      <c r="G518" s="20">
        <v>90443</v>
      </c>
      <c r="H518" s="20">
        <v>84199</v>
      </c>
      <c r="I518" s="20">
        <v>97921</v>
      </c>
      <c r="J518" s="20">
        <v>92117</v>
      </c>
      <c r="K518" s="20">
        <v>92602</v>
      </c>
      <c r="L518" s="20">
        <v>90572</v>
      </c>
      <c r="M518" s="20">
        <v>89788</v>
      </c>
      <c r="N518" s="20">
        <v>86807</v>
      </c>
      <c r="O518" s="20">
        <v>83029</v>
      </c>
      <c r="P518" s="20">
        <v>131685</v>
      </c>
      <c r="Q518" s="20">
        <v>127807</v>
      </c>
      <c r="R518" s="20">
        <v>149989</v>
      </c>
      <c r="S518" s="20">
        <v>177045</v>
      </c>
      <c r="T518" s="20">
        <v>177522</v>
      </c>
      <c r="U518" s="20">
        <v>116655</v>
      </c>
      <c r="V518" s="20">
        <v>113365</v>
      </c>
      <c r="W518" s="20">
        <v>128093</v>
      </c>
      <c r="X518" s="20">
        <v>123490</v>
      </c>
      <c r="Y518" s="20">
        <v>61609</v>
      </c>
      <c r="Z518" s="12"/>
      <c r="AA518" s="13">
        <f t="shared" si="65"/>
        <v>3</v>
      </c>
      <c r="AB518" s="12">
        <f t="shared" si="58"/>
        <v>1878487</v>
      </c>
      <c r="AC518" s="5">
        <f t="shared" si="59"/>
        <v>809219</v>
      </c>
      <c r="AD518" s="5">
        <f t="shared" si="60"/>
        <v>2687706</v>
      </c>
      <c r="AF518" s="12">
        <f t="shared" si="61"/>
        <v>5</v>
      </c>
      <c r="AG518" s="12">
        <f t="shared" si="62"/>
        <v>2023</v>
      </c>
      <c r="AI518" s="5">
        <f t="shared" si="63"/>
        <v>177522</v>
      </c>
      <c r="AJ518" s="12">
        <f t="shared" si="64"/>
        <v>19</v>
      </c>
    </row>
    <row r="519" spans="1:36" x14ac:dyDescent="0.25">
      <c r="A519" s="4">
        <v>45071</v>
      </c>
      <c r="B519" s="20">
        <v>62312</v>
      </c>
      <c r="C519" s="20">
        <v>59386</v>
      </c>
      <c r="D519" s="20">
        <v>58106</v>
      </c>
      <c r="E519" s="20">
        <v>58496</v>
      </c>
      <c r="F519" s="20">
        <v>61879</v>
      </c>
      <c r="G519" s="20">
        <v>70932</v>
      </c>
      <c r="H519" s="20">
        <v>85213</v>
      </c>
      <c r="I519" s="20">
        <v>97650</v>
      </c>
      <c r="J519" s="20">
        <v>91859</v>
      </c>
      <c r="K519" s="20">
        <v>92333</v>
      </c>
      <c r="L519" s="20">
        <v>90327</v>
      </c>
      <c r="M519" s="20">
        <v>89554</v>
      </c>
      <c r="N519" s="20">
        <v>86606</v>
      </c>
      <c r="O519" s="20">
        <v>82844</v>
      </c>
      <c r="P519" s="20">
        <v>79910</v>
      </c>
      <c r="Q519" s="20">
        <v>84260</v>
      </c>
      <c r="R519" s="20">
        <v>90743</v>
      </c>
      <c r="S519" s="20">
        <v>94437</v>
      </c>
      <c r="T519" s="20">
        <v>97924</v>
      </c>
      <c r="U519" s="20">
        <v>105426</v>
      </c>
      <c r="V519" s="20">
        <v>109197</v>
      </c>
      <c r="W519" s="20">
        <v>94211</v>
      </c>
      <c r="X519" s="20">
        <v>80792</v>
      </c>
      <c r="Y519" s="20">
        <v>69641</v>
      </c>
      <c r="Z519" s="12"/>
      <c r="AA519" s="13">
        <f t="shared" si="65"/>
        <v>4</v>
      </c>
      <c r="AB519" s="12">
        <f t="shared" si="58"/>
        <v>1468073</v>
      </c>
      <c r="AC519" s="5">
        <f t="shared" si="59"/>
        <v>525965</v>
      </c>
      <c r="AD519" s="5">
        <f t="shared" si="60"/>
        <v>1994038</v>
      </c>
      <c r="AF519" s="12">
        <f t="shared" si="61"/>
        <v>5</v>
      </c>
      <c r="AG519" s="12">
        <f t="shared" si="62"/>
        <v>2023</v>
      </c>
      <c r="AI519" s="5">
        <f t="shared" si="63"/>
        <v>109197</v>
      </c>
      <c r="AJ519" s="12">
        <f t="shared" si="64"/>
        <v>21</v>
      </c>
    </row>
    <row r="520" spans="1:36" x14ac:dyDescent="0.25">
      <c r="A520" s="4">
        <v>45072</v>
      </c>
      <c r="B520" s="20">
        <v>63881</v>
      </c>
      <c r="C520" s="20">
        <v>60704</v>
      </c>
      <c r="D520" s="20">
        <v>59758</v>
      </c>
      <c r="E520" s="20">
        <v>59863</v>
      </c>
      <c r="F520" s="20">
        <v>63191</v>
      </c>
      <c r="G520" s="20">
        <v>72283</v>
      </c>
      <c r="H520" s="20">
        <v>85132</v>
      </c>
      <c r="I520" s="20">
        <v>97362</v>
      </c>
      <c r="J520" s="20">
        <v>91592</v>
      </c>
      <c r="K520" s="20">
        <v>92037</v>
      </c>
      <c r="L520" s="20">
        <v>90052</v>
      </c>
      <c r="M520" s="20">
        <v>89264</v>
      </c>
      <c r="N520" s="20">
        <v>86304</v>
      </c>
      <c r="O520" s="20">
        <v>82570</v>
      </c>
      <c r="P520" s="20">
        <v>79647</v>
      </c>
      <c r="Q520" s="20">
        <v>83960</v>
      </c>
      <c r="R520" s="20">
        <v>90432</v>
      </c>
      <c r="S520" s="20">
        <v>94147</v>
      </c>
      <c r="T520" s="20">
        <v>97550</v>
      </c>
      <c r="U520" s="20">
        <v>105008</v>
      </c>
      <c r="V520" s="20">
        <v>108718</v>
      </c>
      <c r="W520" s="20">
        <v>93308</v>
      </c>
      <c r="X520" s="20">
        <v>78964</v>
      </c>
      <c r="Y520" s="20">
        <v>68189</v>
      </c>
      <c r="Z520" s="12"/>
      <c r="AA520" s="13">
        <f t="shared" si="65"/>
        <v>5</v>
      </c>
      <c r="AB520" s="12">
        <f t="shared" si="58"/>
        <v>1460915</v>
      </c>
      <c r="AC520" s="5">
        <f t="shared" si="59"/>
        <v>533001</v>
      </c>
      <c r="AD520" s="5">
        <f t="shared" si="60"/>
        <v>1993916</v>
      </c>
      <c r="AF520" s="12">
        <f t="shared" si="61"/>
        <v>5</v>
      </c>
      <c r="AG520" s="12">
        <f t="shared" si="62"/>
        <v>2023</v>
      </c>
      <c r="AI520" s="5">
        <f t="shared" si="63"/>
        <v>108718</v>
      </c>
      <c r="AJ520" s="12">
        <f t="shared" si="64"/>
        <v>21</v>
      </c>
    </row>
    <row r="521" spans="1:36" x14ac:dyDescent="0.25">
      <c r="A521" s="4">
        <v>45073</v>
      </c>
      <c r="B521" s="20">
        <v>63264</v>
      </c>
      <c r="C521" s="20">
        <v>60051</v>
      </c>
      <c r="D521" s="20">
        <v>59052</v>
      </c>
      <c r="E521" s="20">
        <v>58435</v>
      </c>
      <c r="F521" s="20">
        <v>60292</v>
      </c>
      <c r="G521" s="20">
        <v>64612</v>
      </c>
      <c r="H521" s="20">
        <v>77913</v>
      </c>
      <c r="I521" s="20">
        <v>91250</v>
      </c>
      <c r="J521" s="20">
        <v>92949</v>
      </c>
      <c r="K521" s="20">
        <v>97497</v>
      </c>
      <c r="L521" s="20">
        <v>94428</v>
      </c>
      <c r="M521" s="20">
        <v>93481</v>
      </c>
      <c r="N521" s="20">
        <v>88562</v>
      </c>
      <c r="O521" s="20">
        <v>85035</v>
      </c>
      <c r="P521" s="20">
        <v>81439</v>
      </c>
      <c r="Q521" s="20">
        <v>84937</v>
      </c>
      <c r="R521" s="20">
        <v>91736</v>
      </c>
      <c r="S521" s="20">
        <v>95343</v>
      </c>
      <c r="T521" s="20">
        <v>99196</v>
      </c>
      <c r="U521" s="20">
        <v>106995</v>
      </c>
      <c r="V521" s="20">
        <v>107704</v>
      </c>
      <c r="W521" s="20">
        <v>92107</v>
      </c>
      <c r="X521" s="20">
        <v>78005</v>
      </c>
      <c r="Y521" s="20">
        <v>67814</v>
      </c>
      <c r="Z521" s="12"/>
      <c r="AA521" s="13">
        <v>8</v>
      </c>
      <c r="AB521" s="12">
        <f t="shared" si="58"/>
        <v>0</v>
      </c>
      <c r="AC521" s="5">
        <f t="shared" si="59"/>
        <v>1992097</v>
      </c>
      <c r="AD521" s="5">
        <f t="shared" si="60"/>
        <v>1992097</v>
      </c>
      <c r="AF521" s="12">
        <f t="shared" si="61"/>
        <v>5</v>
      </c>
      <c r="AG521" s="12">
        <f t="shared" si="62"/>
        <v>2023</v>
      </c>
      <c r="AI521" s="5">
        <f t="shared" si="63"/>
        <v>107704</v>
      </c>
      <c r="AJ521" s="12">
        <f t="shared" si="64"/>
        <v>21</v>
      </c>
    </row>
    <row r="522" spans="1:36" x14ac:dyDescent="0.25">
      <c r="A522" s="4">
        <v>45074</v>
      </c>
      <c r="B522" s="20">
        <v>60961</v>
      </c>
      <c r="C522" s="20">
        <v>56858</v>
      </c>
      <c r="D522" s="20">
        <v>55491</v>
      </c>
      <c r="E522" s="20">
        <v>54488</v>
      </c>
      <c r="F522" s="20">
        <v>55457</v>
      </c>
      <c r="G522" s="20">
        <v>61130</v>
      </c>
      <c r="H522" s="20">
        <v>77875</v>
      </c>
      <c r="I522" s="20">
        <v>91251</v>
      </c>
      <c r="J522" s="20">
        <v>92952</v>
      </c>
      <c r="K522" s="20">
        <v>97514</v>
      </c>
      <c r="L522" s="20">
        <v>94451</v>
      </c>
      <c r="M522" s="20">
        <v>93502</v>
      </c>
      <c r="N522" s="20">
        <v>88631</v>
      </c>
      <c r="O522" s="20">
        <v>85117</v>
      </c>
      <c r="P522" s="20">
        <v>81518</v>
      </c>
      <c r="Q522" s="20">
        <v>85034</v>
      </c>
      <c r="R522" s="20">
        <v>91838</v>
      </c>
      <c r="S522" s="20">
        <v>97668</v>
      </c>
      <c r="T522" s="20">
        <v>103004</v>
      </c>
      <c r="U522" s="20">
        <v>107063</v>
      </c>
      <c r="V522" s="20">
        <v>107821</v>
      </c>
      <c r="W522" s="20">
        <v>96622</v>
      </c>
      <c r="X522" s="20">
        <v>83928</v>
      </c>
      <c r="Y522" s="20">
        <v>72034</v>
      </c>
      <c r="Z522" s="12"/>
      <c r="AA522" s="13">
        <f t="shared" si="65"/>
        <v>7</v>
      </c>
      <c r="AB522" s="12">
        <f t="shared" si="58"/>
        <v>0</v>
      </c>
      <c r="AC522" s="5">
        <f t="shared" si="59"/>
        <v>1992208</v>
      </c>
      <c r="AD522" s="5">
        <f t="shared" si="60"/>
        <v>1992208</v>
      </c>
      <c r="AF522" s="12">
        <f t="shared" si="61"/>
        <v>5</v>
      </c>
      <c r="AG522" s="12">
        <f t="shared" si="62"/>
        <v>2023</v>
      </c>
      <c r="AI522" s="5">
        <f t="shared" si="63"/>
        <v>107821</v>
      </c>
      <c r="AJ522" s="12">
        <f t="shared" si="64"/>
        <v>21</v>
      </c>
    </row>
    <row r="523" spans="1:36" x14ac:dyDescent="0.25">
      <c r="A523" s="4">
        <v>45075</v>
      </c>
      <c r="B523" s="20">
        <v>64308</v>
      </c>
      <c r="C523" s="20">
        <v>59573</v>
      </c>
      <c r="D523" s="20">
        <v>57399</v>
      </c>
      <c r="E523" s="20">
        <v>56254</v>
      </c>
      <c r="F523" s="20">
        <v>57255</v>
      </c>
      <c r="G523" s="20">
        <v>61207</v>
      </c>
      <c r="H523" s="20">
        <v>77939</v>
      </c>
      <c r="I523" s="20">
        <v>91313</v>
      </c>
      <c r="J523" s="20">
        <v>93014</v>
      </c>
      <c r="K523" s="20">
        <v>97542</v>
      </c>
      <c r="L523" s="20">
        <v>94469</v>
      </c>
      <c r="M523" s="20">
        <v>93516</v>
      </c>
      <c r="N523" s="20">
        <v>88626</v>
      </c>
      <c r="O523" s="20">
        <v>85101</v>
      </c>
      <c r="P523" s="20">
        <v>81497</v>
      </c>
      <c r="Q523" s="20">
        <v>85000</v>
      </c>
      <c r="R523" s="20">
        <v>91808</v>
      </c>
      <c r="S523" s="20">
        <v>95403</v>
      </c>
      <c r="T523" s="20">
        <v>99261</v>
      </c>
      <c r="U523" s="20">
        <v>107054</v>
      </c>
      <c r="V523" s="20">
        <v>107797</v>
      </c>
      <c r="W523" s="20">
        <v>92179</v>
      </c>
      <c r="X523" s="20">
        <v>77267</v>
      </c>
      <c r="Y523" s="20">
        <v>66743</v>
      </c>
      <c r="Z523" s="12"/>
      <c r="AA523" s="13">
        <f t="shared" si="65"/>
        <v>1</v>
      </c>
      <c r="AB523" s="12">
        <f t="shared" ref="AB523:AB586" si="66">IF(AND(AA523&gt;1,AA523&lt;7),SUM(I523:X523),0)</f>
        <v>0</v>
      </c>
      <c r="AC523" s="5">
        <f t="shared" ref="AC523:AC586" si="67">SUM(B523:Y523)-AB523</f>
        <v>1981525</v>
      </c>
      <c r="AD523" s="5">
        <f t="shared" ref="AD523:AD586" si="68">SUM(B523:Y523)</f>
        <v>1981525</v>
      </c>
      <c r="AF523" s="12">
        <f t="shared" ref="AF523:AF586" si="69">MONTH(A523)</f>
        <v>5</v>
      </c>
      <c r="AG523" s="12">
        <f t="shared" ref="AG523:AG586" si="70">YEAR(A523)</f>
        <v>2023</v>
      </c>
      <c r="AI523" s="5">
        <f t="shared" ref="AI523:AI586" si="71">MAX(B523:Y523)</f>
        <v>107797</v>
      </c>
      <c r="AJ523" s="12">
        <f t="shared" ref="AJ523:AJ586" si="72">INDEX($B$8:$Y$8,MATCH(AI523,B523:Y523,0))</f>
        <v>21</v>
      </c>
    </row>
    <row r="524" spans="1:36" x14ac:dyDescent="0.25">
      <c r="A524" s="4">
        <v>45076</v>
      </c>
      <c r="B524" s="20">
        <v>59953</v>
      </c>
      <c r="C524" s="20">
        <v>56923</v>
      </c>
      <c r="D524" s="20">
        <v>55956</v>
      </c>
      <c r="E524" s="20">
        <v>56298</v>
      </c>
      <c r="F524" s="20">
        <v>59652</v>
      </c>
      <c r="G524" s="20">
        <v>67910</v>
      </c>
      <c r="H524" s="20">
        <v>83553</v>
      </c>
      <c r="I524" s="20">
        <v>97030</v>
      </c>
      <c r="J524" s="20">
        <v>91325</v>
      </c>
      <c r="K524" s="20">
        <v>91805</v>
      </c>
      <c r="L524" s="20">
        <v>89828</v>
      </c>
      <c r="M524" s="20">
        <v>89069</v>
      </c>
      <c r="N524" s="20">
        <v>86147</v>
      </c>
      <c r="O524" s="20">
        <v>82460</v>
      </c>
      <c r="P524" s="20">
        <v>79527</v>
      </c>
      <c r="Q524" s="20">
        <v>83834</v>
      </c>
      <c r="R524" s="20">
        <v>90268</v>
      </c>
      <c r="S524" s="20">
        <v>93930</v>
      </c>
      <c r="T524" s="20">
        <v>97287</v>
      </c>
      <c r="U524" s="20">
        <v>104710</v>
      </c>
      <c r="V524" s="20">
        <v>108432</v>
      </c>
      <c r="W524" s="20">
        <v>93053</v>
      </c>
      <c r="X524" s="20">
        <v>77010</v>
      </c>
      <c r="Y524" s="20">
        <v>64851</v>
      </c>
      <c r="Z524" s="12"/>
      <c r="AA524" s="13">
        <f t="shared" si="65"/>
        <v>2</v>
      </c>
      <c r="AB524" s="12">
        <f t="shared" si="66"/>
        <v>1455715</v>
      </c>
      <c r="AC524" s="5">
        <f t="shared" si="67"/>
        <v>505096</v>
      </c>
      <c r="AD524" s="5">
        <f t="shared" si="68"/>
        <v>1960811</v>
      </c>
      <c r="AF524" s="12">
        <f t="shared" si="69"/>
        <v>5</v>
      </c>
      <c r="AG524" s="12">
        <f t="shared" si="70"/>
        <v>2023</v>
      </c>
      <c r="AI524" s="5">
        <f t="shared" si="71"/>
        <v>108432</v>
      </c>
      <c r="AJ524" s="12">
        <f t="shared" si="72"/>
        <v>21</v>
      </c>
    </row>
    <row r="525" spans="1:36" x14ac:dyDescent="0.25">
      <c r="A525" s="4">
        <v>45077</v>
      </c>
      <c r="B525" s="20">
        <v>59681</v>
      </c>
      <c r="C525" s="20">
        <v>56296</v>
      </c>
      <c r="D525" s="20">
        <v>54908</v>
      </c>
      <c r="E525" s="20">
        <v>55423</v>
      </c>
      <c r="F525" s="20">
        <v>58267</v>
      </c>
      <c r="G525" s="20">
        <v>66628</v>
      </c>
      <c r="H525" s="20">
        <v>83255</v>
      </c>
      <c r="I525" s="20">
        <v>96734</v>
      </c>
      <c r="J525" s="20">
        <v>91054</v>
      </c>
      <c r="K525" s="20">
        <v>91544</v>
      </c>
      <c r="L525" s="20">
        <v>89593</v>
      </c>
      <c r="M525" s="20">
        <v>88838</v>
      </c>
      <c r="N525" s="20">
        <v>85945</v>
      </c>
      <c r="O525" s="20">
        <v>82270</v>
      </c>
      <c r="P525" s="20">
        <v>79615</v>
      </c>
      <c r="Q525" s="20">
        <v>84239</v>
      </c>
      <c r="R525" s="20">
        <v>91039</v>
      </c>
      <c r="S525" s="20">
        <v>99033</v>
      </c>
      <c r="T525" s="20">
        <v>104434</v>
      </c>
      <c r="U525" s="20">
        <v>105606</v>
      </c>
      <c r="V525" s="20">
        <v>108279</v>
      </c>
      <c r="W525" s="20">
        <v>96025</v>
      </c>
      <c r="X525" s="20">
        <v>81356</v>
      </c>
      <c r="Y525" s="20">
        <v>70193</v>
      </c>
      <c r="Z525" s="12"/>
      <c r="AA525" s="13">
        <f t="shared" si="65"/>
        <v>3</v>
      </c>
      <c r="AB525" s="12">
        <f t="shared" si="66"/>
        <v>1475604</v>
      </c>
      <c r="AC525" s="5">
        <f t="shared" si="67"/>
        <v>504651</v>
      </c>
      <c r="AD525" s="5">
        <f t="shared" si="68"/>
        <v>1980255</v>
      </c>
      <c r="AF525" s="12">
        <f t="shared" si="69"/>
        <v>5</v>
      </c>
      <c r="AG525" s="12">
        <f t="shared" si="70"/>
        <v>2023</v>
      </c>
      <c r="AI525" s="5">
        <f t="shared" si="71"/>
        <v>108279</v>
      </c>
      <c r="AJ525" s="12">
        <f t="shared" si="72"/>
        <v>21</v>
      </c>
    </row>
    <row r="526" spans="1:36" x14ac:dyDescent="0.25">
      <c r="A526" s="4">
        <v>45078</v>
      </c>
      <c r="B526" s="20">
        <v>62659</v>
      </c>
      <c r="C526" s="20">
        <v>57973</v>
      </c>
      <c r="D526" s="20">
        <v>56511</v>
      </c>
      <c r="E526" s="20">
        <v>56259</v>
      </c>
      <c r="F526" s="20">
        <v>58188</v>
      </c>
      <c r="G526" s="20">
        <v>64789</v>
      </c>
      <c r="H526" s="20">
        <v>76264</v>
      </c>
      <c r="I526" s="20">
        <v>87109</v>
      </c>
      <c r="J526" s="20">
        <v>89051</v>
      </c>
      <c r="K526" s="20">
        <v>96033</v>
      </c>
      <c r="L526" s="20">
        <v>91568</v>
      </c>
      <c r="M526" s="20">
        <v>89482</v>
      </c>
      <c r="N526" s="20">
        <v>91643</v>
      </c>
      <c r="O526" s="20">
        <v>91359</v>
      </c>
      <c r="P526" s="20">
        <v>92141</v>
      </c>
      <c r="Q526" s="20">
        <v>99435</v>
      </c>
      <c r="R526" s="20">
        <v>106158</v>
      </c>
      <c r="S526" s="20">
        <v>112426</v>
      </c>
      <c r="T526" s="20">
        <v>118174</v>
      </c>
      <c r="U526" s="20">
        <v>116043</v>
      </c>
      <c r="V526" s="20">
        <v>116206</v>
      </c>
      <c r="W526" s="20">
        <v>105221</v>
      </c>
      <c r="X526" s="20">
        <v>90752</v>
      </c>
      <c r="Y526" s="20">
        <v>78963</v>
      </c>
      <c r="Z526" s="12"/>
      <c r="AA526" s="13">
        <f t="shared" si="65"/>
        <v>4</v>
      </c>
      <c r="AB526" s="12">
        <f t="shared" si="66"/>
        <v>1592801</v>
      </c>
      <c r="AC526" s="5">
        <f t="shared" si="67"/>
        <v>511606</v>
      </c>
      <c r="AD526" s="5">
        <f t="shared" si="68"/>
        <v>2104407</v>
      </c>
      <c r="AF526" s="12">
        <f t="shared" si="69"/>
        <v>6</v>
      </c>
      <c r="AG526" s="12">
        <f t="shared" si="70"/>
        <v>2023</v>
      </c>
      <c r="AI526" s="5">
        <f t="shared" si="71"/>
        <v>118174</v>
      </c>
      <c r="AJ526" s="12">
        <f t="shared" si="72"/>
        <v>19</v>
      </c>
    </row>
    <row r="527" spans="1:36" x14ac:dyDescent="0.25">
      <c r="A527" s="4">
        <v>45079</v>
      </c>
      <c r="B527" s="20">
        <v>69653</v>
      </c>
      <c r="C527" s="20">
        <v>64277</v>
      </c>
      <c r="D527" s="20">
        <v>62292</v>
      </c>
      <c r="E527" s="20">
        <v>60930</v>
      </c>
      <c r="F527" s="20">
        <v>62379</v>
      </c>
      <c r="G527" s="20">
        <v>67795</v>
      </c>
      <c r="H527" s="20">
        <v>79359</v>
      </c>
      <c r="I527" s="20">
        <v>88440</v>
      </c>
      <c r="J527" s="20">
        <v>89309</v>
      </c>
      <c r="K527" s="20">
        <v>96103</v>
      </c>
      <c r="L527" s="20">
        <v>92378</v>
      </c>
      <c r="M527" s="20">
        <v>93333</v>
      </c>
      <c r="N527" s="20">
        <v>94220</v>
      </c>
      <c r="O527" s="20">
        <v>92576</v>
      </c>
      <c r="P527" s="20">
        <v>93589</v>
      </c>
      <c r="Q527" s="20">
        <v>99038</v>
      </c>
      <c r="R527" s="20">
        <v>99929</v>
      </c>
      <c r="S527" s="20">
        <v>102849</v>
      </c>
      <c r="T527" s="20">
        <v>103181</v>
      </c>
      <c r="U527" s="20">
        <v>102869</v>
      </c>
      <c r="V527" s="20">
        <v>105717</v>
      </c>
      <c r="W527" s="20">
        <v>95435</v>
      </c>
      <c r="X527" s="20">
        <v>77681</v>
      </c>
      <c r="Y527" s="20">
        <v>68477</v>
      </c>
      <c r="Z527" s="12"/>
      <c r="AA527" s="13">
        <f t="shared" si="65"/>
        <v>5</v>
      </c>
      <c r="AB527" s="12">
        <f t="shared" si="66"/>
        <v>1526647</v>
      </c>
      <c r="AC527" s="5">
        <f t="shared" si="67"/>
        <v>535162</v>
      </c>
      <c r="AD527" s="5">
        <f t="shared" si="68"/>
        <v>2061809</v>
      </c>
      <c r="AF527" s="12">
        <f t="shared" si="69"/>
        <v>6</v>
      </c>
      <c r="AG527" s="12">
        <f t="shared" si="70"/>
        <v>2023</v>
      </c>
      <c r="AI527" s="5">
        <f t="shared" si="71"/>
        <v>105717</v>
      </c>
      <c r="AJ527" s="12">
        <f t="shared" si="72"/>
        <v>21</v>
      </c>
    </row>
    <row r="528" spans="1:36" x14ac:dyDescent="0.25">
      <c r="A528" s="4">
        <v>45080</v>
      </c>
      <c r="B528" s="20">
        <v>61826</v>
      </c>
      <c r="C528" s="20">
        <v>57475</v>
      </c>
      <c r="D528" s="20">
        <v>55890</v>
      </c>
      <c r="E528" s="20">
        <v>55347</v>
      </c>
      <c r="F528" s="20">
        <v>56561</v>
      </c>
      <c r="G528" s="20">
        <v>60503</v>
      </c>
      <c r="H528" s="20">
        <v>67337</v>
      </c>
      <c r="I528" s="20">
        <v>80996</v>
      </c>
      <c r="J528" s="20">
        <v>89223</v>
      </c>
      <c r="K528" s="20">
        <v>101747</v>
      </c>
      <c r="L528" s="20">
        <v>96890</v>
      </c>
      <c r="M528" s="20">
        <v>93534</v>
      </c>
      <c r="N528" s="20">
        <v>92467</v>
      </c>
      <c r="O528" s="20">
        <v>86986</v>
      </c>
      <c r="P528" s="20">
        <v>86292</v>
      </c>
      <c r="Q528" s="20">
        <v>87545</v>
      </c>
      <c r="R528" s="20">
        <v>90414</v>
      </c>
      <c r="S528" s="20">
        <v>96814</v>
      </c>
      <c r="T528" s="20">
        <v>99553</v>
      </c>
      <c r="U528" s="20">
        <v>103060</v>
      </c>
      <c r="V528" s="20">
        <v>102473</v>
      </c>
      <c r="W528" s="20">
        <v>94591</v>
      </c>
      <c r="X528" s="20">
        <v>82809</v>
      </c>
      <c r="Y528" s="20">
        <v>72976</v>
      </c>
      <c r="Z528" s="12"/>
      <c r="AA528" s="13">
        <f t="shared" si="65"/>
        <v>6</v>
      </c>
      <c r="AB528" s="12">
        <f t="shared" si="66"/>
        <v>1485394</v>
      </c>
      <c r="AC528" s="5">
        <f t="shared" si="67"/>
        <v>487915</v>
      </c>
      <c r="AD528" s="5">
        <f t="shared" si="68"/>
        <v>1973309</v>
      </c>
      <c r="AF528" s="12">
        <f t="shared" si="69"/>
        <v>6</v>
      </c>
      <c r="AG528" s="12">
        <f t="shared" si="70"/>
        <v>2023</v>
      </c>
      <c r="AI528" s="5">
        <f t="shared" si="71"/>
        <v>103060</v>
      </c>
      <c r="AJ528" s="12">
        <f t="shared" si="72"/>
        <v>20</v>
      </c>
    </row>
    <row r="529" spans="1:36" x14ac:dyDescent="0.25">
      <c r="A529" s="4">
        <v>45081</v>
      </c>
      <c r="B529" s="20">
        <v>65989</v>
      </c>
      <c r="C529" s="20">
        <v>61473</v>
      </c>
      <c r="D529" s="20">
        <v>60105</v>
      </c>
      <c r="E529" s="20">
        <v>59573</v>
      </c>
      <c r="F529" s="20">
        <v>60736</v>
      </c>
      <c r="G529" s="20">
        <v>64028</v>
      </c>
      <c r="H529" s="20">
        <v>70350</v>
      </c>
      <c r="I529" s="20">
        <v>80991</v>
      </c>
      <c r="J529" s="20">
        <v>89397</v>
      </c>
      <c r="K529" s="20">
        <v>101722</v>
      </c>
      <c r="L529" s="20">
        <v>97250</v>
      </c>
      <c r="M529" s="20">
        <v>96340</v>
      </c>
      <c r="N529" s="20">
        <v>96771</v>
      </c>
      <c r="O529" s="20">
        <v>93018</v>
      </c>
      <c r="P529" s="20">
        <v>91106</v>
      </c>
      <c r="Q529" s="20">
        <v>91004</v>
      </c>
      <c r="R529" s="20">
        <v>96010</v>
      </c>
      <c r="S529" s="20">
        <v>102990</v>
      </c>
      <c r="T529" s="20">
        <v>106718</v>
      </c>
      <c r="U529" s="20">
        <v>107696</v>
      </c>
      <c r="V529" s="20">
        <v>103959</v>
      </c>
      <c r="W529" s="20">
        <v>94968</v>
      </c>
      <c r="X529" s="20">
        <v>82044</v>
      </c>
      <c r="Y529" s="20">
        <v>72522</v>
      </c>
      <c r="Z529" s="12"/>
      <c r="AA529" s="13">
        <f t="shared" si="65"/>
        <v>7</v>
      </c>
      <c r="AB529" s="12">
        <f t="shared" si="66"/>
        <v>0</v>
      </c>
      <c r="AC529" s="5">
        <f t="shared" si="67"/>
        <v>2046760</v>
      </c>
      <c r="AD529" s="5">
        <f t="shared" si="68"/>
        <v>2046760</v>
      </c>
      <c r="AF529" s="12">
        <f t="shared" si="69"/>
        <v>6</v>
      </c>
      <c r="AG529" s="12">
        <f t="shared" si="70"/>
        <v>2023</v>
      </c>
      <c r="AI529" s="5">
        <f t="shared" si="71"/>
        <v>107696</v>
      </c>
      <c r="AJ529" s="12">
        <f t="shared" si="72"/>
        <v>20</v>
      </c>
    </row>
    <row r="530" spans="1:36" x14ac:dyDescent="0.25">
      <c r="A530" s="4">
        <v>45082</v>
      </c>
      <c r="B530" s="20">
        <v>64852</v>
      </c>
      <c r="C530" s="20">
        <v>60511</v>
      </c>
      <c r="D530" s="20">
        <v>59310</v>
      </c>
      <c r="E530" s="20">
        <v>59894</v>
      </c>
      <c r="F530" s="20">
        <v>62474</v>
      </c>
      <c r="G530" s="20">
        <v>70216</v>
      </c>
      <c r="H530" s="20">
        <v>82271</v>
      </c>
      <c r="I530" s="20">
        <v>91313</v>
      </c>
      <c r="J530" s="20">
        <v>91564</v>
      </c>
      <c r="K530" s="20">
        <v>95236</v>
      </c>
      <c r="L530" s="20">
        <v>92679</v>
      </c>
      <c r="M530" s="20">
        <v>90463</v>
      </c>
      <c r="N530" s="20">
        <v>90778</v>
      </c>
      <c r="O530" s="20">
        <v>85197</v>
      </c>
      <c r="P530" s="20">
        <v>83842</v>
      </c>
      <c r="Q530" s="20">
        <v>88359</v>
      </c>
      <c r="R530" s="20">
        <v>92400</v>
      </c>
      <c r="S530" s="20">
        <v>98613</v>
      </c>
      <c r="T530" s="20">
        <v>102933</v>
      </c>
      <c r="U530" s="20">
        <v>102484</v>
      </c>
      <c r="V530" s="20">
        <v>105094</v>
      </c>
      <c r="W530" s="20">
        <v>94874</v>
      </c>
      <c r="X530" s="20">
        <v>80147</v>
      </c>
      <c r="Y530" s="20">
        <v>70546</v>
      </c>
      <c r="Z530" s="12"/>
      <c r="AA530" s="13">
        <f t="shared" si="65"/>
        <v>1</v>
      </c>
      <c r="AB530" s="12">
        <f t="shared" si="66"/>
        <v>0</v>
      </c>
      <c r="AC530" s="5">
        <f t="shared" si="67"/>
        <v>2016050</v>
      </c>
      <c r="AD530" s="5">
        <f t="shared" si="68"/>
        <v>2016050</v>
      </c>
      <c r="AF530" s="12">
        <f t="shared" si="69"/>
        <v>6</v>
      </c>
      <c r="AG530" s="12">
        <f t="shared" si="70"/>
        <v>2023</v>
      </c>
      <c r="AI530" s="5">
        <f t="shared" si="71"/>
        <v>105094</v>
      </c>
      <c r="AJ530" s="12">
        <f t="shared" si="72"/>
        <v>21</v>
      </c>
    </row>
    <row r="531" spans="1:36" x14ac:dyDescent="0.25">
      <c r="A531" s="4">
        <v>45083</v>
      </c>
      <c r="B531" s="20">
        <v>63194</v>
      </c>
      <c r="C531" s="20">
        <v>59693</v>
      </c>
      <c r="D531" s="20">
        <v>58149</v>
      </c>
      <c r="E531" s="20">
        <v>58261</v>
      </c>
      <c r="F531" s="20">
        <v>61073</v>
      </c>
      <c r="G531" s="20">
        <v>67932</v>
      </c>
      <c r="H531" s="20">
        <v>79918</v>
      </c>
      <c r="I531" s="20">
        <v>88293</v>
      </c>
      <c r="J531" s="20">
        <v>88554</v>
      </c>
      <c r="K531" s="20">
        <v>95003</v>
      </c>
      <c r="L531" s="20">
        <v>90554</v>
      </c>
      <c r="M531" s="20">
        <v>88459</v>
      </c>
      <c r="N531" s="20">
        <v>90596</v>
      </c>
      <c r="O531" s="20">
        <v>84206</v>
      </c>
      <c r="P531" s="20">
        <v>81860</v>
      </c>
      <c r="Q531" s="20">
        <v>87981</v>
      </c>
      <c r="R531" s="20">
        <v>91986</v>
      </c>
      <c r="S531" s="20">
        <v>94833</v>
      </c>
      <c r="T531" s="20">
        <v>99171</v>
      </c>
      <c r="U531" s="20">
        <v>101811</v>
      </c>
      <c r="V531" s="20">
        <v>104624</v>
      </c>
      <c r="W531" s="20">
        <v>94514</v>
      </c>
      <c r="X531" s="20">
        <v>79309</v>
      </c>
      <c r="Y531" s="20">
        <v>69627</v>
      </c>
      <c r="Z531" s="12"/>
      <c r="AA531" s="13">
        <f t="shared" si="65"/>
        <v>2</v>
      </c>
      <c r="AB531" s="12">
        <f t="shared" si="66"/>
        <v>1461754</v>
      </c>
      <c r="AC531" s="5">
        <f t="shared" si="67"/>
        <v>517847</v>
      </c>
      <c r="AD531" s="5">
        <f t="shared" si="68"/>
        <v>1979601</v>
      </c>
      <c r="AF531" s="12">
        <f t="shared" si="69"/>
        <v>6</v>
      </c>
      <c r="AG531" s="12">
        <f t="shared" si="70"/>
        <v>2023</v>
      </c>
      <c r="AI531" s="5">
        <f t="shared" si="71"/>
        <v>104624</v>
      </c>
      <c r="AJ531" s="12">
        <f t="shared" si="72"/>
        <v>21</v>
      </c>
    </row>
    <row r="532" spans="1:36" x14ac:dyDescent="0.25">
      <c r="A532" s="4">
        <v>45084</v>
      </c>
      <c r="B532" s="20">
        <v>62988</v>
      </c>
      <c r="C532" s="20">
        <v>59107</v>
      </c>
      <c r="D532" s="20">
        <v>57872</v>
      </c>
      <c r="E532" s="20">
        <v>58159</v>
      </c>
      <c r="F532" s="20">
        <v>60845</v>
      </c>
      <c r="G532" s="20">
        <v>68058</v>
      </c>
      <c r="H532" s="20">
        <v>78773</v>
      </c>
      <c r="I532" s="20">
        <v>86006</v>
      </c>
      <c r="J532" s="20">
        <v>87923</v>
      </c>
      <c r="K532" s="20">
        <v>94795</v>
      </c>
      <c r="L532" s="20">
        <v>90358</v>
      </c>
      <c r="M532" s="20">
        <v>88275</v>
      </c>
      <c r="N532" s="20">
        <v>90411</v>
      </c>
      <c r="O532" s="20">
        <v>84027</v>
      </c>
      <c r="P532" s="20">
        <v>81691</v>
      </c>
      <c r="Q532" s="20">
        <v>87796</v>
      </c>
      <c r="R532" s="20">
        <v>91782</v>
      </c>
      <c r="S532" s="20">
        <v>94170</v>
      </c>
      <c r="T532" s="20">
        <v>98541</v>
      </c>
      <c r="U532" s="20">
        <v>101572</v>
      </c>
      <c r="V532" s="20">
        <v>104387</v>
      </c>
      <c r="W532" s="20">
        <v>94302</v>
      </c>
      <c r="X532" s="20">
        <v>80017</v>
      </c>
      <c r="Y532" s="20">
        <v>70081</v>
      </c>
      <c r="Z532" s="12"/>
      <c r="AA532" s="13">
        <f t="shared" si="65"/>
        <v>3</v>
      </c>
      <c r="AB532" s="12">
        <f t="shared" si="66"/>
        <v>1456053</v>
      </c>
      <c r="AC532" s="5">
        <f t="shared" si="67"/>
        <v>515883</v>
      </c>
      <c r="AD532" s="5">
        <f t="shared" si="68"/>
        <v>1971936</v>
      </c>
      <c r="AF532" s="12">
        <f t="shared" si="69"/>
        <v>6</v>
      </c>
      <c r="AG532" s="12">
        <f t="shared" si="70"/>
        <v>2023</v>
      </c>
      <c r="AI532" s="5">
        <f t="shared" si="71"/>
        <v>104387</v>
      </c>
      <c r="AJ532" s="12">
        <f t="shared" si="72"/>
        <v>21</v>
      </c>
    </row>
    <row r="533" spans="1:36" x14ac:dyDescent="0.25">
      <c r="A533" s="4">
        <v>45085</v>
      </c>
      <c r="B533" s="20">
        <v>62832</v>
      </c>
      <c r="C533" s="20">
        <v>58997</v>
      </c>
      <c r="D533" s="20">
        <v>57849</v>
      </c>
      <c r="E533" s="20">
        <v>57997</v>
      </c>
      <c r="F533" s="20">
        <v>60708</v>
      </c>
      <c r="G533" s="20">
        <v>67309</v>
      </c>
      <c r="H533" s="20">
        <v>78231</v>
      </c>
      <c r="I533" s="20">
        <v>86893</v>
      </c>
      <c r="J533" s="20">
        <v>87638</v>
      </c>
      <c r="K533" s="20">
        <v>94487</v>
      </c>
      <c r="L533" s="20">
        <v>90075</v>
      </c>
      <c r="M533" s="20">
        <v>88005</v>
      </c>
      <c r="N533" s="20">
        <v>90133</v>
      </c>
      <c r="O533" s="20">
        <v>83773</v>
      </c>
      <c r="P533" s="20">
        <v>81431</v>
      </c>
      <c r="Q533" s="20">
        <v>87526</v>
      </c>
      <c r="R533" s="20">
        <v>91492</v>
      </c>
      <c r="S533" s="20">
        <v>93951</v>
      </c>
      <c r="T533" s="20">
        <v>98416</v>
      </c>
      <c r="U533" s="20">
        <v>101436</v>
      </c>
      <c r="V533" s="20">
        <v>104225</v>
      </c>
      <c r="W533" s="20">
        <v>94105</v>
      </c>
      <c r="X533" s="20">
        <v>79308</v>
      </c>
      <c r="Y533" s="20">
        <v>68937</v>
      </c>
      <c r="Z533" s="12"/>
      <c r="AA533" s="13">
        <f t="shared" si="65"/>
        <v>4</v>
      </c>
      <c r="AB533" s="12">
        <f t="shared" si="66"/>
        <v>1452894</v>
      </c>
      <c r="AC533" s="5">
        <f t="shared" si="67"/>
        <v>512860</v>
      </c>
      <c r="AD533" s="5">
        <f t="shared" si="68"/>
        <v>1965754</v>
      </c>
      <c r="AF533" s="12">
        <f t="shared" si="69"/>
        <v>6</v>
      </c>
      <c r="AG533" s="12">
        <f t="shared" si="70"/>
        <v>2023</v>
      </c>
      <c r="AI533" s="5">
        <f t="shared" si="71"/>
        <v>104225</v>
      </c>
      <c r="AJ533" s="12">
        <f t="shared" si="72"/>
        <v>21</v>
      </c>
    </row>
    <row r="534" spans="1:36" x14ac:dyDescent="0.25">
      <c r="A534" s="4">
        <v>45086</v>
      </c>
      <c r="B534" s="20">
        <v>61819</v>
      </c>
      <c r="C534" s="20">
        <v>58201</v>
      </c>
      <c r="D534" s="20">
        <v>56855</v>
      </c>
      <c r="E534" s="20">
        <v>57034</v>
      </c>
      <c r="F534" s="20">
        <v>59535</v>
      </c>
      <c r="G534" s="20">
        <v>66482</v>
      </c>
      <c r="H534" s="20">
        <v>77450</v>
      </c>
      <c r="I534" s="20">
        <v>86427</v>
      </c>
      <c r="J534" s="20">
        <v>87640</v>
      </c>
      <c r="K534" s="20">
        <v>94472</v>
      </c>
      <c r="L534" s="20">
        <v>90073</v>
      </c>
      <c r="M534" s="20">
        <v>88003</v>
      </c>
      <c r="N534" s="20">
        <v>90105</v>
      </c>
      <c r="O534" s="20">
        <v>83758</v>
      </c>
      <c r="P534" s="20">
        <v>81422</v>
      </c>
      <c r="Q534" s="20">
        <v>87503</v>
      </c>
      <c r="R534" s="20">
        <v>91478</v>
      </c>
      <c r="S534" s="20">
        <v>93843</v>
      </c>
      <c r="T534" s="20">
        <v>98268</v>
      </c>
      <c r="U534" s="20">
        <v>101364</v>
      </c>
      <c r="V534" s="20">
        <v>104022</v>
      </c>
      <c r="W534" s="20">
        <v>93966</v>
      </c>
      <c r="X534" s="20">
        <v>79699</v>
      </c>
      <c r="Y534" s="20">
        <v>69210</v>
      </c>
      <c r="Z534" s="12"/>
      <c r="AA534" s="13">
        <f t="shared" si="65"/>
        <v>5</v>
      </c>
      <c r="AB534" s="12">
        <f t="shared" si="66"/>
        <v>1452043</v>
      </c>
      <c r="AC534" s="5">
        <f t="shared" si="67"/>
        <v>506586</v>
      </c>
      <c r="AD534" s="5">
        <f t="shared" si="68"/>
        <v>1958629</v>
      </c>
      <c r="AF534" s="12">
        <f t="shared" si="69"/>
        <v>6</v>
      </c>
      <c r="AG534" s="12">
        <f t="shared" si="70"/>
        <v>2023</v>
      </c>
      <c r="AI534" s="5">
        <f t="shared" si="71"/>
        <v>104022</v>
      </c>
      <c r="AJ534" s="12">
        <f t="shared" si="72"/>
        <v>21</v>
      </c>
    </row>
    <row r="535" spans="1:36" x14ac:dyDescent="0.25">
      <c r="A535" s="4">
        <v>45087</v>
      </c>
      <c r="B535" s="20">
        <v>62773</v>
      </c>
      <c r="C535" s="20">
        <v>58535</v>
      </c>
      <c r="D535" s="20">
        <v>56958</v>
      </c>
      <c r="E535" s="20">
        <v>56796</v>
      </c>
      <c r="F535" s="20">
        <v>57875</v>
      </c>
      <c r="G535" s="20">
        <v>61540</v>
      </c>
      <c r="H535" s="20">
        <v>67760</v>
      </c>
      <c r="I535" s="20">
        <v>79750</v>
      </c>
      <c r="J535" s="20">
        <v>87871</v>
      </c>
      <c r="K535" s="20">
        <v>100163</v>
      </c>
      <c r="L535" s="20">
        <v>95417</v>
      </c>
      <c r="M535" s="20">
        <v>92115</v>
      </c>
      <c r="N535" s="20">
        <v>91069</v>
      </c>
      <c r="O535" s="20">
        <v>85704</v>
      </c>
      <c r="P535" s="20">
        <v>85040</v>
      </c>
      <c r="Q535" s="20">
        <v>86287</v>
      </c>
      <c r="R535" s="20">
        <v>89103</v>
      </c>
      <c r="S535" s="20">
        <v>93121</v>
      </c>
      <c r="T535" s="20">
        <v>97573</v>
      </c>
      <c r="U535" s="20">
        <v>101450</v>
      </c>
      <c r="V535" s="20">
        <v>100867</v>
      </c>
      <c r="W535" s="20">
        <v>93107</v>
      </c>
      <c r="X535" s="20">
        <v>79830</v>
      </c>
      <c r="Y535" s="20">
        <v>69887</v>
      </c>
      <c r="Z535" s="12"/>
      <c r="AA535" s="13">
        <f t="shared" si="65"/>
        <v>6</v>
      </c>
      <c r="AB535" s="12">
        <f t="shared" si="66"/>
        <v>1458467</v>
      </c>
      <c r="AC535" s="5">
        <f t="shared" si="67"/>
        <v>492124</v>
      </c>
      <c r="AD535" s="5">
        <f t="shared" si="68"/>
        <v>1950591</v>
      </c>
      <c r="AF535" s="12">
        <f t="shared" si="69"/>
        <v>6</v>
      </c>
      <c r="AG535" s="12">
        <f t="shared" si="70"/>
        <v>2023</v>
      </c>
      <c r="AI535" s="5">
        <f t="shared" si="71"/>
        <v>101450</v>
      </c>
      <c r="AJ535" s="12">
        <f t="shared" si="72"/>
        <v>20</v>
      </c>
    </row>
    <row r="536" spans="1:36" x14ac:dyDescent="0.25">
      <c r="A536" s="4">
        <v>45088</v>
      </c>
      <c r="B536" s="20">
        <v>62553</v>
      </c>
      <c r="C536" s="20">
        <v>58183</v>
      </c>
      <c r="D536" s="20">
        <v>56798</v>
      </c>
      <c r="E536" s="20">
        <v>56212</v>
      </c>
      <c r="F536" s="20">
        <v>57024</v>
      </c>
      <c r="G536" s="20">
        <v>59635</v>
      </c>
      <c r="H536" s="20">
        <v>65040</v>
      </c>
      <c r="I536" s="20">
        <v>79767</v>
      </c>
      <c r="J536" s="20">
        <v>87887</v>
      </c>
      <c r="K536" s="20">
        <v>100191</v>
      </c>
      <c r="L536" s="20">
        <v>95437</v>
      </c>
      <c r="M536" s="20">
        <v>92168</v>
      </c>
      <c r="N536" s="20">
        <v>91126</v>
      </c>
      <c r="O536" s="20">
        <v>85764</v>
      </c>
      <c r="P536" s="20">
        <v>85114</v>
      </c>
      <c r="Q536" s="20">
        <v>86348</v>
      </c>
      <c r="R536" s="20">
        <v>89178</v>
      </c>
      <c r="S536" s="20">
        <v>95635</v>
      </c>
      <c r="T536" s="20">
        <v>99949</v>
      </c>
      <c r="U536" s="20">
        <v>101991</v>
      </c>
      <c r="V536" s="20">
        <v>102539</v>
      </c>
      <c r="W536" s="20">
        <v>95251</v>
      </c>
      <c r="X536" s="20">
        <v>82472</v>
      </c>
      <c r="Y536" s="20">
        <v>71100</v>
      </c>
      <c r="Z536" s="12"/>
      <c r="AA536" s="13">
        <f t="shared" si="65"/>
        <v>7</v>
      </c>
      <c r="AB536" s="12">
        <f t="shared" si="66"/>
        <v>0</v>
      </c>
      <c r="AC536" s="5">
        <f t="shared" si="67"/>
        <v>1957362</v>
      </c>
      <c r="AD536" s="5">
        <f t="shared" si="68"/>
        <v>1957362</v>
      </c>
      <c r="AF536" s="12">
        <f t="shared" si="69"/>
        <v>6</v>
      </c>
      <c r="AG536" s="12">
        <f t="shared" si="70"/>
        <v>2023</v>
      </c>
      <c r="AI536" s="5">
        <f t="shared" si="71"/>
        <v>102539</v>
      </c>
      <c r="AJ536" s="12">
        <f t="shared" si="72"/>
        <v>21</v>
      </c>
    </row>
    <row r="537" spans="1:36" x14ac:dyDescent="0.25">
      <c r="A537" s="4">
        <v>45089</v>
      </c>
      <c r="B537" s="20">
        <v>62096</v>
      </c>
      <c r="C537" s="20">
        <v>57584</v>
      </c>
      <c r="D537" s="20">
        <v>56058</v>
      </c>
      <c r="E537" s="20">
        <v>55971</v>
      </c>
      <c r="F537" s="20">
        <v>58173</v>
      </c>
      <c r="G537" s="20">
        <v>64631</v>
      </c>
      <c r="H537" s="20">
        <v>75221</v>
      </c>
      <c r="I537" s="20">
        <v>85622</v>
      </c>
      <c r="J537" s="20">
        <v>87547</v>
      </c>
      <c r="K537" s="20">
        <v>94379</v>
      </c>
      <c r="L537" s="20">
        <v>90018</v>
      </c>
      <c r="M537" s="20">
        <v>87978</v>
      </c>
      <c r="N537" s="20">
        <v>90083</v>
      </c>
      <c r="O537" s="20">
        <v>83896</v>
      </c>
      <c r="P537" s="20">
        <v>81706</v>
      </c>
      <c r="Q537" s="20">
        <v>87573</v>
      </c>
      <c r="R537" s="20">
        <v>93286</v>
      </c>
      <c r="S537" s="20">
        <v>100600</v>
      </c>
      <c r="T537" s="20">
        <v>104768</v>
      </c>
      <c r="U537" s="20">
        <v>106133</v>
      </c>
      <c r="V537" s="20">
        <v>105872</v>
      </c>
      <c r="W537" s="20">
        <v>98147</v>
      </c>
      <c r="X537" s="20">
        <v>83753</v>
      </c>
      <c r="Y537" s="20">
        <v>72568</v>
      </c>
      <c r="Z537" s="12"/>
      <c r="AA537" s="13">
        <f t="shared" si="65"/>
        <v>1</v>
      </c>
      <c r="AB537" s="12">
        <f t="shared" si="66"/>
        <v>0</v>
      </c>
      <c r="AC537" s="5">
        <f t="shared" si="67"/>
        <v>1983663</v>
      </c>
      <c r="AD537" s="5">
        <f t="shared" si="68"/>
        <v>1983663</v>
      </c>
      <c r="AF537" s="12">
        <f t="shared" si="69"/>
        <v>6</v>
      </c>
      <c r="AG537" s="12">
        <f t="shared" si="70"/>
        <v>2023</v>
      </c>
      <c r="AI537" s="5">
        <f t="shared" si="71"/>
        <v>106133</v>
      </c>
      <c r="AJ537" s="12">
        <f t="shared" si="72"/>
        <v>20</v>
      </c>
    </row>
    <row r="538" spans="1:36" x14ac:dyDescent="0.25">
      <c r="A538" s="4">
        <v>45090</v>
      </c>
      <c r="B538" s="20">
        <v>54606</v>
      </c>
      <c r="C538" s="20">
        <v>49450</v>
      </c>
      <c r="D538" s="20">
        <v>47281</v>
      </c>
      <c r="E538" s="20">
        <v>47642</v>
      </c>
      <c r="F538" s="20">
        <v>50081</v>
      </c>
      <c r="G538" s="20">
        <v>56657</v>
      </c>
      <c r="H538" s="20">
        <v>67659</v>
      </c>
      <c r="I538" s="20">
        <v>85385</v>
      </c>
      <c r="J538" s="20">
        <v>87300</v>
      </c>
      <c r="K538" s="20">
        <v>94114</v>
      </c>
      <c r="L538" s="20">
        <v>89737</v>
      </c>
      <c r="M538" s="20">
        <v>87697</v>
      </c>
      <c r="N538" s="20">
        <v>89790</v>
      </c>
      <c r="O538" s="20">
        <v>83477</v>
      </c>
      <c r="P538" s="20">
        <v>81156</v>
      </c>
      <c r="Q538" s="20">
        <v>87223</v>
      </c>
      <c r="R538" s="20">
        <v>91165</v>
      </c>
      <c r="S538" s="20">
        <v>95578</v>
      </c>
      <c r="T538" s="20">
        <v>97869</v>
      </c>
      <c r="U538" s="20">
        <v>100834</v>
      </c>
      <c r="V538" s="20">
        <v>103652</v>
      </c>
      <c r="W538" s="20">
        <v>94482</v>
      </c>
      <c r="X538" s="20">
        <v>81280</v>
      </c>
      <c r="Y538" s="20">
        <v>63490</v>
      </c>
      <c r="Z538" s="12"/>
      <c r="AA538" s="13">
        <f t="shared" si="65"/>
        <v>2</v>
      </c>
      <c r="AB538" s="12">
        <f t="shared" si="66"/>
        <v>1450739</v>
      </c>
      <c r="AC538" s="5">
        <f t="shared" si="67"/>
        <v>436866</v>
      </c>
      <c r="AD538" s="5">
        <f t="shared" si="68"/>
        <v>1887605</v>
      </c>
      <c r="AF538" s="12">
        <f t="shared" si="69"/>
        <v>6</v>
      </c>
      <c r="AG538" s="12">
        <f t="shared" si="70"/>
        <v>2023</v>
      </c>
      <c r="AI538" s="5">
        <f t="shared" si="71"/>
        <v>103652</v>
      </c>
      <c r="AJ538" s="12">
        <f t="shared" si="72"/>
        <v>21</v>
      </c>
    </row>
    <row r="539" spans="1:36" x14ac:dyDescent="0.25">
      <c r="A539" s="4">
        <v>45091</v>
      </c>
      <c r="B539" s="20">
        <v>62959</v>
      </c>
      <c r="C539" s="20">
        <v>58695</v>
      </c>
      <c r="D539" s="20">
        <v>57027</v>
      </c>
      <c r="E539" s="20">
        <v>57021</v>
      </c>
      <c r="F539" s="20">
        <v>59312</v>
      </c>
      <c r="G539" s="20">
        <v>65942</v>
      </c>
      <c r="H539" s="20">
        <v>76237</v>
      </c>
      <c r="I539" s="20">
        <v>85837</v>
      </c>
      <c r="J539" s="20">
        <v>87667</v>
      </c>
      <c r="K539" s="20">
        <v>94165</v>
      </c>
      <c r="L539" s="20">
        <v>89766</v>
      </c>
      <c r="M539" s="20">
        <v>87704</v>
      </c>
      <c r="N539" s="20">
        <v>89851</v>
      </c>
      <c r="O539" s="20">
        <v>83533</v>
      </c>
      <c r="P539" s="20">
        <v>81211</v>
      </c>
      <c r="Q539" s="20">
        <v>87228</v>
      </c>
      <c r="R539" s="20">
        <v>91197</v>
      </c>
      <c r="S539" s="20">
        <v>93567</v>
      </c>
      <c r="T539" s="20">
        <v>97971</v>
      </c>
      <c r="U539" s="20">
        <v>100886</v>
      </c>
      <c r="V539" s="20">
        <v>103661</v>
      </c>
      <c r="W539" s="20">
        <v>93686</v>
      </c>
      <c r="X539" s="20">
        <v>78916</v>
      </c>
      <c r="Y539" s="20">
        <v>69780</v>
      </c>
      <c r="Z539" s="12"/>
      <c r="AA539" s="13">
        <f t="shared" ref="AA539:AA586" si="73">WEEKDAY(A539,2)</f>
        <v>3</v>
      </c>
      <c r="AB539" s="12">
        <f t="shared" si="66"/>
        <v>1446846</v>
      </c>
      <c r="AC539" s="5">
        <f t="shared" si="67"/>
        <v>506973</v>
      </c>
      <c r="AD539" s="5">
        <f t="shared" si="68"/>
        <v>1953819</v>
      </c>
      <c r="AF539" s="12">
        <f t="shared" si="69"/>
        <v>6</v>
      </c>
      <c r="AG539" s="12">
        <f t="shared" si="70"/>
        <v>2023</v>
      </c>
      <c r="AI539" s="5">
        <f t="shared" si="71"/>
        <v>103661</v>
      </c>
      <c r="AJ539" s="12">
        <f t="shared" si="72"/>
        <v>21</v>
      </c>
    </row>
    <row r="540" spans="1:36" x14ac:dyDescent="0.25">
      <c r="A540" s="4">
        <v>45092</v>
      </c>
      <c r="B540" s="20">
        <v>61575</v>
      </c>
      <c r="C540" s="20">
        <v>56691</v>
      </c>
      <c r="D540" s="20">
        <v>55517</v>
      </c>
      <c r="E540" s="20">
        <v>55376</v>
      </c>
      <c r="F540" s="20">
        <v>57699</v>
      </c>
      <c r="G540" s="20">
        <v>63952</v>
      </c>
      <c r="H540" s="20">
        <v>74010</v>
      </c>
      <c r="I540" s="20">
        <v>85440</v>
      </c>
      <c r="J540" s="20">
        <v>87350</v>
      </c>
      <c r="K540" s="20">
        <v>94140</v>
      </c>
      <c r="L540" s="20">
        <v>89735</v>
      </c>
      <c r="M540" s="20">
        <v>87684</v>
      </c>
      <c r="N540" s="20">
        <v>89829</v>
      </c>
      <c r="O540" s="20">
        <v>83507</v>
      </c>
      <c r="P540" s="20">
        <v>81197</v>
      </c>
      <c r="Q540" s="20">
        <v>87299</v>
      </c>
      <c r="R540" s="20">
        <v>91275</v>
      </c>
      <c r="S540" s="20">
        <v>94471</v>
      </c>
      <c r="T540" s="20">
        <v>98784</v>
      </c>
      <c r="U540" s="20">
        <v>100959</v>
      </c>
      <c r="V540" s="20">
        <v>103724</v>
      </c>
      <c r="W540" s="20">
        <v>95129</v>
      </c>
      <c r="X540" s="20">
        <v>81402</v>
      </c>
      <c r="Y540" s="20">
        <v>70408</v>
      </c>
      <c r="Z540" s="12"/>
      <c r="AA540" s="13">
        <f t="shared" si="73"/>
        <v>4</v>
      </c>
      <c r="AB540" s="12">
        <f t="shared" si="66"/>
        <v>1451925</v>
      </c>
      <c r="AC540" s="5">
        <f t="shared" si="67"/>
        <v>495228</v>
      </c>
      <c r="AD540" s="5">
        <f t="shared" si="68"/>
        <v>1947153</v>
      </c>
      <c r="AF540" s="12">
        <f t="shared" si="69"/>
        <v>6</v>
      </c>
      <c r="AG540" s="12">
        <f t="shared" si="70"/>
        <v>2023</v>
      </c>
      <c r="AI540" s="5">
        <f t="shared" si="71"/>
        <v>103724</v>
      </c>
      <c r="AJ540" s="12">
        <f t="shared" si="72"/>
        <v>21</v>
      </c>
    </row>
    <row r="541" spans="1:36" x14ac:dyDescent="0.25">
      <c r="A541" s="4">
        <v>45093</v>
      </c>
      <c r="B541" s="20">
        <v>62902</v>
      </c>
      <c r="C541" s="20">
        <v>57990</v>
      </c>
      <c r="D541" s="20">
        <v>56251</v>
      </c>
      <c r="E541" s="20">
        <v>55865</v>
      </c>
      <c r="F541" s="20">
        <v>58065</v>
      </c>
      <c r="G541" s="20">
        <v>63704</v>
      </c>
      <c r="H541" s="20">
        <v>74028</v>
      </c>
      <c r="I541" s="20">
        <v>85461</v>
      </c>
      <c r="J541" s="20">
        <v>87370</v>
      </c>
      <c r="K541" s="20">
        <v>94187</v>
      </c>
      <c r="L541" s="20">
        <v>89801</v>
      </c>
      <c r="M541" s="20">
        <v>87757</v>
      </c>
      <c r="N541" s="20">
        <v>89861</v>
      </c>
      <c r="O541" s="20">
        <v>83545</v>
      </c>
      <c r="P541" s="20">
        <v>81909</v>
      </c>
      <c r="Q541" s="20">
        <v>87313</v>
      </c>
      <c r="R541" s="20">
        <v>91281</v>
      </c>
      <c r="S541" s="20">
        <v>96967</v>
      </c>
      <c r="T541" s="20">
        <v>100813</v>
      </c>
      <c r="U541" s="20">
        <v>100924</v>
      </c>
      <c r="V541" s="20">
        <v>103709</v>
      </c>
      <c r="W541" s="20">
        <v>94211</v>
      </c>
      <c r="X541" s="20">
        <v>82334</v>
      </c>
      <c r="Y541" s="20">
        <v>72164</v>
      </c>
      <c r="Z541" s="12"/>
      <c r="AA541" s="13">
        <f t="shared" si="73"/>
        <v>5</v>
      </c>
      <c r="AB541" s="12">
        <f t="shared" si="66"/>
        <v>1457443</v>
      </c>
      <c r="AC541" s="5">
        <f t="shared" si="67"/>
        <v>500969</v>
      </c>
      <c r="AD541" s="5">
        <f t="shared" si="68"/>
        <v>1958412</v>
      </c>
      <c r="AF541" s="12">
        <f t="shared" si="69"/>
        <v>6</v>
      </c>
      <c r="AG541" s="12">
        <f t="shared" si="70"/>
        <v>2023</v>
      </c>
      <c r="AI541" s="5">
        <f t="shared" si="71"/>
        <v>103709</v>
      </c>
      <c r="AJ541" s="12">
        <f t="shared" si="72"/>
        <v>21</v>
      </c>
    </row>
    <row r="542" spans="1:36" x14ac:dyDescent="0.25">
      <c r="A542" s="4">
        <v>45094</v>
      </c>
      <c r="B542" s="20">
        <v>64209</v>
      </c>
      <c r="C542" s="20">
        <v>59190</v>
      </c>
      <c r="D542" s="20">
        <v>57148</v>
      </c>
      <c r="E542" s="20">
        <v>56478</v>
      </c>
      <c r="F542" s="20">
        <v>56874</v>
      </c>
      <c r="G542" s="20">
        <v>60244</v>
      </c>
      <c r="H542" s="20">
        <v>66439</v>
      </c>
      <c r="I542" s="20">
        <v>79483</v>
      </c>
      <c r="J542" s="20">
        <v>87553</v>
      </c>
      <c r="K542" s="20">
        <v>99819</v>
      </c>
      <c r="L542" s="20">
        <v>95081</v>
      </c>
      <c r="M542" s="20">
        <v>91786</v>
      </c>
      <c r="N542" s="20">
        <v>90739</v>
      </c>
      <c r="O542" s="20">
        <v>85381</v>
      </c>
      <c r="P542" s="20">
        <v>84709</v>
      </c>
      <c r="Q542" s="20">
        <v>86030</v>
      </c>
      <c r="R542" s="20">
        <v>89645</v>
      </c>
      <c r="S542" s="20">
        <v>96075</v>
      </c>
      <c r="T542" s="20">
        <v>99549</v>
      </c>
      <c r="U542" s="20">
        <v>101086</v>
      </c>
      <c r="V542" s="20">
        <v>100498</v>
      </c>
      <c r="W542" s="20">
        <v>92762</v>
      </c>
      <c r="X542" s="20">
        <v>78146</v>
      </c>
      <c r="Y542" s="20">
        <v>68309</v>
      </c>
      <c r="Z542" s="12"/>
      <c r="AA542" s="13">
        <f t="shared" si="73"/>
        <v>6</v>
      </c>
      <c r="AB542" s="12">
        <f t="shared" si="66"/>
        <v>1458342</v>
      </c>
      <c r="AC542" s="5">
        <f t="shared" si="67"/>
        <v>488891</v>
      </c>
      <c r="AD542" s="5">
        <f t="shared" si="68"/>
        <v>1947233</v>
      </c>
      <c r="AF542" s="12">
        <f t="shared" si="69"/>
        <v>6</v>
      </c>
      <c r="AG542" s="12">
        <f t="shared" si="70"/>
        <v>2023</v>
      </c>
      <c r="AI542" s="5">
        <f t="shared" si="71"/>
        <v>101086</v>
      </c>
      <c r="AJ542" s="12">
        <f t="shared" si="72"/>
        <v>20</v>
      </c>
    </row>
    <row r="543" spans="1:36" x14ac:dyDescent="0.25">
      <c r="A543" s="4">
        <v>45095</v>
      </c>
      <c r="B543" s="20">
        <v>61189</v>
      </c>
      <c r="C543" s="20">
        <v>56462</v>
      </c>
      <c r="D543" s="20">
        <v>54787</v>
      </c>
      <c r="E543" s="20">
        <v>54771</v>
      </c>
      <c r="F543" s="20">
        <v>55216</v>
      </c>
      <c r="G543" s="20">
        <v>58460</v>
      </c>
      <c r="H543" s="20">
        <v>64501</v>
      </c>
      <c r="I543" s="20">
        <v>79441</v>
      </c>
      <c r="J543" s="20">
        <v>87522</v>
      </c>
      <c r="K543" s="20">
        <v>99781</v>
      </c>
      <c r="L543" s="20">
        <v>95047</v>
      </c>
      <c r="M543" s="20">
        <v>91769</v>
      </c>
      <c r="N543" s="20">
        <v>90729</v>
      </c>
      <c r="O543" s="20">
        <v>85368</v>
      </c>
      <c r="P543" s="20">
        <v>84724</v>
      </c>
      <c r="Q543" s="20">
        <v>85936</v>
      </c>
      <c r="R543" s="20">
        <v>88743</v>
      </c>
      <c r="S543" s="20">
        <v>92765</v>
      </c>
      <c r="T543" s="20">
        <v>97221</v>
      </c>
      <c r="U543" s="20">
        <v>101085</v>
      </c>
      <c r="V543" s="20">
        <v>100509</v>
      </c>
      <c r="W543" s="20">
        <v>92803</v>
      </c>
      <c r="X543" s="20">
        <v>79699</v>
      </c>
      <c r="Y543" s="20">
        <v>69587</v>
      </c>
      <c r="Z543" s="12"/>
      <c r="AA543" s="13">
        <f t="shared" si="73"/>
        <v>7</v>
      </c>
      <c r="AB543" s="12">
        <f t="shared" si="66"/>
        <v>0</v>
      </c>
      <c r="AC543" s="5">
        <f t="shared" si="67"/>
        <v>1928115</v>
      </c>
      <c r="AD543" s="5">
        <f t="shared" si="68"/>
        <v>1928115</v>
      </c>
      <c r="AF543" s="12">
        <f t="shared" si="69"/>
        <v>6</v>
      </c>
      <c r="AG543" s="12">
        <f t="shared" si="70"/>
        <v>2023</v>
      </c>
      <c r="AI543" s="5">
        <f t="shared" si="71"/>
        <v>101085</v>
      </c>
      <c r="AJ543" s="12">
        <f t="shared" si="72"/>
        <v>20</v>
      </c>
    </row>
    <row r="544" spans="1:36" x14ac:dyDescent="0.25">
      <c r="A544" s="4">
        <v>45096</v>
      </c>
      <c r="B544" s="20">
        <v>61251</v>
      </c>
      <c r="C544" s="20">
        <v>56910</v>
      </c>
      <c r="D544" s="20">
        <v>55654</v>
      </c>
      <c r="E544" s="20">
        <v>55908</v>
      </c>
      <c r="F544" s="20">
        <v>58007</v>
      </c>
      <c r="G544" s="20">
        <v>62970</v>
      </c>
      <c r="H544" s="20">
        <v>71814</v>
      </c>
      <c r="I544" s="20">
        <v>85417</v>
      </c>
      <c r="J544" s="20">
        <v>87300</v>
      </c>
      <c r="K544" s="20">
        <v>94101</v>
      </c>
      <c r="L544" s="20">
        <v>89708</v>
      </c>
      <c r="M544" s="20">
        <v>87653</v>
      </c>
      <c r="N544" s="20">
        <v>89776</v>
      </c>
      <c r="O544" s="20">
        <v>83431</v>
      </c>
      <c r="P544" s="20">
        <v>81123</v>
      </c>
      <c r="Q544" s="20">
        <v>87213</v>
      </c>
      <c r="R544" s="20">
        <v>91185</v>
      </c>
      <c r="S544" s="20">
        <v>93574</v>
      </c>
      <c r="T544" s="20">
        <v>97917</v>
      </c>
      <c r="U544" s="20">
        <v>100913</v>
      </c>
      <c r="V544" s="20">
        <v>103703</v>
      </c>
      <c r="W544" s="20">
        <v>93718</v>
      </c>
      <c r="X544" s="20">
        <v>79933</v>
      </c>
      <c r="Y544" s="20">
        <v>68753</v>
      </c>
      <c r="Z544" s="12"/>
      <c r="AA544" s="13">
        <f t="shared" si="73"/>
        <v>1</v>
      </c>
      <c r="AB544" s="12">
        <f t="shared" si="66"/>
        <v>0</v>
      </c>
      <c r="AC544" s="5">
        <f t="shared" si="67"/>
        <v>1937932</v>
      </c>
      <c r="AD544" s="5">
        <f t="shared" si="68"/>
        <v>1937932</v>
      </c>
      <c r="AF544" s="12">
        <f t="shared" si="69"/>
        <v>6</v>
      </c>
      <c r="AG544" s="12">
        <f t="shared" si="70"/>
        <v>2023</v>
      </c>
      <c r="AI544" s="5">
        <f t="shared" si="71"/>
        <v>103703</v>
      </c>
      <c r="AJ544" s="12">
        <f t="shared" si="72"/>
        <v>21</v>
      </c>
    </row>
    <row r="545" spans="1:36" x14ac:dyDescent="0.25">
      <c r="A545" s="4">
        <v>45097</v>
      </c>
      <c r="B545" s="20">
        <v>61385</v>
      </c>
      <c r="C545" s="20">
        <v>56938</v>
      </c>
      <c r="D545" s="20">
        <v>55670</v>
      </c>
      <c r="E545" s="20">
        <v>55628</v>
      </c>
      <c r="F545" s="20">
        <v>57866</v>
      </c>
      <c r="G545" s="20">
        <v>63280</v>
      </c>
      <c r="H545" s="20">
        <v>73574</v>
      </c>
      <c r="I545" s="20">
        <v>85581</v>
      </c>
      <c r="J545" s="20">
        <v>87496</v>
      </c>
      <c r="K545" s="20">
        <v>94334</v>
      </c>
      <c r="L545" s="20">
        <v>89930</v>
      </c>
      <c r="M545" s="20">
        <v>87870</v>
      </c>
      <c r="N545" s="20">
        <v>90011</v>
      </c>
      <c r="O545" s="20">
        <v>83692</v>
      </c>
      <c r="P545" s="20">
        <v>81350</v>
      </c>
      <c r="Q545" s="20">
        <v>87406</v>
      </c>
      <c r="R545" s="20">
        <v>91367</v>
      </c>
      <c r="S545" s="20">
        <v>93738</v>
      </c>
      <c r="T545" s="20">
        <v>98099</v>
      </c>
      <c r="U545" s="20">
        <v>101084</v>
      </c>
      <c r="V545" s="20">
        <v>103851</v>
      </c>
      <c r="W545" s="20">
        <v>94056</v>
      </c>
      <c r="X545" s="20">
        <v>80506</v>
      </c>
      <c r="Y545" s="20">
        <v>68398</v>
      </c>
      <c r="Z545" s="12"/>
      <c r="AA545" s="13">
        <f t="shared" si="73"/>
        <v>2</v>
      </c>
      <c r="AB545" s="12">
        <f t="shared" si="66"/>
        <v>1450371</v>
      </c>
      <c r="AC545" s="5">
        <f t="shared" si="67"/>
        <v>492739</v>
      </c>
      <c r="AD545" s="5">
        <f t="shared" si="68"/>
        <v>1943110</v>
      </c>
      <c r="AF545" s="12">
        <f t="shared" si="69"/>
        <v>6</v>
      </c>
      <c r="AG545" s="12">
        <f t="shared" si="70"/>
        <v>2023</v>
      </c>
      <c r="AI545" s="5">
        <f t="shared" si="71"/>
        <v>103851</v>
      </c>
      <c r="AJ545" s="12">
        <f t="shared" si="72"/>
        <v>21</v>
      </c>
    </row>
    <row r="546" spans="1:36" x14ac:dyDescent="0.25">
      <c r="A546" s="4">
        <v>45098</v>
      </c>
      <c r="B546" s="20">
        <v>60946</v>
      </c>
      <c r="C546" s="20">
        <v>56756</v>
      </c>
      <c r="D546" s="20">
        <v>55562</v>
      </c>
      <c r="E546" s="20">
        <v>55582</v>
      </c>
      <c r="F546" s="20">
        <v>57983</v>
      </c>
      <c r="G546" s="20">
        <v>64289</v>
      </c>
      <c r="H546" s="20">
        <v>73652</v>
      </c>
      <c r="I546" s="20">
        <v>85765</v>
      </c>
      <c r="J546" s="20">
        <v>87707</v>
      </c>
      <c r="K546" s="20">
        <v>94581</v>
      </c>
      <c r="L546" s="20">
        <v>90184</v>
      </c>
      <c r="M546" s="20">
        <v>88132</v>
      </c>
      <c r="N546" s="20">
        <v>90259</v>
      </c>
      <c r="O546" s="20">
        <v>83952</v>
      </c>
      <c r="P546" s="20">
        <v>81589</v>
      </c>
      <c r="Q546" s="20">
        <v>87698</v>
      </c>
      <c r="R546" s="20">
        <v>91677</v>
      </c>
      <c r="S546" s="20">
        <v>97639</v>
      </c>
      <c r="T546" s="20">
        <v>103016</v>
      </c>
      <c r="U546" s="20">
        <v>104009</v>
      </c>
      <c r="V546" s="20">
        <v>104109</v>
      </c>
      <c r="W546" s="20">
        <v>97615</v>
      </c>
      <c r="X546" s="20">
        <v>82989</v>
      </c>
      <c r="Y546" s="20">
        <v>70599</v>
      </c>
      <c r="Z546" s="12"/>
      <c r="AA546" s="13">
        <f t="shared" si="73"/>
        <v>3</v>
      </c>
      <c r="AB546" s="12">
        <f t="shared" si="66"/>
        <v>1470921</v>
      </c>
      <c r="AC546" s="5">
        <f t="shared" si="67"/>
        <v>495369</v>
      </c>
      <c r="AD546" s="5">
        <f t="shared" si="68"/>
        <v>1966290</v>
      </c>
      <c r="AF546" s="12">
        <f t="shared" si="69"/>
        <v>6</v>
      </c>
      <c r="AG546" s="12">
        <f t="shared" si="70"/>
        <v>2023</v>
      </c>
      <c r="AI546" s="5">
        <f t="shared" si="71"/>
        <v>104109</v>
      </c>
      <c r="AJ546" s="12">
        <f t="shared" si="72"/>
        <v>21</v>
      </c>
    </row>
    <row r="547" spans="1:36" x14ac:dyDescent="0.25">
      <c r="A547" s="4">
        <v>45099</v>
      </c>
      <c r="B547" s="20">
        <v>63472</v>
      </c>
      <c r="C547" s="20">
        <v>58537</v>
      </c>
      <c r="D547" s="20">
        <v>56688</v>
      </c>
      <c r="E547" s="20">
        <v>56511</v>
      </c>
      <c r="F547" s="20">
        <v>58216</v>
      </c>
      <c r="G547" s="20">
        <v>63923</v>
      </c>
      <c r="H547" s="20">
        <v>74189</v>
      </c>
      <c r="I547" s="20">
        <v>85790</v>
      </c>
      <c r="J547" s="20">
        <v>87731</v>
      </c>
      <c r="K547" s="20">
        <v>94608</v>
      </c>
      <c r="L547" s="20">
        <v>90215</v>
      </c>
      <c r="M547" s="20">
        <v>88171</v>
      </c>
      <c r="N547" s="20">
        <v>90300</v>
      </c>
      <c r="O547" s="20">
        <v>83976</v>
      </c>
      <c r="P547" s="20">
        <v>82133</v>
      </c>
      <c r="Q547" s="20">
        <v>87719</v>
      </c>
      <c r="R547" s="20">
        <v>91650</v>
      </c>
      <c r="S547" s="20">
        <v>97818</v>
      </c>
      <c r="T547" s="20">
        <v>105089</v>
      </c>
      <c r="U547" s="20">
        <v>103929</v>
      </c>
      <c r="V547" s="20">
        <v>104102</v>
      </c>
      <c r="W547" s="20">
        <v>97882</v>
      </c>
      <c r="X547" s="20">
        <v>83711</v>
      </c>
      <c r="Y547" s="20">
        <v>70830</v>
      </c>
      <c r="Z547" s="12"/>
      <c r="AA547" s="13">
        <f t="shared" si="73"/>
        <v>4</v>
      </c>
      <c r="AB547" s="12">
        <f t="shared" si="66"/>
        <v>1474824</v>
      </c>
      <c r="AC547" s="5">
        <f t="shared" si="67"/>
        <v>502366</v>
      </c>
      <c r="AD547" s="5">
        <f t="shared" si="68"/>
        <v>1977190</v>
      </c>
      <c r="AF547" s="12">
        <f t="shared" si="69"/>
        <v>6</v>
      </c>
      <c r="AG547" s="12">
        <f t="shared" si="70"/>
        <v>2023</v>
      </c>
      <c r="AI547" s="5">
        <f t="shared" si="71"/>
        <v>105089</v>
      </c>
      <c r="AJ547" s="12">
        <f t="shared" si="72"/>
        <v>19</v>
      </c>
    </row>
    <row r="548" spans="1:36" x14ac:dyDescent="0.25">
      <c r="A548" s="4">
        <v>45100</v>
      </c>
      <c r="B548" s="20">
        <v>63297</v>
      </c>
      <c r="C548" s="20">
        <v>58472</v>
      </c>
      <c r="D548" s="20">
        <v>56522</v>
      </c>
      <c r="E548" s="20">
        <v>56363</v>
      </c>
      <c r="F548" s="20">
        <v>58276</v>
      </c>
      <c r="G548" s="20">
        <v>63626</v>
      </c>
      <c r="H548" s="20">
        <v>72891</v>
      </c>
      <c r="I548" s="20">
        <v>85987</v>
      </c>
      <c r="J548" s="20">
        <v>87911</v>
      </c>
      <c r="K548" s="20">
        <v>94793</v>
      </c>
      <c r="L548" s="20">
        <v>90403</v>
      </c>
      <c r="M548" s="20">
        <v>88341</v>
      </c>
      <c r="N548" s="20">
        <v>90488</v>
      </c>
      <c r="O548" s="20">
        <v>84152</v>
      </c>
      <c r="P548" s="20">
        <v>84232</v>
      </c>
      <c r="Q548" s="20">
        <v>87924</v>
      </c>
      <c r="R548" s="20">
        <v>94247</v>
      </c>
      <c r="S548" s="20">
        <v>102347</v>
      </c>
      <c r="T548" s="20">
        <v>106913</v>
      </c>
      <c r="U548" s="20">
        <v>105181</v>
      </c>
      <c r="V548" s="20">
        <v>105155</v>
      </c>
      <c r="W548" s="20">
        <v>98720</v>
      </c>
      <c r="X548" s="20">
        <v>85925</v>
      </c>
      <c r="Y548" s="20">
        <v>74225</v>
      </c>
      <c r="Z548" s="12"/>
      <c r="AA548" s="13">
        <f t="shared" si="73"/>
        <v>5</v>
      </c>
      <c r="AB548" s="12">
        <f t="shared" si="66"/>
        <v>1492719</v>
      </c>
      <c r="AC548" s="5">
        <f t="shared" si="67"/>
        <v>503672</v>
      </c>
      <c r="AD548" s="5">
        <f t="shared" si="68"/>
        <v>1996391</v>
      </c>
      <c r="AF548" s="12">
        <f t="shared" si="69"/>
        <v>6</v>
      </c>
      <c r="AG548" s="12">
        <f t="shared" si="70"/>
        <v>2023</v>
      </c>
      <c r="AI548" s="5">
        <f t="shared" si="71"/>
        <v>106913</v>
      </c>
      <c r="AJ548" s="12">
        <f t="shared" si="72"/>
        <v>19</v>
      </c>
    </row>
    <row r="549" spans="1:36" x14ac:dyDescent="0.25">
      <c r="A549" s="4">
        <v>45101</v>
      </c>
      <c r="B549" s="20">
        <v>67533</v>
      </c>
      <c r="C549" s="20">
        <v>62568</v>
      </c>
      <c r="D549" s="20">
        <v>60080</v>
      </c>
      <c r="E549" s="20">
        <v>59523</v>
      </c>
      <c r="F549" s="20">
        <v>60226</v>
      </c>
      <c r="G549" s="20">
        <v>63034</v>
      </c>
      <c r="H549" s="20">
        <v>68645</v>
      </c>
      <c r="I549" s="20">
        <v>79979</v>
      </c>
      <c r="J549" s="20">
        <v>88145</v>
      </c>
      <c r="K549" s="20">
        <v>100502</v>
      </c>
      <c r="L549" s="20">
        <v>95737</v>
      </c>
      <c r="M549" s="20">
        <v>92444</v>
      </c>
      <c r="N549" s="20">
        <v>92958</v>
      </c>
      <c r="O549" s="20">
        <v>91382</v>
      </c>
      <c r="P549" s="20">
        <v>92802</v>
      </c>
      <c r="Q549" s="20">
        <v>94056</v>
      </c>
      <c r="R549" s="20">
        <v>97309</v>
      </c>
      <c r="S549" s="20">
        <v>103717</v>
      </c>
      <c r="T549" s="20">
        <v>105624</v>
      </c>
      <c r="U549" s="20">
        <v>107438</v>
      </c>
      <c r="V549" s="20">
        <v>105710</v>
      </c>
      <c r="W549" s="20">
        <v>98594</v>
      </c>
      <c r="X549" s="20">
        <v>85771</v>
      </c>
      <c r="Y549" s="20">
        <v>75380</v>
      </c>
      <c r="Z549" s="12"/>
      <c r="AA549" s="13">
        <f t="shared" si="73"/>
        <v>6</v>
      </c>
      <c r="AB549" s="12">
        <f t="shared" si="66"/>
        <v>1532168</v>
      </c>
      <c r="AC549" s="5">
        <f t="shared" si="67"/>
        <v>516989</v>
      </c>
      <c r="AD549" s="5">
        <f t="shared" si="68"/>
        <v>2049157</v>
      </c>
      <c r="AF549" s="12">
        <f t="shared" si="69"/>
        <v>6</v>
      </c>
      <c r="AG549" s="12">
        <f t="shared" si="70"/>
        <v>2023</v>
      </c>
      <c r="AI549" s="5">
        <f t="shared" si="71"/>
        <v>107438</v>
      </c>
      <c r="AJ549" s="12">
        <f t="shared" si="72"/>
        <v>20</v>
      </c>
    </row>
    <row r="550" spans="1:36" x14ac:dyDescent="0.25">
      <c r="A550" s="4">
        <v>45102</v>
      </c>
      <c r="B550" s="20">
        <v>66984</v>
      </c>
      <c r="C550" s="20">
        <v>62863</v>
      </c>
      <c r="D550" s="20">
        <v>61400</v>
      </c>
      <c r="E550" s="20">
        <v>60159</v>
      </c>
      <c r="F550" s="20">
        <v>60424</v>
      </c>
      <c r="G550" s="20">
        <v>62742</v>
      </c>
      <c r="H550" s="20">
        <v>68172</v>
      </c>
      <c r="I550" s="20">
        <v>79999</v>
      </c>
      <c r="J550" s="20">
        <v>88157</v>
      </c>
      <c r="K550" s="20">
        <v>100516</v>
      </c>
      <c r="L550" s="20">
        <v>95765</v>
      </c>
      <c r="M550" s="20">
        <v>95024</v>
      </c>
      <c r="N550" s="20">
        <v>95282</v>
      </c>
      <c r="O550" s="20">
        <v>94214</v>
      </c>
      <c r="P550" s="20">
        <v>95580</v>
      </c>
      <c r="Q550" s="20">
        <v>97739</v>
      </c>
      <c r="R550" s="20">
        <v>107114</v>
      </c>
      <c r="S550" s="20">
        <v>113802</v>
      </c>
      <c r="T550" s="20">
        <v>119460</v>
      </c>
      <c r="U550" s="20">
        <v>119336</v>
      </c>
      <c r="V550" s="20">
        <v>116245</v>
      </c>
      <c r="W550" s="20">
        <v>106786</v>
      </c>
      <c r="X550" s="20">
        <v>93424</v>
      </c>
      <c r="Y550" s="20">
        <v>80294</v>
      </c>
      <c r="Z550" s="12"/>
      <c r="AA550" s="13">
        <f t="shared" si="73"/>
        <v>7</v>
      </c>
      <c r="AB550" s="12">
        <f t="shared" si="66"/>
        <v>0</v>
      </c>
      <c r="AC550" s="5">
        <f t="shared" si="67"/>
        <v>2141481</v>
      </c>
      <c r="AD550" s="5">
        <f t="shared" si="68"/>
        <v>2141481</v>
      </c>
      <c r="AF550" s="12">
        <f t="shared" si="69"/>
        <v>6</v>
      </c>
      <c r="AG550" s="12">
        <f t="shared" si="70"/>
        <v>2023</v>
      </c>
      <c r="AI550" s="5">
        <f t="shared" si="71"/>
        <v>119460</v>
      </c>
      <c r="AJ550" s="12">
        <f t="shared" si="72"/>
        <v>19</v>
      </c>
    </row>
    <row r="551" spans="1:36" x14ac:dyDescent="0.25">
      <c r="A551" s="4">
        <v>45103</v>
      </c>
      <c r="B551" s="20">
        <v>54653</v>
      </c>
      <c r="C551" s="20">
        <v>66287</v>
      </c>
      <c r="D551" s="20">
        <v>64065</v>
      </c>
      <c r="E551" s="20">
        <v>62874</v>
      </c>
      <c r="F551" s="20">
        <v>64889</v>
      </c>
      <c r="G551" s="20">
        <v>69976</v>
      </c>
      <c r="H551" s="20">
        <v>79045</v>
      </c>
      <c r="I551" s="20">
        <v>88380</v>
      </c>
      <c r="J551" s="20">
        <v>90988</v>
      </c>
      <c r="K551" s="20">
        <v>95037</v>
      </c>
      <c r="L551" s="20">
        <v>94212</v>
      </c>
      <c r="M551" s="20">
        <v>90868</v>
      </c>
      <c r="N551" s="20">
        <v>92070</v>
      </c>
      <c r="O551" s="20">
        <v>88208</v>
      </c>
      <c r="P551" s="20">
        <v>86111</v>
      </c>
      <c r="Q551" s="20">
        <v>88260</v>
      </c>
      <c r="R551" s="20">
        <v>92122</v>
      </c>
      <c r="S551" s="20">
        <v>99749</v>
      </c>
      <c r="T551" s="20">
        <v>103483</v>
      </c>
      <c r="U551" s="20">
        <v>102626</v>
      </c>
      <c r="V551" s="20">
        <v>104369</v>
      </c>
      <c r="W551" s="20">
        <v>94294</v>
      </c>
      <c r="X551" s="20">
        <v>79984</v>
      </c>
      <c r="Y551" s="20">
        <v>71464</v>
      </c>
      <c r="Z551" s="12"/>
      <c r="AA551" s="13">
        <f t="shared" si="73"/>
        <v>1</v>
      </c>
      <c r="AB551" s="12">
        <f t="shared" si="66"/>
        <v>0</v>
      </c>
      <c r="AC551" s="5">
        <f t="shared" si="67"/>
        <v>2024014</v>
      </c>
      <c r="AD551" s="5">
        <f t="shared" si="68"/>
        <v>2024014</v>
      </c>
      <c r="AF551" s="12">
        <f t="shared" si="69"/>
        <v>6</v>
      </c>
      <c r="AG551" s="12">
        <f t="shared" si="70"/>
        <v>2023</v>
      </c>
      <c r="AI551" s="5">
        <f t="shared" si="71"/>
        <v>104369</v>
      </c>
      <c r="AJ551" s="12">
        <f t="shared" si="72"/>
        <v>21</v>
      </c>
    </row>
    <row r="552" spans="1:36" x14ac:dyDescent="0.25">
      <c r="A552" s="4">
        <v>45104</v>
      </c>
      <c r="B552" s="20">
        <v>62854</v>
      </c>
      <c r="C552" s="20">
        <v>58601</v>
      </c>
      <c r="D552" s="20">
        <v>56981</v>
      </c>
      <c r="E552" s="20">
        <v>57195</v>
      </c>
      <c r="F552" s="20">
        <v>59355</v>
      </c>
      <c r="G552" s="20">
        <v>64842</v>
      </c>
      <c r="H552" s="20">
        <v>74604</v>
      </c>
      <c r="I552" s="20">
        <v>86100</v>
      </c>
      <c r="J552" s="20">
        <v>88000</v>
      </c>
      <c r="K552" s="20">
        <v>94889</v>
      </c>
      <c r="L552" s="20">
        <v>90464</v>
      </c>
      <c r="M552" s="20">
        <v>89414</v>
      </c>
      <c r="N552" s="20">
        <v>90533</v>
      </c>
      <c r="O552" s="20">
        <v>84148</v>
      </c>
      <c r="P552" s="20">
        <v>84413</v>
      </c>
      <c r="Q552" s="20">
        <v>87930</v>
      </c>
      <c r="R552" s="20">
        <v>92424</v>
      </c>
      <c r="S552" s="20">
        <v>99079</v>
      </c>
      <c r="T552" s="20">
        <v>104178</v>
      </c>
      <c r="U552" s="20">
        <v>104598</v>
      </c>
      <c r="V552" s="20">
        <v>104516</v>
      </c>
      <c r="W552" s="20">
        <v>96666</v>
      </c>
      <c r="X552" s="20">
        <v>82901</v>
      </c>
      <c r="Y552" s="20">
        <v>73062</v>
      </c>
      <c r="Z552" s="12"/>
      <c r="AA552" s="13">
        <f t="shared" si="73"/>
        <v>2</v>
      </c>
      <c r="AB552" s="12">
        <f t="shared" si="66"/>
        <v>1480253</v>
      </c>
      <c r="AC552" s="5">
        <f t="shared" si="67"/>
        <v>507494</v>
      </c>
      <c r="AD552" s="5">
        <f t="shared" si="68"/>
        <v>1987747</v>
      </c>
      <c r="AF552" s="12">
        <f t="shared" si="69"/>
        <v>6</v>
      </c>
      <c r="AG552" s="12">
        <f t="shared" si="70"/>
        <v>2023</v>
      </c>
      <c r="AI552" s="5">
        <f t="shared" si="71"/>
        <v>104598</v>
      </c>
      <c r="AJ552" s="12">
        <f t="shared" si="72"/>
        <v>20</v>
      </c>
    </row>
    <row r="553" spans="1:36" x14ac:dyDescent="0.25">
      <c r="A553" s="4">
        <v>45105</v>
      </c>
      <c r="B553" s="20">
        <v>64294</v>
      </c>
      <c r="C553" s="20">
        <v>59280</v>
      </c>
      <c r="D553" s="20">
        <v>57574</v>
      </c>
      <c r="E553" s="20">
        <v>57990</v>
      </c>
      <c r="F553" s="20">
        <v>60072</v>
      </c>
      <c r="G553" s="20">
        <v>65434</v>
      </c>
      <c r="H553" s="20">
        <v>75387</v>
      </c>
      <c r="I553" s="20">
        <v>85604</v>
      </c>
      <c r="J553" s="20">
        <v>88333</v>
      </c>
      <c r="K553" s="20">
        <v>94325</v>
      </c>
      <c r="L553" s="20">
        <v>92468</v>
      </c>
      <c r="M553" s="20">
        <v>92660</v>
      </c>
      <c r="N553" s="20">
        <v>91661</v>
      </c>
      <c r="O553" s="20">
        <v>88158</v>
      </c>
      <c r="P553" s="20">
        <v>87083</v>
      </c>
      <c r="Q553" s="20">
        <v>91140</v>
      </c>
      <c r="R553" s="20">
        <v>94157</v>
      </c>
      <c r="S553" s="20">
        <v>100783</v>
      </c>
      <c r="T553" s="20">
        <v>104457</v>
      </c>
      <c r="U553" s="20">
        <v>104230</v>
      </c>
      <c r="V553" s="20">
        <v>104071</v>
      </c>
      <c r="W553" s="20">
        <v>95200</v>
      </c>
      <c r="X553" s="20">
        <v>82725</v>
      </c>
      <c r="Y553" s="20">
        <v>71286</v>
      </c>
      <c r="Z553" s="12"/>
      <c r="AA553" s="13">
        <f t="shared" si="73"/>
        <v>3</v>
      </c>
      <c r="AB553" s="12">
        <f t="shared" si="66"/>
        <v>1497055</v>
      </c>
      <c r="AC553" s="5">
        <f t="shared" si="67"/>
        <v>511317</v>
      </c>
      <c r="AD553" s="5">
        <f t="shared" si="68"/>
        <v>2008372</v>
      </c>
      <c r="AF553" s="12">
        <f t="shared" si="69"/>
        <v>6</v>
      </c>
      <c r="AG553" s="12">
        <f t="shared" si="70"/>
        <v>2023</v>
      </c>
      <c r="AI553" s="5">
        <f t="shared" si="71"/>
        <v>104457</v>
      </c>
      <c r="AJ553" s="12">
        <f t="shared" si="72"/>
        <v>19</v>
      </c>
    </row>
    <row r="554" spans="1:36" x14ac:dyDescent="0.25">
      <c r="A554" s="4">
        <v>45106</v>
      </c>
      <c r="B554" s="20">
        <v>64752</v>
      </c>
      <c r="C554" s="20">
        <v>59919</v>
      </c>
      <c r="D554" s="20">
        <v>58799</v>
      </c>
      <c r="E554" s="20">
        <v>59083</v>
      </c>
      <c r="F554" s="20">
        <v>61135</v>
      </c>
      <c r="G554" s="20">
        <v>66247</v>
      </c>
      <c r="H554" s="20">
        <v>76542</v>
      </c>
      <c r="I554" s="20">
        <v>85852</v>
      </c>
      <c r="J554" s="20">
        <v>89093</v>
      </c>
      <c r="K554" s="20">
        <v>94595</v>
      </c>
      <c r="L554" s="20">
        <v>91585</v>
      </c>
      <c r="M554" s="20">
        <v>89674</v>
      </c>
      <c r="N554" s="20">
        <v>90121</v>
      </c>
      <c r="O554" s="20">
        <v>85944</v>
      </c>
      <c r="P554" s="20">
        <v>85093</v>
      </c>
      <c r="Q554" s="20">
        <v>89442</v>
      </c>
      <c r="R554" s="20">
        <v>92150</v>
      </c>
      <c r="S554" s="20">
        <v>100515</v>
      </c>
      <c r="T554" s="20">
        <v>105516</v>
      </c>
      <c r="U554" s="20">
        <v>106535</v>
      </c>
      <c r="V554" s="20">
        <v>107509</v>
      </c>
      <c r="W554" s="20">
        <v>100098</v>
      </c>
      <c r="X554" s="20">
        <v>86342</v>
      </c>
      <c r="Y554" s="20">
        <v>74253</v>
      </c>
      <c r="Z554" s="12"/>
      <c r="AA554" s="13">
        <f t="shared" si="73"/>
        <v>4</v>
      </c>
      <c r="AB554" s="12">
        <f t="shared" si="66"/>
        <v>1500064</v>
      </c>
      <c r="AC554" s="5">
        <f t="shared" si="67"/>
        <v>520730</v>
      </c>
      <c r="AD554" s="5">
        <f t="shared" si="68"/>
        <v>2020794</v>
      </c>
      <c r="AF554" s="12">
        <f t="shared" si="69"/>
        <v>6</v>
      </c>
      <c r="AG554" s="12">
        <f t="shared" si="70"/>
        <v>2023</v>
      </c>
      <c r="AI554" s="5">
        <f t="shared" si="71"/>
        <v>107509</v>
      </c>
      <c r="AJ554" s="12">
        <f t="shared" si="72"/>
        <v>21</v>
      </c>
    </row>
    <row r="555" spans="1:36" x14ac:dyDescent="0.25">
      <c r="A555" s="4">
        <v>45107</v>
      </c>
      <c r="B555" s="20">
        <v>66923</v>
      </c>
      <c r="C555" s="20">
        <v>61675</v>
      </c>
      <c r="D555" s="20">
        <v>59736</v>
      </c>
      <c r="E555" s="20">
        <v>59370</v>
      </c>
      <c r="F555" s="20">
        <v>61246</v>
      </c>
      <c r="G555" s="20">
        <v>66799</v>
      </c>
      <c r="H555" s="20">
        <v>76259</v>
      </c>
      <c r="I555" s="20">
        <v>86636</v>
      </c>
      <c r="J555" s="20">
        <v>88616</v>
      </c>
      <c r="K555" s="20">
        <v>94851</v>
      </c>
      <c r="L555" s="20">
        <v>90648</v>
      </c>
      <c r="M555" s="20">
        <v>89295</v>
      </c>
      <c r="N555" s="20">
        <v>90357</v>
      </c>
      <c r="O555" s="20">
        <v>87803</v>
      </c>
      <c r="P555" s="20">
        <v>88108</v>
      </c>
      <c r="Q555" s="20">
        <v>93803</v>
      </c>
      <c r="R555" s="20">
        <v>98964</v>
      </c>
      <c r="S555" s="20">
        <v>106288</v>
      </c>
      <c r="T555" s="20">
        <v>110756</v>
      </c>
      <c r="U555" s="20">
        <v>112196</v>
      </c>
      <c r="V555" s="20">
        <v>111939</v>
      </c>
      <c r="W555" s="20">
        <v>106574</v>
      </c>
      <c r="X555" s="20">
        <v>92953</v>
      </c>
      <c r="Y555" s="20">
        <v>80468</v>
      </c>
      <c r="Z555" s="12"/>
      <c r="AA555" s="13">
        <f t="shared" si="73"/>
        <v>5</v>
      </c>
      <c r="AB555" s="12">
        <f t="shared" si="66"/>
        <v>1549787</v>
      </c>
      <c r="AC555" s="5">
        <f t="shared" si="67"/>
        <v>532476</v>
      </c>
      <c r="AD555" s="5">
        <f t="shared" si="68"/>
        <v>2082263</v>
      </c>
      <c r="AF555" s="12">
        <f t="shared" si="69"/>
        <v>6</v>
      </c>
      <c r="AG555" s="12">
        <f t="shared" si="70"/>
        <v>2023</v>
      </c>
      <c r="AI555" s="5">
        <f t="shared" si="71"/>
        <v>112196</v>
      </c>
      <c r="AJ555" s="12">
        <f t="shared" si="72"/>
        <v>20</v>
      </c>
    </row>
    <row r="556" spans="1:36" x14ac:dyDescent="0.25">
      <c r="A556" s="4">
        <v>45108</v>
      </c>
      <c r="B556" s="20">
        <v>73231</v>
      </c>
      <c r="C556" s="20">
        <v>67141</v>
      </c>
      <c r="D556" s="20">
        <v>64181</v>
      </c>
      <c r="E556" s="20">
        <v>63140</v>
      </c>
      <c r="F556" s="20">
        <v>63099</v>
      </c>
      <c r="G556" s="20">
        <v>64331</v>
      </c>
      <c r="H556" s="20">
        <v>72023</v>
      </c>
      <c r="I556" s="20">
        <v>84809</v>
      </c>
      <c r="J556" s="20">
        <v>90228</v>
      </c>
      <c r="K556" s="20">
        <v>104750</v>
      </c>
      <c r="L556" s="20">
        <v>105095</v>
      </c>
      <c r="M556" s="20">
        <v>104197</v>
      </c>
      <c r="N556" s="20">
        <v>99313</v>
      </c>
      <c r="O556" s="20">
        <v>95522</v>
      </c>
      <c r="P556" s="20">
        <v>90662</v>
      </c>
      <c r="Q556" s="20">
        <v>94636</v>
      </c>
      <c r="R556" s="20">
        <v>102717</v>
      </c>
      <c r="S556" s="20">
        <v>105132</v>
      </c>
      <c r="T556" s="20">
        <v>109738</v>
      </c>
      <c r="U556" s="20">
        <v>111837</v>
      </c>
      <c r="V556" s="20">
        <v>114615</v>
      </c>
      <c r="W556" s="20">
        <v>107571</v>
      </c>
      <c r="X556" s="20">
        <v>94334</v>
      </c>
      <c r="Y556" s="20">
        <v>81984</v>
      </c>
      <c r="Z556" s="12"/>
      <c r="AA556" s="13">
        <f t="shared" si="73"/>
        <v>6</v>
      </c>
      <c r="AB556" s="12">
        <f t="shared" si="66"/>
        <v>1615156</v>
      </c>
      <c r="AC556" s="5">
        <f t="shared" si="67"/>
        <v>549130</v>
      </c>
      <c r="AD556" s="5">
        <f t="shared" si="68"/>
        <v>2164286</v>
      </c>
      <c r="AF556" s="12">
        <f t="shared" si="69"/>
        <v>7</v>
      </c>
      <c r="AG556" s="12">
        <f t="shared" si="70"/>
        <v>2023</v>
      </c>
      <c r="AI556" s="5">
        <f t="shared" si="71"/>
        <v>114615</v>
      </c>
      <c r="AJ556" s="12">
        <f t="shared" si="72"/>
        <v>21</v>
      </c>
    </row>
    <row r="557" spans="1:36" x14ac:dyDescent="0.25">
      <c r="A557" s="4">
        <v>45109</v>
      </c>
      <c r="B557" s="20">
        <v>72924</v>
      </c>
      <c r="C557" s="20">
        <v>67242</v>
      </c>
      <c r="D557" s="20">
        <v>64440</v>
      </c>
      <c r="E557" s="20">
        <v>63621</v>
      </c>
      <c r="F557" s="20">
        <v>63054</v>
      </c>
      <c r="G557" s="20">
        <v>63398</v>
      </c>
      <c r="H557" s="20">
        <v>71983</v>
      </c>
      <c r="I557" s="20">
        <v>84801</v>
      </c>
      <c r="J557" s="20">
        <v>90220</v>
      </c>
      <c r="K557" s="20">
        <v>104741</v>
      </c>
      <c r="L557" s="20">
        <v>105086</v>
      </c>
      <c r="M557" s="20">
        <v>104188</v>
      </c>
      <c r="N557" s="20">
        <v>99304</v>
      </c>
      <c r="O557" s="20">
        <v>95513</v>
      </c>
      <c r="P557" s="20">
        <v>90701</v>
      </c>
      <c r="Q557" s="20">
        <v>94626</v>
      </c>
      <c r="R557" s="20">
        <v>102708</v>
      </c>
      <c r="S557" s="20">
        <v>104221</v>
      </c>
      <c r="T557" s="20">
        <v>107091</v>
      </c>
      <c r="U557" s="20">
        <v>108221</v>
      </c>
      <c r="V557" s="20">
        <v>114606</v>
      </c>
      <c r="W557" s="20">
        <v>106448</v>
      </c>
      <c r="X557" s="20">
        <v>88842</v>
      </c>
      <c r="Y557" s="20">
        <v>77169</v>
      </c>
      <c r="Z557" s="12"/>
      <c r="AA557" s="13">
        <f t="shared" si="73"/>
        <v>7</v>
      </c>
      <c r="AB557" s="12">
        <f t="shared" si="66"/>
        <v>0</v>
      </c>
      <c r="AC557" s="5">
        <f t="shared" si="67"/>
        <v>2145148</v>
      </c>
      <c r="AD557" s="5">
        <f t="shared" si="68"/>
        <v>2145148</v>
      </c>
      <c r="AF557" s="12">
        <f t="shared" si="69"/>
        <v>7</v>
      </c>
      <c r="AG557" s="12">
        <f t="shared" si="70"/>
        <v>2023</v>
      </c>
      <c r="AI557" s="5">
        <f t="shared" si="71"/>
        <v>114606</v>
      </c>
      <c r="AJ557" s="12">
        <f t="shared" si="72"/>
        <v>21</v>
      </c>
    </row>
    <row r="558" spans="1:36" x14ac:dyDescent="0.25">
      <c r="A558" s="4">
        <v>45110</v>
      </c>
      <c r="B558" s="20">
        <v>68613</v>
      </c>
      <c r="C558" s="20">
        <v>64012</v>
      </c>
      <c r="D558" s="20">
        <v>61621</v>
      </c>
      <c r="E558" s="20">
        <v>61306</v>
      </c>
      <c r="F558" s="20">
        <v>62248</v>
      </c>
      <c r="G558" s="20">
        <v>63960</v>
      </c>
      <c r="H558" s="20">
        <v>74779</v>
      </c>
      <c r="I558" s="20">
        <v>87920</v>
      </c>
      <c r="J558" s="20">
        <v>90000</v>
      </c>
      <c r="K558" s="20">
        <v>104470</v>
      </c>
      <c r="L558" s="20">
        <v>103845</v>
      </c>
      <c r="M558" s="20">
        <v>104401</v>
      </c>
      <c r="N558" s="20">
        <v>99880</v>
      </c>
      <c r="O558" s="20">
        <v>96915</v>
      </c>
      <c r="P558" s="20">
        <v>91317</v>
      </c>
      <c r="Q558" s="20">
        <v>95522</v>
      </c>
      <c r="R558" s="20">
        <v>105387</v>
      </c>
      <c r="S558" s="20">
        <v>104521</v>
      </c>
      <c r="T558" s="20">
        <v>110295</v>
      </c>
      <c r="U558" s="20">
        <v>109655</v>
      </c>
      <c r="V558" s="20">
        <v>115952</v>
      </c>
      <c r="W558" s="20">
        <v>109574</v>
      </c>
      <c r="X558" s="20">
        <v>95844</v>
      </c>
      <c r="Y558" s="20">
        <v>81810</v>
      </c>
      <c r="Z558" s="12"/>
      <c r="AA558" s="13">
        <f t="shared" si="73"/>
        <v>1</v>
      </c>
      <c r="AB558" s="12">
        <f t="shared" si="66"/>
        <v>0</v>
      </c>
      <c r="AC558" s="5">
        <f t="shared" si="67"/>
        <v>2163847</v>
      </c>
      <c r="AD558" s="5">
        <f t="shared" si="68"/>
        <v>2163847</v>
      </c>
      <c r="AF558" s="12">
        <f t="shared" si="69"/>
        <v>7</v>
      </c>
      <c r="AG558" s="12">
        <f t="shared" si="70"/>
        <v>2023</v>
      </c>
      <c r="AI558" s="5">
        <f t="shared" si="71"/>
        <v>115952</v>
      </c>
      <c r="AJ558" s="12">
        <f t="shared" si="72"/>
        <v>21</v>
      </c>
    </row>
    <row r="559" spans="1:36" x14ac:dyDescent="0.25">
      <c r="A559" s="4">
        <v>45111</v>
      </c>
      <c r="B559" s="20">
        <v>72790</v>
      </c>
      <c r="C559" s="20">
        <v>67087</v>
      </c>
      <c r="D559" s="20">
        <v>64465</v>
      </c>
      <c r="E559" s="20">
        <v>63817</v>
      </c>
      <c r="F559" s="20">
        <v>63732</v>
      </c>
      <c r="G559" s="20">
        <v>64674</v>
      </c>
      <c r="H559" s="20">
        <v>72392</v>
      </c>
      <c r="I559" s="20">
        <v>85045</v>
      </c>
      <c r="J559" s="20">
        <v>90480</v>
      </c>
      <c r="K559" s="20">
        <v>105043</v>
      </c>
      <c r="L559" s="20">
        <v>105388</v>
      </c>
      <c r="M559" s="20">
        <v>104488</v>
      </c>
      <c r="N559" s="20">
        <v>99590</v>
      </c>
      <c r="O559" s="20">
        <v>95787</v>
      </c>
      <c r="P559" s="20">
        <v>94188</v>
      </c>
      <c r="Q559" s="20">
        <v>99940</v>
      </c>
      <c r="R559" s="20">
        <v>107804</v>
      </c>
      <c r="S559" s="20">
        <v>112400</v>
      </c>
      <c r="T559" s="20">
        <v>116107</v>
      </c>
      <c r="U559" s="20">
        <v>116192</v>
      </c>
      <c r="V559" s="20">
        <v>115963</v>
      </c>
      <c r="W559" s="20">
        <v>109188</v>
      </c>
      <c r="X559" s="20">
        <v>99304</v>
      </c>
      <c r="Y559" s="20">
        <v>86523</v>
      </c>
      <c r="Z559" s="12"/>
      <c r="AA559" s="13">
        <v>8</v>
      </c>
      <c r="AB559" s="12">
        <f t="shared" si="66"/>
        <v>0</v>
      </c>
      <c r="AC559" s="5">
        <f t="shared" si="67"/>
        <v>2212387</v>
      </c>
      <c r="AD559" s="5">
        <f t="shared" si="68"/>
        <v>2212387</v>
      </c>
      <c r="AF559" s="12">
        <f t="shared" si="69"/>
        <v>7</v>
      </c>
      <c r="AG559" s="12">
        <f t="shared" si="70"/>
        <v>2023</v>
      </c>
      <c r="AI559" s="5">
        <f t="shared" si="71"/>
        <v>116192</v>
      </c>
      <c r="AJ559" s="12">
        <f t="shared" si="72"/>
        <v>20</v>
      </c>
    </row>
    <row r="560" spans="1:36" x14ac:dyDescent="0.25">
      <c r="A560" s="4">
        <v>45112</v>
      </c>
      <c r="B560" s="20">
        <v>64256</v>
      </c>
      <c r="C560" s="20">
        <v>58475</v>
      </c>
      <c r="D560" s="20">
        <v>55824</v>
      </c>
      <c r="E560" s="20">
        <v>54387</v>
      </c>
      <c r="F560" s="20">
        <v>56312</v>
      </c>
      <c r="G560" s="20">
        <v>60611</v>
      </c>
      <c r="H560" s="20">
        <v>75013</v>
      </c>
      <c r="I560" s="20">
        <v>88379</v>
      </c>
      <c r="J560" s="20">
        <v>90432</v>
      </c>
      <c r="K560" s="20">
        <v>104990</v>
      </c>
      <c r="L560" s="20">
        <v>104340</v>
      </c>
      <c r="M560" s="20">
        <v>104895</v>
      </c>
      <c r="N560" s="20">
        <v>100341</v>
      </c>
      <c r="O560" s="20">
        <v>97347</v>
      </c>
      <c r="P560" s="20">
        <v>91715</v>
      </c>
      <c r="Q560" s="20">
        <v>95950</v>
      </c>
      <c r="R560" s="20">
        <v>105904</v>
      </c>
      <c r="S560" s="20">
        <v>107865</v>
      </c>
      <c r="T560" s="20">
        <v>116550</v>
      </c>
      <c r="U560" s="20">
        <v>114037</v>
      </c>
      <c r="V560" s="20">
        <v>116604</v>
      </c>
      <c r="W560" s="20">
        <v>110174</v>
      </c>
      <c r="X560" s="20">
        <v>91404</v>
      </c>
      <c r="Y560" s="20">
        <v>75989</v>
      </c>
      <c r="Z560" s="12"/>
      <c r="AA560" s="13">
        <f t="shared" si="73"/>
        <v>3</v>
      </c>
      <c r="AB560" s="12">
        <f t="shared" si="66"/>
        <v>1640927</v>
      </c>
      <c r="AC560" s="5">
        <f t="shared" si="67"/>
        <v>500867</v>
      </c>
      <c r="AD560" s="5">
        <f t="shared" si="68"/>
        <v>2141794</v>
      </c>
      <c r="AF560" s="12">
        <f t="shared" si="69"/>
        <v>7</v>
      </c>
      <c r="AG560" s="12">
        <f t="shared" si="70"/>
        <v>2023</v>
      </c>
      <c r="AI560" s="5">
        <f t="shared" si="71"/>
        <v>116604</v>
      </c>
      <c r="AJ560" s="12">
        <f t="shared" si="72"/>
        <v>21</v>
      </c>
    </row>
    <row r="561" spans="1:36" x14ac:dyDescent="0.25">
      <c r="A561" s="4">
        <v>45113</v>
      </c>
      <c r="B561" s="20">
        <v>80531</v>
      </c>
      <c r="C561" s="20">
        <v>74392</v>
      </c>
      <c r="D561" s="20">
        <v>71185</v>
      </c>
      <c r="E561" s="20">
        <v>70352</v>
      </c>
      <c r="F561" s="20">
        <v>70043</v>
      </c>
      <c r="G561" s="20">
        <v>72728</v>
      </c>
      <c r="H561" s="20">
        <v>84587</v>
      </c>
      <c r="I561" s="20">
        <v>95309</v>
      </c>
      <c r="J561" s="20">
        <v>101562</v>
      </c>
      <c r="K561" s="20">
        <v>110606</v>
      </c>
      <c r="L561" s="20">
        <v>113607</v>
      </c>
      <c r="M561" s="20">
        <v>117450</v>
      </c>
      <c r="N561" s="20">
        <v>117170</v>
      </c>
      <c r="O561" s="20">
        <v>117168</v>
      </c>
      <c r="P561" s="20">
        <v>117141</v>
      </c>
      <c r="Q561" s="20">
        <v>121372</v>
      </c>
      <c r="R561" s="20">
        <v>130885</v>
      </c>
      <c r="S561" s="20">
        <v>135176</v>
      </c>
      <c r="T561" s="20">
        <v>143091</v>
      </c>
      <c r="U561" s="20">
        <v>139074</v>
      </c>
      <c r="V561" s="20">
        <v>139110</v>
      </c>
      <c r="W561" s="20">
        <v>130857</v>
      </c>
      <c r="X561" s="20">
        <v>114660</v>
      </c>
      <c r="Y561" s="20">
        <v>94865</v>
      </c>
      <c r="Z561" s="12"/>
      <c r="AA561" s="13">
        <f t="shared" si="73"/>
        <v>4</v>
      </c>
      <c r="AB561" s="12">
        <f t="shared" si="66"/>
        <v>1944238</v>
      </c>
      <c r="AC561" s="5">
        <f t="shared" si="67"/>
        <v>618683</v>
      </c>
      <c r="AD561" s="5">
        <f t="shared" si="68"/>
        <v>2562921</v>
      </c>
      <c r="AF561" s="12">
        <f t="shared" si="69"/>
        <v>7</v>
      </c>
      <c r="AG561" s="12">
        <f t="shared" si="70"/>
        <v>2023</v>
      </c>
      <c r="AI561" s="5">
        <f t="shared" si="71"/>
        <v>143091</v>
      </c>
      <c r="AJ561" s="12">
        <f t="shared" si="72"/>
        <v>19</v>
      </c>
    </row>
    <row r="562" spans="1:36" x14ac:dyDescent="0.25">
      <c r="A562" s="4">
        <v>45114</v>
      </c>
      <c r="B562" s="20">
        <v>84668</v>
      </c>
      <c r="C562" s="20">
        <v>77732</v>
      </c>
      <c r="D562" s="20">
        <v>73825</v>
      </c>
      <c r="E562" s="20">
        <v>73504</v>
      </c>
      <c r="F562" s="20">
        <v>74129</v>
      </c>
      <c r="G562" s="20">
        <v>76327</v>
      </c>
      <c r="H562" s="20">
        <v>87312</v>
      </c>
      <c r="I562" s="20">
        <v>97452</v>
      </c>
      <c r="J562" s="20">
        <v>102556</v>
      </c>
      <c r="K562" s="20">
        <v>110716</v>
      </c>
      <c r="L562" s="20">
        <v>105183</v>
      </c>
      <c r="M562" s="20">
        <v>114056</v>
      </c>
      <c r="N562" s="20">
        <v>115439</v>
      </c>
      <c r="O562" s="20">
        <v>115754</v>
      </c>
      <c r="P562" s="20">
        <v>114196</v>
      </c>
      <c r="Q562" s="20">
        <v>118368</v>
      </c>
      <c r="R562" s="20">
        <v>125459</v>
      </c>
      <c r="S562" s="20">
        <v>128935</v>
      </c>
      <c r="T562" s="20">
        <v>131150</v>
      </c>
      <c r="U562" s="20">
        <v>127374</v>
      </c>
      <c r="V562" s="20">
        <v>127035</v>
      </c>
      <c r="W562" s="20">
        <v>121910</v>
      </c>
      <c r="X562" s="20">
        <v>107505</v>
      </c>
      <c r="Y562" s="20">
        <v>91331</v>
      </c>
      <c r="Z562" s="12"/>
      <c r="AA562" s="13">
        <f t="shared" si="73"/>
        <v>5</v>
      </c>
      <c r="AB562" s="12">
        <f t="shared" si="66"/>
        <v>1863088</v>
      </c>
      <c r="AC562" s="5">
        <f t="shared" si="67"/>
        <v>638828</v>
      </c>
      <c r="AD562" s="5">
        <f t="shared" si="68"/>
        <v>2501916</v>
      </c>
      <c r="AF562" s="12">
        <f t="shared" si="69"/>
        <v>7</v>
      </c>
      <c r="AG562" s="12">
        <f t="shared" si="70"/>
        <v>2023</v>
      </c>
      <c r="AI562" s="5">
        <f t="shared" si="71"/>
        <v>131150</v>
      </c>
      <c r="AJ562" s="12">
        <f t="shared" si="72"/>
        <v>19</v>
      </c>
    </row>
    <row r="563" spans="1:36" x14ac:dyDescent="0.25">
      <c r="A563" s="4">
        <v>45115</v>
      </c>
      <c r="B563" s="20">
        <v>81573</v>
      </c>
      <c r="C563" s="20">
        <v>75930</v>
      </c>
      <c r="D563" s="20">
        <v>72132</v>
      </c>
      <c r="E563" s="20">
        <v>71056</v>
      </c>
      <c r="F563" s="20">
        <v>70412</v>
      </c>
      <c r="G563" s="20">
        <v>71114</v>
      </c>
      <c r="H563" s="20">
        <v>77732</v>
      </c>
      <c r="I563" s="20">
        <v>86171</v>
      </c>
      <c r="J563" s="20">
        <v>91749</v>
      </c>
      <c r="K563" s="20">
        <v>106420</v>
      </c>
      <c r="L563" s="20">
        <v>106759</v>
      </c>
      <c r="M563" s="20">
        <v>105839</v>
      </c>
      <c r="N563" s="20">
        <v>104662</v>
      </c>
      <c r="O563" s="20">
        <v>103788</v>
      </c>
      <c r="P563" s="20">
        <v>103827</v>
      </c>
      <c r="Q563" s="20">
        <v>107986</v>
      </c>
      <c r="R563" s="20">
        <v>116328</v>
      </c>
      <c r="S563" s="20">
        <v>121857</v>
      </c>
      <c r="T563" s="20">
        <v>127880</v>
      </c>
      <c r="U563" s="20">
        <v>126693</v>
      </c>
      <c r="V563" s="20">
        <v>126052</v>
      </c>
      <c r="W563" s="20">
        <v>118993</v>
      </c>
      <c r="X563" s="20">
        <v>105368</v>
      </c>
      <c r="Y563" s="20">
        <v>92463</v>
      </c>
      <c r="Z563" s="12"/>
      <c r="AA563" s="13">
        <f t="shared" si="73"/>
        <v>6</v>
      </c>
      <c r="AB563" s="12">
        <f t="shared" si="66"/>
        <v>1760372</v>
      </c>
      <c r="AC563" s="5">
        <f t="shared" si="67"/>
        <v>612412</v>
      </c>
      <c r="AD563" s="5">
        <f t="shared" si="68"/>
        <v>2372784</v>
      </c>
      <c r="AF563" s="12">
        <f t="shared" si="69"/>
        <v>7</v>
      </c>
      <c r="AG563" s="12">
        <f t="shared" si="70"/>
        <v>2023</v>
      </c>
      <c r="AI563" s="5">
        <f t="shared" si="71"/>
        <v>127880</v>
      </c>
      <c r="AJ563" s="12">
        <f t="shared" si="72"/>
        <v>19</v>
      </c>
    </row>
    <row r="564" spans="1:36" x14ac:dyDescent="0.25">
      <c r="A564" s="4">
        <v>45116</v>
      </c>
      <c r="B564" s="20">
        <v>81443</v>
      </c>
      <c r="C564" s="20">
        <v>75487</v>
      </c>
      <c r="D564" s="20">
        <v>72182</v>
      </c>
      <c r="E564" s="20">
        <v>71214</v>
      </c>
      <c r="F564" s="20">
        <v>70749</v>
      </c>
      <c r="G564" s="20">
        <v>71038</v>
      </c>
      <c r="H564" s="20">
        <v>77680</v>
      </c>
      <c r="I564" s="20">
        <v>86165</v>
      </c>
      <c r="J564" s="20">
        <v>92408</v>
      </c>
      <c r="K564" s="20">
        <v>106413</v>
      </c>
      <c r="L564" s="20">
        <v>106752</v>
      </c>
      <c r="M564" s="20">
        <v>105832</v>
      </c>
      <c r="N564" s="20">
        <v>104623</v>
      </c>
      <c r="O564" s="20">
        <v>103086</v>
      </c>
      <c r="P564" s="20">
        <v>103353</v>
      </c>
      <c r="Q564" s="20">
        <v>106980</v>
      </c>
      <c r="R564" s="20">
        <v>117317</v>
      </c>
      <c r="S564" s="20">
        <v>123480</v>
      </c>
      <c r="T564" s="20">
        <v>128467</v>
      </c>
      <c r="U564" s="20">
        <v>128684</v>
      </c>
      <c r="V564" s="20">
        <v>129079</v>
      </c>
      <c r="W564" s="20">
        <v>119628</v>
      </c>
      <c r="X564" s="20">
        <v>105390</v>
      </c>
      <c r="Y564" s="20">
        <v>89277</v>
      </c>
      <c r="Z564" s="12"/>
      <c r="AA564" s="13">
        <f t="shared" si="73"/>
        <v>7</v>
      </c>
      <c r="AB564" s="12">
        <f t="shared" si="66"/>
        <v>0</v>
      </c>
      <c r="AC564" s="5">
        <f t="shared" si="67"/>
        <v>2376727</v>
      </c>
      <c r="AD564" s="5">
        <f t="shared" si="68"/>
        <v>2376727</v>
      </c>
      <c r="AF564" s="12">
        <f t="shared" si="69"/>
        <v>7</v>
      </c>
      <c r="AG564" s="12">
        <f t="shared" si="70"/>
        <v>2023</v>
      </c>
      <c r="AI564" s="5">
        <f t="shared" si="71"/>
        <v>129079</v>
      </c>
      <c r="AJ564" s="12">
        <f t="shared" si="72"/>
        <v>21</v>
      </c>
    </row>
    <row r="565" spans="1:36" x14ac:dyDescent="0.25">
      <c r="A565" s="4">
        <v>45117</v>
      </c>
      <c r="B565" s="20">
        <v>79773</v>
      </c>
      <c r="C565" s="20">
        <v>73966</v>
      </c>
      <c r="D565" s="20">
        <v>70840</v>
      </c>
      <c r="E565" s="20">
        <v>70327</v>
      </c>
      <c r="F565" s="20">
        <v>70826</v>
      </c>
      <c r="G565" s="20">
        <v>74053</v>
      </c>
      <c r="H565" s="20">
        <v>85778</v>
      </c>
      <c r="I565" s="20">
        <v>94064</v>
      </c>
      <c r="J565" s="20">
        <v>98526</v>
      </c>
      <c r="K565" s="20">
        <v>106282</v>
      </c>
      <c r="L565" s="20">
        <v>105624</v>
      </c>
      <c r="M565" s="20">
        <v>107044</v>
      </c>
      <c r="N565" s="20">
        <v>103276</v>
      </c>
      <c r="O565" s="20">
        <v>101817</v>
      </c>
      <c r="P565" s="20">
        <v>98784</v>
      </c>
      <c r="Q565" s="20">
        <v>102072</v>
      </c>
      <c r="R565" s="20">
        <v>107204</v>
      </c>
      <c r="S565" s="20">
        <v>112847</v>
      </c>
      <c r="T565" s="20">
        <v>118772</v>
      </c>
      <c r="U565" s="20">
        <v>119313</v>
      </c>
      <c r="V565" s="20">
        <v>118756</v>
      </c>
      <c r="W565" s="20">
        <v>111551</v>
      </c>
      <c r="X565" s="20">
        <v>96897</v>
      </c>
      <c r="Y565" s="20">
        <v>84253</v>
      </c>
      <c r="Z565" s="12"/>
      <c r="AA565" s="13">
        <f t="shared" si="73"/>
        <v>1</v>
      </c>
      <c r="AB565" s="12">
        <f t="shared" si="66"/>
        <v>0</v>
      </c>
      <c r="AC565" s="5">
        <f t="shared" si="67"/>
        <v>2312645</v>
      </c>
      <c r="AD565" s="5">
        <f t="shared" si="68"/>
        <v>2312645</v>
      </c>
      <c r="AF565" s="12">
        <f t="shared" si="69"/>
        <v>7</v>
      </c>
      <c r="AG565" s="12">
        <f t="shared" si="70"/>
        <v>2023</v>
      </c>
      <c r="AI565" s="5">
        <f t="shared" si="71"/>
        <v>119313</v>
      </c>
      <c r="AJ565" s="12">
        <f t="shared" si="72"/>
        <v>20</v>
      </c>
    </row>
    <row r="566" spans="1:36" x14ac:dyDescent="0.25">
      <c r="A566" s="4">
        <v>45118</v>
      </c>
      <c r="B566" s="20">
        <v>76132</v>
      </c>
      <c r="C566" s="20">
        <v>70172</v>
      </c>
      <c r="D566" s="20">
        <v>67770</v>
      </c>
      <c r="E566" s="20">
        <v>67105</v>
      </c>
      <c r="F566" s="20">
        <v>67706</v>
      </c>
      <c r="G566" s="20">
        <v>70871</v>
      </c>
      <c r="H566" s="20">
        <v>81614</v>
      </c>
      <c r="I566" s="20">
        <v>89885</v>
      </c>
      <c r="J566" s="20">
        <v>92607</v>
      </c>
      <c r="K566" s="20">
        <v>106762</v>
      </c>
      <c r="L566" s="20">
        <v>106091</v>
      </c>
      <c r="M566" s="20">
        <v>106651</v>
      </c>
      <c r="N566" s="20">
        <v>102013</v>
      </c>
      <c r="O566" s="20">
        <v>98960</v>
      </c>
      <c r="P566" s="20">
        <v>95227</v>
      </c>
      <c r="Q566" s="20">
        <v>100131</v>
      </c>
      <c r="R566" s="20">
        <v>109116</v>
      </c>
      <c r="S566" s="20">
        <v>114312</v>
      </c>
      <c r="T566" s="20">
        <v>121476</v>
      </c>
      <c r="U566" s="20">
        <v>121434</v>
      </c>
      <c r="V566" s="20">
        <v>122052</v>
      </c>
      <c r="W566" s="20">
        <v>115408</v>
      </c>
      <c r="X566" s="20">
        <v>100988</v>
      </c>
      <c r="Y566" s="20">
        <v>85437</v>
      </c>
      <c r="Z566" s="12"/>
      <c r="AA566" s="13">
        <f t="shared" si="73"/>
        <v>2</v>
      </c>
      <c r="AB566" s="12">
        <f t="shared" si="66"/>
        <v>1703113</v>
      </c>
      <c r="AC566" s="5">
        <f t="shared" si="67"/>
        <v>586807</v>
      </c>
      <c r="AD566" s="5">
        <f t="shared" si="68"/>
        <v>2289920</v>
      </c>
      <c r="AF566" s="12">
        <f t="shared" si="69"/>
        <v>7</v>
      </c>
      <c r="AG566" s="12">
        <f t="shared" si="70"/>
        <v>2023</v>
      </c>
      <c r="AI566" s="5">
        <f t="shared" si="71"/>
        <v>122052</v>
      </c>
      <c r="AJ566" s="12">
        <f t="shared" si="72"/>
        <v>21</v>
      </c>
    </row>
    <row r="567" spans="1:36" x14ac:dyDescent="0.25">
      <c r="A567" s="4">
        <v>45119</v>
      </c>
      <c r="B567" s="20">
        <v>76811</v>
      </c>
      <c r="C567" s="20">
        <v>70585</v>
      </c>
      <c r="D567" s="20">
        <v>67504</v>
      </c>
      <c r="E567" s="20">
        <v>67331</v>
      </c>
      <c r="F567" s="20">
        <v>67994</v>
      </c>
      <c r="G567" s="20">
        <v>70869</v>
      </c>
      <c r="H567" s="20">
        <v>83313</v>
      </c>
      <c r="I567" s="20">
        <v>93076</v>
      </c>
      <c r="J567" s="20">
        <v>97540</v>
      </c>
      <c r="K567" s="20">
        <v>107171</v>
      </c>
      <c r="L567" s="20">
        <v>106842</v>
      </c>
      <c r="M567" s="20">
        <v>109877</v>
      </c>
      <c r="N567" s="20">
        <v>110932</v>
      </c>
      <c r="O567" s="20">
        <v>111730</v>
      </c>
      <c r="P567" s="20">
        <v>111991</v>
      </c>
      <c r="Q567" s="20">
        <v>115724</v>
      </c>
      <c r="R567" s="20">
        <v>125810</v>
      </c>
      <c r="S567" s="20">
        <v>130443</v>
      </c>
      <c r="T567" s="20">
        <v>134456</v>
      </c>
      <c r="U567" s="20">
        <v>132101</v>
      </c>
      <c r="V567" s="20">
        <v>132793</v>
      </c>
      <c r="W567" s="20">
        <v>125182</v>
      </c>
      <c r="X567" s="20">
        <v>108666</v>
      </c>
      <c r="Y567" s="20">
        <v>92240</v>
      </c>
      <c r="Z567" s="12"/>
      <c r="AA567" s="13">
        <f t="shared" si="73"/>
        <v>3</v>
      </c>
      <c r="AB567" s="12">
        <f t="shared" si="66"/>
        <v>1854334</v>
      </c>
      <c r="AC567" s="5">
        <f t="shared" si="67"/>
        <v>596647</v>
      </c>
      <c r="AD567" s="5">
        <f t="shared" si="68"/>
        <v>2450981</v>
      </c>
      <c r="AF567" s="12">
        <f t="shared" si="69"/>
        <v>7</v>
      </c>
      <c r="AG567" s="12">
        <f t="shared" si="70"/>
        <v>2023</v>
      </c>
      <c r="AI567" s="5">
        <f t="shared" si="71"/>
        <v>134456</v>
      </c>
      <c r="AJ567" s="12">
        <f t="shared" si="72"/>
        <v>19</v>
      </c>
    </row>
    <row r="568" spans="1:36" x14ac:dyDescent="0.25">
      <c r="A568" s="4">
        <v>45120</v>
      </c>
      <c r="B568" s="20">
        <v>82516</v>
      </c>
      <c r="C568" s="20">
        <v>76403</v>
      </c>
      <c r="D568" s="20">
        <v>72782</v>
      </c>
      <c r="E568" s="20">
        <v>71713</v>
      </c>
      <c r="F568" s="20">
        <v>71897</v>
      </c>
      <c r="G568" s="20">
        <v>74619</v>
      </c>
      <c r="H568" s="20">
        <v>86455</v>
      </c>
      <c r="I568" s="20">
        <v>96535</v>
      </c>
      <c r="J568" s="20">
        <v>100256</v>
      </c>
      <c r="K568" s="20">
        <v>107771</v>
      </c>
      <c r="L568" s="20">
        <v>110248</v>
      </c>
      <c r="M568" s="20">
        <v>112920</v>
      </c>
      <c r="N568" s="20">
        <v>112291</v>
      </c>
      <c r="O568" s="20">
        <v>113161</v>
      </c>
      <c r="P568" s="20">
        <v>114338</v>
      </c>
      <c r="Q568" s="20">
        <v>116857</v>
      </c>
      <c r="R568" s="20">
        <v>125580</v>
      </c>
      <c r="S568" s="20">
        <v>130669</v>
      </c>
      <c r="T568" s="20">
        <v>134612</v>
      </c>
      <c r="U568" s="20">
        <v>133890</v>
      </c>
      <c r="V568" s="20">
        <v>134749</v>
      </c>
      <c r="W568" s="20">
        <v>126810</v>
      </c>
      <c r="X568" s="20">
        <v>110403</v>
      </c>
      <c r="Y568" s="20">
        <v>93940</v>
      </c>
      <c r="Z568" s="12"/>
      <c r="AA568" s="13">
        <f t="shared" si="73"/>
        <v>4</v>
      </c>
      <c r="AB568" s="12">
        <f t="shared" si="66"/>
        <v>1881090</v>
      </c>
      <c r="AC568" s="5">
        <f t="shared" si="67"/>
        <v>630325</v>
      </c>
      <c r="AD568" s="5">
        <f t="shared" si="68"/>
        <v>2511415</v>
      </c>
      <c r="AF568" s="12">
        <f t="shared" si="69"/>
        <v>7</v>
      </c>
      <c r="AG568" s="12">
        <f t="shared" si="70"/>
        <v>2023</v>
      </c>
      <c r="AI568" s="5">
        <f t="shared" si="71"/>
        <v>134749</v>
      </c>
      <c r="AJ568" s="12">
        <f t="shared" si="72"/>
        <v>21</v>
      </c>
    </row>
    <row r="569" spans="1:36" x14ac:dyDescent="0.25">
      <c r="A569" s="4">
        <v>45121</v>
      </c>
      <c r="B569" s="20">
        <v>84435</v>
      </c>
      <c r="C569" s="20">
        <v>78243</v>
      </c>
      <c r="D569" s="20">
        <v>75339</v>
      </c>
      <c r="E569" s="20">
        <v>75140</v>
      </c>
      <c r="F569" s="20">
        <v>75629</v>
      </c>
      <c r="G569" s="20">
        <v>78203</v>
      </c>
      <c r="H569" s="20">
        <v>89415</v>
      </c>
      <c r="I569" s="20">
        <v>98215</v>
      </c>
      <c r="J569" s="20">
        <v>101935</v>
      </c>
      <c r="K569" s="20">
        <v>109634</v>
      </c>
      <c r="L569" s="20">
        <v>110384</v>
      </c>
      <c r="M569" s="20">
        <v>109400</v>
      </c>
      <c r="N569" s="20">
        <v>108743</v>
      </c>
      <c r="O569" s="20">
        <v>110535</v>
      </c>
      <c r="P569" s="20">
        <v>108546</v>
      </c>
      <c r="Q569" s="20">
        <v>111753</v>
      </c>
      <c r="R569" s="20">
        <v>118742</v>
      </c>
      <c r="S569" s="20">
        <v>120925</v>
      </c>
      <c r="T569" s="20">
        <v>127523</v>
      </c>
      <c r="U569" s="20">
        <v>126117</v>
      </c>
      <c r="V569" s="20">
        <v>127687</v>
      </c>
      <c r="W569" s="20">
        <v>121648</v>
      </c>
      <c r="X569" s="20">
        <v>108447</v>
      </c>
      <c r="Y569" s="20">
        <v>92669</v>
      </c>
      <c r="Z569" s="12"/>
      <c r="AA569" s="13">
        <f t="shared" si="73"/>
        <v>5</v>
      </c>
      <c r="AB569" s="12">
        <f t="shared" si="66"/>
        <v>1820234</v>
      </c>
      <c r="AC569" s="5">
        <f t="shared" si="67"/>
        <v>649073</v>
      </c>
      <c r="AD569" s="5">
        <f t="shared" si="68"/>
        <v>2469307</v>
      </c>
      <c r="AF569" s="12">
        <f t="shared" si="69"/>
        <v>7</v>
      </c>
      <c r="AG569" s="12">
        <f t="shared" si="70"/>
        <v>2023</v>
      </c>
      <c r="AI569" s="5">
        <f t="shared" si="71"/>
        <v>127687</v>
      </c>
      <c r="AJ569" s="12">
        <f t="shared" si="72"/>
        <v>21</v>
      </c>
    </row>
    <row r="570" spans="1:36" x14ac:dyDescent="0.25">
      <c r="A570" s="4">
        <v>45122</v>
      </c>
      <c r="B570" s="20">
        <v>83517</v>
      </c>
      <c r="C570" s="20">
        <v>77796</v>
      </c>
      <c r="D570" s="20">
        <v>74063</v>
      </c>
      <c r="E570" s="20">
        <v>73052</v>
      </c>
      <c r="F570" s="20">
        <v>72530</v>
      </c>
      <c r="G570" s="20">
        <v>73437</v>
      </c>
      <c r="H570" s="20">
        <v>80571</v>
      </c>
      <c r="I570" s="20">
        <v>89505</v>
      </c>
      <c r="J570" s="20">
        <v>96525</v>
      </c>
      <c r="K570" s="20">
        <v>108871</v>
      </c>
      <c r="L570" s="20">
        <v>109177</v>
      </c>
      <c r="M570" s="20">
        <v>108211</v>
      </c>
      <c r="N570" s="20">
        <v>103106</v>
      </c>
      <c r="O570" s="20">
        <v>99474</v>
      </c>
      <c r="P570" s="20">
        <v>98474</v>
      </c>
      <c r="Q570" s="20">
        <v>101499</v>
      </c>
      <c r="R570" s="20">
        <v>107507</v>
      </c>
      <c r="S570" s="20">
        <v>112361</v>
      </c>
      <c r="T570" s="20">
        <v>116240</v>
      </c>
      <c r="U570" s="20">
        <v>116968</v>
      </c>
      <c r="V570" s="20">
        <v>119318</v>
      </c>
      <c r="W570" s="20">
        <v>113177</v>
      </c>
      <c r="X570" s="20">
        <v>101264</v>
      </c>
      <c r="Y570" s="20">
        <v>87914</v>
      </c>
      <c r="Z570" s="12"/>
      <c r="AA570" s="13">
        <f t="shared" si="73"/>
        <v>6</v>
      </c>
      <c r="AB570" s="12">
        <f t="shared" si="66"/>
        <v>1701677</v>
      </c>
      <c r="AC570" s="5">
        <f t="shared" si="67"/>
        <v>622880</v>
      </c>
      <c r="AD570" s="5">
        <f t="shared" si="68"/>
        <v>2324557</v>
      </c>
      <c r="AF570" s="12">
        <f t="shared" si="69"/>
        <v>7</v>
      </c>
      <c r="AG570" s="12">
        <f t="shared" si="70"/>
        <v>2023</v>
      </c>
      <c r="AI570" s="5">
        <f t="shared" si="71"/>
        <v>119318</v>
      </c>
      <c r="AJ570" s="12">
        <f t="shared" si="72"/>
        <v>21</v>
      </c>
    </row>
    <row r="571" spans="1:36" x14ac:dyDescent="0.25">
      <c r="A571" s="4">
        <v>45123</v>
      </c>
      <c r="B571" s="20">
        <v>79644</v>
      </c>
      <c r="C571" s="20">
        <v>74182</v>
      </c>
      <c r="D571" s="20">
        <v>71191</v>
      </c>
      <c r="E571" s="20">
        <v>70190</v>
      </c>
      <c r="F571" s="20">
        <v>69897</v>
      </c>
      <c r="G571" s="20">
        <v>70491</v>
      </c>
      <c r="H571" s="20">
        <v>76803</v>
      </c>
      <c r="I571" s="20">
        <v>88182</v>
      </c>
      <c r="J571" s="20">
        <v>93738</v>
      </c>
      <c r="K571" s="20">
        <v>108868</v>
      </c>
      <c r="L571" s="20">
        <v>109174</v>
      </c>
      <c r="M571" s="20">
        <v>108208</v>
      </c>
      <c r="N571" s="20">
        <v>104522</v>
      </c>
      <c r="O571" s="20">
        <v>101872</v>
      </c>
      <c r="P571" s="20">
        <v>100147</v>
      </c>
      <c r="Q571" s="20">
        <v>102992</v>
      </c>
      <c r="R571" s="20">
        <v>109608</v>
      </c>
      <c r="S571" s="20">
        <v>115660</v>
      </c>
      <c r="T571" s="20">
        <v>120436</v>
      </c>
      <c r="U571" s="20">
        <v>118939</v>
      </c>
      <c r="V571" s="20">
        <v>119315</v>
      </c>
      <c r="W571" s="20">
        <v>110834</v>
      </c>
      <c r="X571" s="20">
        <v>96829</v>
      </c>
      <c r="Y571" s="20">
        <v>85272</v>
      </c>
      <c r="Z571" s="12"/>
      <c r="AA571" s="13">
        <f t="shared" si="73"/>
        <v>7</v>
      </c>
      <c r="AB571" s="12">
        <f t="shared" si="66"/>
        <v>0</v>
      </c>
      <c r="AC571" s="5">
        <f t="shared" si="67"/>
        <v>2306994</v>
      </c>
      <c r="AD571" s="5">
        <f t="shared" si="68"/>
        <v>2306994</v>
      </c>
      <c r="AF571" s="12">
        <f t="shared" si="69"/>
        <v>7</v>
      </c>
      <c r="AG571" s="12">
        <f t="shared" si="70"/>
        <v>2023</v>
      </c>
      <c r="AI571" s="5">
        <f t="shared" si="71"/>
        <v>120436</v>
      </c>
      <c r="AJ571" s="12">
        <f t="shared" si="72"/>
        <v>19</v>
      </c>
    </row>
    <row r="572" spans="1:36" x14ac:dyDescent="0.25">
      <c r="A572" s="4">
        <v>45124</v>
      </c>
      <c r="B572" s="20">
        <v>77087</v>
      </c>
      <c r="C572" s="20">
        <v>71753</v>
      </c>
      <c r="D572" s="20">
        <v>69789</v>
      </c>
      <c r="E572" s="20">
        <v>69756</v>
      </c>
      <c r="F572" s="20">
        <v>70307</v>
      </c>
      <c r="G572" s="20">
        <v>74141</v>
      </c>
      <c r="H572" s="20">
        <v>85332</v>
      </c>
      <c r="I572" s="20">
        <v>94867</v>
      </c>
      <c r="J572" s="20">
        <v>99734</v>
      </c>
      <c r="K572" s="20">
        <v>108833</v>
      </c>
      <c r="L572" s="20">
        <v>108703</v>
      </c>
      <c r="M572" s="20">
        <v>109759</v>
      </c>
      <c r="N572" s="20">
        <v>109401</v>
      </c>
      <c r="O572" s="20">
        <v>109333</v>
      </c>
      <c r="P572" s="20">
        <v>108585</v>
      </c>
      <c r="Q572" s="20">
        <v>113776</v>
      </c>
      <c r="R572" s="20">
        <v>122782</v>
      </c>
      <c r="S572" s="20">
        <v>129025</v>
      </c>
      <c r="T572" s="20">
        <v>135275</v>
      </c>
      <c r="U572" s="20">
        <v>133344</v>
      </c>
      <c r="V572" s="20">
        <v>133456</v>
      </c>
      <c r="W572" s="20">
        <v>124279</v>
      </c>
      <c r="X572" s="20">
        <v>108760</v>
      </c>
      <c r="Y572" s="20">
        <v>93219</v>
      </c>
      <c r="Z572" s="12"/>
      <c r="AA572" s="13">
        <f t="shared" si="73"/>
        <v>1</v>
      </c>
      <c r="AB572" s="12">
        <f t="shared" si="66"/>
        <v>0</v>
      </c>
      <c r="AC572" s="5">
        <f t="shared" si="67"/>
        <v>2461296</v>
      </c>
      <c r="AD572" s="5">
        <f t="shared" si="68"/>
        <v>2461296</v>
      </c>
      <c r="AF572" s="12">
        <f t="shared" si="69"/>
        <v>7</v>
      </c>
      <c r="AG572" s="12">
        <f t="shared" si="70"/>
        <v>2023</v>
      </c>
      <c r="AI572" s="5">
        <f t="shared" si="71"/>
        <v>135275</v>
      </c>
      <c r="AJ572" s="12">
        <f t="shared" si="72"/>
        <v>19</v>
      </c>
    </row>
    <row r="573" spans="1:36" x14ac:dyDescent="0.25">
      <c r="A573" s="4">
        <v>45125</v>
      </c>
      <c r="B573" s="20">
        <v>83901</v>
      </c>
      <c r="C573" s="20">
        <v>77429</v>
      </c>
      <c r="D573" s="20">
        <v>74285</v>
      </c>
      <c r="E573" s="20">
        <v>73587</v>
      </c>
      <c r="F573" s="20">
        <v>74629</v>
      </c>
      <c r="G573" s="20">
        <v>77665</v>
      </c>
      <c r="H573" s="20">
        <v>88743</v>
      </c>
      <c r="I573" s="20">
        <v>97326</v>
      </c>
      <c r="J573" s="20">
        <v>100188</v>
      </c>
      <c r="K573" s="20">
        <v>109573</v>
      </c>
      <c r="L573" s="20">
        <v>109256</v>
      </c>
      <c r="M573" s="20">
        <v>111772</v>
      </c>
      <c r="N573" s="20">
        <v>112154</v>
      </c>
      <c r="O573" s="20">
        <v>110551</v>
      </c>
      <c r="P573" s="20">
        <v>107354</v>
      </c>
      <c r="Q573" s="20">
        <v>110394</v>
      </c>
      <c r="R573" s="20">
        <v>117518</v>
      </c>
      <c r="S573" s="20">
        <v>120755</v>
      </c>
      <c r="T573" s="20">
        <v>127031</v>
      </c>
      <c r="U573" s="20">
        <v>126758</v>
      </c>
      <c r="V573" s="20">
        <v>127411</v>
      </c>
      <c r="W573" s="20">
        <v>120290</v>
      </c>
      <c r="X573" s="20">
        <v>105806</v>
      </c>
      <c r="Y573" s="20">
        <v>90445</v>
      </c>
      <c r="Z573" s="12"/>
      <c r="AA573" s="13">
        <f t="shared" si="73"/>
        <v>2</v>
      </c>
      <c r="AB573" s="12">
        <f t="shared" si="66"/>
        <v>1814137</v>
      </c>
      <c r="AC573" s="5">
        <f t="shared" si="67"/>
        <v>640684</v>
      </c>
      <c r="AD573" s="5">
        <f t="shared" si="68"/>
        <v>2454821</v>
      </c>
      <c r="AF573" s="12">
        <f t="shared" si="69"/>
        <v>7</v>
      </c>
      <c r="AG573" s="12">
        <f t="shared" si="70"/>
        <v>2023</v>
      </c>
      <c r="AI573" s="5">
        <f t="shared" si="71"/>
        <v>127411</v>
      </c>
      <c r="AJ573" s="12">
        <f t="shared" si="72"/>
        <v>21</v>
      </c>
    </row>
    <row r="574" spans="1:36" x14ac:dyDescent="0.25">
      <c r="A574" s="4">
        <v>45126</v>
      </c>
      <c r="B574" s="20">
        <v>82279</v>
      </c>
      <c r="C574" s="20">
        <v>76443</v>
      </c>
      <c r="D574" s="20">
        <v>73295</v>
      </c>
      <c r="E574" s="20">
        <v>73137</v>
      </c>
      <c r="F574" s="20">
        <v>73337</v>
      </c>
      <c r="G574" s="20">
        <v>76250</v>
      </c>
      <c r="H574" s="20">
        <v>88170</v>
      </c>
      <c r="I574" s="20">
        <v>96975</v>
      </c>
      <c r="J574" s="20">
        <v>99644</v>
      </c>
      <c r="K574" s="20">
        <v>110098</v>
      </c>
      <c r="L574" s="20">
        <v>109347</v>
      </c>
      <c r="M574" s="20">
        <v>110690</v>
      </c>
      <c r="N574" s="20">
        <v>109777</v>
      </c>
      <c r="O574" s="20">
        <v>109428</v>
      </c>
      <c r="P574" s="20">
        <v>109763</v>
      </c>
      <c r="Q574" s="20">
        <v>113890</v>
      </c>
      <c r="R574" s="20">
        <v>122633</v>
      </c>
      <c r="S574" s="20">
        <v>128849</v>
      </c>
      <c r="T574" s="20">
        <v>134372</v>
      </c>
      <c r="U574" s="20">
        <v>134411</v>
      </c>
      <c r="V574" s="20">
        <v>135720</v>
      </c>
      <c r="W574" s="20">
        <v>127507</v>
      </c>
      <c r="X574" s="20">
        <v>110012</v>
      </c>
      <c r="Y574" s="20">
        <v>92895</v>
      </c>
      <c r="Z574" s="12"/>
      <c r="AA574" s="13">
        <f t="shared" si="73"/>
        <v>3</v>
      </c>
      <c r="AB574" s="12">
        <f t="shared" si="66"/>
        <v>1863116</v>
      </c>
      <c r="AC574" s="5">
        <f t="shared" si="67"/>
        <v>635806</v>
      </c>
      <c r="AD574" s="5">
        <f t="shared" si="68"/>
        <v>2498922</v>
      </c>
      <c r="AF574" s="12">
        <f t="shared" si="69"/>
        <v>7</v>
      </c>
      <c r="AG574" s="12">
        <f t="shared" si="70"/>
        <v>2023</v>
      </c>
      <c r="AI574" s="5">
        <f t="shared" si="71"/>
        <v>135720</v>
      </c>
      <c r="AJ574" s="12">
        <f t="shared" si="72"/>
        <v>21</v>
      </c>
    </row>
    <row r="575" spans="1:36" x14ac:dyDescent="0.25">
      <c r="A575" s="4">
        <v>45127</v>
      </c>
      <c r="B575" s="20">
        <v>83646</v>
      </c>
      <c r="C575" s="20">
        <v>77004</v>
      </c>
      <c r="D575" s="20">
        <v>73580</v>
      </c>
      <c r="E575" s="20">
        <v>72347</v>
      </c>
      <c r="F575" s="20">
        <v>71920</v>
      </c>
      <c r="G575" s="20">
        <v>74234</v>
      </c>
      <c r="H575" s="20">
        <v>86421</v>
      </c>
      <c r="I575" s="20">
        <v>95758</v>
      </c>
      <c r="J575" s="20">
        <v>98633</v>
      </c>
      <c r="K575" s="20">
        <v>110837</v>
      </c>
      <c r="L575" s="20">
        <v>110063</v>
      </c>
      <c r="M575" s="20">
        <v>110625</v>
      </c>
      <c r="N575" s="20">
        <v>107381</v>
      </c>
      <c r="O575" s="20">
        <v>108089</v>
      </c>
      <c r="P575" s="20">
        <v>108246</v>
      </c>
      <c r="Q575" s="20">
        <v>112186</v>
      </c>
      <c r="R575" s="20">
        <v>120485</v>
      </c>
      <c r="S575" s="20">
        <v>126290</v>
      </c>
      <c r="T575" s="20">
        <v>132528</v>
      </c>
      <c r="U575" s="20">
        <v>130940</v>
      </c>
      <c r="V575" s="20">
        <v>130505</v>
      </c>
      <c r="W575" s="20">
        <v>123811</v>
      </c>
      <c r="X575" s="20">
        <v>107007</v>
      </c>
      <c r="Y575" s="20">
        <v>90660</v>
      </c>
      <c r="Z575" s="12"/>
      <c r="AA575" s="13">
        <f t="shared" si="73"/>
        <v>4</v>
      </c>
      <c r="AB575" s="12">
        <f t="shared" si="66"/>
        <v>1833384</v>
      </c>
      <c r="AC575" s="5">
        <f t="shared" si="67"/>
        <v>629812</v>
      </c>
      <c r="AD575" s="5">
        <f t="shared" si="68"/>
        <v>2463196</v>
      </c>
      <c r="AF575" s="12">
        <f t="shared" si="69"/>
        <v>7</v>
      </c>
      <c r="AG575" s="12">
        <f t="shared" si="70"/>
        <v>2023</v>
      </c>
      <c r="AI575" s="5">
        <f t="shared" si="71"/>
        <v>132528</v>
      </c>
      <c r="AJ575" s="12">
        <f t="shared" si="72"/>
        <v>19</v>
      </c>
    </row>
    <row r="576" spans="1:36" x14ac:dyDescent="0.25">
      <c r="A576" s="4">
        <v>45128</v>
      </c>
      <c r="B576" s="20">
        <v>81036</v>
      </c>
      <c r="C576" s="20">
        <v>74113</v>
      </c>
      <c r="D576" s="20">
        <v>70546</v>
      </c>
      <c r="E576" s="20">
        <v>69964</v>
      </c>
      <c r="F576" s="20">
        <v>69694</v>
      </c>
      <c r="G576" s="20">
        <v>71744</v>
      </c>
      <c r="H576" s="20">
        <v>82663</v>
      </c>
      <c r="I576" s="20">
        <v>93880</v>
      </c>
      <c r="J576" s="20">
        <v>96363</v>
      </c>
      <c r="K576" s="20">
        <v>111410</v>
      </c>
      <c r="L576" s="20">
        <v>110631</v>
      </c>
      <c r="M576" s="20">
        <v>111194</v>
      </c>
      <c r="N576" s="20">
        <v>106310</v>
      </c>
      <c r="O576" s="20">
        <v>105298</v>
      </c>
      <c r="P576" s="20">
        <v>103797</v>
      </c>
      <c r="Q576" s="20">
        <v>106057</v>
      </c>
      <c r="R576" s="20">
        <v>112582</v>
      </c>
      <c r="S576" s="20">
        <v>113892</v>
      </c>
      <c r="T576" s="20">
        <v>120222</v>
      </c>
      <c r="U576" s="20">
        <v>117852</v>
      </c>
      <c r="V576" s="20">
        <v>124072</v>
      </c>
      <c r="W576" s="20">
        <v>117188</v>
      </c>
      <c r="X576" s="20">
        <v>100973</v>
      </c>
      <c r="Y576" s="20">
        <v>86919</v>
      </c>
      <c r="Z576" s="12"/>
      <c r="AA576" s="13">
        <f t="shared" si="73"/>
        <v>5</v>
      </c>
      <c r="AB576" s="12">
        <f t="shared" si="66"/>
        <v>1751721</v>
      </c>
      <c r="AC576" s="5">
        <f t="shared" si="67"/>
        <v>606679</v>
      </c>
      <c r="AD576" s="5">
        <f t="shared" si="68"/>
        <v>2358400</v>
      </c>
      <c r="AF576" s="12">
        <f t="shared" si="69"/>
        <v>7</v>
      </c>
      <c r="AG576" s="12">
        <f t="shared" si="70"/>
        <v>2023</v>
      </c>
      <c r="AI576" s="5">
        <f t="shared" si="71"/>
        <v>124072</v>
      </c>
      <c r="AJ576" s="12">
        <f t="shared" si="72"/>
        <v>21</v>
      </c>
    </row>
    <row r="577" spans="1:36" x14ac:dyDescent="0.25">
      <c r="A577" s="4">
        <v>45129</v>
      </c>
      <c r="B577" s="20">
        <v>78230</v>
      </c>
      <c r="C577" s="20">
        <v>72375</v>
      </c>
      <c r="D577" s="20">
        <v>69649</v>
      </c>
      <c r="E577" s="20">
        <v>68578</v>
      </c>
      <c r="F577" s="20">
        <v>68261</v>
      </c>
      <c r="G577" s="20">
        <v>69277</v>
      </c>
      <c r="H577" s="20">
        <v>77096</v>
      </c>
      <c r="I577" s="20">
        <v>90823</v>
      </c>
      <c r="J577" s="20">
        <v>96485</v>
      </c>
      <c r="K577" s="20">
        <v>112089</v>
      </c>
      <c r="L577" s="20">
        <v>112364</v>
      </c>
      <c r="M577" s="20">
        <v>111345</v>
      </c>
      <c r="N577" s="20">
        <v>106067</v>
      </c>
      <c r="O577" s="20">
        <v>101929</v>
      </c>
      <c r="P577" s="20">
        <v>98744</v>
      </c>
      <c r="Q577" s="20">
        <v>101713</v>
      </c>
      <c r="R577" s="20">
        <v>111077</v>
      </c>
      <c r="S577" s="20">
        <v>116001</v>
      </c>
      <c r="T577" s="20">
        <v>121959</v>
      </c>
      <c r="U577" s="20">
        <v>120915</v>
      </c>
      <c r="V577" s="20">
        <v>122999</v>
      </c>
      <c r="W577" s="20">
        <v>115756</v>
      </c>
      <c r="X577" s="20">
        <v>101915</v>
      </c>
      <c r="Y577" s="20">
        <v>89690</v>
      </c>
      <c r="Z577" s="12"/>
      <c r="AA577" s="13">
        <f t="shared" si="73"/>
        <v>6</v>
      </c>
      <c r="AB577" s="12">
        <f t="shared" si="66"/>
        <v>1742181</v>
      </c>
      <c r="AC577" s="5">
        <f t="shared" si="67"/>
        <v>593156</v>
      </c>
      <c r="AD577" s="5">
        <f t="shared" si="68"/>
        <v>2335337</v>
      </c>
      <c r="AF577" s="12">
        <f t="shared" si="69"/>
        <v>7</v>
      </c>
      <c r="AG577" s="12">
        <f t="shared" si="70"/>
        <v>2023</v>
      </c>
      <c r="AI577" s="5">
        <f t="shared" si="71"/>
        <v>122999</v>
      </c>
      <c r="AJ577" s="12">
        <f t="shared" si="72"/>
        <v>21</v>
      </c>
    </row>
    <row r="578" spans="1:36" x14ac:dyDescent="0.25">
      <c r="A578" s="4">
        <v>45130</v>
      </c>
      <c r="B578" s="20">
        <v>80034</v>
      </c>
      <c r="C578" s="20">
        <v>74463</v>
      </c>
      <c r="D578" s="20">
        <v>70794</v>
      </c>
      <c r="E578" s="20">
        <v>69774</v>
      </c>
      <c r="F578" s="20">
        <v>69056</v>
      </c>
      <c r="G578" s="20">
        <v>69087</v>
      </c>
      <c r="H578" s="20">
        <v>77074</v>
      </c>
      <c r="I578" s="20">
        <v>90818</v>
      </c>
      <c r="J578" s="20">
        <v>96479</v>
      </c>
      <c r="K578" s="20">
        <v>112082</v>
      </c>
      <c r="L578" s="20">
        <v>112358</v>
      </c>
      <c r="M578" s="20">
        <v>111339</v>
      </c>
      <c r="N578" s="20">
        <v>106063</v>
      </c>
      <c r="O578" s="20">
        <v>102414</v>
      </c>
      <c r="P578" s="20">
        <v>103542</v>
      </c>
      <c r="Q578" s="20">
        <v>106963</v>
      </c>
      <c r="R578" s="20">
        <v>116800</v>
      </c>
      <c r="S578" s="20">
        <v>125071</v>
      </c>
      <c r="T578" s="20">
        <v>131272</v>
      </c>
      <c r="U578" s="20">
        <v>131830</v>
      </c>
      <c r="V578" s="20">
        <v>131756</v>
      </c>
      <c r="W578" s="20">
        <v>122778</v>
      </c>
      <c r="X578" s="20">
        <v>106037</v>
      </c>
      <c r="Y578" s="20">
        <v>91061</v>
      </c>
      <c r="Z578" s="12"/>
      <c r="AA578" s="13">
        <f t="shared" si="73"/>
        <v>7</v>
      </c>
      <c r="AB578" s="12">
        <f t="shared" si="66"/>
        <v>0</v>
      </c>
      <c r="AC578" s="5">
        <f t="shared" si="67"/>
        <v>2408945</v>
      </c>
      <c r="AD578" s="5">
        <f t="shared" si="68"/>
        <v>2408945</v>
      </c>
      <c r="AF578" s="12">
        <f t="shared" si="69"/>
        <v>7</v>
      </c>
      <c r="AG578" s="12">
        <f t="shared" si="70"/>
        <v>2023</v>
      </c>
      <c r="AI578" s="5">
        <f t="shared" si="71"/>
        <v>131830</v>
      </c>
      <c r="AJ578" s="12">
        <f t="shared" si="72"/>
        <v>20</v>
      </c>
    </row>
    <row r="579" spans="1:36" x14ac:dyDescent="0.25">
      <c r="A579" s="4">
        <v>45131</v>
      </c>
      <c r="B579" s="20">
        <v>81167</v>
      </c>
      <c r="C579" s="20">
        <v>74656</v>
      </c>
      <c r="D579" s="20">
        <v>71669</v>
      </c>
      <c r="E579" s="20">
        <v>70269</v>
      </c>
      <c r="F579" s="20">
        <v>70449</v>
      </c>
      <c r="G579" s="20">
        <v>72745</v>
      </c>
      <c r="H579" s="20">
        <v>84433</v>
      </c>
      <c r="I579" s="20">
        <v>94430</v>
      </c>
      <c r="J579" s="20">
        <v>98724</v>
      </c>
      <c r="K579" s="20">
        <v>112050</v>
      </c>
      <c r="L579" s="20">
        <v>111320</v>
      </c>
      <c r="M579" s="20">
        <v>111821</v>
      </c>
      <c r="N579" s="20">
        <v>111757</v>
      </c>
      <c r="O579" s="20">
        <v>112288</v>
      </c>
      <c r="P579" s="20">
        <v>112198</v>
      </c>
      <c r="Q579" s="20">
        <v>115186</v>
      </c>
      <c r="R579" s="20">
        <v>124610</v>
      </c>
      <c r="S579" s="20">
        <v>131125</v>
      </c>
      <c r="T579" s="20">
        <v>138528</v>
      </c>
      <c r="U579" s="20">
        <v>134966</v>
      </c>
      <c r="V579" s="20">
        <v>135283</v>
      </c>
      <c r="W579" s="20">
        <v>126946</v>
      </c>
      <c r="X579" s="20">
        <v>111608</v>
      </c>
      <c r="Y579" s="20">
        <v>95050</v>
      </c>
      <c r="Z579" s="12"/>
      <c r="AA579" s="13">
        <f t="shared" si="73"/>
        <v>1</v>
      </c>
      <c r="AB579" s="12">
        <f t="shared" si="66"/>
        <v>0</v>
      </c>
      <c r="AC579" s="5">
        <f t="shared" si="67"/>
        <v>2503278</v>
      </c>
      <c r="AD579" s="5">
        <f t="shared" si="68"/>
        <v>2503278</v>
      </c>
      <c r="AF579" s="12">
        <f t="shared" si="69"/>
        <v>7</v>
      </c>
      <c r="AG579" s="12">
        <f t="shared" si="70"/>
        <v>2023</v>
      </c>
      <c r="AI579" s="5">
        <f t="shared" si="71"/>
        <v>138528</v>
      </c>
      <c r="AJ579" s="12">
        <f t="shared" si="72"/>
        <v>19</v>
      </c>
    </row>
    <row r="580" spans="1:36" x14ac:dyDescent="0.25">
      <c r="A580" s="4">
        <v>45132</v>
      </c>
      <c r="B580" s="20">
        <v>86045</v>
      </c>
      <c r="C580" s="20">
        <v>79788</v>
      </c>
      <c r="D580" s="20">
        <v>76424</v>
      </c>
      <c r="E580" s="20">
        <v>75709</v>
      </c>
      <c r="F580" s="20">
        <v>76289</v>
      </c>
      <c r="G580" s="20">
        <v>78376</v>
      </c>
      <c r="H580" s="20">
        <v>91155</v>
      </c>
      <c r="I580" s="20">
        <v>100772</v>
      </c>
      <c r="J580" s="20">
        <v>104600</v>
      </c>
      <c r="K580" s="20">
        <v>112778</v>
      </c>
      <c r="L580" s="20">
        <v>113169</v>
      </c>
      <c r="M580" s="20">
        <v>116524</v>
      </c>
      <c r="N580" s="20">
        <v>115504</v>
      </c>
      <c r="O580" s="20">
        <v>116268</v>
      </c>
      <c r="P580" s="20">
        <v>114263</v>
      </c>
      <c r="Q580" s="20">
        <v>119911</v>
      </c>
      <c r="R580" s="20">
        <v>128907</v>
      </c>
      <c r="S580" s="20">
        <v>132666</v>
      </c>
      <c r="T580" s="20">
        <v>136910</v>
      </c>
      <c r="U580" s="20">
        <v>135485</v>
      </c>
      <c r="V580" s="20">
        <v>135076</v>
      </c>
      <c r="W580" s="20">
        <v>126555</v>
      </c>
      <c r="X580" s="20">
        <v>110382</v>
      </c>
      <c r="Y580" s="20">
        <v>95504</v>
      </c>
      <c r="Z580" s="12"/>
      <c r="AA580" s="13">
        <f t="shared" si="73"/>
        <v>2</v>
      </c>
      <c r="AB580" s="12">
        <f t="shared" si="66"/>
        <v>1919770</v>
      </c>
      <c r="AC580" s="5">
        <f t="shared" si="67"/>
        <v>659290</v>
      </c>
      <c r="AD580" s="5">
        <f t="shared" si="68"/>
        <v>2579060</v>
      </c>
      <c r="AF580" s="12">
        <f t="shared" si="69"/>
        <v>7</v>
      </c>
      <c r="AG580" s="12">
        <f t="shared" si="70"/>
        <v>2023</v>
      </c>
      <c r="AI580" s="5">
        <f t="shared" si="71"/>
        <v>136910</v>
      </c>
      <c r="AJ580" s="12">
        <f t="shared" si="72"/>
        <v>19</v>
      </c>
    </row>
    <row r="581" spans="1:36" x14ac:dyDescent="0.25">
      <c r="A581" s="4">
        <v>45133</v>
      </c>
      <c r="B581" s="20">
        <v>86534</v>
      </c>
      <c r="C581" s="20">
        <v>80372</v>
      </c>
      <c r="D581" s="20">
        <v>77110</v>
      </c>
      <c r="E581" s="20">
        <v>76197</v>
      </c>
      <c r="F581" s="20">
        <v>76409</v>
      </c>
      <c r="G581" s="20">
        <v>78970</v>
      </c>
      <c r="H581" s="20">
        <v>90686</v>
      </c>
      <c r="I581" s="20">
        <v>100076</v>
      </c>
      <c r="J581" s="20">
        <v>103557</v>
      </c>
      <c r="K581" s="20">
        <v>112769</v>
      </c>
      <c r="L581" s="20">
        <v>112354</v>
      </c>
      <c r="M581" s="20">
        <v>115417</v>
      </c>
      <c r="N581" s="20">
        <v>115233</v>
      </c>
      <c r="O581" s="20">
        <v>115494</v>
      </c>
      <c r="P581" s="20">
        <v>114989</v>
      </c>
      <c r="Q581" s="20">
        <v>120623</v>
      </c>
      <c r="R581" s="20">
        <v>128923</v>
      </c>
      <c r="S581" s="20">
        <v>134664</v>
      </c>
      <c r="T581" s="20">
        <v>140403</v>
      </c>
      <c r="U581" s="20">
        <v>139866</v>
      </c>
      <c r="V581" s="20">
        <v>140070</v>
      </c>
      <c r="W581" s="20">
        <v>131596</v>
      </c>
      <c r="X581" s="20">
        <v>114078</v>
      </c>
      <c r="Y581" s="20">
        <v>98028</v>
      </c>
      <c r="Z581" s="12"/>
      <c r="AA581" s="13">
        <f t="shared" si="73"/>
        <v>3</v>
      </c>
      <c r="AB581" s="12">
        <f t="shared" si="66"/>
        <v>1940112</v>
      </c>
      <c r="AC581" s="5">
        <f t="shared" si="67"/>
        <v>664306</v>
      </c>
      <c r="AD581" s="5">
        <f t="shared" si="68"/>
        <v>2604418</v>
      </c>
      <c r="AF581" s="12">
        <f t="shared" si="69"/>
        <v>7</v>
      </c>
      <c r="AG581" s="12">
        <f t="shared" si="70"/>
        <v>2023</v>
      </c>
      <c r="AI581" s="5">
        <f t="shared" si="71"/>
        <v>140403</v>
      </c>
      <c r="AJ581" s="12">
        <f t="shared" si="72"/>
        <v>19</v>
      </c>
    </row>
    <row r="582" spans="1:36" x14ac:dyDescent="0.25">
      <c r="A582" s="4">
        <v>45134</v>
      </c>
      <c r="B582" s="20">
        <v>88519</v>
      </c>
      <c r="C582" s="20">
        <v>81455</v>
      </c>
      <c r="D582" s="20">
        <v>78221</v>
      </c>
      <c r="E582" s="20">
        <v>77523</v>
      </c>
      <c r="F582" s="20">
        <v>77711</v>
      </c>
      <c r="G582" s="20">
        <v>80617</v>
      </c>
      <c r="H582" s="20">
        <v>91732</v>
      </c>
      <c r="I582" s="20">
        <v>101329</v>
      </c>
      <c r="J582" s="20">
        <v>105099</v>
      </c>
      <c r="K582" s="20">
        <v>114181</v>
      </c>
      <c r="L582" s="20">
        <v>113330</v>
      </c>
      <c r="M582" s="20">
        <v>114877</v>
      </c>
      <c r="N582" s="20">
        <v>113050</v>
      </c>
      <c r="O582" s="20">
        <v>110236</v>
      </c>
      <c r="P582" s="20">
        <v>105778</v>
      </c>
      <c r="Q582" s="20">
        <v>108787</v>
      </c>
      <c r="R582" s="20">
        <v>115126</v>
      </c>
      <c r="S582" s="20">
        <v>118700</v>
      </c>
      <c r="T582" s="20">
        <v>124069</v>
      </c>
      <c r="U582" s="20">
        <v>123136</v>
      </c>
      <c r="V582" s="20">
        <v>127350</v>
      </c>
      <c r="W582" s="20">
        <v>120276</v>
      </c>
      <c r="X582" s="20">
        <v>104088</v>
      </c>
      <c r="Y582" s="20">
        <v>89764</v>
      </c>
      <c r="Z582" s="12"/>
      <c r="AA582" s="13">
        <f t="shared" si="73"/>
        <v>4</v>
      </c>
      <c r="AB582" s="12">
        <f t="shared" si="66"/>
        <v>1819412</v>
      </c>
      <c r="AC582" s="5">
        <f t="shared" si="67"/>
        <v>665542</v>
      </c>
      <c r="AD582" s="5">
        <f t="shared" si="68"/>
        <v>2484954</v>
      </c>
      <c r="AF582" s="12">
        <f t="shared" si="69"/>
        <v>7</v>
      </c>
      <c r="AG582" s="12">
        <f t="shared" si="70"/>
        <v>2023</v>
      </c>
      <c r="AI582" s="5">
        <f t="shared" si="71"/>
        <v>127350</v>
      </c>
      <c r="AJ582" s="12">
        <f t="shared" si="72"/>
        <v>21</v>
      </c>
    </row>
    <row r="583" spans="1:36" x14ac:dyDescent="0.25">
      <c r="A583" s="4">
        <v>45135</v>
      </c>
      <c r="B583" s="20">
        <v>81265</v>
      </c>
      <c r="C583" s="20">
        <v>74137</v>
      </c>
      <c r="D583" s="20">
        <v>71453</v>
      </c>
      <c r="E583" s="20">
        <v>71447</v>
      </c>
      <c r="F583" s="20">
        <v>72314</v>
      </c>
      <c r="G583" s="20">
        <v>74393</v>
      </c>
      <c r="H583" s="20">
        <v>87025</v>
      </c>
      <c r="I583" s="20">
        <v>98175</v>
      </c>
      <c r="J583" s="20">
        <v>103878</v>
      </c>
      <c r="K583" s="20">
        <v>114907</v>
      </c>
      <c r="L583" s="20">
        <v>114561</v>
      </c>
      <c r="M583" s="20">
        <v>115719</v>
      </c>
      <c r="N583" s="20">
        <v>115323</v>
      </c>
      <c r="O583" s="20">
        <v>117021</v>
      </c>
      <c r="P583" s="20">
        <v>116751</v>
      </c>
      <c r="Q583" s="20">
        <v>121922</v>
      </c>
      <c r="R583" s="20">
        <v>130274</v>
      </c>
      <c r="S583" s="20">
        <v>135378</v>
      </c>
      <c r="T583" s="20">
        <v>139230</v>
      </c>
      <c r="U583" s="20">
        <v>138447</v>
      </c>
      <c r="V583" s="20">
        <v>139296</v>
      </c>
      <c r="W583" s="20">
        <v>133939</v>
      </c>
      <c r="X583" s="20">
        <v>117247</v>
      </c>
      <c r="Y583" s="20">
        <v>101708</v>
      </c>
      <c r="Z583" s="12"/>
      <c r="AA583" s="13">
        <f t="shared" si="73"/>
        <v>5</v>
      </c>
      <c r="AB583" s="12">
        <f t="shared" si="66"/>
        <v>1952068</v>
      </c>
      <c r="AC583" s="5">
        <f t="shared" si="67"/>
        <v>633742</v>
      </c>
      <c r="AD583" s="5">
        <f t="shared" si="68"/>
        <v>2585810</v>
      </c>
      <c r="AF583" s="12">
        <f t="shared" si="69"/>
        <v>7</v>
      </c>
      <c r="AG583" s="12">
        <f t="shared" si="70"/>
        <v>2023</v>
      </c>
      <c r="AI583" s="5">
        <f t="shared" si="71"/>
        <v>139296</v>
      </c>
      <c r="AJ583" s="12">
        <f t="shared" si="72"/>
        <v>21</v>
      </c>
    </row>
    <row r="584" spans="1:36" x14ac:dyDescent="0.25">
      <c r="A584" s="4">
        <v>45136</v>
      </c>
      <c r="B584" s="20">
        <v>91453</v>
      </c>
      <c r="C584" s="20">
        <v>84713</v>
      </c>
      <c r="D584" s="20">
        <v>79482</v>
      </c>
      <c r="E584" s="20">
        <v>78324</v>
      </c>
      <c r="F584" s="20">
        <v>77013</v>
      </c>
      <c r="G584" s="20">
        <v>78022</v>
      </c>
      <c r="H584" s="20">
        <v>85506</v>
      </c>
      <c r="I584" s="20">
        <v>96414</v>
      </c>
      <c r="J584" s="20">
        <v>102275</v>
      </c>
      <c r="K584" s="20">
        <v>115655</v>
      </c>
      <c r="L584" s="20">
        <v>115888</v>
      </c>
      <c r="M584" s="20">
        <v>114806</v>
      </c>
      <c r="N584" s="20">
        <v>112142</v>
      </c>
      <c r="O584" s="20">
        <v>108368</v>
      </c>
      <c r="P584" s="20">
        <v>108952</v>
      </c>
      <c r="Q584" s="20">
        <v>112365</v>
      </c>
      <c r="R584" s="20">
        <v>119723</v>
      </c>
      <c r="S584" s="20">
        <v>120170</v>
      </c>
      <c r="T584" s="20">
        <v>124552</v>
      </c>
      <c r="U584" s="20">
        <v>122327</v>
      </c>
      <c r="V584" s="20">
        <v>127099</v>
      </c>
      <c r="W584" s="20">
        <v>117944</v>
      </c>
      <c r="X584" s="20">
        <v>99050</v>
      </c>
      <c r="Y584" s="20">
        <v>86462</v>
      </c>
      <c r="Z584" s="12"/>
      <c r="AA584" s="13">
        <f t="shared" si="73"/>
        <v>6</v>
      </c>
      <c r="AB584" s="12">
        <f t="shared" si="66"/>
        <v>1817730</v>
      </c>
      <c r="AC584" s="5">
        <f t="shared" si="67"/>
        <v>660975</v>
      </c>
      <c r="AD584" s="5">
        <f t="shared" si="68"/>
        <v>2478705</v>
      </c>
      <c r="AF584" s="12">
        <f t="shared" si="69"/>
        <v>7</v>
      </c>
      <c r="AG584" s="12">
        <f t="shared" si="70"/>
        <v>2023</v>
      </c>
      <c r="AI584" s="5">
        <f t="shared" si="71"/>
        <v>127099</v>
      </c>
      <c r="AJ584" s="12">
        <f t="shared" si="72"/>
        <v>21</v>
      </c>
    </row>
    <row r="585" spans="1:36" x14ac:dyDescent="0.25">
      <c r="A585" s="4">
        <v>45137</v>
      </c>
      <c r="B585" s="20">
        <v>77796</v>
      </c>
      <c r="C585" s="20">
        <v>72369</v>
      </c>
      <c r="D585" s="20">
        <v>68952</v>
      </c>
      <c r="E585" s="20">
        <v>67675</v>
      </c>
      <c r="F585" s="20">
        <v>66543</v>
      </c>
      <c r="G585" s="20">
        <v>66625</v>
      </c>
      <c r="H585" s="20">
        <v>79477</v>
      </c>
      <c r="I585" s="20">
        <v>93745</v>
      </c>
      <c r="J585" s="20">
        <v>99513</v>
      </c>
      <c r="K585" s="20">
        <v>115647</v>
      </c>
      <c r="L585" s="20">
        <v>115879</v>
      </c>
      <c r="M585" s="20">
        <v>114797</v>
      </c>
      <c r="N585" s="20">
        <v>109325</v>
      </c>
      <c r="O585" s="20">
        <v>105012</v>
      </c>
      <c r="P585" s="20">
        <v>99618</v>
      </c>
      <c r="Q585" s="20">
        <v>104084</v>
      </c>
      <c r="R585" s="20">
        <v>113274</v>
      </c>
      <c r="S585" s="20">
        <v>113323</v>
      </c>
      <c r="T585" s="20">
        <v>116510</v>
      </c>
      <c r="U585" s="20">
        <v>119928</v>
      </c>
      <c r="V585" s="20">
        <v>127093</v>
      </c>
      <c r="W585" s="20">
        <v>117897</v>
      </c>
      <c r="X585" s="20">
        <v>97382</v>
      </c>
      <c r="Y585" s="20">
        <v>80439</v>
      </c>
      <c r="Z585" s="12"/>
      <c r="AA585" s="13">
        <f t="shared" si="73"/>
        <v>7</v>
      </c>
      <c r="AB585" s="12">
        <f t="shared" si="66"/>
        <v>0</v>
      </c>
      <c r="AC585" s="5">
        <f t="shared" si="67"/>
        <v>2342903</v>
      </c>
      <c r="AD585" s="5">
        <f t="shared" si="68"/>
        <v>2342903</v>
      </c>
      <c r="AF585" s="12">
        <f t="shared" si="69"/>
        <v>7</v>
      </c>
      <c r="AG585" s="12">
        <f t="shared" si="70"/>
        <v>2023</v>
      </c>
      <c r="AI585" s="5">
        <f t="shared" si="71"/>
        <v>127093</v>
      </c>
      <c r="AJ585" s="12">
        <f t="shared" si="72"/>
        <v>21</v>
      </c>
    </row>
    <row r="586" spans="1:36" x14ac:dyDescent="0.25">
      <c r="A586" s="4">
        <v>45138</v>
      </c>
      <c r="B586" s="20">
        <v>72537</v>
      </c>
      <c r="C586" s="20">
        <v>66980</v>
      </c>
      <c r="D586" s="20">
        <v>64753</v>
      </c>
      <c r="E586" s="20">
        <v>63966</v>
      </c>
      <c r="F586" s="20">
        <v>64739</v>
      </c>
      <c r="G586" s="20">
        <v>67856</v>
      </c>
      <c r="H586" s="20">
        <v>82876</v>
      </c>
      <c r="I586" s="20">
        <v>97503</v>
      </c>
      <c r="J586" s="20">
        <v>99464</v>
      </c>
      <c r="K586" s="20">
        <v>115618</v>
      </c>
      <c r="L586" s="20">
        <v>114736</v>
      </c>
      <c r="M586" s="20">
        <v>115303</v>
      </c>
      <c r="N586" s="20">
        <v>110191</v>
      </c>
      <c r="O586" s="20">
        <v>106774</v>
      </c>
      <c r="P586" s="20">
        <v>100524</v>
      </c>
      <c r="Q586" s="20">
        <v>105253</v>
      </c>
      <c r="R586" s="20">
        <v>116542</v>
      </c>
      <c r="S586" s="20">
        <v>115881</v>
      </c>
      <c r="T586" s="20">
        <v>118147</v>
      </c>
      <c r="U586" s="20">
        <v>120695</v>
      </c>
      <c r="V586" s="20">
        <v>129029</v>
      </c>
      <c r="W586" s="20">
        <v>121706</v>
      </c>
      <c r="X586" s="20">
        <v>99967</v>
      </c>
      <c r="Y586" s="20">
        <v>80839</v>
      </c>
      <c r="Z586" s="12"/>
      <c r="AA586" s="13">
        <f t="shared" si="73"/>
        <v>1</v>
      </c>
      <c r="AB586" s="12">
        <f t="shared" si="66"/>
        <v>0</v>
      </c>
      <c r="AC586" s="5">
        <f t="shared" si="67"/>
        <v>2351879</v>
      </c>
      <c r="AD586" s="5">
        <f t="shared" si="68"/>
        <v>2351879</v>
      </c>
      <c r="AF586" s="12">
        <f t="shared" si="69"/>
        <v>7</v>
      </c>
      <c r="AG586" s="12">
        <f t="shared" si="70"/>
        <v>2023</v>
      </c>
      <c r="AI586" s="5">
        <f t="shared" si="71"/>
        <v>129029</v>
      </c>
      <c r="AJ586" s="12">
        <f t="shared" si="72"/>
        <v>21</v>
      </c>
    </row>
    <row r="587" spans="1:36" x14ac:dyDescent="0.25">
      <c r="A587" s="4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12"/>
      <c r="AA587" s="13"/>
      <c r="AB587" s="12"/>
      <c r="AC587" s="5"/>
      <c r="AD587" s="5"/>
      <c r="AF587" s="12"/>
      <c r="AG587" s="12"/>
      <c r="AI587" s="5"/>
      <c r="AJ587" s="12"/>
    </row>
    <row r="588" spans="1:36" x14ac:dyDescent="0.25">
      <c r="A588" s="4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AB588" s="13"/>
      <c r="AC588" s="15"/>
      <c r="AD588" s="15"/>
      <c r="AE588" s="13"/>
      <c r="AF588" s="13"/>
      <c r="AG588" s="13"/>
      <c r="AH588" s="13"/>
      <c r="AI588" s="15"/>
      <c r="AJ588" s="13"/>
    </row>
    <row r="589" spans="1:36" x14ac:dyDescent="0.25">
      <c r="A589" s="4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AB589" s="13"/>
      <c r="AC589" s="15"/>
      <c r="AD589" s="15"/>
      <c r="AE589" s="13"/>
      <c r="AF589" s="13"/>
      <c r="AG589" s="13"/>
      <c r="AH589" s="13"/>
      <c r="AI589" s="15"/>
      <c r="AJ589" s="13"/>
    </row>
    <row r="590" spans="1:36" x14ac:dyDescent="0.25">
      <c r="A590" s="4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AB590" s="13"/>
      <c r="AC590" s="15"/>
      <c r="AD590" s="15"/>
      <c r="AE590" s="13"/>
      <c r="AF590" s="13"/>
      <c r="AG590" s="13"/>
      <c r="AH590" s="13"/>
      <c r="AI590" s="15"/>
      <c r="AJ590" s="13"/>
    </row>
    <row r="591" spans="1:36" x14ac:dyDescent="0.25">
      <c r="A591" s="4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AB591" s="13"/>
      <c r="AC591" s="15"/>
      <c r="AD591" s="15"/>
      <c r="AE591" s="13"/>
      <c r="AF591" s="13"/>
      <c r="AG591" s="13"/>
      <c r="AH591" s="13"/>
      <c r="AI591" s="15"/>
      <c r="AJ591" s="13"/>
    </row>
    <row r="592" spans="1:36" x14ac:dyDescent="0.25">
      <c r="A592" s="4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AB592" s="13"/>
      <c r="AC592" s="15"/>
      <c r="AD592" s="15"/>
      <c r="AE592" s="13"/>
      <c r="AF592" s="13"/>
      <c r="AG592" s="13"/>
      <c r="AH592" s="13"/>
      <c r="AI592" s="15"/>
      <c r="AJ592" s="13"/>
    </row>
    <row r="593" spans="1:36" x14ac:dyDescent="0.25">
      <c r="A593" s="4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AB593" s="13"/>
      <c r="AC593" s="15"/>
      <c r="AD593" s="15"/>
      <c r="AE593" s="13"/>
      <c r="AF593" s="13"/>
      <c r="AG593" s="13"/>
      <c r="AH593" s="13"/>
      <c r="AI593" s="15"/>
      <c r="AJ593" s="13"/>
    </row>
    <row r="594" spans="1:36" x14ac:dyDescent="0.25">
      <c r="A594" s="4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AB594" s="13"/>
      <c r="AC594" s="15"/>
      <c r="AD594" s="15"/>
      <c r="AE594" s="13"/>
      <c r="AF594" s="13"/>
      <c r="AG594" s="13"/>
      <c r="AH594" s="13"/>
      <c r="AI594" s="15"/>
      <c r="AJ594" s="13"/>
    </row>
    <row r="595" spans="1:36" x14ac:dyDescent="0.25">
      <c r="A595" s="4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AB595" s="13"/>
      <c r="AC595" s="15"/>
      <c r="AD595" s="15"/>
      <c r="AE595" s="13"/>
      <c r="AF595" s="13"/>
      <c r="AG595" s="13"/>
      <c r="AH595" s="13"/>
      <c r="AI595" s="15"/>
      <c r="AJ595" s="13"/>
    </row>
    <row r="596" spans="1:36" x14ac:dyDescent="0.25">
      <c r="A596" s="4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AB596" s="13"/>
      <c r="AC596" s="15"/>
      <c r="AD596" s="15"/>
      <c r="AE596" s="13"/>
      <c r="AF596" s="13"/>
      <c r="AG596" s="13"/>
      <c r="AH596" s="13"/>
      <c r="AI596" s="15"/>
      <c r="AJ596" s="13"/>
    </row>
    <row r="597" spans="1:36" x14ac:dyDescent="0.25">
      <c r="A597" s="4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AB597" s="13"/>
      <c r="AC597" s="15"/>
      <c r="AD597" s="15"/>
      <c r="AE597" s="13"/>
      <c r="AF597" s="13"/>
      <c r="AG597" s="13"/>
      <c r="AH597" s="13"/>
      <c r="AI597" s="15"/>
      <c r="AJ597" s="13"/>
    </row>
    <row r="598" spans="1:36" x14ac:dyDescent="0.25">
      <c r="A598" s="4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AB598" s="13"/>
      <c r="AC598" s="15"/>
      <c r="AD598" s="15"/>
      <c r="AE598" s="13"/>
      <c r="AF598" s="13"/>
      <c r="AG598" s="13"/>
      <c r="AH598" s="13"/>
      <c r="AI598" s="15"/>
      <c r="AJ598" s="13"/>
    </row>
    <row r="599" spans="1:36" x14ac:dyDescent="0.25">
      <c r="A599" s="4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AB599" s="13"/>
      <c r="AC599" s="15"/>
      <c r="AD599" s="15"/>
      <c r="AE599" s="13"/>
      <c r="AF599" s="13"/>
      <c r="AG599" s="13"/>
      <c r="AH599" s="13"/>
      <c r="AI599" s="15"/>
      <c r="AJ599" s="13"/>
    </row>
    <row r="600" spans="1:36" x14ac:dyDescent="0.25">
      <c r="A600" s="4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AB600" s="13"/>
      <c r="AC600" s="15"/>
      <c r="AD600" s="15"/>
      <c r="AE600" s="13"/>
      <c r="AF600" s="13"/>
      <c r="AG600" s="13"/>
      <c r="AH600" s="13"/>
      <c r="AI600" s="15"/>
      <c r="AJ600" s="13"/>
    </row>
    <row r="601" spans="1:36" x14ac:dyDescent="0.25">
      <c r="A601" s="4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AB601" s="13"/>
      <c r="AC601" s="15"/>
      <c r="AD601" s="15"/>
      <c r="AE601" s="13"/>
      <c r="AF601" s="13"/>
      <c r="AG601" s="13"/>
      <c r="AH601" s="13"/>
      <c r="AI601" s="15"/>
      <c r="AJ601" s="13"/>
    </row>
    <row r="602" spans="1:36" x14ac:dyDescent="0.25">
      <c r="A602" s="4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AB602" s="13"/>
      <c r="AC602" s="15"/>
      <c r="AD602" s="15"/>
      <c r="AE602" s="13"/>
      <c r="AF602" s="13"/>
      <c r="AG602" s="13"/>
      <c r="AH602" s="13"/>
      <c r="AI602" s="15"/>
      <c r="AJ602" s="13"/>
    </row>
    <row r="603" spans="1:36" x14ac:dyDescent="0.25">
      <c r="A603" s="4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AB603" s="13"/>
      <c r="AC603" s="15"/>
      <c r="AD603" s="15"/>
      <c r="AE603" s="13"/>
      <c r="AF603" s="13"/>
      <c r="AG603" s="13"/>
      <c r="AH603" s="13"/>
      <c r="AI603" s="15"/>
      <c r="AJ603" s="13"/>
    </row>
    <row r="604" spans="1:36" x14ac:dyDescent="0.25">
      <c r="A604" s="4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AB604" s="13"/>
      <c r="AC604" s="15"/>
      <c r="AD604" s="15"/>
      <c r="AE604" s="13"/>
      <c r="AF604" s="13"/>
      <c r="AG604" s="13"/>
      <c r="AH604" s="13"/>
      <c r="AI604" s="15"/>
      <c r="AJ604" s="13"/>
    </row>
    <row r="605" spans="1:36" x14ac:dyDescent="0.25">
      <c r="A605" s="4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AB605" s="13"/>
      <c r="AC605" s="15"/>
      <c r="AD605" s="15"/>
      <c r="AE605" s="13"/>
      <c r="AF605" s="13"/>
      <c r="AG605" s="13"/>
      <c r="AH605" s="13"/>
      <c r="AI605" s="15"/>
      <c r="AJ605" s="13"/>
    </row>
    <row r="606" spans="1:36" x14ac:dyDescent="0.25">
      <c r="A606" s="4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AB606" s="13"/>
      <c r="AC606" s="15"/>
      <c r="AD606" s="15"/>
      <c r="AE606" s="13"/>
      <c r="AF606" s="13"/>
      <c r="AG606" s="13"/>
      <c r="AH606" s="13"/>
      <c r="AI606" s="15"/>
      <c r="AJ606" s="13"/>
    </row>
    <row r="607" spans="1:36" x14ac:dyDescent="0.25">
      <c r="A607" s="4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AB607" s="13"/>
      <c r="AC607" s="15"/>
      <c r="AD607" s="15"/>
      <c r="AE607" s="13"/>
      <c r="AF607" s="13"/>
      <c r="AG607" s="13"/>
      <c r="AH607" s="13"/>
      <c r="AI607" s="15"/>
      <c r="AJ607" s="13"/>
    </row>
    <row r="608" spans="1:36" x14ac:dyDescent="0.25">
      <c r="A608" s="4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AB608" s="13"/>
      <c r="AC608" s="15"/>
      <c r="AD608" s="15"/>
      <c r="AE608" s="13"/>
      <c r="AF608" s="13"/>
      <c r="AG608" s="13"/>
      <c r="AH608" s="13"/>
      <c r="AI608" s="15"/>
      <c r="AJ608" s="13"/>
    </row>
    <row r="609" spans="1:36" x14ac:dyDescent="0.25">
      <c r="A609" s="4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AB609" s="13"/>
      <c r="AC609" s="15"/>
      <c r="AD609" s="15"/>
      <c r="AE609" s="13"/>
      <c r="AF609" s="13"/>
      <c r="AG609" s="13"/>
      <c r="AH609" s="13"/>
      <c r="AI609" s="15"/>
      <c r="AJ609" s="13"/>
    </row>
    <row r="610" spans="1:36" x14ac:dyDescent="0.25">
      <c r="A610" s="4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AB610" s="13"/>
      <c r="AC610" s="15"/>
      <c r="AD610" s="15"/>
      <c r="AE610" s="13"/>
      <c r="AF610" s="13"/>
      <c r="AG610" s="13"/>
      <c r="AH610" s="13"/>
      <c r="AI610" s="15"/>
      <c r="AJ610" s="13"/>
    </row>
    <row r="611" spans="1:36" x14ac:dyDescent="0.25">
      <c r="A611" s="4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AB611" s="13"/>
      <c r="AC611" s="15"/>
      <c r="AD611" s="15"/>
      <c r="AE611" s="13"/>
      <c r="AF611" s="13"/>
      <c r="AG611" s="13"/>
      <c r="AH611" s="13"/>
      <c r="AI611" s="15"/>
      <c r="AJ611" s="13"/>
    </row>
    <row r="612" spans="1:36" x14ac:dyDescent="0.25">
      <c r="A612" s="4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AB612" s="13"/>
      <c r="AC612" s="15"/>
      <c r="AD612" s="15"/>
      <c r="AE612" s="13"/>
      <c r="AF612" s="13"/>
      <c r="AG612" s="13"/>
      <c r="AH612" s="13"/>
      <c r="AI612" s="15"/>
      <c r="AJ612" s="13"/>
    </row>
    <row r="613" spans="1:36" x14ac:dyDescent="0.25">
      <c r="A613" s="4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AB613" s="13"/>
      <c r="AC613" s="15"/>
      <c r="AD613" s="15"/>
      <c r="AE613" s="13"/>
      <c r="AF613" s="13"/>
      <c r="AG613" s="13"/>
      <c r="AH613" s="13"/>
      <c r="AI613" s="15"/>
      <c r="AJ613" s="13"/>
    </row>
    <row r="614" spans="1:36" x14ac:dyDescent="0.25">
      <c r="A614" s="4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AB614" s="13"/>
      <c r="AC614" s="15"/>
      <c r="AD614" s="15"/>
      <c r="AE614" s="13"/>
      <c r="AF614" s="13"/>
      <c r="AG614" s="13"/>
      <c r="AH614" s="13"/>
      <c r="AI614" s="15"/>
      <c r="AJ614" s="13"/>
    </row>
    <row r="615" spans="1:36" x14ac:dyDescent="0.25">
      <c r="A615" s="4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AB615" s="13"/>
      <c r="AC615" s="15"/>
      <c r="AD615" s="15"/>
      <c r="AE615" s="13"/>
      <c r="AF615" s="13"/>
      <c r="AG615" s="13"/>
      <c r="AH615" s="13"/>
      <c r="AI615" s="15"/>
      <c r="AJ615" s="13"/>
    </row>
    <row r="616" spans="1:36" x14ac:dyDescent="0.25">
      <c r="A616" s="4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AB616" s="13"/>
      <c r="AC616" s="15"/>
      <c r="AD616" s="15"/>
      <c r="AE616" s="13"/>
      <c r="AF616" s="13"/>
      <c r="AG616" s="13"/>
      <c r="AH616" s="13"/>
      <c r="AI616" s="15"/>
      <c r="AJ616" s="13"/>
    </row>
    <row r="617" spans="1:36" x14ac:dyDescent="0.25">
      <c r="A617" s="4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AB617" s="13"/>
      <c r="AC617" s="15"/>
      <c r="AD617" s="15"/>
      <c r="AE617" s="13"/>
      <c r="AF617" s="13"/>
      <c r="AG617" s="13"/>
      <c r="AH617" s="13"/>
      <c r="AI617" s="15"/>
      <c r="AJ617" s="13"/>
    </row>
    <row r="618" spans="1:36" x14ac:dyDescent="0.25">
      <c r="A618" s="4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AB618" s="13"/>
      <c r="AC618" s="15"/>
      <c r="AD618" s="15"/>
      <c r="AE618" s="13"/>
      <c r="AF618" s="13"/>
      <c r="AG618" s="13"/>
      <c r="AH618" s="13"/>
      <c r="AI618" s="15"/>
      <c r="AJ618" s="13"/>
    </row>
    <row r="619" spans="1:36" x14ac:dyDescent="0.25">
      <c r="A619" s="4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</row>
    <row r="620" spans="1:36" x14ac:dyDescent="0.25">
      <c r="A620" s="4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</row>
    <row r="621" spans="1:36" x14ac:dyDescent="0.25">
      <c r="A621" s="4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</row>
    <row r="622" spans="1:36" x14ac:dyDescent="0.25">
      <c r="A622" s="4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</row>
    <row r="623" spans="1:36" x14ac:dyDescent="0.25">
      <c r="A623" s="4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</row>
    <row r="624" spans="1:36" x14ac:dyDescent="0.25">
      <c r="A624" s="4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</row>
    <row r="625" spans="1:25" x14ac:dyDescent="0.25">
      <c r="A625" s="4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</row>
    <row r="626" spans="1:25" x14ac:dyDescent="0.25">
      <c r="A626" s="4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</row>
    <row r="627" spans="1:25" x14ac:dyDescent="0.25">
      <c r="A627" s="4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x14ac:dyDescent="0.25">
      <c r="A628" s="4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x14ac:dyDescent="0.25">
      <c r="A629" s="4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x14ac:dyDescent="0.25">
      <c r="A630" s="4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x14ac:dyDescent="0.25">
      <c r="A631" s="4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x14ac:dyDescent="0.25">
      <c r="A632" s="4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x14ac:dyDescent="0.25">
      <c r="A633" s="4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x14ac:dyDescent="0.25">
      <c r="A634" s="4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x14ac:dyDescent="0.25">
      <c r="A635" s="4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x14ac:dyDescent="0.25">
      <c r="A636" s="4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x14ac:dyDescent="0.25">
      <c r="A637" s="4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x14ac:dyDescent="0.25">
      <c r="A638" s="4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</row>
    <row r="639" spans="1:25" x14ac:dyDescent="0.25">
      <c r="A639" s="4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</row>
    <row r="640" spans="1:25" x14ac:dyDescent="0.25">
      <c r="A640" s="4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x14ac:dyDescent="0.25">
      <c r="A641" s="4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</row>
    <row r="642" spans="1:25" x14ac:dyDescent="0.25">
      <c r="A642" s="4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x14ac:dyDescent="0.25">
      <c r="A643" s="4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x14ac:dyDescent="0.25">
      <c r="A644" s="4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x14ac:dyDescent="0.25">
      <c r="A645" s="4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x14ac:dyDescent="0.25">
      <c r="A646" s="4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x14ac:dyDescent="0.25">
      <c r="A647" s="4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x14ac:dyDescent="0.25">
      <c r="A648" s="4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x14ac:dyDescent="0.25">
      <c r="A649" s="4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648"/>
  <sheetViews>
    <sheetView topLeftCell="M7" workbookViewId="0">
      <selection activeCell="A586" sqref="A10:Y586"/>
    </sheetView>
  </sheetViews>
  <sheetFormatPr defaultColWidth="9.28515625" defaultRowHeight="15" x14ac:dyDescent="0.25"/>
  <cols>
    <col min="1" max="1" width="10.7109375" customWidth="1"/>
    <col min="2" max="19" width="9.28515625" style="20" customWidth="1"/>
    <col min="20" max="22" width="9.5703125" style="20" customWidth="1"/>
    <col min="23" max="25" width="9.28515625" style="20" customWidth="1"/>
    <col min="26" max="26" width="9.28515625" style="2"/>
    <col min="27" max="27" width="9.28515625" customWidth="1"/>
    <col min="28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8" t="s">
        <v>48</v>
      </c>
      <c r="B1" s="29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6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62" x14ac:dyDescent="0.25">
      <c r="A3" s="28" t="s">
        <v>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62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62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62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62" ht="15.75" thickBot="1" x14ac:dyDescent="0.3">
      <c r="A8" s="30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 t="s">
        <v>11</v>
      </c>
      <c r="BC8" s="12" t="s">
        <v>12</v>
      </c>
      <c r="BD8" s="12" t="s">
        <v>13</v>
      </c>
      <c r="BE8" s="12"/>
      <c r="BF8" s="12" t="s">
        <v>14</v>
      </c>
      <c r="BG8" s="12" t="s">
        <v>15</v>
      </c>
      <c r="BH8" s="12"/>
      <c r="BI8" s="12" t="s">
        <v>16</v>
      </c>
      <c r="BJ8" s="12" t="s">
        <v>17</v>
      </c>
    </row>
    <row r="9" spans="1:62" ht="15.75" thickTop="1" x14ac:dyDescent="0.25">
      <c r="A9" s="32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3">
        <v>44562</v>
      </c>
      <c r="B10" s="20">
        <v>66028</v>
      </c>
      <c r="C10" s="20">
        <v>62129</v>
      </c>
      <c r="D10" s="20">
        <v>59775</v>
      </c>
      <c r="E10" s="20">
        <v>59665</v>
      </c>
      <c r="F10" s="20">
        <v>62138</v>
      </c>
      <c r="G10" s="20">
        <v>69998</v>
      </c>
      <c r="H10" s="20">
        <v>90654</v>
      </c>
      <c r="I10" s="20">
        <v>102483</v>
      </c>
      <c r="J10" s="20">
        <v>103435</v>
      </c>
      <c r="K10" s="20">
        <v>105000</v>
      </c>
      <c r="L10" s="20">
        <v>101831</v>
      </c>
      <c r="M10" s="20">
        <v>99875</v>
      </c>
      <c r="N10" s="20">
        <v>95220</v>
      </c>
      <c r="O10" s="20">
        <v>92106</v>
      </c>
      <c r="P10" s="20">
        <v>89779</v>
      </c>
      <c r="Q10" s="20">
        <v>97710</v>
      </c>
      <c r="R10" s="20">
        <v>112967</v>
      </c>
      <c r="S10" s="20">
        <v>126573</v>
      </c>
      <c r="T10" s="20">
        <v>126510</v>
      </c>
      <c r="U10" s="20">
        <v>127434</v>
      </c>
      <c r="V10" s="20">
        <v>115596</v>
      </c>
      <c r="W10" s="20">
        <v>97326</v>
      </c>
      <c r="X10" s="20">
        <v>80029</v>
      </c>
      <c r="Y10" s="20">
        <v>70124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2214385</v>
      </c>
      <c r="AD10" s="5">
        <f>SUM(AB10:AC10)</f>
        <v>2214385</v>
      </c>
      <c r="AE10" s="12"/>
      <c r="AF10" s="12">
        <f t="shared" ref="AF10:AF73" si="1">MONTH(A10)</f>
        <v>1</v>
      </c>
      <c r="AG10" s="12">
        <f t="shared" ref="AG10:AG73" si="2">YEAR(A10)</f>
        <v>2022</v>
      </c>
      <c r="AH10" s="12"/>
      <c r="AI10" s="5">
        <f t="shared" ref="AI10:AI73" si="3">MAX(B10:Y10)</f>
        <v>127434</v>
      </c>
      <c r="AJ10" s="12">
        <f t="shared" ref="AJ10:AJ73" si="4"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>
        <v>8</v>
      </c>
      <c r="BB10" s="5">
        <f>IF(AND(BA10&gt;1,BA10&lt;7),SUM(I10:X10),0)</f>
        <v>0</v>
      </c>
      <c r="BC10" s="5">
        <f>SUM(B10:Y10)-BB10</f>
        <v>2214385</v>
      </c>
      <c r="BD10" s="5">
        <f>SUM(B10:Y10)</f>
        <v>2214385</v>
      </c>
      <c r="BE10" s="12"/>
      <c r="BF10" s="12">
        <f>MONTH(A10)</f>
        <v>1</v>
      </c>
      <c r="BG10" s="12">
        <f>YEAR(A10)</f>
        <v>2022</v>
      </c>
      <c r="BH10" s="12"/>
      <c r="BI10" s="5">
        <f>MAX(B10:Y10)</f>
        <v>127434</v>
      </c>
      <c r="BJ10" s="12">
        <f>INDEX($B$8:$Y$8,MATCH(BI10,B10:Y10,0))</f>
        <v>20</v>
      </c>
    </row>
    <row r="11" spans="1:62" ht="15.75" x14ac:dyDescent="0.25">
      <c r="A11" s="33">
        <v>44563</v>
      </c>
      <c r="B11" s="20">
        <v>65623</v>
      </c>
      <c r="C11" s="20">
        <v>61744</v>
      </c>
      <c r="D11" s="20">
        <v>59367</v>
      </c>
      <c r="E11" s="20">
        <v>59660</v>
      </c>
      <c r="F11" s="20">
        <v>62134</v>
      </c>
      <c r="G11" s="20">
        <v>69993</v>
      </c>
      <c r="H11" s="20">
        <v>90642</v>
      </c>
      <c r="I11" s="20">
        <v>102485</v>
      </c>
      <c r="J11" s="20">
        <v>103445</v>
      </c>
      <c r="K11" s="20">
        <v>105028</v>
      </c>
      <c r="L11" s="20">
        <v>101869</v>
      </c>
      <c r="M11" s="20">
        <v>99903</v>
      </c>
      <c r="N11" s="20">
        <v>95259</v>
      </c>
      <c r="O11" s="20">
        <v>92150</v>
      </c>
      <c r="P11" s="20">
        <v>89819</v>
      </c>
      <c r="Q11" s="20">
        <v>97745</v>
      </c>
      <c r="R11" s="20">
        <v>113009</v>
      </c>
      <c r="S11" s="20">
        <v>126591</v>
      </c>
      <c r="T11" s="20">
        <v>126515</v>
      </c>
      <c r="U11" s="20">
        <v>127442</v>
      </c>
      <c r="V11" s="20">
        <v>115616</v>
      </c>
      <c r="W11" s="20">
        <v>97341</v>
      </c>
      <c r="X11" s="20">
        <v>80697</v>
      </c>
      <c r="Y11" s="20">
        <v>72046</v>
      </c>
      <c r="AA11" s="13">
        <f>WEEKDAY(A11,2)</f>
        <v>7</v>
      </c>
      <c r="AB11" s="5">
        <f t="shared" ref="AB11:AB74" si="5">IF(AND(AA11&gt;1,AA11&lt;7),SUM(I11:X11),0)</f>
        <v>0</v>
      </c>
      <c r="AC11" s="5">
        <f t="shared" si="0"/>
        <v>2216123</v>
      </c>
      <c r="AD11" s="5">
        <f t="shared" ref="AD11:AD74" si="6">SUM(AB11:AC11)</f>
        <v>2216123</v>
      </c>
      <c r="AE11" s="12"/>
      <c r="AF11" s="12">
        <f t="shared" si="1"/>
        <v>1</v>
      </c>
      <c r="AG11" s="12">
        <f t="shared" si="2"/>
        <v>2022</v>
      </c>
      <c r="AH11" s="12"/>
      <c r="AI11" s="5">
        <f t="shared" si="3"/>
        <v>127442</v>
      </c>
      <c r="AJ11" s="12">
        <f t="shared" si="4"/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>
        <f>WEEKDAY(A11)</f>
        <v>1</v>
      </c>
      <c r="BB11" s="5">
        <f>IF(AND(BA11&gt;1,BA11&lt;7),SUM(I11:X11),0)</f>
        <v>0</v>
      </c>
      <c r="BC11" s="5">
        <f t="shared" ref="BC11:BC74" si="7">SUM(B11:Y11)-BB11</f>
        <v>2216123</v>
      </c>
      <c r="BD11" s="5">
        <f t="shared" ref="BD11:BD74" si="8">SUM(B11:Y11)</f>
        <v>2216123</v>
      </c>
      <c r="BE11" s="12"/>
      <c r="BF11" s="12">
        <f>MONTH(A11)</f>
        <v>1</v>
      </c>
      <c r="BG11" s="12">
        <f t="shared" ref="BG11:BG74" si="9">YEAR(A11)</f>
        <v>2022</v>
      </c>
      <c r="BH11" s="12"/>
      <c r="BI11" s="5">
        <f t="shared" ref="BI11:BI74" si="10">MAX(B11:Y11)</f>
        <v>127442</v>
      </c>
      <c r="BJ11" s="12">
        <f t="shared" ref="BJ11:BJ74" si="11">INDEX($B$8:$Y$8,MATCH(BI11,B11:Y11,0))</f>
        <v>20</v>
      </c>
    </row>
    <row r="12" spans="1:62" ht="15.75" x14ac:dyDescent="0.25">
      <c r="A12" s="33">
        <v>44564</v>
      </c>
      <c r="B12" s="20">
        <v>67730</v>
      </c>
      <c r="C12" s="20">
        <v>65472</v>
      </c>
      <c r="D12" s="20">
        <v>65026</v>
      </c>
      <c r="E12" s="20">
        <v>65655</v>
      </c>
      <c r="F12" s="20">
        <v>70310</v>
      </c>
      <c r="G12" s="20">
        <v>78565</v>
      </c>
      <c r="H12" s="20">
        <v>96785</v>
      </c>
      <c r="I12" s="20">
        <v>107155</v>
      </c>
      <c r="J12" s="20">
        <v>103328</v>
      </c>
      <c r="K12" s="20">
        <v>100703</v>
      </c>
      <c r="L12" s="20">
        <v>98608</v>
      </c>
      <c r="M12" s="20">
        <v>101182</v>
      </c>
      <c r="N12" s="20">
        <v>98079</v>
      </c>
      <c r="O12" s="20">
        <v>95144</v>
      </c>
      <c r="P12" s="20">
        <v>94485</v>
      </c>
      <c r="Q12" s="20">
        <v>100213</v>
      </c>
      <c r="R12" s="20">
        <v>113668</v>
      </c>
      <c r="S12" s="20">
        <v>126832</v>
      </c>
      <c r="T12" s="20">
        <v>128060</v>
      </c>
      <c r="U12" s="20">
        <v>128283</v>
      </c>
      <c r="V12" s="20">
        <v>116864</v>
      </c>
      <c r="W12" s="20">
        <v>104742</v>
      </c>
      <c r="X12" s="20">
        <v>91576</v>
      </c>
      <c r="Y12" s="20">
        <v>82623</v>
      </c>
      <c r="AA12" s="13">
        <f t="shared" ref="AA12:AA24" si="12">WEEKDAY(A12,2)</f>
        <v>1</v>
      </c>
      <c r="AB12" s="5">
        <f t="shared" si="5"/>
        <v>0</v>
      </c>
      <c r="AC12" s="5">
        <f t="shared" si="0"/>
        <v>2301088</v>
      </c>
      <c r="AD12" s="5">
        <f t="shared" si="6"/>
        <v>2301088</v>
      </c>
      <c r="AE12" s="12"/>
      <c r="AF12" s="12">
        <f t="shared" si="1"/>
        <v>1</v>
      </c>
      <c r="AG12" s="12">
        <f t="shared" si="2"/>
        <v>2022</v>
      </c>
      <c r="AH12" s="12"/>
      <c r="AI12" s="5">
        <f t="shared" si="3"/>
        <v>128283</v>
      </c>
      <c r="AJ12" s="12">
        <f t="shared" si="4"/>
        <v>20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>
        <f t="shared" ref="BA12:BA75" si="13">WEEKDAY(A12)</f>
        <v>2</v>
      </c>
      <c r="BB12" s="5">
        <f>IF(AND(BA12&gt;1,BA12&lt;7),SUM(I12:X12),0)</f>
        <v>1708922</v>
      </c>
      <c r="BC12" s="5">
        <f t="shared" si="7"/>
        <v>592166</v>
      </c>
      <c r="BD12" s="5">
        <f t="shared" si="8"/>
        <v>2301088</v>
      </c>
      <c r="BE12" s="12"/>
      <c r="BF12" s="12">
        <f>MONTH(A12)</f>
        <v>1</v>
      </c>
      <c r="BG12" s="12">
        <f t="shared" si="9"/>
        <v>2022</v>
      </c>
      <c r="BH12" s="12"/>
      <c r="BI12" s="5">
        <f t="shared" si="10"/>
        <v>128283</v>
      </c>
      <c r="BJ12" s="12">
        <f t="shared" si="11"/>
        <v>20</v>
      </c>
    </row>
    <row r="13" spans="1:62" ht="15.75" x14ac:dyDescent="0.25">
      <c r="A13" s="33">
        <v>44565</v>
      </c>
      <c r="B13" s="20">
        <v>78564</v>
      </c>
      <c r="C13" s="20">
        <v>76699</v>
      </c>
      <c r="D13" s="20">
        <v>75371</v>
      </c>
      <c r="E13" s="20">
        <v>76356</v>
      </c>
      <c r="F13" s="20">
        <v>80145</v>
      </c>
      <c r="G13" s="20">
        <v>88640</v>
      </c>
      <c r="H13" s="20">
        <v>107748</v>
      </c>
      <c r="I13" s="20">
        <v>112298</v>
      </c>
      <c r="J13" s="20">
        <v>109148</v>
      </c>
      <c r="K13" s="20">
        <v>105365</v>
      </c>
      <c r="L13" s="20">
        <v>100736</v>
      </c>
      <c r="M13" s="20">
        <v>98609</v>
      </c>
      <c r="N13" s="20">
        <v>95816</v>
      </c>
      <c r="O13" s="20">
        <v>94396</v>
      </c>
      <c r="P13" s="20">
        <v>94501</v>
      </c>
      <c r="Q13" s="20">
        <v>101577</v>
      </c>
      <c r="R13" s="20">
        <v>115043</v>
      </c>
      <c r="S13" s="20">
        <v>128115</v>
      </c>
      <c r="T13" s="20">
        <v>127563</v>
      </c>
      <c r="U13" s="20">
        <v>128336</v>
      </c>
      <c r="V13" s="20">
        <v>116289</v>
      </c>
      <c r="W13" s="20">
        <v>102674</v>
      </c>
      <c r="X13" s="20">
        <v>89588</v>
      </c>
      <c r="Y13" s="20">
        <v>79558</v>
      </c>
      <c r="AA13" s="13">
        <f t="shared" si="12"/>
        <v>2</v>
      </c>
      <c r="AB13" s="5">
        <f t="shared" si="5"/>
        <v>1720054</v>
      </c>
      <c r="AC13" s="5">
        <f t="shared" si="0"/>
        <v>663081</v>
      </c>
      <c r="AD13" s="5">
        <f t="shared" si="6"/>
        <v>2383135</v>
      </c>
      <c r="AE13" s="12"/>
      <c r="AF13" s="12">
        <f t="shared" si="1"/>
        <v>1</v>
      </c>
      <c r="AG13" s="12">
        <f t="shared" si="2"/>
        <v>2022</v>
      </c>
      <c r="AH13" s="12"/>
      <c r="AI13" s="5">
        <f t="shared" si="3"/>
        <v>128336</v>
      </c>
      <c r="AJ13" s="12">
        <f t="shared" si="4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>
        <f t="shared" si="13"/>
        <v>3</v>
      </c>
      <c r="BB13" s="5">
        <f>IF(AND(BA13&gt;1,BA13&lt;7),SUM(I13:X13),0)</f>
        <v>1720054</v>
      </c>
      <c r="BC13" s="5">
        <f t="shared" si="7"/>
        <v>663081</v>
      </c>
      <c r="BD13" s="5">
        <f t="shared" si="8"/>
        <v>2383135</v>
      </c>
      <c r="BE13" s="12"/>
      <c r="BF13" s="12">
        <f>MONTH(A13)</f>
        <v>1</v>
      </c>
      <c r="BG13" s="12">
        <f t="shared" si="9"/>
        <v>2022</v>
      </c>
      <c r="BH13" s="12"/>
      <c r="BI13" s="5">
        <f t="shared" si="10"/>
        <v>128336</v>
      </c>
      <c r="BJ13" s="12">
        <f t="shared" si="11"/>
        <v>20</v>
      </c>
    </row>
    <row r="14" spans="1:62" ht="15.75" x14ac:dyDescent="0.25">
      <c r="A14" s="33">
        <v>44566</v>
      </c>
      <c r="B14" s="20">
        <v>74717</v>
      </c>
      <c r="C14" s="20">
        <v>71603</v>
      </c>
      <c r="D14" s="20">
        <v>72428</v>
      </c>
      <c r="E14" s="20">
        <v>71110</v>
      </c>
      <c r="F14" s="20">
        <v>73403</v>
      </c>
      <c r="G14" s="20">
        <v>81698</v>
      </c>
      <c r="H14" s="20">
        <v>100291</v>
      </c>
      <c r="I14" s="20">
        <v>107199</v>
      </c>
      <c r="J14" s="20">
        <v>103370</v>
      </c>
      <c r="K14" s="20">
        <v>100735</v>
      </c>
      <c r="L14" s="20">
        <v>98119</v>
      </c>
      <c r="M14" s="20">
        <v>96880</v>
      </c>
      <c r="N14" s="20">
        <v>94219</v>
      </c>
      <c r="O14" s="20">
        <v>90263</v>
      </c>
      <c r="P14" s="20">
        <v>87704</v>
      </c>
      <c r="Q14" s="20">
        <v>93959</v>
      </c>
      <c r="R14" s="20">
        <v>109859</v>
      </c>
      <c r="S14" s="20">
        <v>122799</v>
      </c>
      <c r="T14" s="20">
        <v>125144</v>
      </c>
      <c r="U14" s="20">
        <v>128325</v>
      </c>
      <c r="V14" s="20">
        <v>115664</v>
      </c>
      <c r="W14" s="20">
        <v>97852</v>
      </c>
      <c r="X14" s="20">
        <v>79343</v>
      </c>
      <c r="Y14" s="20">
        <v>69632</v>
      </c>
      <c r="AA14" s="13">
        <f t="shared" si="12"/>
        <v>3</v>
      </c>
      <c r="AB14" s="5">
        <f t="shared" si="5"/>
        <v>1651434</v>
      </c>
      <c r="AC14" s="5">
        <f t="shared" si="0"/>
        <v>614882</v>
      </c>
      <c r="AD14" s="5">
        <f t="shared" si="6"/>
        <v>2266316</v>
      </c>
      <c r="AE14" s="12"/>
      <c r="AF14" s="12">
        <f t="shared" si="1"/>
        <v>1</v>
      </c>
      <c r="AG14" s="12">
        <f t="shared" si="2"/>
        <v>2022</v>
      </c>
      <c r="AH14" s="12"/>
      <c r="AI14" s="5">
        <f t="shared" si="3"/>
        <v>128325</v>
      </c>
      <c r="AJ14" s="12">
        <f t="shared" si="4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>
        <f t="shared" si="13"/>
        <v>4</v>
      </c>
      <c r="BB14" s="5">
        <f>IF(AND(BA14&gt;1,BA14&lt;7),SUM(I14:X14),0)</f>
        <v>1651434</v>
      </c>
      <c r="BC14" s="5">
        <f t="shared" si="7"/>
        <v>614882</v>
      </c>
      <c r="BD14" s="5">
        <f t="shared" si="8"/>
        <v>2266316</v>
      </c>
      <c r="BE14" s="12"/>
      <c r="BF14" s="12">
        <f t="shared" ref="BF14:BF77" si="14">MONTH(A14)</f>
        <v>1</v>
      </c>
      <c r="BG14" s="12">
        <f t="shared" si="9"/>
        <v>2022</v>
      </c>
      <c r="BH14" s="12"/>
      <c r="BI14" s="5">
        <f t="shared" si="10"/>
        <v>128325</v>
      </c>
      <c r="BJ14" s="12">
        <f t="shared" si="11"/>
        <v>20</v>
      </c>
    </row>
    <row r="15" spans="1:62" ht="15.75" x14ac:dyDescent="0.25">
      <c r="A15" s="33">
        <v>44567</v>
      </c>
      <c r="B15" s="20">
        <v>64996</v>
      </c>
      <c r="C15" s="20">
        <v>61182</v>
      </c>
      <c r="D15" s="20">
        <v>58682</v>
      </c>
      <c r="E15" s="20">
        <v>59479</v>
      </c>
      <c r="F15" s="20">
        <v>62203</v>
      </c>
      <c r="G15" s="20">
        <v>71800</v>
      </c>
      <c r="H15" s="20">
        <v>96055</v>
      </c>
      <c r="I15" s="20">
        <v>107180</v>
      </c>
      <c r="J15" s="20">
        <v>103346</v>
      </c>
      <c r="K15" s="20">
        <v>100716</v>
      </c>
      <c r="L15" s="20">
        <v>98094</v>
      </c>
      <c r="M15" s="20">
        <v>96241</v>
      </c>
      <c r="N15" s="20">
        <v>91473</v>
      </c>
      <c r="O15" s="20">
        <v>88829</v>
      </c>
      <c r="P15" s="20">
        <v>86381</v>
      </c>
      <c r="Q15" s="20">
        <v>93928</v>
      </c>
      <c r="R15" s="20">
        <v>109854</v>
      </c>
      <c r="S15" s="20">
        <v>122781</v>
      </c>
      <c r="T15" s="20">
        <v>125131</v>
      </c>
      <c r="U15" s="20">
        <v>128298</v>
      </c>
      <c r="V15" s="20">
        <v>115654</v>
      </c>
      <c r="W15" s="20">
        <v>97859</v>
      </c>
      <c r="X15" s="20">
        <v>79364</v>
      </c>
      <c r="Y15" s="20">
        <v>69744</v>
      </c>
      <c r="AA15" s="13">
        <f t="shared" si="12"/>
        <v>4</v>
      </c>
      <c r="AB15" s="5">
        <f t="shared" si="5"/>
        <v>1645129</v>
      </c>
      <c r="AC15" s="5">
        <f t="shared" si="0"/>
        <v>544141</v>
      </c>
      <c r="AD15" s="5">
        <f t="shared" si="6"/>
        <v>2189270</v>
      </c>
      <c r="AE15" s="12"/>
      <c r="AF15" s="12">
        <f t="shared" si="1"/>
        <v>1</v>
      </c>
      <c r="AG15" s="12">
        <f t="shared" si="2"/>
        <v>2022</v>
      </c>
      <c r="AH15" s="12"/>
      <c r="AI15" s="5">
        <f t="shared" si="3"/>
        <v>128298</v>
      </c>
      <c r="AJ15" s="12">
        <f t="shared" si="4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>
        <f t="shared" si="13"/>
        <v>5</v>
      </c>
      <c r="BB15" s="5">
        <f t="shared" ref="BB15:BB78" si="15">IF(AND(BA15&gt;1,BA15&lt;7),SUM(I15:X15),0)</f>
        <v>1645129</v>
      </c>
      <c r="BC15" s="5">
        <f t="shared" si="7"/>
        <v>544141</v>
      </c>
      <c r="BD15" s="5">
        <f t="shared" si="8"/>
        <v>2189270</v>
      </c>
      <c r="BE15" s="12"/>
      <c r="BF15" s="12">
        <f t="shared" si="14"/>
        <v>1</v>
      </c>
      <c r="BG15" s="12">
        <f t="shared" si="9"/>
        <v>2022</v>
      </c>
      <c r="BH15" s="12"/>
      <c r="BI15" s="5">
        <f t="shared" si="10"/>
        <v>128298</v>
      </c>
      <c r="BJ15" s="12">
        <f t="shared" si="11"/>
        <v>20</v>
      </c>
    </row>
    <row r="16" spans="1:62" ht="15.75" x14ac:dyDescent="0.25">
      <c r="A16" s="33">
        <v>44568</v>
      </c>
      <c r="B16" s="20">
        <v>65552</v>
      </c>
      <c r="C16" s="20">
        <v>62765</v>
      </c>
      <c r="D16" s="20">
        <v>61642</v>
      </c>
      <c r="E16" s="20">
        <v>62050</v>
      </c>
      <c r="F16" s="20">
        <v>64772</v>
      </c>
      <c r="G16" s="20">
        <v>71779</v>
      </c>
      <c r="H16" s="20">
        <v>96032</v>
      </c>
      <c r="I16" s="20">
        <v>107170</v>
      </c>
      <c r="J16" s="20">
        <v>103312</v>
      </c>
      <c r="K16" s="20">
        <v>100655</v>
      </c>
      <c r="L16" s="20">
        <v>98017</v>
      </c>
      <c r="M16" s="20">
        <v>96169</v>
      </c>
      <c r="N16" s="20">
        <v>94311</v>
      </c>
      <c r="O16" s="20">
        <v>92656</v>
      </c>
      <c r="P16" s="20">
        <v>90470</v>
      </c>
      <c r="Q16" s="20">
        <v>94066</v>
      </c>
      <c r="R16" s="20">
        <v>109808</v>
      </c>
      <c r="S16" s="20">
        <v>122760</v>
      </c>
      <c r="T16" s="20">
        <v>125113</v>
      </c>
      <c r="U16" s="20">
        <v>128290</v>
      </c>
      <c r="V16" s="20">
        <v>115658</v>
      </c>
      <c r="W16" s="20">
        <v>97859</v>
      </c>
      <c r="X16" s="20">
        <v>82017</v>
      </c>
      <c r="Y16" s="20">
        <v>73273</v>
      </c>
      <c r="AA16" s="13">
        <f t="shared" si="12"/>
        <v>5</v>
      </c>
      <c r="AB16" s="5">
        <f t="shared" si="5"/>
        <v>1658331</v>
      </c>
      <c r="AC16" s="5">
        <f t="shared" si="0"/>
        <v>557865</v>
      </c>
      <c r="AD16" s="5">
        <f t="shared" si="6"/>
        <v>2216196</v>
      </c>
      <c r="AE16" s="12"/>
      <c r="AF16" s="12">
        <f t="shared" si="1"/>
        <v>1</v>
      </c>
      <c r="AG16" s="12">
        <f t="shared" si="2"/>
        <v>2022</v>
      </c>
      <c r="AH16" s="12"/>
      <c r="AI16" s="5">
        <f t="shared" si="3"/>
        <v>128290</v>
      </c>
      <c r="AJ16" s="12">
        <f t="shared" si="4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>
        <f t="shared" si="13"/>
        <v>6</v>
      </c>
      <c r="BB16" s="5">
        <f t="shared" si="15"/>
        <v>1658331</v>
      </c>
      <c r="BC16" s="5">
        <f t="shared" si="7"/>
        <v>557865</v>
      </c>
      <c r="BD16" s="5">
        <f t="shared" si="8"/>
        <v>2216196</v>
      </c>
      <c r="BE16" s="12"/>
      <c r="BF16" s="12">
        <f t="shared" si="14"/>
        <v>1</v>
      </c>
      <c r="BG16" s="12">
        <f t="shared" si="9"/>
        <v>2022</v>
      </c>
      <c r="BH16" s="12"/>
      <c r="BI16" s="5">
        <f t="shared" si="10"/>
        <v>128290</v>
      </c>
      <c r="BJ16" s="12">
        <f t="shared" si="11"/>
        <v>20</v>
      </c>
    </row>
    <row r="17" spans="1:62" ht="15.75" x14ac:dyDescent="0.25">
      <c r="A17" s="33">
        <v>44569</v>
      </c>
      <c r="B17" s="20">
        <v>68966</v>
      </c>
      <c r="C17" s="20">
        <v>65942</v>
      </c>
      <c r="D17" s="20">
        <v>65035</v>
      </c>
      <c r="E17" s="20">
        <v>65596</v>
      </c>
      <c r="F17" s="20">
        <v>68326</v>
      </c>
      <c r="G17" s="20">
        <v>73257</v>
      </c>
      <c r="H17" s="20">
        <v>90721</v>
      </c>
      <c r="I17" s="20">
        <v>102581</v>
      </c>
      <c r="J17" s="20">
        <v>103550</v>
      </c>
      <c r="K17" s="20">
        <v>105142</v>
      </c>
      <c r="L17" s="20">
        <v>101949</v>
      </c>
      <c r="M17" s="20">
        <v>99990</v>
      </c>
      <c r="N17" s="20">
        <v>95332</v>
      </c>
      <c r="O17" s="20">
        <v>92211</v>
      </c>
      <c r="P17" s="20">
        <v>89880</v>
      </c>
      <c r="Q17" s="20">
        <v>97812</v>
      </c>
      <c r="R17" s="20">
        <v>113075</v>
      </c>
      <c r="S17" s="20">
        <v>126696</v>
      </c>
      <c r="T17" s="20">
        <v>126631</v>
      </c>
      <c r="U17" s="20">
        <v>127531</v>
      </c>
      <c r="V17" s="20">
        <v>115692</v>
      </c>
      <c r="W17" s="20">
        <v>102072</v>
      </c>
      <c r="X17" s="20">
        <v>90447</v>
      </c>
      <c r="Y17" s="20">
        <v>80627</v>
      </c>
      <c r="AA17" s="13">
        <f t="shared" si="12"/>
        <v>6</v>
      </c>
      <c r="AB17" s="5">
        <f t="shared" si="5"/>
        <v>1690591</v>
      </c>
      <c r="AC17" s="5">
        <f t="shared" si="0"/>
        <v>578470</v>
      </c>
      <c r="AD17" s="5">
        <f t="shared" si="6"/>
        <v>2269061</v>
      </c>
      <c r="AE17" s="12"/>
      <c r="AF17" s="12">
        <f t="shared" si="1"/>
        <v>1</v>
      </c>
      <c r="AG17" s="12">
        <f t="shared" si="2"/>
        <v>2022</v>
      </c>
      <c r="AH17" s="12"/>
      <c r="AI17" s="5">
        <f t="shared" si="3"/>
        <v>127531</v>
      </c>
      <c r="AJ17" s="12">
        <f t="shared" si="4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>
        <f t="shared" si="13"/>
        <v>7</v>
      </c>
      <c r="BB17" s="5">
        <f t="shared" si="15"/>
        <v>0</v>
      </c>
      <c r="BC17" s="5">
        <f t="shared" si="7"/>
        <v>2269061</v>
      </c>
      <c r="BD17" s="5">
        <f t="shared" si="8"/>
        <v>2269061</v>
      </c>
      <c r="BE17" s="12"/>
      <c r="BF17" s="12">
        <f t="shared" si="14"/>
        <v>1</v>
      </c>
      <c r="BG17" s="12">
        <f t="shared" si="9"/>
        <v>2022</v>
      </c>
      <c r="BH17" s="12"/>
      <c r="BI17" s="5">
        <f t="shared" si="10"/>
        <v>127531</v>
      </c>
      <c r="BJ17" s="12">
        <f t="shared" si="11"/>
        <v>20</v>
      </c>
    </row>
    <row r="18" spans="1:62" ht="15.75" x14ac:dyDescent="0.25">
      <c r="A18" s="33">
        <v>44570</v>
      </c>
      <c r="B18" s="20">
        <v>76135</v>
      </c>
      <c r="C18" s="20">
        <v>71781</v>
      </c>
      <c r="D18" s="20">
        <v>69172</v>
      </c>
      <c r="E18" s="20">
        <v>68317</v>
      </c>
      <c r="F18" s="20">
        <v>68922</v>
      </c>
      <c r="G18" s="20">
        <v>71936</v>
      </c>
      <c r="H18" s="20">
        <v>90721</v>
      </c>
      <c r="I18" s="20">
        <v>102555</v>
      </c>
      <c r="J18" s="20">
        <v>103514</v>
      </c>
      <c r="K18" s="20">
        <v>105105</v>
      </c>
      <c r="L18" s="20">
        <v>101954</v>
      </c>
      <c r="M18" s="20">
        <v>99999</v>
      </c>
      <c r="N18" s="20">
        <v>95334</v>
      </c>
      <c r="O18" s="20">
        <v>92450</v>
      </c>
      <c r="P18" s="20">
        <v>89871</v>
      </c>
      <c r="Q18" s="20">
        <v>97801</v>
      </c>
      <c r="R18" s="20">
        <v>113056</v>
      </c>
      <c r="S18" s="20">
        <v>126661</v>
      </c>
      <c r="T18" s="20">
        <v>126591</v>
      </c>
      <c r="U18" s="20">
        <v>127515</v>
      </c>
      <c r="V18" s="20">
        <v>115680</v>
      </c>
      <c r="W18" s="20">
        <v>97396</v>
      </c>
      <c r="X18" s="20">
        <v>80095</v>
      </c>
      <c r="Y18" s="20">
        <v>70175</v>
      </c>
      <c r="AA18" s="13">
        <f t="shared" si="12"/>
        <v>7</v>
      </c>
      <c r="AB18" s="5">
        <f t="shared" si="5"/>
        <v>0</v>
      </c>
      <c r="AC18" s="5">
        <f t="shared" si="0"/>
        <v>2262736</v>
      </c>
      <c r="AD18" s="5">
        <f t="shared" si="6"/>
        <v>2262736</v>
      </c>
      <c r="AE18" s="12"/>
      <c r="AF18" s="12">
        <f t="shared" si="1"/>
        <v>1</v>
      </c>
      <c r="AG18" s="12">
        <f t="shared" si="2"/>
        <v>2022</v>
      </c>
      <c r="AH18" s="12"/>
      <c r="AI18" s="5">
        <f t="shared" si="3"/>
        <v>127515</v>
      </c>
      <c r="AJ18" s="12">
        <f t="shared" si="4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>
        <f t="shared" si="13"/>
        <v>1</v>
      </c>
      <c r="BB18" s="5">
        <f t="shared" si="15"/>
        <v>0</v>
      </c>
      <c r="BC18" s="5">
        <f t="shared" si="7"/>
        <v>2262736</v>
      </c>
      <c r="BD18" s="5">
        <f t="shared" si="8"/>
        <v>2262736</v>
      </c>
      <c r="BE18" s="12"/>
      <c r="BF18" s="12">
        <f t="shared" si="14"/>
        <v>1</v>
      </c>
      <c r="BG18" s="12">
        <f t="shared" si="9"/>
        <v>2022</v>
      </c>
      <c r="BH18" s="12"/>
      <c r="BI18" s="5">
        <f t="shared" si="10"/>
        <v>127515</v>
      </c>
      <c r="BJ18" s="12">
        <f t="shared" si="11"/>
        <v>20</v>
      </c>
    </row>
    <row r="19" spans="1:62" ht="15.75" x14ac:dyDescent="0.25">
      <c r="A19" s="33">
        <v>44571</v>
      </c>
      <c r="B19" s="20">
        <v>64988</v>
      </c>
      <c r="C19" s="20">
        <v>61181</v>
      </c>
      <c r="D19" s="20">
        <v>58679</v>
      </c>
      <c r="E19" s="20">
        <v>60302</v>
      </c>
      <c r="F19" s="20">
        <v>64423</v>
      </c>
      <c r="G19" s="20">
        <v>73664</v>
      </c>
      <c r="H19" s="20">
        <v>96064</v>
      </c>
      <c r="I19" s="20">
        <v>107222</v>
      </c>
      <c r="J19" s="20">
        <v>103387</v>
      </c>
      <c r="K19" s="20">
        <v>100754</v>
      </c>
      <c r="L19" s="20">
        <v>98134</v>
      </c>
      <c r="M19" s="20">
        <v>96287</v>
      </c>
      <c r="N19" s="20">
        <v>91485</v>
      </c>
      <c r="O19" s="20">
        <v>88884</v>
      </c>
      <c r="P19" s="20">
        <v>86486</v>
      </c>
      <c r="Q19" s="20">
        <v>93992</v>
      </c>
      <c r="R19" s="20">
        <v>109901</v>
      </c>
      <c r="S19" s="20">
        <v>123540</v>
      </c>
      <c r="T19" s="20">
        <v>125191</v>
      </c>
      <c r="U19" s="20">
        <v>128356</v>
      </c>
      <c r="V19" s="20">
        <v>115719</v>
      </c>
      <c r="W19" s="20">
        <v>103090</v>
      </c>
      <c r="X19" s="20">
        <v>90292</v>
      </c>
      <c r="Y19" s="20">
        <v>81249</v>
      </c>
      <c r="AA19" s="13">
        <f t="shared" si="12"/>
        <v>1</v>
      </c>
      <c r="AB19" s="5">
        <f t="shared" si="5"/>
        <v>0</v>
      </c>
      <c r="AC19" s="5">
        <f t="shared" si="0"/>
        <v>2223270</v>
      </c>
      <c r="AD19" s="5">
        <f t="shared" si="6"/>
        <v>2223270</v>
      </c>
      <c r="AE19" s="12"/>
      <c r="AF19" s="12">
        <f t="shared" si="1"/>
        <v>1</v>
      </c>
      <c r="AG19" s="12">
        <f t="shared" si="2"/>
        <v>2022</v>
      </c>
      <c r="AH19" s="12"/>
      <c r="AI19" s="5">
        <f t="shared" si="3"/>
        <v>128356</v>
      </c>
      <c r="AJ19" s="12">
        <f t="shared" si="4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>
        <f t="shared" si="13"/>
        <v>2</v>
      </c>
      <c r="BB19" s="5">
        <f t="shared" si="15"/>
        <v>1662720</v>
      </c>
      <c r="BC19" s="5">
        <f t="shared" si="7"/>
        <v>560550</v>
      </c>
      <c r="BD19" s="5">
        <f t="shared" si="8"/>
        <v>2223270</v>
      </c>
      <c r="BE19" s="12"/>
      <c r="BF19" s="12">
        <f t="shared" si="14"/>
        <v>1</v>
      </c>
      <c r="BG19" s="12">
        <f t="shared" si="9"/>
        <v>2022</v>
      </c>
      <c r="BH19" s="12"/>
      <c r="BI19" s="5">
        <f t="shared" si="10"/>
        <v>128356</v>
      </c>
      <c r="BJ19" s="12">
        <f t="shared" si="11"/>
        <v>20</v>
      </c>
    </row>
    <row r="20" spans="1:62" ht="15.75" x14ac:dyDescent="0.25">
      <c r="A20" s="33">
        <v>44572</v>
      </c>
      <c r="B20" s="20">
        <v>76450</v>
      </c>
      <c r="C20" s="20">
        <v>73965</v>
      </c>
      <c r="D20" s="20">
        <v>73692</v>
      </c>
      <c r="E20" s="20">
        <v>74957</v>
      </c>
      <c r="F20" s="20">
        <v>78812</v>
      </c>
      <c r="G20" s="20">
        <v>88812</v>
      </c>
      <c r="H20" s="20">
        <v>108222</v>
      </c>
      <c r="I20" s="20">
        <v>115292</v>
      </c>
      <c r="J20" s="20">
        <v>112209</v>
      </c>
      <c r="K20" s="20">
        <v>109691</v>
      </c>
      <c r="L20" s="20">
        <v>106371</v>
      </c>
      <c r="M20" s="20">
        <v>104686</v>
      </c>
      <c r="N20" s="20">
        <v>102124</v>
      </c>
      <c r="O20" s="20">
        <v>99767</v>
      </c>
      <c r="P20" s="20">
        <v>99161</v>
      </c>
      <c r="Q20" s="20">
        <v>106016</v>
      </c>
      <c r="R20" s="20">
        <v>121047</v>
      </c>
      <c r="S20" s="20">
        <v>136961</v>
      </c>
      <c r="T20" s="20">
        <v>138592</v>
      </c>
      <c r="U20" s="20">
        <v>137195</v>
      </c>
      <c r="V20" s="20">
        <v>128278</v>
      </c>
      <c r="W20" s="20">
        <v>115347</v>
      </c>
      <c r="X20" s="20">
        <v>101114</v>
      </c>
      <c r="Y20" s="20">
        <v>91031</v>
      </c>
      <c r="AA20" s="13">
        <f t="shared" si="12"/>
        <v>2</v>
      </c>
      <c r="AB20" s="5">
        <f t="shared" si="5"/>
        <v>1833851</v>
      </c>
      <c r="AC20" s="5">
        <f t="shared" si="0"/>
        <v>665941</v>
      </c>
      <c r="AD20" s="5">
        <f t="shared" si="6"/>
        <v>2499792</v>
      </c>
      <c r="AE20" s="12"/>
      <c r="AF20" s="12">
        <f t="shared" si="1"/>
        <v>1</v>
      </c>
      <c r="AG20" s="12">
        <f t="shared" si="2"/>
        <v>2022</v>
      </c>
      <c r="AH20" s="12"/>
      <c r="AI20" s="5">
        <f t="shared" si="3"/>
        <v>138592</v>
      </c>
      <c r="AJ20" s="12">
        <f t="shared" si="4"/>
        <v>19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>
        <f t="shared" si="13"/>
        <v>3</v>
      </c>
      <c r="BB20" s="5">
        <f t="shared" si="15"/>
        <v>1833851</v>
      </c>
      <c r="BC20" s="5">
        <f t="shared" si="7"/>
        <v>665941</v>
      </c>
      <c r="BD20" s="5">
        <f t="shared" si="8"/>
        <v>2499792</v>
      </c>
      <c r="BE20" s="12"/>
      <c r="BF20" s="12">
        <f t="shared" si="14"/>
        <v>1</v>
      </c>
      <c r="BG20" s="12">
        <f t="shared" si="9"/>
        <v>2022</v>
      </c>
      <c r="BH20" s="12"/>
      <c r="BI20" s="5">
        <f t="shared" si="10"/>
        <v>138592</v>
      </c>
      <c r="BJ20" s="12">
        <f t="shared" si="11"/>
        <v>19</v>
      </c>
    </row>
    <row r="21" spans="1:62" ht="15.75" x14ac:dyDescent="0.25">
      <c r="A21" s="33">
        <v>44573</v>
      </c>
      <c r="B21" s="20">
        <v>86890</v>
      </c>
      <c r="C21" s="20">
        <v>84587</v>
      </c>
      <c r="D21" s="20">
        <v>82734</v>
      </c>
      <c r="E21" s="20">
        <v>82726</v>
      </c>
      <c r="F21" s="20">
        <v>85449</v>
      </c>
      <c r="G21" s="20">
        <v>93583</v>
      </c>
      <c r="H21" s="20">
        <v>111862</v>
      </c>
      <c r="I21" s="20">
        <v>116365</v>
      </c>
      <c r="J21" s="20">
        <v>112972</v>
      </c>
      <c r="K21" s="20">
        <v>110938</v>
      </c>
      <c r="L21" s="20">
        <v>107909</v>
      </c>
      <c r="M21" s="20">
        <v>105672</v>
      </c>
      <c r="N21" s="20">
        <v>102864</v>
      </c>
      <c r="O21" s="20">
        <v>100717</v>
      </c>
      <c r="P21" s="20">
        <v>98086</v>
      </c>
      <c r="Q21" s="20">
        <v>102264</v>
      </c>
      <c r="R21" s="20">
        <v>115045</v>
      </c>
      <c r="S21" s="20">
        <v>126372</v>
      </c>
      <c r="T21" s="20">
        <v>126044</v>
      </c>
      <c r="U21" s="20">
        <v>128376</v>
      </c>
      <c r="V21" s="20">
        <v>115732</v>
      </c>
      <c r="W21" s="20">
        <v>99734</v>
      </c>
      <c r="X21" s="20">
        <v>85526</v>
      </c>
      <c r="Y21" s="20">
        <v>75768</v>
      </c>
      <c r="AA21" s="13">
        <f t="shared" si="12"/>
        <v>3</v>
      </c>
      <c r="AB21" s="5">
        <f t="shared" si="5"/>
        <v>1754616</v>
      </c>
      <c r="AC21" s="5">
        <f t="shared" si="0"/>
        <v>703599</v>
      </c>
      <c r="AD21" s="5">
        <f t="shared" si="6"/>
        <v>2458215</v>
      </c>
      <c r="AE21" s="12"/>
      <c r="AF21" s="12">
        <f t="shared" si="1"/>
        <v>1</v>
      </c>
      <c r="AG21" s="12">
        <f t="shared" si="2"/>
        <v>2022</v>
      </c>
      <c r="AH21" s="12"/>
      <c r="AI21" s="5">
        <f t="shared" si="3"/>
        <v>128376</v>
      </c>
      <c r="AJ21" s="12">
        <f t="shared" si="4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>
        <f t="shared" si="13"/>
        <v>4</v>
      </c>
      <c r="BB21" s="5">
        <f t="shared" si="15"/>
        <v>1754616</v>
      </c>
      <c r="BC21" s="5">
        <f t="shared" si="7"/>
        <v>703599</v>
      </c>
      <c r="BD21" s="5">
        <f t="shared" si="8"/>
        <v>2458215</v>
      </c>
      <c r="BE21" s="12"/>
      <c r="BF21" s="12">
        <f t="shared" si="14"/>
        <v>1</v>
      </c>
      <c r="BG21" s="12">
        <f t="shared" si="9"/>
        <v>2022</v>
      </c>
      <c r="BH21" s="12"/>
      <c r="BI21" s="5">
        <f t="shared" si="10"/>
        <v>128376</v>
      </c>
      <c r="BJ21" s="12">
        <f t="shared" si="11"/>
        <v>20</v>
      </c>
    </row>
    <row r="22" spans="1:62" ht="15.75" x14ac:dyDescent="0.25">
      <c r="A22" s="33">
        <v>44574</v>
      </c>
      <c r="B22" s="20">
        <v>71006</v>
      </c>
      <c r="C22" s="20">
        <v>68448</v>
      </c>
      <c r="D22" s="20">
        <v>67462</v>
      </c>
      <c r="E22" s="20">
        <v>68013</v>
      </c>
      <c r="F22" s="20">
        <v>71042</v>
      </c>
      <c r="G22" s="20">
        <v>78937</v>
      </c>
      <c r="H22" s="20">
        <v>96269</v>
      </c>
      <c r="I22" s="20">
        <v>107246</v>
      </c>
      <c r="J22" s="20">
        <v>103413</v>
      </c>
      <c r="K22" s="20">
        <v>100781</v>
      </c>
      <c r="L22" s="20">
        <v>98171</v>
      </c>
      <c r="M22" s="20">
        <v>96310</v>
      </c>
      <c r="N22" s="20">
        <v>93320</v>
      </c>
      <c r="O22" s="20">
        <v>91313</v>
      </c>
      <c r="P22" s="20">
        <v>89366</v>
      </c>
      <c r="Q22" s="20">
        <v>94151</v>
      </c>
      <c r="R22" s="20">
        <v>109912</v>
      </c>
      <c r="S22" s="20">
        <v>122850</v>
      </c>
      <c r="T22" s="20">
        <v>125197</v>
      </c>
      <c r="U22" s="20">
        <v>128359</v>
      </c>
      <c r="V22" s="20">
        <v>115721</v>
      </c>
      <c r="W22" s="20">
        <v>97908</v>
      </c>
      <c r="X22" s="20">
        <v>79410</v>
      </c>
      <c r="Y22" s="20">
        <v>69673</v>
      </c>
      <c r="AA22" s="13">
        <f t="shared" si="12"/>
        <v>4</v>
      </c>
      <c r="AB22" s="5">
        <f t="shared" si="5"/>
        <v>1653428</v>
      </c>
      <c r="AC22" s="5">
        <f t="shared" si="0"/>
        <v>590850</v>
      </c>
      <c r="AD22" s="5">
        <f t="shared" si="6"/>
        <v>2244278</v>
      </c>
      <c r="AE22" s="12"/>
      <c r="AF22" s="12">
        <f t="shared" si="1"/>
        <v>1</v>
      </c>
      <c r="AG22" s="12">
        <f t="shared" si="2"/>
        <v>2022</v>
      </c>
      <c r="AH22" s="12"/>
      <c r="AI22" s="5">
        <f t="shared" si="3"/>
        <v>128359</v>
      </c>
      <c r="AJ22" s="12">
        <f t="shared" si="4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>
        <f t="shared" si="13"/>
        <v>5</v>
      </c>
      <c r="BB22" s="5">
        <f t="shared" si="15"/>
        <v>1653428</v>
      </c>
      <c r="BC22" s="5">
        <f t="shared" si="7"/>
        <v>590850</v>
      </c>
      <c r="BD22" s="5">
        <f t="shared" si="8"/>
        <v>2244278</v>
      </c>
      <c r="BE22" s="12"/>
      <c r="BF22" s="12">
        <f t="shared" si="14"/>
        <v>1</v>
      </c>
      <c r="BG22" s="12">
        <f t="shared" si="9"/>
        <v>2022</v>
      </c>
      <c r="BH22" s="12"/>
      <c r="BI22" s="5">
        <f t="shared" si="10"/>
        <v>128359</v>
      </c>
      <c r="BJ22" s="12">
        <f t="shared" si="11"/>
        <v>20</v>
      </c>
    </row>
    <row r="23" spans="1:62" ht="15.75" x14ac:dyDescent="0.25">
      <c r="A23" s="33">
        <v>44575</v>
      </c>
      <c r="B23" s="20">
        <v>65024</v>
      </c>
      <c r="C23" s="20">
        <v>62237</v>
      </c>
      <c r="D23" s="20">
        <v>60740</v>
      </c>
      <c r="E23" s="20">
        <v>61095</v>
      </c>
      <c r="F23" s="20">
        <v>63136</v>
      </c>
      <c r="G23" s="20">
        <v>71809</v>
      </c>
      <c r="H23" s="20">
        <v>96098</v>
      </c>
      <c r="I23" s="20">
        <v>107258</v>
      </c>
      <c r="J23" s="20">
        <v>103423</v>
      </c>
      <c r="K23" s="20">
        <v>100791</v>
      </c>
      <c r="L23" s="20">
        <v>98173</v>
      </c>
      <c r="M23" s="20">
        <v>96306</v>
      </c>
      <c r="N23" s="20">
        <v>91503</v>
      </c>
      <c r="O23" s="20">
        <v>88913</v>
      </c>
      <c r="P23" s="20">
        <v>86456</v>
      </c>
      <c r="Q23" s="20">
        <v>93999</v>
      </c>
      <c r="R23" s="20">
        <v>109913</v>
      </c>
      <c r="S23" s="20">
        <v>122858</v>
      </c>
      <c r="T23" s="20">
        <v>125204</v>
      </c>
      <c r="U23" s="20">
        <v>128371</v>
      </c>
      <c r="V23" s="20">
        <v>115731</v>
      </c>
      <c r="W23" s="20">
        <v>101043</v>
      </c>
      <c r="X23" s="20">
        <v>91759</v>
      </c>
      <c r="Y23" s="20">
        <v>83817</v>
      </c>
      <c r="AA23" s="13">
        <f t="shared" si="12"/>
        <v>5</v>
      </c>
      <c r="AB23" s="5">
        <f t="shared" si="5"/>
        <v>1661701</v>
      </c>
      <c r="AC23" s="5">
        <f t="shared" si="0"/>
        <v>563956</v>
      </c>
      <c r="AD23" s="5">
        <f t="shared" si="6"/>
        <v>2225657</v>
      </c>
      <c r="AE23" s="12"/>
      <c r="AF23" s="12">
        <f t="shared" si="1"/>
        <v>1</v>
      </c>
      <c r="AG23" s="12">
        <f t="shared" si="2"/>
        <v>2022</v>
      </c>
      <c r="AH23" s="12"/>
      <c r="AI23" s="5">
        <f t="shared" si="3"/>
        <v>128371</v>
      </c>
      <c r="AJ23" s="12">
        <f t="shared" si="4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>
        <f t="shared" si="13"/>
        <v>6</v>
      </c>
      <c r="BB23" s="5">
        <f t="shared" si="15"/>
        <v>1661701</v>
      </c>
      <c r="BC23" s="5">
        <f t="shared" si="7"/>
        <v>563956</v>
      </c>
      <c r="BD23" s="5">
        <f t="shared" si="8"/>
        <v>2225657</v>
      </c>
      <c r="BE23" s="12"/>
      <c r="BF23" s="12">
        <f t="shared" si="14"/>
        <v>1</v>
      </c>
      <c r="BG23" s="12">
        <f t="shared" si="9"/>
        <v>2022</v>
      </c>
      <c r="BH23" s="12"/>
      <c r="BI23" s="5">
        <f t="shared" si="10"/>
        <v>128371</v>
      </c>
      <c r="BJ23" s="12">
        <f t="shared" si="11"/>
        <v>20</v>
      </c>
    </row>
    <row r="24" spans="1:62" ht="15.75" x14ac:dyDescent="0.25">
      <c r="A24" s="33">
        <v>44576</v>
      </c>
      <c r="B24" s="20">
        <v>81444</v>
      </c>
      <c r="C24" s="20">
        <v>78910</v>
      </c>
      <c r="D24" s="20">
        <v>77392</v>
      </c>
      <c r="E24" s="20">
        <v>77906</v>
      </c>
      <c r="F24" s="20">
        <v>81355</v>
      </c>
      <c r="G24" s="20">
        <v>85756</v>
      </c>
      <c r="H24" s="20">
        <v>98689</v>
      </c>
      <c r="I24" s="20">
        <v>105958</v>
      </c>
      <c r="J24" s="20">
        <v>109852</v>
      </c>
      <c r="K24" s="20">
        <v>111776</v>
      </c>
      <c r="L24" s="20">
        <v>109518</v>
      </c>
      <c r="M24" s="20">
        <v>108368</v>
      </c>
      <c r="N24" s="20">
        <v>105674</v>
      </c>
      <c r="O24" s="20">
        <v>103022</v>
      </c>
      <c r="P24" s="20">
        <v>103080</v>
      </c>
      <c r="Q24" s="20">
        <v>110261</v>
      </c>
      <c r="R24" s="20">
        <v>122465</v>
      </c>
      <c r="S24" s="20">
        <v>137112</v>
      </c>
      <c r="T24" s="20">
        <v>138880</v>
      </c>
      <c r="U24" s="20">
        <v>137875</v>
      </c>
      <c r="V24" s="20">
        <v>128154</v>
      </c>
      <c r="W24" s="20">
        <v>118333</v>
      </c>
      <c r="X24" s="20">
        <v>103429</v>
      </c>
      <c r="Y24" s="20">
        <v>93120</v>
      </c>
      <c r="AA24" s="13">
        <f t="shared" si="12"/>
        <v>6</v>
      </c>
      <c r="AB24" s="5">
        <f t="shared" si="5"/>
        <v>1853757</v>
      </c>
      <c r="AC24" s="5">
        <f t="shared" si="0"/>
        <v>674572</v>
      </c>
      <c r="AD24" s="5">
        <f t="shared" si="6"/>
        <v>2528329</v>
      </c>
      <c r="AE24" s="12"/>
      <c r="AF24" s="12">
        <f t="shared" si="1"/>
        <v>1</v>
      </c>
      <c r="AG24" s="12">
        <f t="shared" si="2"/>
        <v>2022</v>
      </c>
      <c r="AH24" s="12"/>
      <c r="AI24" s="5">
        <f t="shared" si="3"/>
        <v>138880</v>
      </c>
      <c r="AJ24" s="12">
        <f t="shared" si="4"/>
        <v>19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>
        <f t="shared" si="13"/>
        <v>7</v>
      </c>
      <c r="BB24" s="5">
        <f t="shared" si="15"/>
        <v>0</v>
      </c>
      <c r="BC24" s="5">
        <f t="shared" si="7"/>
        <v>2528329</v>
      </c>
      <c r="BD24" s="5">
        <f t="shared" si="8"/>
        <v>2528329</v>
      </c>
      <c r="BE24" s="12"/>
      <c r="BF24" s="12">
        <f t="shared" si="14"/>
        <v>1</v>
      </c>
      <c r="BG24" s="12">
        <f t="shared" si="9"/>
        <v>2022</v>
      </c>
      <c r="BH24" s="12"/>
      <c r="BI24" s="5">
        <f t="shared" si="10"/>
        <v>138880</v>
      </c>
      <c r="BJ24" s="12">
        <f t="shared" si="11"/>
        <v>19</v>
      </c>
    </row>
    <row r="25" spans="1:62" ht="15.75" x14ac:dyDescent="0.25">
      <c r="A25" s="33">
        <v>44577</v>
      </c>
      <c r="B25" s="20">
        <v>88415</v>
      </c>
      <c r="C25" s="20">
        <v>84653</v>
      </c>
      <c r="D25" s="20">
        <v>83174</v>
      </c>
      <c r="E25" s="20">
        <v>82998</v>
      </c>
      <c r="F25" s="20">
        <v>84191</v>
      </c>
      <c r="G25" s="20">
        <v>87504</v>
      </c>
      <c r="H25" s="20">
        <v>99631</v>
      </c>
      <c r="I25" s="20">
        <v>105510</v>
      </c>
      <c r="J25" s="20">
        <v>109471</v>
      </c>
      <c r="K25" s="20">
        <v>109657</v>
      </c>
      <c r="L25" s="20">
        <v>106045</v>
      </c>
      <c r="M25" s="20">
        <v>103906</v>
      </c>
      <c r="N25" s="20">
        <v>100515</v>
      </c>
      <c r="O25" s="20">
        <v>96665</v>
      </c>
      <c r="P25" s="20">
        <v>95401</v>
      </c>
      <c r="Q25" s="20">
        <v>101291</v>
      </c>
      <c r="R25" s="20">
        <v>115805</v>
      </c>
      <c r="S25" s="20">
        <v>130480</v>
      </c>
      <c r="T25" s="20">
        <v>129691</v>
      </c>
      <c r="U25" s="20">
        <v>127666</v>
      </c>
      <c r="V25" s="20">
        <v>118477</v>
      </c>
      <c r="W25" s="20">
        <v>105915</v>
      </c>
      <c r="X25" s="20">
        <v>93167</v>
      </c>
      <c r="Y25" s="20">
        <v>83331</v>
      </c>
      <c r="AA25" s="13">
        <v>8</v>
      </c>
      <c r="AB25" s="5">
        <f t="shared" si="5"/>
        <v>0</v>
      </c>
      <c r="AC25" s="5">
        <f t="shared" si="0"/>
        <v>2443559</v>
      </c>
      <c r="AD25" s="5">
        <f t="shared" si="6"/>
        <v>2443559</v>
      </c>
      <c r="AE25" s="12"/>
      <c r="AF25" s="12">
        <f t="shared" si="1"/>
        <v>1</v>
      </c>
      <c r="AG25" s="12">
        <f t="shared" si="2"/>
        <v>2022</v>
      </c>
      <c r="AH25" s="12"/>
      <c r="AI25" s="5">
        <f t="shared" si="3"/>
        <v>130480</v>
      </c>
      <c r="AJ25" s="12">
        <f t="shared" si="4"/>
        <v>18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>
        <f t="shared" si="13"/>
        <v>1</v>
      </c>
      <c r="BB25" s="5">
        <f t="shared" si="15"/>
        <v>0</v>
      </c>
      <c r="BC25" s="5">
        <f t="shared" si="7"/>
        <v>2443559</v>
      </c>
      <c r="BD25" s="5">
        <f t="shared" si="8"/>
        <v>2443559</v>
      </c>
      <c r="BE25" s="12"/>
      <c r="BF25" s="12">
        <f t="shared" si="14"/>
        <v>1</v>
      </c>
      <c r="BG25" s="12">
        <f t="shared" si="9"/>
        <v>2022</v>
      </c>
      <c r="BH25" s="12"/>
      <c r="BI25" s="5">
        <f t="shared" si="10"/>
        <v>130480</v>
      </c>
      <c r="BJ25" s="12">
        <f t="shared" si="11"/>
        <v>18</v>
      </c>
    </row>
    <row r="26" spans="1:62" ht="15.75" x14ac:dyDescent="0.25">
      <c r="A26" s="33">
        <v>44578</v>
      </c>
      <c r="B26" s="20">
        <v>67725</v>
      </c>
      <c r="C26" s="20">
        <v>64742</v>
      </c>
      <c r="D26" s="20">
        <v>63330</v>
      </c>
      <c r="E26" s="20">
        <v>62985</v>
      </c>
      <c r="F26" s="20">
        <v>64280</v>
      </c>
      <c r="G26" s="20">
        <v>70791</v>
      </c>
      <c r="H26" s="20">
        <v>91518</v>
      </c>
      <c r="I26" s="20">
        <v>103405</v>
      </c>
      <c r="J26" s="20">
        <v>104375</v>
      </c>
      <c r="K26" s="20">
        <v>105947</v>
      </c>
      <c r="L26" s="20">
        <v>102868</v>
      </c>
      <c r="M26" s="20">
        <v>100918</v>
      </c>
      <c r="N26" s="20">
        <v>96283</v>
      </c>
      <c r="O26" s="20">
        <v>93171</v>
      </c>
      <c r="P26" s="20">
        <v>90839</v>
      </c>
      <c r="Q26" s="20">
        <v>98750</v>
      </c>
      <c r="R26" s="20">
        <v>114014</v>
      </c>
      <c r="S26" s="20">
        <v>127662</v>
      </c>
      <c r="T26" s="20">
        <v>127593</v>
      </c>
      <c r="U26" s="20">
        <v>128506</v>
      </c>
      <c r="V26" s="20">
        <v>116678</v>
      </c>
      <c r="W26" s="20">
        <v>98314</v>
      </c>
      <c r="X26" s="20">
        <v>80934</v>
      </c>
      <c r="Y26" s="20">
        <v>70965</v>
      </c>
      <c r="AA26" s="13">
        <f>WEEKDAY(A26,2)</f>
        <v>1</v>
      </c>
      <c r="AB26" s="5">
        <f t="shared" si="5"/>
        <v>0</v>
      </c>
      <c r="AC26" s="5">
        <f t="shared" si="0"/>
        <v>2246593</v>
      </c>
      <c r="AD26" s="5">
        <f t="shared" si="6"/>
        <v>2246593</v>
      </c>
      <c r="AE26" s="12"/>
      <c r="AF26" s="12">
        <f t="shared" si="1"/>
        <v>1</v>
      </c>
      <c r="AG26" s="12">
        <f t="shared" si="2"/>
        <v>2022</v>
      </c>
      <c r="AH26" s="12"/>
      <c r="AI26" s="5">
        <f t="shared" si="3"/>
        <v>128506</v>
      </c>
      <c r="AJ26" s="12">
        <f t="shared" si="4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>
        <f t="shared" si="13"/>
        <v>2</v>
      </c>
      <c r="BB26" s="5">
        <f t="shared" si="15"/>
        <v>1690257</v>
      </c>
      <c r="BC26" s="5">
        <f t="shared" si="7"/>
        <v>556336</v>
      </c>
      <c r="BD26" s="5">
        <f t="shared" si="8"/>
        <v>2246593</v>
      </c>
      <c r="BE26" s="12"/>
      <c r="BF26" s="12">
        <f t="shared" si="14"/>
        <v>1</v>
      </c>
      <c r="BG26" s="12">
        <f t="shared" si="9"/>
        <v>2022</v>
      </c>
      <c r="BH26" s="12"/>
      <c r="BI26" s="5">
        <f t="shared" si="10"/>
        <v>128506</v>
      </c>
      <c r="BJ26" s="12">
        <f t="shared" si="11"/>
        <v>20</v>
      </c>
    </row>
    <row r="27" spans="1:62" ht="15.75" x14ac:dyDescent="0.25">
      <c r="A27" s="33">
        <v>44579</v>
      </c>
      <c r="B27" s="20">
        <v>65013</v>
      </c>
      <c r="C27" s="20">
        <v>61190</v>
      </c>
      <c r="D27" s="20">
        <v>58689</v>
      </c>
      <c r="E27" s="20">
        <v>59485</v>
      </c>
      <c r="F27" s="20">
        <v>62204</v>
      </c>
      <c r="G27" s="20">
        <v>71790</v>
      </c>
      <c r="H27" s="20">
        <v>96065</v>
      </c>
      <c r="I27" s="20">
        <v>107222</v>
      </c>
      <c r="J27" s="20">
        <v>103415</v>
      </c>
      <c r="K27" s="20">
        <v>100799</v>
      </c>
      <c r="L27" s="20">
        <v>98223</v>
      </c>
      <c r="M27" s="20">
        <v>96381</v>
      </c>
      <c r="N27" s="20">
        <v>91589</v>
      </c>
      <c r="O27" s="20">
        <v>88966</v>
      </c>
      <c r="P27" s="20">
        <v>86518</v>
      </c>
      <c r="Q27" s="20">
        <v>94063</v>
      </c>
      <c r="R27" s="20">
        <v>109962</v>
      </c>
      <c r="S27" s="20">
        <v>125037</v>
      </c>
      <c r="T27" s="20">
        <v>127630</v>
      </c>
      <c r="U27" s="20">
        <v>128451</v>
      </c>
      <c r="V27" s="20">
        <v>119578</v>
      </c>
      <c r="W27" s="20">
        <v>107489</v>
      </c>
      <c r="X27" s="20">
        <v>93958</v>
      </c>
      <c r="Y27" s="20">
        <v>84799</v>
      </c>
      <c r="AA27" s="13">
        <f t="shared" ref="AA27:AA90" si="16">WEEKDAY(A27,2)</f>
        <v>2</v>
      </c>
      <c r="AB27" s="5">
        <f t="shared" si="5"/>
        <v>1679281</v>
      </c>
      <c r="AC27" s="5">
        <f t="shared" si="0"/>
        <v>559235</v>
      </c>
      <c r="AD27" s="5">
        <f t="shared" si="6"/>
        <v>2238516</v>
      </c>
      <c r="AE27" s="12"/>
      <c r="AF27" s="12">
        <f t="shared" si="1"/>
        <v>1</v>
      </c>
      <c r="AG27" s="12">
        <f t="shared" si="2"/>
        <v>2022</v>
      </c>
      <c r="AH27" s="12"/>
      <c r="AI27" s="5">
        <f t="shared" si="3"/>
        <v>128451</v>
      </c>
      <c r="AJ27" s="12">
        <f t="shared" si="4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>
        <f t="shared" si="13"/>
        <v>3</v>
      </c>
      <c r="BB27" s="5">
        <f t="shared" si="15"/>
        <v>1679281</v>
      </c>
      <c r="BC27" s="5">
        <f t="shared" si="7"/>
        <v>559235</v>
      </c>
      <c r="BD27" s="5">
        <f t="shared" si="8"/>
        <v>2238516</v>
      </c>
      <c r="BE27" s="12"/>
      <c r="BF27" s="12">
        <f t="shared" si="14"/>
        <v>1</v>
      </c>
      <c r="BG27" s="12">
        <f t="shared" si="9"/>
        <v>2022</v>
      </c>
      <c r="BH27" s="12"/>
      <c r="BI27" s="5">
        <f t="shared" si="10"/>
        <v>128451</v>
      </c>
      <c r="BJ27" s="12">
        <f t="shared" si="11"/>
        <v>20</v>
      </c>
    </row>
    <row r="28" spans="1:62" ht="15.75" x14ac:dyDescent="0.25">
      <c r="A28" s="33">
        <v>44580</v>
      </c>
      <c r="B28" s="20">
        <v>81413</v>
      </c>
      <c r="C28" s="20">
        <v>78503</v>
      </c>
      <c r="D28" s="20">
        <v>77394</v>
      </c>
      <c r="E28" s="20">
        <v>78178</v>
      </c>
      <c r="F28" s="20">
        <v>81070</v>
      </c>
      <c r="G28" s="20">
        <v>89660</v>
      </c>
      <c r="H28" s="20">
        <v>108104</v>
      </c>
      <c r="I28" s="20">
        <v>112656</v>
      </c>
      <c r="J28" s="20">
        <v>109637</v>
      </c>
      <c r="K28" s="20">
        <v>106171</v>
      </c>
      <c r="L28" s="20">
        <v>104262</v>
      </c>
      <c r="M28" s="20">
        <v>104472</v>
      </c>
      <c r="N28" s="20">
        <v>102532</v>
      </c>
      <c r="O28" s="20">
        <v>99702</v>
      </c>
      <c r="P28" s="20">
        <v>98401</v>
      </c>
      <c r="Q28" s="20">
        <v>103076</v>
      </c>
      <c r="R28" s="20">
        <v>114523</v>
      </c>
      <c r="S28" s="20">
        <v>125476</v>
      </c>
      <c r="T28" s="20">
        <v>126746</v>
      </c>
      <c r="U28" s="20">
        <v>128786</v>
      </c>
      <c r="V28" s="20">
        <v>116273</v>
      </c>
      <c r="W28" s="20">
        <v>100066</v>
      </c>
      <c r="X28" s="20">
        <v>85878</v>
      </c>
      <c r="Y28" s="20">
        <v>76736</v>
      </c>
      <c r="AA28" s="13">
        <f t="shared" si="16"/>
        <v>3</v>
      </c>
      <c r="AB28" s="5">
        <f t="shared" si="5"/>
        <v>1738657</v>
      </c>
      <c r="AC28" s="5">
        <f t="shared" si="0"/>
        <v>671058</v>
      </c>
      <c r="AD28" s="5">
        <f t="shared" si="6"/>
        <v>2409715</v>
      </c>
      <c r="AE28" s="12"/>
      <c r="AF28" s="12">
        <f t="shared" si="1"/>
        <v>1</v>
      </c>
      <c r="AG28" s="12">
        <f t="shared" si="2"/>
        <v>2022</v>
      </c>
      <c r="AH28" s="12"/>
      <c r="AI28" s="5">
        <f t="shared" si="3"/>
        <v>128786</v>
      </c>
      <c r="AJ28" s="12">
        <f t="shared" si="4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>
        <v>8</v>
      </c>
      <c r="BB28" s="5">
        <f t="shared" si="15"/>
        <v>0</v>
      </c>
      <c r="BC28" s="5">
        <f t="shared" si="7"/>
        <v>2409715</v>
      </c>
      <c r="BD28" s="5">
        <f t="shared" si="8"/>
        <v>2409715</v>
      </c>
      <c r="BE28" s="12"/>
      <c r="BF28" s="12">
        <f t="shared" si="14"/>
        <v>1</v>
      </c>
      <c r="BG28" s="12">
        <f t="shared" si="9"/>
        <v>2022</v>
      </c>
      <c r="BH28" s="12"/>
      <c r="BI28" s="5">
        <f t="shared" si="10"/>
        <v>128786</v>
      </c>
      <c r="BJ28" s="12">
        <f t="shared" si="11"/>
        <v>20</v>
      </c>
    </row>
    <row r="29" spans="1:62" ht="15.75" x14ac:dyDescent="0.25">
      <c r="A29" s="33">
        <v>44581</v>
      </c>
      <c r="B29" s="20">
        <v>70625</v>
      </c>
      <c r="C29" s="20">
        <v>67673</v>
      </c>
      <c r="D29" s="20">
        <v>65560</v>
      </c>
      <c r="E29" s="20">
        <v>66116</v>
      </c>
      <c r="F29" s="20">
        <v>68584</v>
      </c>
      <c r="G29" s="20">
        <v>75762</v>
      </c>
      <c r="H29" s="20">
        <v>96743</v>
      </c>
      <c r="I29" s="20">
        <v>107971</v>
      </c>
      <c r="J29" s="20">
        <v>104137</v>
      </c>
      <c r="K29" s="20">
        <v>101484</v>
      </c>
      <c r="L29" s="20">
        <v>98869</v>
      </c>
      <c r="M29" s="20">
        <v>97050</v>
      </c>
      <c r="N29" s="20">
        <v>92857</v>
      </c>
      <c r="O29" s="20">
        <v>89972</v>
      </c>
      <c r="P29" s="20">
        <v>88578</v>
      </c>
      <c r="Q29" s="20">
        <v>94712</v>
      </c>
      <c r="R29" s="20">
        <v>110689</v>
      </c>
      <c r="S29" s="20">
        <v>125569</v>
      </c>
      <c r="T29" s="20">
        <v>130745</v>
      </c>
      <c r="U29" s="20">
        <v>130654</v>
      </c>
      <c r="V29" s="20">
        <v>121689</v>
      </c>
      <c r="W29" s="20">
        <v>110106</v>
      </c>
      <c r="X29" s="20">
        <v>97494</v>
      </c>
      <c r="Y29" s="20">
        <v>89307</v>
      </c>
      <c r="AA29" s="13">
        <f t="shared" si="16"/>
        <v>4</v>
      </c>
      <c r="AB29" s="5">
        <f t="shared" si="5"/>
        <v>1702576</v>
      </c>
      <c r="AC29" s="5">
        <f t="shared" si="0"/>
        <v>600370</v>
      </c>
      <c r="AD29" s="5">
        <f t="shared" si="6"/>
        <v>2302946</v>
      </c>
      <c r="AE29" s="12"/>
      <c r="AF29" s="12">
        <f t="shared" si="1"/>
        <v>1</v>
      </c>
      <c r="AG29" s="12">
        <f t="shared" si="2"/>
        <v>2022</v>
      </c>
      <c r="AH29" s="12"/>
      <c r="AI29" s="5">
        <f t="shared" si="3"/>
        <v>130745</v>
      </c>
      <c r="AJ29" s="12">
        <f t="shared" si="4"/>
        <v>19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>
        <f t="shared" si="13"/>
        <v>5</v>
      </c>
      <c r="BB29" s="5">
        <f t="shared" si="15"/>
        <v>1702576</v>
      </c>
      <c r="BC29" s="5">
        <f t="shared" si="7"/>
        <v>600370</v>
      </c>
      <c r="BD29" s="5">
        <f t="shared" si="8"/>
        <v>2302946</v>
      </c>
      <c r="BE29" s="12"/>
      <c r="BF29" s="12">
        <f t="shared" si="14"/>
        <v>1</v>
      </c>
      <c r="BG29" s="12">
        <f t="shared" si="9"/>
        <v>2022</v>
      </c>
      <c r="BH29" s="12"/>
      <c r="BI29" s="5">
        <f t="shared" si="10"/>
        <v>130745</v>
      </c>
      <c r="BJ29" s="12">
        <f t="shared" si="11"/>
        <v>19</v>
      </c>
    </row>
    <row r="30" spans="1:62" ht="15.75" x14ac:dyDescent="0.25">
      <c r="A30" s="33">
        <v>44582</v>
      </c>
      <c r="B30" s="20">
        <v>85977</v>
      </c>
      <c r="C30" s="20">
        <v>81807</v>
      </c>
      <c r="D30" s="20">
        <v>78645</v>
      </c>
      <c r="E30" s="20">
        <v>79720</v>
      </c>
      <c r="F30" s="20">
        <v>82790</v>
      </c>
      <c r="G30" s="20">
        <v>89780</v>
      </c>
      <c r="H30" s="20">
        <v>108315</v>
      </c>
      <c r="I30" s="20">
        <v>113211</v>
      </c>
      <c r="J30" s="20">
        <v>110411</v>
      </c>
      <c r="K30" s="20">
        <v>107740</v>
      </c>
      <c r="L30" s="20">
        <v>105798</v>
      </c>
      <c r="M30" s="20">
        <v>102553</v>
      </c>
      <c r="N30" s="20">
        <v>99064</v>
      </c>
      <c r="O30" s="20">
        <v>97309</v>
      </c>
      <c r="P30" s="20">
        <v>96664</v>
      </c>
      <c r="Q30" s="20">
        <v>99279</v>
      </c>
      <c r="R30" s="20">
        <v>112298</v>
      </c>
      <c r="S30" s="20">
        <v>126473</v>
      </c>
      <c r="T30" s="20">
        <v>128469</v>
      </c>
      <c r="U30" s="20">
        <v>129767</v>
      </c>
      <c r="V30" s="20">
        <v>119637</v>
      </c>
      <c r="W30" s="20">
        <v>108829</v>
      </c>
      <c r="X30" s="20">
        <v>96554</v>
      </c>
      <c r="Y30" s="20">
        <v>88251</v>
      </c>
      <c r="AA30" s="13">
        <f t="shared" si="16"/>
        <v>5</v>
      </c>
      <c r="AB30" s="5">
        <f t="shared" si="5"/>
        <v>1754056</v>
      </c>
      <c r="AC30" s="5">
        <f t="shared" si="0"/>
        <v>695285</v>
      </c>
      <c r="AD30" s="5">
        <f t="shared" si="6"/>
        <v>2449341</v>
      </c>
      <c r="AE30" s="12"/>
      <c r="AF30" s="12">
        <f t="shared" si="1"/>
        <v>1</v>
      </c>
      <c r="AG30" s="12">
        <f t="shared" si="2"/>
        <v>2022</v>
      </c>
      <c r="AH30" s="12"/>
      <c r="AI30" s="5">
        <f t="shared" si="3"/>
        <v>129767</v>
      </c>
      <c r="AJ30" s="12">
        <f t="shared" si="4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>
        <f t="shared" si="13"/>
        <v>6</v>
      </c>
      <c r="BB30" s="5">
        <f t="shared" si="15"/>
        <v>1754056</v>
      </c>
      <c r="BC30" s="5">
        <f t="shared" si="7"/>
        <v>695285</v>
      </c>
      <c r="BD30" s="5">
        <f t="shared" si="8"/>
        <v>2449341</v>
      </c>
      <c r="BE30" s="12"/>
      <c r="BF30" s="12">
        <f t="shared" si="14"/>
        <v>1</v>
      </c>
      <c r="BG30" s="12">
        <f t="shared" si="9"/>
        <v>2022</v>
      </c>
      <c r="BH30" s="12"/>
      <c r="BI30" s="5">
        <f t="shared" si="10"/>
        <v>129767</v>
      </c>
      <c r="BJ30" s="12">
        <f t="shared" si="11"/>
        <v>20</v>
      </c>
    </row>
    <row r="31" spans="1:62" ht="15.75" x14ac:dyDescent="0.25">
      <c r="A31" s="33">
        <v>44583</v>
      </c>
      <c r="B31" s="20">
        <v>89134</v>
      </c>
      <c r="C31" s="20">
        <v>85977</v>
      </c>
      <c r="D31" s="20">
        <v>87421</v>
      </c>
      <c r="E31" s="20">
        <v>87557</v>
      </c>
      <c r="F31" s="20">
        <v>88259</v>
      </c>
      <c r="G31" s="20">
        <v>93451</v>
      </c>
      <c r="H31" s="20">
        <v>106208</v>
      </c>
      <c r="I31" s="20">
        <v>112295</v>
      </c>
      <c r="J31" s="20">
        <v>115860</v>
      </c>
      <c r="K31" s="20">
        <v>115702</v>
      </c>
      <c r="L31" s="20">
        <v>113418</v>
      </c>
      <c r="M31" s="20">
        <v>111074</v>
      </c>
      <c r="N31" s="20">
        <v>106720</v>
      </c>
      <c r="O31" s="20">
        <v>102060</v>
      </c>
      <c r="P31" s="20">
        <v>100639</v>
      </c>
      <c r="Q31" s="20">
        <v>105760</v>
      </c>
      <c r="R31" s="20">
        <v>118334</v>
      </c>
      <c r="S31" s="20">
        <v>132924</v>
      </c>
      <c r="T31" s="20">
        <v>132375</v>
      </c>
      <c r="U31" s="20">
        <v>130250</v>
      </c>
      <c r="V31" s="20">
        <v>122660</v>
      </c>
      <c r="W31" s="20">
        <v>110597</v>
      </c>
      <c r="X31" s="20">
        <v>98082</v>
      </c>
      <c r="Y31" s="20">
        <v>88673</v>
      </c>
      <c r="AA31" s="13">
        <f t="shared" si="16"/>
        <v>6</v>
      </c>
      <c r="AB31" s="5">
        <f t="shared" si="5"/>
        <v>1828750</v>
      </c>
      <c r="AC31" s="5">
        <f t="shared" si="0"/>
        <v>726680</v>
      </c>
      <c r="AD31" s="5">
        <f t="shared" si="6"/>
        <v>2555430</v>
      </c>
      <c r="AE31" s="12"/>
      <c r="AF31" s="12">
        <f t="shared" si="1"/>
        <v>1</v>
      </c>
      <c r="AG31" s="12">
        <f t="shared" si="2"/>
        <v>2022</v>
      </c>
      <c r="AH31" s="12"/>
      <c r="AI31" s="5">
        <f t="shared" si="3"/>
        <v>132924</v>
      </c>
      <c r="AJ31" s="12">
        <f t="shared" si="4"/>
        <v>18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>
        <f t="shared" si="13"/>
        <v>7</v>
      </c>
      <c r="BB31" s="5">
        <f t="shared" si="15"/>
        <v>0</v>
      </c>
      <c r="BC31" s="5">
        <f t="shared" si="7"/>
        <v>2555430</v>
      </c>
      <c r="BD31" s="5">
        <f t="shared" si="8"/>
        <v>2555430</v>
      </c>
      <c r="BE31" s="12"/>
      <c r="BF31" s="12">
        <f t="shared" si="14"/>
        <v>1</v>
      </c>
      <c r="BG31" s="12">
        <f t="shared" si="9"/>
        <v>2022</v>
      </c>
      <c r="BH31" s="12"/>
      <c r="BI31" s="5">
        <f t="shared" si="10"/>
        <v>132924</v>
      </c>
      <c r="BJ31" s="12">
        <f t="shared" si="11"/>
        <v>18</v>
      </c>
    </row>
    <row r="32" spans="1:62" ht="15.75" x14ac:dyDescent="0.25">
      <c r="A32" s="33">
        <v>44584</v>
      </c>
      <c r="B32" s="20">
        <v>84230</v>
      </c>
      <c r="C32" s="20">
        <v>81464</v>
      </c>
      <c r="D32" s="20">
        <v>79021</v>
      </c>
      <c r="E32" s="20">
        <v>79050</v>
      </c>
      <c r="F32" s="20">
        <v>80054</v>
      </c>
      <c r="G32" s="20">
        <v>83177</v>
      </c>
      <c r="H32" s="20">
        <v>93397</v>
      </c>
      <c r="I32" s="20">
        <v>103440</v>
      </c>
      <c r="J32" s="20">
        <v>104415</v>
      </c>
      <c r="K32" s="20">
        <v>106061</v>
      </c>
      <c r="L32" s="20">
        <v>104873</v>
      </c>
      <c r="M32" s="20">
        <v>100915</v>
      </c>
      <c r="N32" s="20">
        <v>96698</v>
      </c>
      <c r="O32" s="20">
        <v>94527</v>
      </c>
      <c r="P32" s="20">
        <v>94999</v>
      </c>
      <c r="Q32" s="20">
        <v>99374</v>
      </c>
      <c r="R32" s="20">
        <v>114143</v>
      </c>
      <c r="S32" s="20">
        <v>127873</v>
      </c>
      <c r="T32" s="20">
        <v>127790</v>
      </c>
      <c r="U32" s="20">
        <v>128707</v>
      </c>
      <c r="V32" s="20">
        <v>116771</v>
      </c>
      <c r="W32" s="20">
        <v>100593</v>
      </c>
      <c r="X32" s="20">
        <v>88530</v>
      </c>
      <c r="Y32" s="20">
        <v>78773</v>
      </c>
      <c r="AA32" s="13">
        <f t="shared" si="16"/>
        <v>7</v>
      </c>
      <c r="AB32" s="5">
        <f t="shared" si="5"/>
        <v>0</v>
      </c>
      <c r="AC32" s="5">
        <f t="shared" si="0"/>
        <v>2368875</v>
      </c>
      <c r="AD32" s="5">
        <f t="shared" si="6"/>
        <v>2368875</v>
      </c>
      <c r="AE32" s="12"/>
      <c r="AF32" s="12">
        <f t="shared" si="1"/>
        <v>1</v>
      </c>
      <c r="AG32" s="12">
        <f t="shared" si="2"/>
        <v>2022</v>
      </c>
      <c r="AH32" s="12"/>
      <c r="AI32" s="5">
        <f t="shared" si="3"/>
        <v>128707</v>
      </c>
      <c r="AJ32" s="12">
        <f t="shared" si="4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>
        <f t="shared" si="13"/>
        <v>1</v>
      </c>
      <c r="BB32" s="5">
        <f t="shared" si="15"/>
        <v>0</v>
      </c>
      <c r="BC32" s="5">
        <f t="shared" si="7"/>
        <v>2368875</v>
      </c>
      <c r="BD32" s="5">
        <f t="shared" si="8"/>
        <v>2368875</v>
      </c>
      <c r="BE32" s="12"/>
      <c r="BF32" s="12">
        <f t="shared" si="14"/>
        <v>1</v>
      </c>
      <c r="BG32" s="12">
        <f t="shared" si="9"/>
        <v>2022</v>
      </c>
      <c r="BH32" s="12"/>
      <c r="BI32" s="5">
        <f t="shared" si="10"/>
        <v>128707</v>
      </c>
      <c r="BJ32" s="12">
        <f t="shared" si="11"/>
        <v>20</v>
      </c>
    </row>
    <row r="33" spans="1:62" ht="15.75" x14ac:dyDescent="0.25">
      <c r="A33" s="33">
        <v>44585</v>
      </c>
      <c r="B33" s="20">
        <v>73814</v>
      </c>
      <c r="C33" s="20">
        <v>71324</v>
      </c>
      <c r="D33" s="20">
        <v>69157</v>
      </c>
      <c r="E33" s="20">
        <v>72106</v>
      </c>
      <c r="F33" s="20">
        <v>75280</v>
      </c>
      <c r="G33" s="20">
        <v>85321</v>
      </c>
      <c r="H33" s="20">
        <v>105455</v>
      </c>
      <c r="I33" s="20">
        <v>111410</v>
      </c>
      <c r="J33" s="20">
        <v>107420</v>
      </c>
      <c r="K33" s="20">
        <v>103478</v>
      </c>
      <c r="L33" s="20">
        <v>99966</v>
      </c>
      <c r="M33" s="20">
        <v>97732</v>
      </c>
      <c r="N33" s="20">
        <v>93136</v>
      </c>
      <c r="O33" s="20">
        <v>90745</v>
      </c>
      <c r="P33" s="20">
        <v>89430</v>
      </c>
      <c r="Q33" s="20">
        <v>95529</v>
      </c>
      <c r="R33" s="20">
        <v>111491</v>
      </c>
      <c r="S33" s="20">
        <v>127154</v>
      </c>
      <c r="T33" s="20">
        <v>129174</v>
      </c>
      <c r="U33" s="20">
        <v>130260</v>
      </c>
      <c r="V33" s="20">
        <v>119001</v>
      </c>
      <c r="W33" s="20">
        <v>105814</v>
      </c>
      <c r="X33" s="20">
        <v>91384</v>
      </c>
      <c r="Y33" s="20">
        <v>81113</v>
      </c>
      <c r="AA33" s="13">
        <f t="shared" si="16"/>
        <v>1</v>
      </c>
      <c r="AB33" s="5">
        <f t="shared" si="5"/>
        <v>0</v>
      </c>
      <c r="AC33" s="5">
        <f t="shared" si="0"/>
        <v>2336694</v>
      </c>
      <c r="AD33" s="5">
        <f t="shared" si="6"/>
        <v>2336694</v>
      </c>
      <c r="AE33" s="12"/>
      <c r="AF33" s="12">
        <f t="shared" si="1"/>
        <v>1</v>
      </c>
      <c r="AG33" s="12">
        <f t="shared" si="2"/>
        <v>2022</v>
      </c>
      <c r="AH33" s="12"/>
      <c r="AI33" s="5">
        <f t="shared" si="3"/>
        <v>130260</v>
      </c>
      <c r="AJ33" s="12">
        <f t="shared" si="4"/>
        <v>20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>
        <f t="shared" si="13"/>
        <v>2</v>
      </c>
      <c r="BB33" s="5">
        <f t="shared" si="15"/>
        <v>1703124</v>
      </c>
      <c r="BC33" s="5">
        <f t="shared" si="7"/>
        <v>633570</v>
      </c>
      <c r="BD33" s="5">
        <f t="shared" si="8"/>
        <v>2336694</v>
      </c>
      <c r="BE33" s="12"/>
      <c r="BF33" s="12">
        <f t="shared" si="14"/>
        <v>1</v>
      </c>
      <c r="BG33" s="12">
        <f t="shared" si="9"/>
        <v>2022</v>
      </c>
      <c r="BH33" s="12"/>
      <c r="BI33" s="5">
        <f t="shared" si="10"/>
        <v>130260</v>
      </c>
      <c r="BJ33" s="12">
        <f t="shared" si="11"/>
        <v>20</v>
      </c>
    </row>
    <row r="34" spans="1:62" ht="15.75" x14ac:dyDescent="0.25">
      <c r="A34" s="33">
        <v>44586</v>
      </c>
      <c r="B34" s="20">
        <v>77092</v>
      </c>
      <c r="C34" s="20">
        <v>73926</v>
      </c>
      <c r="D34" s="20">
        <v>73273</v>
      </c>
      <c r="E34" s="20">
        <v>74401</v>
      </c>
      <c r="F34" s="20">
        <v>76441</v>
      </c>
      <c r="G34" s="20">
        <v>83746</v>
      </c>
      <c r="H34" s="20">
        <v>101756</v>
      </c>
      <c r="I34" s="20">
        <v>109412</v>
      </c>
      <c r="J34" s="20">
        <v>105530</v>
      </c>
      <c r="K34" s="20">
        <v>104015</v>
      </c>
      <c r="L34" s="20">
        <v>102261</v>
      </c>
      <c r="M34" s="20">
        <v>103475</v>
      </c>
      <c r="N34" s="20">
        <v>100430</v>
      </c>
      <c r="O34" s="20">
        <v>96975</v>
      </c>
      <c r="P34" s="20">
        <v>93903</v>
      </c>
      <c r="Q34" s="20">
        <v>99074</v>
      </c>
      <c r="R34" s="20">
        <v>112175</v>
      </c>
      <c r="S34" s="20">
        <v>125437</v>
      </c>
      <c r="T34" s="20">
        <v>127882</v>
      </c>
      <c r="U34" s="20">
        <v>131026</v>
      </c>
      <c r="V34" s="20">
        <v>118089</v>
      </c>
      <c r="W34" s="20">
        <v>99929</v>
      </c>
      <c r="X34" s="20">
        <v>86772</v>
      </c>
      <c r="Y34" s="20">
        <v>78691</v>
      </c>
      <c r="AA34" s="13">
        <f t="shared" si="16"/>
        <v>2</v>
      </c>
      <c r="AB34" s="5">
        <f t="shared" si="5"/>
        <v>1716385</v>
      </c>
      <c r="AC34" s="5">
        <f t="shared" si="0"/>
        <v>639326</v>
      </c>
      <c r="AD34" s="5">
        <f t="shared" si="6"/>
        <v>2355711</v>
      </c>
      <c r="AE34" s="12"/>
      <c r="AF34" s="12">
        <f t="shared" si="1"/>
        <v>1</v>
      </c>
      <c r="AG34" s="12">
        <f t="shared" si="2"/>
        <v>2022</v>
      </c>
      <c r="AH34" s="12"/>
      <c r="AI34" s="5">
        <f t="shared" si="3"/>
        <v>131026</v>
      </c>
      <c r="AJ34" s="12">
        <f t="shared" si="4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>
        <f t="shared" si="13"/>
        <v>3</v>
      </c>
      <c r="BB34" s="5">
        <f t="shared" si="15"/>
        <v>1716385</v>
      </c>
      <c r="BC34" s="5">
        <f t="shared" si="7"/>
        <v>639326</v>
      </c>
      <c r="BD34" s="5">
        <f t="shared" si="8"/>
        <v>2355711</v>
      </c>
      <c r="BE34" s="12"/>
      <c r="BF34" s="12">
        <f t="shared" si="14"/>
        <v>1</v>
      </c>
      <c r="BG34" s="12">
        <f t="shared" si="9"/>
        <v>2022</v>
      </c>
      <c r="BH34" s="12"/>
      <c r="BI34" s="5">
        <f t="shared" si="10"/>
        <v>131026</v>
      </c>
      <c r="BJ34" s="12">
        <f t="shared" si="11"/>
        <v>20</v>
      </c>
    </row>
    <row r="35" spans="1:62" ht="15.75" x14ac:dyDescent="0.25">
      <c r="A35" s="33">
        <v>44587</v>
      </c>
      <c r="B35" s="20">
        <v>74288</v>
      </c>
      <c r="C35" s="20">
        <v>74825</v>
      </c>
      <c r="D35" s="20">
        <v>71846</v>
      </c>
      <c r="E35" s="20">
        <v>72457</v>
      </c>
      <c r="F35" s="20">
        <v>77262</v>
      </c>
      <c r="G35" s="20">
        <v>86038</v>
      </c>
      <c r="H35" s="20">
        <v>105709</v>
      </c>
      <c r="I35" s="20">
        <v>111050</v>
      </c>
      <c r="J35" s="20">
        <v>106713</v>
      </c>
      <c r="K35" s="20">
        <v>104770</v>
      </c>
      <c r="L35" s="20">
        <v>101028</v>
      </c>
      <c r="M35" s="20">
        <v>99201</v>
      </c>
      <c r="N35" s="20">
        <v>96473</v>
      </c>
      <c r="O35" s="20">
        <v>94749</v>
      </c>
      <c r="P35" s="20">
        <v>93902</v>
      </c>
      <c r="Q35" s="20">
        <v>99873</v>
      </c>
      <c r="R35" s="20">
        <v>114587</v>
      </c>
      <c r="S35" s="20">
        <v>132001</v>
      </c>
      <c r="T35" s="20">
        <v>134046</v>
      </c>
      <c r="U35" s="20">
        <v>135480</v>
      </c>
      <c r="V35" s="20">
        <v>125995</v>
      </c>
      <c r="W35" s="20">
        <v>113181</v>
      </c>
      <c r="X35" s="20">
        <v>100344</v>
      </c>
      <c r="Y35" s="20">
        <v>90816</v>
      </c>
      <c r="AA35" s="13">
        <f t="shared" si="16"/>
        <v>3</v>
      </c>
      <c r="AB35" s="5">
        <f t="shared" si="5"/>
        <v>1763393</v>
      </c>
      <c r="AC35" s="5">
        <f t="shared" si="0"/>
        <v>653241</v>
      </c>
      <c r="AD35" s="5">
        <f t="shared" si="6"/>
        <v>2416634</v>
      </c>
      <c r="AE35" s="12"/>
      <c r="AF35" s="12">
        <f t="shared" si="1"/>
        <v>1</v>
      </c>
      <c r="AG35" s="12">
        <f t="shared" si="2"/>
        <v>2022</v>
      </c>
      <c r="AH35" s="12"/>
      <c r="AI35" s="5">
        <f t="shared" si="3"/>
        <v>135480</v>
      </c>
      <c r="AJ35" s="12">
        <f t="shared" si="4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>
        <f t="shared" si="13"/>
        <v>4</v>
      </c>
      <c r="BB35" s="5">
        <f t="shared" si="15"/>
        <v>1763393</v>
      </c>
      <c r="BC35" s="5">
        <f t="shared" si="7"/>
        <v>653241</v>
      </c>
      <c r="BD35" s="5">
        <f t="shared" si="8"/>
        <v>2416634</v>
      </c>
      <c r="BE35" s="12"/>
      <c r="BF35" s="12">
        <f t="shared" si="14"/>
        <v>1</v>
      </c>
      <c r="BG35" s="12">
        <f t="shared" si="9"/>
        <v>2022</v>
      </c>
      <c r="BH35" s="12"/>
      <c r="BI35" s="5">
        <f t="shared" si="10"/>
        <v>135480</v>
      </c>
      <c r="BJ35" s="12">
        <f t="shared" si="11"/>
        <v>20</v>
      </c>
    </row>
    <row r="36" spans="1:62" ht="15.75" x14ac:dyDescent="0.25">
      <c r="A36" s="33">
        <v>44588</v>
      </c>
      <c r="B36" s="20">
        <v>87816</v>
      </c>
      <c r="C36" s="20">
        <v>85545</v>
      </c>
      <c r="D36" s="20">
        <v>84519</v>
      </c>
      <c r="E36" s="20">
        <v>84445</v>
      </c>
      <c r="F36" s="20">
        <v>88622</v>
      </c>
      <c r="G36" s="20">
        <v>99062</v>
      </c>
      <c r="H36" s="20">
        <v>119075</v>
      </c>
      <c r="I36" s="20">
        <v>124668</v>
      </c>
      <c r="J36" s="20">
        <v>122370</v>
      </c>
      <c r="K36" s="20">
        <v>118384</v>
      </c>
      <c r="L36" s="20">
        <v>112925</v>
      </c>
      <c r="M36" s="20">
        <v>109260</v>
      </c>
      <c r="N36" s="20">
        <v>104373</v>
      </c>
      <c r="O36" s="20">
        <v>101286</v>
      </c>
      <c r="P36" s="20">
        <v>100338</v>
      </c>
      <c r="Q36" s="20">
        <v>105619</v>
      </c>
      <c r="R36" s="20">
        <v>118345</v>
      </c>
      <c r="S36" s="20">
        <v>132684</v>
      </c>
      <c r="T36" s="20">
        <v>132604</v>
      </c>
      <c r="U36" s="20">
        <v>132458</v>
      </c>
      <c r="V36" s="20">
        <v>120506</v>
      </c>
      <c r="W36" s="20">
        <v>107590</v>
      </c>
      <c r="X36" s="20">
        <v>93841</v>
      </c>
      <c r="Y36" s="20">
        <v>83720</v>
      </c>
      <c r="AA36" s="13">
        <f t="shared" si="16"/>
        <v>4</v>
      </c>
      <c r="AB36" s="5">
        <f t="shared" si="5"/>
        <v>1837251</v>
      </c>
      <c r="AC36" s="5">
        <f t="shared" si="0"/>
        <v>732804</v>
      </c>
      <c r="AD36" s="5">
        <f t="shared" si="6"/>
        <v>2570055</v>
      </c>
      <c r="AE36" s="12"/>
      <c r="AF36" s="12">
        <f t="shared" si="1"/>
        <v>1</v>
      </c>
      <c r="AG36" s="12">
        <f t="shared" si="2"/>
        <v>2022</v>
      </c>
      <c r="AH36" s="12"/>
      <c r="AI36" s="5">
        <f t="shared" si="3"/>
        <v>132684</v>
      </c>
      <c r="AJ36" s="12">
        <f t="shared" si="4"/>
        <v>18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>
        <f t="shared" si="13"/>
        <v>5</v>
      </c>
      <c r="BB36" s="5">
        <f t="shared" si="15"/>
        <v>1837251</v>
      </c>
      <c r="BC36" s="5">
        <f t="shared" si="7"/>
        <v>732804</v>
      </c>
      <c r="BD36" s="5">
        <f t="shared" si="8"/>
        <v>2570055</v>
      </c>
      <c r="BE36" s="12"/>
      <c r="BF36" s="12">
        <f t="shared" si="14"/>
        <v>1</v>
      </c>
      <c r="BG36" s="12">
        <f t="shared" si="9"/>
        <v>2022</v>
      </c>
      <c r="BH36" s="12"/>
      <c r="BI36" s="5">
        <f t="shared" si="10"/>
        <v>132684</v>
      </c>
      <c r="BJ36" s="12">
        <f t="shared" si="11"/>
        <v>18</v>
      </c>
    </row>
    <row r="37" spans="1:62" ht="15.75" x14ac:dyDescent="0.25">
      <c r="A37" s="33">
        <v>44589</v>
      </c>
      <c r="B37" s="20">
        <v>79774</v>
      </c>
      <c r="C37" s="20">
        <v>75829</v>
      </c>
      <c r="D37" s="20">
        <v>73780</v>
      </c>
      <c r="E37" s="20">
        <v>73550</v>
      </c>
      <c r="F37" s="20">
        <v>76543</v>
      </c>
      <c r="G37" s="20">
        <v>83690</v>
      </c>
      <c r="H37" s="20">
        <v>101581</v>
      </c>
      <c r="I37" s="20">
        <v>111136</v>
      </c>
      <c r="J37" s="20">
        <v>107199</v>
      </c>
      <c r="K37" s="20">
        <v>104483</v>
      </c>
      <c r="L37" s="20">
        <v>102710</v>
      </c>
      <c r="M37" s="20">
        <v>100179</v>
      </c>
      <c r="N37" s="20">
        <v>97660</v>
      </c>
      <c r="O37" s="20">
        <v>94875</v>
      </c>
      <c r="P37" s="20">
        <v>93251</v>
      </c>
      <c r="Q37" s="20">
        <v>97464</v>
      </c>
      <c r="R37" s="20">
        <v>113941</v>
      </c>
      <c r="S37" s="20">
        <v>127377</v>
      </c>
      <c r="T37" s="20">
        <v>129860</v>
      </c>
      <c r="U37" s="20">
        <v>133144</v>
      </c>
      <c r="V37" s="20">
        <v>119966</v>
      </c>
      <c r="W37" s="20">
        <v>103124</v>
      </c>
      <c r="X37" s="20">
        <v>90692</v>
      </c>
      <c r="Y37" s="20">
        <v>82244</v>
      </c>
      <c r="AA37" s="13">
        <f t="shared" si="16"/>
        <v>5</v>
      </c>
      <c r="AB37" s="5">
        <f t="shared" si="5"/>
        <v>1727061</v>
      </c>
      <c r="AC37" s="5">
        <f t="shared" si="0"/>
        <v>646991</v>
      </c>
      <c r="AD37" s="5">
        <f t="shared" si="6"/>
        <v>2374052</v>
      </c>
      <c r="AE37" s="12"/>
      <c r="AF37" s="12">
        <f t="shared" si="1"/>
        <v>1</v>
      </c>
      <c r="AG37" s="12">
        <f t="shared" si="2"/>
        <v>2022</v>
      </c>
      <c r="AH37" s="12"/>
      <c r="AI37" s="5">
        <f t="shared" si="3"/>
        <v>133144</v>
      </c>
      <c r="AJ37" s="12">
        <f t="shared" si="4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>
        <f t="shared" si="13"/>
        <v>6</v>
      </c>
      <c r="BB37" s="5">
        <f t="shared" si="15"/>
        <v>1727061</v>
      </c>
      <c r="BC37" s="5">
        <f t="shared" si="7"/>
        <v>646991</v>
      </c>
      <c r="BD37" s="5">
        <f t="shared" si="8"/>
        <v>2374052</v>
      </c>
      <c r="BE37" s="12"/>
      <c r="BF37" s="12">
        <f t="shared" si="14"/>
        <v>1</v>
      </c>
      <c r="BG37" s="12">
        <f t="shared" si="9"/>
        <v>2022</v>
      </c>
      <c r="BH37" s="12"/>
      <c r="BI37" s="5">
        <f t="shared" si="10"/>
        <v>133144</v>
      </c>
      <c r="BJ37" s="12">
        <f t="shared" si="11"/>
        <v>20</v>
      </c>
    </row>
    <row r="38" spans="1:62" ht="15.75" x14ac:dyDescent="0.25">
      <c r="A38" s="33">
        <v>44590</v>
      </c>
      <c r="B38" s="20">
        <v>78197</v>
      </c>
      <c r="C38" s="20">
        <v>75719</v>
      </c>
      <c r="D38" s="20">
        <v>74457</v>
      </c>
      <c r="E38" s="20">
        <v>75555</v>
      </c>
      <c r="F38" s="20">
        <v>77872</v>
      </c>
      <c r="G38" s="20">
        <v>81954</v>
      </c>
      <c r="H38" s="20">
        <v>94013</v>
      </c>
      <c r="I38" s="20">
        <v>106272</v>
      </c>
      <c r="J38" s="20">
        <v>108987</v>
      </c>
      <c r="K38" s="20">
        <v>116240</v>
      </c>
      <c r="L38" s="20">
        <v>118766</v>
      </c>
      <c r="M38" s="20">
        <v>120253</v>
      </c>
      <c r="N38" s="20">
        <v>118245</v>
      </c>
      <c r="O38" s="20">
        <v>114563</v>
      </c>
      <c r="P38" s="20">
        <v>111924</v>
      </c>
      <c r="Q38" s="20">
        <v>115379</v>
      </c>
      <c r="R38" s="20">
        <v>125881</v>
      </c>
      <c r="S38" s="20">
        <v>136038</v>
      </c>
      <c r="T38" s="20">
        <v>132795</v>
      </c>
      <c r="U38" s="20">
        <v>132210</v>
      </c>
      <c r="V38" s="20">
        <v>120847</v>
      </c>
      <c r="W38" s="20">
        <v>109195</v>
      </c>
      <c r="X38" s="20">
        <v>96835</v>
      </c>
      <c r="Y38" s="20">
        <v>88900</v>
      </c>
      <c r="AA38" s="13">
        <f t="shared" si="16"/>
        <v>6</v>
      </c>
      <c r="AB38" s="5">
        <f t="shared" si="5"/>
        <v>1884430</v>
      </c>
      <c r="AC38" s="5">
        <f t="shared" si="0"/>
        <v>646667</v>
      </c>
      <c r="AD38" s="5">
        <f t="shared" si="6"/>
        <v>2531097</v>
      </c>
      <c r="AE38" s="12"/>
      <c r="AF38" s="12">
        <f t="shared" si="1"/>
        <v>1</v>
      </c>
      <c r="AG38" s="12">
        <f t="shared" si="2"/>
        <v>2022</v>
      </c>
      <c r="AH38" s="12"/>
      <c r="AI38" s="5">
        <f t="shared" si="3"/>
        <v>136038</v>
      </c>
      <c r="AJ38" s="12">
        <f t="shared" si="4"/>
        <v>18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>
        <f t="shared" si="13"/>
        <v>7</v>
      </c>
      <c r="BB38" s="5">
        <f t="shared" si="15"/>
        <v>0</v>
      </c>
      <c r="BC38" s="5">
        <f t="shared" si="7"/>
        <v>2531097</v>
      </c>
      <c r="BD38" s="5">
        <f t="shared" si="8"/>
        <v>2531097</v>
      </c>
      <c r="BE38" s="12"/>
      <c r="BF38" s="12">
        <f t="shared" si="14"/>
        <v>1</v>
      </c>
      <c r="BG38" s="12">
        <f t="shared" si="9"/>
        <v>2022</v>
      </c>
      <c r="BH38" s="12"/>
      <c r="BI38" s="5">
        <f t="shared" si="10"/>
        <v>136038</v>
      </c>
      <c r="BJ38" s="12">
        <f t="shared" si="11"/>
        <v>18</v>
      </c>
    </row>
    <row r="39" spans="1:62" ht="15.75" x14ac:dyDescent="0.25">
      <c r="A39" s="33">
        <v>44591</v>
      </c>
      <c r="B39" s="20">
        <v>84601</v>
      </c>
      <c r="C39" s="20">
        <v>80406</v>
      </c>
      <c r="D39" s="20">
        <v>78282</v>
      </c>
      <c r="E39" s="20">
        <v>78606</v>
      </c>
      <c r="F39" s="20">
        <v>78782</v>
      </c>
      <c r="G39" s="20">
        <v>82070</v>
      </c>
      <c r="H39" s="20">
        <v>93950</v>
      </c>
      <c r="I39" s="20">
        <v>106184</v>
      </c>
      <c r="J39" s="20">
        <v>107206</v>
      </c>
      <c r="K39" s="20">
        <v>108856</v>
      </c>
      <c r="L39" s="20">
        <v>105606</v>
      </c>
      <c r="M39" s="20">
        <v>103604</v>
      </c>
      <c r="N39" s="20">
        <v>98801</v>
      </c>
      <c r="O39" s="20">
        <v>95567</v>
      </c>
      <c r="P39" s="20">
        <v>94244</v>
      </c>
      <c r="Q39" s="20">
        <v>101376</v>
      </c>
      <c r="R39" s="20">
        <v>117172</v>
      </c>
      <c r="S39" s="20">
        <v>131300</v>
      </c>
      <c r="T39" s="20">
        <v>131236</v>
      </c>
      <c r="U39" s="20">
        <v>132157</v>
      </c>
      <c r="V39" s="20">
        <v>120570</v>
      </c>
      <c r="W39" s="20">
        <v>107516</v>
      </c>
      <c r="X39" s="20">
        <v>96124</v>
      </c>
      <c r="Y39" s="20">
        <v>86729</v>
      </c>
      <c r="AA39" s="13">
        <f t="shared" si="16"/>
        <v>7</v>
      </c>
      <c r="AB39" s="5">
        <f t="shared" si="5"/>
        <v>0</v>
      </c>
      <c r="AC39" s="5">
        <f t="shared" si="0"/>
        <v>2420945</v>
      </c>
      <c r="AD39" s="5">
        <f t="shared" si="6"/>
        <v>2420945</v>
      </c>
      <c r="AE39" s="12"/>
      <c r="AF39" s="12">
        <f t="shared" si="1"/>
        <v>1</v>
      </c>
      <c r="AG39" s="12">
        <f t="shared" si="2"/>
        <v>2022</v>
      </c>
      <c r="AH39" s="12"/>
      <c r="AI39" s="5">
        <f t="shared" si="3"/>
        <v>132157</v>
      </c>
      <c r="AJ39" s="12">
        <f t="shared" si="4"/>
        <v>20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>
        <f t="shared" si="13"/>
        <v>1</v>
      </c>
      <c r="BB39" s="5">
        <f t="shared" si="15"/>
        <v>0</v>
      </c>
      <c r="BC39" s="5">
        <f t="shared" si="7"/>
        <v>2420945</v>
      </c>
      <c r="BD39" s="5">
        <f t="shared" si="8"/>
        <v>2420945</v>
      </c>
      <c r="BE39" s="12"/>
      <c r="BF39" s="12">
        <f t="shared" si="14"/>
        <v>1</v>
      </c>
      <c r="BG39" s="12">
        <f t="shared" si="9"/>
        <v>2022</v>
      </c>
      <c r="BH39" s="12"/>
      <c r="BI39" s="5">
        <f t="shared" si="10"/>
        <v>132157</v>
      </c>
      <c r="BJ39" s="12">
        <f t="shared" si="11"/>
        <v>20</v>
      </c>
    </row>
    <row r="40" spans="1:62" ht="15.75" x14ac:dyDescent="0.25">
      <c r="A40" s="33">
        <v>44592</v>
      </c>
      <c r="B40" s="20">
        <v>83836</v>
      </c>
      <c r="C40" s="20">
        <v>81508</v>
      </c>
      <c r="D40" s="20">
        <v>79547</v>
      </c>
      <c r="E40" s="20">
        <v>80451</v>
      </c>
      <c r="F40" s="20">
        <v>84394</v>
      </c>
      <c r="G40" s="20">
        <v>93256</v>
      </c>
      <c r="H40" s="20">
        <v>113798</v>
      </c>
      <c r="I40" s="20">
        <v>119352</v>
      </c>
      <c r="J40" s="20">
        <v>115035</v>
      </c>
      <c r="K40" s="20">
        <v>109363</v>
      </c>
      <c r="L40" s="20">
        <v>107142</v>
      </c>
      <c r="M40" s="20">
        <v>101861</v>
      </c>
      <c r="N40" s="20">
        <v>96674</v>
      </c>
      <c r="O40" s="20">
        <v>94038</v>
      </c>
      <c r="P40" s="20">
        <v>92584</v>
      </c>
      <c r="Q40" s="20">
        <v>97973</v>
      </c>
      <c r="R40" s="20">
        <v>114532</v>
      </c>
      <c r="S40" s="20">
        <v>129384</v>
      </c>
      <c r="T40" s="20">
        <v>132354</v>
      </c>
      <c r="U40" s="20">
        <v>133792</v>
      </c>
      <c r="V40" s="20">
        <v>122717</v>
      </c>
      <c r="W40" s="20">
        <v>110793</v>
      </c>
      <c r="X40" s="20">
        <v>97896</v>
      </c>
      <c r="Y40" s="20">
        <v>89002</v>
      </c>
      <c r="AA40" s="13">
        <f t="shared" si="16"/>
        <v>1</v>
      </c>
      <c r="AB40" s="5">
        <f t="shared" si="5"/>
        <v>0</v>
      </c>
      <c r="AC40" s="5">
        <f t="shared" si="0"/>
        <v>2481282</v>
      </c>
      <c r="AD40" s="5">
        <f t="shared" si="6"/>
        <v>2481282</v>
      </c>
      <c r="AE40" s="12"/>
      <c r="AF40" s="12">
        <f t="shared" si="1"/>
        <v>1</v>
      </c>
      <c r="AG40" s="12">
        <f t="shared" si="2"/>
        <v>2022</v>
      </c>
      <c r="AH40" s="12"/>
      <c r="AI40" s="5">
        <f t="shared" si="3"/>
        <v>133792</v>
      </c>
      <c r="AJ40" s="12">
        <f t="shared" si="4"/>
        <v>20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>
        <f t="shared" si="13"/>
        <v>2</v>
      </c>
      <c r="BB40" s="5">
        <f t="shared" si="15"/>
        <v>1775490</v>
      </c>
      <c r="BC40" s="5">
        <f t="shared" si="7"/>
        <v>705792</v>
      </c>
      <c r="BD40" s="5">
        <f t="shared" si="8"/>
        <v>2481282</v>
      </c>
      <c r="BE40" s="12"/>
      <c r="BF40" s="12">
        <f t="shared" si="14"/>
        <v>1</v>
      </c>
      <c r="BG40" s="12">
        <f t="shared" si="9"/>
        <v>2022</v>
      </c>
      <c r="BH40" s="12"/>
      <c r="BI40" s="5">
        <f t="shared" si="10"/>
        <v>133792</v>
      </c>
      <c r="BJ40" s="12">
        <f t="shared" si="11"/>
        <v>20</v>
      </c>
    </row>
    <row r="41" spans="1:62" ht="15.75" x14ac:dyDescent="0.25">
      <c r="A41" s="33">
        <v>44593</v>
      </c>
      <c r="B41" s="20">
        <v>91938</v>
      </c>
      <c r="C41" s="20">
        <v>88208</v>
      </c>
      <c r="D41" s="20">
        <v>89393</v>
      </c>
      <c r="E41" s="20">
        <v>89457</v>
      </c>
      <c r="F41" s="20">
        <v>94300</v>
      </c>
      <c r="G41" s="20">
        <v>101534</v>
      </c>
      <c r="H41" s="20">
        <v>125768</v>
      </c>
      <c r="I41" s="20">
        <v>129021</v>
      </c>
      <c r="J41" s="20">
        <v>119704</v>
      </c>
      <c r="K41" s="20">
        <v>108116</v>
      </c>
      <c r="L41" s="20">
        <v>105468</v>
      </c>
      <c r="M41" s="20">
        <v>99787</v>
      </c>
      <c r="N41" s="20">
        <v>93538</v>
      </c>
      <c r="O41" s="20">
        <v>91516</v>
      </c>
      <c r="P41" s="20">
        <v>88818</v>
      </c>
      <c r="Q41" s="20">
        <v>96408</v>
      </c>
      <c r="R41" s="20">
        <v>108012</v>
      </c>
      <c r="S41" s="20">
        <v>126785</v>
      </c>
      <c r="T41" s="20">
        <v>132663</v>
      </c>
      <c r="U41" s="20">
        <v>136640</v>
      </c>
      <c r="V41" s="20">
        <v>126680</v>
      </c>
      <c r="W41" s="20">
        <v>110083</v>
      </c>
      <c r="X41" s="20">
        <v>95215</v>
      </c>
      <c r="Y41" s="20">
        <v>85940</v>
      </c>
      <c r="AA41" s="13">
        <f t="shared" si="16"/>
        <v>2</v>
      </c>
      <c r="AB41" s="5">
        <f t="shared" si="5"/>
        <v>1768454</v>
      </c>
      <c r="AC41" s="5">
        <f t="shared" si="0"/>
        <v>766538</v>
      </c>
      <c r="AD41" s="5">
        <f t="shared" si="6"/>
        <v>2534992</v>
      </c>
      <c r="AE41" s="12"/>
      <c r="AF41" s="12">
        <f t="shared" si="1"/>
        <v>2</v>
      </c>
      <c r="AG41" s="12">
        <f t="shared" si="2"/>
        <v>2022</v>
      </c>
      <c r="AH41" s="12"/>
      <c r="AI41" s="5">
        <f t="shared" si="3"/>
        <v>136640</v>
      </c>
      <c r="AJ41" s="12">
        <f t="shared" si="4"/>
        <v>20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>
        <f t="shared" si="13"/>
        <v>3</v>
      </c>
      <c r="BB41" s="5">
        <f t="shared" si="15"/>
        <v>1768454</v>
      </c>
      <c r="BC41" s="5">
        <f t="shared" si="7"/>
        <v>766538</v>
      </c>
      <c r="BD41" s="5">
        <f t="shared" si="8"/>
        <v>2534992</v>
      </c>
      <c r="BE41" s="12"/>
      <c r="BF41" s="12">
        <f t="shared" si="14"/>
        <v>2</v>
      </c>
      <c r="BG41" s="12">
        <f t="shared" si="9"/>
        <v>2022</v>
      </c>
      <c r="BH41" s="12"/>
      <c r="BI41" s="5">
        <f t="shared" si="10"/>
        <v>136640</v>
      </c>
      <c r="BJ41" s="12">
        <f t="shared" si="11"/>
        <v>20</v>
      </c>
    </row>
    <row r="42" spans="1:62" ht="15.75" x14ac:dyDescent="0.25">
      <c r="A42" s="33">
        <v>44594</v>
      </c>
      <c r="B42" s="20">
        <v>66139</v>
      </c>
      <c r="C42" s="20">
        <v>63895</v>
      </c>
      <c r="D42" s="20">
        <v>66876</v>
      </c>
      <c r="E42" s="20">
        <v>68293</v>
      </c>
      <c r="F42" s="20">
        <v>69645</v>
      </c>
      <c r="G42" s="20">
        <v>84418</v>
      </c>
      <c r="H42" s="20">
        <v>105526</v>
      </c>
      <c r="I42" s="20">
        <v>115881</v>
      </c>
      <c r="J42" s="20">
        <v>114821</v>
      </c>
      <c r="K42" s="20">
        <v>109235</v>
      </c>
      <c r="L42" s="20">
        <v>103058</v>
      </c>
      <c r="M42" s="20">
        <v>100089</v>
      </c>
      <c r="N42" s="20">
        <v>93846</v>
      </c>
      <c r="O42" s="20">
        <v>91823</v>
      </c>
      <c r="P42" s="20">
        <v>96974</v>
      </c>
      <c r="Q42" s="20">
        <v>105815</v>
      </c>
      <c r="R42" s="20">
        <v>115556</v>
      </c>
      <c r="S42" s="20">
        <v>127494</v>
      </c>
      <c r="T42" s="20">
        <v>132882</v>
      </c>
      <c r="U42" s="20">
        <v>137083</v>
      </c>
      <c r="V42" s="20">
        <v>120351</v>
      </c>
      <c r="W42" s="20">
        <v>100937</v>
      </c>
      <c r="X42" s="20">
        <v>95536</v>
      </c>
      <c r="Y42" s="20">
        <v>105183</v>
      </c>
      <c r="AA42" s="13">
        <f t="shared" si="16"/>
        <v>3</v>
      </c>
      <c r="AB42" s="5">
        <f t="shared" si="5"/>
        <v>1761381</v>
      </c>
      <c r="AC42" s="5">
        <f t="shared" si="0"/>
        <v>629975</v>
      </c>
      <c r="AD42" s="5">
        <f t="shared" si="6"/>
        <v>2391356</v>
      </c>
      <c r="AE42" s="12"/>
      <c r="AF42" s="12">
        <f t="shared" si="1"/>
        <v>2</v>
      </c>
      <c r="AG42" s="12">
        <f t="shared" si="2"/>
        <v>2022</v>
      </c>
      <c r="AH42" s="12"/>
      <c r="AI42" s="5">
        <f t="shared" si="3"/>
        <v>137083</v>
      </c>
      <c r="AJ42" s="12">
        <f t="shared" si="4"/>
        <v>20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>
        <f t="shared" si="13"/>
        <v>4</v>
      </c>
      <c r="BB42" s="5">
        <f t="shared" si="15"/>
        <v>1761381</v>
      </c>
      <c r="BC42" s="5">
        <f t="shared" si="7"/>
        <v>629975</v>
      </c>
      <c r="BD42" s="5">
        <f t="shared" si="8"/>
        <v>2391356</v>
      </c>
      <c r="BE42" s="12"/>
      <c r="BF42" s="12">
        <f t="shared" si="14"/>
        <v>2</v>
      </c>
      <c r="BG42" s="12">
        <f t="shared" si="9"/>
        <v>2022</v>
      </c>
      <c r="BH42" s="12"/>
      <c r="BI42" s="5">
        <f t="shared" si="10"/>
        <v>137083</v>
      </c>
      <c r="BJ42" s="12">
        <f t="shared" si="11"/>
        <v>20</v>
      </c>
    </row>
    <row r="43" spans="1:62" ht="15.75" x14ac:dyDescent="0.25">
      <c r="A43" s="33">
        <v>44595</v>
      </c>
      <c r="B43" s="20">
        <v>62140</v>
      </c>
      <c r="C43" s="20">
        <v>60041</v>
      </c>
      <c r="D43" s="20">
        <v>58640</v>
      </c>
      <c r="E43" s="20">
        <v>57793</v>
      </c>
      <c r="F43" s="20">
        <v>62987</v>
      </c>
      <c r="G43" s="20">
        <v>69968</v>
      </c>
      <c r="H43" s="20">
        <v>99139</v>
      </c>
      <c r="I43" s="20">
        <v>106152</v>
      </c>
      <c r="J43" s="20">
        <v>102824</v>
      </c>
      <c r="K43" s="20">
        <v>99249</v>
      </c>
      <c r="L43" s="20">
        <v>96821</v>
      </c>
      <c r="M43" s="20">
        <v>94047</v>
      </c>
      <c r="N43" s="20">
        <v>88175</v>
      </c>
      <c r="O43" s="20">
        <v>86280</v>
      </c>
      <c r="P43" s="20">
        <v>83720</v>
      </c>
      <c r="Q43" s="20">
        <v>90854</v>
      </c>
      <c r="R43" s="20">
        <v>101798</v>
      </c>
      <c r="S43" s="20">
        <v>118989</v>
      </c>
      <c r="T43" s="20">
        <v>124845</v>
      </c>
      <c r="U43" s="20">
        <v>128794</v>
      </c>
      <c r="V43" s="20">
        <v>113044</v>
      </c>
      <c r="W43" s="20">
        <v>94408</v>
      </c>
      <c r="X43" s="20">
        <v>78962</v>
      </c>
      <c r="Y43" s="20">
        <v>72377</v>
      </c>
      <c r="AA43" s="13">
        <f t="shared" si="16"/>
        <v>4</v>
      </c>
      <c r="AB43" s="5">
        <f t="shared" si="5"/>
        <v>1608962</v>
      </c>
      <c r="AC43" s="5">
        <f t="shared" si="0"/>
        <v>543085</v>
      </c>
      <c r="AD43" s="5">
        <f t="shared" si="6"/>
        <v>2152047</v>
      </c>
      <c r="AE43" s="12"/>
      <c r="AF43" s="12">
        <f t="shared" si="1"/>
        <v>2</v>
      </c>
      <c r="AG43" s="12">
        <f t="shared" si="2"/>
        <v>2022</v>
      </c>
      <c r="AH43" s="12"/>
      <c r="AI43" s="5">
        <f t="shared" si="3"/>
        <v>128794</v>
      </c>
      <c r="AJ43" s="12">
        <f t="shared" si="4"/>
        <v>20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>
        <f t="shared" si="13"/>
        <v>5</v>
      </c>
      <c r="BB43" s="5">
        <f t="shared" si="15"/>
        <v>1608962</v>
      </c>
      <c r="BC43" s="5">
        <f t="shared" si="7"/>
        <v>543085</v>
      </c>
      <c r="BD43" s="5">
        <f t="shared" si="8"/>
        <v>2152047</v>
      </c>
      <c r="BE43" s="12"/>
      <c r="BF43" s="12">
        <f t="shared" si="14"/>
        <v>2</v>
      </c>
      <c r="BG43" s="12">
        <f t="shared" si="9"/>
        <v>2022</v>
      </c>
      <c r="BH43" s="12"/>
      <c r="BI43" s="5">
        <f t="shared" si="10"/>
        <v>128794</v>
      </c>
      <c r="BJ43" s="12">
        <f t="shared" si="11"/>
        <v>20</v>
      </c>
    </row>
    <row r="44" spans="1:62" ht="15.75" x14ac:dyDescent="0.25">
      <c r="A44" s="33">
        <v>44596</v>
      </c>
      <c r="B44" s="20">
        <v>67513</v>
      </c>
      <c r="C44" s="20">
        <v>65867</v>
      </c>
      <c r="D44" s="20">
        <v>66093</v>
      </c>
      <c r="E44" s="20">
        <v>66187</v>
      </c>
      <c r="F44" s="20">
        <v>70387</v>
      </c>
      <c r="G44" s="20">
        <v>76195</v>
      </c>
      <c r="H44" s="20">
        <v>99971</v>
      </c>
      <c r="I44" s="20">
        <v>106998</v>
      </c>
      <c r="J44" s="20">
        <v>103610</v>
      </c>
      <c r="K44" s="20">
        <v>101143</v>
      </c>
      <c r="L44" s="20">
        <v>101795</v>
      </c>
      <c r="M44" s="20">
        <v>99923</v>
      </c>
      <c r="N44" s="20">
        <v>100154</v>
      </c>
      <c r="O44" s="20">
        <v>98621</v>
      </c>
      <c r="P44" s="20">
        <v>96277</v>
      </c>
      <c r="Q44" s="20">
        <v>101580</v>
      </c>
      <c r="R44" s="20">
        <v>110739</v>
      </c>
      <c r="S44" s="20">
        <v>125864</v>
      </c>
      <c r="T44" s="20">
        <v>126635</v>
      </c>
      <c r="U44" s="20">
        <v>129900</v>
      </c>
      <c r="V44" s="20">
        <v>114657</v>
      </c>
      <c r="W44" s="20">
        <v>104008</v>
      </c>
      <c r="X44" s="20">
        <v>94619</v>
      </c>
      <c r="Y44" s="20">
        <v>86158</v>
      </c>
      <c r="AA44" s="13">
        <f t="shared" si="16"/>
        <v>5</v>
      </c>
      <c r="AB44" s="5">
        <f t="shared" si="5"/>
        <v>1716523</v>
      </c>
      <c r="AC44" s="5">
        <f t="shared" si="0"/>
        <v>598371</v>
      </c>
      <c r="AD44" s="5">
        <f t="shared" si="6"/>
        <v>2314894</v>
      </c>
      <c r="AE44" s="12"/>
      <c r="AF44" s="12">
        <f t="shared" si="1"/>
        <v>2</v>
      </c>
      <c r="AG44" s="12">
        <f t="shared" si="2"/>
        <v>2022</v>
      </c>
      <c r="AH44" s="12"/>
      <c r="AI44" s="5">
        <f t="shared" si="3"/>
        <v>129900</v>
      </c>
      <c r="AJ44" s="12">
        <f t="shared" si="4"/>
        <v>20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>
        <f t="shared" si="13"/>
        <v>6</v>
      </c>
      <c r="BB44" s="5">
        <f t="shared" si="15"/>
        <v>1716523</v>
      </c>
      <c r="BC44" s="5">
        <f t="shared" si="7"/>
        <v>598371</v>
      </c>
      <c r="BD44" s="5">
        <f t="shared" si="8"/>
        <v>2314894</v>
      </c>
      <c r="BE44" s="12"/>
      <c r="BF44" s="12">
        <f t="shared" si="14"/>
        <v>2</v>
      </c>
      <c r="BG44" s="12">
        <f t="shared" si="9"/>
        <v>2022</v>
      </c>
      <c r="BH44" s="12"/>
      <c r="BI44" s="5">
        <f t="shared" si="10"/>
        <v>129900</v>
      </c>
      <c r="BJ44" s="12">
        <f t="shared" si="11"/>
        <v>20</v>
      </c>
    </row>
    <row r="45" spans="1:62" ht="15.75" x14ac:dyDescent="0.25">
      <c r="A45" s="33">
        <v>44597</v>
      </c>
      <c r="B45" s="20">
        <v>80254</v>
      </c>
      <c r="C45" s="20">
        <v>75934</v>
      </c>
      <c r="D45" s="20">
        <v>74245</v>
      </c>
      <c r="E45" s="20">
        <v>74008</v>
      </c>
      <c r="F45" s="20">
        <v>77212</v>
      </c>
      <c r="G45" s="20">
        <v>82558</v>
      </c>
      <c r="H45" s="20">
        <v>94240</v>
      </c>
      <c r="I45" s="20">
        <v>102663</v>
      </c>
      <c r="J45" s="20">
        <v>104436</v>
      </c>
      <c r="K45" s="20">
        <v>105357</v>
      </c>
      <c r="L45" s="20">
        <v>104938</v>
      </c>
      <c r="M45" s="20">
        <v>100359</v>
      </c>
      <c r="N45" s="20">
        <v>97641</v>
      </c>
      <c r="O45" s="20">
        <v>95827</v>
      </c>
      <c r="P45" s="20">
        <v>94867</v>
      </c>
      <c r="Q45" s="20">
        <v>100472</v>
      </c>
      <c r="R45" s="20">
        <v>110697</v>
      </c>
      <c r="S45" s="20">
        <v>126491</v>
      </c>
      <c r="T45" s="20">
        <v>129443</v>
      </c>
      <c r="U45" s="20">
        <v>128979</v>
      </c>
      <c r="V45" s="20">
        <v>119558</v>
      </c>
      <c r="W45" s="20">
        <v>108466</v>
      </c>
      <c r="X45" s="20">
        <v>98143</v>
      </c>
      <c r="Y45" s="20">
        <v>89103</v>
      </c>
      <c r="AA45" s="13">
        <f t="shared" si="16"/>
        <v>6</v>
      </c>
      <c r="AB45" s="5">
        <f t="shared" si="5"/>
        <v>1728337</v>
      </c>
      <c r="AC45" s="5">
        <f t="shared" si="0"/>
        <v>647554</v>
      </c>
      <c r="AD45" s="5">
        <f t="shared" si="6"/>
        <v>2375891</v>
      </c>
      <c r="AE45" s="12"/>
      <c r="AF45" s="12">
        <f t="shared" si="1"/>
        <v>2</v>
      </c>
      <c r="AG45" s="12">
        <f t="shared" si="2"/>
        <v>2022</v>
      </c>
      <c r="AH45" s="12"/>
      <c r="AI45" s="5">
        <f t="shared" si="3"/>
        <v>129443</v>
      </c>
      <c r="AJ45" s="12">
        <f t="shared" si="4"/>
        <v>19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>
        <f t="shared" si="13"/>
        <v>7</v>
      </c>
      <c r="BB45" s="5">
        <f t="shared" si="15"/>
        <v>0</v>
      </c>
      <c r="BC45" s="5">
        <f t="shared" si="7"/>
        <v>2375891</v>
      </c>
      <c r="BD45" s="5">
        <f t="shared" si="8"/>
        <v>2375891</v>
      </c>
      <c r="BE45" s="12"/>
      <c r="BF45" s="12">
        <f t="shared" si="14"/>
        <v>2</v>
      </c>
      <c r="BG45" s="12">
        <f t="shared" si="9"/>
        <v>2022</v>
      </c>
      <c r="BH45" s="12"/>
      <c r="BI45" s="5">
        <f t="shared" si="10"/>
        <v>129443</v>
      </c>
      <c r="BJ45" s="12">
        <f t="shared" si="11"/>
        <v>19</v>
      </c>
    </row>
    <row r="46" spans="1:62" ht="15.75" x14ac:dyDescent="0.25">
      <c r="A46" s="33">
        <v>44598</v>
      </c>
      <c r="B46" s="20">
        <v>90501</v>
      </c>
      <c r="C46" s="20">
        <v>91140</v>
      </c>
      <c r="D46" s="20">
        <v>92727</v>
      </c>
      <c r="E46" s="20">
        <v>88532</v>
      </c>
      <c r="F46" s="20">
        <v>87101</v>
      </c>
      <c r="G46" s="20">
        <v>94923</v>
      </c>
      <c r="H46" s="20">
        <v>113959</v>
      </c>
      <c r="I46" s="20">
        <v>123759</v>
      </c>
      <c r="J46" s="20">
        <v>127060</v>
      </c>
      <c r="K46" s="20">
        <v>126470</v>
      </c>
      <c r="L46" s="20">
        <v>120045</v>
      </c>
      <c r="M46" s="20">
        <v>115673</v>
      </c>
      <c r="N46" s="20">
        <v>106542</v>
      </c>
      <c r="O46" s="20">
        <v>100958</v>
      </c>
      <c r="P46" s="20">
        <v>99016</v>
      </c>
      <c r="Q46" s="20">
        <v>105022</v>
      </c>
      <c r="R46" s="20">
        <v>118601</v>
      </c>
      <c r="S46" s="20">
        <v>141246</v>
      </c>
      <c r="T46" s="20">
        <v>146296</v>
      </c>
      <c r="U46" s="20">
        <v>142274</v>
      </c>
      <c r="V46" s="20">
        <v>130034</v>
      </c>
      <c r="W46" s="20">
        <v>115874</v>
      </c>
      <c r="X46" s="20">
        <v>102808</v>
      </c>
      <c r="Y46" s="20">
        <v>88737</v>
      </c>
      <c r="AA46" s="13">
        <f t="shared" si="16"/>
        <v>7</v>
      </c>
      <c r="AB46" s="5">
        <f t="shared" si="5"/>
        <v>0</v>
      </c>
      <c r="AC46" s="5">
        <f t="shared" si="0"/>
        <v>2669298</v>
      </c>
      <c r="AD46" s="5">
        <f t="shared" si="6"/>
        <v>2669298</v>
      </c>
      <c r="AE46" s="12"/>
      <c r="AF46" s="12">
        <f t="shared" si="1"/>
        <v>2</v>
      </c>
      <c r="AG46" s="12">
        <f t="shared" si="2"/>
        <v>2022</v>
      </c>
      <c r="AH46" s="12"/>
      <c r="AI46" s="5">
        <f t="shared" si="3"/>
        <v>146296</v>
      </c>
      <c r="AJ46" s="12">
        <f t="shared" si="4"/>
        <v>19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>
        <f t="shared" si="13"/>
        <v>1</v>
      </c>
      <c r="BB46" s="5">
        <f t="shared" si="15"/>
        <v>0</v>
      </c>
      <c r="BC46" s="5">
        <f t="shared" si="7"/>
        <v>2669298</v>
      </c>
      <c r="BD46" s="5">
        <f t="shared" si="8"/>
        <v>2669298</v>
      </c>
      <c r="BE46" s="12"/>
      <c r="BF46" s="12">
        <f t="shared" si="14"/>
        <v>2</v>
      </c>
      <c r="BG46" s="12">
        <f t="shared" si="9"/>
        <v>2022</v>
      </c>
      <c r="BH46" s="12"/>
      <c r="BI46" s="5">
        <f t="shared" si="10"/>
        <v>146296</v>
      </c>
      <c r="BJ46" s="12">
        <f t="shared" si="11"/>
        <v>19</v>
      </c>
    </row>
    <row r="47" spans="1:62" ht="15.75" x14ac:dyDescent="0.25">
      <c r="A47" s="33">
        <v>44599</v>
      </c>
      <c r="B47" s="20">
        <v>75429</v>
      </c>
      <c r="C47" s="20">
        <v>72455</v>
      </c>
      <c r="D47" s="20">
        <v>71339</v>
      </c>
      <c r="E47" s="20">
        <v>70653</v>
      </c>
      <c r="F47" s="20">
        <v>74615</v>
      </c>
      <c r="G47" s="20">
        <v>82305</v>
      </c>
      <c r="H47" s="20">
        <v>103225</v>
      </c>
      <c r="I47" s="20">
        <v>107839</v>
      </c>
      <c r="J47" s="20">
        <v>104482</v>
      </c>
      <c r="K47" s="20">
        <v>100853</v>
      </c>
      <c r="L47" s="20">
        <v>98374</v>
      </c>
      <c r="M47" s="20">
        <v>95570</v>
      </c>
      <c r="N47" s="20">
        <v>92030</v>
      </c>
      <c r="O47" s="20">
        <v>90056</v>
      </c>
      <c r="P47" s="20">
        <v>88737</v>
      </c>
      <c r="Q47" s="20">
        <v>93585</v>
      </c>
      <c r="R47" s="20">
        <v>103452</v>
      </c>
      <c r="S47" s="20">
        <v>120920</v>
      </c>
      <c r="T47" s="20">
        <v>126935</v>
      </c>
      <c r="U47" s="20">
        <v>130906</v>
      </c>
      <c r="V47" s="20">
        <v>114904</v>
      </c>
      <c r="W47" s="20">
        <v>95947</v>
      </c>
      <c r="X47" s="20">
        <v>80905</v>
      </c>
      <c r="Y47" s="20">
        <v>72353</v>
      </c>
      <c r="AA47" s="13">
        <f t="shared" si="16"/>
        <v>1</v>
      </c>
      <c r="AB47" s="5">
        <f t="shared" si="5"/>
        <v>0</v>
      </c>
      <c r="AC47" s="5">
        <f t="shared" si="0"/>
        <v>2267869</v>
      </c>
      <c r="AD47" s="5">
        <f t="shared" si="6"/>
        <v>2267869</v>
      </c>
      <c r="AE47" s="12"/>
      <c r="AF47" s="12">
        <f t="shared" si="1"/>
        <v>2</v>
      </c>
      <c r="AG47" s="12">
        <f t="shared" si="2"/>
        <v>2022</v>
      </c>
      <c r="AH47" s="12"/>
      <c r="AI47" s="5">
        <f t="shared" si="3"/>
        <v>130906</v>
      </c>
      <c r="AJ47" s="12">
        <f t="shared" si="4"/>
        <v>20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>
        <f t="shared" si="13"/>
        <v>2</v>
      </c>
      <c r="BB47" s="5">
        <f t="shared" si="15"/>
        <v>1645495</v>
      </c>
      <c r="BC47" s="5">
        <f t="shared" si="7"/>
        <v>622374</v>
      </c>
      <c r="BD47" s="5">
        <f t="shared" si="8"/>
        <v>2267869</v>
      </c>
      <c r="BE47" s="12"/>
      <c r="BF47" s="12">
        <f t="shared" si="14"/>
        <v>2</v>
      </c>
      <c r="BG47" s="12">
        <f t="shared" si="9"/>
        <v>2022</v>
      </c>
      <c r="BH47" s="12"/>
      <c r="BI47" s="5">
        <f t="shared" si="10"/>
        <v>130906</v>
      </c>
      <c r="BJ47" s="12">
        <f t="shared" si="11"/>
        <v>20</v>
      </c>
    </row>
    <row r="48" spans="1:62" ht="15.75" x14ac:dyDescent="0.25">
      <c r="A48" s="33">
        <v>44600</v>
      </c>
      <c r="B48" s="20">
        <v>67804</v>
      </c>
      <c r="C48" s="20">
        <v>65165</v>
      </c>
      <c r="D48" s="20">
        <v>63968</v>
      </c>
      <c r="E48" s="20">
        <v>63801</v>
      </c>
      <c r="F48" s="20">
        <v>66295</v>
      </c>
      <c r="G48" s="20">
        <v>80697</v>
      </c>
      <c r="H48" s="20">
        <v>144695</v>
      </c>
      <c r="I48" s="20">
        <v>139478</v>
      </c>
      <c r="J48" s="20">
        <v>112326</v>
      </c>
      <c r="K48" s="20">
        <v>113735</v>
      </c>
      <c r="L48" s="20">
        <v>107864</v>
      </c>
      <c r="M48" s="20">
        <v>98270</v>
      </c>
      <c r="N48" s="20">
        <v>90333</v>
      </c>
      <c r="O48" s="20">
        <v>88414</v>
      </c>
      <c r="P48" s="20">
        <v>85783</v>
      </c>
      <c r="Q48" s="20">
        <v>93111</v>
      </c>
      <c r="R48" s="20">
        <v>107356</v>
      </c>
      <c r="S48" s="20">
        <v>121965</v>
      </c>
      <c r="T48" s="20">
        <v>127992</v>
      </c>
      <c r="U48" s="20">
        <v>131975</v>
      </c>
      <c r="V48" s="20">
        <v>115854</v>
      </c>
      <c r="W48" s="20">
        <v>96743</v>
      </c>
      <c r="X48" s="20">
        <v>79141</v>
      </c>
      <c r="Y48" s="20">
        <v>69859</v>
      </c>
      <c r="AA48" s="13">
        <f t="shared" si="16"/>
        <v>2</v>
      </c>
      <c r="AB48" s="5">
        <f t="shared" si="5"/>
        <v>1710340</v>
      </c>
      <c r="AC48" s="5">
        <f t="shared" si="0"/>
        <v>622284</v>
      </c>
      <c r="AD48" s="5">
        <f t="shared" si="6"/>
        <v>2332624</v>
      </c>
      <c r="AE48" s="12"/>
      <c r="AF48" s="12">
        <f t="shared" si="1"/>
        <v>2</v>
      </c>
      <c r="AG48" s="12">
        <f t="shared" si="2"/>
        <v>2022</v>
      </c>
      <c r="AH48" s="12"/>
      <c r="AI48" s="5">
        <f t="shared" si="3"/>
        <v>144695</v>
      </c>
      <c r="AJ48" s="12">
        <f t="shared" si="4"/>
        <v>7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>
        <f t="shared" si="13"/>
        <v>3</v>
      </c>
      <c r="BB48" s="5">
        <f t="shared" si="15"/>
        <v>1710340</v>
      </c>
      <c r="BC48" s="5">
        <f t="shared" si="7"/>
        <v>622284</v>
      </c>
      <c r="BD48" s="5">
        <f t="shared" si="8"/>
        <v>2332624</v>
      </c>
      <c r="BE48" s="12"/>
      <c r="BF48" s="12">
        <f t="shared" si="14"/>
        <v>2</v>
      </c>
      <c r="BG48" s="12">
        <f t="shared" si="9"/>
        <v>2022</v>
      </c>
      <c r="BH48" s="12"/>
      <c r="BI48" s="5">
        <f t="shared" si="10"/>
        <v>144695</v>
      </c>
      <c r="BJ48" s="12">
        <f t="shared" si="11"/>
        <v>7</v>
      </c>
    </row>
    <row r="49" spans="1:62" ht="15.75" x14ac:dyDescent="0.25">
      <c r="A49" s="33">
        <v>44601</v>
      </c>
      <c r="B49" s="20">
        <v>66523</v>
      </c>
      <c r="C49" s="20">
        <v>68113</v>
      </c>
      <c r="D49" s="20">
        <v>70471</v>
      </c>
      <c r="E49" s="20">
        <v>70535</v>
      </c>
      <c r="F49" s="20">
        <v>74737</v>
      </c>
      <c r="G49" s="20">
        <v>83501</v>
      </c>
      <c r="H49" s="20">
        <v>102329</v>
      </c>
      <c r="I49" s="20">
        <v>110437</v>
      </c>
      <c r="J49" s="20">
        <v>106131</v>
      </c>
      <c r="K49" s="20">
        <v>102437</v>
      </c>
      <c r="L49" s="20">
        <v>99920</v>
      </c>
      <c r="M49" s="20">
        <v>97072</v>
      </c>
      <c r="N49" s="20">
        <v>90984</v>
      </c>
      <c r="O49" s="20">
        <v>89043</v>
      </c>
      <c r="P49" s="20">
        <v>86419</v>
      </c>
      <c r="Q49" s="20">
        <v>93780</v>
      </c>
      <c r="R49" s="20">
        <v>105066</v>
      </c>
      <c r="S49" s="20">
        <v>122836</v>
      </c>
      <c r="T49" s="20">
        <v>128882</v>
      </c>
      <c r="U49" s="20">
        <v>132980</v>
      </c>
      <c r="V49" s="20">
        <v>116710</v>
      </c>
      <c r="W49" s="20">
        <v>97465</v>
      </c>
      <c r="X49" s="20">
        <v>84361</v>
      </c>
      <c r="Y49" s="20">
        <v>77353</v>
      </c>
      <c r="AA49" s="13">
        <f t="shared" si="16"/>
        <v>3</v>
      </c>
      <c r="AB49" s="5">
        <f t="shared" si="5"/>
        <v>1664523</v>
      </c>
      <c r="AC49" s="5">
        <f t="shared" si="0"/>
        <v>613562</v>
      </c>
      <c r="AD49" s="5">
        <f t="shared" si="6"/>
        <v>2278085</v>
      </c>
      <c r="AE49" s="12"/>
      <c r="AF49" s="12">
        <f t="shared" si="1"/>
        <v>2</v>
      </c>
      <c r="AG49" s="12">
        <f t="shared" si="2"/>
        <v>2022</v>
      </c>
      <c r="AH49" s="12"/>
      <c r="AI49" s="5">
        <f t="shared" si="3"/>
        <v>132980</v>
      </c>
      <c r="AJ49" s="12">
        <f t="shared" si="4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>
        <f t="shared" si="13"/>
        <v>4</v>
      </c>
      <c r="BB49" s="5">
        <f t="shared" si="15"/>
        <v>1664523</v>
      </c>
      <c r="BC49" s="5">
        <f t="shared" si="7"/>
        <v>613562</v>
      </c>
      <c r="BD49" s="5">
        <f t="shared" si="8"/>
        <v>2278085</v>
      </c>
      <c r="BE49" s="12"/>
      <c r="BF49" s="12">
        <f t="shared" si="14"/>
        <v>2</v>
      </c>
      <c r="BG49" s="12">
        <f t="shared" si="9"/>
        <v>2022</v>
      </c>
      <c r="BH49" s="12"/>
      <c r="BI49" s="5">
        <f t="shared" si="10"/>
        <v>132980</v>
      </c>
      <c r="BJ49" s="12">
        <f t="shared" si="11"/>
        <v>20</v>
      </c>
    </row>
    <row r="50" spans="1:62" ht="15.75" x14ac:dyDescent="0.25">
      <c r="A50" s="33">
        <v>44602</v>
      </c>
      <c r="B50" s="20">
        <v>71093</v>
      </c>
      <c r="C50" s="20">
        <v>69286</v>
      </c>
      <c r="D50" s="20">
        <v>68795</v>
      </c>
      <c r="E50" s="20">
        <v>68278</v>
      </c>
      <c r="F50" s="20">
        <v>70917</v>
      </c>
      <c r="G50" s="20">
        <v>78376</v>
      </c>
      <c r="H50" s="20">
        <v>103341</v>
      </c>
      <c r="I50" s="20">
        <v>110655</v>
      </c>
      <c r="J50" s="20">
        <v>107179</v>
      </c>
      <c r="K50" s="20">
        <v>103437</v>
      </c>
      <c r="L50" s="20">
        <v>100925</v>
      </c>
      <c r="M50" s="20">
        <v>98023</v>
      </c>
      <c r="N50" s="20">
        <v>91881</v>
      </c>
      <c r="O50" s="20">
        <v>89917</v>
      </c>
      <c r="P50" s="20">
        <v>87258</v>
      </c>
      <c r="Q50" s="20">
        <v>94707</v>
      </c>
      <c r="R50" s="20">
        <v>106121</v>
      </c>
      <c r="S50" s="20">
        <v>124050</v>
      </c>
      <c r="T50" s="20">
        <v>130248</v>
      </c>
      <c r="U50" s="20">
        <v>134288</v>
      </c>
      <c r="V50" s="20">
        <v>117875</v>
      </c>
      <c r="W50" s="20">
        <v>98433</v>
      </c>
      <c r="X50" s="20">
        <v>80507</v>
      </c>
      <c r="Y50" s="20">
        <v>71069</v>
      </c>
      <c r="AA50" s="13">
        <f t="shared" si="16"/>
        <v>4</v>
      </c>
      <c r="AB50" s="5">
        <f t="shared" si="5"/>
        <v>1675504</v>
      </c>
      <c r="AC50" s="5">
        <f t="shared" si="0"/>
        <v>601155</v>
      </c>
      <c r="AD50" s="5">
        <f t="shared" si="6"/>
        <v>2276659</v>
      </c>
      <c r="AE50" s="12"/>
      <c r="AF50" s="12">
        <f t="shared" si="1"/>
        <v>2</v>
      </c>
      <c r="AG50" s="12">
        <f t="shared" si="2"/>
        <v>2022</v>
      </c>
      <c r="AH50" s="12"/>
      <c r="AI50" s="5">
        <f t="shared" si="3"/>
        <v>134288</v>
      </c>
      <c r="AJ50" s="12">
        <f t="shared" si="4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>
        <f t="shared" si="13"/>
        <v>5</v>
      </c>
      <c r="BB50" s="5">
        <f t="shared" si="15"/>
        <v>1675504</v>
      </c>
      <c r="BC50" s="5">
        <f t="shared" si="7"/>
        <v>601155</v>
      </c>
      <c r="BD50" s="5">
        <f t="shared" si="8"/>
        <v>2276659</v>
      </c>
      <c r="BE50" s="12"/>
      <c r="BF50" s="12">
        <f t="shared" si="14"/>
        <v>2</v>
      </c>
      <c r="BG50" s="12">
        <f t="shared" si="9"/>
        <v>2022</v>
      </c>
      <c r="BH50" s="12"/>
      <c r="BI50" s="5">
        <f t="shared" si="10"/>
        <v>134288</v>
      </c>
      <c r="BJ50" s="12">
        <f t="shared" si="11"/>
        <v>20</v>
      </c>
    </row>
    <row r="51" spans="1:62" ht="15.75" x14ac:dyDescent="0.25">
      <c r="A51" s="33">
        <v>44603</v>
      </c>
      <c r="B51" s="20">
        <v>65408</v>
      </c>
      <c r="C51" s="20">
        <v>63236</v>
      </c>
      <c r="D51" s="20">
        <v>61870</v>
      </c>
      <c r="E51" s="20">
        <v>62022</v>
      </c>
      <c r="F51" s="20">
        <v>66479</v>
      </c>
      <c r="G51" s="20">
        <v>73865</v>
      </c>
      <c r="H51" s="20">
        <v>103979</v>
      </c>
      <c r="I51" s="20">
        <v>111321</v>
      </c>
      <c r="J51" s="20">
        <v>107822</v>
      </c>
      <c r="K51" s="20">
        <v>104047</v>
      </c>
      <c r="L51" s="20">
        <v>101492</v>
      </c>
      <c r="M51" s="20">
        <v>98586</v>
      </c>
      <c r="N51" s="20">
        <v>92404</v>
      </c>
      <c r="O51" s="20">
        <v>90429</v>
      </c>
      <c r="P51" s="20">
        <v>87776</v>
      </c>
      <c r="Q51" s="20">
        <v>95248</v>
      </c>
      <c r="R51" s="20">
        <v>106721</v>
      </c>
      <c r="S51" s="20">
        <v>124850</v>
      </c>
      <c r="T51" s="20">
        <v>131000</v>
      </c>
      <c r="U51" s="20">
        <v>135060</v>
      </c>
      <c r="V51" s="20">
        <v>118539</v>
      </c>
      <c r="W51" s="20">
        <v>98989</v>
      </c>
      <c r="X51" s="20">
        <v>80962</v>
      </c>
      <c r="Y51" s="20">
        <v>71460</v>
      </c>
      <c r="AA51" s="13">
        <f t="shared" si="16"/>
        <v>5</v>
      </c>
      <c r="AB51" s="5">
        <f t="shared" si="5"/>
        <v>1685246</v>
      </c>
      <c r="AC51" s="5">
        <f t="shared" si="0"/>
        <v>568319</v>
      </c>
      <c r="AD51" s="5">
        <f t="shared" si="6"/>
        <v>2253565</v>
      </c>
      <c r="AE51" s="12"/>
      <c r="AF51" s="12">
        <f t="shared" si="1"/>
        <v>2</v>
      </c>
      <c r="AG51" s="12">
        <f t="shared" si="2"/>
        <v>2022</v>
      </c>
      <c r="AH51" s="12"/>
      <c r="AI51" s="5">
        <f t="shared" si="3"/>
        <v>135060</v>
      </c>
      <c r="AJ51" s="12">
        <f t="shared" si="4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>
        <f t="shared" si="13"/>
        <v>6</v>
      </c>
      <c r="BB51" s="5">
        <f t="shared" si="15"/>
        <v>1685246</v>
      </c>
      <c r="BC51" s="5">
        <f t="shared" si="7"/>
        <v>568319</v>
      </c>
      <c r="BD51" s="5">
        <f t="shared" si="8"/>
        <v>2253565</v>
      </c>
      <c r="BE51" s="12"/>
      <c r="BF51" s="12">
        <f t="shared" si="14"/>
        <v>2</v>
      </c>
      <c r="BG51" s="12">
        <f t="shared" si="9"/>
        <v>2022</v>
      </c>
      <c r="BH51" s="12"/>
      <c r="BI51" s="5">
        <f t="shared" si="10"/>
        <v>135060</v>
      </c>
      <c r="BJ51" s="12">
        <f t="shared" si="11"/>
        <v>20</v>
      </c>
    </row>
    <row r="52" spans="1:62" ht="15.75" x14ac:dyDescent="0.25">
      <c r="A52" s="33">
        <v>44604</v>
      </c>
      <c r="B52" s="20">
        <v>66180</v>
      </c>
      <c r="C52" s="20">
        <v>63359</v>
      </c>
      <c r="D52" s="20">
        <v>61580</v>
      </c>
      <c r="E52" s="20">
        <v>61343</v>
      </c>
      <c r="F52" s="20">
        <v>65863</v>
      </c>
      <c r="G52" s="20">
        <v>71319</v>
      </c>
      <c r="H52" s="20">
        <v>96489</v>
      </c>
      <c r="I52" s="20">
        <v>106650</v>
      </c>
      <c r="J52" s="20">
        <v>108505</v>
      </c>
      <c r="K52" s="20">
        <v>109471</v>
      </c>
      <c r="L52" s="20">
        <v>106844</v>
      </c>
      <c r="M52" s="20">
        <v>103437</v>
      </c>
      <c r="N52" s="20">
        <v>96148</v>
      </c>
      <c r="O52" s="20">
        <v>93778</v>
      </c>
      <c r="P52" s="20">
        <v>91006</v>
      </c>
      <c r="Q52" s="20">
        <v>98983</v>
      </c>
      <c r="R52" s="20">
        <v>109901</v>
      </c>
      <c r="S52" s="20">
        <v>125838</v>
      </c>
      <c r="T52" s="20">
        <v>132976</v>
      </c>
      <c r="U52" s="20">
        <v>134044</v>
      </c>
      <c r="V52" s="20">
        <v>116820</v>
      </c>
      <c r="W52" s="20">
        <v>96730</v>
      </c>
      <c r="X52" s="20">
        <v>81792</v>
      </c>
      <c r="Y52" s="20">
        <v>71883</v>
      </c>
      <c r="AA52" s="13">
        <f t="shared" si="16"/>
        <v>6</v>
      </c>
      <c r="AB52" s="5">
        <f t="shared" si="5"/>
        <v>1712923</v>
      </c>
      <c r="AC52" s="5">
        <f t="shared" si="0"/>
        <v>558016</v>
      </c>
      <c r="AD52" s="5">
        <f t="shared" si="6"/>
        <v>2270939</v>
      </c>
      <c r="AE52" s="12"/>
      <c r="AF52" s="12">
        <f t="shared" si="1"/>
        <v>2</v>
      </c>
      <c r="AG52" s="12">
        <f t="shared" si="2"/>
        <v>2022</v>
      </c>
      <c r="AH52" s="12"/>
      <c r="AI52" s="5">
        <f t="shared" si="3"/>
        <v>134044</v>
      </c>
      <c r="AJ52" s="12">
        <f t="shared" si="4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>
        <f t="shared" si="13"/>
        <v>7</v>
      </c>
      <c r="BB52" s="5">
        <f t="shared" si="15"/>
        <v>0</v>
      </c>
      <c r="BC52" s="5">
        <f t="shared" si="7"/>
        <v>2270939</v>
      </c>
      <c r="BD52" s="5">
        <f t="shared" si="8"/>
        <v>2270939</v>
      </c>
      <c r="BE52" s="12"/>
      <c r="BF52" s="12">
        <f t="shared" si="14"/>
        <v>2</v>
      </c>
      <c r="BG52" s="12">
        <f t="shared" si="9"/>
        <v>2022</v>
      </c>
      <c r="BH52" s="12"/>
      <c r="BI52" s="5">
        <f t="shared" si="10"/>
        <v>134044</v>
      </c>
      <c r="BJ52" s="12">
        <f t="shared" si="11"/>
        <v>20</v>
      </c>
    </row>
    <row r="53" spans="1:62" ht="15.75" x14ac:dyDescent="0.25">
      <c r="A53" s="33">
        <v>44605</v>
      </c>
      <c r="B53" s="20">
        <v>66359</v>
      </c>
      <c r="C53" s="20">
        <v>64283</v>
      </c>
      <c r="D53" s="20">
        <v>63692</v>
      </c>
      <c r="E53" s="20">
        <v>63371</v>
      </c>
      <c r="F53" s="20">
        <v>66597</v>
      </c>
      <c r="G53" s="20">
        <v>71338</v>
      </c>
      <c r="H53" s="20">
        <v>96506</v>
      </c>
      <c r="I53" s="20">
        <v>106670</v>
      </c>
      <c r="J53" s="20">
        <v>108532</v>
      </c>
      <c r="K53" s="20">
        <v>109479</v>
      </c>
      <c r="L53" s="20">
        <v>106842</v>
      </c>
      <c r="M53" s="20">
        <v>103449</v>
      </c>
      <c r="N53" s="20">
        <v>96182</v>
      </c>
      <c r="O53" s="20">
        <v>93812</v>
      </c>
      <c r="P53" s="20">
        <v>92813</v>
      </c>
      <c r="Q53" s="20">
        <v>99932</v>
      </c>
      <c r="R53" s="20">
        <v>110786</v>
      </c>
      <c r="S53" s="20">
        <v>125828</v>
      </c>
      <c r="T53" s="20">
        <v>132993</v>
      </c>
      <c r="U53" s="20">
        <v>134091</v>
      </c>
      <c r="V53" s="20">
        <v>116871</v>
      </c>
      <c r="W53" s="20">
        <v>103650</v>
      </c>
      <c r="X53" s="20">
        <v>93916</v>
      </c>
      <c r="Y53" s="20">
        <v>84580</v>
      </c>
      <c r="AA53" s="13">
        <f t="shared" si="16"/>
        <v>7</v>
      </c>
      <c r="AB53" s="5">
        <f t="shared" si="5"/>
        <v>0</v>
      </c>
      <c r="AC53" s="5">
        <f t="shared" si="0"/>
        <v>2312572</v>
      </c>
      <c r="AD53" s="5">
        <f t="shared" si="6"/>
        <v>2312572</v>
      </c>
      <c r="AE53" s="12"/>
      <c r="AF53" s="12">
        <f t="shared" si="1"/>
        <v>2</v>
      </c>
      <c r="AG53" s="12">
        <f t="shared" si="2"/>
        <v>2022</v>
      </c>
      <c r="AH53" s="12"/>
      <c r="AI53" s="5">
        <f t="shared" si="3"/>
        <v>134091</v>
      </c>
      <c r="AJ53" s="12">
        <f t="shared" si="4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>
        <f t="shared" si="13"/>
        <v>1</v>
      </c>
      <c r="BB53" s="5">
        <f t="shared" si="15"/>
        <v>0</v>
      </c>
      <c r="BC53" s="5">
        <f t="shared" si="7"/>
        <v>2312572</v>
      </c>
      <c r="BD53" s="5">
        <f t="shared" si="8"/>
        <v>2312572</v>
      </c>
      <c r="BE53" s="12"/>
      <c r="BF53" s="12">
        <f t="shared" si="14"/>
        <v>2</v>
      </c>
      <c r="BG53" s="12">
        <f t="shared" si="9"/>
        <v>2022</v>
      </c>
      <c r="BH53" s="12"/>
      <c r="BI53" s="5">
        <f t="shared" si="10"/>
        <v>134091</v>
      </c>
      <c r="BJ53" s="12">
        <f t="shared" si="11"/>
        <v>20</v>
      </c>
    </row>
    <row r="54" spans="1:62" ht="15.75" x14ac:dyDescent="0.25">
      <c r="A54" s="33">
        <v>44606</v>
      </c>
      <c r="B54" s="20">
        <v>78729</v>
      </c>
      <c r="C54" s="20">
        <v>76998</v>
      </c>
      <c r="D54" s="20">
        <v>76285</v>
      </c>
      <c r="E54" s="20">
        <v>76314</v>
      </c>
      <c r="F54" s="20">
        <v>80463</v>
      </c>
      <c r="G54" s="20">
        <v>88562</v>
      </c>
      <c r="H54" s="20">
        <v>110771</v>
      </c>
      <c r="I54" s="20">
        <v>114522</v>
      </c>
      <c r="J54" s="20">
        <v>112630</v>
      </c>
      <c r="K54" s="20">
        <v>109805</v>
      </c>
      <c r="L54" s="20">
        <v>108294</v>
      </c>
      <c r="M54" s="20">
        <v>107008</v>
      </c>
      <c r="N54" s="20">
        <v>104604</v>
      </c>
      <c r="O54" s="20">
        <v>101120</v>
      </c>
      <c r="P54" s="20">
        <v>99081</v>
      </c>
      <c r="Q54" s="20">
        <v>103077</v>
      </c>
      <c r="R54" s="20">
        <v>113104</v>
      </c>
      <c r="S54" s="20">
        <v>131795</v>
      </c>
      <c r="T54" s="20">
        <v>134913</v>
      </c>
      <c r="U54" s="20">
        <v>136094</v>
      </c>
      <c r="V54" s="20">
        <v>123709</v>
      </c>
      <c r="W54" s="20">
        <v>111503</v>
      </c>
      <c r="X54" s="20">
        <v>98516</v>
      </c>
      <c r="Y54" s="20">
        <v>90501</v>
      </c>
      <c r="AA54" s="13">
        <f t="shared" si="16"/>
        <v>1</v>
      </c>
      <c r="AB54" s="5">
        <f t="shared" si="5"/>
        <v>0</v>
      </c>
      <c r="AC54" s="5">
        <f t="shared" si="0"/>
        <v>2488398</v>
      </c>
      <c r="AD54" s="5">
        <f t="shared" si="6"/>
        <v>2488398</v>
      </c>
      <c r="AE54" s="12"/>
      <c r="AF54" s="12">
        <f t="shared" si="1"/>
        <v>2</v>
      </c>
      <c r="AG54" s="12">
        <f t="shared" si="2"/>
        <v>2022</v>
      </c>
      <c r="AH54" s="12"/>
      <c r="AI54" s="5">
        <f t="shared" si="3"/>
        <v>136094</v>
      </c>
      <c r="AJ54" s="12">
        <f t="shared" si="4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>
        <f t="shared" si="13"/>
        <v>2</v>
      </c>
      <c r="BB54" s="5">
        <f t="shared" si="15"/>
        <v>1809775</v>
      </c>
      <c r="BC54" s="5">
        <f t="shared" si="7"/>
        <v>678623</v>
      </c>
      <c r="BD54" s="5">
        <f t="shared" si="8"/>
        <v>2488398</v>
      </c>
      <c r="BE54" s="12"/>
      <c r="BF54" s="12">
        <f t="shared" si="14"/>
        <v>2</v>
      </c>
      <c r="BG54" s="12">
        <f t="shared" si="9"/>
        <v>2022</v>
      </c>
      <c r="BH54" s="12"/>
      <c r="BI54" s="5">
        <f t="shared" si="10"/>
        <v>136094</v>
      </c>
      <c r="BJ54" s="12">
        <f t="shared" si="11"/>
        <v>20</v>
      </c>
    </row>
    <row r="55" spans="1:62" ht="15.75" x14ac:dyDescent="0.25">
      <c r="A55" s="33">
        <v>44607</v>
      </c>
      <c r="B55" s="20">
        <v>85289</v>
      </c>
      <c r="C55" s="20">
        <v>83093</v>
      </c>
      <c r="D55" s="20">
        <v>82006</v>
      </c>
      <c r="E55" s="20">
        <v>81715</v>
      </c>
      <c r="F55" s="20">
        <v>85878</v>
      </c>
      <c r="G55" s="20">
        <v>93224</v>
      </c>
      <c r="H55" s="20">
        <v>115361</v>
      </c>
      <c r="I55" s="20">
        <v>118059</v>
      </c>
      <c r="J55" s="20">
        <v>114486</v>
      </c>
      <c r="K55" s="20">
        <v>109326</v>
      </c>
      <c r="L55" s="20">
        <v>104477</v>
      </c>
      <c r="M55" s="20">
        <v>100361</v>
      </c>
      <c r="N55" s="20">
        <v>97125</v>
      </c>
      <c r="O55" s="20">
        <v>94236</v>
      </c>
      <c r="P55" s="20">
        <v>92524</v>
      </c>
      <c r="Q55" s="20">
        <v>99036</v>
      </c>
      <c r="R55" s="20">
        <v>108998</v>
      </c>
      <c r="S55" s="20">
        <v>128376</v>
      </c>
      <c r="T55" s="20">
        <v>132609</v>
      </c>
      <c r="U55" s="20">
        <v>136757</v>
      </c>
      <c r="V55" s="20">
        <v>120802</v>
      </c>
      <c r="W55" s="20">
        <v>108099</v>
      </c>
      <c r="X55" s="20">
        <v>94874</v>
      </c>
      <c r="Y55" s="20">
        <v>86861</v>
      </c>
      <c r="AA55" s="13">
        <f t="shared" si="16"/>
        <v>2</v>
      </c>
      <c r="AB55" s="5">
        <f t="shared" si="5"/>
        <v>1760145</v>
      </c>
      <c r="AC55" s="5">
        <f t="shared" si="0"/>
        <v>713427</v>
      </c>
      <c r="AD55" s="5">
        <f t="shared" si="6"/>
        <v>2473572</v>
      </c>
      <c r="AE55" s="12"/>
      <c r="AF55" s="12">
        <f t="shared" si="1"/>
        <v>2</v>
      </c>
      <c r="AG55" s="12">
        <f t="shared" si="2"/>
        <v>2022</v>
      </c>
      <c r="AH55" s="12"/>
      <c r="AI55" s="5">
        <f t="shared" si="3"/>
        <v>136757</v>
      </c>
      <c r="AJ55" s="12">
        <f t="shared" si="4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>
        <f t="shared" si="13"/>
        <v>3</v>
      </c>
      <c r="BB55" s="5">
        <f t="shared" si="15"/>
        <v>1760145</v>
      </c>
      <c r="BC55" s="5">
        <f t="shared" si="7"/>
        <v>713427</v>
      </c>
      <c r="BD55" s="5">
        <f t="shared" si="8"/>
        <v>2473572</v>
      </c>
      <c r="BE55" s="12"/>
      <c r="BF55" s="12">
        <f t="shared" si="14"/>
        <v>2</v>
      </c>
      <c r="BG55" s="12">
        <f t="shared" si="9"/>
        <v>2022</v>
      </c>
      <c r="BH55" s="12"/>
      <c r="BI55" s="5">
        <f t="shared" si="10"/>
        <v>136757</v>
      </c>
      <c r="BJ55" s="12">
        <f t="shared" si="11"/>
        <v>20</v>
      </c>
    </row>
    <row r="56" spans="1:62" ht="15.75" x14ac:dyDescent="0.25">
      <c r="A56" s="33">
        <v>44608</v>
      </c>
      <c r="B56" s="20">
        <v>81952</v>
      </c>
      <c r="C56" s="20">
        <v>81420</v>
      </c>
      <c r="D56" s="20">
        <v>80778</v>
      </c>
      <c r="E56" s="20">
        <v>81246</v>
      </c>
      <c r="F56" s="20">
        <v>86070</v>
      </c>
      <c r="G56" s="20">
        <v>94828</v>
      </c>
      <c r="H56" s="20">
        <v>117896</v>
      </c>
      <c r="I56" s="20">
        <v>119408</v>
      </c>
      <c r="J56" s="20">
        <v>112315</v>
      </c>
      <c r="K56" s="20">
        <v>105730</v>
      </c>
      <c r="L56" s="20">
        <v>103134</v>
      </c>
      <c r="M56" s="20">
        <v>100802</v>
      </c>
      <c r="N56" s="20">
        <v>97188</v>
      </c>
      <c r="O56" s="20">
        <v>95392</v>
      </c>
      <c r="P56" s="20">
        <v>93190</v>
      </c>
      <c r="Q56" s="20">
        <v>98361</v>
      </c>
      <c r="R56" s="20">
        <v>108478</v>
      </c>
      <c r="S56" s="20">
        <v>126825</v>
      </c>
      <c r="T56" s="20">
        <v>133120</v>
      </c>
      <c r="U56" s="20">
        <v>137264</v>
      </c>
      <c r="V56" s="20">
        <v>120481</v>
      </c>
      <c r="W56" s="20">
        <v>100584</v>
      </c>
      <c r="X56" s="20">
        <v>82251</v>
      </c>
      <c r="Y56" s="20">
        <v>72603</v>
      </c>
      <c r="AA56" s="13">
        <f t="shared" si="16"/>
        <v>3</v>
      </c>
      <c r="AB56" s="5">
        <f t="shared" si="5"/>
        <v>1734523</v>
      </c>
      <c r="AC56" s="5">
        <f t="shared" si="0"/>
        <v>696793</v>
      </c>
      <c r="AD56" s="5">
        <f t="shared" si="6"/>
        <v>2431316</v>
      </c>
      <c r="AE56" s="12"/>
      <c r="AF56" s="12">
        <f t="shared" si="1"/>
        <v>2</v>
      </c>
      <c r="AG56" s="12">
        <f t="shared" si="2"/>
        <v>2022</v>
      </c>
      <c r="AH56" s="12"/>
      <c r="AI56" s="5">
        <f t="shared" si="3"/>
        <v>137264</v>
      </c>
      <c r="AJ56" s="12">
        <f t="shared" si="4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>
        <v>8</v>
      </c>
      <c r="BB56" s="5">
        <f t="shared" si="15"/>
        <v>0</v>
      </c>
      <c r="BC56" s="5">
        <f t="shared" si="7"/>
        <v>2431316</v>
      </c>
      <c r="BD56" s="5">
        <f t="shared" si="8"/>
        <v>2431316</v>
      </c>
      <c r="BE56" s="12"/>
      <c r="BF56" s="12">
        <f t="shared" si="14"/>
        <v>2</v>
      </c>
      <c r="BG56" s="12">
        <f t="shared" si="9"/>
        <v>2022</v>
      </c>
      <c r="BH56" s="12"/>
      <c r="BI56" s="5">
        <f t="shared" si="10"/>
        <v>137264</v>
      </c>
      <c r="BJ56" s="12">
        <f t="shared" si="11"/>
        <v>20</v>
      </c>
    </row>
    <row r="57" spans="1:62" ht="15.75" x14ac:dyDescent="0.25">
      <c r="A57" s="33">
        <v>44609</v>
      </c>
      <c r="B57" s="20">
        <v>66474</v>
      </c>
      <c r="C57" s="20">
        <v>64213</v>
      </c>
      <c r="D57" s="20">
        <v>62707</v>
      </c>
      <c r="E57" s="20">
        <v>61808</v>
      </c>
      <c r="F57" s="20">
        <v>67369</v>
      </c>
      <c r="G57" s="20">
        <v>74862</v>
      </c>
      <c r="H57" s="20">
        <v>106080</v>
      </c>
      <c r="I57" s="20">
        <v>113571</v>
      </c>
      <c r="J57" s="20">
        <v>110001</v>
      </c>
      <c r="K57" s="20">
        <v>106191</v>
      </c>
      <c r="L57" s="20">
        <v>103587</v>
      </c>
      <c r="M57" s="20">
        <v>100618</v>
      </c>
      <c r="N57" s="20">
        <v>94348</v>
      </c>
      <c r="O57" s="20">
        <v>92333</v>
      </c>
      <c r="P57" s="20">
        <v>89618</v>
      </c>
      <c r="Q57" s="20">
        <v>97254</v>
      </c>
      <c r="R57" s="20">
        <v>108981</v>
      </c>
      <c r="S57" s="20">
        <v>127459</v>
      </c>
      <c r="T57" s="20">
        <v>133704</v>
      </c>
      <c r="U57" s="20">
        <v>137881</v>
      </c>
      <c r="V57" s="20">
        <v>120990</v>
      </c>
      <c r="W57" s="20">
        <v>101025</v>
      </c>
      <c r="X57" s="20">
        <v>82610</v>
      </c>
      <c r="Y57" s="20">
        <v>72918</v>
      </c>
      <c r="AA57" s="13">
        <f t="shared" si="16"/>
        <v>4</v>
      </c>
      <c r="AB57" s="5">
        <f t="shared" si="5"/>
        <v>1720171</v>
      </c>
      <c r="AC57" s="5">
        <f t="shared" si="0"/>
        <v>576431</v>
      </c>
      <c r="AD57" s="5">
        <f t="shared" si="6"/>
        <v>2296602</v>
      </c>
      <c r="AE57" s="12"/>
      <c r="AF57" s="12">
        <f t="shared" si="1"/>
        <v>2</v>
      </c>
      <c r="AG57" s="12">
        <f t="shared" si="2"/>
        <v>2022</v>
      </c>
      <c r="AH57" s="12"/>
      <c r="AI57" s="5">
        <f t="shared" si="3"/>
        <v>137881</v>
      </c>
      <c r="AJ57" s="12">
        <f t="shared" si="4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>
        <f t="shared" si="13"/>
        <v>5</v>
      </c>
      <c r="BB57" s="5">
        <f t="shared" si="15"/>
        <v>1720171</v>
      </c>
      <c r="BC57" s="5">
        <f t="shared" si="7"/>
        <v>576431</v>
      </c>
      <c r="BD57" s="5">
        <f t="shared" si="8"/>
        <v>2296602</v>
      </c>
      <c r="BE57" s="12"/>
      <c r="BF57" s="12">
        <f t="shared" si="14"/>
        <v>2</v>
      </c>
      <c r="BG57" s="12">
        <f t="shared" si="9"/>
        <v>2022</v>
      </c>
      <c r="BH57" s="12"/>
      <c r="BI57" s="5">
        <f t="shared" si="10"/>
        <v>137881</v>
      </c>
      <c r="BJ57" s="12">
        <f t="shared" si="11"/>
        <v>20</v>
      </c>
    </row>
    <row r="58" spans="1:62" ht="15.75" x14ac:dyDescent="0.25">
      <c r="A58" s="33">
        <v>44610</v>
      </c>
      <c r="B58" s="20">
        <v>66457</v>
      </c>
      <c r="C58" s="20">
        <v>64215</v>
      </c>
      <c r="D58" s="20">
        <v>62714</v>
      </c>
      <c r="E58" s="20">
        <v>61805</v>
      </c>
      <c r="F58" s="20">
        <v>67376</v>
      </c>
      <c r="G58" s="20">
        <v>74872</v>
      </c>
      <c r="H58" s="20">
        <v>106095</v>
      </c>
      <c r="I58" s="20">
        <v>113599</v>
      </c>
      <c r="J58" s="20">
        <v>110019</v>
      </c>
      <c r="K58" s="20">
        <v>106175</v>
      </c>
      <c r="L58" s="20">
        <v>103580</v>
      </c>
      <c r="M58" s="20">
        <v>100606</v>
      </c>
      <c r="N58" s="20">
        <v>94299</v>
      </c>
      <c r="O58" s="20">
        <v>92289</v>
      </c>
      <c r="P58" s="20">
        <v>89573</v>
      </c>
      <c r="Q58" s="20">
        <v>97196</v>
      </c>
      <c r="R58" s="20">
        <v>108902</v>
      </c>
      <c r="S58" s="20">
        <v>127407</v>
      </c>
      <c r="T58" s="20">
        <v>133680</v>
      </c>
      <c r="U58" s="20">
        <v>137808</v>
      </c>
      <c r="V58" s="20">
        <v>120961</v>
      </c>
      <c r="W58" s="20">
        <v>100999</v>
      </c>
      <c r="X58" s="20">
        <v>89537</v>
      </c>
      <c r="Y58" s="20">
        <v>81816</v>
      </c>
      <c r="AA58" s="13">
        <f t="shared" si="16"/>
        <v>5</v>
      </c>
      <c r="AB58" s="5">
        <f t="shared" si="5"/>
        <v>1726630</v>
      </c>
      <c r="AC58" s="5">
        <f t="shared" si="0"/>
        <v>585350</v>
      </c>
      <c r="AD58" s="5">
        <f t="shared" si="6"/>
        <v>2311980</v>
      </c>
      <c r="AE58" s="12"/>
      <c r="AF58" s="12">
        <f t="shared" si="1"/>
        <v>2</v>
      </c>
      <c r="AG58" s="12">
        <f t="shared" si="2"/>
        <v>2022</v>
      </c>
      <c r="AH58" s="12"/>
      <c r="AI58" s="5">
        <f t="shared" si="3"/>
        <v>137808</v>
      </c>
      <c r="AJ58" s="12">
        <f t="shared" si="4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>
        <f t="shared" si="13"/>
        <v>6</v>
      </c>
      <c r="BB58" s="5">
        <f t="shared" si="15"/>
        <v>1726630</v>
      </c>
      <c r="BC58" s="5">
        <f t="shared" si="7"/>
        <v>585350</v>
      </c>
      <c r="BD58" s="5">
        <f t="shared" si="8"/>
        <v>2311980</v>
      </c>
      <c r="BE58" s="12"/>
      <c r="BF58" s="12">
        <f t="shared" si="14"/>
        <v>2</v>
      </c>
      <c r="BG58" s="12">
        <f t="shared" si="9"/>
        <v>2022</v>
      </c>
      <c r="BH58" s="12"/>
      <c r="BI58" s="5">
        <f t="shared" si="10"/>
        <v>137808</v>
      </c>
      <c r="BJ58" s="12">
        <f t="shared" si="11"/>
        <v>20</v>
      </c>
    </row>
    <row r="59" spans="1:62" ht="15.75" x14ac:dyDescent="0.25">
      <c r="A59" s="33">
        <v>44611</v>
      </c>
      <c r="B59" s="20">
        <v>77240</v>
      </c>
      <c r="C59" s="20">
        <v>74573</v>
      </c>
      <c r="D59" s="20">
        <v>73568</v>
      </c>
      <c r="E59" s="20">
        <v>74129</v>
      </c>
      <c r="F59" s="20">
        <v>77016</v>
      </c>
      <c r="G59" s="20">
        <v>80512</v>
      </c>
      <c r="H59" s="20">
        <v>98535</v>
      </c>
      <c r="I59" s="20">
        <v>108912</v>
      </c>
      <c r="J59" s="20">
        <v>110817</v>
      </c>
      <c r="K59" s="20">
        <v>111805</v>
      </c>
      <c r="L59" s="20">
        <v>109122</v>
      </c>
      <c r="M59" s="20">
        <v>105654</v>
      </c>
      <c r="N59" s="20">
        <v>98192</v>
      </c>
      <c r="O59" s="20">
        <v>95761</v>
      </c>
      <c r="P59" s="20">
        <v>93716</v>
      </c>
      <c r="Q59" s="20">
        <v>101017</v>
      </c>
      <c r="R59" s="20">
        <v>112146</v>
      </c>
      <c r="S59" s="20">
        <v>128413</v>
      </c>
      <c r="T59" s="20">
        <v>135715</v>
      </c>
      <c r="U59" s="20">
        <v>136829</v>
      </c>
      <c r="V59" s="20">
        <v>119240</v>
      </c>
      <c r="W59" s="20">
        <v>98724</v>
      </c>
      <c r="X59" s="20">
        <v>88162</v>
      </c>
      <c r="Y59" s="20">
        <v>80532</v>
      </c>
      <c r="AA59" s="13">
        <v>8</v>
      </c>
      <c r="AB59" s="5">
        <f t="shared" si="5"/>
        <v>0</v>
      </c>
      <c r="AC59" s="5">
        <f t="shared" si="0"/>
        <v>2390330</v>
      </c>
      <c r="AD59" s="5">
        <f t="shared" si="6"/>
        <v>2390330</v>
      </c>
      <c r="AE59" s="12"/>
      <c r="AF59" s="12">
        <f t="shared" si="1"/>
        <v>2</v>
      </c>
      <c r="AG59" s="12">
        <f t="shared" si="2"/>
        <v>2022</v>
      </c>
      <c r="AH59" s="12"/>
      <c r="AI59" s="5">
        <f t="shared" si="3"/>
        <v>136829</v>
      </c>
      <c r="AJ59" s="12">
        <f t="shared" si="4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>
        <f t="shared" si="13"/>
        <v>7</v>
      </c>
      <c r="BB59" s="5">
        <f t="shared" si="15"/>
        <v>0</v>
      </c>
      <c r="BC59" s="5">
        <f t="shared" si="7"/>
        <v>2390330</v>
      </c>
      <c r="BD59" s="5">
        <f t="shared" si="8"/>
        <v>2390330</v>
      </c>
      <c r="BE59" s="12"/>
      <c r="BF59" s="12">
        <f t="shared" si="14"/>
        <v>2</v>
      </c>
      <c r="BG59" s="12">
        <f t="shared" si="9"/>
        <v>2022</v>
      </c>
      <c r="BH59" s="12"/>
      <c r="BI59" s="5">
        <f t="shared" si="10"/>
        <v>136829</v>
      </c>
      <c r="BJ59" s="12">
        <f t="shared" si="11"/>
        <v>20</v>
      </c>
    </row>
    <row r="60" spans="1:62" ht="15.75" x14ac:dyDescent="0.25">
      <c r="A60" s="33">
        <v>44612</v>
      </c>
      <c r="B60" s="20">
        <v>76211</v>
      </c>
      <c r="C60" s="20">
        <v>74216</v>
      </c>
      <c r="D60" s="20">
        <v>74030</v>
      </c>
      <c r="E60" s="20">
        <v>74706</v>
      </c>
      <c r="F60" s="20">
        <v>77737</v>
      </c>
      <c r="G60" s="20">
        <v>81273</v>
      </c>
      <c r="H60" s="20">
        <v>98521</v>
      </c>
      <c r="I60" s="20">
        <v>108888</v>
      </c>
      <c r="J60" s="20">
        <v>110788</v>
      </c>
      <c r="K60" s="20">
        <v>111781</v>
      </c>
      <c r="L60" s="20">
        <v>109085</v>
      </c>
      <c r="M60" s="20">
        <v>105607</v>
      </c>
      <c r="N60" s="20">
        <v>98177</v>
      </c>
      <c r="O60" s="20">
        <v>95741</v>
      </c>
      <c r="P60" s="20">
        <v>92914</v>
      </c>
      <c r="Q60" s="20">
        <v>101039</v>
      </c>
      <c r="R60" s="20">
        <v>112161</v>
      </c>
      <c r="S60" s="20">
        <v>128429</v>
      </c>
      <c r="T60" s="20">
        <v>135745</v>
      </c>
      <c r="U60" s="20">
        <v>136874</v>
      </c>
      <c r="V60" s="20">
        <v>119274</v>
      </c>
      <c r="W60" s="20">
        <v>98760</v>
      </c>
      <c r="X60" s="20">
        <v>86095</v>
      </c>
      <c r="Y60" s="20">
        <v>75651</v>
      </c>
      <c r="AA60" s="13">
        <f t="shared" si="16"/>
        <v>7</v>
      </c>
      <c r="AB60" s="5">
        <f t="shared" si="5"/>
        <v>0</v>
      </c>
      <c r="AC60" s="5">
        <f t="shared" si="0"/>
        <v>2383703</v>
      </c>
      <c r="AD60" s="5">
        <f t="shared" si="6"/>
        <v>2383703</v>
      </c>
      <c r="AE60" s="12"/>
      <c r="AF60" s="12">
        <f t="shared" si="1"/>
        <v>2</v>
      </c>
      <c r="AG60" s="12">
        <f t="shared" si="2"/>
        <v>2022</v>
      </c>
      <c r="AH60" s="12"/>
      <c r="AI60" s="5">
        <f t="shared" si="3"/>
        <v>136874</v>
      </c>
      <c r="AJ60" s="12">
        <f t="shared" si="4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>
        <f t="shared" si="13"/>
        <v>1</v>
      </c>
      <c r="BB60" s="5">
        <f t="shared" si="15"/>
        <v>0</v>
      </c>
      <c r="BC60" s="5">
        <f t="shared" si="7"/>
        <v>2383703</v>
      </c>
      <c r="BD60" s="5">
        <f t="shared" si="8"/>
        <v>2383703</v>
      </c>
      <c r="BE60" s="12"/>
      <c r="BF60" s="12">
        <f t="shared" si="14"/>
        <v>2</v>
      </c>
      <c r="BG60" s="12">
        <f t="shared" si="9"/>
        <v>2022</v>
      </c>
      <c r="BH60" s="12"/>
      <c r="BI60" s="5">
        <f t="shared" si="10"/>
        <v>136874</v>
      </c>
      <c r="BJ60" s="12">
        <f t="shared" si="11"/>
        <v>20</v>
      </c>
    </row>
    <row r="61" spans="1:62" ht="15.75" x14ac:dyDescent="0.25">
      <c r="A61" s="33">
        <v>44613</v>
      </c>
      <c r="B61" s="20">
        <v>69649</v>
      </c>
      <c r="C61" s="20">
        <v>66871</v>
      </c>
      <c r="D61" s="20">
        <v>65396</v>
      </c>
      <c r="E61" s="20">
        <v>64011</v>
      </c>
      <c r="F61" s="20">
        <v>67479</v>
      </c>
      <c r="G61" s="20">
        <v>73104</v>
      </c>
      <c r="H61" s="20">
        <v>98933</v>
      </c>
      <c r="I61" s="20">
        <v>109386</v>
      </c>
      <c r="J61" s="20">
        <v>111333</v>
      </c>
      <c r="K61" s="20">
        <v>112326</v>
      </c>
      <c r="L61" s="20">
        <v>109620</v>
      </c>
      <c r="M61" s="20">
        <v>106140</v>
      </c>
      <c r="N61" s="20">
        <v>98636</v>
      </c>
      <c r="O61" s="20">
        <v>96196</v>
      </c>
      <c r="P61" s="20">
        <v>93384</v>
      </c>
      <c r="Q61" s="20">
        <v>101500</v>
      </c>
      <c r="R61" s="20">
        <v>112789</v>
      </c>
      <c r="S61" s="20">
        <v>129243</v>
      </c>
      <c r="T61" s="20">
        <v>136563</v>
      </c>
      <c r="U61" s="20">
        <v>137646</v>
      </c>
      <c r="V61" s="20">
        <v>119771</v>
      </c>
      <c r="W61" s="20">
        <v>99137</v>
      </c>
      <c r="X61" s="20">
        <v>83799</v>
      </c>
      <c r="Y61" s="20">
        <v>73633</v>
      </c>
      <c r="AA61" s="13">
        <f t="shared" si="16"/>
        <v>1</v>
      </c>
      <c r="AB61" s="5">
        <f t="shared" si="5"/>
        <v>0</v>
      </c>
      <c r="AC61" s="5">
        <f t="shared" si="0"/>
        <v>2336545</v>
      </c>
      <c r="AD61" s="5">
        <f t="shared" si="6"/>
        <v>2336545</v>
      </c>
      <c r="AE61" s="12"/>
      <c r="AF61" s="12">
        <f t="shared" si="1"/>
        <v>2</v>
      </c>
      <c r="AG61" s="12">
        <f t="shared" si="2"/>
        <v>2022</v>
      </c>
      <c r="AH61" s="12"/>
      <c r="AI61" s="5">
        <f t="shared" si="3"/>
        <v>137646</v>
      </c>
      <c r="AJ61" s="12">
        <f t="shared" si="4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>
        <f t="shared" si="13"/>
        <v>2</v>
      </c>
      <c r="BB61" s="5">
        <f t="shared" si="15"/>
        <v>1757469</v>
      </c>
      <c r="BC61" s="5">
        <f t="shared" si="7"/>
        <v>579076</v>
      </c>
      <c r="BD61" s="5">
        <f t="shared" si="8"/>
        <v>2336545</v>
      </c>
      <c r="BE61" s="12"/>
      <c r="BF61" s="12">
        <f t="shared" si="14"/>
        <v>2</v>
      </c>
      <c r="BG61" s="12">
        <f t="shared" si="9"/>
        <v>2022</v>
      </c>
      <c r="BH61" s="12"/>
      <c r="BI61" s="5">
        <f t="shared" si="10"/>
        <v>137646</v>
      </c>
      <c r="BJ61" s="12">
        <f t="shared" si="11"/>
        <v>20</v>
      </c>
    </row>
    <row r="62" spans="1:62" ht="15.75" x14ac:dyDescent="0.25">
      <c r="A62" s="33">
        <v>44614</v>
      </c>
      <c r="B62" s="20">
        <v>66937</v>
      </c>
      <c r="C62" s="20">
        <v>64670</v>
      </c>
      <c r="D62" s="20">
        <v>63159</v>
      </c>
      <c r="E62" s="20">
        <v>62256</v>
      </c>
      <c r="F62" s="20">
        <v>67861</v>
      </c>
      <c r="G62" s="20">
        <v>75401</v>
      </c>
      <c r="H62" s="20">
        <v>106850</v>
      </c>
      <c r="I62" s="20">
        <v>114395</v>
      </c>
      <c r="J62" s="20">
        <v>110797</v>
      </c>
      <c r="K62" s="20">
        <v>106952</v>
      </c>
      <c r="L62" s="20">
        <v>104327</v>
      </c>
      <c r="M62" s="20">
        <v>101337</v>
      </c>
      <c r="N62" s="20">
        <v>94995</v>
      </c>
      <c r="O62" s="20">
        <v>92968</v>
      </c>
      <c r="P62" s="20">
        <v>90232</v>
      </c>
      <c r="Q62" s="20">
        <v>97924</v>
      </c>
      <c r="R62" s="20">
        <v>109721</v>
      </c>
      <c r="S62" s="20">
        <v>128353</v>
      </c>
      <c r="T62" s="20">
        <v>134658</v>
      </c>
      <c r="U62" s="20">
        <v>138845</v>
      </c>
      <c r="V62" s="20">
        <v>121861</v>
      </c>
      <c r="W62" s="20">
        <v>101731</v>
      </c>
      <c r="X62" s="20">
        <v>83219</v>
      </c>
      <c r="Y62" s="20">
        <v>73453</v>
      </c>
      <c r="AA62" s="13">
        <f t="shared" si="16"/>
        <v>2</v>
      </c>
      <c r="AB62" s="5">
        <f t="shared" si="5"/>
        <v>1732315</v>
      </c>
      <c r="AC62" s="5">
        <f t="shared" si="0"/>
        <v>580587</v>
      </c>
      <c r="AD62" s="5">
        <f t="shared" si="6"/>
        <v>2312902</v>
      </c>
      <c r="AE62" s="12"/>
      <c r="AF62" s="12">
        <f t="shared" si="1"/>
        <v>2</v>
      </c>
      <c r="AG62" s="12">
        <f t="shared" si="2"/>
        <v>2022</v>
      </c>
      <c r="AH62" s="12"/>
      <c r="AI62" s="5">
        <f t="shared" si="3"/>
        <v>138845</v>
      </c>
      <c r="AJ62" s="12">
        <f t="shared" si="4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>
        <f t="shared" si="13"/>
        <v>3</v>
      </c>
      <c r="BB62" s="5">
        <f t="shared" si="15"/>
        <v>1732315</v>
      </c>
      <c r="BC62" s="5">
        <f t="shared" si="7"/>
        <v>580587</v>
      </c>
      <c r="BD62" s="5">
        <f t="shared" si="8"/>
        <v>2312902</v>
      </c>
      <c r="BE62" s="12"/>
      <c r="BF62" s="12">
        <f t="shared" si="14"/>
        <v>2</v>
      </c>
      <c r="BG62" s="12">
        <f t="shared" si="9"/>
        <v>2022</v>
      </c>
      <c r="BH62" s="12"/>
      <c r="BI62" s="5">
        <f t="shared" si="10"/>
        <v>138845</v>
      </c>
      <c r="BJ62" s="12">
        <f t="shared" si="11"/>
        <v>20</v>
      </c>
    </row>
    <row r="63" spans="1:62" ht="15.75" x14ac:dyDescent="0.25">
      <c r="A63" s="33">
        <v>44615</v>
      </c>
      <c r="B63" s="20">
        <v>67119</v>
      </c>
      <c r="C63" s="20">
        <v>64848</v>
      </c>
      <c r="D63" s="20">
        <v>63326</v>
      </c>
      <c r="E63" s="20">
        <v>62408</v>
      </c>
      <c r="F63" s="20">
        <v>68019</v>
      </c>
      <c r="G63" s="20">
        <v>75584</v>
      </c>
      <c r="H63" s="20">
        <v>107119</v>
      </c>
      <c r="I63" s="20">
        <v>114688</v>
      </c>
      <c r="J63" s="20">
        <v>111096</v>
      </c>
      <c r="K63" s="20">
        <v>107237</v>
      </c>
      <c r="L63" s="20">
        <v>104584</v>
      </c>
      <c r="M63" s="20">
        <v>101600</v>
      </c>
      <c r="N63" s="20">
        <v>95260</v>
      </c>
      <c r="O63" s="20">
        <v>93210</v>
      </c>
      <c r="P63" s="20">
        <v>90474</v>
      </c>
      <c r="Q63" s="20">
        <v>98159</v>
      </c>
      <c r="R63" s="20">
        <v>109992</v>
      </c>
      <c r="S63" s="20">
        <v>128628</v>
      </c>
      <c r="T63" s="20">
        <v>134962</v>
      </c>
      <c r="U63" s="20">
        <v>139202</v>
      </c>
      <c r="V63" s="20">
        <v>122153</v>
      </c>
      <c r="W63" s="20">
        <v>102013</v>
      </c>
      <c r="X63" s="20">
        <v>83440</v>
      </c>
      <c r="Y63" s="20">
        <v>76478</v>
      </c>
      <c r="AA63" s="13">
        <f t="shared" si="16"/>
        <v>3</v>
      </c>
      <c r="AB63" s="5">
        <f t="shared" si="5"/>
        <v>1736698</v>
      </c>
      <c r="AC63" s="5">
        <f t="shared" si="0"/>
        <v>584901</v>
      </c>
      <c r="AD63" s="5">
        <f t="shared" si="6"/>
        <v>2321599</v>
      </c>
      <c r="AE63" s="12"/>
      <c r="AF63" s="12">
        <f t="shared" si="1"/>
        <v>2</v>
      </c>
      <c r="AG63" s="12">
        <f t="shared" si="2"/>
        <v>2022</v>
      </c>
      <c r="AH63" s="12"/>
      <c r="AI63" s="5">
        <f t="shared" si="3"/>
        <v>139202</v>
      </c>
      <c r="AJ63" s="12">
        <f t="shared" si="4"/>
        <v>20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>
        <f t="shared" si="13"/>
        <v>4</v>
      </c>
      <c r="BB63" s="5">
        <f t="shared" si="15"/>
        <v>1736698</v>
      </c>
      <c r="BC63" s="5">
        <f t="shared" si="7"/>
        <v>584901</v>
      </c>
      <c r="BD63" s="5">
        <f t="shared" si="8"/>
        <v>2321599</v>
      </c>
      <c r="BE63" s="12"/>
      <c r="BF63" s="12">
        <f t="shared" si="14"/>
        <v>2</v>
      </c>
      <c r="BG63" s="12">
        <f t="shared" si="9"/>
        <v>2022</v>
      </c>
      <c r="BH63" s="12"/>
      <c r="BI63" s="5">
        <f t="shared" si="10"/>
        <v>139202</v>
      </c>
      <c r="BJ63" s="12">
        <f t="shared" si="11"/>
        <v>20</v>
      </c>
    </row>
    <row r="64" spans="1:62" ht="15.75" x14ac:dyDescent="0.25">
      <c r="A64" s="33">
        <v>44616</v>
      </c>
      <c r="B64" s="20">
        <v>71978</v>
      </c>
      <c r="C64" s="20">
        <v>71329</v>
      </c>
      <c r="D64" s="20">
        <v>71580</v>
      </c>
      <c r="E64" s="20">
        <v>71385</v>
      </c>
      <c r="F64" s="20">
        <v>73778</v>
      </c>
      <c r="G64" s="20">
        <v>81487</v>
      </c>
      <c r="H64" s="20">
        <v>107343</v>
      </c>
      <c r="I64" s="20">
        <v>114948</v>
      </c>
      <c r="J64" s="20">
        <v>111332</v>
      </c>
      <c r="K64" s="20">
        <v>107453</v>
      </c>
      <c r="L64" s="20">
        <v>104822</v>
      </c>
      <c r="M64" s="20">
        <v>101828</v>
      </c>
      <c r="N64" s="20">
        <v>95449</v>
      </c>
      <c r="O64" s="20">
        <v>93401</v>
      </c>
      <c r="P64" s="20">
        <v>90626</v>
      </c>
      <c r="Q64" s="20">
        <v>98353</v>
      </c>
      <c r="R64" s="20">
        <v>110222</v>
      </c>
      <c r="S64" s="20">
        <v>128926</v>
      </c>
      <c r="T64" s="20">
        <v>135265</v>
      </c>
      <c r="U64" s="20">
        <v>139487</v>
      </c>
      <c r="V64" s="20">
        <v>122410</v>
      </c>
      <c r="W64" s="20">
        <v>102217</v>
      </c>
      <c r="X64" s="20">
        <v>90271</v>
      </c>
      <c r="Y64" s="20">
        <v>82021</v>
      </c>
      <c r="AA64" s="13">
        <f t="shared" si="16"/>
        <v>4</v>
      </c>
      <c r="AB64" s="5">
        <f t="shared" si="5"/>
        <v>1747010</v>
      </c>
      <c r="AC64" s="5">
        <f t="shared" si="0"/>
        <v>630901</v>
      </c>
      <c r="AD64" s="5">
        <f t="shared" si="6"/>
        <v>2377911</v>
      </c>
      <c r="AE64" s="12"/>
      <c r="AF64" s="12">
        <f t="shared" si="1"/>
        <v>2</v>
      </c>
      <c r="AG64" s="12">
        <f t="shared" si="2"/>
        <v>2022</v>
      </c>
      <c r="AH64" s="12"/>
      <c r="AI64" s="5">
        <f t="shared" si="3"/>
        <v>139487</v>
      </c>
      <c r="AJ64" s="12">
        <f t="shared" si="4"/>
        <v>20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>
        <f t="shared" si="13"/>
        <v>5</v>
      </c>
      <c r="BB64" s="5">
        <f t="shared" si="15"/>
        <v>1747010</v>
      </c>
      <c r="BC64" s="5">
        <f t="shared" si="7"/>
        <v>630901</v>
      </c>
      <c r="BD64" s="5">
        <f t="shared" si="8"/>
        <v>2377911</v>
      </c>
      <c r="BE64" s="12"/>
      <c r="BF64" s="12">
        <f t="shared" si="14"/>
        <v>2</v>
      </c>
      <c r="BG64" s="12">
        <f t="shared" si="9"/>
        <v>2022</v>
      </c>
      <c r="BH64" s="12"/>
      <c r="BI64" s="5">
        <f t="shared" si="10"/>
        <v>139487</v>
      </c>
      <c r="BJ64" s="12">
        <f t="shared" si="11"/>
        <v>20</v>
      </c>
    </row>
    <row r="65" spans="1:62" ht="15.75" x14ac:dyDescent="0.25">
      <c r="A65" s="33">
        <v>44617</v>
      </c>
      <c r="B65" s="20">
        <v>77600</v>
      </c>
      <c r="C65" s="20">
        <v>75701</v>
      </c>
      <c r="D65" s="20">
        <v>75786</v>
      </c>
      <c r="E65" s="20">
        <v>75177</v>
      </c>
      <c r="F65" s="20">
        <v>78794</v>
      </c>
      <c r="G65" s="20">
        <v>84338</v>
      </c>
      <c r="H65" s="20">
        <v>107482</v>
      </c>
      <c r="I65" s="20">
        <v>115082</v>
      </c>
      <c r="J65" s="20">
        <v>111466</v>
      </c>
      <c r="K65" s="20">
        <v>109699</v>
      </c>
      <c r="L65" s="20">
        <v>110882</v>
      </c>
      <c r="M65" s="20">
        <v>109354</v>
      </c>
      <c r="N65" s="20">
        <v>107151</v>
      </c>
      <c r="O65" s="20">
        <v>105710</v>
      </c>
      <c r="P65" s="20">
        <v>104426</v>
      </c>
      <c r="Q65" s="20">
        <v>108547</v>
      </c>
      <c r="R65" s="20">
        <v>115995</v>
      </c>
      <c r="S65" s="20">
        <v>131407</v>
      </c>
      <c r="T65" s="20">
        <v>135329</v>
      </c>
      <c r="U65" s="20">
        <v>139630</v>
      </c>
      <c r="V65" s="20">
        <v>122576</v>
      </c>
      <c r="W65" s="20">
        <v>111569</v>
      </c>
      <c r="X65" s="20">
        <v>99447</v>
      </c>
      <c r="Y65" s="20">
        <v>91491</v>
      </c>
      <c r="AA65" s="13">
        <f t="shared" si="16"/>
        <v>5</v>
      </c>
      <c r="AB65" s="5">
        <f t="shared" si="5"/>
        <v>1838270</v>
      </c>
      <c r="AC65" s="5">
        <f t="shared" si="0"/>
        <v>666369</v>
      </c>
      <c r="AD65" s="5">
        <f t="shared" si="6"/>
        <v>2504639</v>
      </c>
      <c r="AE65" s="12"/>
      <c r="AF65" s="12">
        <f t="shared" si="1"/>
        <v>2</v>
      </c>
      <c r="AG65" s="12">
        <f t="shared" si="2"/>
        <v>2022</v>
      </c>
      <c r="AH65" s="12"/>
      <c r="AI65" s="5">
        <f t="shared" si="3"/>
        <v>139630</v>
      </c>
      <c r="AJ65" s="12">
        <f t="shared" si="4"/>
        <v>20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>
        <f t="shared" si="13"/>
        <v>6</v>
      </c>
      <c r="BB65" s="5">
        <f t="shared" si="15"/>
        <v>1838270</v>
      </c>
      <c r="BC65" s="5">
        <f t="shared" si="7"/>
        <v>666369</v>
      </c>
      <c r="BD65" s="5">
        <f t="shared" si="8"/>
        <v>2504639</v>
      </c>
      <c r="BE65" s="12"/>
      <c r="BF65" s="12">
        <f t="shared" si="14"/>
        <v>2</v>
      </c>
      <c r="BG65" s="12">
        <f t="shared" si="9"/>
        <v>2022</v>
      </c>
      <c r="BH65" s="12"/>
      <c r="BI65" s="5">
        <f t="shared" si="10"/>
        <v>139630</v>
      </c>
      <c r="BJ65" s="12">
        <f t="shared" si="11"/>
        <v>20</v>
      </c>
    </row>
    <row r="66" spans="1:62" ht="15.75" x14ac:dyDescent="0.25">
      <c r="A66" s="33">
        <v>44618</v>
      </c>
      <c r="B66" s="20">
        <v>86790</v>
      </c>
      <c r="C66" s="20">
        <v>84419</v>
      </c>
      <c r="D66" s="20">
        <v>83021</v>
      </c>
      <c r="E66" s="20">
        <v>83147</v>
      </c>
      <c r="F66" s="20">
        <v>86288</v>
      </c>
      <c r="G66" s="20">
        <v>89975</v>
      </c>
      <c r="H66" s="20">
        <v>104013</v>
      </c>
      <c r="I66" s="20">
        <v>110324</v>
      </c>
      <c r="J66" s="20">
        <v>112244</v>
      </c>
      <c r="K66" s="20">
        <v>113239</v>
      </c>
      <c r="L66" s="20">
        <v>110503</v>
      </c>
      <c r="M66" s="20">
        <v>106976</v>
      </c>
      <c r="N66" s="20">
        <v>99441</v>
      </c>
      <c r="O66" s="20">
        <v>96966</v>
      </c>
      <c r="P66" s="20">
        <v>94093</v>
      </c>
      <c r="Q66" s="20">
        <v>102337</v>
      </c>
      <c r="R66" s="20">
        <v>113607</v>
      </c>
      <c r="S66" s="20">
        <v>130079</v>
      </c>
      <c r="T66" s="20">
        <v>137500</v>
      </c>
      <c r="U66" s="20">
        <v>138633</v>
      </c>
      <c r="V66" s="20">
        <v>120818</v>
      </c>
      <c r="W66" s="20">
        <v>103869</v>
      </c>
      <c r="X66" s="20">
        <v>93727</v>
      </c>
      <c r="Y66" s="20">
        <v>86021</v>
      </c>
      <c r="AA66" s="13">
        <f t="shared" si="16"/>
        <v>6</v>
      </c>
      <c r="AB66" s="5">
        <f t="shared" si="5"/>
        <v>1784356</v>
      </c>
      <c r="AC66" s="5">
        <f t="shared" si="0"/>
        <v>703674</v>
      </c>
      <c r="AD66" s="5">
        <f t="shared" si="6"/>
        <v>2488030</v>
      </c>
      <c r="AE66" s="12"/>
      <c r="AF66" s="12">
        <f t="shared" si="1"/>
        <v>2</v>
      </c>
      <c r="AG66" s="12">
        <f t="shared" si="2"/>
        <v>2022</v>
      </c>
      <c r="AH66" s="12"/>
      <c r="AI66" s="5">
        <f t="shared" si="3"/>
        <v>138633</v>
      </c>
      <c r="AJ66" s="12">
        <f t="shared" si="4"/>
        <v>20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>
        <f t="shared" si="13"/>
        <v>7</v>
      </c>
      <c r="BB66" s="5">
        <f t="shared" si="15"/>
        <v>0</v>
      </c>
      <c r="BC66" s="5">
        <f t="shared" si="7"/>
        <v>2488030</v>
      </c>
      <c r="BD66" s="5">
        <f t="shared" si="8"/>
        <v>2488030</v>
      </c>
      <c r="BE66" s="12"/>
      <c r="BF66" s="12">
        <f t="shared" si="14"/>
        <v>2</v>
      </c>
      <c r="BG66" s="12">
        <f t="shared" si="9"/>
        <v>2022</v>
      </c>
      <c r="BH66" s="12"/>
      <c r="BI66" s="5">
        <f t="shared" si="10"/>
        <v>138633</v>
      </c>
      <c r="BJ66" s="12">
        <f t="shared" si="11"/>
        <v>20</v>
      </c>
    </row>
    <row r="67" spans="1:62" ht="15.75" x14ac:dyDescent="0.25">
      <c r="A67" s="33">
        <v>44619</v>
      </c>
      <c r="B67" s="20">
        <v>80176</v>
      </c>
      <c r="C67" s="20">
        <v>78018</v>
      </c>
      <c r="D67" s="20">
        <v>76762</v>
      </c>
      <c r="E67" s="20">
        <v>76397</v>
      </c>
      <c r="F67" s="20">
        <v>77948</v>
      </c>
      <c r="G67" s="20">
        <v>80083</v>
      </c>
      <c r="H67" s="20">
        <v>99760</v>
      </c>
      <c r="I67" s="20">
        <v>110287</v>
      </c>
      <c r="J67" s="20">
        <v>112198</v>
      </c>
      <c r="K67" s="20">
        <v>113193</v>
      </c>
      <c r="L67" s="20">
        <v>110473</v>
      </c>
      <c r="M67" s="20">
        <v>106939</v>
      </c>
      <c r="N67" s="20">
        <v>99422</v>
      </c>
      <c r="O67" s="20">
        <v>96985</v>
      </c>
      <c r="P67" s="20">
        <v>94096</v>
      </c>
      <c r="Q67" s="20">
        <v>102336</v>
      </c>
      <c r="R67" s="20">
        <v>113591</v>
      </c>
      <c r="S67" s="20">
        <v>130069</v>
      </c>
      <c r="T67" s="20">
        <v>137487</v>
      </c>
      <c r="U67" s="20">
        <v>138650</v>
      </c>
      <c r="V67" s="20">
        <v>120812</v>
      </c>
      <c r="W67" s="20">
        <v>100500</v>
      </c>
      <c r="X67" s="20">
        <v>89924</v>
      </c>
      <c r="Y67" s="20">
        <v>81085</v>
      </c>
      <c r="AA67" s="13">
        <f t="shared" si="16"/>
        <v>7</v>
      </c>
      <c r="AB67" s="5">
        <f t="shared" si="5"/>
        <v>0</v>
      </c>
      <c r="AC67" s="5">
        <f t="shared" si="0"/>
        <v>2427191</v>
      </c>
      <c r="AD67" s="5">
        <f t="shared" si="6"/>
        <v>2427191</v>
      </c>
      <c r="AE67" s="12"/>
      <c r="AF67" s="12">
        <f t="shared" si="1"/>
        <v>2</v>
      </c>
      <c r="AG67" s="12">
        <f t="shared" si="2"/>
        <v>2022</v>
      </c>
      <c r="AH67" s="12"/>
      <c r="AI67" s="5">
        <f t="shared" si="3"/>
        <v>138650</v>
      </c>
      <c r="AJ67" s="12">
        <f t="shared" si="4"/>
        <v>20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>
        <f t="shared" si="13"/>
        <v>1</v>
      </c>
      <c r="BB67" s="5">
        <f t="shared" si="15"/>
        <v>0</v>
      </c>
      <c r="BC67" s="5">
        <f t="shared" si="7"/>
        <v>2427191</v>
      </c>
      <c r="BD67" s="5">
        <f t="shared" si="8"/>
        <v>2427191</v>
      </c>
      <c r="BE67" s="12"/>
      <c r="BF67" s="12">
        <f t="shared" si="14"/>
        <v>2</v>
      </c>
      <c r="BG67" s="12">
        <f t="shared" si="9"/>
        <v>2022</v>
      </c>
      <c r="BH67" s="12"/>
      <c r="BI67" s="5">
        <f t="shared" si="10"/>
        <v>138650</v>
      </c>
      <c r="BJ67" s="12">
        <f t="shared" si="11"/>
        <v>20</v>
      </c>
    </row>
    <row r="68" spans="1:62" ht="15.75" x14ac:dyDescent="0.25">
      <c r="A68" s="33">
        <v>44620</v>
      </c>
      <c r="B68" s="20">
        <v>75868</v>
      </c>
      <c r="C68" s="20">
        <v>73910</v>
      </c>
      <c r="D68" s="20">
        <v>73391</v>
      </c>
      <c r="E68" s="20">
        <v>73416</v>
      </c>
      <c r="F68" s="20">
        <v>78577</v>
      </c>
      <c r="G68" s="20">
        <v>87451</v>
      </c>
      <c r="H68" s="20">
        <v>108641</v>
      </c>
      <c r="I68" s="20">
        <v>115182</v>
      </c>
      <c r="J68" s="20">
        <v>111584</v>
      </c>
      <c r="K68" s="20">
        <v>107720</v>
      </c>
      <c r="L68" s="20">
        <v>105084</v>
      </c>
      <c r="M68" s="20">
        <v>102066</v>
      </c>
      <c r="N68" s="20">
        <v>95662</v>
      </c>
      <c r="O68" s="20">
        <v>93625</v>
      </c>
      <c r="P68" s="20">
        <v>90853</v>
      </c>
      <c r="Q68" s="20">
        <v>98591</v>
      </c>
      <c r="R68" s="20">
        <v>110456</v>
      </c>
      <c r="S68" s="20">
        <v>129138</v>
      </c>
      <c r="T68" s="20">
        <v>135518</v>
      </c>
      <c r="U68" s="20">
        <v>139798</v>
      </c>
      <c r="V68" s="20">
        <v>122712</v>
      </c>
      <c r="W68" s="20">
        <v>108880</v>
      </c>
      <c r="X68" s="20">
        <v>96421</v>
      </c>
      <c r="Y68" s="20">
        <v>87460</v>
      </c>
      <c r="AA68" s="13">
        <f t="shared" si="16"/>
        <v>1</v>
      </c>
      <c r="AB68" s="5">
        <f t="shared" si="5"/>
        <v>0</v>
      </c>
      <c r="AC68" s="5">
        <f t="shared" si="0"/>
        <v>2422004</v>
      </c>
      <c r="AD68" s="5">
        <f t="shared" si="6"/>
        <v>2422004</v>
      </c>
      <c r="AE68" s="12"/>
      <c r="AF68" s="12">
        <f t="shared" si="1"/>
        <v>2</v>
      </c>
      <c r="AG68" s="12">
        <f t="shared" si="2"/>
        <v>2022</v>
      </c>
      <c r="AH68" s="12"/>
      <c r="AI68" s="5">
        <f t="shared" si="3"/>
        <v>139798</v>
      </c>
      <c r="AJ68" s="12">
        <f t="shared" si="4"/>
        <v>20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>
        <f t="shared" si="13"/>
        <v>2</v>
      </c>
      <c r="BB68" s="5">
        <f t="shared" si="15"/>
        <v>1763290</v>
      </c>
      <c r="BC68" s="5">
        <f t="shared" si="7"/>
        <v>658714</v>
      </c>
      <c r="BD68" s="5">
        <f t="shared" si="8"/>
        <v>2422004</v>
      </c>
      <c r="BE68" s="12"/>
      <c r="BF68" s="12">
        <f t="shared" si="14"/>
        <v>2</v>
      </c>
      <c r="BG68" s="12">
        <f t="shared" si="9"/>
        <v>2022</v>
      </c>
      <c r="BH68" s="12"/>
      <c r="BI68" s="5">
        <f t="shared" si="10"/>
        <v>139798</v>
      </c>
      <c r="BJ68" s="12">
        <f t="shared" si="11"/>
        <v>20</v>
      </c>
    </row>
    <row r="69" spans="1:62" ht="15.75" x14ac:dyDescent="0.25">
      <c r="A69" s="33">
        <v>44621</v>
      </c>
      <c r="B69" s="20">
        <v>83786</v>
      </c>
      <c r="C69" s="20">
        <v>79270</v>
      </c>
      <c r="D69" s="20">
        <v>78906</v>
      </c>
      <c r="E69" s="20">
        <v>81437</v>
      </c>
      <c r="F69" s="20">
        <v>84405</v>
      </c>
      <c r="G69" s="20">
        <v>93929</v>
      </c>
      <c r="H69" s="20">
        <v>112349</v>
      </c>
      <c r="I69" s="20">
        <v>116124</v>
      </c>
      <c r="J69" s="20">
        <v>106226</v>
      </c>
      <c r="K69" s="20">
        <v>105083</v>
      </c>
      <c r="L69" s="20">
        <v>102408</v>
      </c>
      <c r="M69" s="20">
        <v>98041</v>
      </c>
      <c r="N69" s="20">
        <v>95386</v>
      </c>
      <c r="O69" s="20">
        <v>90082</v>
      </c>
      <c r="P69" s="20">
        <v>86750</v>
      </c>
      <c r="Q69" s="20">
        <v>91937</v>
      </c>
      <c r="R69" s="20">
        <v>101630</v>
      </c>
      <c r="S69" s="20">
        <v>117923</v>
      </c>
      <c r="T69" s="20">
        <v>119812</v>
      </c>
      <c r="U69" s="20">
        <v>130708</v>
      </c>
      <c r="V69" s="20">
        <v>125454</v>
      </c>
      <c r="W69" s="20">
        <v>102055</v>
      </c>
      <c r="X69" s="20">
        <v>84767</v>
      </c>
      <c r="Y69" s="20">
        <v>77360</v>
      </c>
      <c r="AA69" s="13">
        <f t="shared" si="16"/>
        <v>2</v>
      </c>
      <c r="AB69" s="5">
        <f t="shared" si="5"/>
        <v>1674386</v>
      </c>
      <c r="AC69" s="5">
        <f t="shared" si="0"/>
        <v>691442</v>
      </c>
      <c r="AD69" s="5">
        <f t="shared" si="6"/>
        <v>2365828</v>
      </c>
      <c r="AE69" s="12"/>
      <c r="AF69" s="12">
        <f t="shared" si="1"/>
        <v>3</v>
      </c>
      <c r="AG69" s="12">
        <f t="shared" si="2"/>
        <v>2022</v>
      </c>
      <c r="AH69" s="12"/>
      <c r="AI69" s="5">
        <f t="shared" si="3"/>
        <v>130708</v>
      </c>
      <c r="AJ69" s="12">
        <f t="shared" si="4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>
        <f t="shared" si="13"/>
        <v>3</v>
      </c>
      <c r="BB69" s="5">
        <f t="shared" si="15"/>
        <v>1674386</v>
      </c>
      <c r="BC69" s="5">
        <f t="shared" si="7"/>
        <v>691442</v>
      </c>
      <c r="BD69" s="5">
        <f t="shared" si="8"/>
        <v>2365828</v>
      </c>
      <c r="BE69" s="12"/>
      <c r="BF69" s="12">
        <f t="shared" si="14"/>
        <v>3</v>
      </c>
      <c r="BG69" s="12">
        <f t="shared" si="9"/>
        <v>2022</v>
      </c>
      <c r="BH69" s="12"/>
      <c r="BI69" s="5">
        <f t="shared" si="10"/>
        <v>130708</v>
      </c>
      <c r="BJ69" s="12">
        <f t="shared" si="11"/>
        <v>20</v>
      </c>
    </row>
    <row r="70" spans="1:62" ht="15.75" x14ac:dyDescent="0.25">
      <c r="A70" s="33">
        <v>44622</v>
      </c>
      <c r="B70" s="20">
        <v>72573</v>
      </c>
      <c r="C70" s="20">
        <v>67965</v>
      </c>
      <c r="D70" s="20">
        <v>66429</v>
      </c>
      <c r="E70" s="20">
        <v>66396</v>
      </c>
      <c r="F70" s="20">
        <v>68827</v>
      </c>
      <c r="G70" s="20">
        <v>76694</v>
      </c>
      <c r="H70" s="20">
        <v>100771</v>
      </c>
      <c r="I70" s="20">
        <v>112260</v>
      </c>
      <c r="J70" s="20">
        <v>106237</v>
      </c>
      <c r="K70" s="20">
        <v>105109</v>
      </c>
      <c r="L70" s="20">
        <v>102435</v>
      </c>
      <c r="M70" s="20">
        <v>98070</v>
      </c>
      <c r="N70" s="20">
        <v>95426</v>
      </c>
      <c r="O70" s="20">
        <v>90155</v>
      </c>
      <c r="P70" s="20">
        <v>86091</v>
      </c>
      <c r="Q70" s="20">
        <v>91102</v>
      </c>
      <c r="R70" s="20">
        <v>98767</v>
      </c>
      <c r="S70" s="20">
        <v>112380</v>
      </c>
      <c r="T70" s="20">
        <v>116832</v>
      </c>
      <c r="U70" s="20">
        <v>130752</v>
      </c>
      <c r="V70" s="20">
        <v>125558</v>
      </c>
      <c r="W70" s="20">
        <v>102139</v>
      </c>
      <c r="X70" s="20">
        <v>87928</v>
      </c>
      <c r="Y70" s="20">
        <v>81746</v>
      </c>
      <c r="AA70" s="13">
        <f t="shared" si="16"/>
        <v>3</v>
      </c>
      <c r="AB70" s="5">
        <f t="shared" si="5"/>
        <v>1661241</v>
      </c>
      <c r="AC70" s="5">
        <f t="shared" si="0"/>
        <v>601401</v>
      </c>
      <c r="AD70" s="5">
        <f t="shared" si="6"/>
        <v>2262642</v>
      </c>
      <c r="AE70" s="12"/>
      <c r="AF70" s="12">
        <f t="shared" si="1"/>
        <v>3</v>
      </c>
      <c r="AG70" s="12">
        <f t="shared" si="2"/>
        <v>2022</v>
      </c>
      <c r="AH70" s="12"/>
      <c r="AI70" s="5">
        <f t="shared" si="3"/>
        <v>130752</v>
      </c>
      <c r="AJ70" s="12">
        <f t="shared" si="4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>
        <f t="shared" si="13"/>
        <v>4</v>
      </c>
      <c r="BB70" s="5">
        <f t="shared" si="15"/>
        <v>1661241</v>
      </c>
      <c r="BC70" s="5">
        <f t="shared" si="7"/>
        <v>601401</v>
      </c>
      <c r="BD70" s="5">
        <f t="shared" si="8"/>
        <v>2262642</v>
      </c>
      <c r="BE70" s="12"/>
      <c r="BF70" s="12">
        <f t="shared" si="14"/>
        <v>3</v>
      </c>
      <c r="BG70" s="12">
        <f t="shared" si="9"/>
        <v>2022</v>
      </c>
      <c r="BH70" s="12"/>
      <c r="BI70" s="5">
        <f t="shared" si="10"/>
        <v>130752</v>
      </c>
      <c r="BJ70" s="12">
        <f t="shared" si="11"/>
        <v>20</v>
      </c>
    </row>
    <row r="71" spans="1:62" ht="15.75" x14ac:dyDescent="0.25">
      <c r="A71" s="33">
        <v>44623</v>
      </c>
      <c r="B71" s="20">
        <v>73106</v>
      </c>
      <c r="C71" s="20">
        <v>69981</v>
      </c>
      <c r="D71" s="20">
        <v>68832</v>
      </c>
      <c r="E71" s="20">
        <v>69598</v>
      </c>
      <c r="F71" s="20">
        <v>72306</v>
      </c>
      <c r="G71" s="20">
        <v>81316</v>
      </c>
      <c r="H71" s="20">
        <v>100857</v>
      </c>
      <c r="I71" s="20">
        <v>112347</v>
      </c>
      <c r="J71" s="20">
        <v>106312</v>
      </c>
      <c r="K71" s="20">
        <v>105165</v>
      </c>
      <c r="L71" s="20">
        <v>102467</v>
      </c>
      <c r="M71" s="20">
        <v>98120</v>
      </c>
      <c r="N71" s="20">
        <v>95468</v>
      </c>
      <c r="O71" s="20">
        <v>90169</v>
      </c>
      <c r="P71" s="20">
        <v>86114</v>
      </c>
      <c r="Q71" s="20">
        <v>91022</v>
      </c>
      <c r="R71" s="20">
        <v>98677</v>
      </c>
      <c r="S71" s="20">
        <v>116385</v>
      </c>
      <c r="T71" s="20">
        <v>122420</v>
      </c>
      <c r="U71" s="20">
        <v>130720</v>
      </c>
      <c r="V71" s="20">
        <v>125584</v>
      </c>
      <c r="W71" s="20">
        <v>107926</v>
      </c>
      <c r="X71" s="20">
        <v>93786</v>
      </c>
      <c r="Y71" s="20">
        <v>85587</v>
      </c>
      <c r="AA71" s="13">
        <f t="shared" si="16"/>
        <v>4</v>
      </c>
      <c r="AB71" s="5">
        <f t="shared" si="5"/>
        <v>1682682</v>
      </c>
      <c r="AC71" s="5">
        <f t="shared" si="0"/>
        <v>621583</v>
      </c>
      <c r="AD71" s="5">
        <f t="shared" si="6"/>
        <v>2304265</v>
      </c>
      <c r="AE71" s="12"/>
      <c r="AF71" s="12">
        <f t="shared" si="1"/>
        <v>3</v>
      </c>
      <c r="AG71" s="12">
        <f t="shared" si="2"/>
        <v>2022</v>
      </c>
      <c r="AH71" s="12"/>
      <c r="AI71" s="5">
        <f t="shared" si="3"/>
        <v>130720</v>
      </c>
      <c r="AJ71" s="12">
        <f t="shared" si="4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>
        <f t="shared" si="13"/>
        <v>5</v>
      </c>
      <c r="BB71" s="5">
        <f t="shared" si="15"/>
        <v>1682682</v>
      </c>
      <c r="BC71" s="5">
        <f t="shared" si="7"/>
        <v>621583</v>
      </c>
      <c r="BD71" s="5">
        <f t="shared" si="8"/>
        <v>2304265</v>
      </c>
      <c r="BE71" s="12"/>
      <c r="BF71" s="12">
        <f t="shared" si="14"/>
        <v>3</v>
      </c>
      <c r="BG71" s="12">
        <f t="shared" si="9"/>
        <v>2022</v>
      </c>
      <c r="BH71" s="12"/>
      <c r="BI71" s="5">
        <f t="shared" si="10"/>
        <v>130720</v>
      </c>
      <c r="BJ71" s="12">
        <f t="shared" si="11"/>
        <v>20</v>
      </c>
    </row>
    <row r="72" spans="1:62" ht="15.75" x14ac:dyDescent="0.25">
      <c r="A72" s="33">
        <v>44624</v>
      </c>
      <c r="B72" s="20">
        <v>81606</v>
      </c>
      <c r="C72" s="20">
        <v>78805</v>
      </c>
      <c r="D72" s="20">
        <v>77463</v>
      </c>
      <c r="E72" s="20">
        <v>79408</v>
      </c>
      <c r="F72" s="20">
        <v>81826</v>
      </c>
      <c r="G72" s="20">
        <v>92125</v>
      </c>
      <c r="H72" s="20">
        <v>111416</v>
      </c>
      <c r="I72" s="20">
        <v>114158</v>
      </c>
      <c r="J72" s="20">
        <v>106321</v>
      </c>
      <c r="K72" s="20">
        <v>105171</v>
      </c>
      <c r="L72" s="20">
        <v>102468</v>
      </c>
      <c r="M72" s="20">
        <v>98129</v>
      </c>
      <c r="N72" s="20">
        <v>95447</v>
      </c>
      <c r="O72" s="20">
        <v>90136</v>
      </c>
      <c r="P72" s="20">
        <v>87643</v>
      </c>
      <c r="Q72" s="20">
        <v>90953</v>
      </c>
      <c r="R72" s="20">
        <v>98619</v>
      </c>
      <c r="S72" s="20">
        <v>114678</v>
      </c>
      <c r="T72" s="20">
        <v>119728</v>
      </c>
      <c r="U72" s="20">
        <v>130617</v>
      </c>
      <c r="V72" s="20">
        <v>125470</v>
      </c>
      <c r="W72" s="20">
        <v>105705</v>
      </c>
      <c r="X72" s="20">
        <v>92084</v>
      </c>
      <c r="Y72" s="20">
        <v>84563</v>
      </c>
      <c r="AA72" s="13">
        <f t="shared" si="16"/>
        <v>5</v>
      </c>
      <c r="AB72" s="5">
        <f t="shared" si="5"/>
        <v>1677327</v>
      </c>
      <c r="AC72" s="5">
        <f t="shared" si="0"/>
        <v>687212</v>
      </c>
      <c r="AD72" s="5">
        <f t="shared" si="6"/>
        <v>2364539</v>
      </c>
      <c r="AE72" s="12"/>
      <c r="AF72" s="12">
        <f t="shared" si="1"/>
        <v>3</v>
      </c>
      <c r="AG72" s="12">
        <f t="shared" si="2"/>
        <v>2022</v>
      </c>
      <c r="AH72" s="12"/>
      <c r="AI72" s="5">
        <f t="shared" si="3"/>
        <v>130617</v>
      </c>
      <c r="AJ72" s="12">
        <f t="shared" si="4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>
        <f t="shared" si="13"/>
        <v>6</v>
      </c>
      <c r="BB72" s="5">
        <f t="shared" si="15"/>
        <v>1677327</v>
      </c>
      <c r="BC72" s="5">
        <f t="shared" si="7"/>
        <v>687212</v>
      </c>
      <c r="BD72" s="5">
        <f t="shared" si="8"/>
        <v>2364539</v>
      </c>
      <c r="BE72" s="12"/>
      <c r="BF72" s="12">
        <f t="shared" si="14"/>
        <v>3</v>
      </c>
      <c r="BG72" s="12">
        <f t="shared" si="9"/>
        <v>2022</v>
      </c>
      <c r="BH72" s="12"/>
      <c r="BI72" s="5">
        <f t="shared" si="10"/>
        <v>130617</v>
      </c>
      <c r="BJ72" s="12">
        <f t="shared" si="11"/>
        <v>20</v>
      </c>
    </row>
    <row r="73" spans="1:62" ht="15.75" x14ac:dyDescent="0.25">
      <c r="A73" s="33">
        <v>44625</v>
      </c>
      <c r="B73" s="20">
        <v>81239</v>
      </c>
      <c r="C73" s="20">
        <v>73527</v>
      </c>
      <c r="D73" s="20">
        <v>76865</v>
      </c>
      <c r="E73" s="20">
        <v>77284</v>
      </c>
      <c r="F73" s="20">
        <v>79430</v>
      </c>
      <c r="G73" s="20">
        <v>84041</v>
      </c>
      <c r="H73" s="20">
        <v>95827</v>
      </c>
      <c r="I73" s="20">
        <v>102617</v>
      </c>
      <c r="J73" s="20">
        <v>108059</v>
      </c>
      <c r="K73" s="20">
        <v>111736</v>
      </c>
      <c r="L73" s="20">
        <v>107981</v>
      </c>
      <c r="M73" s="20">
        <v>104441</v>
      </c>
      <c r="N73" s="20">
        <v>101016</v>
      </c>
      <c r="O73" s="20">
        <v>96001</v>
      </c>
      <c r="P73" s="20">
        <v>89886</v>
      </c>
      <c r="Q73" s="20">
        <v>94252</v>
      </c>
      <c r="R73" s="20">
        <v>102079</v>
      </c>
      <c r="S73" s="20">
        <v>114472</v>
      </c>
      <c r="T73" s="20">
        <v>119711</v>
      </c>
      <c r="U73" s="20">
        <v>132670</v>
      </c>
      <c r="V73" s="20">
        <v>128024</v>
      </c>
      <c r="W73" s="20">
        <v>101624</v>
      </c>
      <c r="X73" s="20">
        <v>83257</v>
      </c>
      <c r="Y73" s="20">
        <v>75370</v>
      </c>
      <c r="AA73" s="13">
        <f t="shared" si="16"/>
        <v>6</v>
      </c>
      <c r="AB73" s="5">
        <f t="shared" si="5"/>
        <v>1697826</v>
      </c>
      <c r="AC73" s="5">
        <f t="shared" si="0"/>
        <v>643583</v>
      </c>
      <c r="AD73" s="5">
        <f t="shared" si="6"/>
        <v>2341409</v>
      </c>
      <c r="AE73" s="12"/>
      <c r="AF73" s="12">
        <f t="shared" si="1"/>
        <v>3</v>
      </c>
      <c r="AG73" s="12">
        <f t="shared" si="2"/>
        <v>2022</v>
      </c>
      <c r="AH73" s="12"/>
      <c r="AI73" s="5">
        <f t="shared" si="3"/>
        <v>132670</v>
      </c>
      <c r="AJ73" s="12">
        <f t="shared" si="4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>
        <f t="shared" si="13"/>
        <v>7</v>
      </c>
      <c r="BB73" s="5">
        <f t="shared" si="15"/>
        <v>0</v>
      </c>
      <c r="BC73" s="5">
        <f t="shared" si="7"/>
        <v>2341409</v>
      </c>
      <c r="BD73" s="5">
        <f t="shared" si="8"/>
        <v>2341409</v>
      </c>
      <c r="BE73" s="12"/>
      <c r="BF73" s="12">
        <f t="shared" si="14"/>
        <v>3</v>
      </c>
      <c r="BG73" s="12">
        <f t="shared" si="9"/>
        <v>2022</v>
      </c>
      <c r="BH73" s="12"/>
      <c r="BI73" s="5">
        <f t="shared" si="10"/>
        <v>132670</v>
      </c>
      <c r="BJ73" s="12">
        <f t="shared" si="11"/>
        <v>20</v>
      </c>
    </row>
    <row r="74" spans="1:62" ht="15.75" x14ac:dyDescent="0.25">
      <c r="A74" s="33">
        <v>44626</v>
      </c>
      <c r="B74" s="20">
        <v>70349</v>
      </c>
      <c r="C74" s="20">
        <v>63009</v>
      </c>
      <c r="D74" s="20">
        <v>64816</v>
      </c>
      <c r="E74" s="20">
        <v>65153</v>
      </c>
      <c r="F74" s="20">
        <v>66453</v>
      </c>
      <c r="G74" s="20">
        <v>70015</v>
      </c>
      <c r="H74" s="20">
        <v>90558</v>
      </c>
      <c r="I74" s="20">
        <v>102593</v>
      </c>
      <c r="J74" s="20">
        <v>108028</v>
      </c>
      <c r="K74" s="20">
        <v>111712</v>
      </c>
      <c r="L74" s="20">
        <v>107963</v>
      </c>
      <c r="M74" s="20">
        <v>104426</v>
      </c>
      <c r="N74" s="20">
        <v>100990</v>
      </c>
      <c r="O74" s="20">
        <v>95994</v>
      </c>
      <c r="P74" s="20">
        <v>89871</v>
      </c>
      <c r="Q74" s="20">
        <v>94237</v>
      </c>
      <c r="R74" s="20">
        <v>102056</v>
      </c>
      <c r="S74" s="20">
        <v>114445</v>
      </c>
      <c r="T74" s="20">
        <v>119711</v>
      </c>
      <c r="U74" s="20">
        <v>132655</v>
      </c>
      <c r="V74" s="20">
        <v>128009</v>
      </c>
      <c r="W74" s="20">
        <v>101615</v>
      </c>
      <c r="X74" s="20">
        <v>81430</v>
      </c>
      <c r="Y74" s="20">
        <v>71617</v>
      </c>
      <c r="AA74" s="13">
        <f t="shared" si="16"/>
        <v>7</v>
      </c>
      <c r="AB74" s="5">
        <f t="shared" si="5"/>
        <v>0</v>
      </c>
      <c r="AC74" s="5">
        <f t="shared" ref="AC74:AC137" si="17">SUM(B74:Y74)-AB74</f>
        <v>2257705</v>
      </c>
      <c r="AD74" s="5">
        <f t="shared" si="6"/>
        <v>2257705</v>
      </c>
      <c r="AE74" s="12"/>
      <c r="AF74" s="12">
        <f t="shared" ref="AF74:AF137" si="18">MONTH(A74)</f>
        <v>3</v>
      </c>
      <c r="AG74" s="12">
        <f t="shared" ref="AG74:AG137" si="19">YEAR(A74)</f>
        <v>2022</v>
      </c>
      <c r="AH74" s="12"/>
      <c r="AI74" s="5">
        <f t="shared" ref="AI74:AI137" si="20">MAX(B74:Y74)</f>
        <v>132655</v>
      </c>
      <c r="AJ74" s="12">
        <f t="shared" ref="AJ74:AJ137" si="21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>
        <f t="shared" si="13"/>
        <v>1</v>
      </c>
      <c r="BB74" s="5">
        <f t="shared" si="15"/>
        <v>0</v>
      </c>
      <c r="BC74" s="5">
        <f t="shared" si="7"/>
        <v>2257705</v>
      </c>
      <c r="BD74" s="5">
        <f t="shared" si="8"/>
        <v>2257705</v>
      </c>
      <c r="BE74" s="12"/>
      <c r="BF74" s="12">
        <f t="shared" si="14"/>
        <v>3</v>
      </c>
      <c r="BG74" s="12">
        <f t="shared" si="9"/>
        <v>2022</v>
      </c>
      <c r="BH74" s="12"/>
      <c r="BI74" s="5">
        <f t="shared" si="10"/>
        <v>132655</v>
      </c>
      <c r="BJ74" s="12">
        <f t="shared" si="11"/>
        <v>20</v>
      </c>
    </row>
    <row r="75" spans="1:62" ht="15.75" x14ac:dyDescent="0.25">
      <c r="A75" s="33">
        <v>44627</v>
      </c>
      <c r="B75" s="20">
        <v>65810</v>
      </c>
      <c r="C75" s="20">
        <v>60588</v>
      </c>
      <c r="D75" s="20">
        <v>58832</v>
      </c>
      <c r="E75" s="20">
        <v>60832</v>
      </c>
      <c r="F75" s="20">
        <v>62875</v>
      </c>
      <c r="G75" s="20">
        <v>73341</v>
      </c>
      <c r="H75" s="20">
        <v>100735</v>
      </c>
      <c r="I75" s="20">
        <v>112220</v>
      </c>
      <c r="J75" s="20">
        <v>106157</v>
      </c>
      <c r="K75" s="20">
        <v>104993</v>
      </c>
      <c r="L75" s="20">
        <v>102295</v>
      </c>
      <c r="M75" s="20">
        <v>97941</v>
      </c>
      <c r="N75" s="20">
        <v>95295</v>
      </c>
      <c r="O75" s="20">
        <v>90019</v>
      </c>
      <c r="P75" s="20">
        <v>85938</v>
      </c>
      <c r="Q75" s="20">
        <v>90829</v>
      </c>
      <c r="R75" s="20">
        <v>98518</v>
      </c>
      <c r="S75" s="20">
        <v>112144</v>
      </c>
      <c r="T75" s="20">
        <v>116600</v>
      </c>
      <c r="U75" s="20">
        <v>130528</v>
      </c>
      <c r="V75" s="20">
        <v>125384</v>
      </c>
      <c r="W75" s="20">
        <v>101994</v>
      </c>
      <c r="X75" s="20">
        <v>80064</v>
      </c>
      <c r="Y75" s="20">
        <v>70848</v>
      </c>
      <c r="AA75" s="13">
        <f t="shared" si="16"/>
        <v>1</v>
      </c>
      <c r="AB75" s="5">
        <f t="shared" ref="AB75:AB138" si="22">IF(AND(AA75&gt;1,AA75&lt;7),SUM(I75:X75),0)</f>
        <v>0</v>
      </c>
      <c r="AC75" s="5">
        <f t="shared" si="17"/>
        <v>2204780</v>
      </c>
      <c r="AD75" s="5">
        <f t="shared" ref="AD75:AD138" si="23">SUM(AB75:AC75)</f>
        <v>2204780</v>
      </c>
      <c r="AE75" s="12"/>
      <c r="AF75" s="12">
        <f t="shared" si="18"/>
        <v>3</v>
      </c>
      <c r="AG75" s="12">
        <f t="shared" si="19"/>
        <v>2022</v>
      </c>
      <c r="AH75" s="12"/>
      <c r="AI75" s="5">
        <f t="shared" si="20"/>
        <v>130528</v>
      </c>
      <c r="AJ75" s="12">
        <f t="shared" si="21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>
        <f t="shared" si="13"/>
        <v>2</v>
      </c>
      <c r="BB75" s="5">
        <f t="shared" si="15"/>
        <v>1650919</v>
      </c>
      <c r="BC75" s="5">
        <f t="shared" ref="BC75:BC138" si="24">SUM(B75:Y75)-BB75</f>
        <v>553861</v>
      </c>
      <c r="BD75" s="5">
        <f t="shared" ref="BD75:BD138" si="25">SUM(B75:Y75)</f>
        <v>2204780</v>
      </c>
      <c r="BE75" s="12"/>
      <c r="BF75" s="12">
        <f t="shared" si="14"/>
        <v>3</v>
      </c>
      <c r="BG75" s="12">
        <f t="shared" ref="BG75:BG138" si="26">YEAR(A75)</f>
        <v>2022</v>
      </c>
      <c r="BH75" s="12"/>
      <c r="BI75" s="5">
        <f t="shared" ref="BI75:BI138" si="27">MAX(B75:Y75)</f>
        <v>130528</v>
      </c>
      <c r="BJ75" s="12">
        <f t="shared" ref="BJ75:BJ138" si="28">INDEX($B$8:$Y$8,MATCH(BI75,B75:Y75,0))</f>
        <v>20</v>
      </c>
    </row>
    <row r="76" spans="1:62" ht="15.75" x14ac:dyDescent="0.25">
      <c r="A76" s="33">
        <v>44628</v>
      </c>
      <c r="B76" s="20">
        <v>65742</v>
      </c>
      <c r="C76" s="20">
        <v>60514</v>
      </c>
      <c r="D76" s="20">
        <v>59551</v>
      </c>
      <c r="E76" s="20">
        <v>60761</v>
      </c>
      <c r="F76" s="20">
        <v>62806</v>
      </c>
      <c r="G76" s="20">
        <v>73279</v>
      </c>
      <c r="H76" s="20">
        <v>100667</v>
      </c>
      <c r="I76" s="20">
        <v>112139</v>
      </c>
      <c r="J76" s="20">
        <v>106073</v>
      </c>
      <c r="K76" s="20">
        <v>104931</v>
      </c>
      <c r="L76" s="20">
        <v>102250</v>
      </c>
      <c r="M76" s="20">
        <v>97889</v>
      </c>
      <c r="N76" s="20">
        <v>95241</v>
      </c>
      <c r="O76" s="20">
        <v>89942</v>
      </c>
      <c r="P76" s="20">
        <v>85882</v>
      </c>
      <c r="Q76" s="20">
        <v>90778</v>
      </c>
      <c r="R76" s="20">
        <v>98444</v>
      </c>
      <c r="S76" s="20">
        <v>112041</v>
      </c>
      <c r="T76" s="20">
        <v>116509</v>
      </c>
      <c r="U76" s="20">
        <v>130439</v>
      </c>
      <c r="V76" s="20">
        <v>125303</v>
      </c>
      <c r="W76" s="20">
        <v>101938</v>
      </c>
      <c r="X76" s="20">
        <v>82557</v>
      </c>
      <c r="Y76" s="20">
        <v>74875</v>
      </c>
      <c r="AA76" s="13">
        <f t="shared" si="16"/>
        <v>2</v>
      </c>
      <c r="AB76" s="5">
        <f t="shared" si="22"/>
        <v>1652356</v>
      </c>
      <c r="AC76" s="5">
        <f t="shared" si="17"/>
        <v>558195</v>
      </c>
      <c r="AD76" s="5">
        <f t="shared" si="23"/>
        <v>2210551</v>
      </c>
      <c r="AE76" s="12"/>
      <c r="AF76" s="12">
        <f t="shared" si="18"/>
        <v>3</v>
      </c>
      <c r="AG76" s="12">
        <f t="shared" si="19"/>
        <v>2022</v>
      </c>
      <c r="AH76" s="12"/>
      <c r="AI76" s="5">
        <f t="shared" si="20"/>
        <v>130439</v>
      </c>
      <c r="AJ76" s="12">
        <f t="shared" si="21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>
        <f t="shared" ref="BA76:BA139" si="29">WEEKDAY(A76)</f>
        <v>3</v>
      </c>
      <c r="BB76" s="5">
        <f t="shared" si="15"/>
        <v>1652356</v>
      </c>
      <c r="BC76" s="5">
        <f t="shared" si="24"/>
        <v>558195</v>
      </c>
      <c r="BD76" s="5">
        <f t="shared" si="25"/>
        <v>2210551</v>
      </c>
      <c r="BE76" s="12"/>
      <c r="BF76" s="12">
        <f t="shared" si="14"/>
        <v>3</v>
      </c>
      <c r="BG76" s="12">
        <f t="shared" si="26"/>
        <v>2022</v>
      </c>
      <c r="BH76" s="12"/>
      <c r="BI76" s="5">
        <f t="shared" si="27"/>
        <v>130439</v>
      </c>
      <c r="BJ76" s="12">
        <f t="shared" si="28"/>
        <v>20</v>
      </c>
    </row>
    <row r="77" spans="1:62" ht="15.75" x14ac:dyDescent="0.25">
      <c r="A77" s="33">
        <v>44629</v>
      </c>
      <c r="B77" s="20">
        <v>70745</v>
      </c>
      <c r="C77" s="20">
        <v>67460</v>
      </c>
      <c r="D77" s="20">
        <v>67884</v>
      </c>
      <c r="E77" s="20">
        <v>67980</v>
      </c>
      <c r="F77" s="20">
        <v>71113</v>
      </c>
      <c r="G77" s="20">
        <v>80618</v>
      </c>
      <c r="H77" s="20">
        <v>100582</v>
      </c>
      <c r="I77" s="20">
        <v>112059</v>
      </c>
      <c r="J77" s="20">
        <v>105986</v>
      </c>
      <c r="K77" s="20">
        <v>104829</v>
      </c>
      <c r="L77" s="20">
        <v>102125</v>
      </c>
      <c r="M77" s="20">
        <v>97767</v>
      </c>
      <c r="N77" s="20">
        <v>95134</v>
      </c>
      <c r="O77" s="20">
        <v>89852</v>
      </c>
      <c r="P77" s="20">
        <v>85782</v>
      </c>
      <c r="Q77" s="20">
        <v>90681</v>
      </c>
      <c r="R77" s="20">
        <v>98344</v>
      </c>
      <c r="S77" s="20">
        <v>112004</v>
      </c>
      <c r="T77" s="20">
        <v>116453</v>
      </c>
      <c r="U77" s="20">
        <v>130298</v>
      </c>
      <c r="V77" s="20">
        <v>125163</v>
      </c>
      <c r="W77" s="20">
        <v>101824</v>
      </c>
      <c r="X77" s="20">
        <v>80351</v>
      </c>
      <c r="Y77" s="20">
        <v>72616</v>
      </c>
      <c r="AA77" s="13">
        <f t="shared" si="16"/>
        <v>3</v>
      </c>
      <c r="AB77" s="5">
        <f t="shared" si="22"/>
        <v>1648652</v>
      </c>
      <c r="AC77" s="5">
        <f t="shared" si="17"/>
        <v>598998</v>
      </c>
      <c r="AD77" s="5">
        <f t="shared" si="23"/>
        <v>2247650</v>
      </c>
      <c r="AE77" s="12"/>
      <c r="AF77" s="12">
        <f t="shared" si="18"/>
        <v>3</v>
      </c>
      <c r="AG77" s="12">
        <f t="shared" si="19"/>
        <v>2022</v>
      </c>
      <c r="AH77" s="12"/>
      <c r="AI77" s="5">
        <f t="shared" si="20"/>
        <v>130298</v>
      </c>
      <c r="AJ77" s="12">
        <f t="shared" si="21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>
        <f t="shared" si="29"/>
        <v>4</v>
      </c>
      <c r="BB77" s="5">
        <f t="shared" si="15"/>
        <v>1648652</v>
      </c>
      <c r="BC77" s="5">
        <f t="shared" si="24"/>
        <v>598998</v>
      </c>
      <c r="BD77" s="5">
        <f t="shared" si="25"/>
        <v>2247650</v>
      </c>
      <c r="BE77" s="12"/>
      <c r="BF77" s="12">
        <f t="shared" si="14"/>
        <v>3</v>
      </c>
      <c r="BG77" s="12">
        <f t="shared" si="26"/>
        <v>2022</v>
      </c>
      <c r="BH77" s="12"/>
      <c r="BI77" s="5">
        <f t="shared" si="27"/>
        <v>130298</v>
      </c>
      <c r="BJ77" s="12">
        <f t="shared" si="28"/>
        <v>20</v>
      </c>
    </row>
    <row r="78" spans="1:62" ht="15.75" x14ac:dyDescent="0.25">
      <c r="A78" s="33">
        <v>44630</v>
      </c>
      <c r="B78" s="20">
        <v>67528</v>
      </c>
      <c r="C78" s="20">
        <v>64728</v>
      </c>
      <c r="D78" s="20">
        <v>63523</v>
      </c>
      <c r="E78" s="20">
        <v>65531</v>
      </c>
      <c r="F78" s="20">
        <v>67503</v>
      </c>
      <c r="G78" s="20">
        <v>77437</v>
      </c>
      <c r="H78" s="20">
        <v>100283</v>
      </c>
      <c r="I78" s="20">
        <v>111701</v>
      </c>
      <c r="J78" s="20">
        <v>105652</v>
      </c>
      <c r="K78" s="20">
        <v>104503</v>
      </c>
      <c r="L78" s="20">
        <v>101817</v>
      </c>
      <c r="M78" s="20">
        <v>97473</v>
      </c>
      <c r="N78" s="20">
        <v>94835</v>
      </c>
      <c r="O78" s="20">
        <v>89575</v>
      </c>
      <c r="P78" s="20">
        <v>85561</v>
      </c>
      <c r="Q78" s="20">
        <v>90431</v>
      </c>
      <c r="R78" s="20">
        <v>98083</v>
      </c>
      <c r="S78" s="20">
        <v>111705</v>
      </c>
      <c r="T78" s="20">
        <v>116099</v>
      </c>
      <c r="U78" s="20">
        <v>129927</v>
      </c>
      <c r="V78" s="20">
        <v>124818</v>
      </c>
      <c r="W78" s="20">
        <v>101534</v>
      </c>
      <c r="X78" s="20">
        <v>79700</v>
      </c>
      <c r="Y78" s="20">
        <v>70531</v>
      </c>
      <c r="AA78" s="13">
        <f t="shared" si="16"/>
        <v>4</v>
      </c>
      <c r="AB78" s="5">
        <f t="shared" si="22"/>
        <v>1643414</v>
      </c>
      <c r="AC78" s="5">
        <f t="shared" si="17"/>
        <v>577064</v>
      </c>
      <c r="AD78" s="5">
        <f t="shared" si="23"/>
        <v>2220478</v>
      </c>
      <c r="AE78" s="12"/>
      <c r="AF78" s="12">
        <f t="shared" si="18"/>
        <v>3</v>
      </c>
      <c r="AG78" s="12">
        <f t="shared" si="19"/>
        <v>2022</v>
      </c>
      <c r="AH78" s="12"/>
      <c r="AI78" s="5">
        <f t="shared" si="20"/>
        <v>129927</v>
      </c>
      <c r="AJ78" s="12">
        <f t="shared" si="21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>
        <f t="shared" si="29"/>
        <v>5</v>
      </c>
      <c r="BB78" s="5">
        <f t="shared" si="15"/>
        <v>1643414</v>
      </c>
      <c r="BC78" s="5">
        <f t="shared" si="24"/>
        <v>577064</v>
      </c>
      <c r="BD78" s="5">
        <f t="shared" si="25"/>
        <v>2220478</v>
      </c>
      <c r="BE78" s="12"/>
      <c r="BF78" s="12">
        <f t="shared" ref="BF78:BF141" si="30">MONTH(A78)</f>
        <v>3</v>
      </c>
      <c r="BG78" s="12">
        <f t="shared" si="26"/>
        <v>2022</v>
      </c>
      <c r="BH78" s="12"/>
      <c r="BI78" s="5">
        <f t="shared" si="27"/>
        <v>129927</v>
      </c>
      <c r="BJ78" s="12">
        <f t="shared" si="28"/>
        <v>20</v>
      </c>
    </row>
    <row r="79" spans="1:62" ht="15.75" x14ac:dyDescent="0.25">
      <c r="A79" s="33">
        <v>44631</v>
      </c>
      <c r="B79" s="20">
        <v>65292</v>
      </c>
      <c r="C79" s="20">
        <v>61909</v>
      </c>
      <c r="D79" s="20">
        <v>61415</v>
      </c>
      <c r="E79" s="20">
        <v>62934</v>
      </c>
      <c r="F79" s="20">
        <v>65780</v>
      </c>
      <c r="G79" s="20">
        <v>74345</v>
      </c>
      <c r="H79" s="20">
        <v>99950</v>
      </c>
      <c r="I79" s="20">
        <v>111343</v>
      </c>
      <c r="J79" s="20">
        <v>105319</v>
      </c>
      <c r="K79" s="20">
        <v>104172</v>
      </c>
      <c r="L79" s="20">
        <v>101481</v>
      </c>
      <c r="M79" s="20">
        <v>97146</v>
      </c>
      <c r="N79" s="20">
        <v>94543</v>
      </c>
      <c r="O79" s="20">
        <v>89300</v>
      </c>
      <c r="P79" s="20">
        <v>85291</v>
      </c>
      <c r="Q79" s="20">
        <v>90144</v>
      </c>
      <c r="R79" s="20">
        <v>97749</v>
      </c>
      <c r="S79" s="20">
        <v>111327</v>
      </c>
      <c r="T79" s="20">
        <v>115710</v>
      </c>
      <c r="U79" s="20">
        <v>129500</v>
      </c>
      <c r="V79" s="20">
        <v>124395</v>
      </c>
      <c r="W79" s="20">
        <v>101198</v>
      </c>
      <c r="X79" s="20">
        <v>79452</v>
      </c>
      <c r="Y79" s="20">
        <v>70296</v>
      </c>
      <c r="AA79" s="13">
        <f t="shared" si="16"/>
        <v>5</v>
      </c>
      <c r="AB79" s="5">
        <f t="shared" si="22"/>
        <v>1638070</v>
      </c>
      <c r="AC79" s="5">
        <f t="shared" si="17"/>
        <v>561921</v>
      </c>
      <c r="AD79" s="5">
        <f t="shared" si="23"/>
        <v>2199991</v>
      </c>
      <c r="AE79" s="12"/>
      <c r="AF79" s="12">
        <f t="shared" si="18"/>
        <v>3</v>
      </c>
      <c r="AG79" s="12">
        <f t="shared" si="19"/>
        <v>2022</v>
      </c>
      <c r="AH79" s="12"/>
      <c r="AI79" s="5">
        <f t="shared" si="20"/>
        <v>129500</v>
      </c>
      <c r="AJ79" s="12">
        <f t="shared" si="21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>
        <f t="shared" si="29"/>
        <v>6</v>
      </c>
      <c r="BB79" s="5">
        <f t="shared" ref="BB79:BB142" si="31">IF(AND(BA79&gt;1,BA79&lt;7),SUM(I79:X79),0)</f>
        <v>1638070</v>
      </c>
      <c r="BC79" s="5">
        <f t="shared" si="24"/>
        <v>561921</v>
      </c>
      <c r="BD79" s="5">
        <f t="shared" si="25"/>
        <v>2199991</v>
      </c>
      <c r="BE79" s="12"/>
      <c r="BF79" s="12">
        <f t="shared" si="30"/>
        <v>3</v>
      </c>
      <c r="BG79" s="12">
        <f t="shared" si="26"/>
        <v>2022</v>
      </c>
      <c r="BH79" s="12"/>
      <c r="BI79" s="5">
        <f t="shared" si="27"/>
        <v>129500</v>
      </c>
      <c r="BJ79" s="12">
        <f t="shared" si="28"/>
        <v>20</v>
      </c>
    </row>
    <row r="80" spans="1:62" ht="15.75" x14ac:dyDescent="0.25">
      <c r="A80" s="33">
        <v>44632</v>
      </c>
      <c r="B80" s="20">
        <v>65848</v>
      </c>
      <c r="C80" s="20">
        <v>55476</v>
      </c>
      <c r="D80" s="20">
        <v>59363</v>
      </c>
      <c r="E80" s="20">
        <v>59743</v>
      </c>
      <c r="F80" s="20">
        <v>62031</v>
      </c>
      <c r="G80" s="20">
        <v>69168</v>
      </c>
      <c r="H80" s="20">
        <v>89818</v>
      </c>
      <c r="I80" s="20">
        <v>101763</v>
      </c>
      <c r="J80" s="20">
        <v>107173</v>
      </c>
      <c r="K80" s="20">
        <v>110838</v>
      </c>
      <c r="L80" s="20">
        <v>107117</v>
      </c>
      <c r="M80" s="20">
        <v>103600</v>
      </c>
      <c r="N80" s="20">
        <v>100195</v>
      </c>
      <c r="O80" s="20">
        <v>95237</v>
      </c>
      <c r="P80" s="20">
        <v>89181</v>
      </c>
      <c r="Q80" s="20">
        <v>93524</v>
      </c>
      <c r="R80" s="20">
        <v>101287</v>
      </c>
      <c r="S80" s="20">
        <v>113560</v>
      </c>
      <c r="T80" s="20">
        <v>118777</v>
      </c>
      <c r="U80" s="20">
        <v>131629</v>
      </c>
      <c r="V80" s="20">
        <v>127010</v>
      </c>
      <c r="W80" s="20">
        <v>100817</v>
      </c>
      <c r="X80" s="20">
        <v>80785</v>
      </c>
      <c r="Y80" s="20">
        <v>72845</v>
      </c>
      <c r="AA80" s="13">
        <f t="shared" si="16"/>
        <v>6</v>
      </c>
      <c r="AB80" s="5">
        <f t="shared" si="22"/>
        <v>1682493</v>
      </c>
      <c r="AC80" s="5">
        <f t="shared" si="17"/>
        <v>534292</v>
      </c>
      <c r="AD80" s="5">
        <f t="shared" si="23"/>
        <v>2216785</v>
      </c>
      <c r="AE80" s="12"/>
      <c r="AF80" s="12">
        <f t="shared" si="18"/>
        <v>3</v>
      </c>
      <c r="AG80" s="12">
        <f t="shared" si="19"/>
        <v>2022</v>
      </c>
      <c r="AH80" s="12"/>
      <c r="AI80" s="5">
        <f t="shared" si="20"/>
        <v>131629</v>
      </c>
      <c r="AJ80" s="12">
        <f t="shared" si="21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>
        <f t="shared" si="29"/>
        <v>7</v>
      </c>
      <c r="BB80" s="5">
        <f t="shared" si="31"/>
        <v>0</v>
      </c>
      <c r="BC80" s="5">
        <f t="shared" si="24"/>
        <v>2216785</v>
      </c>
      <c r="BD80" s="5">
        <f t="shared" si="25"/>
        <v>2216785</v>
      </c>
      <c r="BE80" s="12"/>
      <c r="BF80" s="12">
        <f t="shared" si="30"/>
        <v>3</v>
      </c>
      <c r="BG80" s="12">
        <f t="shared" si="26"/>
        <v>2022</v>
      </c>
      <c r="BH80" s="12"/>
      <c r="BI80" s="5">
        <f t="shared" si="27"/>
        <v>131629</v>
      </c>
      <c r="BJ80" s="12">
        <f t="shared" si="28"/>
        <v>20</v>
      </c>
    </row>
    <row r="81" spans="1:62" ht="15.75" x14ac:dyDescent="0.25">
      <c r="A81" s="33">
        <v>44633</v>
      </c>
      <c r="B81" s="20">
        <v>67446</v>
      </c>
      <c r="C81" s="20">
        <v>0</v>
      </c>
      <c r="D81" s="20">
        <v>52524</v>
      </c>
      <c r="E81" s="20">
        <v>64745</v>
      </c>
      <c r="F81" s="20">
        <v>65049</v>
      </c>
      <c r="G81" s="20">
        <v>68754</v>
      </c>
      <c r="H81" s="20">
        <v>86740</v>
      </c>
      <c r="I81" s="20">
        <v>98259</v>
      </c>
      <c r="J81" s="20">
        <v>103473</v>
      </c>
      <c r="K81" s="20">
        <v>107017</v>
      </c>
      <c r="L81" s="20">
        <v>103454</v>
      </c>
      <c r="M81" s="20">
        <v>100067</v>
      </c>
      <c r="N81" s="20">
        <v>96791</v>
      </c>
      <c r="O81" s="20">
        <v>91983</v>
      </c>
      <c r="P81" s="20">
        <v>86166</v>
      </c>
      <c r="Q81" s="20">
        <v>90351</v>
      </c>
      <c r="R81" s="20">
        <v>97833</v>
      </c>
      <c r="S81" s="20">
        <v>109695</v>
      </c>
      <c r="T81" s="20">
        <v>114770</v>
      </c>
      <c r="U81" s="20">
        <v>127262</v>
      </c>
      <c r="V81" s="20">
        <v>122726</v>
      </c>
      <c r="W81" s="20">
        <v>101040</v>
      </c>
      <c r="X81" s="20">
        <v>87034</v>
      </c>
      <c r="Y81" s="20">
        <v>78119</v>
      </c>
      <c r="AA81" s="13">
        <f t="shared" si="16"/>
        <v>7</v>
      </c>
      <c r="AB81" s="5">
        <f t="shared" si="22"/>
        <v>0</v>
      </c>
      <c r="AC81" s="5">
        <f t="shared" si="17"/>
        <v>2121298</v>
      </c>
      <c r="AD81" s="5">
        <f t="shared" si="23"/>
        <v>2121298</v>
      </c>
      <c r="AE81" s="12"/>
      <c r="AF81" s="12">
        <f t="shared" si="18"/>
        <v>3</v>
      </c>
      <c r="AG81" s="12">
        <f t="shared" si="19"/>
        <v>2022</v>
      </c>
      <c r="AH81" s="12"/>
      <c r="AI81" s="5">
        <f t="shared" si="20"/>
        <v>127262</v>
      </c>
      <c r="AJ81" s="12">
        <f t="shared" si="21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>
        <f t="shared" si="29"/>
        <v>1</v>
      </c>
      <c r="BB81" s="5">
        <f t="shared" si="31"/>
        <v>0</v>
      </c>
      <c r="BC81" s="5">
        <f t="shared" si="24"/>
        <v>2121298</v>
      </c>
      <c r="BD81" s="5">
        <f t="shared" si="25"/>
        <v>2121298</v>
      </c>
      <c r="BE81" s="12"/>
      <c r="BF81" s="12">
        <f t="shared" si="30"/>
        <v>3</v>
      </c>
      <c r="BG81" s="12">
        <f t="shared" si="26"/>
        <v>2022</v>
      </c>
      <c r="BH81" s="12"/>
      <c r="BI81" s="5">
        <f t="shared" si="27"/>
        <v>127262</v>
      </c>
      <c r="BJ81" s="12">
        <f t="shared" si="28"/>
        <v>20</v>
      </c>
    </row>
    <row r="82" spans="1:62" ht="15.75" x14ac:dyDescent="0.25">
      <c r="A82" s="33">
        <v>44634</v>
      </c>
      <c r="B82" s="20">
        <v>72476</v>
      </c>
      <c r="C82" s="20">
        <v>69058</v>
      </c>
      <c r="D82" s="20">
        <v>67300</v>
      </c>
      <c r="E82" s="20">
        <v>68307</v>
      </c>
      <c r="F82" s="20">
        <v>70542</v>
      </c>
      <c r="G82" s="20">
        <v>79827</v>
      </c>
      <c r="H82" s="20">
        <v>99828</v>
      </c>
      <c r="I82" s="20">
        <v>111214</v>
      </c>
      <c r="J82" s="20">
        <v>105252</v>
      </c>
      <c r="K82" s="20">
        <v>104126</v>
      </c>
      <c r="L82" s="20">
        <v>101451</v>
      </c>
      <c r="M82" s="20">
        <v>97135</v>
      </c>
      <c r="N82" s="20">
        <v>94511</v>
      </c>
      <c r="O82" s="20">
        <v>89283</v>
      </c>
      <c r="P82" s="20">
        <v>85236</v>
      </c>
      <c r="Q82" s="20">
        <v>90086</v>
      </c>
      <c r="R82" s="20">
        <v>97678</v>
      </c>
      <c r="S82" s="20">
        <v>111152</v>
      </c>
      <c r="T82" s="20">
        <v>115595</v>
      </c>
      <c r="U82" s="20">
        <v>129497</v>
      </c>
      <c r="V82" s="20">
        <v>124406</v>
      </c>
      <c r="W82" s="20">
        <v>101138</v>
      </c>
      <c r="X82" s="20">
        <v>79400</v>
      </c>
      <c r="Y82" s="20">
        <v>70768</v>
      </c>
      <c r="AA82" s="13">
        <f t="shared" si="16"/>
        <v>1</v>
      </c>
      <c r="AB82" s="5">
        <f t="shared" si="22"/>
        <v>0</v>
      </c>
      <c r="AC82" s="5">
        <f t="shared" si="17"/>
        <v>2235266</v>
      </c>
      <c r="AD82" s="5">
        <f t="shared" si="23"/>
        <v>2235266</v>
      </c>
      <c r="AE82" s="12"/>
      <c r="AF82" s="12">
        <f t="shared" si="18"/>
        <v>3</v>
      </c>
      <c r="AG82" s="12">
        <f t="shared" si="19"/>
        <v>2022</v>
      </c>
      <c r="AH82" s="12"/>
      <c r="AI82" s="5">
        <f t="shared" si="20"/>
        <v>129497</v>
      </c>
      <c r="AJ82" s="12">
        <f t="shared" si="21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>
        <f t="shared" si="29"/>
        <v>2</v>
      </c>
      <c r="BB82" s="5">
        <f t="shared" si="31"/>
        <v>1637160</v>
      </c>
      <c r="BC82" s="5">
        <f t="shared" si="24"/>
        <v>598106</v>
      </c>
      <c r="BD82" s="5">
        <f t="shared" si="25"/>
        <v>2235266</v>
      </c>
      <c r="BE82" s="12"/>
      <c r="BF82" s="12">
        <f t="shared" si="30"/>
        <v>3</v>
      </c>
      <c r="BG82" s="12">
        <f t="shared" si="26"/>
        <v>2022</v>
      </c>
      <c r="BH82" s="12"/>
      <c r="BI82" s="5">
        <f t="shared" si="27"/>
        <v>129497</v>
      </c>
      <c r="BJ82" s="12">
        <f t="shared" si="28"/>
        <v>20</v>
      </c>
    </row>
    <row r="83" spans="1:62" ht="15.75" x14ac:dyDescent="0.25">
      <c r="A83" s="33">
        <v>44635</v>
      </c>
      <c r="B83" s="20">
        <v>65827</v>
      </c>
      <c r="C83" s="20">
        <v>62143</v>
      </c>
      <c r="D83" s="20">
        <v>60073</v>
      </c>
      <c r="E83" s="20">
        <v>61274</v>
      </c>
      <c r="F83" s="20">
        <v>63156</v>
      </c>
      <c r="G83" s="20">
        <v>72495</v>
      </c>
      <c r="H83" s="20">
        <v>99695</v>
      </c>
      <c r="I83" s="20">
        <v>110978</v>
      </c>
      <c r="J83" s="20">
        <v>104989</v>
      </c>
      <c r="K83" s="20">
        <v>103865</v>
      </c>
      <c r="L83" s="20">
        <v>101205</v>
      </c>
      <c r="M83" s="20">
        <v>96907</v>
      </c>
      <c r="N83" s="20">
        <v>94285</v>
      </c>
      <c r="O83" s="20">
        <v>89066</v>
      </c>
      <c r="P83" s="20">
        <v>85047</v>
      </c>
      <c r="Q83" s="20">
        <v>89919</v>
      </c>
      <c r="R83" s="20">
        <v>97487</v>
      </c>
      <c r="S83" s="20">
        <v>110944</v>
      </c>
      <c r="T83" s="20">
        <v>115469</v>
      </c>
      <c r="U83" s="20">
        <v>129235</v>
      </c>
      <c r="V83" s="20">
        <v>124009</v>
      </c>
      <c r="W83" s="20">
        <v>100956</v>
      </c>
      <c r="X83" s="20">
        <v>79320</v>
      </c>
      <c r="Y83" s="20">
        <v>70109</v>
      </c>
      <c r="AA83" s="13">
        <f t="shared" si="16"/>
        <v>2</v>
      </c>
      <c r="AB83" s="5">
        <f t="shared" si="22"/>
        <v>1633681</v>
      </c>
      <c r="AC83" s="5">
        <f t="shared" si="17"/>
        <v>554772</v>
      </c>
      <c r="AD83" s="5">
        <f t="shared" si="23"/>
        <v>2188453</v>
      </c>
      <c r="AE83" s="12"/>
      <c r="AF83" s="12">
        <f t="shared" si="18"/>
        <v>3</v>
      </c>
      <c r="AG83" s="12">
        <f t="shared" si="19"/>
        <v>2022</v>
      </c>
      <c r="AH83" s="12"/>
      <c r="AI83" s="5">
        <f t="shared" si="20"/>
        <v>129235</v>
      </c>
      <c r="AJ83" s="12">
        <f t="shared" si="21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>
        <f t="shared" si="29"/>
        <v>3</v>
      </c>
      <c r="BB83" s="5">
        <f t="shared" si="31"/>
        <v>1633681</v>
      </c>
      <c r="BC83" s="5">
        <f t="shared" si="24"/>
        <v>554772</v>
      </c>
      <c r="BD83" s="5">
        <f t="shared" si="25"/>
        <v>2188453</v>
      </c>
      <c r="BE83" s="12"/>
      <c r="BF83" s="12">
        <f t="shared" si="30"/>
        <v>3</v>
      </c>
      <c r="BG83" s="12">
        <f t="shared" si="26"/>
        <v>2022</v>
      </c>
      <c r="BH83" s="12"/>
      <c r="BI83" s="5">
        <f t="shared" si="27"/>
        <v>129235</v>
      </c>
      <c r="BJ83" s="12">
        <f t="shared" si="28"/>
        <v>20</v>
      </c>
    </row>
    <row r="84" spans="1:62" ht="15.75" x14ac:dyDescent="0.25">
      <c r="A84" s="33">
        <v>44636</v>
      </c>
      <c r="B84" s="20">
        <v>64958</v>
      </c>
      <c r="C84" s="20">
        <v>59787</v>
      </c>
      <c r="D84" s="20">
        <v>58610</v>
      </c>
      <c r="E84" s="20">
        <v>60013</v>
      </c>
      <c r="F84" s="20">
        <v>62524</v>
      </c>
      <c r="G84" s="20">
        <v>72362</v>
      </c>
      <c r="H84" s="20">
        <v>99437</v>
      </c>
      <c r="I84" s="20">
        <v>110764</v>
      </c>
      <c r="J84" s="20">
        <v>104837</v>
      </c>
      <c r="K84" s="20">
        <v>103718</v>
      </c>
      <c r="L84" s="20">
        <v>101052</v>
      </c>
      <c r="M84" s="20">
        <v>96739</v>
      </c>
      <c r="N84" s="20">
        <v>94142</v>
      </c>
      <c r="O84" s="20">
        <v>88941</v>
      </c>
      <c r="P84" s="20">
        <v>84943</v>
      </c>
      <c r="Q84" s="20">
        <v>89767</v>
      </c>
      <c r="R84" s="20">
        <v>97324</v>
      </c>
      <c r="S84" s="20">
        <v>110743</v>
      </c>
      <c r="T84" s="20">
        <v>115242</v>
      </c>
      <c r="U84" s="20">
        <v>128992</v>
      </c>
      <c r="V84" s="20">
        <v>123826</v>
      </c>
      <c r="W84" s="20">
        <v>100748</v>
      </c>
      <c r="X84" s="20">
        <v>79088</v>
      </c>
      <c r="Y84" s="20">
        <v>69975</v>
      </c>
      <c r="AA84" s="13">
        <f t="shared" si="16"/>
        <v>3</v>
      </c>
      <c r="AB84" s="5">
        <f t="shared" si="22"/>
        <v>1630866</v>
      </c>
      <c r="AC84" s="5">
        <f t="shared" si="17"/>
        <v>547666</v>
      </c>
      <c r="AD84" s="5">
        <f t="shared" si="23"/>
        <v>2178532</v>
      </c>
      <c r="AE84" s="12"/>
      <c r="AF84" s="12">
        <f t="shared" si="18"/>
        <v>3</v>
      </c>
      <c r="AG84" s="12">
        <f t="shared" si="19"/>
        <v>2022</v>
      </c>
      <c r="AH84" s="12"/>
      <c r="AI84" s="5">
        <f t="shared" si="20"/>
        <v>128992</v>
      </c>
      <c r="AJ84" s="12">
        <f t="shared" si="21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>
        <f t="shared" si="29"/>
        <v>4</v>
      </c>
      <c r="BB84" s="5">
        <f t="shared" si="31"/>
        <v>1630866</v>
      </c>
      <c r="BC84" s="5">
        <f t="shared" si="24"/>
        <v>547666</v>
      </c>
      <c r="BD84" s="5">
        <f t="shared" si="25"/>
        <v>2178532</v>
      </c>
      <c r="BE84" s="12"/>
      <c r="BF84" s="12">
        <f t="shared" si="30"/>
        <v>3</v>
      </c>
      <c r="BG84" s="12">
        <f t="shared" si="26"/>
        <v>2022</v>
      </c>
      <c r="BH84" s="12"/>
      <c r="BI84" s="5">
        <f t="shared" si="27"/>
        <v>128992</v>
      </c>
      <c r="BJ84" s="12">
        <f t="shared" si="28"/>
        <v>20</v>
      </c>
    </row>
    <row r="85" spans="1:62" ht="15.75" x14ac:dyDescent="0.25">
      <c r="A85" s="33">
        <v>44637</v>
      </c>
      <c r="B85" s="20">
        <v>64971</v>
      </c>
      <c r="C85" s="20">
        <v>59792</v>
      </c>
      <c r="D85" s="20">
        <v>58042</v>
      </c>
      <c r="E85" s="20">
        <v>60002</v>
      </c>
      <c r="F85" s="20">
        <v>62015</v>
      </c>
      <c r="G85" s="20">
        <v>72361</v>
      </c>
      <c r="H85" s="20">
        <v>99423</v>
      </c>
      <c r="I85" s="20">
        <v>110759</v>
      </c>
      <c r="J85" s="20">
        <v>104811</v>
      </c>
      <c r="K85" s="20">
        <v>103705</v>
      </c>
      <c r="L85" s="20">
        <v>101061</v>
      </c>
      <c r="M85" s="20">
        <v>96783</v>
      </c>
      <c r="N85" s="20">
        <v>94154</v>
      </c>
      <c r="O85" s="20">
        <v>88945</v>
      </c>
      <c r="P85" s="20">
        <v>84931</v>
      </c>
      <c r="Q85" s="20">
        <v>89757</v>
      </c>
      <c r="R85" s="20">
        <v>97363</v>
      </c>
      <c r="S85" s="20">
        <v>110835</v>
      </c>
      <c r="T85" s="20">
        <v>115299</v>
      </c>
      <c r="U85" s="20">
        <v>129181</v>
      </c>
      <c r="V85" s="20">
        <v>123828</v>
      </c>
      <c r="W85" s="20">
        <v>100717</v>
      </c>
      <c r="X85" s="20">
        <v>79068</v>
      </c>
      <c r="Y85" s="20">
        <v>69959</v>
      </c>
      <c r="AA85" s="13">
        <f t="shared" si="16"/>
        <v>4</v>
      </c>
      <c r="AB85" s="5">
        <f t="shared" si="22"/>
        <v>1631197</v>
      </c>
      <c r="AC85" s="5">
        <f t="shared" si="17"/>
        <v>546565</v>
      </c>
      <c r="AD85" s="5">
        <f t="shared" si="23"/>
        <v>2177762</v>
      </c>
      <c r="AE85" s="12"/>
      <c r="AF85" s="12">
        <f t="shared" si="18"/>
        <v>3</v>
      </c>
      <c r="AG85" s="12">
        <f t="shared" si="19"/>
        <v>2022</v>
      </c>
      <c r="AH85" s="12"/>
      <c r="AI85" s="5">
        <f t="shared" si="20"/>
        <v>129181</v>
      </c>
      <c r="AJ85" s="12">
        <f t="shared" si="21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>
        <f t="shared" si="29"/>
        <v>5</v>
      </c>
      <c r="BB85" s="5">
        <f t="shared" si="31"/>
        <v>1631197</v>
      </c>
      <c r="BC85" s="5">
        <f t="shared" si="24"/>
        <v>546565</v>
      </c>
      <c r="BD85" s="5">
        <f t="shared" si="25"/>
        <v>2177762</v>
      </c>
      <c r="BE85" s="12"/>
      <c r="BF85" s="12">
        <f t="shared" si="30"/>
        <v>3</v>
      </c>
      <c r="BG85" s="12">
        <f t="shared" si="26"/>
        <v>2022</v>
      </c>
      <c r="BH85" s="12"/>
      <c r="BI85" s="5">
        <f t="shared" si="27"/>
        <v>129181</v>
      </c>
      <c r="BJ85" s="12">
        <f t="shared" si="28"/>
        <v>20</v>
      </c>
    </row>
    <row r="86" spans="1:62" ht="15.75" x14ac:dyDescent="0.25">
      <c r="A86" s="33">
        <v>44638</v>
      </c>
      <c r="B86" s="20">
        <v>64963</v>
      </c>
      <c r="C86" s="20">
        <v>59785</v>
      </c>
      <c r="D86" s="20">
        <v>58037</v>
      </c>
      <c r="E86" s="20">
        <v>60010</v>
      </c>
      <c r="F86" s="20">
        <v>62027</v>
      </c>
      <c r="G86" s="20">
        <v>72375</v>
      </c>
      <c r="H86" s="20">
        <v>99444</v>
      </c>
      <c r="I86" s="20">
        <v>110774</v>
      </c>
      <c r="J86" s="20">
        <v>104834</v>
      </c>
      <c r="K86" s="20">
        <v>103711</v>
      </c>
      <c r="L86" s="20">
        <v>101085</v>
      </c>
      <c r="M86" s="20">
        <v>96805</v>
      </c>
      <c r="N86" s="20">
        <v>94180</v>
      </c>
      <c r="O86" s="20">
        <v>88970</v>
      </c>
      <c r="P86" s="20">
        <v>84962</v>
      </c>
      <c r="Q86" s="20">
        <v>89790</v>
      </c>
      <c r="R86" s="20">
        <v>97365</v>
      </c>
      <c r="S86" s="20">
        <v>110895</v>
      </c>
      <c r="T86" s="20">
        <v>115396</v>
      </c>
      <c r="U86" s="20">
        <v>128998</v>
      </c>
      <c r="V86" s="20">
        <v>123812</v>
      </c>
      <c r="W86" s="20">
        <v>100767</v>
      </c>
      <c r="X86" s="20">
        <v>79189</v>
      </c>
      <c r="Y86" s="20">
        <v>70066</v>
      </c>
      <c r="AA86" s="13">
        <f t="shared" si="16"/>
        <v>5</v>
      </c>
      <c r="AB86" s="5">
        <f t="shared" si="22"/>
        <v>1631533</v>
      </c>
      <c r="AC86" s="5">
        <f t="shared" si="17"/>
        <v>546707</v>
      </c>
      <c r="AD86" s="5">
        <f t="shared" si="23"/>
        <v>2178240</v>
      </c>
      <c r="AE86" s="12"/>
      <c r="AF86" s="12">
        <f t="shared" si="18"/>
        <v>3</v>
      </c>
      <c r="AG86" s="12">
        <f t="shared" si="19"/>
        <v>2022</v>
      </c>
      <c r="AH86" s="12"/>
      <c r="AI86" s="5">
        <f t="shared" si="20"/>
        <v>128998</v>
      </c>
      <c r="AJ86" s="12">
        <f t="shared" si="21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>
        <f t="shared" si="29"/>
        <v>6</v>
      </c>
      <c r="BB86" s="5">
        <f t="shared" si="31"/>
        <v>1631533</v>
      </c>
      <c r="BC86" s="5">
        <f t="shared" si="24"/>
        <v>546707</v>
      </c>
      <c r="BD86" s="5">
        <f t="shared" si="25"/>
        <v>2178240</v>
      </c>
      <c r="BE86" s="12"/>
      <c r="BF86" s="12">
        <f t="shared" si="30"/>
        <v>3</v>
      </c>
      <c r="BG86" s="12">
        <f t="shared" si="26"/>
        <v>2022</v>
      </c>
      <c r="BH86" s="12"/>
      <c r="BI86" s="5">
        <f t="shared" si="27"/>
        <v>128998</v>
      </c>
      <c r="BJ86" s="12">
        <f t="shared" si="28"/>
        <v>20</v>
      </c>
    </row>
    <row r="87" spans="1:62" ht="15.75" x14ac:dyDescent="0.25">
      <c r="A87" s="33">
        <v>44639</v>
      </c>
      <c r="B87" s="20">
        <v>65566</v>
      </c>
      <c r="C87" s="20">
        <v>54130</v>
      </c>
      <c r="D87" s="20">
        <v>59068</v>
      </c>
      <c r="E87" s="20">
        <v>59443</v>
      </c>
      <c r="F87" s="20">
        <v>61714</v>
      </c>
      <c r="G87" s="20">
        <v>68810</v>
      </c>
      <c r="H87" s="20">
        <v>89356</v>
      </c>
      <c r="I87" s="20">
        <v>101248</v>
      </c>
      <c r="J87" s="20">
        <v>106633</v>
      </c>
      <c r="K87" s="20">
        <v>110291</v>
      </c>
      <c r="L87" s="20">
        <v>106604</v>
      </c>
      <c r="M87" s="20">
        <v>103117</v>
      </c>
      <c r="N87" s="20">
        <v>99773</v>
      </c>
      <c r="O87" s="20">
        <v>94937</v>
      </c>
      <c r="P87" s="20">
        <v>88869</v>
      </c>
      <c r="Q87" s="20">
        <v>93107</v>
      </c>
      <c r="R87" s="20">
        <v>100842</v>
      </c>
      <c r="S87" s="20">
        <v>113052</v>
      </c>
      <c r="T87" s="20">
        <v>118220</v>
      </c>
      <c r="U87" s="20">
        <v>130972</v>
      </c>
      <c r="V87" s="20">
        <v>126387</v>
      </c>
      <c r="W87" s="20">
        <v>100345</v>
      </c>
      <c r="X87" s="20">
        <v>80411</v>
      </c>
      <c r="Y87" s="20">
        <v>70695</v>
      </c>
      <c r="AA87" s="13">
        <f t="shared" si="16"/>
        <v>6</v>
      </c>
      <c r="AB87" s="5">
        <f t="shared" si="22"/>
        <v>1674808</v>
      </c>
      <c r="AC87" s="5">
        <f t="shared" si="17"/>
        <v>528782</v>
      </c>
      <c r="AD87" s="5">
        <f t="shared" si="23"/>
        <v>2203590</v>
      </c>
      <c r="AE87" s="12"/>
      <c r="AF87" s="12">
        <f t="shared" si="18"/>
        <v>3</v>
      </c>
      <c r="AG87" s="12">
        <f t="shared" si="19"/>
        <v>2022</v>
      </c>
      <c r="AH87" s="12"/>
      <c r="AI87" s="5">
        <f t="shared" si="20"/>
        <v>130972</v>
      </c>
      <c r="AJ87" s="12">
        <f t="shared" si="21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>
        <f t="shared" si="29"/>
        <v>7</v>
      </c>
      <c r="BB87" s="5">
        <f t="shared" si="31"/>
        <v>0</v>
      </c>
      <c r="BC87" s="5">
        <f t="shared" si="24"/>
        <v>2203590</v>
      </c>
      <c r="BD87" s="5">
        <f t="shared" si="25"/>
        <v>2203590</v>
      </c>
      <c r="BE87" s="12"/>
      <c r="BF87" s="12">
        <f t="shared" si="30"/>
        <v>3</v>
      </c>
      <c r="BG87" s="12">
        <f t="shared" si="26"/>
        <v>2022</v>
      </c>
      <c r="BH87" s="12"/>
      <c r="BI87" s="5">
        <f t="shared" si="27"/>
        <v>130972</v>
      </c>
      <c r="BJ87" s="12">
        <f t="shared" si="28"/>
        <v>20</v>
      </c>
    </row>
    <row r="88" spans="1:62" ht="15.75" x14ac:dyDescent="0.25">
      <c r="A88" s="33">
        <v>44640</v>
      </c>
      <c r="B88" s="20">
        <v>65545</v>
      </c>
      <c r="C88" s="20">
        <v>54969</v>
      </c>
      <c r="D88" s="20">
        <v>59077</v>
      </c>
      <c r="E88" s="20">
        <v>59461</v>
      </c>
      <c r="F88" s="20">
        <v>61725</v>
      </c>
      <c r="G88" s="20">
        <v>68803</v>
      </c>
      <c r="H88" s="20">
        <v>89353</v>
      </c>
      <c r="I88" s="20">
        <v>101225</v>
      </c>
      <c r="J88" s="20">
        <v>106599</v>
      </c>
      <c r="K88" s="20">
        <v>110270</v>
      </c>
      <c r="L88" s="20">
        <v>106583</v>
      </c>
      <c r="M88" s="20">
        <v>103117</v>
      </c>
      <c r="N88" s="20">
        <v>99769</v>
      </c>
      <c r="O88" s="20">
        <v>94845</v>
      </c>
      <c r="P88" s="20">
        <v>88811</v>
      </c>
      <c r="Q88" s="20">
        <v>93112</v>
      </c>
      <c r="R88" s="20">
        <v>100824</v>
      </c>
      <c r="S88" s="20">
        <v>113046</v>
      </c>
      <c r="T88" s="20">
        <v>118218</v>
      </c>
      <c r="U88" s="20">
        <v>130989</v>
      </c>
      <c r="V88" s="20">
        <v>126389</v>
      </c>
      <c r="W88" s="20">
        <v>100338</v>
      </c>
      <c r="X88" s="20">
        <v>80417</v>
      </c>
      <c r="Y88" s="20">
        <v>70716</v>
      </c>
      <c r="AA88" s="13">
        <f t="shared" si="16"/>
        <v>7</v>
      </c>
      <c r="AB88" s="5">
        <f t="shared" si="22"/>
        <v>0</v>
      </c>
      <c r="AC88" s="5">
        <f t="shared" si="17"/>
        <v>2204201</v>
      </c>
      <c r="AD88" s="5">
        <f t="shared" si="23"/>
        <v>2204201</v>
      </c>
      <c r="AE88" s="12"/>
      <c r="AF88" s="12">
        <f t="shared" si="18"/>
        <v>3</v>
      </c>
      <c r="AG88" s="12">
        <f t="shared" si="19"/>
        <v>2022</v>
      </c>
      <c r="AH88" s="12"/>
      <c r="AI88" s="5">
        <f t="shared" si="20"/>
        <v>130989</v>
      </c>
      <c r="AJ88" s="12">
        <f t="shared" si="21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>
        <f t="shared" si="29"/>
        <v>1</v>
      </c>
      <c r="BB88" s="5">
        <f t="shared" si="31"/>
        <v>0</v>
      </c>
      <c r="BC88" s="5">
        <f t="shared" si="24"/>
        <v>2204201</v>
      </c>
      <c r="BD88" s="5">
        <f t="shared" si="25"/>
        <v>2204201</v>
      </c>
      <c r="BE88" s="12"/>
      <c r="BF88" s="12">
        <f t="shared" si="30"/>
        <v>3</v>
      </c>
      <c r="BG88" s="12">
        <f t="shared" si="26"/>
        <v>2022</v>
      </c>
      <c r="BH88" s="12"/>
      <c r="BI88" s="5">
        <f t="shared" si="27"/>
        <v>130989</v>
      </c>
      <c r="BJ88" s="12">
        <f t="shared" si="28"/>
        <v>20</v>
      </c>
    </row>
    <row r="89" spans="1:62" ht="15.75" x14ac:dyDescent="0.25">
      <c r="A89" s="33">
        <v>44641</v>
      </c>
      <c r="B89" s="20">
        <v>64978</v>
      </c>
      <c r="C89" s="20">
        <v>59814</v>
      </c>
      <c r="D89" s="20">
        <v>58064</v>
      </c>
      <c r="E89" s="20">
        <v>60025</v>
      </c>
      <c r="F89" s="20">
        <v>62041</v>
      </c>
      <c r="G89" s="20">
        <v>72394</v>
      </c>
      <c r="H89" s="20">
        <v>99454</v>
      </c>
      <c r="I89" s="20">
        <v>110808</v>
      </c>
      <c r="J89" s="20">
        <v>104877</v>
      </c>
      <c r="K89" s="20">
        <v>103751</v>
      </c>
      <c r="L89" s="20">
        <v>101089</v>
      </c>
      <c r="M89" s="20">
        <v>96798</v>
      </c>
      <c r="N89" s="20">
        <v>94196</v>
      </c>
      <c r="O89" s="20">
        <v>88972</v>
      </c>
      <c r="P89" s="20">
        <v>84960</v>
      </c>
      <c r="Q89" s="20">
        <v>89789</v>
      </c>
      <c r="R89" s="20">
        <v>97357</v>
      </c>
      <c r="S89" s="20">
        <v>110799</v>
      </c>
      <c r="T89" s="20">
        <v>115304</v>
      </c>
      <c r="U89" s="20">
        <v>129080</v>
      </c>
      <c r="V89" s="20">
        <v>123993</v>
      </c>
      <c r="W89" s="20">
        <v>100882</v>
      </c>
      <c r="X89" s="20">
        <v>79124</v>
      </c>
      <c r="Y89" s="20">
        <v>70003</v>
      </c>
      <c r="AA89" s="13">
        <f t="shared" si="16"/>
        <v>1</v>
      </c>
      <c r="AB89" s="5">
        <f t="shared" si="22"/>
        <v>0</v>
      </c>
      <c r="AC89" s="5">
        <f t="shared" si="17"/>
        <v>2178552</v>
      </c>
      <c r="AD89" s="5">
        <f t="shared" si="23"/>
        <v>2178552</v>
      </c>
      <c r="AE89" s="12"/>
      <c r="AF89" s="12">
        <f t="shared" si="18"/>
        <v>3</v>
      </c>
      <c r="AG89" s="12">
        <f t="shared" si="19"/>
        <v>2022</v>
      </c>
      <c r="AH89" s="12"/>
      <c r="AI89" s="5">
        <f t="shared" si="20"/>
        <v>129080</v>
      </c>
      <c r="AJ89" s="12">
        <f t="shared" si="21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>
        <f t="shared" si="29"/>
        <v>2</v>
      </c>
      <c r="BB89" s="5">
        <f t="shared" si="31"/>
        <v>1631779</v>
      </c>
      <c r="BC89" s="5">
        <f t="shared" si="24"/>
        <v>546773</v>
      </c>
      <c r="BD89" s="5">
        <f t="shared" si="25"/>
        <v>2178552</v>
      </c>
      <c r="BE89" s="12"/>
      <c r="BF89" s="12">
        <f t="shared" si="30"/>
        <v>3</v>
      </c>
      <c r="BG89" s="12">
        <f t="shared" si="26"/>
        <v>2022</v>
      </c>
      <c r="BH89" s="12"/>
      <c r="BI89" s="5">
        <f t="shared" si="27"/>
        <v>129080</v>
      </c>
      <c r="BJ89" s="12">
        <f t="shared" si="28"/>
        <v>20</v>
      </c>
    </row>
    <row r="90" spans="1:62" ht="15.75" x14ac:dyDescent="0.25">
      <c r="A90" s="33">
        <v>44642</v>
      </c>
      <c r="B90" s="20">
        <v>65027</v>
      </c>
      <c r="C90" s="20">
        <v>59933</v>
      </c>
      <c r="D90" s="20">
        <v>58093</v>
      </c>
      <c r="E90" s="20">
        <v>60059</v>
      </c>
      <c r="F90" s="20">
        <v>62073</v>
      </c>
      <c r="G90" s="20">
        <v>72432</v>
      </c>
      <c r="H90" s="20">
        <v>99596</v>
      </c>
      <c r="I90" s="20">
        <v>110857</v>
      </c>
      <c r="J90" s="20">
        <v>104902</v>
      </c>
      <c r="K90" s="20">
        <v>103788</v>
      </c>
      <c r="L90" s="20">
        <v>101126</v>
      </c>
      <c r="M90" s="20">
        <v>96830</v>
      </c>
      <c r="N90" s="20">
        <v>94227</v>
      </c>
      <c r="O90" s="20">
        <v>89018</v>
      </c>
      <c r="P90" s="20">
        <v>84983</v>
      </c>
      <c r="Q90" s="20">
        <v>89821</v>
      </c>
      <c r="R90" s="20">
        <v>97404</v>
      </c>
      <c r="S90" s="20">
        <v>110823</v>
      </c>
      <c r="T90" s="20">
        <v>115298</v>
      </c>
      <c r="U90" s="20">
        <v>129103</v>
      </c>
      <c r="V90" s="20">
        <v>123937</v>
      </c>
      <c r="W90" s="20">
        <v>100823</v>
      </c>
      <c r="X90" s="20">
        <v>79171</v>
      </c>
      <c r="Y90" s="20">
        <v>70047</v>
      </c>
      <c r="AA90" s="13">
        <f t="shared" si="16"/>
        <v>2</v>
      </c>
      <c r="AB90" s="5">
        <f t="shared" si="22"/>
        <v>1632111</v>
      </c>
      <c r="AC90" s="5">
        <f t="shared" si="17"/>
        <v>547260</v>
      </c>
      <c r="AD90" s="5">
        <f t="shared" si="23"/>
        <v>2179371</v>
      </c>
      <c r="AE90" s="12"/>
      <c r="AF90" s="12">
        <f t="shared" si="18"/>
        <v>3</v>
      </c>
      <c r="AG90" s="12">
        <f t="shared" si="19"/>
        <v>2022</v>
      </c>
      <c r="AH90" s="12"/>
      <c r="AI90" s="5">
        <f t="shared" si="20"/>
        <v>129103</v>
      </c>
      <c r="AJ90" s="12">
        <f t="shared" si="21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>
        <f t="shared" si="29"/>
        <v>3</v>
      </c>
      <c r="BB90" s="5">
        <f t="shared" si="31"/>
        <v>1632111</v>
      </c>
      <c r="BC90" s="5">
        <f t="shared" si="24"/>
        <v>547260</v>
      </c>
      <c r="BD90" s="5">
        <f t="shared" si="25"/>
        <v>2179371</v>
      </c>
      <c r="BE90" s="12"/>
      <c r="BF90" s="12">
        <f t="shared" si="30"/>
        <v>3</v>
      </c>
      <c r="BG90" s="12">
        <f t="shared" si="26"/>
        <v>2022</v>
      </c>
      <c r="BH90" s="12"/>
      <c r="BI90" s="5">
        <f t="shared" si="27"/>
        <v>129103</v>
      </c>
      <c r="BJ90" s="12">
        <f t="shared" si="28"/>
        <v>20</v>
      </c>
    </row>
    <row r="91" spans="1:62" ht="15.75" x14ac:dyDescent="0.25">
      <c r="A91" s="33">
        <v>44643</v>
      </c>
      <c r="B91" s="20">
        <v>66840</v>
      </c>
      <c r="C91" s="20">
        <v>63531</v>
      </c>
      <c r="D91" s="20">
        <v>61997</v>
      </c>
      <c r="E91" s="20">
        <v>63274</v>
      </c>
      <c r="F91" s="20">
        <v>65211</v>
      </c>
      <c r="G91" s="20">
        <v>73900</v>
      </c>
      <c r="H91" s="20">
        <v>91175</v>
      </c>
      <c r="I91" s="20">
        <v>101382</v>
      </c>
      <c r="J91" s="20">
        <v>95952</v>
      </c>
      <c r="K91" s="20">
        <v>94950</v>
      </c>
      <c r="L91" s="20">
        <v>92498</v>
      </c>
      <c r="M91" s="20">
        <v>88581</v>
      </c>
      <c r="N91" s="20">
        <v>86197</v>
      </c>
      <c r="O91" s="20">
        <v>81419</v>
      </c>
      <c r="P91" s="20">
        <v>77757</v>
      </c>
      <c r="Q91" s="20">
        <v>82216</v>
      </c>
      <c r="R91" s="20">
        <v>89143</v>
      </c>
      <c r="S91" s="20">
        <v>101406</v>
      </c>
      <c r="T91" s="20">
        <v>105528</v>
      </c>
      <c r="U91" s="20">
        <v>118093</v>
      </c>
      <c r="V91" s="20">
        <v>113441</v>
      </c>
      <c r="W91" s="20">
        <v>92280</v>
      </c>
      <c r="X91" s="20">
        <v>73911</v>
      </c>
      <c r="Y91" s="20">
        <v>66716</v>
      </c>
      <c r="AA91" s="13">
        <f t="shared" ref="AA91:AA154" si="32">WEEKDAY(A91,2)</f>
        <v>3</v>
      </c>
      <c r="AB91" s="5">
        <f t="shared" si="22"/>
        <v>1494754</v>
      </c>
      <c r="AC91" s="5">
        <f t="shared" si="17"/>
        <v>552644</v>
      </c>
      <c r="AD91" s="5">
        <f t="shared" si="23"/>
        <v>2047398</v>
      </c>
      <c r="AE91" s="12"/>
      <c r="AF91" s="12">
        <f t="shared" si="18"/>
        <v>3</v>
      </c>
      <c r="AG91" s="12">
        <f t="shared" si="19"/>
        <v>2022</v>
      </c>
      <c r="AH91" s="12"/>
      <c r="AI91" s="5">
        <f t="shared" si="20"/>
        <v>118093</v>
      </c>
      <c r="AJ91" s="12">
        <f t="shared" si="21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>
        <f t="shared" si="29"/>
        <v>4</v>
      </c>
      <c r="BB91" s="5">
        <f t="shared" si="31"/>
        <v>1494754</v>
      </c>
      <c r="BC91" s="5">
        <f t="shared" si="24"/>
        <v>552644</v>
      </c>
      <c r="BD91" s="5">
        <f t="shared" si="25"/>
        <v>2047398</v>
      </c>
      <c r="BE91" s="12"/>
      <c r="BF91" s="12">
        <f t="shared" si="30"/>
        <v>3</v>
      </c>
      <c r="BG91" s="12">
        <f t="shared" si="26"/>
        <v>2022</v>
      </c>
      <c r="BH91" s="12"/>
      <c r="BI91" s="5">
        <f t="shared" si="27"/>
        <v>118093</v>
      </c>
      <c r="BJ91" s="12">
        <f t="shared" si="28"/>
        <v>20</v>
      </c>
    </row>
    <row r="92" spans="1:62" ht="15.75" x14ac:dyDescent="0.25">
      <c r="A92" s="33">
        <v>44644</v>
      </c>
      <c r="B92" s="20">
        <v>64819</v>
      </c>
      <c r="C92" s="20">
        <v>60420</v>
      </c>
      <c r="D92" s="20">
        <v>59335</v>
      </c>
      <c r="E92" s="20">
        <v>59963</v>
      </c>
      <c r="F92" s="20">
        <v>62650</v>
      </c>
      <c r="G92" s="20">
        <v>72203</v>
      </c>
      <c r="H92" s="20">
        <v>99208</v>
      </c>
      <c r="I92" s="20">
        <v>110530</v>
      </c>
      <c r="J92" s="20">
        <v>104600</v>
      </c>
      <c r="K92" s="20">
        <v>103488</v>
      </c>
      <c r="L92" s="20">
        <v>100851</v>
      </c>
      <c r="M92" s="20">
        <v>96566</v>
      </c>
      <c r="N92" s="20">
        <v>93943</v>
      </c>
      <c r="O92" s="20">
        <v>88761</v>
      </c>
      <c r="P92" s="20">
        <v>84736</v>
      </c>
      <c r="Q92" s="20">
        <v>89579</v>
      </c>
      <c r="R92" s="20">
        <v>97172</v>
      </c>
      <c r="S92" s="20">
        <v>110558</v>
      </c>
      <c r="T92" s="20">
        <v>114891</v>
      </c>
      <c r="U92" s="20">
        <v>128624</v>
      </c>
      <c r="V92" s="20">
        <v>123541</v>
      </c>
      <c r="W92" s="20">
        <v>100516</v>
      </c>
      <c r="X92" s="20">
        <v>78932</v>
      </c>
      <c r="Y92" s="20">
        <v>69836</v>
      </c>
      <c r="AA92" s="13">
        <f t="shared" si="32"/>
        <v>4</v>
      </c>
      <c r="AB92" s="5">
        <f t="shared" si="22"/>
        <v>1627288</v>
      </c>
      <c r="AC92" s="5">
        <f t="shared" si="17"/>
        <v>548434</v>
      </c>
      <c r="AD92" s="5">
        <f t="shared" si="23"/>
        <v>2175722</v>
      </c>
      <c r="AE92" s="12"/>
      <c r="AF92" s="12">
        <f t="shared" si="18"/>
        <v>3</v>
      </c>
      <c r="AG92" s="12">
        <f t="shared" si="19"/>
        <v>2022</v>
      </c>
      <c r="AH92" s="12"/>
      <c r="AI92" s="5">
        <f t="shared" si="20"/>
        <v>128624</v>
      </c>
      <c r="AJ92" s="12">
        <f t="shared" si="21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>
        <f t="shared" si="29"/>
        <v>5</v>
      </c>
      <c r="BB92" s="5">
        <f t="shared" si="31"/>
        <v>1627288</v>
      </c>
      <c r="BC92" s="5">
        <f t="shared" si="24"/>
        <v>548434</v>
      </c>
      <c r="BD92" s="5">
        <f t="shared" si="25"/>
        <v>2175722</v>
      </c>
      <c r="BE92" s="12"/>
      <c r="BF92" s="12">
        <f t="shared" si="30"/>
        <v>3</v>
      </c>
      <c r="BG92" s="12">
        <f t="shared" si="26"/>
        <v>2022</v>
      </c>
      <c r="BH92" s="12"/>
      <c r="BI92" s="5">
        <f t="shared" si="27"/>
        <v>128624</v>
      </c>
      <c r="BJ92" s="12">
        <f t="shared" si="28"/>
        <v>20</v>
      </c>
    </row>
    <row r="93" spans="1:62" ht="15.75" x14ac:dyDescent="0.25">
      <c r="A93" s="33">
        <v>44645</v>
      </c>
      <c r="B93" s="20">
        <v>64856</v>
      </c>
      <c r="C93" s="20">
        <v>60701</v>
      </c>
      <c r="D93" s="20">
        <v>59642</v>
      </c>
      <c r="E93" s="20">
        <v>63719</v>
      </c>
      <c r="F93" s="20">
        <v>62915</v>
      </c>
      <c r="G93" s="20">
        <v>72256</v>
      </c>
      <c r="H93" s="20">
        <v>99274</v>
      </c>
      <c r="I93" s="20">
        <v>110584</v>
      </c>
      <c r="J93" s="20">
        <v>104647</v>
      </c>
      <c r="K93" s="20">
        <v>103529</v>
      </c>
      <c r="L93" s="20">
        <v>100883</v>
      </c>
      <c r="M93" s="20">
        <v>96587</v>
      </c>
      <c r="N93" s="20">
        <v>93990</v>
      </c>
      <c r="O93" s="20">
        <v>88766</v>
      </c>
      <c r="P93" s="20">
        <v>84753</v>
      </c>
      <c r="Q93" s="20">
        <v>89584</v>
      </c>
      <c r="R93" s="20">
        <v>97133</v>
      </c>
      <c r="S93" s="20">
        <v>110563</v>
      </c>
      <c r="T93" s="20">
        <v>114978</v>
      </c>
      <c r="U93" s="20">
        <v>128756</v>
      </c>
      <c r="V93" s="20">
        <v>123635</v>
      </c>
      <c r="W93" s="20">
        <v>100528</v>
      </c>
      <c r="X93" s="20">
        <v>78933</v>
      </c>
      <c r="Y93" s="20">
        <v>69843</v>
      </c>
      <c r="AA93" s="13">
        <f t="shared" si="32"/>
        <v>5</v>
      </c>
      <c r="AB93" s="5">
        <f t="shared" si="22"/>
        <v>1627849</v>
      </c>
      <c r="AC93" s="5">
        <f t="shared" si="17"/>
        <v>553206</v>
      </c>
      <c r="AD93" s="5">
        <f t="shared" si="23"/>
        <v>2181055</v>
      </c>
      <c r="AE93" s="12"/>
      <c r="AF93" s="12">
        <f t="shared" si="18"/>
        <v>3</v>
      </c>
      <c r="AG93" s="12">
        <f t="shared" si="19"/>
        <v>2022</v>
      </c>
      <c r="AH93" s="12"/>
      <c r="AI93" s="5">
        <f t="shared" si="20"/>
        <v>128756</v>
      </c>
      <c r="AJ93" s="12">
        <f t="shared" si="21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>
        <f t="shared" si="29"/>
        <v>6</v>
      </c>
      <c r="BB93" s="5">
        <f t="shared" si="31"/>
        <v>1627849</v>
      </c>
      <c r="BC93" s="5">
        <f t="shared" si="24"/>
        <v>553206</v>
      </c>
      <c r="BD93" s="5">
        <f t="shared" si="25"/>
        <v>2181055</v>
      </c>
      <c r="BE93" s="12"/>
      <c r="BF93" s="12">
        <f t="shared" si="30"/>
        <v>3</v>
      </c>
      <c r="BG93" s="12">
        <f t="shared" si="26"/>
        <v>2022</v>
      </c>
      <c r="BH93" s="12"/>
      <c r="BI93" s="5">
        <f t="shared" si="27"/>
        <v>128756</v>
      </c>
      <c r="BJ93" s="12">
        <f t="shared" si="28"/>
        <v>20</v>
      </c>
    </row>
    <row r="94" spans="1:62" ht="15.75" x14ac:dyDescent="0.25">
      <c r="A94" s="33">
        <v>44646</v>
      </c>
      <c r="B94" s="20">
        <v>65458</v>
      </c>
      <c r="C94" s="20">
        <v>54376</v>
      </c>
      <c r="D94" s="20">
        <v>58985</v>
      </c>
      <c r="E94" s="20">
        <v>59361</v>
      </c>
      <c r="F94" s="20">
        <v>61632</v>
      </c>
      <c r="G94" s="20">
        <v>68710</v>
      </c>
      <c r="H94" s="20">
        <v>89220</v>
      </c>
      <c r="I94" s="20">
        <v>101074</v>
      </c>
      <c r="J94" s="20">
        <v>106458</v>
      </c>
      <c r="K94" s="20">
        <v>110106</v>
      </c>
      <c r="L94" s="20">
        <v>106468</v>
      </c>
      <c r="M94" s="20">
        <v>102997</v>
      </c>
      <c r="N94" s="20">
        <v>99634</v>
      </c>
      <c r="O94" s="20">
        <v>94712</v>
      </c>
      <c r="P94" s="20">
        <v>88677</v>
      </c>
      <c r="Q94" s="20">
        <v>92973</v>
      </c>
      <c r="R94" s="20">
        <v>100714</v>
      </c>
      <c r="S94" s="20">
        <v>112966</v>
      </c>
      <c r="T94" s="20">
        <v>118095</v>
      </c>
      <c r="U94" s="20">
        <v>130800</v>
      </c>
      <c r="V94" s="20">
        <v>126218</v>
      </c>
      <c r="W94" s="20">
        <v>100180</v>
      </c>
      <c r="X94" s="20">
        <v>80277</v>
      </c>
      <c r="Y94" s="20">
        <v>70592</v>
      </c>
      <c r="AA94" s="13">
        <f t="shared" si="32"/>
        <v>6</v>
      </c>
      <c r="AB94" s="5">
        <f t="shared" si="22"/>
        <v>1672349</v>
      </c>
      <c r="AC94" s="5">
        <f t="shared" si="17"/>
        <v>528334</v>
      </c>
      <c r="AD94" s="5">
        <f t="shared" si="23"/>
        <v>2200683</v>
      </c>
      <c r="AE94" s="12"/>
      <c r="AF94" s="12">
        <f t="shared" si="18"/>
        <v>3</v>
      </c>
      <c r="AG94" s="12">
        <f t="shared" si="19"/>
        <v>2022</v>
      </c>
      <c r="AH94" s="12"/>
      <c r="AI94" s="5">
        <f t="shared" si="20"/>
        <v>130800</v>
      </c>
      <c r="AJ94" s="12">
        <f t="shared" si="21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>
        <f t="shared" si="29"/>
        <v>7</v>
      </c>
      <c r="BB94" s="5">
        <f t="shared" si="31"/>
        <v>0</v>
      </c>
      <c r="BC94" s="5">
        <f t="shared" si="24"/>
        <v>2200683</v>
      </c>
      <c r="BD94" s="5">
        <f t="shared" si="25"/>
        <v>2200683</v>
      </c>
      <c r="BE94" s="12"/>
      <c r="BF94" s="12">
        <f t="shared" si="30"/>
        <v>3</v>
      </c>
      <c r="BG94" s="12">
        <f t="shared" si="26"/>
        <v>2022</v>
      </c>
      <c r="BH94" s="12"/>
      <c r="BI94" s="5">
        <f t="shared" si="27"/>
        <v>130800</v>
      </c>
      <c r="BJ94" s="12">
        <f t="shared" si="28"/>
        <v>20</v>
      </c>
    </row>
    <row r="95" spans="1:62" ht="15.75" x14ac:dyDescent="0.25">
      <c r="A95" s="33">
        <v>44647</v>
      </c>
      <c r="B95" s="20">
        <v>65500</v>
      </c>
      <c r="C95" s="20">
        <v>54085</v>
      </c>
      <c r="D95" s="20">
        <v>59037</v>
      </c>
      <c r="E95" s="20">
        <v>59409</v>
      </c>
      <c r="F95" s="20">
        <v>61684</v>
      </c>
      <c r="G95" s="20">
        <v>68760</v>
      </c>
      <c r="H95" s="20">
        <v>89278</v>
      </c>
      <c r="I95" s="20">
        <v>101137</v>
      </c>
      <c r="J95" s="20">
        <v>106523</v>
      </c>
      <c r="K95" s="20">
        <v>110186</v>
      </c>
      <c r="L95" s="20">
        <v>106528</v>
      </c>
      <c r="M95" s="20">
        <v>103054</v>
      </c>
      <c r="N95" s="20">
        <v>99691</v>
      </c>
      <c r="O95" s="20">
        <v>94758</v>
      </c>
      <c r="P95" s="20">
        <v>88754</v>
      </c>
      <c r="Q95" s="20">
        <v>93035</v>
      </c>
      <c r="R95" s="20">
        <v>100755</v>
      </c>
      <c r="S95" s="20">
        <v>113026</v>
      </c>
      <c r="T95" s="20">
        <v>118227</v>
      </c>
      <c r="U95" s="20">
        <v>130970</v>
      </c>
      <c r="V95" s="20">
        <v>126323</v>
      </c>
      <c r="W95" s="20">
        <v>100281</v>
      </c>
      <c r="X95" s="20">
        <v>80382</v>
      </c>
      <c r="Y95" s="20">
        <v>70687</v>
      </c>
      <c r="AA95" s="13">
        <f t="shared" si="32"/>
        <v>7</v>
      </c>
      <c r="AB95" s="5">
        <f t="shared" si="22"/>
        <v>0</v>
      </c>
      <c r="AC95" s="5">
        <f t="shared" si="17"/>
        <v>2202070</v>
      </c>
      <c r="AD95" s="5">
        <f t="shared" si="23"/>
        <v>2202070</v>
      </c>
      <c r="AE95" s="12"/>
      <c r="AF95" s="12">
        <f t="shared" si="18"/>
        <v>3</v>
      </c>
      <c r="AG95" s="12">
        <f t="shared" si="19"/>
        <v>2022</v>
      </c>
      <c r="AH95" s="12"/>
      <c r="AI95" s="5">
        <f t="shared" si="20"/>
        <v>130970</v>
      </c>
      <c r="AJ95" s="12">
        <f t="shared" si="21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>
        <f t="shared" si="29"/>
        <v>1</v>
      </c>
      <c r="BB95" s="5">
        <f t="shared" si="31"/>
        <v>0</v>
      </c>
      <c r="BC95" s="5">
        <f t="shared" si="24"/>
        <v>2202070</v>
      </c>
      <c r="BD95" s="5">
        <f t="shared" si="25"/>
        <v>2202070</v>
      </c>
      <c r="BE95" s="12"/>
      <c r="BF95" s="12">
        <f t="shared" si="30"/>
        <v>3</v>
      </c>
      <c r="BG95" s="12">
        <f t="shared" si="26"/>
        <v>2022</v>
      </c>
      <c r="BH95" s="12"/>
      <c r="BI95" s="5">
        <f t="shared" si="27"/>
        <v>130970</v>
      </c>
      <c r="BJ95" s="12">
        <f t="shared" si="28"/>
        <v>20</v>
      </c>
    </row>
    <row r="96" spans="1:62" ht="15.75" x14ac:dyDescent="0.25">
      <c r="A96" s="33">
        <v>44648</v>
      </c>
      <c r="B96" s="20">
        <v>64799</v>
      </c>
      <c r="C96" s="20">
        <v>59653</v>
      </c>
      <c r="D96" s="20">
        <v>57893</v>
      </c>
      <c r="E96" s="20">
        <v>59856</v>
      </c>
      <c r="F96" s="20">
        <v>61876</v>
      </c>
      <c r="G96" s="20">
        <v>72197</v>
      </c>
      <c r="H96" s="20">
        <v>99175</v>
      </c>
      <c r="I96" s="20">
        <v>110495</v>
      </c>
      <c r="J96" s="20">
        <v>104584</v>
      </c>
      <c r="K96" s="20">
        <v>103473</v>
      </c>
      <c r="L96" s="20">
        <v>100813</v>
      </c>
      <c r="M96" s="20">
        <v>96521</v>
      </c>
      <c r="N96" s="20">
        <v>93923</v>
      </c>
      <c r="O96" s="20">
        <v>88719</v>
      </c>
      <c r="P96" s="20">
        <v>84711</v>
      </c>
      <c r="Q96" s="20">
        <v>89539</v>
      </c>
      <c r="R96" s="20">
        <v>97072</v>
      </c>
      <c r="S96" s="20">
        <v>110526</v>
      </c>
      <c r="T96" s="20">
        <v>115040</v>
      </c>
      <c r="U96" s="20">
        <v>128677</v>
      </c>
      <c r="V96" s="20">
        <v>123519</v>
      </c>
      <c r="W96" s="20">
        <v>100508</v>
      </c>
      <c r="X96" s="20">
        <v>81783</v>
      </c>
      <c r="Y96" s="20">
        <v>74869</v>
      </c>
      <c r="AA96" s="13">
        <f t="shared" si="32"/>
        <v>1</v>
      </c>
      <c r="AB96" s="5">
        <f t="shared" si="22"/>
        <v>0</v>
      </c>
      <c r="AC96" s="5">
        <f t="shared" si="17"/>
        <v>2180221</v>
      </c>
      <c r="AD96" s="5">
        <f t="shared" si="23"/>
        <v>2180221</v>
      </c>
      <c r="AE96" s="12"/>
      <c r="AF96" s="12">
        <f t="shared" si="18"/>
        <v>3</v>
      </c>
      <c r="AG96" s="12">
        <f t="shared" si="19"/>
        <v>2022</v>
      </c>
      <c r="AH96" s="12"/>
      <c r="AI96" s="5">
        <f t="shared" si="20"/>
        <v>128677</v>
      </c>
      <c r="AJ96" s="12">
        <f t="shared" si="21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>
        <f t="shared" si="29"/>
        <v>2</v>
      </c>
      <c r="BB96" s="5">
        <f t="shared" si="31"/>
        <v>1629903</v>
      </c>
      <c r="BC96" s="5">
        <f t="shared" si="24"/>
        <v>550318</v>
      </c>
      <c r="BD96" s="5">
        <f t="shared" si="25"/>
        <v>2180221</v>
      </c>
      <c r="BE96" s="12"/>
      <c r="BF96" s="12">
        <f t="shared" si="30"/>
        <v>3</v>
      </c>
      <c r="BG96" s="12">
        <f t="shared" si="26"/>
        <v>2022</v>
      </c>
      <c r="BH96" s="12"/>
      <c r="BI96" s="5">
        <f t="shared" si="27"/>
        <v>128677</v>
      </c>
      <c r="BJ96" s="12">
        <f t="shared" si="28"/>
        <v>20</v>
      </c>
    </row>
    <row r="97" spans="1:62" ht="15.75" x14ac:dyDescent="0.25">
      <c r="A97" s="33">
        <v>44649</v>
      </c>
      <c r="B97" s="20">
        <v>68666</v>
      </c>
      <c r="C97" s="20">
        <v>66318</v>
      </c>
      <c r="D97" s="20">
        <v>65934</v>
      </c>
      <c r="E97" s="20">
        <v>67181</v>
      </c>
      <c r="F97" s="20">
        <v>69823</v>
      </c>
      <c r="G97" s="20">
        <v>79512</v>
      </c>
      <c r="H97" s="20">
        <v>99327</v>
      </c>
      <c r="I97" s="20">
        <v>110648</v>
      </c>
      <c r="J97" s="20">
        <v>104693</v>
      </c>
      <c r="K97" s="20">
        <v>103575</v>
      </c>
      <c r="L97" s="20">
        <v>100920</v>
      </c>
      <c r="M97" s="20">
        <v>96635</v>
      </c>
      <c r="N97" s="20">
        <v>94030</v>
      </c>
      <c r="O97" s="20">
        <v>88828</v>
      </c>
      <c r="P97" s="20">
        <v>84823</v>
      </c>
      <c r="Q97" s="20">
        <v>89658</v>
      </c>
      <c r="R97" s="20">
        <v>97200</v>
      </c>
      <c r="S97" s="20">
        <v>110619</v>
      </c>
      <c r="T97" s="20">
        <v>115250</v>
      </c>
      <c r="U97" s="20">
        <v>128910</v>
      </c>
      <c r="V97" s="20">
        <v>123757</v>
      </c>
      <c r="W97" s="20">
        <v>100617</v>
      </c>
      <c r="X97" s="20">
        <v>80718</v>
      </c>
      <c r="Y97" s="20">
        <v>73841</v>
      </c>
      <c r="AA97" s="13">
        <f t="shared" si="32"/>
        <v>2</v>
      </c>
      <c r="AB97" s="5">
        <f t="shared" si="22"/>
        <v>1630881</v>
      </c>
      <c r="AC97" s="5">
        <f t="shared" si="17"/>
        <v>590602</v>
      </c>
      <c r="AD97" s="5">
        <f t="shared" si="23"/>
        <v>2221483</v>
      </c>
      <c r="AE97" s="12"/>
      <c r="AF97" s="12">
        <f t="shared" si="18"/>
        <v>3</v>
      </c>
      <c r="AG97" s="12">
        <f t="shared" si="19"/>
        <v>2022</v>
      </c>
      <c r="AH97" s="12"/>
      <c r="AI97" s="5">
        <f t="shared" si="20"/>
        <v>128910</v>
      </c>
      <c r="AJ97" s="12">
        <f t="shared" si="21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>
        <f t="shared" si="29"/>
        <v>3</v>
      </c>
      <c r="BB97" s="5">
        <f t="shared" si="31"/>
        <v>1630881</v>
      </c>
      <c r="BC97" s="5">
        <f t="shared" si="24"/>
        <v>590602</v>
      </c>
      <c r="BD97" s="5">
        <f t="shared" si="25"/>
        <v>2221483</v>
      </c>
      <c r="BE97" s="12"/>
      <c r="BF97" s="12">
        <f t="shared" si="30"/>
        <v>3</v>
      </c>
      <c r="BG97" s="12">
        <f t="shared" si="26"/>
        <v>2022</v>
      </c>
      <c r="BH97" s="12"/>
      <c r="BI97" s="5">
        <f t="shared" si="27"/>
        <v>128910</v>
      </c>
      <c r="BJ97" s="12">
        <f t="shared" si="28"/>
        <v>20</v>
      </c>
    </row>
    <row r="98" spans="1:62" ht="15.75" x14ac:dyDescent="0.25">
      <c r="A98" s="33">
        <v>44650</v>
      </c>
      <c r="B98" s="20">
        <v>69600</v>
      </c>
      <c r="C98" s="20">
        <v>66103</v>
      </c>
      <c r="D98" s="20">
        <v>64967</v>
      </c>
      <c r="E98" s="20">
        <v>66310</v>
      </c>
      <c r="F98" s="20">
        <v>68958</v>
      </c>
      <c r="G98" s="20">
        <v>77926</v>
      </c>
      <c r="H98" s="20">
        <v>99121</v>
      </c>
      <c r="I98" s="20">
        <v>110414</v>
      </c>
      <c r="J98" s="20">
        <v>104484</v>
      </c>
      <c r="K98" s="20">
        <v>103370</v>
      </c>
      <c r="L98" s="20">
        <v>100721</v>
      </c>
      <c r="M98" s="20">
        <v>96443</v>
      </c>
      <c r="N98" s="20">
        <v>93841</v>
      </c>
      <c r="O98" s="20">
        <v>88623</v>
      </c>
      <c r="P98" s="20">
        <v>84630</v>
      </c>
      <c r="Q98" s="20">
        <v>89460</v>
      </c>
      <c r="R98" s="20">
        <v>97000</v>
      </c>
      <c r="S98" s="20">
        <v>110389</v>
      </c>
      <c r="T98" s="20">
        <v>115029</v>
      </c>
      <c r="U98" s="20">
        <v>128523</v>
      </c>
      <c r="V98" s="20">
        <v>123380</v>
      </c>
      <c r="W98" s="20">
        <v>100385</v>
      </c>
      <c r="X98" s="20">
        <v>78813</v>
      </c>
      <c r="Y98" s="20">
        <v>69742</v>
      </c>
      <c r="AA98" s="13">
        <f t="shared" si="32"/>
        <v>3</v>
      </c>
      <c r="AB98" s="5">
        <f t="shared" si="22"/>
        <v>1625505</v>
      </c>
      <c r="AC98" s="5">
        <f t="shared" si="17"/>
        <v>582727</v>
      </c>
      <c r="AD98" s="5">
        <f t="shared" si="23"/>
        <v>2208232</v>
      </c>
      <c r="AE98" s="12"/>
      <c r="AF98" s="12">
        <f t="shared" si="18"/>
        <v>3</v>
      </c>
      <c r="AG98" s="12">
        <f t="shared" si="19"/>
        <v>2022</v>
      </c>
      <c r="AH98" s="12"/>
      <c r="AI98" s="5">
        <f t="shared" si="20"/>
        <v>128523</v>
      </c>
      <c r="AJ98" s="12">
        <f t="shared" si="21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>
        <f t="shared" si="29"/>
        <v>4</v>
      </c>
      <c r="BB98" s="5">
        <f t="shared" si="31"/>
        <v>1625505</v>
      </c>
      <c r="BC98" s="5">
        <f t="shared" si="24"/>
        <v>582727</v>
      </c>
      <c r="BD98" s="5">
        <f t="shared" si="25"/>
        <v>2208232</v>
      </c>
      <c r="BE98" s="12"/>
      <c r="BF98" s="12">
        <f t="shared" si="30"/>
        <v>3</v>
      </c>
      <c r="BG98" s="12">
        <f t="shared" si="26"/>
        <v>2022</v>
      </c>
      <c r="BH98" s="12"/>
      <c r="BI98" s="5">
        <f t="shared" si="27"/>
        <v>128523</v>
      </c>
      <c r="BJ98" s="12">
        <f t="shared" si="28"/>
        <v>20</v>
      </c>
    </row>
    <row r="99" spans="1:62" ht="15.75" x14ac:dyDescent="0.25">
      <c r="A99" s="33">
        <v>44651</v>
      </c>
      <c r="B99" s="20">
        <v>64682</v>
      </c>
      <c r="C99" s="20">
        <v>59538</v>
      </c>
      <c r="D99" s="20">
        <v>57800</v>
      </c>
      <c r="E99" s="20">
        <v>59755</v>
      </c>
      <c r="F99" s="20">
        <v>61764</v>
      </c>
      <c r="G99" s="20">
        <v>72059</v>
      </c>
      <c r="H99" s="20">
        <v>99005</v>
      </c>
      <c r="I99" s="20">
        <v>110296</v>
      </c>
      <c r="J99" s="20">
        <v>104349</v>
      </c>
      <c r="K99" s="20">
        <v>103238</v>
      </c>
      <c r="L99" s="20">
        <v>100595</v>
      </c>
      <c r="M99" s="20">
        <v>96346</v>
      </c>
      <c r="N99" s="20">
        <v>93765</v>
      </c>
      <c r="O99" s="20">
        <v>88573</v>
      </c>
      <c r="P99" s="20">
        <v>84564</v>
      </c>
      <c r="Q99" s="20">
        <v>89387</v>
      </c>
      <c r="R99" s="20">
        <v>97084</v>
      </c>
      <c r="S99" s="20">
        <v>110569</v>
      </c>
      <c r="T99" s="20">
        <v>114936</v>
      </c>
      <c r="U99" s="20">
        <v>128574</v>
      </c>
      <c r="V99" s="20">
        <v>123458</v>
      </c>
      <c r="W99" s="20">
        <v>100327</v>
      </c>
      <c r="X99" s="20">
        <v>78748</v>
      </c>
      <c r="Y99" s="20">
        <v>69677</v>
      </c>
      <c r="AA99" s="13">
        <f t="shared" si="32"/>
        <v>4</v>
      </c>
      <c r="AB99" s="5">
        <f t="shared" si="22"/>
        <v>1624809</v>
      </c>
      <c r="AC99" s="5">
        <f t="shared" si="17"/>
        <v>544280</v>
      </c>
      <c r="AD99" s="5">
        <f t="shared" si="23"/>
        <v>2169089</v>
      </c>
      <c r="AE99" s="12"/>
      <c r="AF99" s="12">
        <f t="shared" si="18"/>
        <v>3</v>
      </c>
      <c r="AG99" s="12">
        <f t="shared" si="19"/>
        <v>2022</v>
      </c>
      <c r="AH99" s="12"/>
      <c r="AI99" s="5">
        <f t="shared" si="20"/>
        <v>128574</v>
      </c>
      <c r="AJ99" s="12">
        <f t="shared" si="21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>
        <f t="shared" si="29"/>
        <v>5</v>
      </c>
      <c r="BB99" s="5">
        <f t="shared" si="31"/>
        <v>1624809</v>
      </c>
      <c r="BC99" s="5">
        <f t="shared" si="24"/>
        <v>544280</v>
      </c>
      <c r="BD99" s="5">
        <f t="shared" si="25"/>
        <v>2169089</v>
      </c>
      <c r="BE99" s="12"/>
      <c r="BF99" s="12">
        <f t="shared" si="30"/>
        <v>3</v>
      </c>
      <c r="BG99" s="12">
        <f t="shared" si="26"/>
        <v>2022</v>
      </c>
      <c r="BH99" s="12"/>
      <c r="BI99" s="5">
        <f t="shared" si="27"/>
        <v>128574</v>
      </c>
      <c r="BJ99" s="12">
        <f t="shared" si="28"/>
        <v>20</v>
      </c>
    </row>
    <row r="100" spans="1:62" ht="15.75" x14ac:dyDescent="0.25">
      <c r="A100" s="33">
        <v>44652</v>
      </c>
      <c r="B100" s="20">
        <v>56286</v>
      </c>
      <c r="C100" s="20">
        <v>52838</v>
      </c>
      <c r="D100" s="20">
        <v>51527</v>
      </c>
      <c r="E100" s="20">
        <v>51665</v>
      </c>
      <c r="F100" s="20">
        <v>53741</v>
      </c>
      <c r="G100" s="20">
        <v>63376</v>
      </c>
      <c r="H100" s="20">
        <v>87540</v>
      </c>
      <c r="I100" s="20">
        <v>99819</v>
      </c>
      <c r="J100" s="20">
        <v>96851</v>
      </c>
      <c r="K100" s="20">
        <v>94221</v>
      </c>
      <c r="L100" s="20">
        <v>90424</v>
      </c>
      <c r="M100" s="20">
        <v>83122</v>
      </c>
      <c r="N100" s="20">
        <v>81184</v>
      </c>
      <c r="O100" s="20">
        <v>76041</v>
      </c>
      <c r="P100" s="20">
        <v>71814</v>
      </c>
      <c r="Q100" s="20">
        <v>75811</v>
      </c>
      <c r="R100" s="20">
        <v>83835</v>
      </c>
      <c r="S100" s="20">
        <v>97898</v>
      </c>
      <c r="T100" s="20">
        <v>100596</v>
      </c>
      <c r="U100" s="20">
        <v>115576</v>
      </c>
      <c r="V100" s="20">
        <v>108217</v>
      </c>
      <c r="W100" s="20">
        <v>90231</v>
      </c>
      <c r="X100" s="20">
        <v>73262</v>
      </c>
      <c r="Y100" s="20">
        <v>63149</v>
      </c>
      <c r="AA100" s="13">
        <f t="shared" si="32"/>
        <v>5</v>
      </c>
      <c r="AB100" s="5">
        <f t="shared" si="22"/>
        <v>1438902</v>
      </c>
      <c r="AC100" s="5">
        <f t="shared" si="17"/>
        <v>480122</v>
      </c>
      <c r="AD100" s="5">
        <f t="shared" si="23"/>
        <v>1919024</v>
      </c>
      <c r="AE100" s="12"/>
      <c r="AF100" s="12">
        <f t="shared" si="18"/>
        <v>4</v>
      </c>
      <c r="AG100" s="12">
        <f t="shared" si="19"/>
        <v>2022</v>
      </c>
      <c r="AH100" s="12"/>
      <c r="AI100" s="5">
        <f t="shared" si="20"/>
        <v>115576</v>
      </c>
      <c r="AJ100" s="12">
        <f t="shared" si="21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>
        <f t="shared" si="29"/>
        <v>6</v>
      </c>
      <c r="BB100" s="5">
        <f t="shared" si="31"/>
        <v>1438902</v>
      </c>
      <c r="BC100" s="5">
        <f t="shared" si="24"/>
        <v>480122</v>
      </c>
      <c r="BD100" s="5">
        <f t="shared" si="25"/>
        <v>1919024</v>
      </c>
      <c r="BE100" s="12"/>
      <c r="BF100" s="12">
        <f t="shared" si="30"/>
        <v>4</v>
      </c>
      <c r="BG100" s="12">
        <f t="shared" si="26"/>
        <v>2022</v>
      </c>
      <c r="BH100" s="12"/>
      <c r="BI100" s="5">
        <f t="shared" si="27"/>
        <v>115576</v>
      </c>
      <c r="BJ100" s="12">
        <f t="shared" si="28"/>
        <v>20</v>
      </c>
    </row>
    <row r="101" spans="1:62" ht="15.75" x14ac:dyDescent="0.25">
      <c r="A101" s="33">
        <v>44653</v>
      </c>
      <c r="B101" s="20">
        <v>58233</v>
      </c>
      <c r="C101" s="20">
        <v>55508</v>
      </c>
      <c r="D101" s="20">
        <v>56497</v>
      </c>
      <c r="E101" s="20">
        <v>55049</v>
      </c>
      <c r="F101" s="20">
        <v>56755</v>
      </c>
      <c r="G101" s="20">
        <v>62606</v>
      </c>
      <c r="H101" s="20">
        <v>83425</v>
      </c>
      <c r="I101" s="20">
        <v>96804</v>
      </c>
      <c r="J101" s="20">
        <v>99312</v>
      </c>
      <c r="K101" s="20">
        <v>101480</v>
      </c>
      <c r="L101" s="20">
        <v>96358</v>
      </c>
      <c r="M101" s="20">
        <v>87138</v>
      </c>
      <c r="N101" s="20">
        <v>85277</v>
      </c>
      <c r="O101" s="20">
        <v>80907</v>
      </c>
      <c r="P101" s="20">
        <v>74731</v>
      </c>
      <c r="Q101" s="20">
        <v>76972</v>
      </c>
      <c r="R101" s="20">
        <v>85638</v>
      </c>
      <c r="S101" s="20">
        <v>99003</v>
      </c>
      <c r="T101" s="20">
        <v>101677</v>
      </c>
      <c r="U101" s="20">
        <v>116384</v>
      </c>
      <c r="V101" s="20">
        <v>108962</v>
      </c>
      <c r="W101" s="20">
        <v>91073</v>
      </c>
      <c r="X101" s="20">
        <v>74127</v>
      </c>
      <c r="Y101" s="20">
        <v>64961</v>
      </c>
      <c r="AA101" s="13">
        <f t="shared" si="32"/>
        <v>6</v>
      </c>
      <c r="AB101" s="5">
        <f t="shared" si="22"/>
        <v>1475843</v>
      </c>
      <c r="AC101" s="5">
        <f t="shared" si="17"/>
        <v>493034</v>
      </c>
      <c r="AD101" s="5">
        <f t="shared" si="23"/>
        <v>1968877</v>
      </c>
      <c r="AE101" s="12"/>
      <c r="AF101" s="12">
        <f t="shared" si="18"/>
        <v>4</v>
      </c>
      <c r="AG101" s="12">
        <f t="shared" si="19"/>
        <v>2022</v>
      </c>
      <c r="AH101" s="12"/>
      <c r="AI101" s="5">
        <f t="shared" si="20"/>
        <v>116384</v>
      </c>
      <c r="AJ101" s="12">
        <f t="shared" si="21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>
        <f t="shared" si="29"/>
        <v>7</v>
      </c>
      <c r="BB101" s="5">
        <f t="shared" si="31"/>
        <v>0</v>
      </c>
      <c r="BC101" s="5">
        <f t="shared" si="24"/>
        <v>1968877</v>
      </c>
      <c r="BD101" s="5">
        <f t="shared" si="25"/>
        <v>1968877</v>
      </c>
      <c r="BE101" s="12"/>
      <c r="BF101" s="12">
        <f t="shared" si="30"/>
        <v>4</v>
      </c>
      <c r="BG101" s="12">
        <f t="shared" si="26"/>
        <v>2022</v>
      </c>
      <c r="BH101" s="12"/>
      <c r="BI101" s="5">
        <f t="shared" si="27"/>
        <v>116384</v>
      </c>
      <c r="BJ101" s="12">
        <f t="shared" si="28"/>
        <v>20</v>
      </c>
    </row>
    <row r="102" spans="1:62" ht="15.75" x14ac:dyDescent="0.25">
      <c r="A102" s="33">
        <v>44654</v>
      </c>
      <c r="B102" s="20">
        <v>59405</v>
      </c>
      <c r="C102" s="20">
        <v>56849</v>
      </c>
      <c r="D102" s="20">
        <v>57954</v>
      </c>
      <c r="E102" s="20">
        <v>56347</v>
      </c>
      <c r="F102" s="20">
        <v>57861</v>
      </c>
      <c r="G102" s="20">
        <v>63361</v>
      </c>
      <c r="H102" s="20">
        <v>84479</v>
      </c>
      <c r="I102" s="20">
        <v>97997</v>
      </c>
      <c r="J102" s="20">
        <v>100548</v>
      </c>
      <c r="K102" s="20">
        <v>102768</v>
      </c>
      <c r="L102" s="20">
        <v>97567</v>
      </c>
      <c r="M102" s="20">
        <v>88280</v>
      </c>
      <c r="N102" s="20">
        <v>86400</v>
      </c>
      <c r="O102" s="20">
        <v>81988</v>
      </c>
      <c r="P102" s="20">
        <v>75741</v>
      </c>
      <c r="Q102" s="20">
        <v>78003</v>
      </c>
      <c r="R102" s="20">
        <v>86755</v>
      </c>
      <c r="S102" s="20">
        <v>100285</v>
      </c>
      <c r="T102" s="20">
        <v>102847</v>
      </c>
      <c r="U102" s="20">
        <v>117835</v>
      </c>
      <c r="V102" s="20">
        <v>110406</v>
      </c>
      <c r="W102" s="20">
        <v>92267</v>
      </c>
      <c r="X102" s="20">
        <v>75140</v>
      </c>
      <c r="Y102" s="20">
        <v>63127</v>
      </c>
      <c r="AA102" s="13">
        <f t="shared" si="32"/>
        <v>7</v>
      </c>
      <c r="AB102" s="5">
        <f t="shared" si="22"/>
        <v>0</v>
      </c>
      <c r="AC102" s="5">
        <f t="shared" si="17"/>
        <v>1994210</v>
      </c>
      <c r="AD102" s="5">
        <f t="shared" si="23"/>
        <v>1994210</v>
      </c>
      <c r="AE102" s="12"/>
      <c r="AF102" s="12">
        <f t="shared" si="18"/>
        <v>4</v>
      </c>
      <c r="AG102" s="12">
        <f t="shared" si="19"/>
        <v>2022</v>
      </c>
      <c r="AH102" s="12"/>
      <c r="AI102" s="5">
        <f t="shared" si="20"/>
        <v>117835</v>
      </c>
      <c r="AJ102" s="12">
        <f t="shared" si="21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>
        <v>8</v>
      </c>
      <c r="BB102" s="5">
        <f t="shared" si="31"/>
        <v>0</v>
      </c>
      <c r="BC102" s="5">
        <f t="shared" si="24"/>
        <v>1994210</v>
      </c>
      <c r="BD102" s="5">
        <f t="shared" si="25"/>
        <v>1994210</v>
      </c>
      <c r="BE102" s="12"/>
      <c r="BF102" s="12">
        <f t="shared" si="30"/>
        <v>4</v>
      </c>
      <c r="BG102" s="12">
        <f t="shared" si="26"/>
        <v>2022</v>
      </c>
      <c r="BH102" s="12"/>
      <c r="BI102" s="5">
        <f t="shared" si="27"/>
        <v>117835</v>
      </c>
      <c r="BJ102" s="12">
        <f t="shared" si="28"/>
        <v>20</v>
      </c>
    </row>
    <row r="103" spans="1:62" ht="15.75" x14ac:dyDescent="0.25">
      <c r="A103" s="33">
        <v>44655</v>
      </c>
      <c r="B103" s="20">
        <v>58329</v>
      </c>
      <c r="C103" s="20">
        <v>54638</v>
      </c>
      <c r="D103" s="20">
        <v>53322</v>
      </c>
      <c r="E103" s="20">
        <v>54428</v>
      </c>
      <c r="F103" s="20">
        <v>56741</v>
      </c>
      <c r="G103" s="20">
        <v>66454</v>
      </c>
      <c r="H103" s="20">
        <v>88484</v>
      </c>
      <c r="I103" s="20">
        <v>100895</v>
      </c>
      <c r="J103" s="20">
        <v>97901</v>
      </c>
      <c r="K103" s="20">
        <v>95235</v>
      </c>
      <c r="L103" s="20">
        <v>91381</v>
      </c>
      <c r="M103" s="20">
        <v>83995</v>
      </c>
      <c r="N103" s="20">
        <v>82024</v>
      </c>
      <c r="O103" s="20">
        <v>76846</v>
      </c>
      <c r="P103" s="20">
        <v>72609</v>
      </c>
      <c r="Q103" s="20">
        <v>76660</v>
      </c>
      <c r="R103" s="20">
        <v>84733</v>
      </c>
      <c r="S103" s="20">
        <v>98889</v>
      </c>
      <c r="T103" s="20">
        <v>101805</v>
      </c>
      <c r="U103" s="20">
        <v>116902</v>
      </c>
      <c r="V103" s="20">
        <v>109579</v>
      </c>
      <c r="W103" s="20">
        <v>91335</v>
      </c>
      <c r="X103" s="20">
        <v>74099</v>
      </c>
      <c r="Y103" s="20">
        <v>62362</v>
      </c>
      <c r="AA103" s="13">
        <f t="shared" si="32"/>
        <v>1</v>
      </c>
      <c r="AB103" s="5">
        <f t="shared" si="22"/>
        <v>0</v>
      </c>
      <c r="AC103" s="5">
        <f t="shared" si="17"/>
        <v>1949646</v>
      </c>
      <c r="AD103" s="5">
        <f t="shared" si="23"/>
        <v>1949646</v>
      </c>
      <c r="AE103" s="12"/>
      <c r="AF103" s="12">
        <f t="shared" si="18"/>
        <v>4</v>
      </c>
      <c r="AG103" s="12">
        <f t="shared" si="19"/>
        <v>2022</v>
      </c>
      <c r="AH103" s="12"/>
      <c r="AI103" s="5">
        <f t="shared" si="20"/>
        <v>116902</v>
      </c>
      <c r="AJ103" s="12">
        <f t="shared" si="21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>
        <f t="shared" si="29"/>
        <v>2</v>
      </c>
      <c r="BB103" s="5">
        <f t="shared" si="31"/>
        <v>1454888</v>
      </c>
      <c r="BC103" s="5">
        <f t="shared" si="24"/>
        <v>494758</v>
      </c>
      <c r="BD103" s="5">
        <f t="shared" si="25"/>
        <v>1949646</v>
      </c>
      <c r="BE103" s="12"/>
      <c r="BF103" s="12">
        <f t="shared" si="30"/>
        <v>4</v>
      </c>
      <c r="BG103" s="12">
        <f t="shared" si="26"/>
        <v>2022</v>
      </c>
      <c r="BH103" s="12"/>
      <c r="BI103" s="5">
        <f t="shared" si="27"/>
        <v>116902</v>
      </c>
      <c r="BJ103" s="12">
        <f t="shared" si="28"/>
        <v>20</v>
      </c>
    </row>
    <row r="104" spans="1:62" ht="15.75" x14ac:dyDescent="0.25">
      <c r="A104" s="33">
        <v>44656</v>
      </c>
      <c r="B104" s="20">
        <v>56901</v>
      </c>
      <c r="C104" s="20">
        <v>55033</v>
      </c>
      <c r="D104" s="20">
        <v>54127</v>
      </c>
      <c r="E104" s="20">
        <v>55297</v>
      </c>
      <c r="F104" s="20">
        <v>57950</v>
      </c>
      <c r="G104" s="20">
        <v>68047</v>
      </c>
      <c r="H104" s="20">
        <v>86043</v>
      </c>
      <c r="I104" s="20">
        <v>98097</v>
      </c>
      <c r="J104" s="20">
        <v>95199</v>
      </c>
      <c r="K104" s="20">
        <v>92611</v>
      </c>
      <c r="L104" s="20">
        <v>88893</v>
      </c>
      <c r="M104" s="20">
        <v>81712</v>
      </c>
      <c r="N104" s="20">
        <v>79789</v>
      </c>
      <c r="O104" s="20">
        <v>74735</v>
      </c>
      <c r="P104" s="20">
        <v>70608</v>
      </c>
      <c r="Q104" s="20">
        <v>74581</v>
      </c>
      <c r="R104" s="20">
        <v>82430</v>
      </c>
      <c r="S104" s="20">
        <v>96222</v>
      </c>
      <c r="T104" s="20">
        <v>98992</v>
      </c>
      <c r="U104" s="20">
        <v>113712</v>
      </c>
      <c r="V104" s="20">
        <v>106484</v>
      </c>
      <c r="W104" s="20">
        <v>88803</v>
      </c>
      <c r="X104" s="20">
        <v>72037</v>
      </c>
      <c r="Y104" s="20">
        <v>60641</v>
      </c>
      <c r="AA104" s="13">
        <f t="shared" si="32"/>
        <v>2</v>
      </c>
      <c r="AB104" s="5">
        <f t="shared" si="22"/>
        <v>1414905</v>
      </c>
      <c r="AC104" s="5">
        <f t="shared" si="17"/>
        <v>494039</v>
      </c>
      <c r="AD104" s="5">
        <f t="shared" si="23"/>
        <v>1908944</v>
      </c>
      <c r="AE104" s="12"/>
      <c r="AF104" s="12">
        <f t="shared" si="18"/>
        <v>4</v>
      </c>
      <c r="AG104" s="12">
        <f t="shared" si="19"/>
        <v>2022</v>
      </c>
      <c r="AH104" s="12"/>
      <c r="AI104" s="5">
        <f t="shared" si="20"/>
        <v>113712</v>
      </c>
      <c r="AJ104" s="12">
        <f t="shared" si="21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>
        <f t="shared" si="29"/>
        <v>3</v>
      </c>
      <c r="BB104" s="5">
        <f t="shared" si="31"/>
        <v>1414905</v>
      </c>
      <c r="BC104" s="5">
        <f t="shared" si="24"/>
        <v>494039</v>
      </c>
      <c r="BD104" s="5">
        <f t="shared" si="25"/>
        <v>1908944</v>
      </c>
      <c r="BE104" s="12"/>
      <c r="BF104" s="12">
        <f t="shared" si="30"/>
        <v>4</v>
      </c>
      <c r="BG104" s="12">
        <f t="shared" si="26"/>
        <v>2022</v>
      </c>
      <c r="BH104" s="12"/>
      <c r="BI104" s="5">
        <f t="shared" si="27"/>
        <v>113712</v>
      </c>
      <c r="BJ104" s="12">
        <f t="shared" si="28"/>
        <v>20</v>
      </c>
    </row>
    <row r="105" spans="1:62" ht="15.75" x14ac:dyDescent="0.25">
      <c r="A105" s="33">
        <v>44657</v>
      </c>
      <c r="B105" s="20">
        <v>56602</v>
      </c>
      <c r="C105" s="20">
        <v>54215</v>
      </c>
      <c r="D105" s="20">
        <v>53133</v>
      </c>
      <c r="E105" s="20">
        <v>55123</v>
      </c>
      <c r="F105" s="20">
        <v>57850</v>
      </c>
      <c r="G105" s="20">
        <v>67752</v>
      </c>
      <c r="H105" s="20">
        <v>85523</v>
      </c>
      <c r="I105" s="20">
        <v>97506</v>
      </c>
      <c r="J105" s="20">
        <v>94617</v>
      </c>
      <c r="K105" s="20">
        <v>92053</v>
      </c>
      <c r="L105" s="20">
        <v>88388</v>
      </c>
      <c r="M105" s="20">
        <v>81217</v>
      </c>
      <c r="N105" s="20">
        <v>79337</v>
      </c>
      <c r="O105" s="20">
        <v>74318</v>
      </c>
      <c r="P105" s="20">
        <v>70198</v>
      </c>
      <c r="Q105" s="20">
        <v>74104</v>
      </c>
      <c r="R105" s="20">
        <v>81910</v>
      </c>
      <c r="S105" s="20">
        <v>95648</v>
      </c>
      <c r="T105" s="20">
        <v>98365</v>
      </c>
      <c r="U105" s="20">
        <v>113010</v>
      </c>
      <c r="V105" s="20">
        <v>105700</v>
      </c>
      <c r="W105" s="20">
        <v>88155</v>
      </c>
      <c r="X105" s="20">
        <v>71585</v>
      </c>
      <c r="Y105" s="20">
        <v>59705</v>
      </c>
      <c r="AA105" s="13">
        <f t="shared" si="32"/>
        <v>3</v>
      </c>
      <c r="AB105" s="5">
        <f t="shared" si="22"/>
        <v>1406111</v>
      </c>
      <c r="AC105" s="5">
        <f t="shared" si="17"/>
        <v>489903</v>
      </c>
      <c r="AD105" s="5">
        <f t="shared" si="23"/>
        <v>1896014</v>
      </c>
      <c r="AE105" s="12"/>
      <c r="AF105" s="12">
        <f t="shared" si="18"/>
        <v>4</v>
      </c>
      <c r="AG105" s="12">
        <f t="shared" si="19"/>
        <v>2022</v>
      </c>
      <c r="AH105" s="12"/>
      <c r="AI105" s="5">
        <f t="shared" si="20"/>
        <v>113010</v>
      </c>
      <c r="AJ105" s="12">
        <f t="shared" si="21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>
        <f t="shared" si="29"/>
        <v>4</v>
      </c>
      <c r="BB105" s="5">
        <f t="shared" si="31"/>
        <v>1406111</v>
      </c>
      <c r="BC105" s="5">
        <f t="shared" si="24"/>
        <v>489903</v>
      </c>
      <c r="BD105" s="5">
        <f t="shared" si="25"/>
        <v>1896014</v>
      </c>
      <c r="BE105" s="12"/>
      <c r="BF105" s="12">
        <f t="shared" si="30"/>
        <v>4</v>
      </c>
      <c r="BG105" s="12">
        <f t="shared" si="26"/>
        <v>2022</v>
      </c>
      <c r="BH105" s="12"/>
      <c r="BI105" s="5">
        <f t="shared" si="27"/>
        <v>113010</v>
      </c>
      <c r="BJ105" s="12">
        <f t="shared" si="28"/>
        <v>20</v>
      </c>
    </row>
    <row r="106" spans="1:62" ht="15.75" x14ac:dyDescent="0.25">
      <c r="A106" s="33">
        <v>44658</v>
      </c>
      <c r="B106" s="20">
        <v>54617</v>
      </c>
      <c r="C106" s="20">
        <v>52867</v>
      </c>
      <c r="D106" s="20">
        <v>51606</v>
      </c>
      <c r="E106" s="20">
        <v>53248</v>
      </c>
      <c r="F106" s="20">
        <v>55856</v>
      </c>
      <c r="G106" s="20">
        <v>65373</v>
      </c>
      <c r="H106" s="20">
        <v>85018</v>
      </c>
      <c r="I106" s="20">
        <v>96938</v>
      </c>
      <c r="J106" s="20">
        <v>94066</v>
      </c>
      <c r="K106" s="20">
        <v>91520</v>
      </c>
      <c r="L106" s="20">
        <v>87850</v>
      </c>
      <c r="M106" s="20">
        <v>80747</v>
      </c>
      <c r="N106" s="20">
        <v>78851</v>
      </c>
      <c r="O106" s="20">
        <v>73867</v>
      </c>
      <c r="P106" s="20">
        <v>69773</v>
      </c>
      <c r="Q106" s="20">
        <v>73658</v>
      </c>
      <c r="R106" s="20">
        <v>81585</v>
      </c>
      <c r="S106" s="20">
        <v>95228</v>
      </c>
      <c r="T106" s="20">
        <v>97929</v>
      </c>
      <c r="U106" s="20">
        <v>112305</v>
      </c>
      <c r="V106" s="20">
        <v>105310</v>
      </c>
      <c r="W106" s="20">
        <v>87766</v>
      </c>
      <c r="X106" s="20">
        <v>71179</v>
      </c>
      <c r="Y106" s="20">
        <v>59363</v>
      </c>
      <c r="AA106" s="13">
        <f t="shared" si="32"/>
        <v>4</v>
      </c>
      <c r="AB106" s="5">
        <f t="shared" si="22"/>
        <v>1398572</v>
      </c>
      <c r="AC106" s="5">
        <f t="shared" si="17"/>
        <v>477948</v>
      </c>
      <c r="AD106" s="5">
        <f t="shared" si="23"/>
        <v>1876520</v>
      </c>
      <c r="AE106" s="12"/>
      <c r="AF106" s="12">
        <f t="shared" si="18"/>
        <v>4</v>
      </c>
      <c r="AG106" s="12">
        <f t="shared" si="19"/>
        <v>2022</v>
      </c>
      <c r="AH106" s="12"/>
      <c r="AI106" s="5">
        <f t="shared" si="20"/>
        <v>112305</v>
      </c>
      <c r="AJ106" s="12">
        <f t="shared" si="21"/>
        <v>20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>
        <f t="shared" si="29"/>
        <v>5</v>
      </c>
      <c r="BB106" s="5">
        <f t="shared" si="31"/>
        <v>1398572</v>
      </c>
      <c r="BC106" s="5">
        <f t="shared" si="24"/>
        <v>477948</v>
      </c>
      <c r="BD106" s="5">
        <f t="shared" si="25"/>
        <v>1876520</v>
      </c>
      <c r="BE106" s="12"/>
      <c r="BF106" s="12">
        <f t="shared" si="30"/>
        <v>4</v>
      </c>
      <c r="BG106" s="12">
        <f t="shared" si="26"/>
        <v>2022</v>
      </c>
      <c r="BH106" s="12"/>
      <c r="BI106" s="5">
        <f t="shared" si="27"/>
        <v>112305</v>
      </c>
      <c r="BJ106" s="12">
        <f t="shared" si="28"/>
        <v>20</v>
      </c>
    </row>
    <row r="107" spans="1:62" ht="15.75" x14ac:dyDescent="0.25">
      <c r="A107" s="33">
        <v>44659</v>
      </c>
      <c r="B107" s="20">
        <v>54575</v>
      </c>
      <c r="C107" s="20">
        <v>51289</v>
      </c>
      <c r="D107" s="20">
        <v>50002</v>
      </c>
      <c r="E107" s="20">
        <v>51279</v>
      </c>
      <c r="F107" s="20">
        <v>53477</v>
      </c>
      <c r="G107" s="20">
        <v>63027</v>
      </c>
      <c r="H107" s="20">
        <v>85031</v>
      </c>
      <c r="I107" s="20">
        <v>96950</v>
      </c>
      <c r="J107" s="20">
        <v>94080</v>
      </c>
      <c r="K107" s="20">
        <v>91517</v>
      </c>
      <c r="L107" s="20">
        <v>87821</v>
      </c>
      <c r="M107" s="20">
        <v>80723</v>
      </c>
      <c r="N107" s="20">
        <v>78840</v>
      </c>
      <c r="O107" s="20">
        <v>73855</v>
      </c>
      <c r="P107" s="20">
        <v>69749</v>
      </c>
      <c r="Q107" s="20">
        <v>73650</v>
      </c>
      <c r="R107" s="20">
        <v>81398</v>
      </c>
      <c r="S107" s="20">
        <v>95010</v>
      </c>
      <c r="T107" s="20">
        <v>97733</v>
      </c>
      <c r="U107" s="20">
        <v>112243</v>
      </c>
      <c r="V107" s="20">
        <v>105132</v>
      </c>
      <c r="W107" s="20">
        <v>87611</v>
      </c>
      <c r="X107" s="20">
        <v>71171</v>
      </c>
      <c r="Y107" s="20">
        <v>59335</v>
      </c>
      <c r="AA107" s="13">
        <f t="shared" si="32"/>
        <v>5</v>
      </c>
      <c r="AB107" s="5">
        <f t="shared" si="22"/>
        <v>1397483</v>
      </c>
      <c r="AC107" s="5">
        <f t="shared" si="17"/>
        <v>468015</v>
      </c>
      <c r="AD107" s="5">
        <f t="shared" si="23"/>
        <v>1865498</v>
      </c>
      <c r="AE107" s="12"/>
      <c r="AF107" s="12">
        <f t="shared" si="18"/>
        <v>4</v>
      </c>
      <c r="AG107" s="12">
        <f t="shared" si="19"/>
        <v>2022</v>
      </c>
      <c r="AH107" s="12"/>
      <c r="AI107" s="5">
        <f t="shared" si="20"/>
        <v>112243</v>
      </c>
      <c r="AJ107" s="12">
        <f t="shared" si="21"/>
        <v>20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>
        <f t="shared" si="29"/>
        <v>6</v>
      </c>
      <c r="BB107" s="5">
        <f t="shared" si="31"/>
        <v>1397483</v>
      </c>
      <c r="BC107" s="5">
        <f t="shared" si="24"/>
        <v>468015</v>
      </c>
      <c r="BD107" s="5">
        <f t="shared" si="25"/>
        <v>1865498</v>
      </c>
      <c r="BE107" s="12"/>
      <c r="BF107" s="12">
        <f t="shared" si="30"/>
        <v>4</v>
      </c>
      <c r="BG107" s="12">
        <f t="shared" si="26"/>
        <v>2022</v>
      </c>
      <c r="BH107" s="12"/>
      <c r="BI107" s="5">
        <f t="shared" si="27"/>
        <v>112243</v>
      </c>
      <c r="BJ107" s="12">
        <f t="shared" si="28"/>
        <v>20</v>
      </c>
    </row>
    <row r="108" spans="1:62" ht="15.75" x14ac:dyDescent="0.25">
      <c r="A108" s="33">
        <v>44660</v>
      </c>
      <c r="B108" s="20">
        <v>54344</v>
      </c>
      <c r="C108" s="20">
        <v>51315</v>
      </c>
      <c r="D108" s="20">
        <v>52405</v>
      </c>
      <c r="E108" s="20">
        <v>51191</v>
      </c>
      <c r="F108" s="20">
        <v>52657</v>
      </c>
      <c r="G108" s="20">
        <v>60413</v>
      </c>
      <c r="H108" s="20">
        <v>80550</v>
      </c>
      <c r="I108" s="20">
        <v>93454</v>
      </c>
      <c r="J108" s="20">
        <v>95910</v>
      </c>
      <c r="K108" s="20">
        <v>98033</v>
      </c>
      <c r="L108" s="20">
        <v>93097</v>
      </c>
      <c r="M108" s="20">
        <v>84255</v>
      </c>
      <c r="N108" s="20">
        <v>82442</v>
      </c>
      <c r="O108" s="20">
        <v>78201</v>
      </c>
      <c r="P108" s="20">
        <v>72216</v>
      </c>
      <c r="Q108" s="20">
        <v>74370</v>
      </c>
      <c r="R108" s="20">
        <v>82711</v>
      </c>
      <c r="S108" s="20">
        <v>95747</v>
      </c>
      <c r="T108" s="20">
        <v>98285</v>
      </c>
      <c r="U108" s="20">
        <v>112433</v>
      </c>
      <c r="V108" s="20">
        <v>105122</v>
      </c>
      <c r="W108" s="20">
        <v>87946</v>
      </c>
      <c r="X108" s="20">
        <v>71565</v>
      </c>
      <c r="Y108" s="20">
        <v>60077</v>
      </c>
      <c r="AA108" s="13">
        <f t="shared" si="32"/>
        <v>6</v>
      </c>
      <c r="AB108" s="5">
        <f t="shared" si="22"/>
        <v>1425787</v>
      </c>
      <c r="AC108" s="5">
        <f t="shared" si="17"/>
        <v>462952</v>
      </c>
      <c r="AD108" s="5">
        <f t="shared" si="23"/>
        <v>1888739</v>
      </c>
      <c r="AE108" s="12"/>
      <c r="AF108" s="12">
        <f t="shared" si="18"/>
        <v>4</v>
      </c>
      <c r="AG108" s="12">
        <f t="shared" si="19"/>
        <v>2022</v>
      </c>
      <c r="AH108" s="12"/>
      <c r="AI108" s="5">
        <f t="shared" si="20"/>
        <v>112433</v>
      </c>
      <c r="AJ108" s="12">
        <f t="shared" si="21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>
        <f t="shared" si="29"/>
        <v>7</v>
      </c>
      <c r="BB108" s="5">
        <f t="shared" si="31"/>
        <v>0</v>
      </c>
      <c r="BC108" s="5">
        <f t="shared" si="24"/>
        <v>1888739</v>
      </c>
      <c r="BD108" s="5">
        <f t="shared" si="25"/>
        <v>1888739</v>
      </c>
      <c r="BE108" s="12"/>
      <c r="BF108" s="12">
        <f t="shared" si="30"/>
        <v>4</v>
      </c>
      <c r="BG108" s="12">
        <f t="shared" si="26"/>
        <v>2022</v>
      </c>
      <c r="BH108" s="12"/>
      <c r="BI108" s="5">
        <f t="shared" si="27"/>
        <v>112433</v>
      </c>
      <c r="BJ108" s="12">
        <f t="shared" si="28"/>
        <v>20</v>
      </c>
    </row>
    <row r="109" spans="1:62" ht="15.75" x14ac:dyDescent="0.25">
      <c r="A109" s="33">
        <v>44661</v>
      </c>
      <c r="B109" s="20">
        <v>54345</v>
      </c>
      <c r="C109" s="20">
        <v>50839</v>
      </c>
      <c r="D109" s="20">
        <v>51479</v>
      </c>
      <c r="E109" s="20">
        <v>50238</v>
      </c>
      <c r="F109" s="20">
        <v>51958</v>
      </c>
      <c r="G109" s="20">
        <v>60406</v>
      </c>
      <c r="H109" s="20">
        <v>80539</v>
      </c>
      <c r="I109" s="20">
        <v>93421</v>
      </c>
      <c r="J109" s="20">
        <v>95855</v>
      </c>
      <c r="K109" s="20">
        <v>97967</v>
      </c>
      <c r="L109" s="20">
        <v>93018</v>
      </c>
      <c r="M109" s="20">
        <v>84168</v>
      </c>
      <c r="N109" s="20">
        <v>82367</v>
      </c>
      <c r="O109" s="20">
        <v>78164</v>
      </c>
      <c r="P109" s="20">
        <v>72210</v>
      </c>
      <c r="Q109" s="20">
        <v>74365</v>
      </c>
      <c r="R109" s="20">
        <v>82688</v>
      </c>
      <c r="S109" s="20">
        <v>95601</v>
      </c>
      <c r="T109" s="20">
        <v>98123</v>
      </c>
      <c r="U109" s="20">
        <v>112315</v>
      </c>
      <c r="V109" s="20">
        <v>105139</v>
      </c>
      <c r="W109" s="20">
        <v>87949</v>
      </c>
      <c r="X109" s="20">
        <v>71587</v>
      </c>
      <c r="Y109" s="20">
        <v>60307</v>
      </c>
      <c r="AA109" s="13">
        <f t="shared" si="32"/>
        <v>7</v>
      </c>
      <c r="AB109" s="5">
        <f t="shared" si="22"/>
        <v>0</v>
      </c>
      <c r="AC109" s="5">
        <f t="shared" si="17"/>
        <v>1885048</v>
      </c>
      <c r="AD109" s="5">
        <f t="shared" si="23"/>
        <v>1885048</v>
      </c>
      <c r="AE109" s="12"/>
      <c r="AF109" s="12">
        <f t="shared" si="18"/>
        <v>4</v>
      </c>
      <c r="AG109" s="12">
        <f t="shared" si="19"/>
        <v>2022</v>
      </c>
      <c r="AH109" s="12"/>
      <c r="AI109" s="5">
        <f t="shared" si="20"/>
        <v>112315</v>
      </c>
      <c r="AJ109" s="12">
        <f t="shared" si="21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>
        <f t="shared" si="29"/>
        <v>1</v>
      </c>
      <c r="BB109" s="5">
        <f t="shared" si="31"/>
        <v>0</v>
      </c>
      <c r="BC109" s="5">
        <f t="shared" si="24"/>
        <v>1885048</v>
      </c>
      <c r="BD109" s="5">
        <f t="shared" si="25"/>
        <v>1885048</v>
      </c>
      <c r="BE109" s="12"/>
      <c r="BF109" s="12">
        <f t="shared" si="30"/>
        <v>4</v>
      </c>
      <c r="BG109" s="12">
        <f t="shared" si="26"/>
        <v>2022</v>
      </c>
      <c r="BH109" s="12"/>
      <c r="BI109" s="5">
        <f t="shared" si="27"/>
        <v>112315</v>
      </c>
      <c r="BJ109" s="12">
        <f t="shared" si="28"/>
        <v>20</v>
      </c>
    </row>
    <row r="110" spans="1:62" ht="15.75" x14ac:dyDescent="0.25">
      <c r="A110" s="33">
        <v>44662</v>
      </c>
      <c r="B110" s="20">
        <v>54554</v>
      </c>
      <c r="C110" s="20">
        <v>51709</v>
      </c>
      <c r="D110" s="20">
        <v>50314</v>
      </c>
      <c r="E110" s="20">
        <v>51391</v>
      </c>
      <c r="F110" s="20">
        <v>53700</v>
      </c>
      <c r="G110" s="20">
        <v>63238</v>
      </c>
      <c r="H110" s="20">
        <v>85011</v>
      </c>
      <c r="I110" s="20">
        <v>96940</v>
      </c>
      <c r="J110" s="20">
        <v>94071</v>
      </c>
      <c r="K110" s="20">
        <v>91535</v>
      </c>
      <c r="L110" s="20">
        <v>87848</v>
      </c>
      <c r="M110" s="20">
        <v>80743</v>
      </c>
      <c r="N110" s="20">
        <v>78873</v>
      </c>
      <c r="O110" s="20">
        <v>73891</v>
      </c>
      <c r="P110" s="20">
        <v>69802</v>
      </c>
      <c r="Q110" s="20">
        <v>73707</v>
      </c>
      <c r="R110" s="20">
        <v>81449</v>
      </c>
      <c r="S110" s="20">
        <v>95086</v>
      </c>
      <c r="T110" s="20">
        <v>97905</v>
      </c>
      <c r="U110" s="20">
        <v>112395</v>
      </c>
      <c r="V110" s="20">
        <v>105278</v>
      </c>
      <c r="W110" s="20">
        <v>87819</v>
      </c>
      <c r="X110" s="20">
        <v>71199</v>
      </c>
      <c r="Y110" s="20">
        <v>59368</v>
      </c>
      <c r="AA110" s="13">
        <f t="shared" si="32"/>
        <v>1</v>
      </c>
      <c r="AB110" s="5">
        <f t="shared" si="22"/>
        <v>0</v>
      </c>
      <c r="AC110" s="5">
        <f t="shared" si="17"/>
        <v>1867826</v>
      </c>
      <c r="AD110" s="5">
        <f t="shared" si="23"/>
        <v>1867826</v>
      </c>
      <c r="AE110" s="12"/>
      <c r="AF110" s="12">
        <f t="shared" si="18"/>
        <v>4</v>
      </c>
      <c r="AG110" s="12">
        <f t="shared" si="19"/>
        <v>2022</v>
      </c>
      <c r="AH110" s="12"/>
      <c r="AI110" s="5">
        <f t="shared" si="20"/>
        <v>112395</v>
      </c>
      <c r="AJ110" s="12">
        <f t="shared" si="21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>
        <f t="shared" si="29"/>
        <v>2</v>
      </c>
      <c r="BB110" s="5">
        <f t="shared" si="31"/>
        <v>1398541</v>
      </c>
      <c r="BC110" s="5">
        <f t="shared" si="24"/>
        <v>469285</v>
      </c>
      <c r="BD110" s="5">
        <f t="shared" si="25"/>
        <v>1867826</v>
      </c>
      <c r="BE110" s="12"/>
      <c r="BF110" s="12">
        <f t="shared" si="30"/>
        <v>4</v>
      </c>
      <c r="BG110" s="12">
        <f t="shared" si="26"/>
        <v>2022</v>
      </c>
      <c r="BH110" s="12"/>
      <c r="BI110" s="5">
        <f t="shared" si="27"/>
        <v>112395</v>
      </c>
      <c r="BJ110" s="12">
        <f t="shared" si="28"/>
        <v>20</v>
      </c>
    </row>
    <row r="111" spans="1:62" ht="15.75" x14ac:dyDescent="0.25">
      <c r="A111" s="33">
        <v>44663</v>
      </c>
      <c r="B111" s="20">
        <v>54571</v>
      </c>
      <c r="C111" s="20">
        <v>50971</v>
      </c>
      <c r="D111" s="20">
        <v>49350</v>
      </c>
      <c r="E111" s="20">
        <v>50621</v>
      </c>
      <c r="F111" s="20">
        <v>52646</v>
      </c>
      <c r="G111" s="20">
        <v>61582</v>
      </c>
      <c r="H111" s="20">
        <v>85033</v>
      </c>
      <c r="I111" s="20">
        <v>96958</v>
      </c>
      <c r="J111" s="20">
        <v>94093</v>
      </c>
      <c r="K111" s="20">
        <v>91535</v>
      </c>
      <c r="L111" s="20">
        <v>87843</v>
      </c>
      <c r="M111" s="20">
        <v>80732</v>
      </c>
      <c r="N111" s="20">
        <v>78870</v>
      </c>
      <c r="O111" s="20">
        <v>73879</v>
      </c>
      <c r="P111" s="20">
        <v>69808</v>
      </c>
      <c r="Q111" s="20">
        <v>73703</v>
      </c>
      <c r="R111" s="20">
        <v>81443</v>
      </c>
      <c r="S111" s="20">
        <v>95086</v>
      </c>
      <c r="T111" s="20">
        <v>97822</v>
      </c>
      <c r="U111" s="20">
        <v>112387</v>
      </c>
      <c r="V111" s="20">
        <v>105293</v>
      </c>
      <c r="W111" s="20">
        <v>87702</v>
      </c>
      <c r="X111" s="20">
        <v>71214</v>
      </c>
      <c r="Y111" s="20">
        <v>59405</v>
      </c>
      <c r="AA111" s="13">
        <f t="shared" si="32"/>
        <v>2</v>
      </c>
      <c r="AB111" s="5">
        <f t="shared" si="22"/>
        <v>1398368</v>
      </c>
      <c r="AC111" s="5">
        <f t="shared" si="17"/>
        <v>464179</v>
      </c>
      <c r="AD111" s="5">
        <f t="shared" si="23"/>
        <v>1862547</v>
      </c>
      <c r="AE111" s="12"/>
      <c r="AF111" s="12">
        <f t="shared" si="18"/>
        <v>4</v>
      </c>
      <c r="AG111" s="12">
        <f t="shared" si="19"/>
        <v>2022</v>
      </c>
      <c r="AH111" s="12"/>
      <c r="AI111" s="5">
        <f t="shared" si="20"/>
        <v>112387</v>
      </c>
      <c r="AJ111" s="12">
        <f t="shared" si="21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>
        <f t="shared" si="29"/>
        <v>3</v>
      </c>
      <c r="BB111" s="5">
        <f t="shared" si="31"/>
        <v>1398368</v>
      </c>
      <c r="BC111" s="5">
        <f t="shared" si="24"/>
        <v>464179</v>
      </c>
      <c r="BD111" s="5">
        <f t="shared" si="25"/>
        <v>1862547</v>
      </c>
      <c r="BE111" s="12"/>
      <c r="BF111" s="12">
        <f t="shared" si="30"/>
        <v>4</v>
      </c>
      <c r="BG111" s="12">
        <f t="shared" si="26"/>
        <v>2022</v>
      </c>
      <c r="BH111" s="12"/>
      <c r="BI111" s="5">
        <f t="shared" si="27"/>
        <v>112387</v>
      </c>
      <c r="BJ111" s="12">
        <f t="shared" si="28"/>
        <v>20</v>
      </c>
    </row>
    <row r="112" spans="1:62" ht="15.75" x14ac:dyDescent="0.25">
      <c r="A112" s="33">
        <v>44664</v>
      </c>
      <c r="B112" s="20">
        <v>51017</v>
      </c>
      <c r="C112" s="20">
        <v>49400</v>
      </c>
      <c r="D112" s="20">
        <v>48856</v>
      </c>
      <c r="E112" s="20">
        <v>50392</v>
      </c>
      <c r="F112" s="20">
        <v>52568</v>
      </c>
      <c r="G112" s="20">
        <v>61837</v>
      </c>
      <c r="H112" s="20">
        <v>79364</v>
      </c>
      <c r="I112" s="20">
        <v>90504</v>
      </c>
      <c r="J112" s="20">
        <v>87864</v>
      </c>
      <c r="K112" s="20">
        <v>85477</v>
      </c>
      <c r="L112" s="20">
        <v>82035</v>
      </c>
      <c r="M112" s="20">
        <v>75431</v>
      </c>
      <c r="N112" s="20">
        <v>73661</v>
      </c>
      <c r="O112" s="20">
        <v>69014</v>
      </c>
      <c r="P112" s="20">
        <v>65167</v>
      </c>
      <c r="Q112" s="20">
        <v>68805</v>
      </c>
      <c r="R112" s="20">
        <v>76022</v>
      </c>
      <c r="S112" s="20">
        <v>88829</v>
      </c>
      <c r="T112" s="20">
        <v>91369</v>
      </c>
      <c r="U112" s="20">
        <v>104925</v>
      </c>
      <c r="V112" s="20">
        <v>98288</v>
      </c>
      <c r="W112" s="20">
        <v>81828</v>
      </c>
      <c r="X112" s="20">
        <v>66479</v>
      </c>
      <c r="Y112" s="20">
        <v>55448</v>
      </c>
      <c r="AA112" s="13">
        <f t="shared" si="32"/>
        <v>3</v>
      </c>
      <c r="AB112" s="5">
        <f t="shared" si="22"/>
        <v>1305698</v>
      </c>
      <c r="AC112" s="5">
        <f t="shared" si="17"/>
        <v>448882</v>
      </c>
      <c r="AD112" s="5">
        <f t="shared" si="23"/>
        <v>1754580</v>
      </c>
      <c r="AE112" s="12"/>
      <c r="AF112" s="12">
        <f t="shared" si="18"/>
        <v>4</v>
      </c>
      <c r="AG112" s="12">
        <f t="shared" si="19"/>
        <v>2022</v>
      </c>
      <c r="AH112" s="12"/>
      <c r="AI112" s="5">
        <f t="shared" si="20"/>
        <v>104925</v>
      </c>
      <c r="AJ112" s="12">
        <f t="shared" si="21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>
        <f t="shared" si="29"/>
        <v>4</v>
      </c>
      <c r="BB112" s="5">
        <f t="shared" si="31"/>
        <v>1305698</v>
      </c>
      <c r="BC112" s="5">
        <f t="shared" si="24"/>
        <v>448882</v>
      </c>
      <c r="BD112" s="5">
        <f t="shared" si="25"/>
        <v>1754580</v>
      </c>
      <c r="BE112" s="12"/>
      <c r="BF112" s="12">
        <f t="shared" si="30"/>
        <v>4</v>
      </c>
      <c r="BG112" s="12">
        <f t="shared" si="26"/>
        <v>2022</v>
      </c>
      <c r="BH112" s="12"/>
      <c r="BI112" s="5">
        <f t="shared" si="27"/>
        <v>104925</v>
      </c>
      <c r="BJ112" s="12">
        <f t="shared" si="28"/>
        <v>20</v>
      </c>
    </row>
    <row r="113" spans="1:62" ht="15.75" x14ac:dyDescent="0.25">
      <c r="A113" s="33">
        <v>44665</v>
      </c>
      <c r="B113" s="20">
        <v>54383</v>
      </c>
      <c r="C113" s="20">
        <v>50781</v>
      </c>
      <c r="D113" s="20">
        <v>48300</v>
      </c>
      <c r="E113" s="20">
        <v>49505</v>
      </c>
      <c r="F113" s="20">
        <v>52024</v>
      </c>
      <c r="G113" s="20">
        <v>61351</v>
      </c>
      <c r="H113" s="20">
        <v>84729</v>
      </c>
      <c r="I113" s="20">
        <v>96605</v>
      </c>
      <c r="J113" s="20">
        <v>93742</v>
      </c>
      <c r="K113" s="20">
        <v>91181</v>
      </c>
      <c r="L113" s="20">
        <v>87532</v>
      </c>
      <c r="M113" s="20">
        <v>80445</v>
      </c>
      <c r="N113" s="20">
        <v>78561</v>
      </c>
      <c r="O113" s="20">
        <v>73603</v>
      </c>
      <c r="P113" s="20">
        <v>69872</v>
      </c>
      <c r="Q113" s="20">
        <v>73399</v>
      </c>
      <c r="R113" s="20">
        <v>81323</v>
      </c>
      <c r="S113" s="20">
        <v>94966</v>
      </c>
      <c r="T113" s="20">
        <v>97584</v>
      </c>
      <c r="U113" s="20">
        <v>111953</v>
      </c>
      <c r="V113" s="20">
        <v>104857</v>
      </c>
      <c r="W113" s="20">
        <v>87364</v>
      </c>
      <c r="X113" s="20">
        <v>71032</v>
      </c>
      <c r="Y113" s="20">
        <v>59208</v>
      </c>
      <c r="AA113" s="13">
        <f t="shared" si="32"/>
        <v>4</v>
      </c>
      <c r="AB113" s="5">
        <f t="shared" si="22"/>
        <v>1394019</v>
      </c>
      <c r="AC113" s="5">
        <f t="shared" si="17"/>
        <v>460281</v>
      </c>
      <c r="AD113" s="5">
        <f t="shared" si="23"/>
        <v>1854300</v>
      </c>
      <c r="AE113" s="12"/>
      <c r="AF113" s="12">
        <f t="shared" si="18"/>
        <v>4</v>
      </c>
      <c r="AG113" s="12">
        <f t="shared" si="19"/>
        <v>2022</v>
      </c>
      <c r="AH113" s="12"/>
      <c r="AI113" s="5">
        <f t="shared" si="20"/>
        <v>111953</v>
      </c>
      <c r="AJ113" s="12">
        <f t="shared" si="21"/>
        <v>20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>
        <f t="shared" si="29"/>
        <v>5</v>
      </c>
      <c r="BB113" s="5">
        <f t="shared" si="31"/>
        <v>1394019</v>
      </c>
      <c r="BC113" s="5">
        <f t="shared" si="24"/>
        <v>460281</v>
      </c>
      <c r="BD113" s="5">
        <f t="shared" si="25"/>
        <v>1854300</v>
      </c>
      <c r="BE113" s="12"/>
      <c r="BF113" s="12">
        <f t="shared" si="30"/>
        <v>4</v>
      </c>
      <c r="BG113" s="12">
        <f t="shared" si="26"/>
        <v>2022</v>
      </c>
      <c r="BH113" s="12"/>
      <c r="BI113" s="5">
        <f t="shared" si="27"/>
        <v>111953</v>
      </c>
      <c r="BJ113" s="12">
        <f t="shared" si="28"/>
        <v>20</v>
      </c>
    </row>
    <row r="114" spans="1:62" ht="15.75" x14ac:dyDescent="0.25">
      <c r="A114" s="33">
        <v>44666</v>
      </c>
      <c r="B114" s="20">
        <v>54823</v>
      </c>
      <c r="C114" s="20">
        <v>52172</v>
      </c>
      <c r="D114" s="20">
        <v>50395</v>
      </c>
      <c r="E114" s="20">
        <v>51387</v>
      </c>
      <c r="F114" s="20">
        <v>53431</v>
      </c>
      <c r="G114" s="20">
        <v>62061</v>
      </c>
      <c r="H114" s="20">
        <v>84864</v>
      </c>
      <c r="I114" s="20">
        <v>96764</v>
      </c>
      <c r="J114" s="20">
        <v>93894</v>
      </c>
      <c r="K114" s="20">
        <v>91355</v>
      </c>
      <c r="L114" s="20">
        <v>87676</v>
      </c>
      <c r="M114" s="20">
        <v>80579</v>
      </c>
      <c r="N114" s="20">
        <v>78693</v>
      </c>
      <c r="O114" s="20">
        <v>73731</v>
      </c>
      <c r="P114" s="20">
        <v>69653</v>
      </c>
      <c r="Q114" s="20">
        <v>73519</v>
      </c>
      <c r="R114" s="20">
        <v>81210</v>
      </c>
      <c r="S114" s="20">
        <v>94817</v>
      </c>
      <c r="T114" s="20">
        <v>97499</v>
      </c>
      <c r="U114" s="20">
        <v>111899</v>
      </c>
      <c r="V114" s="20">
        <v>104820</v>
      </c>
      <c r="W114" s="20">
        <v>87437</v>
      </c>
      <c r="X114" s="20">
        <v>71034</v>
      </c>
      <c r="Y114" s="20">
        <v>59233</v>
      </c>
      <c r="AA114" s="13">
        <f t="shared" si="32"/>
        <v>5</v>
      </c>
      <c r="AB114" s="5">
        <f t="shared" si="22"/>
        <v>1394580</v>
      </c>
      <c r="AC114" s="5">
        <f t="shared" si="17"/>
        <v>468366</v>
      </c>
      <c r="AD114" s="5">
        <f t="shared" si="23"/>
        <v>1862946</v>
      </c>
      <c r="AE114" s="12"/>
      <c r="AF114" s="12">
        <f t="shared" si="18"/>
        <v>4</v>
      </c>
      <c r="AG114" s="12">
        <f t="shared" si="19"/>
        <v>2022</v>
      </c>
      <c r="AH114" s="12"/>
      <c r="AI114" s="5">
        <f t="shared" si="20"/>
        <v>111899</v>
      </c>
      <c r="AJ114" s="12">
        <f t="shared" si="21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>
        <f t="shared" si="29"/>
        <v>6</v>
      </c>
      <c r="BB114" s="5">
        <f t="shared" si="31"/>
        <v>1394580</v>
      </c>
      <c r="BC114" s="5">
        <f t="shared" si="24"/>
        <v>468366</v>
      </c>
      <c r="BD114" s="5">
        <f t="shared" si="25"/>
        <v>1862946</v>
      </c>
      <c r="BE114" s="12"/>
      <c r="BF114" s="12">
        <f t="shared" si="30"/>
        <v>4</v>
      </c>
      <c r="BG114" s="12">
        <f t="shared" si="26"/>
        <v>2022</v>
      </c>
      <c r="BH114" s="12"/>
      <c r="BI114" s="5">
        <f t="shared" si="27"/>
        <v>111899</v>
      </c>
      <c r="BJ114" s="12">
        <f t="shared" si="28"/>
        <v>20</v>
      </c>
    </row>
    <row r="115" spans="1:62" ht="15.75" x14ac:dyDescent="0.25">
      <c r="A115" s="33">
        <v>44667</v>
      </c>
      <c r="B115" s="20">
        <v>54967</v>
      </c>
      <c r="C115" s="20">
        <v>51284</v>
      </c>
      <c r="D115" s="20">
        <v>49768</v>
      </c>
      <c r="E115" s="20">
        <v>49993</v>
      </c>
      <c r="F115" s="20">
        <v>52543</v>
      </c>
      <c r="G115" s="20">
        <v>61082</v>
      </c>
      <c r="H115" s="20">
        <v>81451</v>
      </c>
      <c r="I115" s="20">
        <v>94499</v>
      </c>
      <c r="J115" s="20">
        <v>96965</v>
      </c>
      <c r="K115" s="20">
        <v>99095</v>
      </c>
      <c r="L115" s="20">
        <v>94086</v>
      </c>
      <c r="M115" s="20">
        <v>85105</v>
      </c>
      <c r="N115" s="20">
        <v>83283</v>
      </c>
      <c r="O115" s="20">
        <v>79036</v>
      </c>
      <c r="P115" s="20">
        <v>72973</v>
      </c>
      <c r="Q115" s="20">
        <v>75151</v>
      </c>
      <c r="R115" s="20">
        <v>83604</v>
      </c>
      <c r="S115" s="20">
        <v>96666</v>
      </c>
      <c r="T115" s="20">
        <v>99139</v>
      </c>
      <c r="U115" s="20">
        <v>113478</v>
      </c>
      <c r="V115" s="20">
        <v>106292</v>
      </c>
      <c r="W115" s="20">
        <v>88915</v>
      </c>
      <c r="X115" s="20">
        <v>72358</v>
      </c>
      <c r="Y115" s="20">
        <v>60755</v>
      </c>
      <c r="AA115" s="13">
        <v>8</v>
      </c>
      <c r="AB115" s="5">
        <f t="shared" si="22"/>
        <v>0</v>
      </c>
      <c r="AC115" s="5">
        <f t="shared" si="17"/>
        <v>1902488</v>
      </c>
      <c r="AD115" s="5">
        <f t="shared" si="23"/>
        <v>1902488</v>
      </c>
      <c r="AE115" s="12"/>
      <c r="AF115" s="12">
        <f t="shared" si="18"/>
        <v>4</v>
      </c>
      <c r="AG115" s="12">
        <f t="shared" si="19"/>
        <v>2022</v>
      </c>
      <c r="AH115" s="12"/>
      <c r="AI115" s="5">
        <f t="shared" si="20"/>
        <v>113478</v>
      </c>
      <c r="AJ115" s="12">
        <f t="shared" si="21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>
        <f t="shared" si="29"/>
        <v>7</v>
      </c>
      <c r="BB115" s="5">
        <f t="shared" si="31"/>
        <v>0</v>
      </c>
      <c r="BC115" s="5">
        <f t="shared" si="24"/>
        <v>1902488</v>
      </c>
      <c r="BD115" s="5">
        <f t="shared" si="25"/>
        <v>1902488</v>
      </c>
      <c r="BE115" s="12"/>
      <c r="BF115" s="12">
        <f t="shared" si="30"/>
        <v>4</v>
      </c>
      <c r="BG115" s="12">
        <f t="shared" si="26"/>
        <v>2022</v>
      </c>
      <c r="BH115" s="12"/>
      <c r="BI115" s="5">
        <f t="shared" si="27"/>
        <v>113478</v>
      </c>
      <c r="BJ115" s="12">
        <f t="shared" si="28"/>
        <v>20</v>
      </c>
    </row>
    <row r="116" spans="1:62" ht="15.75" x14ac:dyDescent="0.25">
      <c r="A116" s="33">
        <v>44668</v>
      </c>
      <c r="B116" s="20">
        <v>54872</v>
      </c>
      <c r="C116" s="20">
        <v>51328</v>
      </c>
      <c r="D116" s="20">
        <v>51912</v>
      </c>
      <c r="E116" s="20">
        <v>49910</v>
      </c>
      <c r="F116" s="20">
        <v>52457</v>
      </c>
      <c r="G116" s="20">
        <v>60982</v>
      </c>
      <c r="H116" s="20">
        <v>81315</v>
      </c>
      <c r="I116" s="20">
        <v>94339</v>
      </c>
      <c r="J116" s="20">
        <v>96797</v>
      </c>
      <c r="K116" s="20">
        <v>98935</v>
      </c>
      <c r="L116" s="20">
        <v>93942</v>
      </c>
      <c r="M116" s="20">
        <v>84968</v>
      </c>
      <c r="N116" s="20">
        <v>83170</v>
      </c>
      <c r="O116" s="20">
        <v>78919</v>
      </c>
      <c r="P116" s="20">
        <v>72888</v>
      </c>
      <c r="Q116" s="20">
        <v>75063</v>
      </c>
      <c r="R116" s="20">
        <v>83482</v>
      </c>
      <c r="S116" s="20">
        <v>96531</v>
      </c>
      <c r="T116" s="20">
        <v>99013</v>
      </c>
      <c r="U116" s="20">
        <v>113367</v>
      </c>
      <c r="V116" s="20">
        <v>106241</v>
      </c>
      <c r="W116" s="20">
        <v>88825</v>
      </c>
      <c r="X116" s="20">
        <v>72287</v>
      </c>
      <c r="Y116" s="20">
        <v>60686</v>
      </c>
      <c r="AA116" s="13">
        <f t="shared" si="32"/>
        <v>7</v>
      </c>
      <c r="AB116" s="5">
        <f t="shared" si="22"/>
        <v>0</v>
      </c>
      <c r="AC116" s="5">
        <f t="shared" si="17"/>
        <v>1902229</v>
      </c>
      <c r="AD116" s="5">
        <f t="shared" si="23"/>
        <v>1902229</v>
      </c>
      <c r="AE116" s="12"/>
      <c r="AF116" s="12">
        <f t="shared" si="18"/>
        <v>4</v>
      </c>
      <c r="AG116" s="12">
        <f t="shared" si="19"/>
        <v>2022</v>
      </c>
      <c r="AH116" s="12"/>
      <c r="AI116" s="5">
        <f t="shared" si="20"/>
        <v>113367</v>
      </c>
      <c r="AJ116" s="12">
        <f t="shared" si="21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>
        <f t="shared" si="29"/>
        <v>1</v>
      </c>
      <c r="BB116" s="5">
        <f t="shared" si="31"/>
        <v>0</v>
      </c>
      <c r="BC116" s="5">
        <f t="shared" si="24"/>
        <v>1902229</v>
      </c>
      <c r="BD116" s="5">
        <f t="shared" si="25"/>
        <v>1902229</v>
      </c>
      <c r="BE116" s="12"/>
      <c r="BF116" s="12">
        <f t="shared" si="30"/>
        <v>4</v>
      </c>
      <c r="BG116" s="12">
        <f t="shared" si="26"/>
        <v>2022</v>
      </c>
      <c r="BH116" s="12"/>
      <c r="BI116" s="5">
        <f t="shared" si="27"/>
        <v>113367</v>
      </c>
      <c r="BJ116" s="12">
        <f t="shared" si="28"/>
        <v>20</v>
      </c>
    </row>
    <row r="117" spans="1:62" ht="15.75" x14ac:dyDescent="0.25">
      <c r="A117" s="33">
        <v>44669</v>
      </c>
      <c r="B117" s="20">
        <v>54358</v>
      </c>
      <c r="C117" s="20">
        <v>51299</v>
      </c>
      <c r="D117" s="20">
        <v>52733</v>
      </c>
      <c r="E117" s="20">
        <v>52125</v>
      </c>
      <c r="F117" s="20">
        <v>54645</v>
      </c>
      <c r="G117" s="20">
        <v>62355</v>
      </c>
      <c r="H117" s="20">
        <v>79838</v>
      </c>
      <c r="I117" s="20">
        <v>92648</v>
      </c>
      <c r="J117" s="20">
        <v>95099</v>
      </c>
      <c r="K117" s="20">
        <v>97184</v>
      </c>
      <c r="L117" s="20">
        <v>92289</v>
      </c>
      <c r="M117" s="20">
        <v>83525</v>
      </c>
      <c r="N117" s="20">
        <v>81725</v>
      </c>
      <c r="O117" s="20">
        <v>77557</v>
      </c>
      <c r="P117" s="20">
        <v>71657</v>
      </c>
      <c r="Q117" s="20">
        <v>73772</v>
      </c>
      <c r="R117" s="20">
        <v>81975</v>
      </c>
      <c r="S117" s="20">
        <v>94748</v>
      </c>
      <c r="T117" s="20">
        <v>97408</v>
      </c>
      <c r="U117" s="20">
        <v>111542</v>
      </c>
      <c r="V117" s="20">
        <v>104455</v>
      </c>
      <c r="W117" s="20">
        <v>87248</v>
      </c>
      <c r="X117" s="20">
        <v>70974</v>
      </c>
      <c r="Y117" s="20">
        <v>59534</v>
      </c>
      <c r="AA117" s="13">
        <f t="shared" si="32"/>
        <v>1</v>
      </c>
      <c r="AB117" s="5">
        <f t="shared" si="22"/>
        <v>0</v>
      </c>
      <c r="AC117" s="5">
        <f t="shared" si="17"/>
        <v>1880693</v>
      </c>
      <c r="AD117" s="5">
        <f t="shared" si="23"/>
        <v>1880693</v>
      </c>
      <c r="AE117" s="12"/>
      <c r="AF117" s="12">
        <f t="shared" si="18"/>
        <v>4</v>
      </c>
      <c r="AG117" s="12">
        <f t="shared" si="19"/>
        <v>2022</v>
      </c>
      <c r="AH117" s="12"/>
      <c r="AI117" s="5">
        <f t="shared" si="20"/>
        <v>111542</v>
      </c>
      <c r="AJ117" s="12">
        <f t="shared" si="21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>
        <f t="shared" si="29"/>
        <v>2</v>
      </c>
      <c r="BB117" s="5">
        <f t="shared" si="31"/>
        <v>1413806</v>
      </c>
      <c r="BC117" s="5">
        <f t="shared" si="24"/>
        <v>466887</v>
      </c>
      <c r="BD117" s="5">
        <f t="shared" si="25"/>
        <v>1880693</v>
      </c>
      <c r="BE117" s="12"/>
      <c r="BF117" s="12">
        <f t="shared" si="30"/>
        <v>4</v>
      </c>
      <c r="BG117" s="12">
        <f t="shared" si="26"/>
        <v>2022</v>
      </c>
      <c r="BH117" s="12"/>
      <c r="BI117" s="5">
        <f t="shared" si="27"/>
        <v>111542</v>
      </c>
      <c r="BJ117" s="12">
        <f t="shared" si="28"/>
        <v>20</v>
      </c>
    </row>
    <row r="118" spans="1:62" ht="15.75" x14ac:dyDescent="0.25">
      <c r="A118" s="33">
        <v>44670</v>
      </c>
      <c r="B118" s="20">
        <v>54190</v>
      </c>
      <c r="C118" s="20">
        <v>51064</v>
      </c>
      <c r="D118" s="20">
        <v>48551</v>
      </c>
      <c r="E118" s="20">
        <v>49764</v>
      </c>
      <c r="F118" s="20">
        <v>51648</v>
      </c>
      <c r="G118" s="20">
        <v>60676</v>
      </c>
      <c r="H118" s="20">
        <v>79658</v>
      </c>
      <c r="I118" s="20">
        <v>90830</v>
      </c>
      <c r="J118" s="20">
        <v>88138</v>
      </c>
      <c r="K118" s="20">
        <v>85755</v>
      </c>
      <c r="L118" s="20">
        <v>82666</v>
      </c>
      <c r="M118" s="20">
        <v>78149</v>
      </c>
      <c r="N118" s="20">
        <v>77441</v>
      </c>
      <c r="O118" s="20">
        <v>74257</v>
      </c>
      <c r="P118" s="20">
        <v>71452</v>
      </c>
      <c r="Q118" s="20">
        <v>72925</v>
      </c>
      <c r="R118" s="20">
        <v>79064</v>
      </c>
      <c r="S118" s="20">
        <v>90949</v>
      </c>
      <c r="T118" s="20">
        <v>91588</v>
      </c>
      <c r="U118" s="20">
        <v>105191</v>
      </c>
      <c r="V118" s="20">
        <v>98551</v>
      </c>
      <c r="W118" s="20">
        <v>82091</v>
      </c>
      <c r="X118" s="20">
        <v>69022</v>
      </c>
      <c r="Y118" s="20">
        <v>60536</v>
      </c>
      <c r="AA118" s="13">
        <f t="shared" si="32"/>
        <v>2</v>
      </c>
      <c r="AB118" s="5">
        <f t="shared" si="22"/>
        <v>1338069</v>
      </c>
      <c r="AC118" s="5">
        <f t="shared" si="17"/>
        <v>456087</v>
      </c>
      <c r="AD118" s="5">
        <f t="shared" si="23"/>
        <v>1794156</v>
      </c>
      <c r="AE118" s="12"/>
      <c r="AF118" s="12">
        <f t="shared" si="18"/>
        <v>4</v>
      </c>
      <c r="AG118" s="12">
        <f t="shared" si="19"/>
        <v>2022</v>
      </c>
      <c r="AH118" s="12"/>
      <c r="AI118" s="5">
        <f t="shared" si="20"/>
        <v>105191</v>
      </c>
      <c r="AJ118" s="12">
        <f t="shared" si="21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>
        <f t="shared" si="29"/>
        <v>3</v>
      </c>
      <c r="BB118" s="5">
        <f t="shared" si="31"/>
        <v>1338069</v>
      </c>
      <c r="BC118" s="5">
        <f t="shared" si="24"/>
        <v>456087</v>
      </c>
      <c r="BD118" s="5">
        <f t="shared" si="25"/>
        <v>1794156</v>
      </c>
      <c r="BE118" s="12"/>
      <c r="BF118" s="12">
        <f t="shared" si="30"/>
        <v>4</v>
      </c>
      <c r="BG118" s="12">
        <f t="shared" si="26"/>
        <v>2022</v>
      </c>
      <c r="BH118" s="12"/>
      <c r="BI118" s="5">
        <f t="shared" si="27"/>
        <v>105191</v>
      </c>
      <c r="BJ118" s="12">
        <f t="shared" si="28"/>
        <v>20</v>
      </c>
    </row>
    <row r="119" spans="1:62" ht="15.75" x14ac:dyDescent="0.25">
      <c r="A119" s="33">
        <v>44671</v>
      </c>
      <c r="B119" s="20">
        <v>55247</v>
      </c>
      <c r="C119" s="20">
        <v>52228</v>
      </c>
      <c r="D119" s="20">
        <v>51364</v>
      </c>
      <c r="E119" s="20">
        <v>52177</v>
      </c>
      <c r="F119" s="20">
        <v>54504</v>
      </c>
      <c r="G119" s="20">
        <v>62781</v>
      </c>
      <c r="H119" s="20">
        <v>82307</v>
      </c>
      <c r="I119" s="20">
        <v>93850</v>
      </c>
      <c r="J119" s="20">
        <v>91083</v>
      </c>
      <c r="K119" s="20">
        <v>88619</v>
      </c>
      <c r="L119" s="20">
        <v>85042</v>
      </c>
      <c r="M119" s="20">
        <v>78186</v>
      </c>
      <c r="N119" s="20">
        <v>76344</v>
      </c>
      <c r="O119" s="20">
        <v>71529</v>
      </c>
      <c r="P119" s="20">
        <v>67581</v>
      </c>
      <c r="Q119" s="20">
        <v>71355</v>
      </c>
      <c r="R119" s="20">
        <v>78848</v>
      </c>
      <c r="S119" s="20">
        <v>92040</v>
      </c>
      <c r="T119" s="20">
        <v>94810</v>
      </c>
      <c r="U119" s="20">
        <v>108748</v>
      </c>
      <c r="V119" s="20">
        <v>101857</v>
      </c>
      <c r="W119" s="20">
        <v>85025</v>
      </c>
      <c r="X119" s="20">
        <v>70125</v>
      </c>
      <c r="Y119" s="20">
        <v>60974</v>
      </c>
      <c r="AA119" s="13">
        <f t="shared" si="32"/>
        <v>3</v>
      </c>
      <c r="AB119" s="5">
        <f t="shared" si="22"/>
        <v>1355042</v>
      </c>
      <c r="AC119" s="5">
        <f t="shared" si="17"/>
        <v>471582</v>
      </c>
      <c r="AD119" s="5">
        <f t="shared" si="23"/>
        <v>1826624</v>
      </c>
      <c r="AE119" s="12"/>
      <c r="AF119" s="12">
        <f t="shared" si="18"/>
        <v>4</v>
      </c>
      <c r="AG119" s="12">
        <f t="shared" si="19"/>
        <v>2022</v>
      </c>
      <c r="AH119" s="12"/>
      <c r="AI119" s="5">
        <f t="shared" si="20"/>
        <v>108748</v>
      </c>
      <c r="AJ119" s="12">
        <f t="shared" si="21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>
        <v>8</v>
      </c>
      <c r="BB119" s="5">
        <f t="shared" si="31"/>
        <v>0</v>
      </c>
      <c r="BC119" s="5">
        <f t="shared" si="24"/>
        <v>1826624</v>
      </c>
      <c r="BD119" s="5">
        <f t="shared" si="25"/>
        <v>1826624</v>
      </c>
      <c r="BE119" s="12"/>
      <c r="BF119" s="12">
        <f t="shared" si="30"/>
        <v>4</v>
      </c>
      <c r="BG119" s="12">
        <f t="shared" si="26"/>
        <v>2022</v>
      </c>
      <c r="BH119" s="12"/>
      <c r="BI119" s="5">
        <f t="shared" si="27"/>
        <v>108748</v>
      </c>
      <c r="BJ119" s="12">
        <f t="shared" si="28"/>
        <v>20</v>
      </c>
    </row>
    <row r="120" spans="1:62" ht="15.75" x14ac:dyDescent="0.25">
      <c r="A120" s="33">
        <v>44672</v>
      </c>
      <c r="B120" s="20">
        <v>58017</v>
      </c>
      <c r="C120" s="20">
        <v>57924</v>
      </c>
      <c r="D120" s="20">
        <v>57327</v>
      </c>
      <c r="E120" s="20">
        <v>58170</v>
      </c>
      <c r="F120" s="20">
        <v>60451</v>
      </c>
      <c r="G120" s="20">
        <v>69774</v>
      </c>
      <c r="H120" s="20">
        <v>82888</v>
      </c>
      <c r="I120" s="20">
        <v>93888</v>
      </c>
      <c r="J120" s="20">
        <v>91103</v>
      </c>
      <c r="K120" s="20">
        <v>88630</v>
      </c>
      <c r="L120" s="20">
        <v>85083</v>
      </c>
      <c r="M120" s="20">
        <v>78208</v>
      </c>
      <c r="N120" s="20">
        <v>76374</v>
      </c>
      <c r="O120" s="20">
        <v>71554</v>
      </c>
      <c r="P120" s="20">
        <v>67572</v>
      </c>
      <c r="Q120" s="20">
        <v>71343</v>
      </c>
      <c r="R120" s="20">
        <v>78868</v>
      </c>
      <c r="S120" s="20">
        <v>92210</v>
      </c>
      <c r="T120" s="20">
        <v>94860</v>
      </c>
      <c r="U120" s="20">
        <v>108745</v>
      </c>
      <c r="V120" s="20">
        <v>101854</v>
      </c>
      <c r="W120" s="20">
        <v>86519</v>
      </c>
      <c r="X120" s="20">
        <v>74751</v>
      </c>
      <c r="Y120" s="20">
        <v>65429</v>
      </c>
      <c r="AA120" s="13">
        <f t="shared" si="32"/>
        <v>4</v>
      </c>
      <c r="AB120" s="5">
        <f t="shared" si="22"/>
        <v>1361562</v>
      </c>
      <c r="AC120" s="5">
        <f t="shared" si="17"/>
        <v>509980</v>
      </c>
      <c r="AD120" s="5">
        <f t="shared" si="23"/>
        <v>1871542</v>
      </c>
      <c r="AE120" s="12"/>
      <c r="AF120" s="12">
        <f t="shared" si="18"/>
        <v>4</v>
      </c>
      <c r="AG120" s="12">
        <f t="shared" si="19"/>
        <v>2022</v>
      </c>
      <c r="AH120" s="12"/>
      <c r="AI120" s="5">
        <f t="shared" si="20"/>
        <v>108745</v>
      </c>
      <c r="AJ120" s="12">
        <f t="shared" si="21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>
        <f t="shared" si="29"/>
        <v>5</v>
      </c>
      <c r="BB120" s="5">
        <f t="shared" si="31"/>
        <v>1361562</v>
      </c>
      <c r="BC120" s="5">
        <f t="shared" si="24"/>
        <v>509980</v>
      </c>
      <c r="BD120" s="5">
        <f t="shared" si="25"/>
        <v>1871542</v>
      </c>
      <c r="BE120" s="12"/>
      <c r="BF120" s="12">
        <f t="shared" si="30"/>
        <v>4</v>
      </c>
      <c r="BG120" s="12">
        <f t="shared" si="26"/>
        <v>2022</v>
      </c>
      <c r="BH120" s="12"/>
      <c r="BI120" s="5">
        <f t="shared" si="27"/>
        <v>108745</v>
      </c>
      <c r="BJ120" s="12">
        <f t="shared" si="28"/>
        <v>20</v>
      </c>
    </row>
    <row r="121" spans="1:62" ht="15.75" x14ac:dyDescent="0.25">
      <c r="A121" s="33">
        <v>44673</v>
      </c>
      <c r="B121" s="20">
        <v>54086</v>
      </c>
      <c r="C121" s="20">
        <v>51548</v>
      </c>
      <c r="D121" s="20">
        <v>50174</v>
      </c>
      <c r="E121" s="20">
        <v>50385</v>
      </c>
      <c r="F121" s="20">
        <v>52551</v>
      </c>
      <c r="G121" s="20">
        <v>59819</v>
      </c>
      <c r="H121" s="20">
        <v>82513</v>
      </c>
      <c r="I121" s="20">
        <v>94114</v>
      </c>
      <c r="J121" s="20">
        <v>91358</v>
      </c>
      <c r="K121" s="20">
        <v>88872</v>
      </c>
      <c r="L121" s="20">
        <v>85280</v>
      </c>
      <c r="M121" s="20">
        <v>78387</v>
      </c>
      <c r="N121" s="20">
        <v>76553</v>
      </c>
      <c r="O121" s="20">
        <v>71693</v>
      </c>
      <c r="P121" s="20">
        <v>67721</v>
      </c>
      <c r="Q121" s="20">
        <v>71530</v>
      </c>
      <c r="R121" s="20">
        <v>79027</v>
      </c>
      <c r="S121" s="20">
        <v>92264</v>
      </c>
      <c r="T121" s="20">
        <v>94922</v>
      </c>
      <c r="U121" s="20">
        <v>108981</v>
      </c>
      <c r="V121" s="20">
        <v>102058</v>
      </c>
      <c r="W121" s="20">
        <v>85054</v>
      </c>
      <c r="X121" s="20">
        <v>69091</v>
      </c>
      <c r="Y121" s="20">
        <v>58803</v>
      </c>
      <c r="AA121" s="13">
        <f t="shared" si="32"/>
        <v>5</v>
      </c>
      <c r="AB121" s="5">
        <f t="shared" si="22"/>
        <v>1356905</v>
      </c>
      <c r="AC121" s="5">
        <f t="shared" si="17"/>
        <v>459879</v>
      </c>
      <c r="AD121" s="5">
        <f t="shared" si="23"/>
        <v>1816784</v>
      </c>
      <c r="AE121" s="12"/>
      <c r="AF121" s="12">
        <f t="shared" si="18"/>
        <v>4</v>
      </c>
      <c r="AG121" s="12">
        <f t="shared" si="19"/>
        <v>2022</v>
      </c>
      <c r="AH121" s="12"/>
      <c r="AI121" s="5">
        <f t="shared" si="20"/>
        <v>108981</v>
      </c>
      <c r="AJ121" s="12">
        <f t="shared" si="21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>
        <f t="shared" si="29"/>
        <v>6</v>
      </c>
      <c r="BB121" s="5">
        <f t="shared" si="31"/>
        <v>1356905</v>
      </c>
      <c r="BC121" s="5">
        <f t="shared" si="24"/>
        <v>459879</v>
      </c>
      <c r="BD121" s="5">
        <f t="shared" si="25"/>
        <v>1816784</v>
      </c>
      <c r="BE121" s="12"/>
      <c r="BF121" s="12">
        <f t="shared" si="30"/>
        <v>4</v>
      </c>
      <c r="BG121" s="12">
        <f t="shared" si="26"/>
        <v>2022</v>
      </c>
      <c r="BH121" s="12"/>
      <c r="BI121" s="5">
        <f t="shared" si="27"/>
        <v>108981</v>
      </c>
      <c r="BJ121" s="12">
        <f t="shared" si="28"/>
        <v>20</v>
      </c>
    </row>
    <row r="122" spans="1:62" ht="15.75" x14ac:dyDescent="0.25">
      <c r="A122" s="33">
        <v>44674</v>
      </c>
      <c r="B122" s="20">
        <v>54293</v>
      </c>
      <c r="C122" s="20">
        <v>51862</v>
      </c>
      <c r="D122" s="20">
        <v>53421</v>
      </c>
      <c r="E122" s="20">
        <v>52231</v>
      </c>
      <c r="F122" s="20">
        <v>53396</v>
      </c>
      <c r="G122" s="20">
        <v>59471</v>
      </c>
      <c r="H122" s="20">
        <v>79288</v>
      </c>
      <c r="I122" s="20">
        <v>92008</v>
      </c>
      <c r="J122" s="20">
        <v>94409</v>
      </c>
      <c r="K122" s="20">
        <v>96482</v>
      </c>
      <c r="L122" s="20">
        <v>91587</v>
      </c>
      <c r="M122" s="20">
        <v>82850</v>
      </c>
      <c r="N122" s="20">
        <v>81099</v>
      </c>
      <c r="O122" s="20">
        <v>76965</v>
      </c>
      <c r="P122" s="20">
        <v>71074</v>
      </c>
      <c r="Q122" s="20">
        <v>73198</v>
      </c>
      <c r="R122" s="20">
        <v>81413</v>
      </c>
      <c r="S122" s="20">
        <v>94110</v>
      </c>
      <c r="T122" s="20">
        <v>96701</v>
      </c>
      <c r="U122" s="20">
        <v>110684</v>
      </c>
      <c r="V122" s="20">
        <v>103568</v>
      </c>
      <c r="W122" s="20">
        <v>86601</v>
      </c>
      <c r="X122" s="20">
        <v>70462</v>
      </c>
      <c r="Y122" s="20">
        <v>60024</v>
      </c>
      <c r="AA122" s="13">
        <f t="shared" si="32"/>
        <v>6</v>
      </c>
      <c r="AB122" s="5">
        <f t="shared" si="22"/>
        <v>1403211</v>
      </c>
      <c r="AC122" s="5">
        <f t="shared" si="17"/>
        <v>463986</v>
      </c>
      <c r="AD122" s="5">
        <f t="shared" si="23"/>
        <v>1867197</v>
      </c>
      <c r="AE122" s="12"/>
      <c r="AF122" s="12">
        <f t="shared" si="18"/>
        <v>4</v>
      </c>
      <c r="AG122" s="12">
        <f t="shared" si="19"/>
        <v>2022</v>
      </c>
      <c r="AH122" s="12"/>
      <c r="AI122" s="5">
        <f t="shared" si="20"/>
        <v>110684</v>
      </c>
      <c r="AJ122" s="12">
        <f t="shared" si="21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>
        <f t="shared" si="29"/>
        <v>7</v>
      </c>
      <c r="BB122" s="5">
        <f t="shared" si="31"/>
        <v>0</v>
      </c>
      <c r="BC122" s="5">
        <f t="shared" si="24"/>
        <v>1867197</v>
      </c>
      <c r="BD122" s="5">
        <f t="shared" si="25"/>
        <v>1867197</v>
      </c>
      <c r="BE122" s="12"/>
      <c r="BF122" s="12">
        <f t="shared" si="30"/>
        <v>4</v>
      </c>
      <c r="BG122" s="12">
        <f t="shared" si="26"/>
        <v>2022</v>
      </c>
      <c r="BH122" s="12"/>
      <c r="BI122" s="5">
        <f t="shared" si="27"/>
        <v>110684</v>
      </c>
      <c r="BJ122" s="12">
        <f t="shared" si="28"/>
        <v>20</v>
      </c>
    </row>
    <row r="123" spans="1:62" ht="15.75" x14ac:dyDescent="0.25">
      <c r="A123" s="33">
        <v>44675</v>
      </c>
      <c r="B123" s="20">
        <v>54674</v>
      </c>
      <c r="C123" s="20">
        <v>52160</v>
      </c>
      <c r="D123" s="20">
        <v>53348</v>
      </c>
      <c r="E123" s="20">
        <v>52656</v>
      </c>
      <c r="F123" s="20">
        <v>53484</v>
      </c>
      <c r="G123" s="20">
        <v>58093</v>
      </c>
      <c r="H123" s="20">
        <v>77196</v>
      </c>
      <c r="I123" s="20">
        <v>89549</v>
      </c>
      <c r="J123" s="20">
        <v>91902</v>
      </c>
      <c r="K123" s="20">
        <v>93927</v>
      </c>
      <c r="L123" s="20">
        <v>89178</v>
      </c>
      <c r="M123" s="20">
        <v>80710</v>
      </c>
      <c r="N123" s="20">
        <v>78979</v>
      </c>
      <c r="O123" s="20">
        <v>74987</v>
      </c>
      <c r="P123" s="20">
        <v>69268</v>
      </c>
      <c r="Q123" s="20">
        <v>71335</v>
      </c>
      <c r="R123" s="20">
        <v>79314</v>
      </c>
      <c r="S123" s="20">
        <v>91678</v>
      </c>
      <c r="T123" s="20">
        <v>94040</v>
      </c>
      <c r="U123" s="20">
        <v>107703</v>
      </c>
      <c r="V123" s="20">
        <v>100886</v>
      </c>
      <c r="W123" s="20">
        <v>84385</v>
      </c>
      <c r="X123" s="20">
        <v>68622</v>
      </c>
      <c r="Y123" s="20">
        <v>57622</v>
      </c>
      <c r="AA123" s="13">
        <f t="shared" si="32"/>
        <v>7</v>
      </c>
      <c r="AB123" s="5">
        <f t="shared" si="22"/>
        <v>0</v>
      </c>
      <c r="AC123" s="5">
        <f t="shared" si="17"/>
        <v>1825696</v>
      </c>
      <c r="AD123" s="5">
        <f t="shared" si="23"/>
        <v>1825696</v>
      </c>
      <c r="AE123" s="12"/>
      <c r="AF123" s="12">
        <f t="shared" si="18"/>
        <v>4</v>
      </c>
      <c r="AG123" s="12">
        <f t="shared" si="19"/>
        <v>2022</v>
      </c>
      <c r="AH123" s="12"/>
      <c r="AI123" s="5">
        <f t="shared" si="20"/>
        <v>107703</v>
      </c>
      <c r="AJ123" s="12">
        <f t="shared" si="21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>
        <f t="shared" si="29"/>
        <v>1</v>
      </c>
      <c r="BB123" s="5">
        <f t="shared" si="31"/>
        <v>0</v>
      </c>
      <c r="BC123" s="5">
        <f t="shared" si="24"/>
        <v>1825696</v>
      </c>
      <c r="BD123" s="5">
        <f t="shared" si="25"/>
        <v>1825696</v>
      </c>
      <c r="BE123" s="12"/>
      <c r="BF123" s="12">
        <f t="shared" si="30"/>
        <v>4</v>
      </c>
      <c r="BG123" s="12">
        <f t="shared" si="26"/>
        <v>2022</v>
      </c>
      <c r="BH123" s="12"/>
      <c r="BI123" s="5">
        <f t="shared" si="27"/>
        <v>107703</v>
      </c>
      <c r="BJ123" s="12">
        <f t="shared" si="28"/>
        <v>20</v>
      </c>
    </row>
    <row r="124" spans="1:62" ht="15.75" x14ac:dyDescent="0.25">
      <c r="A124" s="33">
        <v>44676</v>
      </c>
      <c r="B124" s="20">
        <v>52760</v>
      </c>
      <c r="C124" s="20">
        <v>49703</v>
      </c>
      <c r="D124" s="20">
        <v>48999</v>
      </c>
      <c r="E124" s="20">
        <v>50427</v>
      </c>
      <c r="F124" s="20">
        <v>53423</v>
      </c>
      <c r="G124" s="20">
        <v>62724</v>
      </c>
      <c r="H124" s="20">
        <v>82208</v>
      </c>
      <c r="I124" s="20">
        <v>93744</v>
      </c>
      <c r="J124" s="20">
        <v>90959</v>
      </c>
      <c r="K124" s="20">
        <v>88518</v>
      </c>
      <c r="L124" s="20">
        <v>84960</v>
      </c>
      <c r="M124" s="20">
        <v>78101</v>
      </c>
      <c r="N124" s="20">
        <v>76268</v>
      </c>
      <c r="O124" s="20">
        <v>71438</v>
      </c>
      <c r="P124" s="20">
        <v>67492</v>
      </c>
      <c r="Q124" s="20">
        <v>71267</v>
      </c>
      <c r="R124" s="20">
        <v>78736</v>
      </c>
      <c r="S124" s="20">
        <v>91930</v>
      </c>
      <c r="T124" s="20">
        <v>94593</v>
      </c>
      <c r="U124" s="20">
        <v>108550</v>
      </c>
      <c r="V124" s="20">
        <v>101750</v>
      </c>
      <c r="W124" s="20">
        <v>84741</v>
      </c>
      <c r="X124" s="20">
        <v>68863</v>
      </c>
      <c r="Y124" s="20">
        <v>57416</v>
      </c>
      <c r="AA124" s="13">
        <f t="shared" si="32"/>
        <v>1</v>
      </c>
      <c r="AB124" s="5">
        <f t="shared" si="22"/>
        <v>0</v>
      </c>
      <c r="AC124" s="5">
        <f t="shared" si="17"/>
        <v>1809570</v>
      </c>
      <c r="AD124" s="5">
        <f t="shared" si="23"/>
        <v>1809570</v>
      </c>
      <c r="AE124" s="12"/>
      <c r="AF124" s="12">
        <f t="shared" si="18"/>
        <v>4</v>
      </c>
      <c r="AG124" s="12">
        <f t="shared" si="19"/>
        <v>2022</v>
      </c>
      <c r="AH124" s="12"/>
      <c r="AI124" s="5">
        <f t="shared" si="20"/>
        <v>108550</v>
      </c>
      <c r="AJ124" s="12">
        <f t="shared" si="21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>
        <f t="shared" si="29"/>
        <v>2</v>
      </c>
      <c r="BB124" s="5">
        <f t="shared" si="31"/>
        <v>1351910</v>
      </c>
      <c r="BC124" s="5">
        <f t="shared" si="24"/>
        <v>457660</v>
      </c>
      <c r="BD124" s="5">
        <f t="shared" si="25"/>
        <v>1809570</v>
      </c>
      <c r="BE124" s="12"/>
      <c r="BF124" s="12">
        <f t="shared" si="30"/>
        <v>4</v>
      </c>
      <c r="BG124" s="12">
        <f t="shared" si="26"/>
        <v>2022</v>
      </c>
      <c r="BH124" s="12"/>
      <c r="BI124" s="5">
        <f t="shared" si="27"/>
        <v>108550</v>
      </c>
      <c r="BJ124" s="12">
        <f t="shared" si="28"/>
        <v>20</v>
      </c>
    </row>
    <row r="125" spans="1:62" ht="15.75" x14ac:dyDescent="0.25">
      <c r="A125" s="33">
        <v>44677</v>
      </c>
      <c r="B125" s="20">
        <v>52823</v>
      </c>
      <c r="C125" s="20">
        <v>49641</v>
      </c>
      <c r="D125" s="20">
        <v>48469</v>
      </c>
      <c r="E125" s="20">
        <v>49397</v>
      </c>
      <c r="F125" s="20">
        <v>51729</v>
      </c>
      <c r="G125" s="20">
        <v>60389</v>
      </c>
      <c r="H125" s="20">
        <v>82302</v>
      </c>
      <c r="I125" s="20">
        <v>93853</v>
      </c>
      <c r="J125" s="20">
        <v>91085</v>
      </c>
      <c r="K125" s="20">
        <v>88618</v>
      </c>
      <c r="L125" s="20">
        <v>85048</v>
      </c>
      <c r="M125" s="20">
        <v>78172</v>
      </c>
      <c r="N125" s="20">
        <v>76336</v>
      </c>
      <c r="O125" s="20">
        <v>71514</v>
      </c>
      <c r="P125" s="20">
        <v>67585</v>
      </c>
      <c r="Q125" s="20">
        <v>71337</v>
      </c>
      <c r="R125" s="20">
        <v>78992</v>
      </c>
      <c r="S125" s="20">
        <v>92224</v>
      </c>
      <c r="T125" s="20">
        <v>94599</v>
      </c>
      <c r="U125" s="20">
        <v>108511</v>
      </c>
      <c r="V125" s="20">
        <v>101713</v>
      </c>
      <c r="W125" s="20">
        <v>84870</v>
      </c>
      <c r="X125" s="20">
        <v>68947</v>
      </c>
      <c r="Y125" s="20">
        <v>57489</v>
      </c>
      <c r="AA125" s="13">
        <f t="shared" si="32"/>
        <v>2</v>
      </c>
      <c r="AB125" s="5">
        <f t="shared" si="22"/>
        <v>1353404</v>
      </c>
      <c r="AC125" s="5">
        <f t="shared" si="17"/>
        <v>452239</v>
      </c>
      <c r="AD125" s="5">
        <f t="shared" si="23"/>
        <v>1805643</v>
      </c>
      <c r="AE125" s="12"/>
      <c r="AF125" s="12">
        <f t="shared" si="18"/>
        <v>4</v>
      </c>
      <c r="AG125" s="12">
        <f t="shared" si="19"/>
        <v>2022</v>
      </c>
      <c r="AH125" s="12"/>
      <c r="AI125" s="5">
        <f t="shared" si="20"/>
        <v>108511</v>
      </c>
      <c r="AJ125" s="12">
        <f t="shared" si="21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>
        <f t="shared" si="29"/>
        <v>3</v>
      </c>
      <c r="BB125" s="5">
        <f t="shared" si="31"/>
        <v>1353404</v>
      </c>
      <c r="BC125" s="5">
        <f t="shared" si="24"/>
        <v>452239</v>
      </c>
      <c r="BD125" s="5">
        <f t="shared" si="25"/>
        <v>1805643</v>
      </c>
      <c r="BE125" s="12"/>
      <c r="BF125" s="12">
        <f t="shared" si="30"/>
        <v>4</v>
      </c>
      <c r="BG125" s="12">
        <f t="shared" si="26"/>
        <v>2022</v>
      </c>
      <c r="BH125" s="12"/>
      <c r="BI125" s="5">
        <f t="shared" si="27"/>
        <v>108511</v>
      </c>
      <c r="BJ125" s="12">
        <f t="shared" si="28"/>
        <v>20</v>
      </c>
    </row>
    <row r="126" spans="1:62" ht="15.75" x14ac:dyDescent="0.25">
      <c r="A126" s="33">
        <v>44678</v>
      </c>
      <c r="B126" s="20">
        <v>52021</v>
      </c>
      <c r="C126" s="20">
        <v>49183</v>
      </c>
      <c r="D126" s="20">
        <v>47757</v>
      </c>
      <c r="E126" s="20">
        <v>48694</v>
      </c>
      <c r="F126" s="20">
        <v>50497</v>
      </c>
      <c r="G126" s="20">
        <v>59363</v>
      </c>
      <c r="H126" s="20">
        <v>80317</v>
      </c>
      <c r="I126" s="20">
        <v>91561</v>
      </c>
      <c r="J126" s="20">
        <v>88839</v>
      </c>
      <c r="K126" s="20">
        <v>86454</v>
      </c>
      <c r="L126" s="20">
        <v>82990</v>
      </c>
      <c r="M126" s="20">
        <v>76280</v>
      </c>
      <c r="N126" s="20">
        <v>74494</v>
      </c>
      <c r="O126" s="20">
        <v>69783</v>
      </c>
      <c r="P126" s="20">
        <v>65925</v>
      </c>
      <c r="Q126" s="20">
        <v>69624</v>
      </c>
      <c r="R126" s="20">
        <v>76931</v>
      </c>
      <c r="S126" s="20">
        <v>89792</v>
      </c>
      <c r="T126" s="20">
        <v>92263</v>
      </c>
      <c r="U126" s="20">
        <v>105871</v>
      </c>
      <c r="V126" s="20">
        <v>99200</v>
      </c>
      <c r="W126" s="20">
        <v>82766</v>
      </c>
      <c r="X126" s="20">
        <v>67236</v>
      </c>
      <c r="Y126" s="20">
        <v>56817</v>
      </c>
      <c r="AA126" s="13">
        <f t="shared" si="32"/>
        <v>3</v>
      </c>
      <c r="AB126" s="5">
        <f t="shared" si="22"/>
        <v>1320009</v>
      </c>
      <c r="AC126" s="5">
        <f t="shared" si="17"/>
        <v>444649</v>
      </c>
      <c r="AD126" s="5">
        <f t="shared" si="23"/>
        <v>1764658</v>
      </c>
      <c r="AE126" s="12"/>
      <c r="AF126" s="12">
        <f t="shared" si="18"/>
        <v>4</v>
      </c>
      <c r="AG126" s="12">
        <f t="shared" si="19"/>
        <v>2022</v>
      </c>
      <c r="AH126" s="12"/>
      <c r="AI126" s="5">
        <f t="shared" si="20"/>
        <v>105871</v>
      </c>
      <c r="AJ126" s="12">
        <f t="shared" si="21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>
        <f t="shared" si="29"/>
        <v>4</v>
      </c>
      <c r="BB126" s="5">
        <f t="shared" si="31"/>
        <v>1320009</v>
      </c>
      <c r="BC126" s="5">
        <f t="shared" si="24"/>
        <v>444649</v>
      </c>
      <c r="BD126" s="5">
        <f t="shared" si="25"/>
        <v>1764658</v>
      </c>
      <c r="BE126" s="12"/>
      <c r="BF126" s="12">
        <f t="shared" si="30"/>
        <v>4</v>
      </c>
      <c r="BG126" s="12">
        <f t="shared" si="26"/>
        <v>2022</v>
      </c>
      <c r="BH126" s="12"/>
      <c r="BI126" s="5">
        <f t="shared" si="27"/>
        <v>105871</v>
      </c>
      <c r="BJ126" s="12">
        <f t="shared" si="28"/>
        <v>20</v>
      </c>
    </row>
    <row r="127" spans="1:62" ht="15.75" x14ac:dyDescent="0.25">
      <c r="A127" s="33">
        <v>44679</v>
      </c>
      <c r="B127" s="20">
        <v>53168</v>
      </c>
      <c r="C127" s="20">
        <v>50827</v>
      </c>
      <c r="D127" s="20">
        <v>49331</v>
      </c>
      <c r="E127" s="20">
        <v>50934</v>
      </c>
      <c r="F127" s="20">
        <v>53174</v>
      </c>
      <c r="G127" s="20">
        <v>62446</v>
      </c>
      <c r="H127" s="20">
        <v>80480</v>
      </c>
      <c r="I127" s="20">
        <v>91758</v>
      </c>
      <c r="J127" s="20">
        <v>89045</v>
      </c>
      <c r="K127" s="20">
        <v>86630</v>
      </c>
      <c r="L127" s="20">
        <v>83159</v>
      </c>
      <c r="M127" s="20">
        <v>76427</v>
      </c>
      <c r="N127" s="20">
        <v>74636</v>
      </c>
      <c r="O127" s="20">
        <v>69923</v>
      </c>
      <c r="P127" s="20">
        <v>66039</v>
      </c>
      <c r="Q127" s="20">
        <v>69744</v>
      </c>
      <c r="R127" s="20">
        <v>77139</v>
      </c>
      <c r="S127" s="20">
        <v>90231</v>
      </c>
      <c r="T127" s="20">
        <v>94889</v>
      </c>
      <c r="U127" s="20">
        <v>106177</v>
      </c>
      <c r="V127" s="20">
        <v>99494</v>
      </c>
      <c r="W127" s="20">
        <v>83349</v>
      </c>
      <c r="X127" s="20">
        <v>71852</v>
      </c>
      <c r="Y127" s="20">
        <v>61630</v>
      </c>
      <c r="AA127" s="13">
        <f t="shared" si="32"/>
        <v>4</v>
      </c>
      <c r="AB127" s="5">
        <f t="shared" si="22"/>
        <v>1330492</v>
      </c>
      <c r="AC127" s="5">
        <f t="shared" si="17"/>
        <v>461990</v>
      </c>
      <c r="AD127" s="5">
        <f t="shared" si="23"/>
        <v>1792482</v>
      </c>
      <c r="AE127" s="12"/>
      <c r="AF127" s="12">
        <f t="shared" si="18"/>
        <v>4</v>
      </c>
      <c r="AG127" s="12">
        <f t="shared" si="19"/>
        <v>2022</v>
      </c>
      <c r="AH127" s="12"/>
      <c r="AI127" s="5">
        <f t="shared" si="20"/>
        <v>106177</v>
      </c>
      <c r="AJ127" s="12">
        <f t="shared" si="21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>
        <f t="shared" si="29"/>
        <v>5</v>
      </c>
      <c r="BB127" s="5">
        <f t="shared" si="31"/>
        <v>1330492</v>
      </c>
      <c r="BC127" s="5">
        <f t="shared" si="24"/>
        <v>461990</v>
      </c>
      <c r="BD127" s="5">
        <f t="shared" si="25"/>
        <v>1792482</v>
      </c>
      <c r="BE127" s="12"/>
      <c r="BF127" s="12">
        <f t="shared" si="30"/>
        <v>4</v>
      </c>
      <c r="BG127" s="12">
        <f t="shared" si="26"/>
        <v>2022</v>
      </c>
      <c r="BH127" s="12"/>
      <c r="BI127" s="5">
        <f t="shared" si="27"/>
        <v>106177</v>
      </c>
      <c r="BJ127" s="12">
        <f t="shared" si="28"/>
        <v>20</v>
      </c>
    </row>
    <row r="128" spans="1:62" ht="15.75" x14ac:dyDescent="0.25">
      <c r="A128" s="33">
        <v>44680</v>
      </c>
      <c r="B128" s="20">
        <v>57240</v>
      </c>
      <c r="C128" s="20">
        <v>54316</v>
      </c>
      <c r="D128" s="20">
        <v>53344</v>
      </c>
      <c r="E128" s="20">
        <v>53644</v>
      </c>
      <c r="F128" s="20">
        <v>56085</v>
      </c>
      <c r="G128" s="20">
        <v>64846</v>
      </c>
      <c r="H128" s="20">
        <v>80639</v>
      </c>
      <c r="I128" s="20">
        <v>91936</v>
      </c>
      <c r="J128" s="20">
        <v>89222</v>
      </c>
      <c r="K128" s="20">
        <v>86772</v>
      </c>
      <c r="L128" s="20">
        <v>83271</v>
      </c>
      <c r="M128" s="20">
        <v>76550</v>
      </c>
      <c r="N128" s="20">
        <v>74766</v>
      </c>
      <c r="O128" s="20">
        <v>70017</v>
      </c>
      <c r="P128" s="20">
        <v>66581</v>
      </c>
      <c r="Q128" s="20">
        <v>69846</v>
      </c>
      <c r="R128" s="20">
        <v>77181</v>
      </c>
      <c r="S128" s="20">
        <v>90078</v>
      </c>
      <c r="T128" s="20">
        <v>92557</v>
      </c>
      <c r="U128" s="20">
        <v>106246</v>
      </c>
      <c r="V128" s="20">
        <v>99581</v>
      </c>
      <c r="W128" s="20">
        <v>83165</v>
      </c>
      <c r="X128" s="20">
        <v>72774</v>
      </c>
      <c r="Y128" s="20">
        <v>63283</v>
      </c>
      <c r="AA128" s="13">
        <f t="shared" si="32"/>
        <v>5</v>
      </c>
      <c r="AB128" s="5">
        <f t="shared" si="22"/>
        <v>1330543</v>
      </c>
      <c r="AC128" s="5">
        <f t="shared" si="17"/>
        <v>483397</v>
      </c>
      <c r="AD128" s="5">
        <f t="shared" si="23"/>
        <v>1813940</v>
      </c>
      <c r="AE128" s="12"/>
      <c r="AF128" s="12">
        <f t="shared" si="18"/>
        <v>4</v>
      </c>
      <c r="AG128" s="12">
        <f t="shared" si="19"/>
        <v>2022</v>
      </c>
      <c r="AH128" s="12"/>
      <c r="AI128" s="5">
        <f t="shared" si="20"/>
        <v>106246</v>
      </c>
      <c r="AJ128" s="12">
        <f t="shared" si="21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>
        <f t="shared" si="29"/>
        <v>6</v>
      </c>
      <c r="BB128" s="5">
        <f t="shared" si="31"/>
        <v>1330543</v>
      </c>
      <c r="BC128" s="5">
        <f t="shared" si="24"/>
        <v>483397</v>
      </c>
      <c r="BD128" s="5">
        <f t="shared" si="25"/>
        <v>1813940</v>
      </c>
      <c r="BE128" s="12"/>
      <c r="BF128" s="12">
        <f t="shared" si="30"/>
        <v>4</v>
      </c>
      <c r="BG128" s="12">
        <f t="shared" si="26"/>
        <v>2022</v>
      </c>
      <c r="BH128" s="12"/>
      <c r="BI128" s="5">
        <f t="shared" si="27"/>
        <v>106246</v>
      </c>
      <c r="BJ128" s="12">
        <f t="shared" si="28"/>
        <v>20</v>
      </c>
    </row>
    <row r="129" spans="1:62" ht="15.75" x14ac:dyDescent="0.25">
      <c r="A129" s="33">
        <v>44681</v>
      </c>
      <c r="B129" s="20">
        <v>57897</v>
      </c>
      <c r="C129" s="20">
        <v>54635</v>
      </c>
      <c r="D129" s="20">
        <v>55786</v>
      </c>
      <c r="E129" s="20">
        <v>54012</v>
      </c>
      <c r="F129" s="20">
        <v>55015</v>
      </c>
      <c r="G129" s="20">
        <v>60020</v>
      </c>
      <c r="H129" s="20">
        <v>76598</v>
      </c>
      <c r="I129" s="20">
        <v>88873</v>
      </c>
      <c r="J129" s="20">
        <v>91192</v>
      </c>
      <c r="K129" s="20">
        <v>93220</v>
      </c>
      <c r="L129" s="20">
        <v>88542</v>
      </c>
      <c r="M129" s="20">
        <v>80088</v>
      </c>
      <c r="N129" s="20">
        <v>78386</v>
      </c>
      <c r="O129" s="20">
        <v>74368</v>
      </c>
      <c r="P129" s="20">
        <v>68701</v>
      </c>
      <c r="Q129" s="20">
        <v>70729</v>
      </c>
      <c r="R129" s="20">
        <v>78662</v>
      </c>
      <c r="S129" s="20">
        <v>90934</v>
      </c>
      <c r="T129" s="20">
        <v>93452</v>
      </c>
      <c r="U129" s="20">
        <v>106867</v>
      </c>
      <c r="V129" s="20">
        <v>99978</v>
      </c>
      <c r="W129" s="20">
        <v>83635</v>
      </c>
      <c r="X129" s="20">
        <v>68108</v>
      </c>
      <c r="Y129" s="20">
        <v>59723</v>
      </c>
      <c r="AA129" s="13">
        <f t="shared" si="32"/>
        <v>6</v>
      </c>
      <c r="AB129" s="5">
        <f t="shared" si="22"/>
        <v>1355735</v>
      </c>
      <c r="AC129" s="5">
        <f t="shared" si="17"/>
        <v>473686</v>
      </c>
      <c r="AD129" s="5">
        <f t="shared" si="23"/>
        <v>1829421</v>
      </c>
      <c r="AE129" s="12"/>
      <c r="AF129" s="12">
        <f t="shared" si="18"/>
        <v>4</v>
      </c>
      <c r="AG129" s="12">
        <f t="shared" si="19"/>
        <v>2022</v>
      </c>
      <c r="AH129" s="12"/>
      <c r="AI129" s="5">
        <f t="shared" si="20"/>
        <v>106867</v>
      </c>
      <c r="AJ129" s="12">
        <f t="shared" si="21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>
        <f t="shared" si="29"/>
        <v>7</v>
      </c>
      <c r="BB129" s="5">
        <f t="shared" si="31"/>
        <v>0</v>
      </c>
      <c r="BC129" s="5">
        <f t="shared" si="24"/>
        <v>1829421</v>
      </c>
      <c r="BD129" s="5">
        <f t="shared" si="25"/>
        <v>1829421</v>
      </c>
      <c r="BE129" s="12"/>
      <c r="BF129" s="12">
        <f t="shared" si="30"/>
        <v>4</v>
      </c>
      <c r="BG129" s="12">
        <f t="shared" si="26"/>
        <v>2022</v>
      </c>
      <c r="BH129" s="12"/>
      <c r="BI129" s="5">
        <f t="shared" si="27"/>
        <v>106867</v>
      </c>
      <c r="BJ129" s="12">
        <f t="shared" si="28"/>
        <v>20</v>
      </c>
    </row>
    <row r="130" spans="1:62" ht="15.75" x14ac:dyDescent="0.25">
      <c r="A130" s="33">
        <v>44682</v>
      </c>
      <c r="B130" s="20">
        <v>54505</v>
      </c>
      <c r="C130" s="20">
        <v>51194</v>
      </c>
      <c r="D130" s="20">
        <v>49554</v>
      </c>
      <c r="E130" s="20">
        <v>49429</v>
      </c>
      <c r="F130" s="20">
        <v>50938</v>
      </c>
      <c r="G130" s="20">
        <v>55598</v>
      </c>
      <c r="H130" s="20">
        <v>73730</v>
      </c>
      <c r="I130" s="20">
        <v>86625</v>
      </c>
      <c r="J130" s="20">
        <v>85935</v>
      </c>
      <c r="K130" s="20">
        <v>89561</v>
      </c>
      <c r="L130" s="20">
        <v>85268</v>
      </c>
      <c r="M130" s="20">
        <v>83606</v>
      </c>
      <c r="N130" s="20">
        <v>78694</v>
      </c>
      <c r="O130" s="20">
        <v>74543</v>
      </c>
      <c r="P130" s="20">
        <v>70829</v>
      </c>
      <c r="Q130" s="20">
        <v>75167</v>
      </c>
      <c r="R130" s="20">
        <v>83789</v>
      </c>
      <c r="S130" s="20">
        <v>89691</v>
      </c>
      <c r="T130" s="20">
        <v>95598</v>
      </c>
      <c r="U130" s="20">
        <v>104836</v>
      </c>
      <c r="V130" s="20">
        <v>104736</v>
      </c>
      <c r="W130" s="20">
        <v>87719</v>
      </c>
      <c r="X130" s="20">
        <v>68981</v>
      </c>
      <c r="Y130" s="20">
        <v>58387</v>
      </c>
      <c r="AA130" s="13">
        <f t="shared" si="32"/>
        <v>7</v>
      </c>
      <c r="AB130" s="5">
        <f t="shared" si="22"/>
        <v>0</v>
      </c>
      <c r="AC130" s="5">
        <f t="shared" si="17"/>
        <v>1808913</v>
      </c>
      <c r="AD130" s="5">
        <f t="shared" si="23"/>
        <v>1808913</v>
      </c>
      <c r="AE130" s="12"/>
      <c r="AF130" s="12">
        <f t="shared" si="18"/>
        <v>5</v>
      </c>
      <c r="AG130" s="12">
        <f t="shared" si="19"/>
        <v>2022</v>
      </c>
      <c r="AH130" s="12"/>
      <c r="AI130" s="5">
        <f t="shared" si="20"/>
        <v>104836</v>
      </c>
      <c r="AJ130" s="12">
        <f t="shared" si="21"/>
        <v>20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>
        <f t="shared" si="29"/>
        <v>1</v>
      </c>
      <c r="BB130" s="5">
        <f t="shared" si="31"/>
        <v>0</v>
      </c>
      <c r="BC130" s="5">
        <f t="shared" si="24"/>
        <v>1808913</v>
      </c>
      <c r="BD130" s="5">
        <f t="shared" si="25"/>
        <v>1808913</v>
      </c>
      <c r="BE130" s="12"/>
      <c r="BF130" s="12">
        <f t="shared" si="30"/>
        <v>5</v>
      </c>
      <c r="BG130" s="12">
        <f t="shared" si="26"/>
        <v>2022</v>
      </c>
      <c r="BH130" s="12"/>
      <c r="BI130" s="5">
        <f t="shared" si="27"/>
        <v>104836</v>
      </c>
      <c r="BJ130" s="12">
        <f t="shared" si="28"/>
        <v>20</v>
      </c>
    </row>
    <row r="131" spans="1:62" ht="15.75" x14ac:dyDescent="0.25">
      <c r="A131" s="33">
        <v>44683</v>
      </c>
      <c r="B131" s="20">
        <v>52366</v>
      </c>
      <c r="C131" s="20">
        <v>49657</v>
      </c>
      <c r="D131" s="20">
        <v>48718</v>
      </c>
      <c r="E131" s="20">
        <v>49255</v>
      </c>
      <c r="F131" s="20">
        <v>53350</v>
      </c>
      <c r="G131" s="20">
        <v>63722</v>
      </c>
      <c r="H131" s="20">
        <v>79101</v>
      </c>
      <c r="I131" s="20">
        <v>89292</v>
      </c>
      <c r="J131" s="20">
        <v>80382</v>
      </c>
      <c r="K131" s="20">
        <v>79525</v>
      </c>
      <c r="L131" s="20">
        <v>76805</v>
      </c>
      <c r="M131" s="20">
        <v>75334</v>
      </c>
      <c r="N131" s="20">
        <v>72449</v>
      </c>
      <c r="O131" s="20">
        <v>67944</v>
      </c>
      <c r="P131" s="20">
        <v>65074</v>
      </c>
      <c r="Q131" s="20">
        <v>70294</v>
      </c>
      <c r="R131" s="20">
        <v>78409</v>
      </c>
      <c r="S131" s="20">
        <v>84819</v>
      </c>
      <c r="T131" s="20">
        <v>90221</v>
      </c>
      <c r="U131" s="20">
        <v>98869</v>
      </c>
      <c r="V131" s="20">
        <v>101790</v>
      </c>
      <c r="W131" s="20">
        <v>85810</v>
      </c>
      <c r="X131" s="20">
        <v>66629</v>
      </c>
      <c r="Y131" s="20">
        <v>55658</v>
      </c>
      <c r="AA131" s="13">
        <f t="shared" si="32"/>
        <v>1</v>
      </c>
      <c r="AB131" s="5">
        <f t="shared" si="22"/>
        <v>0</v>
      </c>
      <c r="AC131" s="5">
        <f t="shared" si="17"/>
        <v>1735473</v>
      </c>
      <c r="AD131" s="5">
        <f t="shared" si="23"/>
        <v>1735473</v>
      </c>
      <c r="AE131" s="12"/>
      <c r="AF131" s="12">
        <f t="shared" si="18"/>
        <v>5</v>
      </c>
      <c r="AG131" s="12">
        <f t="shared" si="19"/>
        <v>2022</v>
      </c>
      <c r="AH131" s="12"/>
      <c r="AI131" s="5">
        <f t="shared" si="20"/>
        <v>101790</v>
      </c>
      <c r="AJ131" s="12">
        <f t="shared" si="21"/>
        <v>21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>
        <f t="shared" si="29"/>
        <v>2</v>
      </c>
      <c r="BB131" s="5">
        <f t="shared" si="31"/>
        <v>1283646</v>
      </c>
      <c r="BC131" s="5">
        <f t="shared" si="24"/>
        <v>451827</v>
      </c>
      <c r="BD131" s="5">
        <f t="shared" si="25"/>
        <v>1735473</v>
      </c>
      <c r="BE131" s="12"/>
      <c r="BF131" s="12">
        <f t="shared" si="30"/>
        <v>5</v>
      </c>
      <c r="BG131" s="12">
        <f t="shared" si="26"/>
        <v>2022</v>
      </c>
      <c r="BH131" s="12"/>
      <c r="BI131" s="5">
        <f t="shared" si="27"/>
        <v>101790</v>
      </c>
      <c r="BJ131" s="12">
        <f t="shared" si="28"/>
        <v>21</v>
      </c>
    </row>
    <row r="132" spans="1:62" ht="15.75" x14ac:dyDescent="0.25">
      <c r="A132" s="33">
        <v>44684</v>
      </c>
      <c r="B132" s="20">
        <v>50538</v>
      </c>
      <c r="C132" s="20">
        <v>48306</v>
      </c>
      <c r="D132" s="20">
        <v>47447</v>
      </c>
      <c r="E132" s="20">
        <v>48187</v>
      </c>
      <c r="F132" s="20">
        <v>51623</v>
      </c>
      <c r="G132" s="20">
        <v>61460</v>
      </c>
      <c r="H132" s="20">
        <v>77044</v>
      </c>
      <c r="I132" s="20">
        <v>89322</v>
      </c>
      <c r="J132" s="20">
        <v>80378</v>
      </c>
      <c r="K132" s="20">
        <v>79526</v>
      </c>
      <c r="L132" s="20">
        <v>76768</v>
      </c>
      <c r="M132" s="20">
        <v>75280</v>
      </c>
      <c r="N132" s="20">
        <v>72421</v>
      </c>
      <c r="O132" s="20">
        <v>67957</v>
      </c>
      <c r="P132" s="20">
        <v>65077</v>
      </c>
      <c r="Q132" s="20">
        <v>70305</v>
      </c>
      <c r="R132" s="20">
        <v>78414</v>
      </c>
      <c r="S132" s="20">
        <v>84849</v>
      </c>
      <c r="T132" s="20">
        <v>90394</v>
      </c>
      <c r="U132" s="20">
        <v>98996</v>
      </c>
      <c r="V132" s="20">
        <v>101923</v>
      </c>
      <c r="W132" s="20">
        <v>85808</v>
      </c>
      <c r="X132" s="20">
        <v>66614</v>
      </c>
      <c r="Y132" s="20">
        <v>54862</v>
      </c>
      <c r="AA132" s="13">
        <f t="shared" si="32"/>
        <v>2</v>
      </c>
      <c r="AB132" s="5">
        <f t="shared" si="22"/>
        <v>1284032</v>
      </c>
      <c r="AC132" s="5">
        <f t="shared" si="17"/>
        <v>439467</v>
      </c>
      <c r="AD132" s="5">
        <f t="shared" si="23"/>
        <v>1723499</v>
      </c>
      <c r="AE132" s="12"/>
      <c r="AF132" s="12">
        <f t="shared" si="18"/>
        <v>5</v>
      </c>
      <c r="AG132" s="12">
        <f t="shared" si="19"/>
        <v>2022</v>
      </c>
      <c r="AH132" s="12"/>
      <c r="AI132" s="5">
        <f t="shared" si="20"/>
        <v>101923</v>
      </c>
      <c r="AJ132" s="12">
        <f t="shared" si="21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>
        <f t="shared" si="29"/>
        <v>3</v>
      </c>
      <c r="BB132" s="5">
        <f t="shared" si="31"/>
        <v>1284032</v>
      </c>
      <c r="BC132" s="5">
        <f t="shared" si="24"/>
        <v>439467</v>
      </c>
      <c r="BD132" s="5">
        <f t="shared" si="25"/>
        <v>1723499</v>
      </c>
      <c r="BE132" s="12"/>
      <c r="BF132" s="12">
        <f t="shared" si="30"/>
        <v>5</v>
      </c>
      <c r="BG132" s="12">
        <f t="shared" si="26"/>
        <v>2022</v>
      </c>
      <c r="BH132" s="12"/>
      <c r="BI132" s="5">
        <f t="shared" si="27"/>
        <v>101923</v>
      </c>
      <c r="BJ132" s="12">
        <f t="shared" si="28"/>
        <v>21</v>
      </c>
    </row>
    <row r="133" spans="1:62" ht="15.75" x14ac:dyDescent="0.25">
      <c r="A133" s="33">
        <v>44685</v>
      </c>
      <c r="B133" s="20">
        <v>50077</v>
      </c>
      <c r="C133" s="20">
        <v>47003</v>
      </c>
      <c r="D133" s="20">
        <v>45563</v>
      </c>
      <c r="E133" s="20">
        <v>46139</v>
      </c>
      <c r="F133" s="20">
        <v>49237</v>
      </c>
      <c r="G133" s="20">
        <v>59357</v>
      </c>
      <c r="H133" s="20">
        <v>76985</v>
      </c>
      <c r="I133" s="20">
        <v>89231</v>
      </c>
      <c r="J133" s="20">
        <v>80322</v>
      </c>
      <c r="K133" s="20">
        <v>79454</v>
      </c>
      <c r="L133" s="20">
        <v>76717</v>
      </c>
      <c r="M133" s="20">
        <v>75220</v>
      </c>
      <c r="N133" s="20">
        <v>72355</v>
      </c>
      <c r="O133" s="20">
        <v>67847</v>
      </c>
      <c r="P133" s="20">
        <v>65180</v>
      </c>
      <c r="Q133" s="20">
        <v>70300</v>
      </c>
      <c r="R133" s="20">
        <v>78331</v>
      </c>
      <c r="S133" s="20">
        <v>85893</v>
      </c>
      <c r="T133" s="20">
        <v>91339</v>
      </c>
      <c r="U133" s="20">
        <v>98735</v>
      </c>
      <c r="V133" s="20">
        <v>101645</v>
      </c>
      <c r="W133" s="20">
        <v>85669</v>
      </c>
      <c r="X133" s="20">
        <v>66770</v>
      </c>
      <c r="Y133" s="20">
        <v>56744</v>
      </c>
      <c r="AA133" s="13">
        <f t="shared" si="32"/>
        <v>3</v>
      </c>
      <c r="AB133" s="5">
        <f t="shared" si="22"/>
        <v>1285008</v>
      </c>
      <c r="AC133" s="5">
        <f t="shared" si="17"/>
        <v>431105</v>
      </c>
      <c r="AD133" s="5">
        <f t="shared" si="23"/>
        <v>1716113</v>
      </c>
      <c r="AE133" s="12"/>
      <c r="AF133" s="12">
        <f t="shared" si="18"/>
        <v>5</v>
      </c>
      <c r="AG133" s="12">
        <f t="shared" si="19"/>
        <v>2022</v>
      </c>
      <c r="AH133" s="12"/>
      <c r="AI133" s="5">
        <f t="shared" si="20"/>
        <v>101645</v>
      </c>
      <c r="AJ133" s="12">
        <f t="shared" si="21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>
        <f t="shared" si="29"/>
        <v>4</v>
      </c>
      <c r="BB133" s="5">
        <f t="shared" si="31"/>
        <v>1285008</v>
      </c>
      <c r="BC133" s="5">
        <f t="shared" si="24"/>
        <v>431105</v>
      </c>
      <c r="BD133" s="5">
        <f t="shared" si="25"/>
        <v>1716113</v>
      </c>
      <c r="BE133" s="12"/>
      <c r="BF133" s="12">
        <f t="shared" si="30"/>
        <v>5</v>
      </c>
      <c r="BG133" s="12">
        <f t="shared" si="26"/>
        <v>2022</v>
      </c>
      <c r="BH133" s="12"/>
      <c r="BI133" s="5">
        <f t="shared" si="27"/>
        <v>101645</v>
      </c>
      <c r="BJ133" s="12">
        <f t="shared" si="28"/>
        <v>21</v>
      </c>
    </row>
    <row r="134" spans="1:62" ht="15.75" x14ac:dyDescent="0.25">
      <c r="A134" s="33">
        <v>44686</v>
      </c>
      <c r="B134" s="20">
        <v>51978</v>
      </c>
      <c r="C134" s="20">
        <v>48800</v>
      </c>
      <c r="D134" s="20">
        <v>47329</v>
      </c>
      <c r="E134" s="20">
        <v>47741</v>
      </c>
      <c r="F134" s="20">
        <v>50241</v>
      </c>
      <c r="G134" s="20">
        <v>60048</v>
      </c>
      <c r="H134" s="20">
        <v>76977</v>
      </c>
      <c r="I134" s="20">
        <v>89252</v>
      </c>
      <c r="J134" s="20">
        <v>80327</v>
      </c>
      <c r="K134" s="20">
        <v>79456</v>
      </c>
      <c r="L134" s="20">
        <v>76720</v>
      </c>
      <c r="M134" s="20">
        <v>75251</v>
      </c>
      <c r="N134" s="20">
        <v>72381</v>
      </c>
      <c r="O134" s="20">
        <v>67896</v>
      </c>
      <c r="P134" s="20">
        <v>65035</v>
      </c>
      <c r="Q134" s="20">
        <v>70212</v>
      </c>
      <c r="R134" s="20">
        <v>78342</v>
      </c>
      <c r="S134" s="20">
        <v>84722</v>
      </c>
      <c r="T134" s="20">
        <v>90098</v>
      </c>
      <c r="U134" s="20">
        <v>98755</v>
      </c>
      <c r="V134" s="20">
        <v>101745</v>
      </c>
      <c r="W134" s="20">
        <v>85692</v>
      </c>
      <c r="X134" s="20">
        <v>66529</v>
      </c>
      <c r="Y134" s="20">
        <v>55353</v>
      </c>
      <c r="AA134" s="13">
        <f t="shared" si="32"/>
        <v>4</v>
      </c>
      <c r="AB134" s="5">
        <f t="shared" si="22"/>
        <v>1282413</v>
      </c>
      <c r="AC134" s="5">
        <f t="shared" si="17"/>
        <v>438467</v>
      </c>
      <c r="AD134" s="5">
        <f t="shared" si="23"/>
        <v>1720880</v>
      </c>
      <c r="AE134" s="12"/>
      <c r="AF134" s="12">
        <f t="shared" si="18"/>
        <v>5</v>
      </c>
      <c r="AG134" s="12">
        <f t="shared" si="19"/>
        <v>2022</v>
      </c>
      <c r="AH134" s="12"/>
      <c r="AI134" s="5">
        <f t="shared" si="20"/>
        <v>101745</v>
      </c>
      <c r="AJ134" s="12">
        <f t="shared" si="21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>
        <f t="shared" si="29"/>
        <v>5</v>
      </c>
      <c r="BB134" s="5">
        <f t="shared" si="31"/>
        <v>1282413</v>
      </c>
      <c r="BC134" s="5">
        <f t="shared" si="24"/>
        <v>438467</v>
      </c>
      <c r="BD134" s="5">
        <f t="shared" si="25"/>
        <v>1720880</v>
      </c>
      <c r="BE134" s="12"/>
      <c r="BF134" s="12">
        <f t="shared" si="30"/>
        <v>5</v>
      </c>
      <c r="BG134" s="12">
        <f t="shared" si="26"/>
        <v>2022</v>
      </c>
      <c r="BH134" s="12"/>
      <c r="BI134" s="5">
        <f t="shared" si="27"/>
        <v>101745</v>
      </c>
      <c r="BJ134" s="12">
        <f t="shared" si="28"/>
        <v>21</v>
      </c>
    </row>
    <row r="135" spans="1:62" ht="15.75" x14ac:dyDescent="0.25">
      <c r="A135" s="33">
        <v>44687</v>
      </c>
      <c r="B135" s="20">
        <v>51104</v>
      </c>
      <c r="C135" s="20">
        <v>47968</v>
      </c>
      <c r="D135" s="20">
        <v>48308</v>
      </c>
      <c r="E135" s="20">
        <v>47691</v>
      </c>
      <c r="F135" s="20">
        <v>51618</v>
      </c>
      <c r="G135" s="20">
        <v>61616</v>
      </c>
      <c r="H135" s="20">
        <v>77023</v>
      </c>
      <c r="I135" s="20">
        <v>89302</v>
      </c>
      <c r="J135" s="20">
        <v>80368</v>
      </c>
      <c r="K135" s="20">
        <v>79495</v>
      </c>
      <c r="L135" s="20">
        <v>76749</v>
      </c>
      <c r="M135" s="20">
        <v>75277</v>
      </c>
      <c r="N135" s="20">
        <v>72410</v>
      </c>
      <c r="O135" s="20">
        <v>67891</v>
      </c>
      <c r="P135" s="20">
        <v>64994</v>
      </c>
      <c r="Q135" s="20">
        <v>70205</v>
      </c>
      <c r="R135" s="20">
        <v>78318</v>
      </c>
      <c r="S135" s="20">
        <v>84721</v>
      </c>
      <c r="T135" s="20">
        <v>90130</v>
      </c>
      <c r="U135" s="20">
        <v>98690</v>
      </c>
      <c r="V135" s="20">
        <v>101647</v>
      </c>
      <c r="W135" s="20">
        <v>85654</v>
      </c>
      <c r="X135" s="20">
        <v>67561</v>
      </c>
      <c r="Y135" s="20">
        <v>57762</v>
      </c>
      <c r="AA135" s="13">
        <f t="shared" si="32"/>
        <v>5</v>
      </c>
      <c r="AB135" s="5">
        <f t="shared" si="22"/>
        <v>1283412</v>
      </c>
      <c r="AC135" s="5">
        <f t="shared" si="17"/>
        <v>443090</v>
      </c>
      <c r="AD135" s="5">
        <f t="shared" si="23"/>
        <v>1726502</v>
      </c>
      <c r="AE135" s="12"/>
      <c r="AF135" s="12">
        <f t="shared" si="18"/>
        <v>5</v>
      </c>
      <c r="AG135" s="12">
        <f t="shared" si="19"/>
        <v>2022</v>
      </c>
      <c r="AH135" s="12"/>
      <c r="AI135" s="5">
        <f t="shared" si="20"/>
        <v>101647</v>
      </c>
      <c r="AJ135" s="12">
        <f t="shared" si="21"/>
        <v>21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>
        <f t="shared" si="29"/>
        <v>6</v>
      </c>
      <c r="BB135" s="5">
        <f t="shared" si="31"/>
        <v>1283412</v>
      </c>
      <c r="BC135" s="5">
        <f t="shared" si="24"/>
        <v>443090</v>
      </c>
      <c r="BD135" s="5">
        <f t="shared" si="25"/>
        <v>1726502</v>
      </c>
      <c r="BE135" s="12"/>
      <c r="BF135" s="12">
        <f t="shared" si="30"/>
        <v>5</v>
      </c>
      <c r="BG135" s="12">
        <f t="shared" si="26"/>
        <v>2022</v>
      </c>
      <c r="BH135" s="12"/>
      <c r="BI135" s="5">
        <f t="shared" si="27"/>
        <v>101647</v>
      </c>
      <c r="BJ135" s="12">
        <f t="shared" si="28"/>
        <v>21</v>
      </c>
    </row>
    <row r="136" spans="1:62" ht="15.75" x14ac:dyDescent="0.25">
      <c r="A136" s="33">
        <v>44688</v>
      </c>
      <c r="B136" s="20">
        <v>52666</v>
      </c>
      <c r="C136" s="20">
        <v>49767</v>
      </c>
      <c r="D136" s="20">
        <v>49548</v>
      </c>
      <c r="E136" s="20">
        <v>47389</v>
      </c>
      <c r="F136" s="20">
        <v>51050</v>
      </c>
      <c r="G136" s="20">
        <v>56437</v>
      </c>
      <c r="H136" s="20">
        <v>71306</v>
      </c>
      <c r="I136" s="20">
        <v>83788</v>
      </c>
      <c r="J136" s="20">
        <v>83111</v>
      </c>
      <c r="K136" s="20">
        <v>86604</v>
      </c>
      <c r="L136" s="20">
        <v>82428</v>
      </c>
      <c r="M136" s="20">
        <v>80786</v>
      </c>
      <c r="N136" s="20">
        <v>76000</v>
      </c>
      <c r="O136" s="20">
        <v>71983</v>
      </c>
      <c r="P136" s="20">
        <v>68399</v>
      </c>
      <c r="Q136" s="20">
        <v>72566</v>
      </c>
      <c r="R136" s="20">
        <v>80917</v>
      </c>
      <c r="S136" s="20">
        <v>86602</v>
      </c>
      <c r="T136" s="20">
        <v>92234</v>
      </c>
      <c r="U136" s="20">
        <v>101213</v>
      </c>
      <c r="V136" s="20">
        <v>101128</v>
      </c>
      <c r="W136" s="20">
        <v>84625</v>
      </c>
      <c r="X136" s="20">
        <v>68451</v>
      </c>
      <c r="Y136" s="20">
        <v>59438</v>
      </c>
      <c r="AA136" s="13">
        <f t="shared" si="32"/>
        <v>6</v>
      </c>
      <c r="AB136" s="5">
        <f t="shared" si="22"/>
        <v>1320835</v>
      </c>
      <c r="AC136" s="5">
        <f t="shared" si="17"/>
        <v>437601</v>
      </c>
      <c r="AD136" s="5">
        <f t="shared" si="23"/>
        <v>1758436</v>
      </c>
      <c r="AE136" s="12"/>
      <c r="AF136" s="12">
        <f t="shared" si="18"/>
        <v>5</v>
      </c>
      <c r="AG136" s="12">
        <f t="shared" si="19"/>
        <v>2022</v>
      </c>
      <c r="AH136" s="12"/>
      <c r="AI136" s="5">
        <f t="shared" si="20"/>
        <v>101213</v>
      </c>
      <c r="AJ136" s="12">
        <f t="shared" si="21"/>
        <v>20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>
        <f t="shared" si="29"/>
        <v>7</v>
      </c>
      <c r="BB136" s="5">
        <f t="shared" si="31"/>
        <v>0</v>
      </c>
      <c r="BC136" s="5">
        <f t="shared" si="24"/>
        <v>1758436</v>
      </c>
      <c r="BD136" s="5">
        <f t="shared" si="25"/>
        <v>1758436</v>
      </c>
      <c r="BE136" s="12"/>
      <c r="BF136" s="12">
        <f t="shared" si="30"/>
        <v>5</v>
      </c>
      <c r="BG136" s="12">
        <f t="shared" si="26"/>
        <v>2022</v>
      </c>
      <c r="BH136" s="12"/>
      <c r="BI136" s="5">
        <f t="shared" si="27"/>
        <v>101213</v>
      </c>
      <c r="BJ136" s="12">
        <f t="shared" si="28"/>
        <v>20</v>
      </c>
    </row>
    <row r="137" spans="1:62" ht="15.75" x14ac:dyDescent="0.25">
      <c r="A137" s="33">
        <v>44689</v>
      </c>
      <c r="B137" s="20">
        <v>53079</v>
      </c>
      <c r="C137" s="20">
        <v>49504</v>
      </c>
      <c r="D137" s="20">
        <v>50120</v>
      </c>
      <c r="E137" s="20">
        <v>49748</v>
      </c>
      <c r="F137" s="20">
        <v>51511</v>
      </c>
      <c r="G137" s="20">
        <v>56861</v>
      </c>
      <c r="H137" s="20">
        <v>72293</v>
      </c>
      <c r="I137" s="20">
        <v>84942</v>
      </c>
      <c r="J137" s="20">
        <v>84269</v>
      </c>
      <c r="K137" s="20">
        <v>87808</v>
      </c>
      <c r="L137" s="20">
        <v>83601</v>
      </c>
      <c r="M137" s="20">
        <v>81944</v>
      </c>
      <c r="N137" s="20">
        <v>77080</v>
      </c>
      <c r="O137" s="20">
        <v>72999</v>
      </c>
      <c r="P137" s="20">
        <v>69355</v>
      </c>
      <c r="Q137" s="20">
        <v>73587</v>
      </c>
      <c r="R137" s="20">
        <v>82061</v>
      </c>
      <c r="S137" s="20">
        <v>87815</v>
      </c>
      <c r="T137" s="20">
        <v>93557</v>
      </c>
      <c r="U137" s="20">
        <v>102670</v>
      </c>
      <c r="V137" s="20">
        <v>102563</v>
      </c>
      <c r="W137" s="20">
        <v>85840</v>
      </c>
      <c r="X137" s="20">
        <v>67548</v>
      </c>
      <c r="Y137" s="20">
        <v>56792</v>
      </c>
      <c r="AA137" s="13">
        <f t="shared" si="32"/>
        <v>7</v>
      </c>
      <c r="AB137" s="5">
        <f t="shared" si="22"/>
        <v>0</v>
      </c>
      <c r="AC137" s="5">
        <f t="shared" si="17"/>
        <v>1777547</v>
      </c>
      <c r="AD137" s="5">
        <f t="shared" si="23"/>
        <v>1777547</v>
      </c>
      <c r="AE137" s="12"/>
      <c r="AF137" s="12">
        <f t="shared" si="18"/>
        <v>5</v>
      </c>
      <c r="AG137" s="12">
        <f t="shared" si="19"/>
        <v>2022</v>
      </c>
      <c r="AH137" s="12"/>
      <c r="AI137" s="5">
        <f t="shared" si="20"/>
        <v>102670</v>
      </c>
      <c r="AJ137" s="12">
        <f t="shared" si="21"/>
        <v>20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>
        <f t="shared" si="29"/>
        <v>1</v>
      </c>
      <c r="BB137" s="5">
        <f t="shared" si="31"/>
        <v>0</v>
      </c>
      <c r="BC137" s="5">
        <f t="shared" si="24"/>
        <v>1777547</v>
      </c>
      <c r="BD137" s="5">
        <f t="shared" si="25"/>
        <v>1777547</v>
      </c>
      <c r="BE137" s="12"/>
      <c r="BF137" s="12">
        <f t="shared" si="30"/>
        <v>5</v>
      </c>
      <c r="BG137" s="12">
        <f t="shared" si="26"/>
        <v>2022</v>
      </c>
      <c r="BH137" s="12"/>
      <c r="BI137" s="5">
        <f t="shared" si="27"/>
        <v>102670</v>
      </c>
      <c r="BJ137" s="12">
        <f t="shared" si="28"/>
        <v>20</v>
      </c>
    </row>
    <row r="138" spans="1:62" ht="15.75" x14ac:dyDescent="0.25">
      <c r="A138" s="33">
        <v>44690</v>
      </c>
      <c r="B138" s="20">
        <v>50892</v>
      </c>
      <c r="C138" s="20">
        <v>47974</v>
      </c>
      <c r="D138" s="20">
        <v>47049</v>
      </c>
      <c r="E138" s="20">
        <v>48352</v>
      </c>
      <c r="F138" s="20">
        <v>52371</v>
      </c>
      <c r="G138" s="20">
        <v>62404</v>
      </c>
      <c r="H138" s="20">
        <v>77905</v>
      </c>
      <c r="I138" s="20">
        <v>90303</v>
      </c>
      <c r="J138" s="20">
        <v>81268</v>
      </c>
      <c r="K138" s="20">
        <v>80379</v>
      </c>
      <c r="L138" s="20">
        <v>77625</v>
      </c>
      <c r="M138" s="20">
        <v>76067</v>
      </c>
      <c r="N138" s="20">
        <v>73155</v>
      </c>
      <c r="O138" s="20">
        <v>68599</v>
      </c>
      <c r="P138" s="20">
        <v>65739</v>
      </c>
      <c r="Q138" s="20">
        <v>70995</v>
      </c>
      <c r="R138" s="20">
        <v>79221</v>
      </c>
      <c r="S138" s="20">
        <v>85702</v>
      </c>
      <c r="T138" s="20">
        <v>91150</v>
      </c>
      <c r="U138" s="20">
        <v>99909</v>
      </c>
      <c r="V138" s="20">
        <v>102917</v>
      </c>
      <c r="W138" s="20">
        <v>86657</v>
      </c>
      <c r="X138" s="20">
        <v>67266</v>
      </c>
      <c r="Y138" s="20">
        <v>55082</v>
      </c>
      <c r="AA138" s="13">
        <f t="shared" si="32"/>
        <v>1</v>
      </c>
      <c r="AB138" s="5">
        <f t="shared" si="22"/>
        <v>0</v>
      </c>
      <c r="AC138" s="5">
        <f t="shared" ref="AC138:AC201" si="33">SUM(B138:Y138)-AB138</f>
        <v>1738981</v>
      </c>
      <c r="AD138" s="5">
        <f t="shared" si="23"/>
        <v>1738981</v>
      </c>
      <c r="AE138" s="12"/>
      <c r="AF138" s="12">
        <f t="shared" ref="AF138:AF201" si="34">MONTH(A138)</f>
        <v>5</v>
      </c>
      <c r="AG138" s="12">
        <f t="shared" ref="AG138:AG201" si="35">YEAR(A138)</f>
        <v>2022</v>
      </c>
      <c r="AH138" s="12"/>
      <c r="AI138" s="5">
        <f t="shared" ref="AI138:AI201" si="36">MAX(B138:Y138)</f>
        <v>102917</v>
      </c>
      <c r="AJ138" s="12">
        <f t="shared" ref="AJ138:AJ201" si="37">INDEX($B$8:$Y$8,MATCH(AI138,B138:Y138,0))</f>
        <v>21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>
        <f t="shared" si="29"/>
        <v>2</v>
      </c>
      <c r="BB138" s="5">
        <f t="shared" si="31"/>
        <v>1296952</v>
      </c>
      <c r="BC138" s="5">
        <f t="shared" si="24"/>
        <v>442029</v>
      </c>
      <c r="BD138" s="5">
        <f t="shared" si="25"/>
        <v>1738981</v>
      </c>
      <c r="BE138" s="12"/>
      <c r="BF138" s="12">
        <f t="shared" si="30"/>
        <v>5</v>
      </c>
      <c r="BG138" s="12">
        <f t="shared" si="26"/>
        <v>2022</v>
      </c>
      <c r="BH138" s="12"/>
      <c r="BI138" s="5">
        <f t="shared" si="27"/>
        <v>102917</v>
      </c>
      <c r="BJ138" s="12">
        <f t="shared" si="28"/>
        <v>21</v>
      </c>
    </row>
    <row r="139" spans="1:62" ht="15.75" x14ac:dyDescent="0.25">
      <c r="A139" s="33">
        <v>44691</v>
      </c>
      <c r="B139" s="20">
        <v>47953</v>
      </c>
      <c r="C139" s="20">
        <v>45893</v>
      </c>
      <c r="D139" s="20">
        <v>44315</v>
      </c>
      <c r="E139" s="20">
        <v>44992</v>
      </c>
      <c r="F139" s="20">
        <v>48155</v>
      </c>
      <c r="G139" s="20">
        <v>58190</v>
      </c>
      <c r="H139" s="20">
        <v>76207</v>
      </c>
      <c r="I139" s="20">
        <v>88375</v>
      </c>
      <c r="J139" s="20">
        <v>79501</v>
      </c>
      <c r="K139" s="20">
        <v>78634</v>
      </c>
      <c r="L139" s="20">
        <v>75898</v>
      </c>
      <c r="M139" s="20">
        <v>74424</v>
      </c>
      <c r="N139" s="20">
        <v>71585</v>
      </c>
      <c r="O139" s="20">
        <v>67166</v>
      </c>
      <c r="P139" s="20">
        <v>64320</v>
      </c>
      <c r="Q139" s="20">
        <v>69502</v>
      </c>
      <c r="R139" s="20">
        <v>77523</v>
      </c>
      <c r="S139" s="20">
        <v>83852</v>
      </c>
      <c r="T139" s="20">
        <v>89192</v>
      </c>
      <c r="U139" s="20">
        <v>97975</v>
      </c>
      <c r="V139" s="20">
        <v>100856</v>
      </c>
      <c r="W139" s="20">
        <v>84915</v>
      </c>
      <c r="X139" s="20">
        <v>65795</v>
      </c>
      <c r="Y139" s="20">
        <v>53869</v>
      </c>
      <c r="AA139" s="13">
        <f t="shared" si="32"/>
        <v>2</v>
      </c>
      <c r="AB139" s="5">
        <f t="shared" ref="AB139:AB202" si="38">IF(AND(AA139&gt;1,AA139&lt;7),SUM(I139:X139),0)</f>
        <v>1269513</v>
      </c>
      <c r="AC139" s="5">
        <f t="shared" si="33"/>
        <v>419574</v>
      </c>
      <c r="AD139" s="5">
        <f t="shared" ref="AD139:AD202" si="39">SUM(AB139:AC139)</f>
        <v>1689087</v>
      </c>
      <c r="AE139" s="12"/>
      <c r="AF139" s="12">
        <f t="shared" si="34"/>
        <v>5</v>
      </c>
      <c r="AG139" s="12">
        <f t="shared" si="35"/>
        <v>2022</v>
      </c>
      <c r="AH139" s="12"/>
      <c r="AI139" s="5">
        <f t="shared" si="36"/>
        <v>100856</v>
      </c>
      <c r="AJ139" s="12">
        <f t="shared" si="37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>
        <f t="shared" si="29"/>
        <v>3</v>
      </c>
      <c r="BB139" s="5">
        <f t="shared" si="31"/>
        <v>1269513</v>
      </c>
      <c r="BC139" s="5">
        <f t="shared" ref="BC139:BC202" si="40">SUM(B139:Y139)-BB139</f>
        <v>419574</v>
      </c>
      <c r="BD139" s="5">
        <f t="shared" ref="BD139:BD202" si="41">SUM(B139:Y139)</f>
        <v>1689087</v>
      </c>
      <c r="BE139" s="12"/>
      <c r="BF139" s="12">
        <f t="shared" si="30"/>
        <v>5</v>
      </c>
      <c r="BG139" s="12">
        <f t="shared" ref="BG139:BG202" si="42">YEAR(A139)</f>
        <v>2022</v>
      </c>
      <c r="BH139" s="12"/>
      <c r="BI139" s="5">
        <f t="shared" ref="BI139:BI202" si="43">MAX(B139:Y139)</f>
        <v>100856</v>
      </c>
      <c r="BJ139" s="12">
        <f t="shared" ref="BJ139:BJ202" si="44">INDEX($B$8:$Y$8,MATCH(BI139,B139:Y139,0))</f>
        <v>21</v>
      </c>
    </row>
    <row r="140" spans="1:62" ht="15.75" x14ac:dyDescent="0.25">
      <c r="A140" s="33">
        <v>44692</v>
      </c>
      <c r="B140" s="20">
        <v>47270</v>
      </c>
      <c r="C140" s="20">
        <v>44125</v>
      </c>
      <c r="D140" s="20">
        <v>43010</v>
      </c>
      <c r="E140" s="20">
        <v>43625</v>
      </c>
      <c r="F140" s="20">
        <v>47338</v>
      </c>
      <c r="G140" s="20">
        <v>56697</v>
      </c>
      <c r="H140" s="20">
        <v>75113</v>
      </c>
      <c r="I140" s="20">
        <v>87111</v>
      </c>
      <c r="J140" s="20">
        <v>78372</v>
      </c>
      <c r="K140" s="20">
        <v>77484</v>
      </c>
      <c r="L140" s="20">
        <v>74792</v>
      </c>
      <c r="M140" s="20">
        <v>73364</v>
      </c>
      <c r="N140" s="20">
        <v>70636</v>
      </c>
      <c r="O140" s="20">
        <v>66245</v>
      </c>
      <c r="P140" s="20">
        <v>63480</v>
      </c>
      <c r="Q140" s="20">
        <v>68552</v>
      </c>
      <c r="R140" s="20">
        <v>76482</v>
      </c>
      <c r="S140" s="20">
        <v>82730</v>
      </c>
      <c r="T140" s="20">
        <v>87974</v>
      </c>
      <c r="U140" s="20">
        <v>96372</v>
      </c>
      <c r="V140" s="20">
        <v>99290</v>
      </c>
      <c r="W140" s="20">
        <v>83584</v>
      </c>
      <c r="X140" s="20">
        <v>64870</v>
      </c>
      <c r="Y140" s="20">
        <v>53117</v>
      </c>
      <c r="AA140" s="13">
        <f t="shared" si="32"/>
        <v>3</v>
      </c>
      <c r="AB140" s="5">
        <f t="shared" si="38"/>
        <v>1251338</v>
      </c>
      <c r="AC140" s="5">
        <f t="shared" si="33"/>
        <v>410295</v>
      </c>
      <c r="AD140" s="5">
        <f t="shared" si="39"/>
        <v>1661633</v>
      </c>
      <c r="AE140" s="12"/>
      <c r="AF140" s="12">
        <f t="shared" si="34"/>
        <v>5</v>
      </c>
      <c r="AG140" s="12">
        <f t="shared" si="35"/>
        <v>2022</v>
      </c>
      <c r="AH140" s="12"/>
      <c r="AI140" s="5">
        <f t="shared" si="36"/>
        <v>99290</v>
      </c>
      <c r="AJ140" s="12">
        <f t="shared" si="37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>
        <f t="shared" ref="BA140:BA203" si="45">WEEKDAY(A140)</f>
        <v>4</v>
      </c>
      <c r="BB140" s="5">
        <f t="shared" si="31"/>
        <v>1251338</v>
      </c>
      <c r="BC140" s="5">
        <f t="shared" si="40"/>
        <v>410295</v>
      </c>
      <c r="BD140" s="5">
        <f t="shared" si="41"/>
        <v>1661633</v>
      </c>
      <c r="BE140" s="12"/>
      <c r="BF140" s="12">
        <f t="shared" si="30"/>
        <v>5</v>
      </c>
      <c r="BG140" s="12">
        <f t="shared" si="42"/>
        <v>2022</v>
      </c>
      <c r="BH140" s="12"/>
      <c r="BI140" s="5">
        <f t="shared" si="43"/>
        <v>99290</v>
      </c>
      <c r="BJ140" s="12">
        <f t="shared" si="44"/>
        <v>21</v>
      </c>
    </row>
    <row r="141" spans="1:62" ht="15.75" x14ac:dyDescent="0.25">
      <c r="A141" s="33">
        <v>44693</v>
      </c>
      <c r="B141" s="20">
        <v>47312</v>
      </c>
      <c r="C141" s="20">
        <v>43409</v>
      </c>
      <c r="D141" s="20">
        <v>41717</v>
      </c>
      <c r="E141" s="20">
        <v>42302</v>
      </c>
      <c r="F141" s="20">
        <v>45083</v>
      </c>
      <c r="G141" s="20">
        <v>54972</v>
      </c>
      <c r="H141" s="20">
        <v>75185</v>
      </c>
      <c r="I141" s="20">
        <v>87175</v>
      </c>
      <c r="J141" s="20">
        <v>78433</v>
      </c>
      <c r="K141" s="20">
        <v>77599</v>
      </c>
      <c r="L141" s="20">
        <v>74926</v>
      </c>
      <c r="M141" s="20">
        <v>73481</v>
      </c>
      <c r="N141" s="20">
        <v>70717</v>
      </c>
      <c r="O141" s="20">
        <v>66359</v>
      </c>
      <c r="P141" s="20">
        <v>63576</v>
      </c>
      <c r="Q141" s="20">
        <v>68680</v>
      </c>
      <c r="R141" s="20">
        <v>76600</v>
      </c>
      <c r="S141" s="20">
        <v>82827</v>
      </c>
      <c r="T141" s="20">
        <v>88081</v>
      </c>
      <c r="U141" s="20">
        <v>96490</v>
      </c>
      <c r="V141" s="20">
        <v>99371</v>
      </c>
      <c r="W141" s="20">
        <v>83686</v>
      </c>
      <c r="X141" s="20">
        <v>64936</v>
      </c>
      <c r="Y141" s="20">
        <v>53164</v>
      </c>
      <c r="AA141" s="13">
        <f t="shared" si="32"/>
        <v>4</v>
      </c>
      <c r="AB141" s="5">
        <f t="shared" si="38"/>
        <v>1252937</v>
      </c>
      <c r="AC141" s="5">
        <f t="shared" si="33"/>
        <v>403144</v>
      </c>
      <c r="AD141" s="5">
        <f t="shared" si="39"/>
        <v>1656081</v>
      </c>
      <c r="AE141" s="12"/>
      <c r="AF141" s="12">
        <f t="shared" si="34"/>
        <v>5</v>
      </c>
      <c r="AG141" s="12">
        <f t="shared" si="35"/>
        <v>2022</v>
      </c>
      <c r="AH141" s="12"/>
      <c r="AI141" s="5">
        <f t="shared" si="36"/>
        <v>99371</v>
      </c>
      <c r="AJ141" s="12">
        <f t="shared" si="37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>
        <f t="shared" si="45"/>
        <v>5</v>
      </c>
      <c r="BB141" s="5">
        <f t="shared" si="31"/>
        <v>1252937</v>
      </c>
      <c r="BC141" s="5">
        <f t="shared" si="40"/>
        <v>403144</v>
      </c>
      <c r="BD141" s="5">
        <f t="shared" si="41"/>
        <v>1656081</v>
      </c>
      <c r="BE141" s="12"/>
      <c r="BF141" s="12">
        <f t="shared" si="30"/>
        <v>5</v>
      </c>
      <c r="BG141" s="12">
        <f t="shared" si="42"/>
        <v>2022</v>
      </c>
      <c r="BH141" s="12"/>
      <c r="BI141" s="5">
        <f t="shared" si="43"/>
        <v>99371</v>
      </c>
      <c r="BJ141" s="12">
        <f t="shared" si="44"/>
        <v>21</v>
      </c>
    </row>
    <row r="142" spans="1:62" ht="15.75" x14ac:dyDescent="0.25">
      <c r="A142" s="33">
        <v>44694</v>
      </c>
      <c r="B142" s="20">
        <v>47979</v>
      </c>
      <c r="C142" s="20">
        <v>44378</v>
      </c>
      <c r="D142" s="20">
        <v>42612</v>
      </c>
      <c r="E142" s="20">
        <v>42558</v>
      </c>
      <c r="F142" s="20">
        <v>45166</v>
      </c>
      <c r="G142" s="20">
        <v>54977</v>
      </c>
      <c r="H142" s="20">
        <v>75188</v>
      </c>
      <c r="I142" s="20">
        <v>87157</v>
      </c>
      <c r="J142" s="20">
        <v>78400</v>
      </c>
      <c r="K142" s="20">
        <v>77585</v>
      </c>
      <c r="L142" s="20">
        <v>74926</v>
      </c>
      <c r="M142" s="20">
        <v>73499</v>
      </c>
      <c r="N142" s="20">
        <v>70712</v>
      </c>
      <c r="O142" s="20">
        <v>66341</v>
      </c>
      <c r="P142" s="20">
        <v>63549</v>
      </c>
      <c r="Q142" s="20">
        <v>68631</v>
      </c>
      <c r="R142" s="20">
        <v>76543</v>
      </c>
      <c r="S142" s="20">
        <v>82797</v>
      </c>
      <c r="T142" s="20">
        <v>88111</v>
      </c>
      <c r="U142" s="20">
        <v>96603</v>
      </c>
      <c r="V142" s="20">
        <v>99302</v>
      </c>
      <c r="W142" s="20">
        <v>83624</v>
      </c>
      <c r="X142" s="20">
        <v>66029</v>
      </c>
      <c r="Y142" s="20">
        <v>55281</v>
      </c>
      <c r="AA142" s="13">
        <f t="shared" si="32"/>
        <v>5</v>
      </c>
      <c r="AB142" s="5">
        <f t="shared" si="38"/>
        <v>1253809</v>
      </c>
      <c r="AC142" s="5">
        <f t="shared" si="33"/>
        <v>408139</v>
      </c>
      <c r="AD142" s="5">
        <f t="shared" si="39"/>
        <v>1661948</v>
      </c>
      <c r="AE142" s="12"/>
      <c r="AF142" s="12">
        <f t="shared" si="34"/>
        <v>5</v>
      </c>
      <c r="AG142" s="12">
        <f t="shared" si="35"/>
        <v>2022</v>
      </c>
      <c r="AH142" s="12"/>
      <c r="AI142" s="5">
        <f t="shared" si="36"/>
        <v>99302</v>
      </c>
      <c r="AJ142" s="12">
        <f t="shared" si="37"/>
        <v>21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>
        <f t="shared" si="45"/>
        <v>6</v>
      </c>
      <c r="BB142" s="5">
        <f t="shared" si="31"/>
        <v>1253809</v>
      </c>
      <c r="BC142" s="5">
        <f t="shared" si="40"/>
        <v>408139</v>
      </c>
      <c r="BD142" s="5">
        <f t="shared" si="41"/>
        <v>1661948</v>
      </c>
      <c r="BE142" s="12"/>
      <c r="BF142" s="12">
        <f t="shared" ref="BF142:BF205" si="46">MONTH(A142)</f>
        <v>5</v>
      </c>
      <c r="BG142" s="12">
        <f t="shared" si="42"/>
        <v>2022</v>
      </c>
      <c r="BH142" s="12"/>
      <c r="BI142" s="5">
        <f t="shared" si="43"/>
        <v>99302</v>
      </c>
      <c r="BJ142" s="12">
        <f t="shared" si="44"/>
        <v>21</v>
      </c>
    </row>
    <row r="143" spans="1:62" ht="15.75" x14ac:dyDescent="0.25">
      <c r="A143" s="33">
        <v>44695</v>
      </c>
      <c r="B143" s="20">
        <v>50042</v>
      </c>
      <c r="C143" s="20">
        <v>45694</v>
      </c>
      <c r="D143" s="20">
        <v>44007</v>
      </c>
      <c r="E143" s="20">
        <v>43098</v>
      </c>
      <c r="F143" s="20">
        <v>44712</v>
      </c>
      <c r="G143" s="20">
        <v>52350</v>
      </c>
      <c r="H143" s="20">
        <v>69589</v>
      </c>
      <c r="I143" s="20">
        <v>81811</v>
      </c>
      <c r="J143" s="20">
        <v>81191</v>
      </c>
      <c r="K143" s="20">
        <v>84590</v>
      </c>
      <c r="L143" s="20">
        <v>80559</v>
      </c>
      <c r="M143" s="20">
        <v>78974</v>
      </c>
      <c r="N143" s="20">
        <v>74327</v>
      </c>
      <c r="O143" s="20">
        <v>71768</v>
      </c>
      <c r="P143" s="20">
        <v>70426</v>
      </c>
      <c r="Q143" s="20">
        <v>75130</v>
      </c>
      <c r="R143" s="20">
        <v>82051</v>
      </c>
      <c r="S143" s="20">
        <v>89096</v>
      </c>
      <c r="T143" s="20">
        <v>95051</v>
      </c>
      <c r="U143" s="20">
        <v>99052</v>
      </c>
      <c r="V143" s="20">
        <v>98959</v>
      </c>
      <c r="W143" s="20">
        <v>85114</v>
      </c>
      <c r="X143" s="20">
        <v>70136</v>
      </c>
      <c r="Y143" s="20">
        <v>61586</v>
      </c>
      <c r="AA143" s="13">
        <f t="shared" si="32"/>
        <v>6</v>
      </c>
      <c r="AB143" s="5">
        <f t="shared" si="38"/>
        <v>1318235</v>
      </c>
      <c r="AC143" s="5">
        <f t="shared" si="33"/>
        <v>411078</v>
      </c>
      <c r="AD143" s="5">
        <f t="shared" si="39"/>
        <v>1729313</v>
      </c>
      <c r="AE143" s="12"/>
      <c r="AF143" s="12">
        <f t="shared" si="34"/>
        <v>5</v>
      </c>
      <c r="AG143" s="12">
        <f t="shared" si="35"/>
        <v>2022</v>
      </c>
      <c r="AH143" s="12"/>
      <c r="AI143" s="5">
        <f t="shared" si="36"/>
        <v>99052</v>
      </c>
      <c r="AJ143" s="12">
        <f t="shared" si="37"/>
        <v>20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>
        <f t="shared" si="45"/>
        <v>7</v>
      </c>
      <c r="BB143" s="5">
        <f t="shared" ref="BB143:BB206" si="47">IF(AND(BA143&gt;1,BA143&lt;7),SUM(I143:X143),0)</f>
        <v>0</v>
      </c>
      <c r="BC143" s="5">
        <f t="shared" si="40"/>
        <v>1729313</v>
      </c>
      <c r="BD143" s="5">
        <f t="shared" si="41"/>
        <v>1729313</v>
      </c>
      <c r="BE143" s="12"/>
      <c r="BF143" s="12">
        <f t="shared" si="46"/>
        <v>5</v>
      </c>
      <c r="BG143" s="12">
        <f t="shared" si="42"/>
        <v>2022</v>
      </c>
      <c r="BH143" s="12"/>
      <c r="BI143" s="5">
        <f t="shared" si="43"/>
        <v>99052</v>
      </c>
      <c r="BJ143" s="12">
        <f t="shared" si="44"/>
        <v>20</v>
      </c>
    </row>
    <row r="144" spans="1:62" ht="15.75" x14ac:dyDescent="0.25">
      <c r="A144" s="33">
        <v>44696</v>
      </c>
      <c r="B144" s="20">
        <v>51164</v>
      </c>
      <c r="C144" s="20">
        <v>49384</v>
      </c>
      <c r="D144" s="20">
        <v>46667</v>
      </c>
      <c r="E144" s="20">
        <v>45738</v>
      </c>
      <c r="F144" s="20">
        <v>46734</v>
      </c>
      <c r="G144" s="20">
        <v>52370</v>
      </c>
      <c r="H144" s="20">
        <v>69579</v>
      </c>
      <c r="I144" s="20">
        <v>81751</v>
      </c>
      <c r="J144" s="20">
        <v>81100</v>
      </c>
      <c r="K144" s="20">
        <v>84481</v>
      </c>
      <c r="L144" s="20">
        <v>80450</v>
      </c>
      <c r="M144" s="20">
        <v>78866</v>
      </c>
      <c r="N144" s="20">
        <v>74198</v>
      </c>
      <c r="O144" s="20">
        <v>70265</v>
      </c>
      <c r="P144" s="20">
        <v>66754</v>
      </c>
      <c r="Q144" s="20">
        <v>70838</v>
      </c>
      <c r="R144" s="20">
        <v>78978</v>
      </c>
      <c r="S144" s="20">
        <v>84561</v>
      </c>
      <c r="T144" s="20">
        <v>90321</v>
      </c>
      <c r="U144" s="20">
        <v>99086</v>
      </c>
      <c r="V144" s="20">
        <v>98822</v>
      </c>
      <c r="W144" s="20">
        <v>82617</v>
      </c>
      <c r="X144" s="20">
        <v>65015</v>
      </c>
      <c r="Y144" s="20">
        <v>53498</v>
      </c>
      <c r="AA144" s="13">
        <f t="shared" si="32"/>
        <v>7</v>
      </c>
      <c r="AB144" s="5">
        <f t="shared" si="38"/>
        <v>0</v>
      </c>
      <c r="AC144" s="5">
        <f t="shared" si="33"/>
        <v>1703237</v>
      </c>
      <c r="AD144" s="5">
        <f t="shared" si="39"/>
        <v>1703237</v>
      </c>
      <c r="AE144" s="12"/>
      <c r="AF144" s="12">
        <f t="shared" si="34"/>
        <v>5</v>
      </c>
      <c r="AG144" s="12">
        <f t="shared" si="35"/>
        <v>2022</v>
      </c>
      <c r="AH144" s="12"/>
      <c r="AI144" s="5">
        <f t="shared" si="36"/>
        <v>99086</v>
      </c>
      <c r="AJ144" s="12">
        <f t="shared" si="37"/>
        <v>20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>
        <f t="shared" si="45"/>
        <v>1</v>
      </c>
      <c r="BB144" s="5">
        <f t="shared" si="47"/>
        <v>0</v>
      </c>
      <c r="BC144" s="5">
        <f t="shared" si="40"/>
        <v>1703237</v>
      </c>
      <c r="BD144" s="5">
        <f t="shared" si="41"/>
        <v>1703237</v>
      </c>
      <c r="BE144" s="12"/>
      <c r="BF144" s="12">
        <f t="shared" si="46"/>
        <v>5</v>
      </c>
      <c r="BG144" s="12">
        <f t="shared" si="42"/>
        <v>2022</v>
      </c>
      <c r="BH144" s="12"/>
      <c r="BI144" s="5">
        <f t="shared" si="43"/>
        <v>99086</v>
      </c>
      <c r="BJ144" s="12">
        <f t="shared" si="44"/>
        <v>20</v>
      </c>
    </row>
    <row r="145" spans="1:62" ht="15.75" x14ac:dyDescent="0.25">
      <c r="A145" s="33">
        <v>44697</v>
      </c>
      <c r="B145" s="20">
        <v>47351</v>
      </c>
      <c r="C145" s="20">
        <v>44178</v>
      </c>
      <c r="D145" s="20">
        <v>43003</v>
      </c>
      <c r="E145" s="20">
        <v>42939</v>
      </c>
      <c r="F145" s="20">
        <v>45614</v>
      </c>
      <c r="G145" s="20">
        <v>55048</v>
      </c>
      <c r="H145" s="20">
        <v>75258</v>
      </c>
      <c r="I145" s="20">
        <v>87241</v>
      </c>
      <c r="J145" s="20">
        <v>78500</v>
      </c>
      <c r="K145" s="20">
        <v>77639</v>
      </c>
      <c r="L145" s="20">
        <v>74947</v>
      </c>
      <c r="M145" s="20">
        <v>73479</v>
      </c>
      <c r="N145" s="20">
        <v>70668</v>
      </c>
      <c r="O145" s="20">
        <v>66282</v>
      </c>
      <c r="P145" s="20">
        <v>63461</v>
      </c>
      <c r="Q145" s="20">
        <v>68561</v>
      </c>
      <c r="R145" s="20">
        <v>76517</v>
      </c>
      <c r="S145" s="20">
        <v>82784</v>
      </c>
      <c r="T145" s="20">
        <v>88146</v>
      </c>
      <c r="U145" s="20">
        <v>96646</v>
      </c>
      <c r="V145" s="20">
        <v>99504</v>
      </c>
      <c r="W145" s="20">
        <v>83791</v>
      </c>
      <c r="X145" s="20">
        <v>64985</v>
      </c>
      <c r="Y145" s="20">
        <v>53203</v>
      </c>
      <c r="AA145" s="13">
        <f t="shared" si="32"/>
        <v>1</v>
      </c>
      <c r="AB145" s="5">
        <f t="shared" si="38"/>
        <v>0</v>
      </c>
      <c r="AC145" s="5">
        <f t="shared" si="33"/>
        <v>1659745</v>
      </c>
      <c r="AD145" s="5">
        <f t="shared" si="39"/>
        <v>1659745</v>
      </c>
      <c r="AE145" s="12"/>
      <c r="AF145" s="12">
        <f t="shared" si="34"/>
        <v>5</v>
      </c>
      <c r="AG145" s="12">
        <f t="shared" si="35"/>
        <v>2022</v>
      </c>
      <c r="AH145" s="12"/>
      <c r="AI145" s="5">
        <f t="shared" si="36"/>
        <v>99504</v>
      </c>
      <c r="AJ145" s="12">
        <f t="shared" si="37"/>
        <v>21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>
        <f t="shared" si="45"/>
        <v>2</v>
      </c>
      <c r="BB145" s="5">
        <f t="shared" si="47"/>
        <v>1253151</v>
      </c>
      <c r="BC145" s="5">
        <f t="shared" si="40"/>
        <v>406594</v>
      </c>
      <c r="BD145" s="5">
        <f t="shared" si="41"/>
        <v>1659745</v>
      </c>
      <c r="BE145" s="12"/>
      <c r="BF145" s="12">
        <f t="shared" si="46"/>
        <v>5</v>
      </c>
      <c r="BG145" s="12">
        <f t="shared" si="42"/>
        <v>2022</v>
      </c>
      <c r="BH145" s="12"/>
      <c r="BI145" s="5">
        <f t="shared" si="43"/>
        <v>99504</v>
      </c>
      <c r="BJ145" s="12">
        <f t="shared" si="44"/>
        <v>21</v>
      </c>
    </row>
    <row r="146" spans="1:62" ht="15.75" x14ac:dyDescent="0.25">
      <c r="A146" s="33">
        <v>44698</v>
      </c>
      <c r="B146" s="20">
        <v>48665</v>
      </c>
      <c r="C146" s="20">
        <v>44584</v>
      </c>
      <c r="D146" s="20">
        <v>42920</v>
      </c>
      <c r="E146" s="20">
        <v>43368</v>
      </c>
      <c r="F146" s="20">
        <v>45250</v>
      </c>
      <c r="G146" s="20">
        <v>55062</v>
      </c>
      <c r="H146" s="20">
        <v>75309</v>
      </c>
      <c r="I146" s="20">
        <v>87302</v>
      </c>
      <c r="J146" s="20">
        <v>78544</v>
      </c>
      <c r="K146" s="20">
        <v>77667</v>
      </c>
      <c r="L146" s="20">
        <v>74972</v>
      </c>
      <c r="M146" s="20">
        <v>73513</v>
      </c>
      <c r="N146" s="20">
        <v>70727</v>
      </c>
      <c r="O146" s="20">
        <v>66337</v>
      </c>
      <c r="P146" s="20">
        <v>63525</v>
      </c>
      <c r="Q146" s="20">
        <v>68610</v>
      </c>
      <c r="R146" s="20">
        <v>76567</v>
      </c>
      <c r="S146" s="20">
        <v>82849</v>
      </c>
      <c r="T146" s="20">
        <v>88127</v>
      </c>
      <c r="U146" s="20">
        <v>96517</v>
      </c>
      <c r="V146" s="20">
        <v>99391</v>
      </c>
      <c r="W146" s="20">
        <v>83759</v>
      </c>
      <c r="X146" s="20">
        <v>65015</v>
      </c>
      <c r="Y146" s="20">
        <v>53214</v>
      </c>
      <c r="AA146" s="13">
        <f t="shared" si="32"/>
        <v>2</v>
      </c>
      <c r="AB146" s="5">
        <f t="shared" si="38"/>
        <v>1253422</v>
      </c>
      <c r="AC146" s="5">
        <f t="shared" si="33"/>
        <v>408372</v>
      </c>
      <c r="AD146" s="5">
        <f t="shared" si="39"/>
        <v>1661794</v>
      </c>
      <c r="AE146" s="12"/>
      <c r="AF146" s="12">
        <f t="shared" si="34"/>
        <v>5</v>
      </c>
      <c r="AG146" s="12">
        <f t="shared" si="35"/>
        <v>2022</v>
      </c>
      <c r="AH146" s="12"/>
      <c r="AI146" s="5">
        <f t="shared" si="36"/>
        <v>99391</v>
      </c>
      <c r="AJ146" s="12">
        <f t="shared" si="37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>
        <f t="shared" si="45"/>
        <v>3</v>
      </c>
      <c r="BB146" s="5">
        <f t="shared" si="47"/>
        <v>1253422</v>
      </c>
      <c r="BC146" s="5">
        <f t="shared" si="40"/>
        <v>408372</v>
      </c>
      <c r="BD146" s="5">
        <f t="shared" si="41"/>
        <v>1661794</v>
      </c>
      <c r="BE146" s="12"/>
      <c r="BF146" s="12">
        <f t="shared" si="46"/>
        <v>5</v>
      </c>
      <c r="BG146" s="12">
        <f t="shared" si="42"/>
        <v>2022</v>
      </c>
      <c r="BH146" s="12"/>
      <c r="BI146" s="5">
        <f t="shared" si="43"/>
        <v>99391</v>
      </c>
      <c r="BJ146" s="12">
        <f t="shared" si="44"/>
        <v>21</v>
      </c>
    </row>
    <row r="147" spans="1:62" ht="15.75" x14ac:dyDescent="0.25">
      <c r="A147" s="33">
        <v>44699</v>
      </c>
      <c r="B147" s="20">
        <v>47391</v>
      </c>
      <c r="C147" s="20">
        <v>43298</v>
      </c>
      <c r="D147" s="20">
        <v>42406</v>
      </c>
      <c r="E147" s="20">
        <v>42377</v>
      </c>
      <c r="F147" s="20">
        <v>45313</v>
      </c>
      <c r="G147" s="20">
        <v>55062</v>
      </c>
      <c r="H147" s="20">
        <v>75312</v>
      </c>
      <c r="I147" s="20">
        <v>87306</v>
      </c>
      <c r="J147" s="20">
        <v>78565</v>
      </c>
      <c r="K147" s="20">
        <v>77678</v>
      </c>
      <c r="L147" s="20">
        <v>75000</v>
      </c>
      <c r="M147" s="20">
        <v>73534</v>
      </c>
      <c r="N147" s="20">
        <v>70738</v>
      </c>
      <c r="O147" s="20">
        <v>66328</v>
      </c>
      <c r="P147" s="20">
        <v>63521</v>
      </c>
      <c r="Q147" s="20">
        <v>68615</v>
      </c>
      <c r="R147" s="20">
        <v>76585</v>
      </c>
      <c r="S147" s="20">
        <v>82834</v>
      </c>
      <c r="T147" s="20">
        <v>88097</v>
      </c>
      <c r="U147" s="20">
        <v>96520</v>
      </c>
      <c r="V147" s="20">
        <v>99504</v>
      </c>
      <c r="W147" s="20">
        <v>83778</v>
      </c>
      <c r="X147" s="20">
        <v>65036</v>
      </c>
      <c r="Y147" s="20">
        <v>53239</v>
      </c>
      <c r="AA147" s="13">
        <f t="shared" si="32"/>
        <v>3</v>
      </c>
      <c r="AB147" s="5">
        <f t="shared" si="38"/>
        <v>1253639</v>
      </c>
      <c r="AC147" s="5">
        <f t="shared" si="33"/>
        <v>404398</v>
      </c>
      <c r="AD147" s="5">
        <f t="shared" si="39"/>
        <v>1658037</v>
      </c>
      <c r="AE147" s="12"/>
      <c r="AF147" s="12">
        <f t="shared" si="34"/>
        <v>5</v>
      </c>
      <c r="AG147" s="12">
        <f t="shared" si="35"/>
        <v>2022</v>
      </c>
      <c r="AH147" s="12"/>
      <c r="AI147" s="5">
        <f t="shared" si="36"/>
        <v>99504</v>
      </c>
      <c r="AJ147" s="12">
        <f t="shared" si="37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>
        <f t="shared" si="45"/>
        <v>4</v>
      </c>
      <c r="BB147" s="5">
        <f t="shared" si="47"/>
        <v>1253639</v>
      </c>
      <c r="BC147" s="5">
        <f t="shared" si="40"/>
        <v>404398</v>
      </c>
      <c r="BD147" s="5">
        <f t="shared" si="41"/>
        <v>1658037</v>
      </c>
      <c r="BE147" s="12"/>
      <c r="BF147" s="12">
        <f t="shared" si="46"/>
        <v>5</v>
      </c>
      <c r="BG147" s="12">
        <f t="shared" si="42"/>
        <v>2022</v>
      </c>
      <c r="BH147" s="12"/>
      <c r="BI147" s="5">
        <f t="shared" si="43"/>
        <v>99504</v>
      </c>
      <c r="BJ147" s="12">
        <f t="shared" si="44"/>
        <v>21</v>
      </c>
    </row>
    <row r="148" spans="1:62" ht="15.75" x14ac:dyDescent="0.25">
      <c r="A148" s="33">
        <v>44700</v>
      </c>
      <c r="B148" s="20">
        <v>47656</v>
      </c>
      <c r="C148" s="20">
        <v>44303</v>
      </c>
      <c r="D148" s="20">
        <v>43529</v>
      </c>
      <c r="E148" s="20">
        <v>43804</v>
      </c>
      <c r="F148" s="20">
        <v>46694</v>
      </c>
      <c r="G148" s="20">
        <v>55402</v>
      </c>
      <c r="H148" s="20">
        <v>75251</v>
      </c>
      <c r="I148" s="20">
        <v>87279</v>
      </c>
      <c r="J148" s="20">
        <v>78526</v>
      </c>
      <c r="K148" s="20">
        <v>77648</v>
      </c>
      <c r="L148" s="20">
        <v>74937</v>
      </c>
      <c r="M148" s="20">
        <v>73482</v>
      </c>
      <c r="N148" s="20">
        <v>70689</v>
      </c>
      <c r="O148" s="20">
        <v>66283</v>
      </c>
      <c r="P148" s="20">
        <v>63455</v>
      </c>
      <c r="Q148" s="20">
        <v>68534</v>
      </c>
      <c r="R148" s="20">
        <v>76504</v>
      </c>
      <c r="S148" s="20">
        <v>82777</v>
      </c>
      <c r="T148" s="20">
        <v>88038</v>
      </c>
      <c r="U148" s="20">
        <v>96462</v>
      </c>
      <c r="V148" s="20">
        <v>99342</v>
      </c>
      <c r="W148" s="20">
        <v>83714</v>
      </c>
      <c r="X148" s="20">
        <v>65003</v>
      </c>
      <c r="Y148" s="20">
        <v>53218</v>
      </c>
      <c r="AA148" s="13">
        <f t="shared" si="32"/>
        <v>4</v>
      </c>
      <c r="AB148" s="5">
        <f t="shared" si="38"/>
        <v>1252673</v>
      </c>
      <c r="AC148" s="5">
        <f t="shared" si="33"/>
        <v>409857</v>
      </c>
      <c r="AD148" s="5">
        <f t="shared" si="39"/>
        <v>1662530</v>
      </c>
      <c r="AE148" s="12"/>
      <c r="AF148" s="12">
        <f t="shared" si="34"/>
        <v>5</v>
      </c>
      <c r="AG148" s="12">
        <f t="shared" si="35"/>
        <v>2022</v>
      </c>
      <c r="AH148" s="12"/>
      <c r="AI148" s="5">
        <f t="shared" si="36"/>
        <v>99342</v>
      </c>
      <c r="AJ148" s="12">
        <f t="shared" si="37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>
        <f t="shared" si="45"/>
        <v>5</v>
      </c>
      <c r="BB148" s="5">
        <f t="shared" si="47"/>
        <v>1252673</v>
      </c>
      <c r="BC148" s="5">
        <f t="shared" si="40"/>
        <v>409857</v>
      </c>
      <c r="BD148" s="5">
        <f t="shared" si="41"/>
        <v>1662530</v>
      </c>
      <c r="BE148" s="12"/>
      <c r="BF148" s="12">
        <f t="shared" si="46"/>
        <v>5</v>
      </c>
      <c r="BG148" s="12">
        <f t="shared" si="42"/>
        <v>2022</v>
      </c>
      <c r="BH148" s="12"/>
      <c r="BI148" s="5">
        <f t="shared" si="43"/>
        <v>99342</v>
      </c>
      <c r="BJ148" s="12">
        <f t="shared" si="44"/>
        <v>21</v>
      </c>
    </row>
    <row r="149" spans="1:62" ht="15.75" x14ac:dyDescent="0.25">
      <c r="A149" s="33">
        <v>44701</v>
      </c>
      <c r="B149" s="20">
        <v>47939</v>
      </c>
      <c r="C149" s="20">
        <v>45003</v>
      </c>
      <c r="D149" s="20">
        <v>43456</v>
      </c>
      <c r="E149" s="20">
        <v>43628</v>
      </c>
      <c r="F149" s="20">
        <v>46358</v>
      </c>
      <c r="G149" s="20">
        <v>55272</v>
      </c>
      <c r="H149" s="20">
        <v>75345</v>
      </c>
      <c r="I149" s="20">
        <v>87345</v>
      </c>
      <c r="J149" s="20">
        <v>78578</v>
      </c>
      <c r="K149" s="20">
        <v>77701</v>
      </c>
      <c r="L149" s="20">
        <v>75009</v>
      </c>
      <c r="M149" s="20">
        <v>73550</v>
      </c>
      <c r="N149" s="20">
        <v>70723</v>
      </c>
      <c r="O149" s="20">
        <v>66321</v>
      </c>
      <c r="P149" s="20">
        <v>63501</v>
      </c>
      <c r="Q149" s="20">
        <v>68613</v>
      </c>
      <c r="R149" s="20">
        <v>76581</v>
      </c>
      <c r="S149" s="20">
        <v>82857</v>
      </c>
      <c r="T149" s="20">
        <v>88163</v>
      </c>
      <c r="U149" s="20">
        <v>96635</v>
      </c>
      <c r="V149" s="20">
        <v>99526</v>
      </c>
      <c r="W149" s="20">
        <v>83826</v>
      </c>
      <c r="X149" s="20">
        <v>65062</v>
      </c>
      <c r="Y149" s="20">
        <v>53930</v>
      </c>
      <c r="AA149" s="13">
        <f t="shared" si="32"/>
        <v>5</v>
      </c>
      <c r="AB149" s="5">
        <f t="shared" si="38"/>
        <v>1253991</v>
      </c>
      <c r="AC149" s="5">
        <f t="shared" si="33"/>
        <v>410931</v>
      </c>
      <c r="AD149" s="5">
        <f t="shared" si="39"/>
        <v>1664922</v>
      </c>
      <c r="AE149" s="12"/>
      <c r="AF149" s="12">
        <f t="shared" si="34"/>
        <v>5</v>
      </c>
      <c r="AG149" s="12">
        <f t="shared" si="35"/>
        <v>2022</v>
      </c>
      <c r="AH149" s="12"/>
      <c r="AI149" s="5">
        <f t="shared" si="36"/>
        <v>99526</v>
      </c>
      <c r="AJ149" s="12">
        <f t="shared" si="37"/>
        <v>21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>
        <f t="shared" si="45"/>
        <v>6</v>
      </c>
      <c r="BB149" s="5">
        <f t="shared" si="47"/>
        <v>1253991</v>
      </c>
      <c r="BC149" s="5">
        <f t="shared" si="40"/>
        <v>410931</v>
      </c>
      <c r="BD149" s="5">
        <f t="shared" si="41"/>
        <v>1664922</v>
      </c>
      <c r="BE149" s="12"/>
      <c r="BF149" s="12">
        <f t="shared" si="46"/>
        <v>5</v>
      </c>
      <c r="BG149" s="12">
        <f t="shared" si="42"/>
        <v>2022</v>
      </c>
      <c r="BH149" s="12"/>
      <c r="BI149" s="5">
        <f t="shared" si="43"/>
        <v>99526</v>
      </c>
      <c r="BJ149" s="12">
        <f t="shared" si="44"/>
        <v>21</v>
      </c>
    </row>
    <row r="150" spans="1:62" ht="15.75" x14ac:dyDescent="0.25">
      <c r="A150" s="33">
        <v>44702</v>
      </c>
      <c r="B150" s="20">
        <v>48844</v>
      </c>
      <c r="C150" s="20">
        <v>45508</v>
      </c>
      <c r="D150" s="20">
        <v>43746</v>
      </c>
      <c r="E150" s="20">
        <v>44172</v>
      </c>
      <c r="F150" s="20">
        <v>45420</v>
      </c>
      <c r="G150" s="20">
        <v>52488</v>
      </c>
      <c r="H150" s="20">
        <v>69747</v>
      </c>
      <c r="I150" s="20">
        <v>81951</v>
      </c>
      <c r="J150" s="20">
        <v>81307</v>
      </c>
      <c r="K150" s="20">
        <v>84683</v>
      </c>
      <c r="L150" s="20">
        <v>80620</v>
      </c>
      <c r="M150" s="20">
        <v>79026</v>
      </c>
      <c r="N150" s="20">
        <v>74324</v>
      </c>
      <c r="O150" s="20">
        <v>70393</v>
      </c>
      <c r="P150" s="20">
        <v>66894</v>
      </c>
      <c r="Q150" s="20">
        <v>70994</v>
      </c>
      <c r="R150" s="20">
        <v>79170</v>
      </c>
      <c r="S150" s="20">
        <v>84724</v>
      </c>
      <c r="T150" s="20">
        <v>90219</v>
      </c>
      <c r="U150" s="20">
        <v>98990</v>
      </c>
      <c r="V150" s="20">
        <v>98910</v>
      </c>
      <c r="W150" s="20">
        <v>82782</v>
      </c>
      <c r="X150" s="20">
        <v>65146</v>
      </c>
      <c r="Y150" s="20">
        <v>54477</v>
      </c>
      <c r="AA150" s="13">
        <f t="shared" si="32"/>
        <v>6</v>
      </c>
      <c r="AB150" s="5">
        <f t="shared" si="38"/>
        <v>1290133</v>
      </c>
      <c r="AC150" s="5">
        <f t="shared" si="33"/>
        <v>404402</v>
      </c>
      <c r="AD150" s="5">
        <f t="shared" si="39"/>
        <v>1694535</v>
      </c>
      <c r="AE150" s="12"/>
      <c r="AF150" s="12">
        <f t="shared" si="34"/>
        <v>5</v>
      </c>
      <c r="AG150" s="12">
        <f t="shared" si="35"/>
        <v>2022</v>
      </c>
      <c r="AH150" s="12"/>
      <c r="AI150" s="5">
        <f t="shared" si="36"/>
        <v>98990</v>
      </c>
      <c r="AJ150" s="12">
        <f t="shared" si="37"/>
        <v>20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>
        <f t="shared" si="45"/>
        <v>7</v>
      </c>
      <c r="BB150" s="5">
        <f t="shared" si="47"/>
        <v>0</v>
      </c>
      <c r="BC150" s="5">
        <f t="shared" si="40"/>
        <v>1694535</v>
      </c>
      <c r="BD150" s="5">
        <f t="shared" si="41"/>
        <v>1694535</v>
      </c>
      <c r="BE150" s="12"/>
      <c r="BF150" s="12">
        <f t="shared" si="46"/>
        <v>5</v>
      </c>
      <c r="BG150" s="12">
        <f t="shared" si="42"/>
        <v>2022</v>
      </c>
      <c r="BH150" s="12"/>
      <c r="BI150" s="5">
        <f t="shared" si="43"/>
        <v>98990</v>
      </c>
      <c r="BJ150" s="12">
        <f t="shared" si="44"/>
        <v>20</v>
      </c>
    </row>
    <row r="151" spans="1:62" ht="15.75" x14ac:dyDescent="0.25">
      <c r="A151" s="33">
        <v>44703</v>
      </c>
      <c r="B151" s="20">
        <v>49060</v>
      </c>
      <c r="C151" s="20">
        <v>45135</v>
      </c>
      <c r="D151" s="20">
        <v>43831</v>
      </c>
      <c r="E151" s="20">
        <v>43319</v>
      </c>
      <c r="F151" s="20">
        <v>44720</v>
      </c>
      <c r="G151" s="20">
        <v>52535</v>
      </c>
      <c r="H151" s="20">
        <v>69809</v>
      </c>
      <c r="I151" s="20">
        <v>82034</v>
      </c>
      <c r="J151" s="20">
        <v>81403</v>
      </c>
      <c r="K151" s="20">
        <v>84779</v>
      </c>
      <c r="L151" s="20">
        <v>80731</v>
      </c>
      <c r="M151" s="20">
        <v>79159</v>
      </c>
      <c r="N151" s="20">
        <v>74506</v>
      </c>
      <c r="O151" s="20">
        <v>70575</v>
      </c>
      <c r="P151" s="20">
        <v>67073</v>
      </c>
      <c r="Q151" s="20">
        <v>71189</v>
      </c>
      <c r="R151" s="20">
        <v>79385</v>
      </c>
      <c r="S151" s="20">
        <v>84916</v>
      </c>
      <c r="T151" s="20">
        <v>91365</v>
      </c>
      <c r="U151" s="20">
        <v>99186</v>
      </c>
      <c r="V151" s="20">
        <v>99081</v>
      </c>
      <c r="W151" s="20">
        <v>82925</v>
      </c>
      <c r="X151" s="20">
        <v>67815</v>
      </c>
      <c r="Y151" s="20">
        <v>56154</v>
      </c>
      <c r="AA151" s="13">
        <f t="shared" si="32"/>
        <v>7</v>
      </c>
      <c r="AB151" s="5">
        <f t="shared" si="38"/>
        <v>0</v>
      </c>
      <c r="AC151" s="5">
        <f t="shared" si="33"/>
        <v>1700685</v>
      </c>
      <c r="AD151" s="5">
        <f t="shared" si="39"/>
        <v>1700685</v>
      </c>
      <c r="AE151" s="12"/>
      <c r="AF151" s="12">
        <f t="shared" si="34"/>
        <v>5</v>
      </c>
      <c r="AG151" s="12">
        <f t="shared" si="35"/>
        <v>2022</v>
      </c>
      <c r="AH151" s="12"/>
      <c r="AI151" s="5">
        <f t="shared" si="36"/>
        <v>99186</v>
      </c>
      <c r="AJ151" s="12">
        <f t="shared" si="37"/>
        <v>20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>
        <f t="shared" si="45"/>
        <v>1</v>
      </c>
      <c r="BB151" s="5">
        <f t="shared" si="47"/>
        <v>0</v>
      </c>
      <c r="BC151" s="5">
        <f t="shared" si="40"/>
        <v>1700685</v>
      </c>
      <c r="BD151" s="5">
        <f t="shared" si="41"/>
        <v>1700685</v>
      </c>
      <c r="BE151" s="12"/>
      <c r="BF151" s="12">
        <f t="shared" si="46"/>
        <v>5</v>
      </c>
      <c r="BG151" s="12">
        <f t="shared" si="42"/>
        <v>2022</v>
      </c>
      <c r="BH151" s="12"/>
      <c r="BI151" s="5">
        <f t="shared" si="43"/>
        <v>99186</v>
      </c>
      <c r="BJ151" s="12">
        <f t="shared" si="44"/>
        <v>20</v>
      </c>
    </row>
    <row r="152" spans="1:62" ht="15.75" x14ac:dyDescent="0.25">
      <c r="A152" s="33">
        <v>44704</v>
      </c>
      <c r="B152" s="20">
        <v>47426</v>
      </c>
      <c r="C152" s="20">
        <v>43211</v>
      </c>
      <c r="D152" s="20">
        <v>40989</v>
      </c>
      <c r="E152" s="20">
        <v>41582</v>
      </c>
      <c r="F152" s="20">
        <v>44382</v>
      </c>
      <c r="G152" s="20">
        <v>55111</v>
      </c>
      <c r="H152" s="20">
        <v>75348</v>
      </c>
      <c r="I152" s="20">
        <v>87331</v>
      </c>
      <c r="J152" s="20">
        <v>78554</v>
      </c>
      <c r="K152" s="20">
        <v>77717</v>
      </c>
      <c r="L152" s="20">
        <v>75012</v>
      </c>
      <c r="M152" s="20">
        <v>73545</v>
      </c>
      <c r="N152" s="20">
        <v>70750</v>
      </c>
      <c r="O152" s="20">
        <v>66357</v>
      </c>
      <c r="P152" s="20">
        <v>63546</v>
      </c>
      <c r="Q152" s="20">
        <v>68667</v>
      </c>
      <c r="R152" s="20">
        <v>76622</v>
      </c>
      <c r="S152" s="20">
        <v>82883</v>
      </c>
      <c r="T152" s="20">
        <v>88146</v>
      </c>
      <c r="U152" s="20">
        <v>96564</v>
      </c>
      <c r="V152" s="20">
        <v>99422</v>
      </c>
      <c r="W152" s="20">
        <v>83790</v>
      </c>
      <c r="X152" s="20">
        <v>65066</v>
      </c>
      <c r="Y152" s="20">
        <v>53269</v>
      </c>
      <c r="AA152" s="13">
        <f t="shared" si="32"/>
        <v>1</v>
      </c>
      <c r="AB152" s="5">
        <f t="shared" si="38"/>
        <v>0</v>
      </c>
      <c r="AC152" s="5">
        <f t="shared" si="33"/>
        <v>1655290</v>
      </c>
      <c r="AD152" s="5">
        <f t="shared" si="39"/>
        <v>1655290</v>
      </c>
      <c r="AE152" s="12"/>
      <c r="AF152" s="12">
        <f t="shared" si="34"/>
        <v>5</v>
      </c>
      <c r="AG152" s="12">
        <f t="shared" si="35"/>
        <v>2022</v>
      </c>
      <c r="AH152" s="12"/>
      <c r="AI152" s="5">
        <f t="shared" si="36"/>
        <v>99422</v>
      </c>
      <c r="AJ152" s="12">
        <f t="shared" si="37"/>
        <v>21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>
        <f t="shared" si="45"/>
        <v>2</v>
      </c>
      <c r="BB152" s="5">
        <f t="shared" si="47"/>
        <v>1253972</v>
      </c>
      <c r="BC152" s="5">
        <f t="shared" si="40"/>
        <v>401318</v>
      </c>
      <c r="BD152" s="5">
        <f t="shared" si="41"/>
        <v>1655290</v>
      </c>
      <c r="BE152" s="12"/>
      <c r="BF152" s="12">
        <f t="shared" si="46"/>
        <v>5</v>
      </c>
      <c r="BG152" s="12">
        <f t="shared" si="42"/>
        <v>2022</v>
      </c>
      <c r="BH152" s="12"/>
      <c r="BI152" s="5">
        <f t="shared" si="43"/>
        <v>99422</v>
      </c>
      <c r="BJ152" s="12">
        <f t="shared" si="44"/>
        <v>21</v>
      </c>
    </row>
    <row r="153" spans="1:62" ht="15.75" x14ac:dyDescent="0.25">
      <c r="A153" s="33">
        <v>44705</v>
      </c>
      <c r="B153" s="20">
        <v>47476</v>
      </c>
      <c r="C153" s="20">
        <v>44048</v>
      </c>
      <c r="D153" s="20">
        <v>42845</v>
      </c>
      <c r="E153" s="20">
        <v>42994</v>
      </c>
      <c r="F153" s="20">
        <v>45675</v>
      </c>
      <c r="G153" s="20">
        <v>55140</v>
      </c>
      <c r="H153" s="20">
        <v>75426</v>
      </c>
      <c r="I153" s="20">
        <v>87471</v>
      </c>
      <c r="J153" s="20">
        <v>78679</v>
      </c>
      <c r="K153" s="20">
        <v>77825</v>
      </c>
      <c r="L153" s="20">
        <v>75104</v>
      </c>
      <c r="M153" s="20">
        <v>73632</v>
      </c>
      <c r="N153" s="20">
        <v>70832</v>
      </c>
      <c r="O153" s="20">
        <v>66440</v>
      </c>
      <c r="P153" s="20">
        <v>63618</v>
      </c>
      <c r="Q153" s="20">
        <v>68777</v>
      </c>
      <c r="R153" s="20">
        <v>76738</v>
      </c>
      <c r="S153" s="20">
        <v>82992</v>
      </c>
      <c r="T153" s="20">
        <v>88324</v>
      </c>
      <c r="U153" s="20">
        <v>96955</v>
      </c>
      <c r="V153" s="20">
        <v>99856</v>
      </c>
      <c r="W153" s="20">
        <v>84039</v>
      </c>
      <c r="X153" s="20">
        <v>65141</v>
      </c>
      <c r="Y153" s="20">
        <v>53324</v>
      </c>
      <c r="AA153" s="13">
        <f t="shared" si="32"/>
        <v>2</v>
      </c>
      <c r="AB153" s="5">
        <f t="shared" si="38"/>
        <v>1256423</v>
      </c>
      <c r="AC153" s="5">
        <f t="shared" si="33"/>
        <v>406928</v>
      </c>
      <c r="AD153" s="5">
        <f t="shared" si="39"/>
        <v>1663351</v>
      </c>
      <c r="AE153" s="12"/>
      <c r="AF153" s="12">
        <f t="shared" si="34"/>
        <v>5</v>
      </c>
      <c r="AG153" s="12">
        <f t="shared" si="35"/>
        <v>2022</v>
      </c>
      <c r="AH153" s="12"/>
      <c r="AI153" s="5">
        <f t="shared" si="36"/>
        <v>99856</v>
      </c>
      <c r="AJ153" s="12">
        <f t="shared" si="37"/>
        <v>21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>
        <f t="shared" si="45"/>
        <v>3</v>
      </c>
      <c r="BB153" s="5">
        <f t="shared" si="47"/>
        <v>1256423</v>
      </c>
      <c r="BC153" s="5">
        <f t="shared" si="40"/>
        <v>406928</v>
      </c>
      <c r="BD153" s="5">
        <f t="shared" si="41"/>
        <v>1663351</v>
      </c>
      <c r="BE153" s="12"/>
      <c r="BF153" s="12">
        <f t="shared" si="46"/>
        <v>5</v>
      </c>
      <c r="BG153" s="12">
        <f t="shared" si="42"/>
        <v>2022</v>
      </c>
      <c r="BH153" s="12"/>
      <c r="BI153" s="5">
        <f t="shared" si="43"/>
        <v>99856</v>
      </c>
      <c r="BJ153" s="12">
        <f t="shared" si="44"/>
        <v>21</v>
      </c>
    </row>
    <row r="154" spans="1:62" ht="15.75" x14ac:dyDescent="0.25">
      <c r="A154" s="33">
        <v>44706</v>
      </c>
      <c r="B154" s="20">
        <v>47914</v>
      </c>
      <c r="C154" s="20">
        <v>44511</v>
      </c>
      <c r="D154" s="20">
        <v>43364</v>
      </c>
      <c r="E154" s="20">
        <v>43976</v>
      </c>
      <c r="F154" s="20">
        <v>46709</v>
      </c>
      <c r="G154" s="20">
        <v>55705</v>
      </c>
      <c r="H154" s="20">
        <v>75579</v>
      </c>
      <c r="I154" s="20">
        <v>87608</v>
      </c>
      <c r="J154" s="20">
        <v>78811</v>
      </c>
      <c r="K154" s="20">
        <v>77935</v>
      </c>
      <c r="L154" s="20">
        <v>75226</v>
      </c>
      <c r="M154" s="20">
        <v>73748</v>
      </c>
      <c r="N154" s="20">
        <v>70969</v>
      </c>
      <c r="O154" s="20">
        <v>66567</v>
      </c>
      <c r="P154" s="20">
        <v>63737</v>
      </c>
      <c r="Q154" s="20">
        <v>68870</v>
      </c>
      <c r="R154" s="20">
        <v>76839</v>
      </c>
      <c r="S154" s="20">
        <v>83124</v>
      </c>
      <c r="T154" s="20">
        <v>88384</v>
      </c>
      <c r="U154" s="20">
        <v>96864</v>
      </c>
      <c r="V154" s="20">
        <v>99804</v>
      </c>
      <c r="W154" s="20">
        <v>84035</v>
      </c>
      <c r="X154" s="20">
        <v>65231</v>
      </c>
      <c r="Y154" s="20">
        <v>53423</v>
      </c>
      <c r="AA154" s="13">
        <f t="shared" si="32"/>
        <v>3</v>
      </c>
      <c r="AB154" s="5">
        <f t="shared" si="38"/>
        <v>1257752</v>
      </c>
      <c r="AC154" s="5">
        <f t="shared" si="33"/>
        <v>411181</v>
      </c>
      <c r="AD154" s="5">
        <f t="shared" si="39"/>
        <v>1668933</v>
      </c>
      <c r="AE154" s="12"/>
      <c r="AF154" s="12">
        <f t="shared" si="34"/>
        <v>5</v>
      </c>
      <c r="AG154" s="12">
        <f t="shared" si="35"/>
        <v>2022</v>
      </c>
      <c r="AH154" s="12"/>
      <c r="AI154" s="5">
        <f t="shared" si="36"/>
        <v>99804</v>
      </c>
      <c r="AJ154" s="12">
        <f t="shared" si="37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>
        <v>8</v>
      </c>
      <c r="BB154" s="5">
        <f t="shared" si="47"/>
        <v>0</v>
      </c>
      <c r="BC154" s="5">
        <f t="shared" si="40"/>
        <v>1668933</v>
      </c>
      <c r="BD154" s="5">
        <f t="shared" si="41"/>
        <v>1668933</v>
      </c>
      <c r="BE154" s="12"/>
      <c r="BF154" s="12">
        <f t="shared" si="46"/>
        <v>5</v>
      </c>
      <c r="BG154" s="12">
        <f t="shared" si="42"/>
        <v>2022</v>
      </c>
      <c r="BH154" s="12"/>
      <c r="BI154" s="5">
        <f t="shared" si="43"/>
        <v>99804</v>
      </c>
      <c r="BJ154" s="12">
        <f t="shared" si="44"/>
        <v>21</v>
      </c>
    </row>
    <row r="155" spans="1:62" ht="15.75" x14ac:dyDescent="0.25">
      <c r="A155" s="33">
        <v>44707</v>
      </c>
      <c r="B155" s="20">
        <v>48133</v>
      </c>
      <c r="C155" s="20">
        <v>44628</v>
      </c>
      <c r="D155" s="20">
        <v>42896</v>
      </c>
      <c r="E155" s="20">
        <v>43076</v>
      </c>
      <c r="F155" s="20">
        <v>46218</v>
      </c>
      <c r="G155" s="20">
        <v>55389</v>
      </c>
      <c r="H155" s="20">
        <v>75765</v>
      </c>
      <c r="I155" s="20">
        <v>87840</v>
      </c>
      <c r="J155" s="20">
        <v>79027</v>
      </c>
      <c r="K155" s="20">
        <v>78159</v>
      </c>
      <c r="L155" s="20">
        <v>75455</v>
      </c>
      <c r="M155" s="20">
        <v>73969</v>
      </c>
      <c r="N155" s="20">
        <v>71149</v>
      </c>
      <c r="O155" s="20">
        <v>66738</v>
      </c>
      <c r="P155" s="20">
        <v>63904</v>
      </c>
      <c r="Q155" s="20">
        <v>69023</v>
      </c>
      <c r="R155" s="20">
        <v>77008</v>
      </c>
      <c r="S155" s="20">
        <v>83297</v>
      </c>
      <c r="T155" s="20">
        <v>88689</v>
      </c>
      <c r="U155" s="20">
        <v>97193</v>
      </c>
      <c r="V155" s="20">
        <v>100106</v>
      </c>
      <c r="W155" s="20">
        <v>84300</v>
      </c>
      <c r="X155" s="20">
        <v>65417</v>
      </c>
      <c r="Y155" s="20">
        <v>53672</v>
      </c>
      <c r="AA155" s="13">
        <f t="shared" ref="AA155:AA218" si="48">WEEKDAY(A155,2)</f>
        <v>4</v>
      </c>
      <c r="AB155" s="5">
        <f t="shared" si="38"/>
        <v>1261274</v>
      </c>
      <c r="AC155" s="5">
        <f t="shared" si="33"/>
        <v>409777</v>
      </c>
      <c r="AD155" s="5">
        <f t="shared" si="39"/>
        <v>1671051</v>
      </c>
      <c r="AE155" s="12"/>
      <c r="AF155" s="12">
        <f t="shared" si="34"/>
        <v>5</v>
      </c>
      <c r="AG155" s="12">
        <f t="shared" si="35"/>
        <v>2022</v>
      </c>
      <c r="AH155" s="12"/>
      <c r="AI155" s="5">
        <f t="shared" si="36"/>
        <v>100106</v>
      </c>
      <c r="AJ155" s="12">
        <f t="shared" si="37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>
        <f t="shared" si="45"/>
        <v>5</v>
      </c>
      <c r="BB155" s="5">
        <f t="shared" si="47"/>
        <v>1261274</v>
      </c>
      <c r="BC155" s="5">
        <f t="shared" si="40"/>
        <v>409777</v>
      </c>
      <c r="BD155" s="5">
        <f t="shared" si="41"/>
        <v>1671051</v>
      </c>
      <c r="BE155" s="12"/>
      <c r="BF155" s="12">
        <f t="shared" si="46"/>
        <v>5</v>
      </c>
      <c r="BG155" s="12">
        <f t="shared" si="42"/>
        <v>2022</v>
      </c>
      <c r="BH155" s="12"/>
      <c r="BI155" s="5">
        <f t="shared" si="43"/>
        <v>100106</v>
      </c>
      <c r="BJ155" s="12">
        <f t="shared" si="44"/>
        <v>21</v>
      </c>
    </row>
    <row r="156" spans="1:62" ht="15.75" x14ac:dyDescent="0.25">
      <c r="A156" s="33">
        <v>44708</v>
      </c>
      <c r="B156" s="20">
        <v>48208</v>
      </c>
      <c r="C156" s="20">
        <v>45021</v>
      </c>
      <c r="D156" s="20">
        <v>43344</v>
      </c>
      <c r="E156" s="20">
        <v>43086</v>
      </c>
      <c r="F156" s="20">
        <v>45966</v>
      </c>
      <c r="G156" s="20">
        <v>55537</v>
      </c>
      <c r="H156" s="20">
        <v>75968</v>
      </c>
      <c r="I156" s="20">
        <v>88077</v>
      </c>
      <c r="J156" s="20">
        <v>79222</v>
      </c>
      <c r="K156" s="20">
        <v>78368</v>
      </c>
      <c r="L156" s="20">
        <v>75668</v>
      </c>
      <c r="M156" s="20">
        <v>74202</v>
      </c>
      <c r="N156" s="20">
        <v>71393</v>
      </c>
      <c r="O156" s="20">
        <v>66996</v>
      </c>
      <c r="P156" s="20">
        <v>64147</v>
      </c>
      <c r="Q156" s="20">
        <v>69283</v>
      </c>
      <c r="R156" s="20">
        <v>77318</v>
      </c>
      <c r="S156" s="20">
        <v>83630</v>
      </c>
      <c r="T156" s="20">
        <v>89628</v>
      </c>
      <c r="U156" s="20">
        <v>97534</v>
      </c>
      <c r="V156" s="20">
        <v>100415</v>
      </c>
      <c r="W156" s="20">
        <v>84616</v>
      </c>
      <c r="X156" s="20">
        <v>68092</v>
      </c>
      <c r="Y156" s="20">
        <v>57072</v>
      </c>
      <c r="AA156" s="13">
        <f t="shared" si="48"/>
        <v>5</v>
      </c>
      <c r="AB156" s="5">
        <f t="shared" si="38"/>
        <v>1268589</v>
      </c>
      <c r="AC156" s="5">
        <f t="shared" si="33"/>
        <v>414202</v>
      </c>
      <c r="AD156" s="5">
        <f t="shared" si="39"/>
        <v>1682791</v>
      </c>
      <c r="AE156" s="12"/>
      <c r="AF156" s="12">
        <f t="shared" si="34"/>
        <v>5</v>
      </c>
      <c r="AG156" s="12">
        <f t="shared" si="35"/>
        <v>2022</v>
      </c>
      <c r="AH156" s="12"/>
      <c r="AI156" s="5">
        <f t="shared" si="36"/>
        <v>100415</v>
      </c>
      <c r="AJ156" s="12">
        <f t="shared" si="37"/>
        <v>21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>
        <f t="shared" si="45"/>
        <v>6</v>
      </c>
      <c r="BB156" s="5">
        <f t="shared" si="47"/>
        <v>1268589</v>
      </c>
      <c r="BC156" s="5">
        <f t="shared" si="40"/>
        <v>414202</v>
      </c>
      <c r="BD156" s="5">
        <f t="shared" si="41"/>
        <v>1682791</v>
      </c>
      <c r="BE156" s="12"/>
      <c r="BF156" s="12">
        <f t="shared" si="46"/>
        <v>5</v>
      </c>
      <c r="BG156" s="12">
        <f t="shared" si="42"/>
        <v>2022</v>
      </c>
      <c r="BH156" s="12"/>
      <c r="BI156" s="5">
        <f t="shared" si="43"/>
        <v>100415</v>
      </c>
      <c r="BJ156" s="12">
        <f t="shared" si="44"/>
        <v>21</v>
      </c>
    </row>
    <row r="157" spans="1:62" ht="15.75" x14ac:dyDescent="0.25">
      <c r="A157" s="33">
        <v>44709</v>
      </c>
      <c r="B157" s="20">
        <v>51321</v>
      </c>
      <c r="C157" s="20">
        <v>47957</v>
      </c>
      <c r="D157" s="20">
        <v>45735</v>
      </c>
      <c r="E157" s="20">
        <v>45061</v>
      </c>
      <c r="F157" s="20">
        <v>46519</v>
      </c>
      <c r="G157" s="20">
        <v>53043</v>
      </c>
      <c r="H157" s="20">
        <v>70495</v>
      </c>
      <c r="I157" s="20">
        <v>82831</v>
      </c>
      <c r="J157" s="20">
        <v>82176</v>
      </c>
      <c r="K157" s="20">
        <v>85598</v>
      </c>
      <c r="L157" s="20">
        <v>81512</v>
      </c>
      <c r="M157" s="20">
        <v>79916</v>
      </c>
      <c r="N157" s="20">
        <v>75198</v>
      </c>
      <c r="O157" s="20">
        <v>71212</v>
      </c>
      <c r="P157" s="20">
        <v>67663</v>
      </c>
      <c r="Q157" s="20">
        <v>71796</v>
      </c>
      <c r="R157" s="20">
        <v>80016</v>
      </c>
      <c r="S157" s="20">
        <v>85615</v>
      </c>
      <c r="T157" s="20">
        <v>91211</v>
      </c>
      <c r="U157" s="20">
        <v>100089</v>
      </c>
      <c r="V157" s="20">
        <v>99980</v>
      </c>
      <c r="W157" s="20">
        <v>83663</v>
      </c>
      <c r="X157" s="20">
        <v>66820</v>
      </c>
      <c r="Y157" s="20">
        <v>56161</v>
      </c>
      <c r="AA157" s="13">
        <v>8</v>
      </c>
      <c r="AB157" s="5">
        <f t="shared" si="38"/>
        <v>0</v>
      </c>
      <c r="AC157" s="5">
        <f t="shared" si="33"/>
        <v>1721588</v>
      </c>
      <c r="AD157" s="5">
        <f t="shared" si="39"/>
        <v>1721588</v>
      </c>
      <c r="AE157" s="12"/>
      <c r="AF157" s="12">
        <f t="shared" si="34"/>
        <v>5</v>
      </c>
      <c r="AG157" s="12">
        <f t="shared" si="35"/>
        <v>2022</v>
      </c>
      <c r="AH157" s="12"/>
      <c r="AI157" s="5">
        <f t="shared" si="36"/>
        <v>100089</v>
      </c>
      <c r="AJ157" s="12">
        <f t="shared" si="37"/>
        <v>20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>
        <f t="shared" si="45"/>
        <v>7</v>
      </c>
      <c r="BB157" s="5">
        <f t="shared" si="47"/>
        <v>0</v>
      </c>
      <c r="BC157" s="5">
        <f t="shared" si="40"/>
        <v>1721588</v>
      </c>
      <c r="BD157" s="5">
        <f t="shared" si="41"/>
        <v>1721588</v>
      </c>
      <c r="BE157" s="12"/>
      <c r="BF157" s="12">
        <f t="shared" si="46"/>
        <v>5</v>
      </c>
      <c r="BG157" s="12">
        <f t="shared" si="42"/>
        <v>2022</v>
      </c>
      <c r="BH157" s="12"/>
      <c r="BI157" s="5">
        <f t="shared" si="43"/>
        <v>100089</v>
      </c>
      <c r="BJ157" s="12">
        <f t="shared" si="44"/>
        <v>20</v>
      </c>
    </row>
    <row r="158" spans="1:62" ht="15.75" x14ac:dyDescent="0.25">
      <c r="A158" s="33">
        <v>44710</v>
      </c>
      <c r="B158" s="20">
        <v>49567</v>
      </c>
      <c r="C158" s="20">
        <v>45840</v>
      </c>
      <c r="D158" s="20">
        <v>43612</v>
      </c>
      <c r="E158" s="20">
        <v>43038</v>
      </c>
      <c r="F158" s="20">
        <v>44441</v>
      </c>
      <c r="G158" s="20">
        <v>53227</v>
      </c>
      <c r="H158" s="20">
        <v>70741</v>
      </c>
      <c r="I158" s="20">
        <v>83140</v>
      </c>
      <c r="J158" s="20">
        <v>82467</v>
      </c>
      <c r="K158" s="20">
        <v>85903</v>
      </c>
      <c r="L158" s="20">
        <v>81786</v>
      </c>
      <c r="M158" s="20">
        <v>80181</v>
      </c>
      <c r="N158" s="20">
        <v>75430</v>
      </c>
      <c r="O158" s="20">
        <v>71457</v>
      </c>
      <c r="P158" s="20">
        <v>67894</v>
      </c>
      <c r="Q158" s="20">
        <v>72050</v>
      </c>
      <c r="R158" s="20">
        <v>80356</v>
      </c>
      <c r="S158" s="20">
        <v>86008</v>
      </c>
      <c r="T158" s="20">
        <v>91626</v>
      </c>
      <c r="U158" s="20">
        <v>100509</v>
      </c>
      <c r="V158" s="20">
        <v>100394</v>
      </c>
      <c r="W158" s="20">
        <v>83998</v>
      </c>
      <c r="X158" s="20">
        <v>68049</v>
      </c>
      <c r="Y158" s="20">
        <v>56779</v>
      </c>
      <c r="AA158" s="13">
        <f t="shared" si="48"/>
        <v>7</v>
      </c>
      <c r="AB158" s="5">
        <f t="shared" si="38"/>
        <v>0</v>
      </c>
      <c r="AC158" s="5">
        <f t="shared" si="33"/>
        <v>1718493</v>
      </c>
      <c r="AD158" s="5">
        <f t="shared" si="39"/>
        <v>1718493</v>
      </c>
      <c r="AE158" s="12"/>
      <c r="AF158" s="12">
        <f t="shared" si="34"/>
        <v>5</v>
      </c>
      <c r="AG158" s="12">
        <f t="shared" si="35"/>
        <v>2022</v>
      </c>
      <c r="AH158" s="12"/>
      <c r="AI158" s="5">
        <f t="shared" si="36"/>
        <v>100509</v>
      </c>
      <c r="AJ158" s="12">
        <f t="shared" si="37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>
        <f t="shared" si="45"/>
        <v>1</v>
      </c>
      <c r="BB158" s="5">
        <f t="shared" si="47"/>
        <v>0</v>
      </c>
      <c r="BC158" s="5">
        <f t="shared" si="40"/>
        <v>1718493</v>
      </c>
      <c r="BD158" s="5">
        <f t="shared" si="41"/>
        <v>1718493</v>
      </c>
      <c r="BE158" s="12"/>
      <c r="BF158" s="12">
        <f t="shared" si="46"/>
        <v>5</v>
      </c>
      <c r="BG158" s="12">
        <f t="shared" si="42"/>
        <v>2022</v>
      </c>
      <c r="BH158" s="12"/>
      <c r="BI158" s="5">
        <f t="shared" si="43"/>
        <v>100509</v>
      </c>
      <c r="BJ158" s="12">
        <f t="shared" si="44"/>
        <v>20</v>
      </c>
    </row>
    <row r="159" spans="1:62" ht="15.75" x14ac:dyDescent="0.25">
      <c r="A159" s="33">
        <v>44711</v>
      </c>
      <c r="B159" s="20">
        <v>49815</v>
      </c>
      <c r="C159" s="20">
        <v>45786</v>
      </c>
      <c r="D159" s="20">
        <v>44469</v>
      </c>
      <c r="E159" s="20">
        <v>43039</v>
      </c>
      <c r="F159" s="20">
        <v>44675</v>
      </c>
      <c r="G159" s="20">
        <v>53510</v>
      </c>
      <c r="H159" s="20">
        <v>71113</v>
      </c>
      <c r="I159" s="20">
        <v>83571</v>
      </c>
      <c r="J159" s="20">
        <v>82930</v>
      </c>
      <c r="K159" s="20">
        <v>86370</v>
      </c>
      <c r="L159" s="20">
        <v>82223</v>
      </c>
      <c r="M159" s="20">
        <v>80611</v>
      </c>
      <c r="N159" s="20">
        <v>75857</v>
      </c>
      <c r="O159" s="20">
        <v>71869</v>
      </c>
      <c r="P159" s="20">
        <v>68288</v>
      </c>
      <c r="Q159" s="20">
        <v>72457</v>
      </c>
      <c r="R159" s="20">
        <v>81252</v>
      </c>
      <c r="S159" s="20">
        <v>87524</v>
      </c>
      <c r="T159" s="20">
        <v>92067</v>
      </c>
      <c r="U159" s="20">
        <v>101001</v>
      </c>
      <c r="V159" s="20">
        <v>100878</v>
      </c>
      <c r="W159" s="20">
        <v>84420</v>
      </c>
      <c r="X159" s="20">
        <v>67617</v>
      </c>
      <c r="Y159" s="20">
        <v>56586</v>
      </c>
      <c r="AA159" s="13">
        <f t="shared" si="48"/>
        <v>1</v>
      </c>
      <c r="AB159" s="5">
        <f t="shared" si="38"/>
        <v>0</v>
      </c>
      <c r="AC159" s="5">
        <f t="shared" si="33"/>
        <v>1727928</v>
      </c>
      <c r="AD159" s="5">
        <f t="shared" si="39"/>
        <v>1727928</v>
      </c>
      <c r="AE159" s="12"/>
      <c r="AF159" s="12">
        <f t="shared" si="34"/>
        <v>5</v>
      </c>
      <c r="AG159" s="12">
        <f t="shared" si="35"/>
        <v>2022</v>
      </c>
      <c r="AH159" s="12"/>
      <c r="AI159" s="5">
        <f t="shared" si="36"/>
        <v>101001</v>
      </c>
      <c r="AJ159" s="12">
        <f t="shared" si="37"/>
        <v>20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>
        <f t="shared" si="45"/>
        <v>2</v>
      </c>
      <c r="BB159" s="5">
        <f t="shared" si="47"/>
        <v>1318935</v>
      </c>
      <c r="BC159" s="5">
        <f t="shared" si="40"/>
        <v>408993</v>
      </c>
      <c r="BD159" s="5">
        <f t="shared" si="41"/>
        <v>1727928</v>
      </c>
      <c r="BE159" s="12"/>
      <c r="BF159" s="12">
        <f t="shared" si="46"/>
        <v>5</v>
      </c>
      <c r="BG159" s="12">
        <f t="shared" si="42"/>
        <v>2022</v>
      </c>
      <c r="BH159" s="12"/>
      <c r="BI159" s="5">
        <f t="shared" si="43"/>
        <v>101001</v>
      </c>
      <c r="BJ159" s="12">
        <f t="shared" si="44"/>
        <v>20</v>
      </c>
    </row>
    <row r="160" spans="1:62" ht="15.75" x14ac:dyDescent="0.25">
      <c r="A160" s="33">
        <v>44712</v>
      </c>
      <c r="B160" s="20">
        <v>50893</v>
      </c>
      <c r="C160" s="20">
        <v>46787</v>
      </c>
      <c r="D160" s="20">
        <v>44346</v>
      </c>
      <c r="E160" s="20">
        <v>43977</v>
      </c>
      <c r="F160" s="20">
        <v>46152</v>
      </c>
      <c r="G160" s="20">
        <v>56311</v>
      </c>
      <c r="H160" s="20">
        <v>77020</v>
      </c>
      <c r="I160" s="20">
        <v>89279</v>
      </c>
      <c r="J160" s="20">
        <v>80309</v>
      </c>
      <c r="K160" s="20">
        <v>79429</v>
      </c>
      <c r="L160" s="20">
        <v>76663</v>
      </c>
      <c r="M160" s="20">
        <v>75183</v>
      </c>
      <c r="N160" s="20">
        <v>72320</v>
      </c>
      <c r="O160" s="20">
        <v>67831</v>
      </c>
      <c r="P160" s="20">
        <v>64949</v>
      </c>
      <c r="Q160" s="20">
        <v>70178</v>
      </c>
      <c r="R160" s="20">
        <v>78319</v>
      </c>
      <c r="S160" s="20">
        <v>84740</v>
      </c>
      <c r="T160" s="20">
        <v>90330</v>
      </c>
      <c r="U160" s="20">
        <v>98816</v>
      </c>
      <c r="V160" s="20">
        <v>101653</v>
      </c>
      <c r="W160" s="20">
        <v>85645</v>
      </c>
      <c r="X160" s="20">
        <v>66500</v>
      </c>
      <c r="Y160" s="20">
        <v>54437</v>
      </c>
      <c r="AA160" s="13">
        <f t="shared" si="48"/>
        <v>2</v>
      </c>
      <c r="AB160" s="5">
        <f t="shared" si="38"/>
        <v>1282144</v>
      </c>
      <c r="AC160" s="5">
        <f t="shared" si="33"/>
        <v>419923</v>
      </c>
      <c r="AD160" s="5">
        <f t="shared" si="39"/>
        <v>1702067</v>
      </c>
      <c r="AE160" s="12"/>
      <c r="AF160" s="12">
        <f t="shared" si="34"/>
        <v>5</v>
      </c>
      <c r="AG160" s="12">
        <f t="shared" si="35"/>
        <v>2022</v>
      </c>
      <c r="AH160" s="12"/>
      <c r="AI160" s="5">
        <f t="shared" si="36"/>
        <v>101653</v>
      </c>
      <c r="AJ160" s="12">
        <f t="shared" si="37"/>
        <v>21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>
        <f t="shared" si="45"/>
        <v>3</v>
      </c>
      <c r="BB160" s="5">
        <f t="shared" si="47"/>
        <v>1282144</v>
      </c>
      <c r="BC160" s="5">
        <f t="shared" si="40"/>
        <v>419923</v>
      </c>
      <c r="BD160" s="5">
        <f t="shared" si="41"/>
        <v>1702067</v>
      </c>
      <c r="BE160" s="12"/>
      <c r="BF160" s="12">
        <f t="shared" si="46"/>
        <v>5</v>
      </c>
      <c r="BG160" s="12">
        <f t="shared" si="42"/>
        <v>2022</v>
      </c>
      <c r="BH160" s="12"/>
      <c r="BI160" s="5">
        <f t="shared" si="43"/>
        <v>101653</v>
      </c>
      <c r="BJ160" s="12">
        <f t="shared" si="44"/>
        <v>21</v>
      </c>
    </row>
    <row r="161" spans="1:62" ht="15.75" x14ac:dyDescent="0.25">
      <c r="A161" s="33">
        <v>44713</v>
      </c>
      <c r="B161" s="20">
        <v>48671</v>
      </c>
      <c r="C161" s="20">
        <v>43393</v>
      </c>
      <c r="D161" s="20">
        <v>42481</v>
      </c>
      <c r="E161" s="20">
        <v>43498</v>
      </c>
      <c r="F161" s="20">
        <v>45435</v>
      </c>
      <c r="G161" s="20">
        <v>54364</v>
      </c>
      <c r="H161" s="20">
        <v>65789</v>
      </c>
      <c r="I161" s="20">
        <v>78675</v>
      </c>
      <c r="J161" s="20">
        <v>77402</v>
      </c>
      <c r="K161" s="20">
        <v>83727</v>
      </c>
      <c r="L161" s="20">
        <v>77192</v>
      </c>
      <c r="M161" s="20">
        <v>74375</v>
      </c>
      <c r="N161" s="20">
        <v>76540</v>
      </c>
      <c r="O161" s="20">
        <v>69444</v>
      </c>
      <c r="P161" s="20">
        <v>66505</v>
      </c>
      <c r="Q161" s="20">
        <v>73663</v>
      </c>
      <c r="R161" s="20">
        <v>79649</v>
      </c>
      <c r="S161" s="20">
        <v>85209</v>
      </c>
      <c r="T161" s="20">
        <v>91312</v>
      </c>
      <c r="U161" s="20">
        <v>95885</v>
      </c>
      <c r="V161" s="20">
        <v>99350</v>
      </c>
      <c r="W161" s="20">
        <v>87774</v>
      </c>
      <c r="X161" s="20">
        <v>68944</v>
      </c>
      <c r="Y161" s="20">
        <v>58040</v>
      </c>
      <c r="AA161" s="13">
        <f t="shared" si="48"/>
        <v>3</v>
      </c>
      <c r="AB161" s="5">
        <f t="shared" si="38"/>
        <v>1285646</v>
      </c>
      <c r="AC161" s="5">
        <f t="shared" si="33"/>
        <v>401671</v>
      </c>
      <c r="AD161" s="5">
        <f t="shared" si="39"/>
        <v>1687317</v>
      </c>
      <c r="AE161" s="12"/>
      <c r="AF161" s="12">
        <f t="shared" si="34"/>
        <v>6</v>
      </c>
      <c r="AG161" s="12">
        <f t="shared" si="35"/>
        <v>2022</v>
      </c>
      <c r="AH161" s="12"/>
      <c r="AI161" s="5">
        <f t="shared" si="36"/>
        <v>99350</v>
      </c>
      <c r="AJ161" s="12">
        <f t="shared" si="37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>
        <f t="shared" si="45"/>
        <v>4</v>
      </c>
      <c r="BB161" s="5">
        <f t="shared" si="47"/>
        <v>1285646</v>
      </c>
      <c r="BC161" s="5">
        <f t="shared" si="40"/>
        <v>401671</v>
      </c>
      <c r="BD161" s="5">
        <f t="shared" si="41"/>
        <v>1687317</v>
      </c>
      <c r="BE161" s="12"/>
      <c r="BF161" s="12">
        <f t="shared" si="46"/>
        <v>6</v>
      </c>
      <c r="BG161" s="12">
        <f t="shared" si="42"/>
        <v>2022</v>
      </c>
      <c r="BH161" s="12"/>
      <c r="BI161" s="5">
        <f t="shared" si="43"/>
        <v>99350</v>
      </c>
      <c r="BJ161" s="12">
        <f t="shared" si="44"/>
        <v>21</v>
      </c>
    </row>
    <row r="162" spans="1:62" ht="15.75" x14ac:dyDescent="0.25">
      <c r="A162" s="33">
        <v>44714</v>
      </c>
      <c r="B162" s="20">
        <v>48712</v>
      </c>
      <c r="C162" s="20">
        <v>43725</v>
      </c>
      <c r="D162" s="20">
        <v>42911</v>
      </c>
      <c r="E162" s="20">
        <v>43012</v>
      </c>
      <c r="F162" s="20">
        <v>45023</v>
      </c>
      <c r="G162" s="20">
        <v>51517</v>
      </c>
      <c r="H162" s="20">
        <v>62942</v>
      </c>
      <c r="I162" s="20">
        <v>78725</v>
      </c>
      <c r="J162" s="20">
        <v>77456</v>
      </c>
      <c r="K162" s="20">
        <v>83780</v>
      </c>
      <c r="L162" s="20">
        <v>77246</v>
      </c>
      <c r="M162" s="20">
        <v>74446</v>
      </c>
      <c r="N162" s="20">
        <v>76617</v>
      </c>
      <c r="O162" s="20">
        <v>69517</v>
      </c>
      <c r="P162" s="20">
        <v>66588</v>
      </c>
      <c r="Q162" s="20">
        <v>73745</v>
      </c>
      <c r="R162" s="20">
        <v>79738</v>
      </c>
      <c r="S162" s="20">
        <v>85271</v>
      </c>
      <c r="T162" s="20">
        <v>91314</v>
      </c>
      <c r="U162" s="20">
        <v>96072</v>
      </c>
      <c r="V162" s="20">
        <v>99605</v>
      </c>
      <c r="W162" s="20">
        <v>87993</v>
      </c>
      <c r="X162" s="20">
        <v>69123</v>
      </c>
      <c r="Y162" s="20">
        <v>58085</v>
      </c>
      <c r="AA162" s="13">
        <f t="shared" si="48"/>
        <v>4</v>
      </c>
      <c r="AB162" s="5">
        <f t="shared" si="38"/>
        <v>1287236</v>
      </c>
      <c r="AC162" s="5">
        <f t="shared" si="33"/>
        <v>395927</v>
      </c>
      <c r="AD162" s="5">
        <f t="shared" si="39"/>
        <v>1683163</v>
      </c>
      <c r="AE162" s="12"/>
      <c r="AF162" s="12">
        <f t="shared" si="34"/>
        <v>6</v>
      </c>
      <c r="AG162" s="12">
        <f t="shared" si="35"/>
        <v>2022</v>
      </c>
      <c r="AH162" s="12"/>
      <c r="AI162" s="5">
        <f t="shared" si="36"/>
        <v>99605</v>
      </c>
      <c r="AJ162" s="12">
        <f t="shared" si="37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>
        <f t="shared" si="45"/>
        <v>5</v>
      </c>
      <c r="BB162" s="5">
        <f t="shared" si="47"/>
        <v>1287236</v>
      </c>
      <c r="BC162" s="5">
        <f t="shared" si="40"/>
        <v>395927</v>
      </c>
      <c r="BD162" s="5">
        <f t="shared" si="41"/>
        <v>1683163</v>
      </c>
      <c r="BE162" s="12"/>
      <c r="BF162" s="12">
        <f t="shared" si="46"/>
        <v>6</v>
      </c>
      <c r="BG162" s="12">
        <f t="shared" si="42"/>
        <v>2022</v>
      </c>
      <c r="BH162" s="12"/>
      <c r="BI162" s="5">
        <f t="shared" si="43"/>
        <v>99605</v>
      </c>
      <c r="BJ162" s="12">
        <f t="shared" si="44"/>
        <v>21</v>
      </c>
    </row>
    <row r="163" spans="1:62" ht="15.75" x14ac:dyDescent="0.25">
      <c r="A163" s="33">
        <v>44715</v>
      </c>
      <c r="B163" s="20">
        <v>48853</v>
      </c>
      <c r="C163" s="20">
        <v>44351</v>
      </c>
      <c r="D163" s="20">
        <v>42692</v>
      </c>
      <c r="E163" s="20">
        <v>42827</v>
      </c>
      <c r="F163" s="20">
        <v>44959</v>
      </c>
      <c r="G163" s="20">
        <v>51177</v>
      </c>
      <c r="H163" s="20">
        <v>62403</v>
      </c>
      <c r="I163" s="20">
        <v>78637</v>
      </c>
      <c r="J163" s="20">
        <v>77371</v>
      </c>
      <c r="K163" s="20">
        <v>83679</v>
      </c>
      <c r="L163" s="20">
        <v>77154</v>
      </c>
      <c r="M163" s="20">
        <v>74324</v>
      </c>
      <c r="N163" s="20">
        <v>76484</v>
      </c>
      <c r="O163" s="20">
        <v>69389</v>
      </c>
      <c r="P163" s="20">
        <v>66437</v>
      </c>
      <c r="Q163" s="20">
        <v>73557</v>
      </c>
      <c r="R163" s="20">
        <v>79539</v>
      </c>
      <c r="S163" s="20">
        <v>85106</v>
      </c>
      <c r="T163" s="20">
        <v>91157</v>
      </c>
      <c r="U163" s="20">
        <v>95796</v>
      </c>
      <c r="V163" s="20">
        <v>99290</v>
      </c>
      <c r="W163" s="20">
        <v>87751</v>
      </c>
      <c r="X163" s="20">
        <v>68911</v>
      </c>
      <c r="Y163" s="20">
        <v>58022</v>
      </c>
      <c r="AA163" s="13">
        <f t="shared" si="48"/>
        <v>5</v>
      </c>
      <c r="AB163" s="5">
        <f t="shared" si="38"/>
        <v>1284582</v>
      </c>
      <c r="AC163" s="5">
        <f t="shared" si="33"/>
        <v>395284</v>
      </c>
      <c r="AD163" s="5">
        <f t="shared" si="39"/>
        <v>1679866</v>
      </c>
      <c r="AE163" s="12"/>
      <c r="AF163" s="12">
        <f t="shared" si="34"/>
        <v>6</v>
      </c>
      <c r="AG163" s="12">
        <f t="shared" si="35"/>
        <v>2022</v>
      </c>
      <c r="AH163" s="12"/>
      <c r="AI163" s="5">
        <f t="shared" si="36"/>
        <v>99290</v>
      </c>
      <c r="AJ163" s="12">
        <f t="shared" si="37"/>
        <v>21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>
        <f t="shared" si="45"/>
        <v>6</v>
      </c>
      <c r="BB163" s="5">
        <f t="shared" si="47"/>
        <v>1284582</v>
      </c>
      <c r="BC163" s="5">
        <f t="shared" si="40"/>
        <v>395284</v>
      </c>
      <c r="BD163" s="5">
        <f t="shared" si="41"/>
        <v>1679866</v>
      </c>
      <c r="BE163" s="12"/>
      <c r="BF163" s="12">
        <f t="shared" si="46"/>
        <v>6</v>
      </c>
      <c r="BG163" s="12">
        <f t="shared" si="42"/>
        <v>2022</v>
      </c>
      <c r="BH163" s="12"/>
      <c r="BI163" s="5">
        <f t="shared" si="43"/>
        <v>99290</v>
      </c>
      <c r="BJ163" s="12">
        <f t="shared" si="44"/>
        <v>21</v>
      </c>
    </row>
    <row r="164" spans="1:62" ht="15.75" x14ac:dyDescent="0.25">
      <c r="A164" s="33">
        <v>44716</v>
      </c>
      <c r="B164" s="20">
        <v>48825</v>
      </c>
      <c r="C164" s="20">
        <v>44080</v>
      </c>
      <c r="D164" s="20">
        <v>42913</v>
      </c>
      <c r="E164" s="20">
        <v>42391</v>
      </c>
      <c r="F164" s="20">
        <v>43139</v>
      </c>
      <c r="G164" s="20">
        <v>48748</v>
      </c>
      <c r="H164" s="20">
        <v>57950</v>
      </c>
      <c r="I164" s="20">
        <v>72405</v>
      </c>
      <c r="J164" s="20">
        <v>78432</v>
      </c>
      <c r="K164" s="20">
        <v>90408</v>
      </c>
      <c r="L164" s="20">
        <v>83693</v>
      </c>
      <c r="M164" s="20">
        <v>79406</v>
      </c>
      <c r="N164" s="20">
        <v>78352</v>
      </c>
      <c r="O164" s="20">
        <v>72553</v>
      </c>
      <c r="P164" s="20">
        <v>71752</v>
      </c>
      <c r="Q164" s="20">
        <v>73485</v>
      </c>
      <c r="R164" s="20">
        <v>77632</v>
      </c>
      <c r="S164" s="20">
        <v>84231</v>
      </c>
      <c r="T164" s="20">
        <v>90046</v>
      </c>
      <c r="U164" s="20">
        <v>95669</v>
      </c>
      <c r="V164" s="20">
        <v>95464</v>
      </c>
      <c r="W164" s="20">
        <v>86254</v>
      </c>
      <c r="X164" s="20">
        <v>69232</v>
      </c>
      <c r="Y164" s="20">
        <v>58003</v>
      </c>
      <c r="AA164" s="13">
        <f t="shared" si="48"/>
        <v>6</v>
      </c>
      <c r="AB164" s="5">
        <f t="shared" si="38"/>
        <v>1299014</v>
      </c>
      <c r="AC164" s="5">
        <f t="shared" si="33"/>
        <v>386049</v>
      </c>
      <c r="AD164" s="5">
        <f t="shared" si="39"/>
        <v>1685063</v>
      </c>
      <c r="AE164" s="12"/>
      <c r="AF164" s="12">
        <f t="shared" si="34"/>
        <v>6</v>
      </c>
      <c r="AG164" s="12">
        <f t="shared" si="35"/>
        <v>2022</v>
      </c>
      <c r="AH164" s="12"/>
      <c r="AI164" s="5">
        <f t="shared" si="36"/>
        <v>95669</v>
      </c>
      <c r="AJ164" s="12">
        <f t="shared" si="37"/>
        <v>20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>
        <f t="shared" si="45"/>
        <v>7</v>
      </c>
      <c r="BB164" s="5">
        <f t="shared" si="47"/>
        <v>0</v>
      </c>
      <c r="BC164" s="5">
        <f t="shared" si="40"/>
        <v>1685063</v>
      </c>
      <c r="BD164" s="5">
        <f t="shared" si="41"/>
        <v>1685063</v>
      </c>
      <c r="BE164" s="12"/>
      <c r="BF164" s="12">
        <f t="shared" si="46"/>
        <v>6</v>
      </c>
      <c r="BG164" s="12">
        <f t="shared" si="42"/>
        <v>2022</v>
      </c>
      <c r="BH164" s="12"/>
      <c r="BI164" s="5">
        <f t="shared" si="43"/>
        <v>95669</v>
      </c>
      <c r="BJ164" s="12">
        <f t="shared" si="44"/>
        <v>20</v>
      </c>
    </row>
    <row r="165" spans="1:62" ht="15.75" x14ac:dyDescent="0.25">
      <c r="A165" s="33">
        <v>44717</v>
      </c>
      <c r="B165" s="20">
        <v>48516</v>
      </c>
      <c r="C165" s="20">
        <v>43468</v>
      </c>
      <c r="D165" s="20">
        <v>42292</v>
      </c>
      <c r="E165" s="20">
        <v>41763</v>
      </c>
      <c r="F165" s="20">
        <v>42458</v>
      </c>
      <c r="G165" s="20">
        <v>48502</v>
      </c>
      <c r="H165" s="20">
        <v>57643</v>
      </c>
      <c r="I165" s="20">
        <v>72031</v>
      </c>
      <c r="J165" s="20">
        <v>78046</v>
      </c>
      <c r="K165" s="20">
        <v>89935</v>
      </c>
      <c r="L165" s="20">
        <v>83244</v>
      </c>
      <c r="M165" s="20">
        <v>78970</v>
      </c>
      <c r="N165" s="20">
        <v>77897</v>
      </c>
      <c r="O165" s="20">
        <v>72127</v>
      </c>
      <c r="P165" s="20">
        <v>71357</v>
      </c>
      <c r="Q165" s="20">
        <v>73088</v>
      </c>
      <c r="R165" s="20">
        <v>77184</v>
      </c>
      <c r="S165" s="20">
        <v>83764</v>
      </c>
      <c r="T165" s="20">
        <v>89571</v>
      </c>
      <c r="U165" s="20">
        <v>95007</v>
      </c>
      <c r="V165" s="20">
        <v>94766</v>
      </c>
      <c r="W165" s="20">
        <v>85779</v>
      </c>
      <c r="X165" s="20">
        <v>68879</v>
      </c>
      <c r="Y165" s="20">
        <v>57703</v>
      </c>
      <c r="AA165" s="13">
        <f t="shared" si="48"/>
        <v>7</v>
      </c>
      <c r="AB165" s="5">
        <f t="shared" si="38"/>
        <v>0</v>
      </c>
      <c r="AC165" s="5">
        <f t="shared" si="33"/>
        <v>1673990</v>
      </c>
      <c r="AD165" s="5">
        <f t="shared" si="39"/>
        <v>1673990</v>
      </c>
      <c r="AE165" s="12"/>
      <c r="AF165" s="12">
        <f t="shared" si="34"/>
        <v>6</v>
      </c>
      <c r="AG165" s="12">
        <f t="shared" si="35"/>
        <v>2022</v>
      </c>
      <c r="AH165" s="12"/>
      <c r="AI165" s="5">
        <f t="shared" si="36"/>
        <v>95007</v>
      </c>
      <c r="AJ165" s="12">
        <f t="shared" si="37"/>
        <v>20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>
        <f t="shared" si="45"/>
        <v>1</v>
      </c>
      <c r="BB165" s="5">
        <f t="shared" si="47"/>
        <v>0</v>
      </c>
      <c r="BC165" s="5">
        <f t="shared" si="40"/>
        <v>1673990</v>
      </c>
      <c r="BD165" s="5">
        <f t="shared" si="41"/>
        <v>1673990</v>
      </c>
      <c r="BE165" s="12"/>
      <c r="BF165" s="12">
        <f t="shared" si="46"/>
        <v>6</v>
      </c>
      <c r="BG165" s="12">
        <f t="shared" si="42"/>
        <v>2022</v>
      </c>
      <c r="BH165" s="12"/>
      <c r="BI165" s="5">
        <f t="shared" si="43"/>
        <v>95007</v>
      </c>
      <c r="BJ165" s="12">
        <f t="shared" si="44"/>
        <v>20</v>
      </c>
    </row>
    <row r="166" spans="1:62" ht="15.75" x14ac:dyDescent="0.25">
      <c r="A166" s="33">
        <v>44718</v>
      </c>
      <c r="B166" s="20">
        <v>47916</v>
      </c>
      <c r="C166" s="20">
        <v>42889</v>
      </c>
      <c r="D166" s="20">
        <v>41614</v>
      </c>
      <c r="E166" s="20">
        <v>41815</v>
      </c>
      <c r="F166" s="20">
        <v>44142</v>
      </c>
      <c r="G166" s="20">
        <v>50877</v>
      </c>
      <c r="H166" s="20">
        <v>61469</v>
      </c>
      <c r="I166" s="20">
        <v>77464</v>
      </c>
      <c r="J166" s="20">
        <v>76216</v>
      </c>
      <c r="K166" s="20">
        <v>82421</v>
      </c>
      <c r="L166" s="20">
        <v>75991</v>
      </c>
      <c r="M166" s="20">
        <v>73240</v>
      </c>
      <c r="N166" s="20">
        <v>75397</v>
      </c>
      <c r="O166" s="20">
        <v>68419</v>
      </c>
      <c r="P166" s="20">
        <v>65499</v>
      </c>
      <c r="Q166" s="20">
        <v>72542</v>
      </c>
      <c r="R166" s="20">
        <v>78426</v>
      </c>
      <c r="S166" s="20">
        <v>83917</v>
      </c>
      <c r="T166" s="20">
        <v>89877</v>
      </c>
      <c r="U166" s="20">
        <v>94532</v>
      </c>
      <c r="V166" s="20">
        <v>97986</v>
      </c>
      <c r="W166" s="20">
        <v>86591</v>
      </c>
      <c r="X166" s="20">
        <v>67898</v>
      </c>
      <c r="Y166" s="20">
        <v>57152</v>
      </c>
      <c r="AA166" s="13">
        <f t="shared" si="48"/>
        <v>1</v>
      </c>
      <c r="AB166" s="5">
        <f t="shared" si="38"/>
        <v>0</v>
      </c>
      <c r="AC166" s="5">
        <f t="shared" si="33"/>
        <v>1654290</v>
      </c>
      <c r="AD166" s="5">
        <f t="shared" si="39"/>
        <v>1654290</v>
      </c>
      <c r="AE166" s="12"/>
      <c r="AF166" s="12">
        <f t="shared" si="34"/>
        <v>6</v>
      </c>
      <c r="AG166" s="12">
        <f t="shared" si="35"/>
        <v>2022</v>
      </c>
      <c r="AH166" s="12"/>
      <c r="AI166" s="5">
        <f t="shared" si="36"/>
        <v>97986</v>
      </c>
      <c r="AJ166" s="12">
        <f t="shared" si="37"/>
        <v>21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>
        <f t="shared" si="45"/>
        <v>2</v>
      </c>
      <c r="BB166" s="5">
        <f t="shared" si="47"/>
        <v>1266416</v>
      </c>
      <c r="BC166" s="5">
        <f t="shared" si="40"/>
        <v>387874</v>
      </c>
      <c r="BD166" s="5">
        <f t="shared" si="41"/>
        <v>1654290</v>
      </c>
      <c r="BE166" s="12"/>
      <c r="BF166" s="12">
        <f t="shared" si="46"/>
        <v>6</v>
      </c>
      <c r="BG166" s="12">
        <f t="shared" si="42"/>
        <v>2022</v>
      </c>
      <c r="BH166" s="12"/>
      <c r="BI166" s="5">
        <f t="shared" si="43"/>
        <v>97986</v>
      </c>
      <c r="BJ166" s="12">
        <f t="shared" si="44"/>
        <v>21</v>
      </c>
    </row>
    <row r="167" spans="1:62" ht="15.75" x14ac:dyDescent="0.25">
      <c r="A167" s="33">
        <v>44719</v>
      </c>
      <c r="B167" s="20">
        <v>47914</v>
      </c>
      <c r="C167" s="20">
        <v>43775</v>
      </c>
      <c r="D167" s="20">
        <v>42278</v>
      </c>
      <c r="E167" s="20">
        <v>42149</v>
      </c>
      <c r="F167" s="20">
        <v>44423</v>
      </c>
      <c r="G167" s="20">
        <v>50250</v>
      </c>
      <c r="H167" s="20">
        <v>61471</v>
      </c>
      <c r="I167" s="20">
        <v>77456</v>
      </c>
      <c r="J167" s="20">
        <v>76219</v>
      </c>
      <c r="K167" s="20">
        <v>82438</v>
      </c>
      <c r="L167" s="20">
        <v>76029</v>
      </c>
      <c r="M167" s="20">
        <v>73267</v>
      </c>
      <c r="N167" s="20">
        <v>75434</v>
      </c>
      <c r="O167" s="20">
        <v>68446</v>
      </c>
      <c r="P167" s="20">
        <v>65537</v>
      </c>
      <c r="Q167" s="20">
        <v>72575</v>
      </c>
      <c r="R167" s="20">
        <v>78446</v>
      </c>
      <c r="S167" s="20">
        <v>83907</v>
      </c>
      <c r="T167" s="20">
        <v>90011</v>
      </c>
      <c r="U167" s="20">
        <v>94495</v>
      </c>
      <c r="V167" s="20">
        <v>97913</v>
      </c>
      <c r="W167" s="20">
        <v>86369</v>
      </c>
      <c r="X167" s="20">
        <v>67878</v>
      </c>
      <c r="Y167" s="20">
        <v>57150</v>
      </c>
      <c r="AA167" s="13">
        <f t="shared" si="48"/>
        <v>2</v>
      </c>
      <c r="AB167" s="5">
        <f t="shared" si="38"/>
        <v>1266420</v>
      </c>
      <c r="AC167" s="5">
        <f t="shared" si="33"/>
        <v>389410</v>
      </c>
      <c r="AD167" s="5">
        <f t="shared" si="39"/>
        <v>1655830</v>
      </c>
      <c r="AE167" s="12"/>
      <c r="AF167" s="12">
        <f t="shared" si="34"/>
        <v>6</v>
      </c>
      <c r="AG167" s="12">
        <f t="shared" si="35"/>
        <v>2022</v>
      </c>
      <c r="AH167" s="12"/>
      <c r="AI167" s="5">
        <f t="shared" si="36"/>
        <v>97913</v>
      </c>
      <c r="AJ167" s="12">
        <f t="shared" si="37"/>
        <v>21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>
        <f t="shared" si="45"/>
        <v>3</v>
      </c>
      <c r="BB167" s="5">
        <f t="shared" si="47"/>
        <v>1266420</v>
      </c>
      <c r="BC167" s="5">
        <f t="shared" si="40"/>
        <v>389410</v>
      </c>
      <c r="BD167" s="5">
        <f t="shared" si="41"/>
        <v>1655830</v>
      </c>
      <c r="BE167" s="12"/>
      <c r="BF167" s="12">
        <f t="shared" si="46"/>
        <v>6</v>
      </c>
      <c r="BG167" s="12">
        <f t="shared" si="42"/>
        <v>2022</v>
      </c>
      <c r="BH167" s="12"/>
      <c r="BI167" s="5">
        <f t="shared" si="43"/>
        <v>97913</v>
      </c>
      <c r="BJ167" s="12">
        <f t="shared" si="44"/>
        <v>21</v>
      </c>
    </row>
    <row r="168" spans="1:62" ht="15.75" x14ac:dyDescent="0.25">
      <c r="A168" s="33">
        <v>44720</v>
      </c>
      <c r="B168" s="20">
        <v>48648</v>
      </c>
      <c r="C168" s="20">
        <v>44205</v>
      </c>
      <c r="D168" s="20">
        <v>42623</v>
      </c>
      <c r="E168" s="20">
        <v>42820</v>
      </c>
      <c r="F168" s="20">
        <v>45454</v>
      </c>
      <c r="G168" s="20">
        <v>51522</v>
      </c>
      <c r="H168" s="20">
        <v>62698</v>
      </c>
      <c r="I168" s="20">
        <v>77099</v>
      </c>
      <c r="J168" s="20">
        <v>75864</v>
      </c>
      <c r="K168" s="20">
        <v>82029</v>
      </c>
      <c r="L168" s="20">
        <v>75639</v>
      </c>
      <c r="M168" s="20">
        <v>72893</v>
      </c>
      <c r="N168" s="20">
        <v>75030</v>
      </c>
      <c r="O168" s="20">
        <v>68082</v>
      </c>
      <c r="P168" s="20">
        <v>65149</v>
      </c>
      <c r="Q168" s="20">
        <v>72140</v>
      </c>
      <c r="R168" s="20">
        <v>78001</v>
      </c>
      <c r="S168" s="20">
        <v>83475</v>
      </c>
      <c r="T168" s="20">
        <v>89395</v>
      </c>
      <c r="U168" s="20">
        <v>93886</v>
      </c>
      <c r="V168" s="20">
        <v>97270</v>
      </c>
      <c r="W168" s="20">
        <v>86007</v>
      </c>
      <c r="X168" s="20">
        <v>67594</v>
      </c>
      <c r="Y168" s="20">
        <v>56911</v>
      </c>
      <c r="AA168" s="13">
        <f t="shared" si="48"/>
        <v>3</v>
      </c>
      <c r="AB168" s="5">
        <f t="shared" si="38"/>
        <v>1259553</v>
      </c>
      <c r="AC168" s="5">
        <f t="shared" si="33"/>
        <v>394881</v>
      </c>
      <c r="AD168" s="5">
        <f t="shared" si="39"/>
        <v>1654434</v>
      </c>
      <c r="AE168" s="12"/>
      <c r="AF168" s="12">
        <f t="shared" si="34"/>
        <v>6</v>
      </c>
      <c r="AG168" s="12">
        <f t="shared" si="35"/>
        <v>2022</v>
      </c>
      <c r="AH168" s="12"/>
      <c r="AI168" s="5">
        <f t="shared" si="36"/>
        <v>97270</v>
      </c>
      <c r="AJ168" s="12">
        <f t="shared" si="37"/>
        <v>21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>
        <f t="shared" si="45"/>
        <v>4</v>
      </c>
      <c r="BB168" s="5">
        <f t="shared" si="47"/>
        <v>1259553</v>
      </c>
      <c r="BC168" s="5">
        <f t="shared" si="40"/>
        <v>394881</v>
      </c>
      <c r="BD168" s="5">
        <f t="shared" si="41"/>
        <v>1654434</v>
      </c>
      <c r="BE168" s="12"/>
      <c r="BF168" s="12">
        <f t="shared" si="46"/>
        <v>6</v>
      </c>
      <c r="BG168" s="12">
        <f t="shared" si="42"/>
        <v>2022</v>
      </c>
      <c r="BH168" s="12"/>
      <c r="BI168" s="5">
        <f t="shared" si="43"/>
        <v>97270</v>
      </c>
      <c r="BJ168" s="12">
        <f t="shared" si="44"/>
        <v>21</v>
      </c>
    </row>
    <row r="169" spans="1:62" ht="15.75" x14ac:dyDescent="0.25">
      <c r="A169" s="33">
        <v>44721</v>
      </c>
      <c r="B169" s="20">
        <v>48842</v>
      </c>
      <c r="C169" s="20">
        <v>44165</v>
      </c>
      <c r="D169" s="20">
        <v>42788</v>
      </c>
      <c r="E169" s="20">
        <v>43111</v>
      </c>
      <c r="F169" s="20">
        <v>44856</v>
      </c>
      <c r="G169" s="20">
        <v>50225</v>
      </c>
      <c r="H169" s="20">
        <v>62137</v>
      </c>
      <c r="I169" s="20">
        <v>77043</v>
      </c>
      <c r="J169" s="20">
        <v>75803</v>
      </c>
      <c r="K169" s="20">
        <v>81980</v>
      </c>
      <c r="L169" s="20">
        <v>75580</v>
      </c>
      <c r="M169" s="20">
        <v>72822</v>
      </c>
      <c r="N169" s="20">
        <v>74943</v>
      </c>
      <c r="O169" s="20">
        <v>67991</v>
      </c>
      <c r="P169" s="20">
        <v>65094</v>
      </c>
      <c r="Q169" s="20">
        <v>72078</v>
      </c>
      <c r="R169" s="20">
        <v>77941</v>
      </c>
      <c r="S169" s="20">
        <v>83380</v>
      </c>
      <c r="T169" s="20">
        <v>89313</v>
      </c>
      <c r="U169" s="20">
        <v>93801</v>
      </c>
      <c r="V169" s="20">
        <v>97211</v>
      </c>
      <c r="W169" s="20">
        <v>85922</v>
      </c>
      <c r="X169" s="20">
        <v>67544</v>
      </c>
      <c r="Y169" s="20">
        <v>56861</v>
      </c>
      <c r="AA169" s="13">
        <f t="shared" si="48"/>
        <v>4</v>
      </c>
      <c r="AB169" s="5">
        <f t="shared" si="38"/>
        <v>1258446</v>
      </c>
      <c r="AC169" s="5">
        <f t="shared" si="33"/>
        <v>392985</v>
      </c>
      <c r="AD169" s="5">
        <f t="shared" si="39"/>
        <v>1651431</v>
      </c>
      <c r="AE169" s="12"/>
      <c r="AF169" s="12">
        <f t="shared" si="34"/>
        <v>6</v>
      </c>
      <c r="AG169" s="12">
        <f t="shared" si="35"/>
        <v>2022</v>
      </c>
      <c r="AH169" s="12"/>
      <c r="AI169" s="5">
        <f t="shared" si="36"/>
        <v>97211</v>
      </c>
      <c r="AJ169" s="12">
        <f t="shared" si="37"/>
        <v>21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>
        <f t="shared" si="45"/>
        <v>5</v>
      </c>
      <c r="BB169" s="5">
        <f t="shared" si="47"/>
        <v>1258446</v>
      </c>
      <c r="BC169" s="5">
        <f t="shared" si="40"/>
        <v>392985</v>
      </c>
      <c r="BD169" s="5">
        <f t="shared" si="41"/>
        <v>1651431</v>
      </c>
      <c r="BE169" s="12"/>
      <c r="BF169" s="12">
        <f t="shared" si="46"/>
        <v>6</v>
      </c>
      <c r="BG169" s="12">
        <f t="shared" si="42"/>
        <v>2022</v>
      </c>
      <c r="BH169" s="12"/>
      <c r="BI169" s="5">
        <f t="shared" si="43"/>
        <v>97211</v>
      </c>
      <c r="BJ169" s="12">
        <f t="shared" si="44"/>
        <v>21</v>
      </c>
    </row>
    <row r="170" spans="1:62" ht="15.75" x14ac:dyDescent="0.25">
      <c r="A170" s="33">
        <v>44722</v>
      </c>
      <c r="B170" s="20">
        <v>48642</v>
      </c>
      <c r="C170" s="20">
        <v>43627</v>
      </c>
      <c r="D170" s="20">
        <v>42152</v>
      </c>
      <c r="E170" s="20">
        <v>42869</v>
      </c>
      <c r="F170" s="20">
        <v>45144</v>
      </c>
      <c r="G170" s="20">
        <v>50988</v>
      </c>
      <c r="H170" s="20">
        <v>61943</v>
      </c>
      <c r="I170" s="20">
        <v>77067</v>
      </c>
      <c r="J170" s="20">
        <v>75818</v>
      </c>
      <c r="K170" s="20">
        <v>81993</v>
      </c>
      <c r="L170" s="20">
        <v>75590</v>
      </c>
      <c r="M170" s="20">
        <v>72851</v>
      </c>
      <c r="N170" s="20">
        <v>74985</v>
      </c>
      <c r="O170" s="20">
        <v>68045</v>
      </c>
      <c r="P170" s="20">
        <v>65141</v>
      </c>
      <c r="Q170" s="20">
        <v>72122</v>
      </c>
      <c r="R170" s="20">
        <v>77957</v>
      </c>
      <c r="S170" s="20">
        <v>83462</v>
      </c>
      <c r="T170" s="20">
        <v>89381</v>
      </c>
      <c r="U170" s="20">
        <v>93852</v>
      </c>
      <c r="V170" s="20">
        <v>97319</v>
      </c>
      <c r="W170" s="20">
        <v>86005</v>
      </c>
      <c r="X170" s="20">
        <v>67551</v>
      </c>
      <c r="Y170" s="20">
        <v>56875</v>
      </c>
      <c r="AA170" s="13">
        <f t="shared" si="48"/>
        <v>5</v>
      </c>
      <c r="AB170" s="5">
        <f t="shared" si="38"/>
        <v>1259139</v>
      </c>
      <c r="AC170" s="5">
        <f t="shared" si="33"/>
        <v>392240</v>
      </c>
      <c r="AD170" s="5">
        <f t="shared" si="39"/>
        <v>1651379</v>
      </c>
      <c r="AE170" s="12"/>
      <c r="AF170" s="12">
        <f t="shared" si="34"/>
        <v>6</v>
      </c>
      <c r="AG170" s="12">
        <f t="shared" si="35"/>
        <v>2022</v>
      </c>
      <c r="AH170" s="12"/>
      <c r="AI170" s="5">
        <f t="shared" si="36"/>
        <v>97319</v>
      </c>
      <c r="AJ170" s="12">
        <f t="shared" si="37"/>
        <v>21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>
        <f t="shared" si="45"/>
        <v>6</v>
      </c>
      <c r="BB170" s="5">
        <f t="shared" si="47"/>
        <v>1259139</v>
      </c>
      <c r="BC170" s="5">
        <f t="shared" si="40"/>
        <v>392240</v>
      </c>
      <c r="BD170" s="5">
        <f t="shared" si="41"/>
        <v>1651379</v>
      </c>
      <c r="BE170" s="12"/>
      <c r="BF170" s="12">
        <f t="shared" si="46"/>
        <v>6</v>
      </c>
      <c r="BG170" s="12">
        <f t="shared" si="42"/>
        <v>2022</v>
      </c>
      <c r="BH170" s="12"/>
      <c r="BI170" s="5">
        <f t="shared" si="43"/>
        <v>97319</v>
      </c>
      <c r="BJ170" s="12">
        <f t="shared" si="44"/>
        <v>21</v>
      </c>
    </row>
    <row r="171" spans="1:62" ht="15.75" x14ac:dyDescent="0.25">
      <c r="A171" s="33">
        <v>44723</v>
      </c>
      <c r="B171" s="20">
        <v>48571</v>
      </c>
      <c r="C171" s="20">
        <v>44014</v>
      </c>
      <c r="D171" s="20">
        <v>42028</v>
      </c>
      <c r="E171" s="20">
        <v>41969</v>
      </c>
      <c r="F171" s="20">
        <v>42188</v>
      </c>
      <c r="G171" s="20">
        <v>47958</v>
      </c>
      <c r="H171" s="20">
        <v>57000</v>
      </c>
      <c r="I171" s="20">
        <v>71233</v>
      </c>
      <c r="J171" s="20">
        <v>77159</v>
      </c>
      <c r="K171" s="20">
        <v>88927</v>
      </c>
      <c r="L171" s="20">
        <v>82330</v>
      </c>
      <c r="M171" s="20">
        <v>78106</v>
      </c>
      <c r="N171" s="20">
        <v>77053</v>
      </c>
      <c r="O171" s="20">
        <v>71345</v>
      </c>
      <c r="P171" s="20">
        <v>70588</v>
      </c>
      <c r="Q171" s="20">
        <v>72305</v>
      </c>
      <c r="R171" s="20">
        <v>76370</v>
      </c>
      <c r="S171" s="20">
        <v>82836</v>
      </c>
      <c r="T171" s="20">
        <v>88553</v>
      </c>
      <c r="U171" s="20">
        <v>93951</v>
      </c>
      <c r="V171" s="20">
        <v>93703</v>
      </c>
      <c r="W171" s="20">
        <v>84818</v>
      </c>
      <c r="X171" s="20">
        <v>68103</v>
      </c>
      <c r="Y171" s="20">
        <v>57062</v>
      </c>
      <c r="AA171" s="13">
        <f t="shared" si="48"/>
        <v>6</v>
      </c>
      <c r="AB171" s="5">
        <f t="shared" si="38"/>
        <v>1277380</v>
      </c>
      <c r="AC171" s="5">
        <f t="shared" si="33"/>
        <v>380790</v>
      </c>
      <c r="AD171" s="5">
        <f t="shared" si="39"/>
        <v>1658170</v>
      </c>
      <c r="AE171" s="12"/>
      <c r="AF171" s="12">
        <f t="shared" si="34"/>
        <v>6</v>
      </c>
      <c r="AG171" s="12">
        <f t="shared" si="35"/>
        <v>2022</v>
      </c>
      <c r="AH171" s="12"/>
      <c r="AI171" s="5">
        <f t="shared" si="36"/>
        <v>93951</v>
      </c>
      <c r="AJ171" s="12">
        <f t="shared" si="37"/>
        <v>20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>
        <f t="shared" si="45"/>
        <v>7</v>
      </c>
      <c r="BB171" s="5">
        <f t="shared" si="47"/>
        <v>0</v>
      </c>
      <c r="BC171" s="5">
        <f t="shared" si="40"/>
        <v>1658170</v>
      </c>
      <c r="BD171" s="5">
        <f t="shared" si="41"/>
        <v>1658170</v>
      </c>
      <c r="BE171" s="12"/>
      <c r="BF171" s="12">
        <f t="shared" si="46"/>
        <v>6</v>
      </c>
      <c r="BG171" s="12">
        <f t="shared" si="42"/>
        <v>2022</v>
      </c>
      <c r="BH171" s="12"/>
      <c r="BI171" s="5">
        <f t="shared" si="43"/>
        <v>93951</v>
      </c>
      <c r="BJ171" s="12">
        <f t="shared" si="44"/>
        <v>20</v>
      </c>
    </row>
    <row r="172" spans="1:62" ht="15.75" x14ac:dyDescent="0.25">
      <c r="A172" s="33">
        <v>44724</v>
      </c>
      <c r="B172" s="20">
        <v>49392</v>
      </c>
      <c r="C172" s="20">
        <v>44831</v>
      </c>
      <c r="D172" s="20">
        <v>43184</v>
      </c>
      <c r="E172" s="20">
        <v>41955</v>
      </c>
      <c r="F172" s="20">
        <v>41940</v>
      </c>
      <c r="G172" s="20">
        <v>47915</v>
      </c>
      <c r="H172" s="20">
        <v>56968</v>
      </c>
      <c r="I172" s="20">
        <v>71195</v>
      </c>
      <c r="J172" s="20">
        <v>77147</v>
      </c>
      <c r="K172" s="20">
        <v>88904</v>
      </c>
      <c r="L172" s="20">
        <v>82306</v>
      </c>
      <c r="M172" s="20">
        <v>78107</v>
      </c>
      <c r="N172" s="20">
        <v>77073</v>
      </c>
      <c r="O172" s="20">
        <v>71362</v>
      </c>
      <c r="P172" s="20">
        <v>70578</v>
      </c>
      <c r="Q172" s="20">
        <v>72295</v>
      </c>
      <c r="R172" s="20">
        <v>76357</v>
      </c>
      <c r="S172" s="20">
        <v>82835</v>
      </c>
      <c r="T172" s="20">
        <v>88554</v>
      </c>
      <c r="U172" s="20">
        <v>93912</v>
      </c>
      <c r="V172" s="20">
        <v>93677</v>
      </c>
      <c r="W172" s="20">
        <v>84777</v>
      </c>
      <c r="X172" s="20">
        <v>68073</v>
      </c>
      <c r="Y172" s="20">
        <v>57412</v>
      </c>
      <c r="AA172" s="13">
        <f t="shared" si="48"/>
        <v>7</v>
      </c>
      <c r="AB172" s="5">
        <f t="shared" si="38"/>
        <v>0</v>
      </c>
      <c r="AC172" s="5">
        <f t="shared" si="33"/>
        <v>1660749</v>
      </c>
      <c r="AD172" s="5">
        <f t="shared" si="39"/>
        <v>1660749</v>
      </c>
      <c r="AE172" s="12"/>
      <c r="AF172" s="12">
        <f t="shared" si="34"/>
        <v>6</v>
      </c>
      <c r="AG172" s="12">
        <f t="shared" si="35"/>
        <v>2022</v>
      </c>
      <c r="AH172" s="12"/>
      <c r="AI172" s="5">
        <f t="shared" si="36"/>
        <v>93912</v>
      </c>
      <c r="AJ172" s="12">
        <f t="shared" si="37"/>
        <v>20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>
        <f t="shared" si="45"/>
        <v>1</v>
      </c>
      <c r="BB172" s="5">
        <f t="shared" si="47"/>
        <v>0</v>
      </c>
      <c r="BC172" s="5">
        <f t="shared" si="40"/>
        <v>1660749</v>
      </c>
      <c r="BD172" s="5">
        <f t="shared" si="41"/>
        <v>1660749</v>
      </c>
      <c r="BE172" s="12"/>
      <c r="BF172" s="12">
        <f t="shared" si="46"/>
        <v>6</v>
      </c>
      <c r="BG172" s="12">
        <f t="shared" si="42"/>
        <v>2022</v>
      </c>
      <c r="BH172" s="12"/>
      <c r="BI172" s="5">
        <f t="shared" si="43"/>
        <v>93912</v>
      </c>
      <c r="BJ172" s="12">
        <f t="shared" si="44"/>
        <v>20</v>
      </c>
    </row>
    <row r="173" spans="1:62" ht="15.75" x14ac:dyDescent="0.25">
      <c r="A173" s="33">
        <v>44725</v>
      </c>
      <c r="B173" s="20">
        <v>49166</v>
      </c>
      <c r="C173" s="20">
        <v>44938</v>
      </c>
      <c r="D173" s="20">
        <v>43069</v>
      </c>
      <c r="E173" s="20">
        <v>43926</v>
      </c>
      <c r="F173" s="20">
        <v>46188</v>
      </c>
      <c r="G173" s="20">
        <v>51355</v>
      </c>
      <c r="H173" s="20">
        <v>62124</v>
      </c>
      <c r="I173" s="20">
        <v>76167</v>
      </c>
      <c r="J173" s="20">
        <v>74941</v>
      </c>
      <c r="K173" s="20">
        <v>81051</v>
      </c>
      <c r="L173" s="20">
        <v>74742</v>
      </c>
      <c r="M173" s="20">
        <v>72030</v>
      </c>
      <c r="N173" s="20">
        <v>74146</v>
      </c>
      <c r="O173" s="20">
        <v>67301</v>
      </c>
      <c r="P173" s="20">
        <v>64434</v>
      </c>
      <c r="Q173" s="20">
        <v>71356</v>
      </c>
      <c r="R173" s="20">
        <v>77125</v>
      </c>
      <c r="S173" s="20">
        <v>82480</v>
      </c>
      <c r="T173" s="20">
        <v>88406</v>
      </c>
      <c r="U173" s="20">
        <v>92935</v>
      </c>
      <c r="V173" s="20">
        <v>96225</v>
      </c>
      <c r="W173" s="20">
        <v>84921</v>
      </c>
      <c r="X173" s="20">
        <v>66755</v>
      </c>
      <c r="Y173" s="20">
        <v>56196</v>
      </c>
      <c r="AA173" s="13">
        <f t="shared" si="48"/>
        <v>1</v>
      </c>
      <c r="AB173" s="5">
        <f t="shared" si="38"/>
        <v>0</v>
      </c>
      <c r="AC173" s="5">
        <f t="shared" si="33"/>
        <v>1641977</v>
      </c>
      <c r="AD173" s="5">
        <f t="shared" si="39"/>
        <v>1641977</v>
      </c>
      <c r="AE173" s="12"/>
      <c r="AF173" s="12">
        <f t="shared" si="34"/>
        <v>6</v>
      </c>
      <c r="AG173" s="12">
        <f t="shared" si="35"/>
        <v>2022</v>
      </c>
      <c r="AH173" s="12"/>
      <c r="AI173" s="5">
        <f t="shared" si="36"/>
        <v>96225</v>
      </c>
      <c r="AJ173" s="12">
        <f t="shared" si="37"/>
        <v>21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>
        <f t="shared" si="45"/>
        <v>2</v>
      </c>
      <c r="BB173" s="5">
        <f t="shared" si="47"/>
        <v>1245015</v>
      </c>
      <c r="BC173" s="5">
        <f t="shared" si="40"/>
        <v>396962</v>
      </c>
      <c r="BD173" s="5">
        <f t="shared" si="41"/>
        <v>1641977</v>
      </c>
      <c r="BE173" s="12"/>
      <c r="BF173" s="12">
        <f t="shared" si="46"/>
        <v>6</v>
      </c>
      <c r="BG173" s="12">
        <f t="shared" si="42"/>
        <v>2022</v>
      </c>
      <c r="BH173" s="12"/>
      <c r="BI173" s="5">
        <f t="shared" si="43"/>
        <v>96225</v>
      </c>
      <c r="BJ173" s="12">
        <f t="shared" si="44"/>
        <v>21</v>
      </c>
    </row>
    <row r="174" spans="1:62" ht="15.75" x14ac:dyDescent="0.25">
      <c r="A174" s="33">
        <v>44726</v>
      </c>
      <c r="B174" s="20">
        <v>51835</v>
      </c>
      <c r="C174" s="20">
        <v>46946</v>
      </c>
      <c r="D174" s="20">
        <v>44829</v>
      </c>
      <c r="E174" s="20">
        <v>45760</v>
      </c>
      <c r="F174" s="20">
        <v>47622</v>
      </c>
      <c r="G174" s="20">
        <v>52442</v>
      </c>
      <c r="H174" s="20">
        <v>63584</v>
      </c>
      <c r="I174" s="20">
        <v>75654</v>
      </c>
      <c r="J174" s="20">
        <v>74440</v>
      </c>
      <c r="K174" s="20">
        <v>80542</v>
      </c>
      <c r="L174" s="20">
        <v>74244</v>
      </c>
      <c r="M174" s="20">
        <v>71551</v>
      </c>
      <c r="N174" s="20">
        <v>73655</v>
      </c>
      <c r="O174" s="20">
        <v>66840</v>
      </c>
      <c r="P174" s="20">
        <v>64012</v>
      </c>
      <c r="Q174" s="20">
        <v>70914</v>
      </c>
      <c r="R174" s="20">
        <v>76670</v>
      </c>
      <c r="S174" s="20">
        <v>81990</v>
      </c>
      <c r="T174" s="20">
        <v>87882</v>
      </c>
      <c r="U174" s="20">
        <v>92220</v>
      </c>
      <c r="V174" s="20">
        <v>95485</v>
      </c>
      <c r="W174" s="20">
        <v>84374</v>
      </c>
      <c r="X174" s="20">
        <v>68868</v>
      </c>
      <c r="Y174" s="20">
        <v>58493</v>
      </c>
      <c r="AA174" s="13">
        <f t="shared" si="48"/>
        <v>2</v>
      </c>
      <c r="AB174" s="5">
        <f t="shared" si="38"/>
        <v>1239341</v>
      </c>
      <c r="AC174" s="5">
        <f t="shared" si="33"/>
        <v>411511</v>
      </c>
      <c r="AD174" s="5">
        <f t="shared" si="39"/>
        <v>1650852</v>
      </c>
      <c r="AE174" s="12"/>
      <c r="AF174" s="12">
        <f t="shared" si="34"/>
        <v>6</v>
      </c>
      <c r="AG174" s="12">
        <f t="shared" si="35"/>
        <v>2022</v>
      </c>
      <c r="AH174" s="12"/>
      <c r="AI174" s="5">
        <f t="shared" si="36"/>
        <v>95485</v>
      </c>
      <c r="AJ174" s="12">
        <f t="shared" si="37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>
        <f t="shared" si="45"/>
        <v>3</v>
      </c>
      <c r="BB174" s="5">
        <f t="shared" si="47"/>
        <v>1239341</v>
      </c>
      <c r="BC174" s="5">
        <f t="shared" si="40"/>
        <v>411511</v>
      </c>
      <c r="BD174" s="5">
        <f t="shared" si="41"/>
        <v>1650852</v>
      </c>
      <c r="BE174" s="12"/>
      <c r="BF174" s="12">
        <f t="shared" si="46"/>
        <v>6</v>
      </c>
      <c r="BG174" s="12">
        <f t="shared" si="42"/>
        <v>2022</v>
      </c>
      <c r="BH174" s="12"/>
      <c r="BI174" s="5">
        <f t="shared" si="43"/>
        <v>95485</v>
      </c>
      <c r="BJ174" s="12">
        <f t="shared" si="44"/>
        <v>21</v>
      </c>
    </row>
    <row r="175" spans="1:62" ht="15.75" x14ac:dyDescent="0.25">
      <c r="A175" s="33">
        <v>44727</v>
      </c>
      <c r="B175" s="20">
        <v>49172</v>
      </c>
      <c r="C175" s="20">
        <v>44187</v>
      </c>
      <c r="D175" s="20">
        <v>42370</v>
      </c>
      <c r="E175" s="20">
        <v>42569</v>
      </c>
      <c r="F175" s="20">
        <v>44551</v>
      </c>
      <c r="G175" s="20">
        <v>50297</v>
      </c>
      <c r="H175" s="20">
        <v>60794</v>
      </c>
      <c r="I175" s="20">
        <v>75634</v>
      </c>
      <c r="J175" s="20">
        <v>74413</v>
      </c>
      <c r="K175" s="20">
        <v>80511</v>
      </c>
      <c r="L175" s="20">
        <v>74249</v>
      </c>
      <c r="M175" s="20">
        <v>71565</v>
      </c>
      <c r="N175" s="20">
        <v>73672</v>
      </c>
      <c r="O175" s="20">
        <v>66859</v>
      </c>
      <c r="P175" s="20">
        <v>64040</v>
      </c>
      <c r="Q175" s="20">
        <v>70916</v>
      </c>
      <c r="R175" s="20">
        <v>76647</v>
      </c>
      <c r="S175" s="20">
        <v>81991</v>
      </c>
      <c r="T175" s="20">
        <v>87835</v>
      </c>
      <c r="U175" s="20">
        <v>92172</v>
      </c>
      <c r="V175" s="20">
        <v>95462</v>
      </c>
      <c r="W175" s="20">
        <v>84378</v>
      </c>
      <c r="X175" s="20">
        <v>68303</v>
      </c>
      <c r="Y175" s="20">
        <v>57760</v>
      </c>
      <c r="AA175" s="13">
        <f t="shared" si="48"/>
        <v>3</v>
      </c>
      <c r="AB175" s="5">
        <f t="shared" si="38"/>
        <v>1238647</v>
      </c>
      <c r="AC175" s="5">
        <f t="shared" si="33"/>
        <v>391700</v>
      </c>
      <c r="AD175" s="5">
        <f t="shared" si="39"/>
        <v>1630347</v>
      </c>
      <c r="AE175" s="12"/>
      <c r="AF175" s="12">
        <f t="shared" si="34"/>
        <v>6</v>
      </c>
      <c r="AG175" s="12">
        <f t="shared" si="35"/>
        <v>2022</v>
      </c>
      <c r="AH175" s="12"/>
      <c r="AI175" s="5">
        <f t="shared" si="36"/>
        <v>95462</v>
      </c>
      <c r="AJ175" s="12">
        <f t="shared" si="37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>
        <f t="shared" si="45"/>
        <v>4</v>
      </c>
      <c r="BB175" s="5">
        <f t="shared" si="47"/>
        <v>1238647</v>
      </c>
      <c r="BC175" s="5">
        <f t="shared" si="40"/>
        <v>391700</v>
      </c>
      <c r="BD175" s="5">
        <f t="shared" si="41"/>
        <v>1630347</v>
      </c>
      <c r="BE175" s="12"/>
      <c r="BF175" s="12">
        <f t="shared" si="46"/>
        <v>6</v>
      </c>
      <c r="BG175" s="12">
        <f t="shared" si="42"/>
        <v>2022</v>
      </c>
      <c r="BH175" s="12"/>
      <c r="BI175" s="5">
        <f t="shared" si="43"/>
        <v>95462</v>
      </c>
      <c r="BJ175" s="12">
        <f t="shared" si="44"/>
        <v>21</v>
      </c>
    </row>
    <row r="176" spans="1:62" ht="15.75" x14ac:dyDescent="0.25">
      <c r="A176" s="33">
        <v>44728</v>
      </c>
      <c r="B176" s="20">
        <v>49831</v>
      </c>
      <c r="C176" s="20">
        <v>45019</v>
      </c>
      <c r="D176" s="20">
        <v>43219</v>
      </c>
      <c r="E176" s="20">
        <v>42592</v>
      </c>
      <c r="F176" s="20">
        <v>43422</v>
      </c>
      <c r="G176" s="20">
        <v>50038</v>
      </c>
      <c r="H176" s="20">
        <v>60617</v>
      </c>
      <c r="I176" s="20">
        <v>75704</v>
      </c>
      <c r="J176" s="20">
        <v>74503</v>
      </c>
      <c r="K176" s="20">
        <v>80586</v>
      </c>
      <c r="L176" s="20">
        <v>74303</v>
      </c>
      <c r="M176" s="20">
        <v>71579</v>
      </c>
      <c r="N176" s="20">
        <v>73669</v>
      </c>
      <c r="O176" s="20">
        <v>66847</v>
      </c>
      <c r="P176" s="20">
        <v>63999</v>
      </c>
      <c r="Q176" s="20">
        <v>70838</v>
      </c>
      <c r="R176" s="20">
        <v>76568</v>
      </c>
      <c r="S176" s="20">
        <v>81915</v>
      </c>
      <c r="T176" s="20">
        <v>87725</v>
      </c>
      <c r="U176" s="20">
        <v>92145</v>
      </c>
      <c r="V176" s="20">
        <v>95559</v>
      </c>
      <c r="W176" s="20">
        <v>84378</v>
      </c>
      <c r="X176" s="20">
        <v>66330</v>
      </c>
      <c r="Y176" s="20">
        <v>55837</v>
      </c>
      <c r="AA176" s="13">
        <f t="shared" si="48"/>
        <v>4</v>
      </c>
      <c r="AB176" s="5">
        <f t="shared" si="38"/>
        <v>1236648</v>
      </c>
      <c r="AC176" s="5">
        <f t="shared" si="33"/>
        <v>390575</v>
      </c>
      <c r="AD176" s="5">
        <f t="shared" si="39"/>
        <v>1627223</v>
      </c>
      <c r="AE176" s="12"/>
      <c r="AF176" s="12">
        <f t="shared" si="34"/>
        <v>6</v>
      </c>
      <c r="AG176" s="12">
        <f t="shared" si="35"/>
        <v>2022</v>
      </c>
      <c r="AH176" s="12"/>
      <c r="AI176" s="5">
        <f t="shared" si="36"/>
        <v>95559</v>
      </c>
      <c r="AJ176" s="12">
        <f t="shared" si="37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>
        <f t="shared" si="45"/>
        <v>5</v>
      </c>
      <c r="BB176" s="5">
        <f t="shared" si="47"/>
        <v>1236648</v>
      </c>
      <c r="BC176" s="5">
        <f t="shared" si="40"/>
        <v>390575</v>
      </c>
      <c r="BD176" s="5">
        <f t="shared" si="41"/>
        <v>1627223</v>
      </c>
      <c r="BE176" s="12"/>
      <c r="BF176" s="12">
        <f t="shared" si="46"/>
        <v>6</v>
      </c>
      <c r="BG176" s="12">
        <f t="shared" si="42"/>
        <v>2022</v>
      </c>
      <c r="BH176" s="12"/>
      <c r="BI176" s="5">
        <f t="shared" si="43"/>
        <v>95559</v>
      </c>
      <c r="BJ176" s="12">
        <f t="shared" si="44"/>
        <v>21</v>
      </c>
    </row>
    <row r="177" spans="1:62" ht="15.75" x14ac:dyDescent="0.25">
      <c r="A177" s="33">
        <v>44729</v>
      </c>
      <c r="B177" s="20">
        <v>47636</v>
      </c>
      <c r="C177" s="20">
        <v>42042</v>
      </c>
      <c r="D177" s="20">
        <v>41921</v>
      </c>
      <c r="E177" s="20">
        <v>41163</v>
      </c>
      <c r="F177" s="20">
        <v>44813</v>
      </c>
      <c r="G177" s="20">
        <v>49874</v>
      </c>
      <c r="H177" s="20">
        <v>59712</v>
      </c>
      <c r="I177" s="20">
        <v>75670</v>
      </c>
      <c r="J177" s="20">
        <v>74468</v>
      </c>
      <c r="K177" s="20">
        <v>80531</v>
      </c>
      <c r="L177" s="20">
        <v>74259</v>
      </c>
      <c r="M177" s="20">
        <v>71563</v>
      </c>
      <c r="N177" s="20">
        <v>73654</v>
      </c>
      <c r="O177" s="20">
        <v>66827</v>
      </c>
      <c r="P177" s="20">
        <v>63969</v>
      </c>
      <c r="Q177" s="20">
        <v>70875</v>
      </c>
      <c r="R177" s="20">
        <v>76639</v>
      </c>
      <c r="S177" s="20">
        <v>82001</v>
      </c>
      <c r="T177" s="20">
        <v>87843</v>
      </c>
      <c r="U177" s="20">
        <v>92219</v>
      </c>
      <c r="V177" s="20">
        <v>95589</v>
      </c>
      <c r="W177" s="20">
        <v>84484</v>
      </c>
      <c r="X177" s="20">
        <v>66348</v>
      </c>
      <c r="Y177" s="20">
        <v>56401</v>
      </c>
      <c r="AA177" s="13">
        <f t="shared" si="48"/>
        <v>5</v>
      </c>
      <c r="AB177" s="5">
        <f t="shared" si="38"/>
        <v>1236939</v>
      </c>
      <c r="AC177" s="5">
        <f t="shared" si="33"/>
        <v>383562</v>
      </c>
      <c r="AD177" s="5">
        <f t="shared" si="39"/>
        <v>1620501</v>
      </c>
      <c r="AE177" s="12"/>
      <c r="AF177" s="12">
        <f t="shared" si="34"/>
        <v>6</v>
      </c>
      <c r="AG177" s="12">
        <f t="shared" si="35"/>
        <v>2022</v>
      </c>
      <c r="AH177" s="12"/>
      <c r="AI177" s="5">
        <f t="shared" si="36"/>
        <v>95589</v>
      </c>
      <c r="AJ177" s="12">
        <f t="shared" si="37"/>
        <v>21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>
        <f t="shared" si="45"/>
        <v>6</v>
      </c>
      <c r="BB177" s="5">
        <f t="shared" si="47"/>
        <v>1236939</v>
      </c>
      <c r="BC177" s="5">
        <f t="shared" si="40"/>
        <v>383562</v>
      </c>
      <c r="BD177" s="5">
        <f t="shared" si="41"/>
        <v>1620501</v>
      </c>
      <c r="BE177" s="12"/>
      <c r="BF177" s="12">
        <f t="shared" si="46"/>
        <v>6</v>
      </c>
      <c r="BG177" s="12">
        <f t="shared" si="42"/>
        <v>2022</v>
      </c>
      <c r="BH177" s="12"/>
      <c r="BI177" s="5">
        <f t="shared" si="43"/>
        <v>95589</v>
      </c>
      <c r="BJ177" s="12">
        <f t="shared" si="44"/>
        <v>21</v>
      </c>
    </row>
    <row r="178" spans="1:62" ht="15.75" x14ac:dyDescent="0.25">
      <c r="A178" s="33">
        <v>44730</v>
      </c>
      <c r="B178" s="20">
        <v>47501</v>
      </c>
      <c r="C178" s="20">
        <v>42840</v>
      </c>
      <c r="D178" s="20">
        <v>40354</v>
      </c>
      <c r="E178" s="20">
        <v>39619</v>
      </c>
      <c r="F178" s="20">
        <v>41322</v>
      </c>
      <c r="G178" s="20">
        <v>47207</v>
      </c>
      <c r="H178" s="20">
        <v>56104</v>
      </c>
      <c r="I178" s="20">
        <v>70091</v>
      </c>
      <c r="J178" s="20">
        <v>75918</v>
      </c>
      <c r="K178" s="20">
        <v>87477</v>
      </c>
      <c r="L178" s="20">
        <v>80988</v>
      </c>
      <c r="M178" s="20">
        <v>76824</v>
      </c>
      <c r="N178" s="20">
        <v>75804</v>
      </c>
      <c r="O178" s="20">
        <v>70179</v>
      </c>
      <c r="P178" s="20">
        <v>69425</v>
      </c>
      <c r="Q178" s="20">
        <v>71110</v>
      </c>
      <c r="R178" s="20">
        <v>75108</v>
      </c>
      <c r="S178" s="20">
        <v>81494</v>
      </c>
      <c r="T178" s="20">
        <v>87210</v>
      </c>
      <c r="U178" s="20">
        <v>92500</v>
      </c>
      <c r="V178" s="20">
        <v>92208</v>
      </c>
      <c r="W178" s="20">
        <v>83460</v>
      </c>
      <c r="X178" s="20">
        <v>67028</v>
      </c>
      <c r="Y178" s="20">
        <v>56161</v>
      </c>
      <c r="AA178" s="13">
        <f t="shared" si="48"/>
        <v>6</v>
      </c>
      <c r="AB178" s="5">
        <f t="shared" si="38"/>
        <v>1256824</v>
      </c>
      <c r="AC178" s="5">
        <f t="shared" si="33"/>
        <v>371108</v>
      </c>
      <c r="AD178" s="5">
        <f t="shared" si="39"/>
        <v>1627932</v>
      </c>
      <c r="AE178" s="12"/>
      <c r="AF178" s="12">
        <f t="shared" si="34"/>
        <v>6</v>
      </c>
      <c r="AG178" s="12">
        <f t="shared" si="35"/>
        <v>2022</v>
      </c>
      <c r="AH178" s="12"/>
      <c r="AI178" s="5">
        <f t="shared" si="36"/>
        <v>92500</v>
      </c>
      <c r="AJ178" s="12">
        <f t="shared" si="37"/>
        <v>20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>
        <f t="shared" si="45"/>
        <v>7</v>
      </c>
      <c r="BB178" s="5">
        <f t="shared" si="47"/>
        <v>0</v>
      </c>
      <c r="BC178" s="5">
        <f t="shared" si="40"/>
        <v>1627932</v>
      </c>
      <c r="BD178" s="5">
        <f t="shared" si="41"/>
        <v>1627932</v>
      </c>
      <c r="BE178" s="12"/>
      <c r="BF178" s="12">
        <f t="shared" si="46"/>
        <v>6</v>
      </c>
      <c r="BG178" s="12">
        <f t="shared" si="42"/>
        <v>2022</v>
      </c>
      <c r="BH178" s="12"/>
      <c r="BI178" s="5">
        <f t="shared" si="43"/>
        <v>92500</v>
      </c>
      <c r="BJ178" s="12">
        <f t="shared" si="44"/>
        <v>20</v>
      </c>
    </row>
    <row r="179" spans="1:62" ht="15.75" x14ac:dyDescent="0.25">
      <c r="A179" s="33">
        <v>44731</v>
      </c>
      <c r="B179" s="20">
        <v>47090</v>
      </c>
      <c r="C179" s="20">
        <v>42231</v>
      </c>
      <c r="D179" s="20">
        <v>40450</v>
      </c>
      <c r="E179" s="20">
        <v>39473</v>
      </c>
      <c r="F179" s="20">
        <v>41216</v>
      </c>
      <c r="G179" s="20">
        <v>47074</v>
      </c>
      <c r="H179" s="20">
        <v>55941</v>
      </c>
      <c r="I179" s="20">
        <v>69893</v>
      </c>
      <c r="J179" s="20">
        <v>75706</v>
      </c>
      <c r="K179" s="20">
        <v>87242</v>
      </c>
      <c r="L179" s="20">
        <v>80774</v>
      </c>
      <c r="M179" s="20">
        <v>76616</v>
      </c>
      <c r="N179" s="20">
        <v>75582</v>
      </c>
      <c r="O179" s="20">
        <v>69959</v>
      </c>
      <c r="P179" s="20">
        <v>69201</v>
      </c>
      <c r="Q179" s="20">
        <v>70882</v>
      </c>
      <c r="R179" s="20">
        <v>74886</v>
      </c>
      <c r="S179" s="20">
        <v>81292</v>
      </c>
      <c r="T179" s="20">
        <v>86988</v>
      </c>
      <c r="U179" s="20">
        <v>92244</v>
      </c>
      <c r="V179" s="20">
        <v>91952</v>
      </c>
      <c r="W179" s="20">
        <v>83227</v>
      </c>
      <c r="X179" s="20">
        <v>66842</v>
      </c>
      <c r="Y179" s="20">
        <v>56013</v>
      </c>
      <c r="AA179" s="13">
        <f t="shared" si="48"/>
        <v>7</v>
      </c>
      <c r="AB179" s="5">
        <f t="shared" si="38"/>
        <v>0</v>
      </c>
      <c r="AC179" s="5">
        <f t="shared" si="33"/>
        <v>1622774</v>
      </c>
      <c r="AD179" s="5">
        <f t="shared" si="39"/>
        <v>1622774</v>
      </c>
      <c r="AE179" s="12"/>
      <c r="AF179" s="12">
        <f t="shared" si="34"/>
        <v>6</v>
      </c>
      <c r="AG179" s="12">
        <f t="shared" si="35"/>
        <v>2022</v>
      </c>
      <c r="AH179" s="12"/>
      <c r="AI179" s="5">
        <f t="shared" si="36"/>
        <v>92244</v>
      </c>
      <c r="AJ179" s="12">
        <f t="shared" si="37"/>
        <v>20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>
        <f t="shared" si="45"/>
        <v>1</v>
      </c>
      <c r="BB179" s="5">
        <f t="shared" si="47"/>
        <v>0</v>
      </c>
      <c r="BC179" s="5">
        <f t="shared" si="40"/>
        <v>1622774</v>
      </c>
      <c r="BD179" s="5">
        <f t="shared" si="41"/>
        <v>1622774</v>
      </c>
      <c r="BE179" s="12"/>
      <c r="BF179" s="12">
        <f t="shared" si="46"/>
        <v>6</v>
      </c>
      <c r="BG179" s="12">
        <f t="shared" si="42"/>
        <v>2022</v>
      </c>
      <c r="BH179" s="12"/>
      <c r="BI179" s="5">
        <f t="shared" si="43"/>
        <v>92244</v>
      </c>
      <c r="BJ179" s="12">
        <f t="shared" si="44"/>
        <v>20</v>
      </c>
    </row>
    <row r="180" spans="1:62" ht="15.75" x14ac:dyDescent="0.25">
      <c r="A180" s="33">
        <v>44732</v>
      </c>
      <c r="B180" s="20">
        <v>47650</v>
      </c>
      <c r="C180" s="20">
        <v>43355</v>
      </c>
      <c r="D180" s="20">
        <v>41447</v>
      </c>
      <c r="E180" s="20">
        <v>42374</v>
      </c>
      <c r="F180" s="20">
        <v>44630</v>
      </c>
      <c r="G180" s="20">
        <v>50170</v>
      </c>
      <c r="H180" s="20">
        <v>59085</v>
      </c>
      <c r="I180" s="20">
        <v>74860</v>
      </c>
      <c r="J180" s="20">
        <v>73632</v>
      </c>
      <c r="K180" s="20">
        <v>79618</v>
      </c>
      <c r="L180" s="20">
        <v>73386</v>
      </c>
      <c r="M180" s="20">
        <v>70708</v>
      </c>
      <c r="N180" s="20">
        <v>72793</v>
      </c>
      <c r="O180" s="20">
        <v>66042</v>
      </c>
      <c r="P180" s="20">
        <v>63228</v>
      </c>
      <c r="Q180" s="20">
        <v>70031</v>
      </c>
      <c r="R180" s="20">
        <v>75763</v>
      </c>
      <c r="S180" s="20">
        <v>81090</v>
      </c>
      <c r="T180" s="20">
        <v>86869</v>
      </c>
      <c r="U180" s="20">
        <v>91222</v>
      </c>
      <c r="V180" s="20">
        <v>94520</v>
      </c>
      <c r="W180" s="20">
        <v>83554</v>
      </c>
      <c r="X180" s="20">
        <v>65676</v>
      </c>
      <c r="Y180" s="20">
        <v>55304</v>
      </c>
      <c r="AA180" s="13">
        <f t="shared" si="48"/>
        <v>1</v>
      </c>
      <c r="AB180" s="5">
        <f t="shared" si="38"/>
        <v>0</v>
      </c>
      <c r="AC180" s="5">
        <f t="shared" si="33"/>
        <v>1607007</v>
      </c>
      <c r="AD180" s="5">
        <f t="shared" si="39"/>
        <v>1607007</v>
      </c>
      <c r="AE180" s="12"/>
      <c r="AF180" s="12">
        <f t="shared" si="34"/>
        <v>6</v>
      </c>
      <c r="AG180" s="12">
        <f t="shared" si="35"/>
        <v>2022</v>
      </c>
      <c r="AH180" s="12"/>
      <c r="AI180" s="5">
        <f t="shared" si="36"/>
        <v>94520</v>
      </c>
      <c r="AJ180" s="12">
        <f t="shared" si="37"/>
        <v>21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>
        <f t="shared" si="45"/>
        <v>2</v>
      </c>
      <c r="BB180" s="5">
        <f t="shared" si="47"/>
        <v>1222992</v>
      </c>
      <c r="BC180" s="5">
        <f t="shared" si="40"/>
        <v>384015</v>
      </c>
      <c r="BD180" s="5">
        <f t="shared" si="41"/>
        <v>1607007</v>
      </c>
      <c r="BE180" s="12"/>
      <c r="BF180" s="12">
        <f t="shared" si="46"/>
        <v>6</v>
      </c>
      <c r="BG180" s="12">
        <f t="shared" si="42"/>
        <v>2022</v>
      </c>
      <c r="BH180" s="12"/>
      <c r="BI180" s="5">
        <f t="shared" si="43"/>
        <v>94520</v>
      </c>
      <c r="BJ180" s="12">
        <f t="shared" si="44"/>
        <v>21</v>
      </c>
    </row>
    <row r="181" spans="1:62" ht="15.75" x14ac:dyDescent="0.25">
      <c r="A181" s="33">
        <v>44733</v>
      </c>
      <c r="B181" s="20">
        <v>46022</v>
      </c>
      <c r="C181" s="20">
        <v>41558</v>
      </c>
      <c r="D181" s="20">
        <v>40153</v>
      </c>
      <c r="E181" s="20">
        <v>40736</v>
      </c>
      <c r="F181" s="20">
        <v>42669</v>
      </c>
      <c r="G181" s="20">
        <v>48220</v>
      </c>
      <c r="H181" s="20">
        <v>58651</v>
      </c>
      <c r="I181" s="20">
        <v>74316</v>
      </c>
      <c r="J181" s="20">
        <v>73094</v>
      </c>
      <c r="K181" s="20">
        <v>79063</v>
      </c>
      <c r="L181" s="20">
        <v>72918</v>
      </c>
      <c r="M181" s="20">
        <v>70270</v>
      </c>
      <c r="N181" s="20">
        <v>72341</v>
      </c>
      <c r="O181" s="20">
        <v>65639</v>
      </c>
      <c r="P181" s="20">
        <v>62848</v>
      </c>
      <c r="Q181" s="20">
        <v>69621</v>
      </c>
      <c r="R181" s="20">
        <v>75269</v>
      </c>
      <c r="S181" s="20">
        <v>80507</v>
      </c>
      <c r="T181" s="20">
        <v>86290</v>
      </c>
      <c r="U181" s="20">
        <v>90772</v>
      </c>
      <c r="V181" s="20">
        <v>93893</v>
      </c>
      <c r="W181" s="20">
        <v>82880</v>
      </c>
      <c r="X181" s="20">
        <v>65147</v>
      </c>
      <c r="Y181" s="20">
        <v>54854</v>
      </c>
      <c r="AA181" s="13">
        <f t="shared" si="48"/>
        <v>2</v>
      </c>
      <c r="AB181" s="5">
        <f t="shared" si="38"/>
        <v>1214868</v>
      </c>
      <c r="AC181" s="5">
        <f t="shared" si="33"/>
        <v>372863</v>
      </c>
      <c r="AD181" s="5">
        <f t="shared" si="39"/>
        <v>1587731</v>
      </c>
      <c r="AE181" s="12"/>
      <c r="AF181" s="12">
        <f t="shared" si="34"/>
        <v>6</v>
      </c>
      <c r="AG181" s="12">
        <f t="shared" si="35"/>
        <v>2022</v>
      </c>
      <c r="AH181" s="12"/>
      <c r="AI181" s="5">
        <f t="shared" si="36"/>
        <v>93893</v>
      </c>
      <c r="AJ181" s="12">
        <f t="shared" si="37"/>
        <v>21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>
        <f t="shared" si="45"/>
        <v>3</v>
      </c>
      <c r="BB181" s="5">
        <f t="shared" si="47"/>
        <v>1214868</v>
      </c>
      <c r="BC181" s="5">
        <f t="shared" si="40"/>
        <v>372863</v>
      </c>
      <c r="BD181" s="5">
        <f t="shared" si="41"/>
        <v>1587731</v>
      </c>
      <c r="BE181" s="12"/>
      <c r="BF181" s="12">
        <f t="shared" si="46"/>
        <v>6</v>
      </c>
      <c r="BG181" s="12">
        <f t="shared" si="42"/>
        <v>2022</v>
      </c>
      <c r="BH181" s="12"/>
      <c r="BI181" s="5">
        <f t="shared" si="43"/>
        <v>93893</v>
      </c>
      <c r="BJ181" s="12">
        <f t="shared" si="44"/>
        <v>21</v>
      </c>
    </row>
    <row r="182" spans="1:62" ht="15.75" x14ac:dyDescent="0.25">
      <c r="A182" s="33">
        <v>44734</v>
      </c>
      <c r="B182" s="20">
        <v>46616</v>
      </c>
      <c r="C182" s="20">
        <v>41802</v>
      </c>
      <c r="D182" s="20">
        <v>40965</v>
      </c>
      <c r="E182" s="20">
        <v>41302</v>
      </c>
      <c r="F182" s="20">
        <v>43409</v>
      </c>
      <c r="G182" s="20">
        <v>48450</v>
      </c>
      <c r="H182" s="20">
        <v>58659</v>
      </c>
      <c r="I182" s="20">
        <v>74331</v>
      </c>
      <c r="J182" s="20">
        <v>73138</v>
      </c>
      <c r="K182" s="20">
        <v>79096</v>
      </c>
      <c r="L182" s="20">
        <v>72949</v>
      </c>
      <c r="M182" s="20">
        <v>70306</v>
      </c>
      <c r="N182" s="20">
        <v>72378</v>
      </c>
      <c r="O182" s="20">
        <v>65657</v>
      </c>
      <c r="P182" s="20">
        <v>62854</v>
      </c>
      <c r="Q182" s="20">
        <v>69585</v>
      </c>
      <c r="R182" s="20">
        <v>75230</v>
      </c>
      <c r="S182" s="20">
        <v>80502</v>
      </c>
      <c r="T182" s="20">
        <v>86203</v>
      </c>
      <c r="U182" s="20">
        <v>90502</v>
      </c>
      <c r="V182" s="20">
        <v>93845</v>
      </c>
      <c r="W182" s="20">
        <v>82929</v>
      </c>
      <c r="X182" s="20">
        <v>65161</v>
      </c>
      <c r="Y182" s="20">
        <v>54869</v>
      </c>
      <c r="AA182" s="13">
        <f t="shared" si="48"/>
        <v>3</v>
      </c>
      <c r="AB182" s="5">
        <f t="shared" si="38"/>
        <v>1214666</v>
      </c>
      <c r="AC182" s="5">
        <f t="shared" si="33"/>
        <v>376072</v>
      </c>
      <c r="AD182" s="5">
        <f t="shared" si="39"/>
        <v>1590738</v>
      </c>
      <c r="AE182" s="12"/>
      <c r="AF182" s="12">
        <f t="shared" si="34"/>
        <v>6</v>
      </c>
      <c r="AG182" s="12">
        <f t="shared" si="35"/>
        <v>2022</v>
      </c>
      <c r="AH182" s="12"/>
      <c r="AI182" s="5">
        <f t="shared" si="36"/>
        <v>93845</v>
      </c>
      <c r="AJ182" s="12">
        <f t="shared" si="37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>
        <f t="shared" si="45"/>
        <v>4</v>
      </c>
      <c r="BB182" s="5">
        <f t="shared" si="47"/>
        <v>1214666</v>
      </c>
      <c r="BC182" s="5">
        <f t="shared" si="40"/>
        <v>376072</v>
      </c>
      <c r="BD182" s="5">
        <f t="shared" si="41"/>
        <v>1590738</v>
      </c>
      <c r="BE182" s="12"/>
      <c r="BF182" s="12">
        <f t="shared" si="46"/>
        <v>6</v>
      </c>
      <c r="BG182" s="12">
        <f t="shared" si="42"/>
        <v>2022</v>
      </c>
      <c r="BH182" s="12"/>
      <c r="BI182" s="5">
        <f t="shared" si="43"/>
        <v>93845</v>
      </c>
      <c r="BJ182" s="12">
        <f t="shared" si="44"/>
        <v>21</v>
      </c>
    </row>
    <row r="183" spans="1:62" ht="15.75" x14ac:dyDescent="0.25">
      <c r="A183" s="33">
        <v>44735</v>
      </c>
      <c r="B183" s="20">
        <v>45850</v>
      </c>
      <c r="C183" s="20">
        <v>41281</v>
      </c>
      <c r="D183" s="20">
        <v>39339</v>
      </c>
      <c r="E183" s="20">
        <v>39231</v>
      </c>
      <c r="F183" s="20">
        <v>41784</v>
      </c>
      <c r="G183" s="20">
        <v>48074</v>
      </c>
      <c r="H183" s="20">
        <v>58465</v>
      </c>
      <c r="I183" s="20">
        <v>74128</v>
      </c>
      <c r="J183" s="20">
        <v>72906</v>
      </c>
      <c r="K183" s="20">
        <v>78806</v>
      </c>
      <c r="L183" s="20">
        <v>72733</v>
      </c>
      <c r="M183" s="20">
        <v>70089</v>
      </c>
      <c r="N183" s="20">
        <v>72140</v>
      </c>
      <c r="O183" s="20">
        <v>65462</v>
      </c>
      <c r="P183" s="20">
        <v>62693</v>
      </c>
      <c r="Q183" s="20">
        <v>69376</v>
      </c>
      <c r="R183" s="20">
        <v>75038</v>
      </c>
      <c r="S183" s="20">
        <v>80266</v>
      </c>
      <c r="T183" s="20">
        <v>85922</v>
      </c>
      <c r="U183" s="20">
        <v>90221</v>
      </c>
      <c r="V183" s="20">
        <v>93508</v>
      </c>
      <c r="W183" s="20">
        <v>82642</v>
      </c>
      <c r="X183" s="20">
        <v>64938</v>
      </c>
      <c r="Y183" s="20">
        <v>54678</v>
      </c>
      <c r="AA183" s="13">
        <f t="shared" si="48"/>
        <v>4</v>
      </c>
      <c r="AB183" s="5">
        <f t="shared" si="38"/>
        <v>1210868</v>
      </c>
      <c r="AC183" s="5">
        <f t="shared" si="33"/>
        <v>368702</v>
      </c>
      <c r="AD183" s="5">
        <f t="shared" si="39"/>
        <v>1579570</v>
      </c>
      <c r="AE183" s="12"/>
      <c r="AF183" s="12">
        <f t="shared" si="34"/>
        <v>6</v>
      </c>
      <c r="AG183" s="12">
        <f t="shared" si="35"/>
        <v>2022</v>
      </c>
      <c r="AH183" s="12"/>
      <c r="AI183" s="5">
        <f t="shared" si="36"/>
        <v>93508</v>
      </c>
      <c r="AJ183" s="12">
        <f t="shared" si="37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>
        <f t="shared" si="45"/>
        <v>5</v>
      </c>
      <c r="BB183" s="5">
        <f t="shared" si="47"/>
        <v>1210868</v>
      </c>
      <c r="BC183" s="5">
        <f t="shared" si="40"/>
        <v>368702</v>
      </c>
      <c r="BD183" s="5">
        <f t="shared" si="41"/>
        <v>1579570</v>
      </c>
      <c r="BE183" s="12"/>
      <c r="BF183" s="12">
        <f t="shared" si="46"/>
        <v>6</v>
      </c>
      <c r="BG183" s="12">
        <f t="shared" si="42"/>
        <v>2022</v>
      </c>
      <c r="BH183" s="12"/>
      <c r="BI183" s="5">
        <f t="shared" si="43"/>
        <v>93508</v>
      </c>
      <c r="BJ183" s="12">
        <f t="shared" si="44"/>
        <v>21</v>
      </c>
    </row>
    <row r="184" spans="1:62" ht="15.75" x14ac:dyDescent="0.25">
      <c r="A184" s="33">
        <v>44736</v>
      </c>
      <c r="B184" s="20">
        <v>46805</v>
      </c>
      <c r="C184" s="20">
        <v>41567</v>
      </c>
      <c r="D184" s="20">
        <v>41159</v>
      </c>
      <c r="E184" s="20">
        <v>41223</v>
      </c>
      <c r="F184" s="20">
        <v>43064</v>
      </c>
      <c r="G184" s="20">
        <v>48152</v>
      </c>
      <c r="H184" s="20">
        <v>58543</v>
      </c>
      <c r="I184" s="20">
        <v>74197</v>
      </c>
      <c r="J184" s="20">
        <v>73033</v>
      </c>
      <c r="K184" s="20">
        <v>78997</v>
      </c>
      <c r="L184" s="20">
        <v>72867</v>
      </c>
      <c r="M184" s="20">
        <v>70243</v>
      </c>
      <c r="N184" s="20">
        <v>72273</v>
      </c>
      <c r="O184" s="20">
        <v>65585</v>
      </c>
      <c r="P184" s="20">
        <v>62823</v>
      </c>
      <c r="Q184" s="20">
        <v>69542</v>
      </c>
      <c r="R184" s="20">
        <v>75168</v>
      </c>
      <c r="S184" s="20">
        <v>80438</v>
      </c>
      <c r="T184" s="20">
        <v>86153</v>
      </c>
      <c r="U184" s="20">
        <v>90458</v>
      </c>
      <c r="V184" s="20">
        <v>93775</v>
      </c>
      <c r="W184" s="20">
        <v>82882</v>
      </c>
      <c r="X184" s="20">
        <v>67767</v>
      </c>
      <c r="Y184" s="20">
        <v>56034</v>
      </c>
      <c r="AA184" s="13">
        <f t="shared" si="48"/>
        <v>5</v>
      </c>
      <c r="AB184" s="5">
        <f t="shared" si="38"/>
        <v>1216201</v>
      </c>
      <c r="AC184" s="5">
        <f t="shared" si="33"/>
        <v>376547</v>
      </c>
      <c r="AD184" s="5">
        <f t="shared" si="39"/>
        <v>1592748</v>
      </c>
      <c r="AE184" s="12"/>
      <c r="AF184" s="12">
        <f t="shared" si="34"/>
        <v>6</v>
      </c>
      <c r="AG184" s="12">
        <f t="shared" si="35"/>
        <v>2022</v>
      </c>
      <c r="AH184" s="12"/>
      <c r="AI184" s="5">
        <f t="shared" si="36"/>
        <v>93775</v>
      </c>
      <c r="AJ184" s="12">
        <f t="shared" si="37"/>
        <v>21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>
        <f t="shared" si="45"/>
        <v>6</v>
      </c>
      <c r="BB184" s="5">
        <f t="shared" si="47"/>
        <v>1216201</v>
      </c>
      <c r="BC184" s="5">
        <f t="shared" si="40"/>
        <v>376547</v>
      </c>
      <c r="BD184" s="5">
        <f t="shared" si="41"/>
        <v>1592748</v>
      </c>
      <c r="BE184" s="12"/>
      <c r="BF184" s="12">
        <f t="shared" si="46"/>
        <v>6</v>
      </c>
      <c r="BG184" s="12">
        <f t="shared" si="42"/>
        <v>2022</v>
      </c>
      <c r="BH184" s="12"/>
      <c r="BI184" s="5">
        <f t="shared" si="43"/>
        <v>93775</v>
      </c>
      <c r="BJ184" s="12">
        <f t="shared" si="44"/>
        <v>21</v>
      </c>
    </row>
    <row r="185" spans="1:62" ht="15.75" x14ac:dyDescent="0.25">
      <c r="A185" s="33">
        <v>44737</v>
      </c>
      <c r="B185" s="20">
        <v>49645</v>
      </c>
      <c r="C185" s="20">
        <v>43883</v>
      </c>
      <c r="D185" s="20">
        <v>42235</v>
      </c>
      <c r="E185" s="20">
        <v>40739</v>
      </c>
      <c r="F185" s="20">
        <v>41739</v>
      </c>
      <c r="G185" s="20">
        <v>46455</v>
      </c>
      <c r="H185" s="20">
        <v>55251</v>
      </c>
      <c r="I185" s="20">
        <v>69049</v>
      </c>
      <c r="J185" s="20">
        <v>74809</v>
      </c>
      <c r="K185" s="20">
        <v>86225</v>
      </c>
      <c r="L185" s="20">
        <v>79831</v>
      </c>
      <c r="M185" s="20">
        <v>75745</v>
      </c>
      <c r="N185" s="20">
        <v>74747</v>
      </c>
      <c r="O185" s="20">
        <v>69725</v>
      </c>
      <c r="P185" s="20">
        <v>68491</v>
      </c>
      <c r="Q185" s="20">
        <v>72565</v>
      </c>
      <c r="R185" s="20">
        <v>78272</v>
      </c>
      <c r="S185" s="20">
        <v>91131</v>
      </c>
      <c r="T185" s="20">
        <v>95498</v>
      </c>
      <c r="U185" s="20">
        <v>99265</v>
      </c>
      <c r="V185" s="20">
        <v>97225</v>
      </c>
      <c r="W185" s="20">
        <v>90696</v>
      </c>
      <c r="X185" s="20">
        <v>78388</v>
      </c>
      <c r="Y185" s="20">
        <v>65317</v>
      </c>
      <c r="AA185" s="13">
        <f t="shared" si="48"/>
        <v>6</v>
      </c>
      <c r="AB185" s="5">
        <f t="shared" si="38"/>
        <v>1301662</v>
      </c>
      <c r="AC185" s="5">
        <f t="shared" si="33"/>
        <v>385264</v>
      </c>
      <c r="AD185" s="5">
        <f t="shared" si="39"/>
        <v>1686926</v>
      </c>
      <c r="AE185" s="12"/>
      <c r="AF185" s="12">
        <f t="shared" si="34"/>
        <v>6</v>
      </c>
      <c r="AG185" s="12">
        <f t="shared" si="35"/>
        <v>2022</v>
      </c>
      <c r="AH185" s="12"/>
      <c r="AI185" s="5">
        <f t="shared" si="36"/>
        <v>99265</v>
      </c>
      <c r="AJ185" s="12">
        <f t="shared" si="37"/>
        <v>20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>
        <f t="shared" si="45"/>
        <v>7</v>
      </c>
      <c r="BB185" s="5">
        <f t="shared" si="47"/>
        <v>0</v>
      </c>
      <c r="BC185" s="5">
        <f t="shared" si="40"/>
        <v>1686926</v>
      </c>
      <c r="BD185" s="5">
        <f t="shared" si="41"/>
        <v>1686926</v>
      </c>
      <c r="BE185" s="12"/>
      <c r="BF185" s="12">
        <f t="shared" si="46"/>
        <v>6</v>
      </c>
      <c r="BG185" s="12">
        <f t="shared" si="42"/>
        <v>2022</v>
      </c>
      <c r="BH185" s="12"/>
      <c r="BI185" s="5">
        <f t="shared" si="43"/>
        <v>99265</v>
      </c>
      <c r="BJ185" s="12">
        <f t="shared" si="44"/>
        <v>20</v>
      </c>
    </row>
    <row r="186" spans="1:62" ht="15.75" x14ac:dyDescent="0.25">
      <c r="A186" s="33">
        <v>44738</v>
      </c>
      <c r="B186" s="20">
        <v>57153</v>
      </c>
      <c r="C186" s="20">
        <v>51068</v>
      </c>
      <c r="D186" s="20">
        <v>48546</v>
      </c>
      <c r="E186" s="20">
        <v>46981</v>
      </c>
      <c r="F186" s="20">
        <v>46187</v>
      </c>
      <c r="G186" s="20">
        <v>48786</v>
      </c>
      <c r="H186" s="20">
        <v>55311</v>
      </c>
      <c r="I186" s="20">
        <v>69101</v>
      </c>
      <c r="J186" s="20">
        <v>74868</v>
      </c>
      <c r="K186" s="20">
        <v>86280</v>
      </c>
      <c r="L186" s="20">
        <v>79902</v>
      </c>
      <c r="M186" s="20">
        <v>75829</v>
      </c>
      <c r="N186" s="20">
        <v>75264</v>
      </c>
      <c r="O186" s="20">
        <v>73085</v>
      </c>
      <c r="P186" s="20">
        <v>73045</v>
      </c>
      <c r="Q186" s="20">
        <v>74878</v>
      </c>
      <c r="R186" s="20">
        <v>82696</v>
      </c>
      <c r="S186" s="20">
        <v>92583</v>
      </c>
      <c r="T186" s="20">
        <v>99931</v>
      </c>
      <c r="U186" s="20">
        <v>101354</v>
      </c>
      <c r="V186" s="20">
        <v>99013</v>
      </c>
      <c r="W186" s="20">
        <v>90285</v>
      </c>
      <c r="X186" s="20">
        <v>74922</v>
      </c>
      <c r="Y186" s="20">
        <v>64951</v>
      </c>
      <c r="AA186" s="13">
        <f t="shared" si="48"/>
        <v>7</v>
      </c>
      <c r="AB186" s="5">
        <f t="shared" si="38"/>
        <v>0</v>
      </c>
      <c r="AC186" s="5">
        <f t="shared" si="33"/>
        <v>1742019</v>
      </c>
      <c r="AD186" s="5">
        <f t="shared" si="39"/>
        <v>1742019</v>
      </c>
      <c r="AE186" s="12"/>
      <c r="AF186" s="12">
        <f t="shared" si="34"/>
        <v>6</v>
      </c>
      <c r="AG186" s="12">
        <f t="shared" si="35"/>
        <v>2022</v>
      </c>
      <c r="AH186" s="12"/>
      <c r="AI186" s="5">
        <f t="shared" si="36"/>
        <v>101354</v>
      </c>
      <c r="AJ186" s="12">
        <f t="shared" si="37"/>
        <v>20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>
        <f t="shared" si="45"/>
        <v>1</v>
      </c>
      <c r="BB186" s="5">
        <f t="shared" si="47"/>
        <v>0</v>
      </c>
      <c r="BC186" s="5">
        <f t="shared" si="40"/>
        <v>1742019</v>
      </c>
      <c r="BD186" s="5">
        <f t="shared" si="41"/>
        <v>1742019</v>
      </c>
      <c r="BE186" s="12"/>
      <c r="BF186" s="12">
        <f t="shared" si="46"/>
        <v>6</v>
      </c>
      <c r="BG186" s="12">
        <f t="shared" si="42"/>
        <v>2022</v>
      </c>
      <c r="BH186" s="12"/>
      <c r="BI186" s="5">
        <f t="shared" si="43"/>
        <v>101354</v>
      </c>
      <c r="BJ186" s="12">
        <f t="shared" si="44"/>
        <v>20</v>
      </c>
    </row>
    <row r="187" spans="1:62" ht="15.75" x14ac:dyDescent="0.25">
      <c r="A187" s="33">
        <v>44739</v>
      </c>
      <c r="B187" s="20">
        <v>54653</v>
      </c>
      <c r="C187" s="20">
        <v>49296</v>
      </c>
      <c r="D187" s="20">
        <v>47240</v>
      </c>
      <c r="E187" s="20">
        <v>45357</v>
      </c>
      <c r="F187" s="20">
        <v>46950</v>
      </c>
      <c r="G187" s="20">
        <v>52232</v>
      </c>
      <c r="H187" s="20">
        <v>61651</v>
      </c>
      <c r="I187" s="20">
        <v>74045</v>
      </c>
      <c r="J187" s="20">
        <v>72879</v>
      </c>
      <c r="K187" s="20">
        <v>78800</v>
      </c>
      <c r="L187" s="20">
        <v>72684</v>
      </c>
      <c r="M187" s="20">
        <v>70531</v>
      </c>
      <c r="N187" s="20">
        <v>72033</v>
      </c>
      <c r="O187" s="20">
        <v>66095</v>
      </c>
      <c r="P187" s="20">
        <v>63303</v>
      </c>
      <c r="Q187" s="20">
        <v>69242</v>
      </c>
      <c r="R187" s="20">
        <v>75025</v>
      </c>
      <c r="S187" s="20">
        <v>81027</v>
      </c>
      <c r="T187" s="20">
        <v>87546</v>
      </c>
      <c r="U187" s="20">
        <v>90065</v>
      </c>
      <c r="V187" s="20">
        <v>93309</v>
      </c>
      <c r="W187" s="20">
        <v>82472</v>
      </c>
      <c r="X187" s="20">
        <v>67058</v>
      </c>
      <c r="Y187" s="20">
        <v>56057</v>
      </c>
      <c r="AA187" s="13">
        <f t="shared" si="48"/>
        <v>1</v>
      </c>
      <c r="AB187" s="5">
        <f t="shared" si="38"/>
        <v>0</v>
      </c>
      <c r="AC187" s="5">
        <f t="shared" si="33"/>
        <v>1629550</v>
      </c>
      <c r="AD187" s="5">
        <f t="shared" si="39"/>
        <v>1629550</v>
      </c>
      <c r="AE187" s="12"/>
      <c r="AF187" s="12">
        <f t="shared" si="34"/>
        <v>6</v>
      </c>
      <c r="AG187" s="12">
        <f t="shared" si="35"/>
        <v>2022</v>
      </c>
      <c r="AH187" s="12"/>
      <c r="AI187" s="5">
        <f t="shared" si="36"/>
        <v>93309</v>
      </c>
      <c r="AJ187" s="12">
        <f t="shared" si="37"/>
        <v>21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>
        <f t="shared" si="45"/>
        <v>2</v>
      </c>
      <c r="BB187" s="5">
        <f t="shared" si="47"/>
        <v>1216114</v>
      </c>
      <c r="BC187" s="5">
        <f t="shared" si="40"/>
        <v>413436</v>
      </c>
      <c r="BD187" s="5">
        <f t="shared" si="41"/>
        <v>1629550</v>
      </c>
      <c r="BE187" s="12"/>
      <c r="BF187" s="12">
        <f t="shared" si="46"/>
        <v>6</v>
      </c>
      <c r="BG187" s="12">
        <f t="shared" si="42"/>
        <v>2022</v>
      </c>
      <c r="BH187" s="12"/>
      <c r="BI187" s="5">
        <f t="shared" si="43"/>
        <v>93309</v>
      </c>
      <c r="BJ187" s="12">
        <f t="shared" si="44"/>
        <v>21</v>
      </c>
    </row>
    <row r="188" spans="1:62" ht="15.75" x14ac:dyDescent="0.25">
      <c r="A188" s="33">
        <v>44740</v>
      </c>
      <c r="B188" s="20">
        <v>50294</v>
      </c>
      <c r="C188" s="20">
        <v>44936</v>
      </c>
      <c r="D188" s="20">
        <v>42671</v>
      </c>
      <c r="E188" s="20">
        <v>43061</v>
      </c>
      <c r="F188" s="20">
        <v>44459</v>
      </c>
      <c r="G188" s="20">
        <v>48531</v>
      </c>
      <c r="H188" s="20">
        <v>58761</v>
      </c>
      <c r="I188" s="20">
        <v>73688</v>
      </c>
      <c r="J188" s="20">
        <v>72537</v>
      </c>
      <c r="K188" s="20">
        <v>78444</v>
      </c>
      <c r="L188" s="20">
        <v>72387</v>
      </c>
      <c r="M188" s="20">
        <v>69757</v>
      </c>
      <c r="N188" s="20">
        <v>71795</v>
      </c>
      <c r="O188" s="20">
        <v>65156</v>
      </c>
      <c r="P188" s="20">
        <v>62369</v>
      </c>
      <c r="Q188" s="20">
        <v>69032</v>
      </c>
      <c r="R188" s="20">
        <v>74625</v>
      </c>
      <c r="S188" s="20">
        <v>80855</v>
      </c>
      <c r="T188" s="20">
        <v>88507</v>
      </c>
      <c r="U188" s="20">
        <v>90303</v>
      </c>
      <c r="V188" s="20">
        <v>93151</v>
      </c>
      <c r="W188" s="20">
        <v>82179</v>
      </c>
      <c r="X188" s="20">
        <v>66393</v>
      </c>
      <c r="Y188" s="20">
        <v>55883</v>
      </c>
      <c r="AA188" s="13">
        <f t="shared" si="48"/>
        <v>2</v>
      </c>
      <c r="AB188" s="5">
        <f t="shared" si="38"/>
        <v>1211178</v>
      </c>
      <c r="AC188" s="5">
        <f t="shared" si="33"/>
        <v>388596</v>
      </c>
      <c r="AD188" s="5">
        <f t="shared" si="39"/>
        <v>1599774</v>
      </c>
      <c r="AE188" s="12"/>
      <c r="AF188" s="12">
        <f t="shared" si="34"/>
        <v>6</v>
      </c>
      <c r="AG188" s="12">
        <f t="shared" si="35"/>
        <v>2022</v>
      </c>
      <c r="AH188" s="12"/>
      <c r="AI188" s="5">
        <f t="shared" si="36"/>
        <v>93151</v>
      </c>
      <c r="AJ188" s="12">
        <f t="shared" si="37"/>
        <v>21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>
        <f t="shared" si="45"/>
        <v>3</v>
      </c>
      <c r="BB188" s="5">
        <f t="shared" si="47"/>
        <v>1211178</v>
      </c>
      <c r="BC188" s="5">
        <f t="shared" si="40"/>
        <v>388596</v>
      </c>
      <c r="BD188" s="5">
        <f t="shared" si="41"/>
        <v>1599774</v>
      </c>
      <c r="BE188" s="12"/>
      <c r="BF188" s="12">
        <f t="shared" si="46"/>
        <v>6</v>
      </c>
      <c r="BG188" s="12">
        <f t="shared" si="42"/>
        <v>2022</v>
      </c>
      <c r="BH188" s="12"/>
      <c r="BI188" s="5">
        <f t="shared" si="43"/>
        <v>93151</v>
      </c>
      <c r="BJ188" s="12">
        <f t="shared" si="44"/>
        <v>21</v>
      </c>
    </row>
    <row r="189" spans="1:62" ht="15.75" x14ac:dyDescent="0.25">
      <c r="A189" s="33">
        <v>44741</v>
      </c>
      <c r="B189" s="20">
        <v>47310</v>
      </c>
      <c r="C189" s="20">
        <v>42477</v>
      </c>
      <c r="D189" s="20">
        <v>41243</v>
      </c>
      <c r="E189" s="20">
        <v>40595</v>
      </c>
      <c r="F189" s="20">
        <v>42188</v>
      </c>
      <c r="G189" s="20">
        <v>47790</v>
      </c>
      <c r="H189" s="20">
        <v>58120</v>
      </c>
      <c r="I189" s="20">
        <v>73689</v>
      </c>
      <c r="J189" s="20">
        <v>72544</v>
      </c>
      <c r="K189" s="20">
        <v>78472</v>
      </c>
      <c r="L189" s="20">
        <v>72372</v>
      </c>
      <c r="M189" s="20">
        <v>69755</v>
      </c>
      <c r="N189" s="20">
        <v>71800</v>
      </c>
      <c r="O189" s="20">
        <v>65153</v>
      </c>
      <c r="P189" s="20">
        <v>62381</v>
      </c>
      <c r="Q189" s="20">
        <v>69069</v>
      </c>
      <c r="R189" s="20">
        <v>74637</v>
      </c>
      <c r="S189" s="20">
        <v>81254</v>
      </c>
      <c r="T189" s="20">
        <v>88658</v>
      </c>
      <c r="U189" s="20">
        <v>92381</v>
      </c>
      <c r="V189" s="20">
        <v>92971</v>
      </c>
      <c r="W189" s="20">
        <v>85631</v>
      </c>
      <c r="X189" s="20">
        <v>70022</v>
      </c>
      <c r="Y189" s="20">
        <v>59687</v>
      </c>
      <c r="AA189" s="13">
        <f t="shared" si="48"/>
        <v>3</v>
      </c>
      <c r="AB189" s="5">
        <f t="shared" si="38"/>
        <v>1220789</v>
      </c>
      <c r="AC189" s="5">
        <f t="shared" si="33"/>
        <v>379410</v>
      </c>
      <c r="AD189" s="5">
        <f t="shared" si="39"/>
        <v>1600199</v>
      </c>
      <c r="AE189" s="12"/>
      <c r="AF189" s="12">
        <f t="shared" si="34"/>
        <v>6</v>
      </c>
      <c r="AG189" s="12">
        <f t="shared" si="35"/>
        <v>2022</v>
      </c>
      <c r="AH189" s="12"/>
      <c r="AI189" s="5">
        <f t="shared" si="36"/>
        <v>92971</v>
      </c>
      <c r="AJ189" s="12">
        <f t="shared" si="37"/>
        <v>21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>
        <f t="shared" si="45"/>
        <v>4</v>
      </c>
      <c r="BB189" s="5">
        <f t="shared" si="47"/>
        <v>1220789</v>
      </c>
      <c r="BC189" s="5">
        <f t="shared" si="40"/>
        <v>379410</v>
      </c>
      <c r="BD189" s="5">
        <f t="shared" si="41"/>
        <v>1600199</v>
      </c>
      <c r="BE189" s="12"/>
      <c r="BF189" s="12">
        <f t="shared" si="46"/>
        <v>6</v>
      </c>
      <c r="BG189" s="12">
        <f t="shared" si="42"/>
        <v>2022</v>
      </c>
      <c r="BH189" s="12"/>
      <c r="BI189" s="5">
        <f t="shared" si="43"/>
        <v>92971</v>
      </c>
      <c r="BJ189" s="12">
        <f t="shared" si="44"/>
        <v>21</v>
      </c>
    </row>
    <row r="190" spans="1:62" ht="15.75" x14ac:dyDescent="0.25">
      <c r="A190" s="33">
        <v>44742</v>
      </c>
      <c r="B190" s="20">
        <v>48338</v>
      </c>
      <c r="C190" s="20">
        <v>44191</v>
      </c>
      <c r="D190" s="20">
        <v>43514</v>
      </c>
      <c r="E190" s="20">
        <v>42423</v>
      </c>
      <c r="F190" s="20">
        <v>44182</v>
      </c>
      <c r="G190" s="20">
        <v>48632</v>
      </c>
      <c r="H190" s="20">
        <v>59272</v>
      </c>
      <c r="I190" s="20">
        <v>73828</v>
      </c>
      <c r="J190" s="20">
        <v>72651</v>
      </c>
      <c r="K190" s="20">
        <v>78569</v>
      </c>
      <c r="L190" s="20">
        <v>72486</v>
      </c>
      <c r="M190" s="20">
        <v>69857</v>
      </c>
      <c r="N190" s="20">
        <v>71907</v>
      </c>
      <c r="O190" s="20">
        <v>65246</v>
      </c>
      <c r="P190" s="20">
        <v>62485</v>
      </c>
      <c r="Q190" s="20">
        <v>69150</v>
      </c>
      <c r="R190" s="20">
        <v>74741</v>
      </c>
      <c r="S190" s="20">
        <v>80026</v>
      </c>
      <c r="T190" s="20">
        <v>86394</v>
      </c>
      <c r="U190" s="20">
        <v>89888</v>
      </c>
      <c r="V190" s="20">
        <v>93123</v>
      </c>
      <c r="W190" s="20">
        <v>82296</v>
      </c>
      <c r="X190" s="20">
        <v>66980</v>
      </c>
      <c r="Y190" s="20">
        <v>56388</v>
      </c>
      <c r="AA190" s="13">
        <f t="shared" si="48"/>
        <v>4</v>
      </c>
      <c r="AB190" s="5">
        <f t="shared" si="38"/>
        <v>1209627</v>
      </c>
      <c r="AC190" s="5">
        <f t="shared" si="33"/>
        <v>386940</v>
      </c>
      <c r="AD190" s="5">
        <f t="shared" si="39"/>
        <v>1596567</v>
      </c>
      <c r="AE190" s="12"/>
      <c r="AF190" s="12">
        <f t="shared" si="34"/>
        <v>6</v>
      </c>
      <c r="AG190" s="12">
        <f t="shared" si="35"/>
        <v>2022</v>
      </c>
      <c r="AH190" s="12"/>
      <c r="AI190" s="5">
        <f t="shared" si="36"/>
        <v>93123</v>
      </c>
      <c r="AJ190" s="12">
        <f t="shared" si="37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>
        <f t="shared" si="45"/>
        <v>5</v>
      </c>
      <c r="BB190" s="5">
        <f t="shared" si="47"/>
        <v>1209627</v>
      </c>
      <c r="BC190" s="5">
        <f t="shared" si="40"/>
        <v>386940</v>
      </c>
      <c r="BD190" s="5">
        <f t="shared" si="41"/>
        <v>1596567</v>
      </c>
      <c r="BE190" s="12"/>
      <c r="BF190" s="12">
        <f t="shared" si="46"/>
        <v>6</v>
      </c>
      <c r="BG190" s="12">
        <f t="shared" si="42"/>
        <v>2022</v>
      </c>
      <c r="BH190" s="12"/>
      <c r="BI190" s="5">
        <f t="shared" si="43"/>
        <v>93123</v>
      </c>
      <c r="BJ190" s="12">
        <f t="shared" si="44"/>
        <v>21</v>
      </c>
    </row>
    <row r="191" spans="1:62" ht="15.75" x14ac:dyDescent="0.25">
      <c r="A191" s="33">
        <v>44743</v>
      </c>
      <c r="B191" s="20">
        <v>53159</v>
      </c>
      <c r="C191" s="20">
        <v>47588</v>
      </c>
      <c r="D191" s="20">
        <v>44853</v>
      </c>
      <c r="E191" s="20">
        <v>44079</v>
      </c>
      <c r="F191" s="20">
        <v>45555</v>
      </c>
      <c r="G191" s="20">
        <v>49328</v>
      </c>
      <c r="H191" s="20">
        <v>62675</v>
      </c>
      <c r="I191" s="20">
        <v>73985</v>
      </c>
      <c r="J191" s="20">
        <v>72375</v>
      </c>
      <c r="K191" s="20">
        <v>85546</v>
      </c>
      <c r="L191" s="20">
        <v>83195</v>
      </c>
      <c r="M191" s="20">
        <v>83181</v>
      </c>
      <c r="N191" s="20">
        <v>78460</v>
      </c>
      <c r="O191" s="20">
        <v>74670</v>
      </c>
      <c r="P191" s="20">
        <v>69588</v>
      </c>
      <c r="Q191" s="20">
        <v>73680</v>
      </c>
      <c r="R191" s="20">
        <v>85401</v>
      </c>
      <c r="S191" s="20">
        <v>87633</v>
      </c>
      <c r="T191" s="20">
        <v>93424</v>
      </c>
      <c r="U191" s="20">
        <v>94152</v>
      </c>
      <c r="V191" s="20">
        <v>101882</v>
      </c>
      <c r="W191" s="20">
        <v>95306</v>
      </c>
      <c r="X191" s="20">
        <v>77347</v>
      </c>
      <c r="Y191" s="20">
        <v>64930</v>
      </c>
      <c r="AA191" s="13">
        <f t="shared" si="48"/>
        <v>5</v>
      </c>
      <c r="AB191" s="5">
        <f t="shared" si="38"/>
        <v>1329825</v>
      </c>
      <c r="AC191" s="5">
        <f t="shared" si="33"/>
        <v>412167</v>
      </c>
      <c r="AD191" s="5">
        <f t="shared" si="39"/>
        <v>1741992</v>
      </c>
      <c r="AE191" s="12"/>
      <c r="AF191" s="12">
        <f t="shared" si="34"/>
        <v>7</v>
      </c>
      <c r="AG191" s="12">
        <f t="shared" si="35"/>
        <v>2022</v>
      </c>
      <c r="AH191" s="12"/>
      <c r="AI191" s="5">
        <f t="shared" si="36"/>
        <v>101882</v>
      </c>
      <c r="AJ191" s="12">
        <f t="shared" si="37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>
        <f t="shared" si="45"/>
        <v>6</v>
      </c>
      <c r="BB191" s="5">
        <f t="shared" si="47"/>
        <v>1329825</v>
      </c>
      <c r="BC191" s="5">
        <f t="shared" si="40"/>
        <v>412167</v>
      </c>
      <c r="BD191" s="5">
        <f t="shared" si="41"/>
        <v>1741992</v>
      </c>
      <c r="BE191" s="12"/>
      <c r="BF191" s="12">
        <f t="shared" si="46"/>
        <v>7</v>
      </c>
      <c r="BG191" s="12">
        <f t="shared" si="42"/>
        <v>2022</v>
      </c>
      <c r="BH191" s="12"/>
      <c r="BI191" s="5">
        <f t="shared" si="43"/>
        <v>101882</v>
      </c>
      <c r="BJ191" s="12">
        <f t="shared" si="44"/>
        <v>21</v>
      </c>
    </row>
    <row r="192" spans="1:62" ht="15.75" x14ac:dyDescent="0.25">
      <c r="A192" s="33">
        <v>44744</v>
      </c>
      <c r="B192" s="20">
        <v>56431</v>
      </c>
      <c r="C192" s="20">
        <v>50265</v>
      </c>
      <c r="D192" s="20">
        <v>47883</v>
      </c>
      <c r="E192" s="20">
        <v>47417</v>
      </c>
      <c r="F192" s="20">
        <v>48100</v>
      </c>
      <c r="G192" s="20">
        <v>48972</v>
      </c>
      <c r="H192" s="20">
        <v>60516</v>
      </c>
      <c r="I192" s="20">
        <v>71850</v>
      </c>
      <c r="J192" s="20">
        <v>74022</v>
      </c>
      <c r="K192" s="20">
        <v>87085</v>
      </c>
      <c r="L192" s="20">
        <v>85820</v>
      </c>
      <c r="M192" s="20">
        <v>84140</v>
      </c>
      <c r="N192" s="20">
        <v>79282</v>
      </c>
      <c r="O192" s="20">
        <v>74782</v>
      </c>
      <c r="P192" s="20">
        <v>70469</v>
      </c>
      <c r="Q192" s="20">
        <v>74583</v>
      </c>
      <c r="R192" s="20">
        <v>84108</v>
      </c>
      <c r="S192" s="20">
        <v>86516</v>
      </c>
      <c r="T192" s="20">
        <v>90904</v>
      </c>
      <c r="U192" s="20">
        <v>96191</v>
      </c>
      <c r="V192" s="20">
        <v>101235</v>
      </c>
      <c r="W192" s="20">
        <v>92742</v>
      </c>
      <c r="X192" s="20">
        <v>76253</v>
      </c>
      <c r="Y192" s="20">
        <v>62105</v>
      </c>
      <c r="AA192" s="13">
        <f t="shared" si="48"/>
        <v>6</v>
      </c>
      <c r="AB192" s="5">
        <f t="shared" si="38"/>
        <v>1329982</v>
      </c>
      <c r="AC192" s="5">
        <f t="shared" si="33"/>
        <v>421689</v>
      </c>
      <c r="AD192" s="5">
        <f t="shared" si="39"/>
        <v>1751671</v>
      </c>
      <c r="AE192" s="12"/>
      <c r="AF192" s="12">
        <f t="shared" si="34"/>
        <v>7</v>
      </c>
      <c r="AG192" s="12">
        <f t="shared" si="35"/>
        <v>2022</v>
      </c>
      <c r="AH192" s="12"/>
      <c r="AI192" s="5">
        <f t="shared" si="36"/>
        <v>101235</v>
      </c>
      <c r="AJ192" s="12">
        <f t="shared" si="37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>
        <f t="shared" si="45"/>
        <v>7</v>
      </c>
      <c r="BB192" s="5">
        <f t="shared" si="47"/>
        <v>0</v>
      </c>
      <c r="BC192" s="5">
        <f t="shared" si="40"/>
        <v>1751671</v>
      </c>
      <c r="BD192" s="5">
        <f t="shared" si="41"/>
        <v>1751671</v>
      </c>
      <c r="BE192" s="12"/>
      <c r="BF192" s="12">
        <f t="shared" si="46"/>
        <v>7</v>
      </c>
      <c r="BG192" s="12">
        <f t="shared" si="42"/>
        <v>2022</v>
      </c>
      <c r="BH192" s="12"/>
      <c r="BI192" s="5">
        <f t="shared" si="43"/>
        <v>101235</v>
      </c>
      <c r="BJ192" s="12">
        <f t="shared" si="44"/>
        <v>21</v>
      </c>
    </row>
    <row r="193" spans="1:62" ht="15.75" x14ac:dyDescent="0.25">
      <c r="A193" s="33">
        <v>44745</v>
      </c>
      <c r="B193" s="20">
        <v>54410</v>
      </c>
      <c r="C193" s="20">
        <v>47770</v>
      </c>
      <c r="D193" s="20">
        <v>45465</v>
      </c>
      <c r="E193" s="20">
        <v>44810</v>
      </c>
      <c r="F193" s="20">
        <v>44536</v>
      </c>
      <c r="G193" s="20">
        <v>48134</v>
      </c>
      <c r="H193" s="20">
        <v>60447</v>
      </c>
      <c r="I193" s="20">
        <v>71804</v>
      </c>
      <c r="J193" s="20">
        <v>73989</v>
      </c>
      <c r="K193" s="20">
        <v>87089</v>
      </c>
      <c r="L193" s="20">
        <v>85818</v>
      </c>
      <c r="M193" s="20">
        <v>84123</v>
      </c>
      <c r="N193" s="20">
        <v>79258</v>
      </c>
      <c r="O193" s="20">
        <v>74765</v>
      </c>
      <c r="P193" s="20">
        <v>70436</v>
      </c>
      <c r="Q193" s="20">
        <v>74574</v>
      </c>
      <c r="R193" s="20">
        <v>84127</v>
      </c>
      <c r="S193" s="20">
        <v>86514</v>
      </c>
      <c r="T193" s="20">
        <v>90575</v>
      </c>
      <c r="U193" s="20">
        <v>94731</v>
      </c>
      <c r="V193" s="20">
        <v>101212</v>
      </c>
      <c r="W193" s="20">
        <v>92754</v>
      </c>
      <c r="X193" s="20">
        <v>75806</v>
      </c>
      <c r="Y193" s="20">
        <v>62158</v>
      </c>
      <c r="AA193" s="13">
        <f t="shared" si="48"/>
        <v>7</v>
      </c>
      <c r="AB193" s="5">
        <f t="shared" si="38"/>
        <v>0</v>
      </c>
      <c r="AC193" s="5">
        <f t="shared" si="33"/>
        <v>1735305</v>
      </c>
      <c r="AD193" s="5">
        <f t="shared" si="39"/>
        <v>1735305</v>
      </c>
      <c r="AE193" s="12"/>
      <c r="AF193" s="12">
        <f t="shared" si="34"/>
        <v>7</v>
      </c>
      <c r="AG193" s="12">
        <f t="shared" si="35"/>
        <v>2022</v>
      </c>
      <c r="AH193" s="12"/>
      <c r="AI193" s="5">
        <f t="shared" si="36"/>
        <v>101212</v>
      </c>
      <c r="AJ193" s="12">
        <f t="shared" si="37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>
        <f t="shared" si="45"/>
        <v>1</v>
      </c>
      <c r="BB193" s="5">
        <f t="shared" si="47"/>
        <v>0</v>
      </c>
      <c r="BC193" s="5">
        <f t="shared" si="40"/>
        <v>1735305</v>
      </c>
      <c r="BD193" s="5">
        <f t="shared" si="41"/>
        <v>1735305</v>
      </c>
      <c r="BE193" s="12"/>
      <c r="BF193" s="12">
        <f t="shared" si="46"/>
        <v>7</v>
      </c>
      <c r="BG193" s="12">
        <f t="shared" si="42"/>
        <v>2022</v>
      </c>
      <c r="BH193" s="12"/>
      <c r="BI193" s="5">
        <f t="shared" si="43"/>
        <v>101212</v>
      </c>
      <c r="BJ193" s="12">
        <f t="shared" si="44"/>
        <v>21</v>
      </c>
    </row>
    <row r="194" spans="1:62" ht="15.75" x14ac:dyDescent="0.25">
      <c r="A194" s="33">
        <v>44746</v>
      </c>
      <c r="B194" s="20">
        <v>54265</v>
      </c>
      <c r="C194" s="20">
        <v>48320</v>
      </c>
      <c r="D194" s="20">
        <v>46104</v>
      </c>
      <c r="E194" s="20">
        <v>45225</v>
      </c>
      <c r="F194" s="20">
        <v>44977</v>
      </c>
      <c r="G194" s="20">
        <v>48176</v>
      </c>
      <c r="H194" s="20">
        <v>60501</v>
      </c>
      <c r="I194" s="20">
        <v>71848</v>
      </c>
      <c r="J194" s="20">
        <v>74046</v>
      </c>
      <c r="K194" s="20">
        <v>87125</v>
      </c>
      <c r="L194" s="20">
        <v>85834</v>
      </c>
      <c r="M194" s="20">
        <v>84128</v>
      </c>
      <c r="N194" s="20">
        <v>79257</v>
      </c>
      <c r="O194" s="20">
        <v>74780</v>
      </c>
      <c r="P194" s="20">
        <v>70474</v>
      </c>
      <c r="Q194" s="20">
        <v>74609</v>
      </c>
      <c r="R194" s="20">
        <v>84141</v>
      </c>
      <c r="S194" s="20">
        <v>86539</v>
      </c>
      <c r="T194" s="20">
        <v>90581</v>
      </c>
      <c r="U194" s="20">
        <v>94737</v>
      </c>
      <c r="V194" s="20">
        <v>101206</v>
      </c>
      <c r="W194" s="20">
        <v>92732</v>
      </c>
      <c r="X194" s="20">
        <v>75783</v>
      </c>
      <c r="Y194" s="20">
        <v>61211</v>
      </c>
      <c r="AA194" s="13">
        <v>8</v>
      </c>
      <c r="AB194" s="5">
        <f t="shared" si="38"/>
        <v>0</v>
      </c>
      <c r="AC194" s="5">
        <f t="shared" si="33"/>
        <v>1736599</v>
      </c>
      <c r="AD194" s="5">
        <f t="shared" si="39"/>
        <v>1736599</v>
      </c>
      <c r="AE194" s="12"/>
      <c r="AF194" s="12">
        <f t="shared" si="34"/>
        <v>7</v>
      </c>
      <c r="AG194" s="12">
        <f t="shared" si="35"/>
        <v>2022</v>
      </c>
      <c r="AH194" s="12"/>
      <c r="AI194" s="5">
        <f t="shared" si="36"/>
        <v>101206</v>
      </c>
      <c r="AJ194" s="12">
        <f t="shared" si="37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>
        <v>8</v>
      </c>
      <c r="BB194" s="5">
        <f t="shared" si="47"/>
        <v>0</v>
      </c>
      <c r="BC194" s="5">
        <f t="shared" si="40"/>
        <v>1736599</v>
      </c>
      <c r="BD194" s="5">
        <f t="shared" si="41"/>
        <v>1736599</v>
      </c>
      <c r="BE194" s="12"/>
      <c r="BF194" s="12">
        <f t="shared" si="46"/>
        <v>7</v>
      </c>
      <c r="BG194" s="12">
        <f t="shared" si="42"/>
        <v>2022</v>
      </c>
      <c r="BH194" s="12"/>
      <c r="BI194" s="5">
        <f t="shared" si="43"/>
        <v>101206</v>
      </c>
      <c r="BJ194" s="12">
        <f t="shared" si="44"/>
        <v>21</v>
      </c>
    </row>
    <row r="195" spans="1:62" ht="15.75" x14ac:dyDescent="0.25">
      <c r="A195" s="33">
        <v>44747</v>
      </c>
      <c r="B195" s="20">
        <v>53155</v>
      </c>
      <c r="C195" s="20">
        <v>47587</v>
      </c>
      <c r="D195" s="20">
        <v>44842</v>
      </c>
      <c r="E195" s="20">
        <v>43780</v>
      </c>
      <c r="F195" s="20">
        <v>45540</v>
      </c>
      <c r="G195" s="20">
        <v>49308</v>
      </c>
      <c r="H195" s="20">
        <v>62672</v>
      </c>
      <c r="I195" s="20">
        <v>73978</v>
      </c>
      <c r="J195" s="20">
        <v>72332</v>
      </c>
      <c r="K195" s="20">
        <v>85514</v>
      </c>
      <c r="L195" s="20">
        <v>83144</v>
      </c>
      <c r="M195" s="20">
        <v>83136</v>
      </c>
      <c r="N195" s="20">
        <v>78405</v>
      </c>
      <c r="O195" s="20">
        <v>74626</v>
      </c>
      <c r="P195" s="20">
        <v>69522</v>
      </c>
      <c r="Q195" s="20">
        <v>73638</v>
      </c>
      <c r="R195" s="20">
        <v>85332</v>
      </c>
      <c r="S195" s="20">
        <v>87544</v>
      </c>
      <c r="T195" s="20">
        <v>90938</v>
      </c>
      <c r="U195" s="20">
        <v>94082</v>
      </c>
      <c r="V195" s="20">
        <v>101770</v>
      </c>
      <c r="W195" s="20">
        <v>95183</v>
      </c>
      <c r="X195" s="20">
        <v>77283</v>
      </c>
      <c r="Y195" s="20">
        <v>61280</v>
      </c>
      <c r="AA195" s="13">
        <f t="shared" si="48"/>
        <v>2</v>
      </c>
      <c r="AB195" s="5">
        <f t="shared" si="38"/>
        <v>1326427</v>
      </c>
      <c r="AC195" s="5">
        <f t="shared" si="33"/>
        <v>408164</v>
      </c>
      <c r="AD195" s="5">
        <f t="shared" si="39"/>
        <v>1734591</v>
      </c>
      <c r="AE195" s="12"/>
      <c r="AF195" s="12">
        <f t="shared" si="34"/>
        <v>7</v>
      </c>
      <c r="AG195" s="12">
        <f t="shared" si="35"/>
        <v>2022</v>
      </c>
      <c r="AH195" s="12"/>
      <c r="AI195" s="5">
        <f t="shared" si="36"/>
        <v>101770</v>
      </c>
      <c r="AJ195" s="12">
        <f t="shared" si="37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>
        <f t="shared" si="45"/>
        <v>3</v>
      </c>
      <c r="BB195" s="5">
        <f t="shared" si="47"/>
        <v>1326427</v>
      </c>
      <c r="BC195" s="5">
        <f t="shared" si="40"/>
        <v>408164</v>
      </c>
      <c r="BD195" s="5">
        <f t="shared" si="41"/>
        <v>1734591</v>
      </c>
      <c r="BE195" s="12"/>
      <c r="BF195" s="12">
        <f t="shared" si="46"/>
        <v>7</v>
      </c>
      <c r="BG195" s="12">
        <f t="shared" si="42"/>
        <v>2022</v>
      </c>
      <c r="BH195" s="12"/>
      <c r="BI195" s="5">
        <f t="shared" si="43"/>
        <v>101770</v>
      </c>
      <c r="BJ195" s="12">
        <f t="shared" si="44"/>
        <v>21</v>
      </c>
    </row>
    <row r="196" spans="1:62" ht="15.75" x14ac:dyDescent="0.25">
      <c r="A196" s="33">
        <v>44748</v>
      </c>
      <c r="B196" s="20">
        <v>53211</v>
      </c>
      <c r="C196" s="20">
        <v>47438</v>
      </c>
      <c r="D196" s="20">
        <v>44711</v>
      </c>
      <c r="E196" s="20">
        <v>43855</v>
      </c>
      <c r="F196" s="20">
        <v>45411</v>
      </c>
      <c r="G196" s="20">
        <v>49178</v>
      </c>
      <c r="H196" s="20">
        <v>62496</v>
      </c>
      <c r="I196" s="20">
        <v>73749</v>
      </c>
      <c r="J196" s="20">
        <v>72081</v>
      </c>
      <c r="K196" s="20">
        <v>85217</v>
      </c>
      <c r="L196" s="20">
        <v>82853</v>
      </c>
      <c r="M196" s="20">
        <v>82799</v>
      </c>
      <c r="N196" s="20">
        <v>78097</v>
      </c>
      <c r="O196" s="20">
        <v>74323</v>
      </c>
      <c r="P196" s="20">
        <v>69257</v>
      </c>
      <c r="Q196" s="20">
        <v>73419</v>
      </c>
      <c r="R196" s="20">
        <v>85102</v>
      </c>
      <c r="S196" s="20">
        <v>87487</v>
      </c>
      <c r="T196" s="20">
        <v>90857</v>
      </c>
      <c r="U196" s="20">
        <v>93973</v>
      </c>
      <c r="V196" s="20">
        <v>101597</v>
      </c>
      <c r="W196" s="20">
        <v>94849</v>
      </c>
      <c r="X196" s="20">
        <v>77008</v>
      </c>
      <c r="Y196" s="20">
        <v>61054</v>
      </c>
      <c r="AA196" s="13">
        <f t="shared" si="48"/>
        <v>3</v>
      </c>
      <c r="AB196" s="5">
        <f t="shared" si="38"/>
        <v>1322668</v>
      </c>
      <c r="AC196" s="5">
        <f t="shared" si="33"/>
        <v>407354</v>
      </c>
      <c r="AD196" s="5">
        <f t="shared" si="39"/>
        <v>1730022</v>
      </c>
      <c r="AE196" s="12"/>
      <c r="AF196" s="12">
        <f t="shared" si="34"/>
        <v>7</v>
      </c>
      <c r="AG196" s="12">
        <f t="shared" si="35"/>
        <v>2022</v>
      </c>
      <c r="AH196" s="12"/>
      <c r="AI196" s="5">
        <f t="shared" si="36"/>
        <v>101597</v>
      </c>
      <c r="AJ196" s="12">
        <f t="shared" si="37"/>
        <v>21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>
        <f t="shared" si="45"/>
        <v>4</v>
      </c>
      <c r="BB196" s="5">
        <f t="shared" si="47"/>
        <v>1322668</v>
      </c>
      <c r="BC196" s="5">
        <f t="shared" si="40"/>
        <v>407354</v>
      </c>
      <c r="BD196" s="5">
        <f t="shared" si="41"/>
        <v>1730022</v>
      </c>
      <c r="BE196" s="12"/>
      <c r="BF196" s="12">
        <f t="shared" si="46"/>
        <v>7</v>
      </c>
      <c r="BG196" s="12">
        <f t="shared" si="42"/>
        <v>2022</v>
      </c>
      <c r="BH196" s="12"/>
      <c r="BI196" s="5">
        <f t="shared" si="43"/>
        <v>101597</v>
      </c>
      <c r="BJ196" s="12">
        <f t="shared" si="44"/>
        <v>21</v>
      </c>
    </row>
    <row r="197" spans="1:62" ht="15.75" x14ac:dyDescent="0.25">
      <c r="A197" s="33">
        <v>44749</v>
      </c>
      <c r="B197" s="20">
        <v>53006</v>
      </c>
      <c r="C197" s="20">
        <v>47426</v>
      </c>
      <c r="D197" s="20">
        <v>44698</v>
      </c>
      <c r="E197" s="20">
        <v>43650</v>
      </c>
      <c r="F197" s="20">
        <v>45408</v>
      </c>
      <c r="G197" s="20">
        <v>49153</v>
      </c>
      <c r="H197" s="20">
        <v>62478</v>
      </c>
      <c r="I197" s="20">
        <v>73760</v>
      </c>
      <c r="J197" s="20">
        <v>72118</v>
      </c>
      <c r="K197" s="20">
        <v>85244</v>
      </c>
      <c r="L197" s="20">
        <v>82923</v>
      </c>
      <c r="M197" s="20">
        <v>82920</v>
      </c>
      <c r="N197" s="20">
        <v>78175</v>
      </c>
      <c r="O197" s="20">
        <v>74427</v>
      </c>
      <c r="P197" s="20">
        <v>69351</v>
      </c>
      <c r="Q197" s="20">
        <v>73506</v>
      </c>
      <c r="R197" s="20">
        <v>85182</v>
      </c>
      <c r="S197" s="20">
        <v>87406</v>
      </c>
      <c r="T197" s="20">
        <v>90757</v>
      </c>
      <c r="U197" s="20">
        <v>93933</v>
      </c>
      <c r="V197" s="20">
        <v>101696</v>
      </c>
      <c r="W197" s="20">
        <v>95089</v>
      </c>
      <c r="X197" s="20">
        <v>77111</v>
      </c>
      <c r="Y197" s="20">
        <v>61144</v>
      </c>
      <c r="AA197" s="13">
        <f t="shared" si="48"/>
        <v>4</v>
      </c>
      <c r="AB197" s="5">
        <f t="shared" si="38"/>
        <v>1323598</v>
      </c>
      <c r="AC197" s="5">
        <f t="shared" si="33"/>
        <v>406963</v>
      </c>
      <c r="AD197" s="5">
        <f t="shared" si="39"/>
        <v>1730561</v>
      </c>
      <c r="AE197" s="12"/>
      <c r="AF197" s="12">
        <f t="shared" si="34"/>
        <v>7</v>
      </c>
      <c r="AG197" s="12">
        <f t="shared" si="35"/>
        <v>2022</v>
      </c>
      <c r="AH197" s="12"/>
      <c r="AI197" s="5">
        <f t="shared" si="36"/>
        <v>101696</v>
      </c>
      <c r="AJ197" s="12">
        <f t="shared" si="37"/>
        <v>21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>
        <f t="shared" si="45"/>
        <v>5</v>
      </c>
      <c r="BB197" s="5">
        <f t="shared" si="47"/>
        <v>1323598</v>
      </c>
      <c r="BC197" s="5">
        <f t="shared" si="40"/>
        <v>406963</v>
      </c>
      <c r="BD197" s="5">
        <f t="shared" si="41"/>
        <v>1730561</v>
      </c>
      <c r="BE197" s="12"/>
      <c r="BF197" s="12">
        <f t="shared" si="46"/>
        <v>7</v>
      </c>
      <c r="BG197" s="12">
        <f t="shared" si="42"/>
        <v>2022</v>
      </c>
      <c r="BH197" s="12"/>
      <c r="BI197" s="5">
        <f t="shared" si="43"/>
        <v>101696</v>
      </c>
      <c r="BJ197" s="12">
        <f t="shared" si="44"/>
        <v>21</v>
      </c>
    </row>
    <row r="198" spans="1:62" ht="15.75" x14ac:dyDescent="0.25">
      <c r="A198" s="33">
        <v>44750</v>
      </c>
      <c r="B198" s="20">
        <v>53068</v>
      </c>
      <c r="C198" s="20">
        <v>47725</v>
      </c>
      <c r="D198" s="20">
        <v>45447</v>
      </c>
      <c r="E198" s="20">
        <v>45219</v>
      </c>
      <c r="F198" s="20">
        <v>45479</v>
      </c>
      <c r="G198" s="20">
        <v>49239</v>
      </c>
      <c r="H198" s="20">
        <v>62560</v>
      </c>
      <c r="I198" s="20">
        <v>73858</v>
      </c>
      <c r="J198" s="20">
        <v>72191</v>
      </c>
      <c r="K198" s="20">
        <v>85330</v>
      </c>
      <c r="L198" s="20">
        <v>82978</v>
      </c>
      <c r="M198" s="20">
        <v>82973</v>
      </c>
      <c r="N198" s="20">
        <v>78240</v>
      </c>
      <c r="O198" s="20">
        <v>74490</v>
      </c>
      <c r="P198" s="20">
        <v>69416</v>
      </c>
      <c r="Q198" s="20">
        <v>73524</v>
      </c>
      <c r="R198" s="20">
        <v>85167</v>
      </c>
      <c r="S198" s="20">
        <v>87448</v>
      </c>
      <c r="T198" s="20">
        <v>90788</v>
      </c>
      <c r="U198" s="20">
        <v>93898</v>
      </c>
      <c r="V198" s="20">
        <v>101650</v>
      </c>
      <c r="W198" s="20">
        <v>95118</v>
      </c>
      <c r="X198" s="20">
        <v>77213</v>
      </c>
      <c r="Y198" s="20">
        <v>61277</v>
      </c>
      <c r="AA198" s="13">
        <f t="shared" si="48"/>
        <v>5</v>
      </c>
      <c r="AB198" s="5">
        <f t="shared" si="38"/>
        <v>1324282</v>
      </c>
      <c r="AC198" s="5">
        <f t="shared" si="33"/>
        <v>410014</v>
      </c>
      <c r="AD198" s="5">
        <f t="shared" si="39"/>
        <v>1734296</v>
      </c>
      <c r="AE198" s="12"/>
      <c r="AF198" s="12">
        <f t="shared" si="34"/>
        <v>7</v>
      </c>
      <c r="AG198" s="12">
        <f t="shared" si="35"/>
        <v>2022</v>
      </c>
      <c r="AH198" s="12"/>
      <c r="AI198" s="5">
        <f t="shared" si="36"/>
        <v>101650</v>
      </c>
      <c r="AJ198" s="12">
        <f t="shared" si="37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>
        <f t="shared" si="45"/>
        <v>6</v>
      </c>
      <c r="BB198" s="5">
        <f t="shared" si="47"/>
        <v>1324282</v>
      </c>
      <c r="BC198" s="5">
        <f t="shared" si="40"/>
        <v>410014</v>
      </c>
      <c r="BD198" s="5">
        <f t="shared" si="41"/>
        <v>1734296</v>
      </c>
      <c r="BE198" s="12"/>
      <c r="BF198" s="12">
        <f t="shared" si="46"/>
        <v>7</v>
      </c>
      <c r="BG198" s="12">
        <f t="shared" si="42"/>
        <v>2022</v>
      </c>
      <c r="BH198" s="12"/>
      <c r="BI198" s="5">
        <f t="shared" si="43"/>
        <v>101650</v>
      </c>
      <c r="BJ198" s="12">
        <f t="shared" si="44"/>
        <v>21</v>
      </c>
    </row>
    <row r="199" spans="1:62" ht="15.75" x14ac:dyDescent="0.25">
      <c r="A199" s="33">
        <v>44751</v>
      </c>
      <c r="B199" s="20">
        <v>52557</v>
      </c>
      <c r="C199" s="20">
        <v>47292</v>
      </c>
      <c r="D199" s="20">
        <v>44678</v>
      </c>
      <c r="E199" s="20">
        <v>43797</v>
      </c>
      <c r="F199" s="20">
        <v>44431</v>
      </c>
      <c r="G199" s="20">
        <v>48016</v>
      </c>
      <c r="H199" s="20">
        <v>60336</v>
      </c>
      <c r="I199" s="20">
        <v>71675</v>
      </c>
      <c r="J199" s="20">
        <v>73848</v>
      </c>
      <c r="K199" s="20">
        <v>86921</v>
      </c>
      <c r="L199" s="20">
        <v>85645</v>
      </c>
      <c r="M199" s="20">
        <v>83939</v>
      </c>
      <c r="N199" s="20">
        <v>79094</v>
      </c>
      <c r="O199" s="20">
        <v>74585</v>
      </c>
      <c r="P199" s="20">
        <v>70299</v>
      </c>
      <c r="Q199" s="20">
        <v>74424</v>
      </c>
      <c r="R199" s="20">
        <v>83929</v>
      </c>
      <c r="S199" s="20">
        <v>86330</v>
      </c>
      <c r="T199" s="20">
        <v>90367</v>
      </c>
      <c r="U199" s="20">
        <v>94481</v>
      </c>
      <c r="V199" s="20">
        <v>100935</v>
      </c>
      <c r="W199" s="20">
        <v>92501</v>
      </c>
      <c r="X199" s="20">
        <v>75625</v>
      </c>
      <c r="Y199" s="20">
        <v>61086</v>
      </c>
      <c r="AA199" s="13">
        <f t="shared" si="48"/>
        <v>6</v>
      </c>
      <c r="AB199" s="5">
        <f t="shared" si="38"/>
        <v>1324598</v>
      </c>
      <c r="AC199" s="5">
        <f t="shared" si="33"/>
        <v>402193</v>
      </c>
      <c r="AD199" s="5">
        <f t="shared" si="39"/>
        <v>1726791</v>
      </c>
      <c r="AE199" s="12"/>
      <c r="AF199" s="12">
        <f t="shared" si="34"/>
        <v>7</v>
      </c>
      <c r="AG199" s="12">
        <f t="shared" si="35"/>
        <v>2022</v>
      </c>
      <c r="AH199" s="12"/>
      <c r="AI199" s="5">
        <f t="shared" si="36"/>
        <v>100935</v>
      </c>
      <c r="AJ199" s="12">
        <f t="shared" si="37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>
        <f t="shared" si="45"/>
        <v>7</v>
      </c>
      <c r="BB199" s="5">
        <f t="shared" si="47"/>
        <v>0</v>
      </c>
      <c r="BC199" s="5">
        <f t="shared" si="40"/>
        <v>1726791</v>
      </c>
      <c r="BD199" s="5">
        <f t="shared" si="41"/>
        <v>1726791</v>
      </c>
      <c r="BE199" s="12"/>
      <c r="BF199" s="12">
        <f t="shared" si="46"/>
        <v>7</v>
      </c>
      <c r="BG199" s="12">
        <f t="shared" si="42"/>
        <v>2022</v>
      </c>
      <c r="BH199" s="12"/>
      <c r="BI199" s="5">
        <f t="shared" si="43"/>
        <v>100935</v>
      </c>
      <c r="BJ199" s="12">
        <f t="shared" si="44"/>
        <v>21</v>
      </c>
    </row>
    <row r="200" spans="1:62" ht="15.75" x14ac:dyDescent="0.25">
      <c r="A200" s="33">
        <v>44752</v>
      </c>
      <c r="B200" s="20">
        <v>52205</v>
      </c>
      <c r="C200" s="20">
        <v>47214</v>
      </c>
      <c r="D200" s="20">
        <v>44419</v>
      </c>
      <c r="E200" s="20">
        <v>43364</v>
      </c>
      <c r="F200" s="20">
        <v>44432</v>
      </c>
      <c r="G200" s="20">
        <v>48036</v>
      </c>
      <c r="H200" s="20">
        <v>60343</v>
      </c>
      <c r="I200" s="20">
        <v>71657</v>
      </c>
      <c r="J200" s="20">
        <v>73840</v>
      </c>
      <c r="K200" s="20">
        <v>86904</v>
      </c>
      <c r="L200" s="20">
        <v>85629</v>
      </c>
      <c r="M200" s="20">
        <v>83936</v>
      </c>
      <c r="N200" s="20">
        <v>79058</v>
      </c>
      <c r="O200" s="20">
        <v>74577</v>
      </c>
      <c r="P200" s="20">
        <v>70273</v>
      </c>
      <c r="Q200" s="20">
        <v>74413</v>
      </c>
      <c r="R200" s="20">
        <v>83935</v>
      </c>
      <c r="S200" s="20">
        <v>86325</v>
      </c>
      <c r="T200" s="20">
        <v>90322</v>
      </c>
      <c r="U200" s="20">
        <v>94449</v>
      </c>
      <c r="V200" s="20">
        <v>100922</v>
      </c>
      <c r="W200" s="20">
        <v>92494</v>
      </c>
      <c r="X200" s="20">
        <v>75610</v>
      </c>
      <c r="Y200" s="20">
        <v>61068</v>
      </c>
      <c r="AA200" s="13">
        <f t="shared" si="48"/>
        <v>7</v>
      </c>
      <c r="AB200" s="5">
        <f t="shared" si="38"/>
        <v>0</v>
      </c>
      <c r="AC200" s="5">
        <f t="shared" si="33"/>
        <v>1725425</v>
      </c>
      <c r="AD200" s="5">
        <f t="shared" si="39"/>
        <v>1725425</v>
      </c>
      <c r="AE200" s="12"/>
      <c r="AF200" s="12">
        <f t="shared" si="34"/>
        <v>7</v>
      </c>
      <c r="AG200" s="12">
        <f t="shared" si="35"/>
        <v>2022</v>
      </c>
      <c r="AH200" s="12"/>
      <c r="AI200" s="5">
        <f t="shared" si="36"/>
        <v>100922</v>
      </c>
      <c r="AJ200" s="12">
        <f t="shared" si="37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>
        <f t="shared" si="45"/>
        <v>1</v>
      </c>
      <c r="BB200" s="5">
        <f t="shared" si="47"/>
        <v>0</v>
      </c>
      <c r="BC200" s="5">
        <f t="shared" si="40"/>
        <v>1725425</v>
      </c>
      <c r="BD200" s="5">
        <f t="shared" si="41"/>
        <v>1725425</v>
      </c>
      <c r="BE200" s="12"/>
      <c r="BF200" s="12">
        <f t="shared" si="46"/>
        <v>7</v>
      </c>
      <c r="BG200" s="12">
        <f t="shared" si="42"/>
        <v>2022</v>
      </c>
      <c r="BH200" s="12"/>
      <c r="BI200" s="5">
        <f t="shared" si="43"/>
        <v>100922</v>
      </c>
      <c r="BJ200" s="12">
        <f t="shared" si="44"/>
        <v>21</v>
      </c>
    </row>
    <row r="201" spans="1:62" ht="15.75" x14ac:dyDescent="0.25">
      <c r="A201" s="33">
        <v>44753</v>
      </c>
      <c r="B201" s="20">
        <v>53017</v>
      </c>
      <c r="C201" s="20">
        <v>47458</v>
      </c>
      <c r="D201" s="20">
        <v>44732</v>
      </c>
      <c r="E201" s="20">
        <v>43716</v>
      </c>
      <c r="F201" s="20">
        <v>45460</v>
      </c>
      <c r="G201" s="20">
        <v>49208</v>
      </c>
      <c r="H201" s="20">
        <v>62526</v>
      </c>
      <c r="I201" s="20">
        <v>73799</v>
      </c>
      <c r="J201" s="20">
        <v>72163</v>
      </c>
      <c r="K201" s="20">
        <v>85307</v>
      </c>
      <c r="L201" s="20">
        <v>82969</v>
      </c>
      <c r="M201" s="20">
        <v>82961</v>
      </c>
      <c r="N201" s="20">
        <v>78234</v>
      </c>
      <c r="O201" s="20">
        <v>74472</v>
      </c>
      <c r="P201" s="20">
        <v>69390</v>
      </c>
      <c r="Q201" s="20">
        <v>73523</v>
      </c>
      <c r="R201" s="20">
        <v>85185</v>
      </c>
      <c r="S201" s="20">
        <v>87424</v>
      </c>
      <c r="T201" s="20">
        <v>92864</v>
      </c>
      <c r="U201" s="20">
        <v>93894</v>
      </c>
      <c r="V201" s="20">
        <v>101518</v>
      </c>
      <c r="W201" s="20">
        <v>94917</v>
      </c>
      <c r="X201" s="20">
        <v>77092</v>
      </c>
      <c r="Y201" s="20">
        <v>61510</v>
      </c>
      <c r="AA201" s="13">
        <f t="shared" si="48"/>
        <v>1</v>
      </c>
      <c r="AB201" s="5">
        <f t="shared" si="38"/>
        <v>0</v>
      </c>
      <c r="AC201" s="5">
        <f t="shared" si="33"/>
        <v>1733339</v>
      </c>
      <c r="AD201" s="5">
        <f t="shared" si="39"/>
        <v>1733339</v>
      </c>
      <c r="AE201" s="12"/>
      <c r="AF201" s="12">
        <f t="shared" si="34"/>
        <v>7</v>
      </c>
      <c r="AG201" s="12">
        <f t="shared" si="35"/>
        <v>2022</v>
      </c>
      <c r="AH201" s="12"/>
      <c r="AI201" s="5">
        <f t="shared" si="36"/>
        <v>101518</v>
      </c>
      <c r="AJ201" s="12">
        <f t="shared" si="37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>
        <f t="shared" si="45"/>
        <v>2</v>
      </c>
      <c r="BB201" s="5">
        <f t="shared" si="47"/>
        <v>1325712</v>
      </c>
      <c r="BC201" s="5">
        <f t="shared" si="40"/>
        <v>407627</v>
      </c>
      <c r="BD201" s="5">
        <f t="shared" si="41"/>
        <v>1733339</v>
      </c>
      <c r="BE201" s="12"/>
      <c r="BF201" s="12">
        <f t="shared" si="46"/>
        <v>7</v>
      </c>
      <c r="BG201" s="12">
        <f t="shared" si="42"/>
        <v>2022</v>
      </c>
      <c r="BH201" s="12"/>
      <c r="BI201" s="5">
        <f t="shared" si="43"/>
        <v>101518</v>
      </c>
      <c r="BJ201" s="12">
        <f t="shared" si="44"/>
        <v>21</v>
      </c>
    </row>
    <row r="202" spans="1:62" ht="15.75" x14ac:dyDescent="0.25">
      <c r="A202" s="33">
        <v>44754</v>
      </c>
      <c r="B202" s="20">
        <v>53831</v>
      </c>
      <c r="C202" s="20">
        <v>49717</v>
      </c>
      <c r="D202" s="20">
        <v>46383</v>
      </c>
      <c r="E202" s="20">
        <v>47214</v>
      </c>
      <c r="F202" s="20">
        <v>47396</v>
      </c>
      <c r="G202" s="20">
        <v>50481</v>
      </c>
      <c r="H202" s="20">
        <v>62555</v>
      </c>
      <c r="I202" s="20">
        <v>73844</v>
      </c>
      <c r="J202" s="20">
        <v>72206</v>
      </c>
      <c r="K202" s="20">
        <v>85349</v>
      </c>
      <c r="L202" s="20">
        <v>82951</v>
      </c>
      <c r="M202" s="20">
        <v>82942</v>
      </c>
      <c r="N202" s="20">
        <v>78234</v>
      </c>
      <c r="O202" s="20">
        <v>74463</v>
      </c>
      <c r="P202" s="20">
        <v>69409</v>
      </c>
      <c r="Q202" s="20">
        <v>73555</v>
      </c>
      <c r="R202" s="20">
        <v>85227</v>
      </c>
      <c r="S202" s="20">
        <v>87462</v>
      </c>
      <c r="T202" s="20">
        <v>92796</v>
      </c>
      <c r="U202" s="20">
        <v>94103</v>
      </c>
      <c r="V202" s="20">
        <v>101707</v>
      </c>
      <c r="W202" s="20">
        <v>95002</v>
      </c>
      <c r="X202" s="20">
        <v>77136</v>
      </c>
      <c r="Y202" s="20">
        <v>61164</v>
      </c>
      <c r="AA202" s="13">
        <f t="shared" si="48"/>
        <v>2</v>
      </c>
      <c r="AB202" s="5">
        <f t="shared" si="38"/>
        <v>1326386</v>
      </c>
      <c r="AC202" s="5">
        <f t="shared" ref="AC202:AC265" si="49">SUM(B202:Y202)-AB202</f>
        <v>418741</v>
      </c>
      <c r="AD202" s="5">
        <f t="shared" si="39"/>
        <v>1745127</v>
      </c>
      <c r="AE202" s="12"/>
      <c r="AF202" s="12">
        <f t="shared" ref="AF202:AF265" si="50">MONTH(A202)</f>
        <v>7</v>
      </c>
      <c r="AG202" s="12">
        <f t="shared" ref="AG202:AG265" si="51">YEAR(A202)</f>
        <v>2022</v>
      </c>
      <c r="AH202" s="12"/>
      <c r="AI202" s="5">
        <f t="shared" ref="AI202:AI265" si="52">MAX(B202:Y202)</f>
        <v>101707</v>
      </c>
      <c r="AJ202" s="12">
        <f t="shared" ref="AJ202:AJ265" si="53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>
        <f t="shared" si="45"/>
        <v>3</v>
      </c>
      <c r="BB202" s="5">
        <f t="shared" si="47"/>
        <v>1326386</v>
      </c>
      <c r="BC202" s="5">
        <f t="shared" si="40"/>
        <v>418741</v>
      </c>
      <c r="BD202" s="5">
        <f t="shared" si="41"/>
        <v>1745127</v>
      </c>
      <c r="BE202" s="12"/>
      <c r="BF202" s="12">
        <f t="shared" si="46"/>
        <v>7</v>
      </c>
      <c r="BG202" s="12">
        <f t="shared" si="42"/>
        <v>2022</v>
      </c>
      <c r="BH202" s="12"/>
      <c r="BI202" s="5">
        <f t="shared" si="43"/>
        <v>101707</v>
      </c>
      <c r="BJ202" s="12">
        <f t="shared" si="44"/>
        <v>21</v>
      </c>
    </row>
    <row r="203" spans="1:62" ht="15.75" x14ac:dyDescent="0.25">
      <c r="A203" s="33">
        <v>44755</v>
      </c>
      <c r="B203" s="20">
        <v>55742</v>
      </c>
      <c r="C203" s="20">
        <v>50281</v>
      </c>
      <c r="D203" s="20">
        <v>47955</v>
      </c>
      <c r="E203" s="20">
        <v>48019</v>
      </c>
      <c r="F203" s="20">
        <v>48259</v>
      </c>
      <c r="G203" s="20">
        <v>51026</v>
      </c>
      <c r="H203" s="20">
        <v>62602</v>
      </c>
      <c r="I203" s="20">
        <v>73900</v>
      </c>
      <c r="J203" s="20">
        <v>72250</v>
      </c>
      <c r="K203" s="20">
        <v>85387</v>
      </c>
      <c r="L203" s="20">
        <v>83032</v>
      </c>
      <c r="M203" s="20">
        <v>83006</v>
      </c>
      <c r="N203" s="20">
        <v>78290</v>
      </c>
      <c r="O203" s="20">
        <v>74512</v>
      </c>
      <c r="P203" s="20">
        <v>70201</v>
      </c>
      <c r="Q203" s="20">
        <v>75591</v>
      </c>
      <c r="R203" s="20">
        <v>85474</v>
      </c>
      <c r="S203" s="20">
        <v>93999</v>
      </c>
      <c r="T203" s="20">
        <v>99660</v>
      </c>
      <c r="U203" s="20">
        <v>100238</v>
      </c>
      <c r="V203" s="20">
        <v>101786</v>
      </c>
      <c r="W203" s="20">
        <v>95037</v>
      </c>
      <c r="X203" s="20">
        <v>79974</v>
      </c>
      <c r="Y203" s="20">
        <v>65133</v>
      </c>
      <c r="AA203" s="13">
        <f t="shared" si="48"/>
        <v>3</v>
      </c>
      <c r="AB203" s="5">
        <f t="shared" ref="AB203:AB266" si="54">IF(AND(AA203&gt;1,AA203&lt;7),SUM(I203:X203),0)</f>
        <v>1352337</v>
      </c>
      <c r="AC203" s="5">
        <f t="shared" si="49"/>
        <v>429017</v>
      </c>
      <c r="AD203" s="5">
        <f t="shared" ref="AD203:AD266" si="55">SUM(AB203:AC203)</f>
        <v>1781354</v>
      </c>
      <c r="AE203" s="12"/>
      <c r="AF203" s="12">
        <f t="shared" si="50"/>
        <v>7</v>
      </c>
      <c r="AG203" s="12">
        <f t="shared" si="51"/>
        <v>2022</v>
      </c>
      <c r="AH203" s="12"/>
      <c r="AI203" s="5">
        <f t="shared" si="52"/>
        <v>101786</v>
      </c>
      <c r="AJ203" s="12">
        <f t="shared" si="53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>
        <f t="shared" si="45"/>
        <v>4</v>
      </c>
      <c r="BB203" s="5">
        <f t="shared" si="47"/>
        <v>1352337</v>
      </c>
      <c r="BC203" s="5">
        <f t="shared" ref="BC203:BC266" si="56">SUM(B203:Y203)-BB203</f>
        <v>429017</v>
      </c>
      <c r="BD203" s="5">
        <f t="shared" ref="BD203:BD266" si="57">SUM(B203:Y203)</f>
        <v>1781354</v>
      </c>
      <c r="BE203" s="12"/>
      <c r="BF203" s="12">
        <f t="shared" si="46"/>
        <v>7</v>
      </c>
      <c r="BG203" s="12">
        <f t="shared" ref="BG203:BG266" si="58">YEAR(A203)</f>
        <v>2022</v>
      </c>
      <c r="BH203" s="12"/>
      <c r="BI203" s="5">
        <f t="shared" ref="BI203:BI266" si="59">MAX(B203:Y203)</f>
        <v>101786</v>
      </c>
      <c r="BJ203" s="12">
        <f t="shared" ref="BJ203:BJ266" si="60">INDEX($B$8:$Y$8,MATCH(BI203,B203:Y203,0))</f>
        <v>21</v>
      </c>
    </row>
    <row r="204" spans="1:62" ht="15.75" x14ac:dyDescent="0.25">
      <c r="A204" s="33">
        <v>44756</v>
      </c>
      <c r="B204" s="20">
        <v>59021</v>
      </c>
      <c r="C204" s="20">
        <v>51488</v>
      </c>
      <c r="D204" s="20">
        <v>49802</v>
      </c>
      <c r="E204" s="20">
        <v>49953</v>
      </c>
      <c r="F204" s="20">
        <v>49989</v>
      </c>
      <c r="G204" s="20">
        <v>52659</v>
      </c>
      <c r="H204" s="20">
        <v>62829</v>
      </c>
      <c r="I204" s="20">
        <v>74160</v>
      </c>
      <c r="J204" s="20">
        <v>72485</v>
      </c>
      <c r="K204" s="20">
        <v>85682</v>
      </c>
      <c r="L204" s="20">
        <v>83332</v>
      </c>
      <c r="M204" s="20">
        <v>83326</v>
      </c>
      <c r="N204" s="20">
        <v>78606</v>
      </c>
      <c r="O204" s="20">
        <v>74797</v>
      </c>
      <c r="P204" s="20">
        <v>69667</v>
      </c>
      <c r="Q204" s="20">
        <v>73798</v>
      </c>
      <c r="R204" s="20">
        <v>85470</v>
      </c>
      <c r="S204" s="20">
        <v>87733</v>
      </c>
      <c r="T204" s="20">
        <v>91107</v>
      </c>
      <c r="U204" s="20">
        <v>94416</v>
      </c>
      <c r="V204" s="20">
        <v>102107</v>
      </c>
      <c r="W204" s="20">
        <v>95501</v>
      </c>
      <c r="X204" s="20">
        <v>77408</v>
      </c>
      <c r="Y204" s="20">
        <v>61372</v>
      </c>
      <c r="AA204" s="13">
        <f t="shared" si="48"/>
        <v>4</v>
      </c>
      <c r="AB204" s="5">
        <f t="shared" si="54"/>
        <v>1329595</v>
      </c>
      <c r="AC204" s="5">
        <f t="shared" si="49"/>
        <v>437113</v>
      </c>
      <c r="AD204" s="5">
        <f t="shared" si="55"/>
        <v>1766708</v>
      </c>
      <c r="AE204" s="12"/>
      <c r="AF204" s="12">
        <f t="shared" si="50"/>
        <v>7</v>
      </c>
      <c r="AG204" s="12">
        <f t="shared" si="51"/>
        <v>2022</v>
      </c>
      <c r="AH204" s="12"/>
      <c r="AI204" s="5">
        <f t="shared" si="52"/>
        <v>102107</v>
      </c>
      <c r="AJ204" s="12">
        <f t="shared" si="53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>
        <f t="shared" ref="BA204:BA267" si="61">WEEKDAY(A204)</f>
        <v>5</v>
      </c>
      <c r="BB204" s="5">
        <f t="shared" si="47"/>
        <v>1329595</v>
      </c>
      <c r="BC204" s="5">
        <f t="shared" si="56"/>
        <v>437113</v>
      </c>
      <c r="BD204" s="5">
        <f t="shared" si="57"/>
        <v>1766708</v>
      </c>
      <c r="BE204" s="12"/>
      <c r="BF204" s="12">
        <f t="shared" si="46"/>
        <v>7</v>
      </c>
      <c r="BG204" s="12">
        <f t="shared" si="58"/>
        <v>2022</v>
      </c>
      <c r="BH204" s="12"/>
      <c r="BI204" s="5">
        <f t="shared" si="59"/>
        <v>102107</v>
      </c>
      <c r="BJ204" s="12">
        <f t="shared" si="60"/>
        <v>21</v>
      </c>
    </row>
    <row r="205" spans="1:62" ht="15.75" x14ac:dyDescent="0.25">
      <c r="A205" s="33">
        <v>44757</v>
      </c>
      <c r="B205" s="20">
        <v>53427</v>
      </c>
      <c r="C205" s="20">
        <v>49118</v>
      </c>
      <c r="D205" s="20">
        <v>46766</v>
      </c>
      <c r="E205" s="20">
        <v>46342</v>
      </c>
      <c r="F205" s="20">
        <v>46851</v>
      </c>
      <c r="G205" s="20">
        <v>49531</v>
      </c>
      <c r="H205" s="20">
        <v>62949</v>
      </c>
      <c r="I205" s="20">
        <v>74330</v>
      </c>
      <c r="J205" s="20">
        <v>72642</v>
      </c>
      <c r="K205" s="20">
        <v>85868</v>
      </c>
      <c r="L205" s="20">
        <v>83498</v>
      </c>
      <c r="M205" s="20">
        <v>83470</v>
      </c>
      <c r="N205" s="20">
        <v>78726</v>
      </c>
      <c r="O205" s="20">
        <v>74949</v>
      </c>
      <c r="P205" s="20">
        <v>69860</v>
      </c>
      <c r="Q205" s="20">
        <v>74007</v>
      </c>
      <c r="R205" s="20">
        <v>85750</v>
      </c>
      <c r="S205" s="20">
        <v>88818</v>
      </c>
      <c r="T205" s="20">
        <v>94510</v>
      </c>
      <c r="U205" s="20">
        <v>94568</v>
      </c>
      <c r="V205" s="20">
        <v>102426</v>
      </c>
      <c r="W205" s="20">
        <v>95790</v>
      </c>
      <c r="X205" s="20">
        <v>77797</v>
      </c>
      <c r="Y205" s="20">
        <v>63731</v>
      </c>
      <c r="AA205" s="13">
        <f t="shared" si="48"/>
        <v>5</v>
      </c>
      <c r="AB205" s="5">
        <f t="shared" si="54"/>
        <v>1337009</v>
      </c>
      <c r="AC205" s="5">
        <f t="shared" si="49"/>
        <v>418715</v>
      </c>
      <c r="AD205" s="5">
        <f t="shared" si="55"/>
        <v>1755724</v>
      </c>
      <c r="AE205" s="12"/>
      <c r="AF205" s="12">
        <f t="shared" si="50"/>
        <v>7</v>
      </c>
      <c r="AG205" s="12">
        <f t="shared" si="51"/>
        <v>2022</v>
      </c>
      <c r="AH205" s="12"/>
      <c r="AI205" s="5">
        <f t="shared" si="52"/>
        <v>102426</v>
      </c>
      <c r="AJ205" s="12">
        <f t="shared" si="53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>
        <f t="shared" si="61"/>
        <v>6</v>
      </c>
      <c r="BB205" s="5">
        <f t="shared" si="47"/>
        <v>1337009</v>
      </c>
      <c r="BC205" s="5">
        <f t="shared" si="56"/>
        <v>418715</v>
      </c>
      <c r="BD205" s="5">
        <f t="shared" si="57"/>
        <v>1755724</v>
      </c>
      <c r="BE205" s="12"/>
      <c r="BF205" s="12">
        <f t="shared" si="46"/>
        <v>7</v>
      </c>
      <c r="BG205" s="12">
        <f t="shared" si="58"/>
        <v>2022</v>
      </c>
      <c r="BH205" s="12"/>
      <c r="BI205" s="5">
        <f t="shared" si="59"/>
        <v>102426</v>
      </c>
      <c r="BJ205" s="12">
        <f t="shared" si="60"/>
        <v>21</v>
      </c>
    </row>
    <row r="206" spans="1:62" ht="15.75" x14ac:dyDescent="0.25">
      <c r="A206" s="33">
        <v>44758</v>
      </c>
      <c r="B206" s="20">
        <v>56089</v>
      </c>
      <c r="C206" s="20">
        <v>48949</v>
      </c>
      <c r="D206" s="20">
        <v>46581</v>
      </c>
      <c r="E206" s="20">
        <v>45372</v>
      </c>
      <c r="F206" s="20">
        <v>46225</v>
      </c>
      <c r="G206" s="20">
        <v>48353</v>
      </c>
      <c r="H206" s="20">
        <v>60707</v>
      </c>
      <c r="I206" s="20">
        <v>72116</v>
      </c>
      <c r="J206" s="20">
        <v>74331</v>
      </c>
      <c r="K206" s="20">
        <v>87499</v>
      </c>
      <c r="L206" s="20">
        <v>86219</v>
      </c>
      <c r="M206" s="20">
        <v>84527</v>
      </c>
      <c r="N206" s="20">
        <v>79647</v>
      </c>
      <c r="O206" s="20">
        <v>75149</v>
      </c>
      <c r="P206" s="20">
        <v>70798</v>
      </c>
      <c r="Q206" s="20">
        <v>74954</v>
      </c>
      <c r="R206" s="20">
        <v>84535</v>
      </c>
      <c r="S206" s="20">
        <v>86916</v>
      </c>
      <c r="T206" s="20">
        <v>91372</v>
      </c>
      <c r="U206" s="20">
        <v>95157</v>
      </c>
      <c r="V206" s="20">
        <v>101680</v>
      </c>
      <c r="W206" s="20">
        <v>93193</v>
      </c>
      <c r="X206" s="20">
        <v>76998</v>
      </c>
      <c r="Y206" s="20">
        <v>65058</v>
      </c>
      <c r="AA206" s="13">
        <f t="shared" si="48"/>
        <v>6</v>
      </c>
      <c r="AB206" s="5">
        <f t="shared" si="54"/>
        <v>1335091</v>
      </c>
      <c r="AC206" s="5">
        <f t="shared" si="49"/>
        <v>417334</v>
      </c>
      <c r="AD206" s="5">
        <f t="shared" si="55"/>
        <v>1752425</v>
      </c>
      <c r="AE206" s="12"/>
      <c r="AF206" s="12">
        <f t="shared" si="50"/>
        <v>7</v>
      </c>
      <c r="AG206" s="12">
        <f t="shared" si="51"/>
        <v>2022</v>
      </c>
      <c r="AH206" s="12"/>
      <c r="AI206" s="5">
        <f t="shared" si="52"/>
        <v>101680</v>
      </c>
      <c r="AJ206" s="12">
        <f t="shared" si="53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>
        <f t="shared" si="61"/>
        <v>7</v>
      </c>
      <c r="BB206" s="5">
        <f t="shared" si="47"/>
        <v>0</v>
      </c>
      <c r="BC206" s="5">
        <f t="shared" si="56"/>
        <v>1752425</v>
      </c>
      <c r="BD206" s="5">
        <f t="shared" si="57"/>
        <v>1752425</v>
      </c>
      <c r="BE206" s="12"/>
      <c r="BF206" s="12">
        <f t="shared" ref="BF206:BF269" si="62">MONTH(A206)</f>
        <v>7</v>
      </c>
      <c r="BG206" s="12">
        <f t="shared" si="58"/>
        <v>2022</v>
      </c>
      <c r="BH206" s="12"/>
      <c r="BI206" s="5">
        <f t="shared" si="59"/>
        <v>101680</v>
      </c>
      <c r="BJ206" s="12">
        <f t="shared" si="60"/>
        <v>21</v>
      </c>
    </row>
    <row r="207" spans="1:62" ht="15.75" x14ac:dyDescent="0.25">
      <c r="A207" s="33">
        <v>44759</v>
      </c>
      <c r="B207" s="20">
        <v>56037</v>
      </c>
      <c r="C207" s="20">
        <v>50425</v>
      </c>
      <c r="D207" s="20">
        <v>48630</v>
      </c>
      <c r="E207" s="20">
        <v>47752</v>
      </c>
      <c r="F207" s="20">
        <v>46639</v>
      </c>
      <c r="G207" s="20">
        <v>48412</v>
      </c>
      <c r="H207" s="20">
        <v>60795</v>
      </c>
      <c r="I207" s="20">
        <v>72218</v>
      </c>
      <c r="J207" s="20">
        <v>74421</v>
      </c>
      <c r="K207" s="20">
        <v>87608</v>
      </c>
      <c r="L207" s="20">
        <v>86325</v>
      </c>
      <c r="M207" s="20">
        <v>84636</v>
      </c>
      <c r="N207" s="20">
        <v>79737</v>
      </c>
      <c r="O207" s="20">
        <v>75243</v>
      </c>
      <c r="P207" s="20">
        <v>73885</v>
      </c>
      <c r="Q207" s="20">
        <v>77453</v>
      </c>
      <c r="R207" s="20">
        <v>88766</v>
      </c>
      <c r="S207" s="20">
        <v>96011</v>
      </c>
      <c r="T207" s="20">
        <v>101600</v>
      </c>
      <c r="U207" s="20">
        <v>103022</v>
      </c>
      <c r="V207" s="20">
        <v>104942</v>
      </c>
      <c r="W207" s="20">
        <v>94659</v>
      </c>
      <c r="X207" s="20">
        <v>80652</v>
      </c>
      <c r="Y207" s="20">
        <v>67587</v>
      </c>
      <c r="AA207" s="13">
        <f t="shared" si="48"/>
        <v>7</v>
      </c>
      <c r="AB207" s="5">
        <f t="shared" si="54"/>
        <v>0</v>
      </c>
      <c r="AC207" s="5">
        <f t="shared" si="49"/>
        <v>1807455</v>
      </c>
      <c r="AD207" s="5">
        <f t="shared" si="55"/>
        <v>1807455</v>
      </c>
      <c r="AE207" s="12"/>
      <c r="AF207" s="12">
        <f t="shared" si="50"/>
        <v>7</v>
      </c>
      <c r="AG207" s="12">
        <f t="shared" si="51"/>
        <v>2022</v>
      </c>
      <c r="AH207" s="12"/>
      <c r="AI207" s="5">
        <f t="shared" si="52"/>
        <v>104942</v>
      </c>
      <c r="AJ207" s="12">
        <f t="shared" si="53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>
        <f t="shared" si="61"/>
        <v>1</v>
      </c>
      <c r="BB207" s="5">
        <f t="shared" ref="BB207:BB270" si="63">IF(AND(BA207&gt;1,BA207&lt;7),SUM(I207:X207),0)</f>
        <v>0</v>
      </c>
      <c r="BC207" s="5">
        <f t="shared" si="56"/>
        <v>1807455</v>
      </c>
      <c r="BD207" s="5">
        <f t="shared" si="57"/>
        <v>1807455</v>
      </c>
      <c r="BE207" s="12"/>
      <c r="BF207" s="12">
        <f t="shared" si="62"/>
        <v>7</v>
      </c>
      <c r="BG207" s="12">
        <f t="shared" si="58"/>
        <v>2022</v>
      </c>
      <c r="BH207" s="12"/>
      <c r="BI207" s="5">
        <f t="shared" si="59"/>
        <v>104942</v>
      </c>
      <c r="BJ207" s="12">
        <f t="shared" si="60"/>
        <v>21</v>
      </c>
    </row>
    <row r="208" spans="1:62" ht="15.75" x14ac:dyDescent="0.25">
      <c r="A208" s="33">
        <v>44760</v>
      </c>
      <c r="B208" s="20">
        <v>58371</v>
      </c>
      <c r="C208" s="20">
        <v>53443</v>
      </c>
      <c r="D208" s="20">
        <v>50655</v>
      </c>
      <c r="E208" s="20">
        <v>49429</v>
      </c>
      <c r="F208" s="20">
        <v>50205</v>
      </c>
      <c r="G208" s="20">
        <v>53049</v>
      </c>
      <c r="H208" s="20">
        <v>64169</v>
      </c>
      <c r="I208" s="20">
        <v>74477</v>
      </c>
      <c r="J208" s="20">
        <v>73957</v>
      </c>
      <c r="K208" s="20">
        <v>86097</v>
      </c>
      <c r="L208" s="20">
        <v>83708</v>
      </c>
      <c r="M208" s="20">
        <v>85250</v>
      </c>
      <c r="N208" s="20">
        <v>82594</v>
      </c>
      <c r="O208" s="20">
        <v>81269</v>
      </c>
      <c r="P208" s="20">
        <v>79480</v>
      </c>
      <c r="Q208" s="20">
        <v>81301</v>
      </c>
      <c r="R208" s="20">
        <v>89855</v>
      </c>
      <c r="S208" s="20">
        <v>98174</v>
      </c>
      <c r="T208" s="20">
        <v>102811</v>
      </c>
      <c r="U208" s="20">
        <v>102426</v>
      </c>
      <c r="V208" s="20">
        <v>102469</v>
      </c>
      <c r="W208" s="20">
        <v>95724</v>
      </c>
      <c r="X208" s="20">
        <v>79478</v>
      </c>
      <c r="Y208" s="20">
        <v>66686</v>
      </c>
      <c r="AA208" s="13">
        <f t="shared" si="48"/>
        <v>1</v>
      </c>
      <c r="AB208" s="5">
        <f t="shared" si="54"/>
        <v>0</v>
      </c>
      <c r="AC208" s="5">
        <f t="shared" si="49"/>
        <v>1845077</v>
      </c>
      <c r="AD208" s="5">
        <f t="shared" si="55"/>
        <v>1845077</v>
      </c>
      <c r="AE208" s="12"/>
      <c r="AF208" s="12">
        <f t="shared" si="50"/>
        <v>7</v>
      </c>
      <c r="AG208" s="12">
        <f t="shared" si="51"/>
        <v>2022</v>
      </c>
      <c r="AH208" s="12"/>
      <c r="AI208" s="5">
        <f t="shared" si="52"/>
        <v>102811</v>
      </c>
      <c r="AJ208" s="12">
        <f t="shared" si="53"/>
        <v>19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>
        <f t="shared" si="61"/>
        <v>2</v>
      </c>
      <c r="BB208" s="5">
        <f t="shared" si="63"/>
        <v>1399070</v>
      </c>
      <c r="BC208" s="5">
        <f t="shared" si="56"/>
        <v>446007</v>
      </c>
      <c r="BD208" s="5">
        <f t="shared" si="57"/>
        <v>1845077</v>
      </c>
      <c r="BE208" s="12"/>
      <c r="BF208" s="12">
        <f t="shared" si="62"/>
        <v>7</v>
      </c>
      <c r="BG208" s="12">
        <f t="shared" si="58"/>
        <v>2022</v>
      </c>
      <c r="BH208" s="12"/>
      <c r="BI208" s="5">
        <f t="shared" si="59"/>
        <v>102811</v>
      </c>
      <c r="BJ208" s="12">
        <f t="shared" si="60"/>
        <v>19</v>
      </c>
    </row>
    <row r="209" spans="1:62" ht="15.75" x14ac:dyDescent="0.25">
      <c r="A209" s="33">
        <v>44761</v>
      </c>
      <c r="B209" s="20">
        <v>59684</v>
      </c>
      <c r="C209" s="20">
        <v>55007</v>
      </c>
      <c r="D209" s="20">
        <v>53105</v>
      </c>
      <c r="E209" s="20">
        <v>52415</v>
      </c>
      <c r="F209" s="20">
        <v>54977</v>
      </c>
      <c r="G209" s="20">
        <v>58478</v>
      </c>
      <c r="H209" s="20">
        <v>68883</v>
      </c>
      <c r="I209" s="20">
        <v>77731</v>
      </c>
      <c r="J209" s="20">
        <v>76066</v>
      </c>
      <c r="K209" s="20">
        <v>85934</v>
      </c>
      <c r="L209" s="20">
        <v>83577</v>
      </c>
      <c r="M209" s="20">
        <v>83553</v>
      </c>
      <c r="N209" s="20">
        <v>82539</v>
      </c>
      <c r="O209" s="20">
        <v>81416</v>
      </c>
      <c r="P209" s="20">
        <v>80216</v>
      </c>
      <c r="Q209" s="20">
        <v>80989</v>
      </c>
      <c r="R209" s="20">
        <v>94665</v>
      </c>
      <c r="S209" s="20">
        <v>102703</v>
      </c>
      <c r="T209" s="20">
        <v>109452</v>
      </c>
      <c r="U209" s="20">
        <v>109390</v>
      </c>
      <c r="V209" s="20">
        <v>115197</v>
      </c>
      <c r="W209" s="20">
        <v>104245</v>
      </c>
      <c r="X209" s="20">
        <v>87331</v>
      </c>
      <c r="Y209" s="20">
        <v>69469</v>
      </c>
      <c r="AA209" s="13">
        <f t="shared" si="48"/>
        <v>2</v>
      </c>
      <c r="AB209" s="5">
        <f t="shared" si="54"/>
        <v>1455004</v>
      </c>
      <c r="AC209" s="5">
        <f t="shared" si="49"/>
        <v>472018</v>
      </c>
      <c r="AD209" s="5">
        <f t="shared" si="55"/>
        <v>1927022</v>
      </c>
      <c r="AE209" s="12"/>
      <c r="AF209" s="12">
        <f t="shared" si="50"/>
        <v>7</v>
      </c>
      <c r="AG209" s="12">
        <f t="shared" si="51"/>
        <v>2022</v>
      </c>
      <c r="AH209" s="12"/>
      <c r="AI209" s="5">
        <f t="shared" si="52"/>
        <v>115197</v>
      </c>
      <c r="AJ209" s="12">
        <f t="shared" si="53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>
        <f t="shared" si="61"/>
        <v>3</v>
      </c>
      <c r="BB209" s="5">
        <f t="shared" si="63"/>
        <v>1455004</v>
      </c>
      <c r="BC209" s="5">
        <f t="shared" si="56"/>
        <v>472018</v>
      </c>
      <c r="BD209" s="5">
        <f t="shared" si="57"/>
        <v>1927022</v>
      </c>
      <c r="BE209" s="12"/>
      <c r="BF209" s="12">
        <f t="shared" si="62"/>
        <v>7</v>
      </c>
      <c r="BG209" s="12">
        <f t="shared" si="58"/>
        <v>2022</v>
      </c>
      <c r="BH209" s="12"/>
      <c r="BI209" s="5">
        <f t="shared" si="59"/>
        <v>115197</v>
      </c>
      <c r="BJ209" s="12">
        <f t="shared" si="60"/>
        <v>21</v>
      </c>
    </row>
    <row r="210" spans="1:62" ht="15.75" x14ac:dyDescent="0.25">
      <c r="A210" s="33">
        <v>44762</v>
      </c>
      <c r="B210" s="20">
        <v>63584</v>
      </c>
      <c r="C210" s="20">
        <v>57532</v>
      </c>
      <c r="D210" s="20">
        <v>54377</v>
      </c>
      <c r="E210" s="20">
        <v>53899</v>
      </c>
      <c r="F210" s="20">
        <v>54773</v>
      </c>
      <c r="G210" s="20">
        <v>56366</v>
      </c>
      <c r="H210" s="20">
        <v>68673</v>
      </c>
      <c r="I210" s="20">
        <v>76262</v>
      </c>
      <c r="J210" s="20">
        <v>75849</v>
      </c>
      <c r="K210" s="20">
        <v>86286</v>
      </c>
      <c r="L210" s="20">
        <v>83884</v>
      </c>
      <c r="M210" s="20">
        <v>83846</v>
      </c>
      <c r="N210" s="20">
        <v>79114</v>
      </c>
      <c r="O210" s="20">
        <v>77400</v>
      </c>
      <c r="P210" s="20">
        <v>76813</v>
      </c>
      <c r="Q210" s="20">
        <v>81384</v>
      </c>
      <c r="R210" s="20">
        <v>91898</v>
      </c>
      <c r="S210" s="20">
        <v>104560</v>
      </c>
      <c r="T210" s="20">
        <v>109047</v>
      </c>
      <c r="U210" s="20">
        <v>110635</v>
      </c>
      <c r="V210" s="20">
        <v>115197</v>
      </c>
      <c r="W210" s="20">
        <v>111442</v>
      </c>
      <c r="X210" s="20">
        <v>90986</v>
      </c>
      <c r="Y210" s="20">
        <v>73622</v>
      </c>
      <c r="AA210" s="13">
        <f t="shared" si="48"/>
        <v>3</v>
      </c>
      <c r="AB210" s="5">
        <f t="shared" si="54"/>
        <v>1454603</v>
      </c>
      <c r="AC210" s="5">
        <f t="shared" si="49"/>
        <v>482826</v>
      </c>
      <c r="AD210" s="5">
        <f t="shared" si="55"/>
        <v>1937429</v>
      </c>
      <c r="AE210" s="12"/>
      <c r="AF210" s="12">
        <f t="shared" si="50"/>
        <v>7</v>
      </c>
      <c r="AG210" s="12">
        <f t="shared" si="51"/>
        <v>2022</v>
      </c>
      <c r="AH210" s="12"/>
      <c r="AI210" s="5">
        <f t="shared" si="52"/>
        <v>115197</v>
      </c>
      <c r="AJ210" s="12">
        <f t="shared" si="53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>
        <f t="shared" si="61"/>
        <v>4</v>
      </c>
      <c r="BB210" s="5">
        <f t="shared" si="63"/>
        <v>1454603</v>
      </c>
      <c r="BC210" s="5">
        <f t="shared" si="56"/>
        <v>482826</v>
      </c>
      <c r="BD210" s="5">
        <f t="shared" si="57"/>
        <v>1937429</v>
      </c>
      <c r="BE210" s="12"/>
      <c r="BF210" s="12">
        <f t="shared" si="62"/>
        <v>7</v>
      </c>
      <c r="BG210" s="12">
        <f t="shared" si="58"/>
        <v>2022</v>
      </c>
      <c r="BH210" s="12"/>
      <c r="BI210" s="5">
        <f t="shared" si="59"/>
        <v>115197</v>
      </c>
      <c r="BJ210" s="12">
        <f t="shared" si="60"/>
        <v>21</v>
      </c>
    </row>
    <row r="211" spans="1:62" ht="15.75" x14ac:dyDescent="0.25">
      <c r="A211" s="33">
        <v>44763</v>
      </c>
      <c r="B211" s="20">
        <v>67511</v>
      </c>
      <c r="C211" s="20">
        <v>63298</v>
      </c>
      <c r="D211" s="20">
        <v>58765</v>
      </c>
      <c r="E211" s="20">
        <v>57679</v>
      </c>
      <c r="F211" s="20">
        <v>58204</v>
      </c>
      <c r="G211" s="20">
        <v>60975</v>
      </c>
      <c r="H211" s="20">
        <v>74657</v>
      </c>
      <c r="I211" s="20">
        <v>82195</v>
      </c>
      <c r="J211" s="20">
        <v>83182</v>
      </c>
      <c r="K211" s="20">
        <v>91090</v>
      </c>
      <c r="L211" s="20">
        <v>91934</v>
      </c>
      <c r="M211" s="20">
        <v>94536</v>
      </c>
      <c r="N211" s="20">
        <v>90968</v>
      </c>
      <c r="O211" s="20">
        <v>87175</v>
      </c>
      <c r="P211" s="20">
        <v>85018</v>
      </c>
      <c r="Q211" s="20">
        <v>88366</v>
      </c>
      <c r="R211" s="20">
        <v>100236</v>
      </c>
      <c r="S211" s="20">
        <v>105631</v>
      </c>
      <c r="T211" s="20">
        <v>114076</v>
      </c>
      <c r="U211" s="20">
        <v>110009</v>
      </c>
      <c r="V211" s="20">
        <v>114702</v>
      </c>
      <c r="W211" s="20">
        <v>106930</v>
      </c>
      <c r="X211" s="20">
        <v>90763</v>
      </c>
      <c r="Y211" s="20">
        <v>75471</v>
      </c>
      <c r="AA211" s="13">
        <f t="shared" si="48"/>
        <v>4</v>
      </c>
      <c r="AB211" s="5">
        <f t="shared" si="54"/>
        <v>1536811</v>
      </c>
      <c r="AC211" s="5">
        <f t="shared" si="49"/>
        <v>516560</v>
      </c>
      <c r="AD211" s="5">
        <f t="shared" si="55"/>
        <v>2053371</v>
      </c>
      <c r="AE211" s="12"/>
      <c r="AF211" s="12">
        <f t="shared" si="50"/>
        <v>7</v>
      </c>
      <c r="AG211" s="12">
        <f t="shared" si="51"/>
        <v>2022</v>
      </c>
      <c r="AH211" s="12"/>
      <c r="AI211" s="5">
        <f t="shared" si="52"/>
        <v>114702</v>
      </c>
      <c r="AJ211" s="12">
        <f t="shared" si="53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>
        <f t="shared" si="61"/>
        <v>5</v>
      </c>
      <c r="BB211" s="5">
        <f t="shared" si="63"/>
        <v>1536811</v>
      </c>
      <c r="BC211" s="5">
        <f t="shared" si="56"/>
        <v>516560</v>
      </c>
      <c r="BD211" s="5">
        <f t="shared" si="57"/>
        <v>2053371</v>
      </c>
      <c r="BE211" s="12"/>
      <c r="BF211" s="12">
        <f t="shared" si="62"/>
        <v>7</v>
      </c>
      <c r="BG211" s="12">
        <f t="shared" si="58"/>
        <v>2022</v>
      </c>
      <c r="BH211" s="12"/>
      <c r="BI211" s="5">
        <f t="shared" si="59"/>
        <v>114702</v>
      </c>
      <c r="BJ211" s="12">
        <f t="shared" si="60"/>
        <v>21</v>
      </c>
    </row>
    <row r="212" spans="1:62" ht="15.75" x14ac:dyDescent="0.25">
      <c r="A212" s="33">
        <v>44764</v>
      </c>
      <c r="B212" s="20">
        <v>68337</v>
      </c>
      <c r="C212" s="20">
        <v>61151</v>
      </c>
      <c r="D212" s="20">
        <v>58794</v>
      </c>
      <c r="E212" s="20">
        <v>58805</v>
      </c>
      <c r="F212" s="20">
        <v>58728</v>
      </c>
      <c r="G212" s="20">
        <v>61236</v>
      </c>
      <c r="H212" s="20">
        <v>74313</v>
      </c>
      <c r="I212" s="20">
        <v>82869</v>
      </c>
      <c r="J212" s="20">
        <v>81800</v>
      </c>
      <c r="K212" s="20">
        <v>91917</v>
      </c>
      <c r="L212" s="20">
        <v>90890</v>
      </c>
      <c r="M212" s="20">
        <v>92388</v>
      </c>
      <c r="N212" s="20">
        <v>89220</v>
      </c>
      <c r="O212" s="20">
        <v>87713</v>
      </c>
      <c r="P212" s="20">
        <v>85245</v>
      </c>
      <c r="Q212" s="20">
        <v>88560</v>
      </c>
      <c r="R212" s="20">
        <v>100173</v>
      </c>
      <c r="S212" s="20">
        <v>107954</v>
      </c>
      <c r="T212" s="20">
        <v>117004</v>
      </c>
      <c r="U212" s="20">
        <v>115607</v>
      </c>
      <c r="V212" s="20">
        <v>116529</v>
      </c>
      <c r="W212" s="20">
        <v>108825</v>
      </c>
      <c r="X212" s="20">
        <v>94550</v>
      </c>
      <c r="Y212" s="20">
        <v>76018</v>
      </c>
      <c r="AA212" s="13">
        <f t="shared" si="48"/>
        <v>5</v>
      </c>
      <c r="AB212" s="5">
        <f t="shared" si="54"/>
        <v>1551244</v>
      </c>
      <c r="AC212" s="5">
        <f t="shared" si="49"/>
        <v>517382</v>
      </c>
      <c r="AD212" s="5">
        <f t="shared" si="55"/>
        <v>2068626</v>
      </c>
      <c r="AE212" s="12"/>
      <c r="AF212" s="12">
        <f t="shared" si="50"/>
        <v>7</v>
      </c>
      <c r="AG212" s="12">
        <f t="shared" si="51"/>
        <v>2022</v>
      </c>
      <c r="AH212" s="12"/>
      <c r="AI212" s="5">
        <f t="shared" si="52"/>
        <v>117004</v>
      </c>
      <c r="AJ212" s="12">
        <f t="shared" si="53"/>
        <v>19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>
        <f t="shared" si="61"/>
        <v>6</v>
      </c>
      <c r="BB212" s="5">
        <f t="shared" si="63"/>
        <v>1551244</v>
      </c>
      <c r="BC212" s="5">
        <f t="shared" si="56"/>
        <v>517382</v>
      </c>
      <c r="BD212" s="5">
        <f t="shared" si="57"/>
        <v>2068626</v>
      </c>
      <c r="BE212" s="12"/>
      <c r="BF212" s="12">
        <f t="shared" si="62"/>
        <v>7</v>
      </c>
      <c r="BG212" s="12">
        <f t="shared" si="58"/>
        <v>2022</v>
      </c>
      <c r="BH212" s="12"/>
      <c r="BI212" s="5">
        <f t="shared" si="59"/>
        <v>117004</v>
      </c>
      <c r="BJ212" s="12">
        <f t="shared" si="60"/>
        <v>19</v>
      </c>
    </row>
    <row r="213" spans="1:62" ht="15.75" x14ac:dyDescent="0.25">
      <c r="A213" s="33">
        <v>44765</v>
      </c>
      <c r="B213" s="20">
        <v>68756</v>
      </c>
      <c r="C213" s="20">
        <v>62322</v>
      </c>
      <c r="D213" s="20">
        <v>59063</v>
      </c>
      <c r="E213" s="20">
        <v>56540</v>
      </c>
      <c r="F213" s="20">
        <v>55173</v>
      </c>
      <c r="G213" s="20">
        <v>56379</v>
      </c>
      <c r="H213" s="20">
        <v>66258</v>
      </c>
      <c r="I213" s="20">
        <v>74872</v>
      </c>
      <c r="J213" s="20">
        <v>78851</v>
      </c>
      <c r="K213" s="20">
        <v>88475</v>
      </c>
      <c r="L213" s="20">
        <v>88346</v>
      </c>
      <c r="M213" s="20">
        <v>89854</v>
      </c>
      <c r="N213" s="20">
        <v>88309</v>
      </c>
      <c r="O213" s="20">
        <v>86395</v>
      </c>
      <c r="P213" s="20">
        <v>85067</v>
      </c>
      <c r="Q213" s="20">
        <v>88814</v>
      </c>
      <c r="R213" s="20">
        <v>101087</v>
      </c>
      <c r="S213" s="20">
        <v>109264</v>
      </c>
      <c r="T213" s="20">
        <v>110361</v>
      </c>
      <c r="U213" s="20">
        <v>114207</v>
      </c>
      <c r="V213" s="20">
        <v>116751</v>
      </c>
      <c r="W213" s="20">
        <v>114161</v>
      </c>
      <c r="X213" s="20">
        <v>96091</v>
      </c>
      <c r="Y213" s="20">
        <v>78811</v>
      </c>
      <c r="AA213" s="13">
        <f t="shared" si="48"/>
        <v>6</v>
      </c>
      <c r="AB213" s="5">
        <f t="shared" si="54"/>
        <v>1530905</v>
      </c>
      <c r="AC213" s="5">
        <f t="shared" si="49"/>
        <v>503302</v>
      </c>
      <c r="AD213" s="5">
        <f t="shared" si="55"/>
        <v>2034207</v>
      </c>
      <c r="AE213" s="12"/>
      <c r="AF213" s="12">
        <f t="shared" si="50"/>
        <v>7</v>
      </c>
      <c r="AG213" s="12">
        <f t="shared" si="51"/>
        <v>2022</v>
      </c>
      <c r="AH213" s="12"/>
      <c r="AI213" s="5">
        <f t="shared" si="52"/>
        <v>116751</v>
      </c>
      <c r="AJ213" s="12">
        <f t="shared" si="53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>
        <f t="shared" si="61"/>
        <v>7</v>
      </c>
      <c r="BB213" s="5">
        <f t="shared" si="63"/>
        <v>0</v>
      </c>
      <c r="BC213" s="5">
        <f t="shared" si="56"/>
        <v>2034207</v>
      </c>
      <c r="BD213" s="5">
        <f t="shared" si="57"/>
        <v>2034207</v>
      </c>
      <c r="BE213" s="12"/>
      <c r="BF213" s="12">
        <f t="shared" si="62"/>
        <v>7</v>
      </c>
      <c r="BG213" s="12">
        <f t="shared" si="58"/>
        <v>2022</v>
      </c>
      <c r="BH213" s="12"/>
      <c r="BI213" s="5">
        <f t="shared" si="59"/>
        <v>116751</v>
      </c>
      <c r="BJ213" s="12">
        <f t="shared" si="60"/>
        <v>21</v>
      </c>
    </row>
    <row r="214" spans="1:62" ht="15.75" x14ac:dyDescent="0.25">
      <c r="A214" s="33">
        <v>44766</v>
      </c>
      <c r="B214" s="20">
        <v>71796</v>
      </c>
      <c r="C214" s="20">
        <v>64348</v>
      </c>
      <c r="D214" s="20">
        <v>60485</v>
      </c>
      <c r="E214" s="20">
        <v>58838</v>
      </c>
      <c r="F214" s="20">
        <v>57080</v>
      </c>
      <c r="G214" s="20">
        <v>56928</v>
      </c>
      <c r="H214" s="20">
        <v>66060</v>
      </c>
      <c r="I214" s="20">
        <v>75112</v>
      </c>
      <c r="J214" s="20">
        <v>77705</v>
      </c>
      <c r="K214" s="20">
        <v>89009</v>
      </c>
      <c r="L214" s="20">
        <v>89511</v>
      </c>
      <c r="M214" s="20">
        <v>93207</v>
      </c>
      <c r="N214" s="20">
        <v>93144</v>
      </c>
      <c r="O214" s="20">
        <v>89695</v>
      </c>
      <c r="P214" s="20">
        <v>87816</v>
      </c>
      <c r="Q214" s="20">
        <v>91745</v>
      </c>
      <c r="R214" s="20">
        <v>101378</v>
      </c>
      <c r="S214" s="20">
        <v>106167</v>
      </c>
      <c r="T214" s="20">
        <v>117345</v>
      </c>
      <c r="U214" s="20">
        <v>119669</v>
      </c>
      <c r="V214" s="20">
        <v>120790</v>
      </c>
      <c r="W214" s="20">
        <v>112365</v>
      </c>
      <c r="X214" s="20">
        <v>94868</v>
      </c>
      <c r="Y214" s="20">
        <v>79937</v>
      </c>
      <c r="AA214" s="13">
        <f t="shared" si="48"/>
        <v>7</v>
      </c>
      <c r="AB214" s="5">
        <f t="shared" si="54"/>
        <v>0</v>
      </c>
      <c r="AC214" s="5">
        <f t="shared" si="49"/>
        <v>2074998</v>
      </c>
      <c r="AD214" s="5">
        <f t="shared" si="55"/>
        <v>2074998</v>
      </c>
      <c r="AE214" s="12"/>
      <c r="AF214" s="12">
        <f t="shared" si="50"/>
        <v>7</v>
      </c>
      <c r="AG214" s="12">
        <f t="shared" si="51"/>
        <v>2022</v>
      </c>
      <c r="AH214" s="12"/>
      <c r="AI214" s="5">
        <f t="shared" si="52"/>
        <v>120790</v>
      </c>
      <c r="AJ214" s="12">
        <f t="shared" si="53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>
        <f t="shared" si="61"/>
        <v>1</v>
      </c>
      <c r="BB214" s="5">
        <f t="shared" si="63"/>
        <v>0</v>
      </c>
      <c r="BC214" s="5">
        <f t="shared" si="56"/>
        <v>2074998</v>
      </c>
      <c r="BD214" s="5">
        <f t="shared" si="57"/>
        <v>2074998</v>
      </c>
      <c r="BE214" s="12"/>
      <c r="BF214" s="12">
        <f t="shared" si="62"/>
        <v>7</v>
      </c>
      <c r="BG214" s="12">
        <f t="shared" si="58"/>
        <v>2022</v>
      </c>
      <c r="BH214" s="12"/>
      <c r="BI214" s="5">
        <f t="shared" si="59"/>
        <v>120790</v>
      </c>
      <c r="BJ214" s="12">
        <f t="shared" si="60"/>
        <v>21</v>
      </c>
    </row>
    <row r="215" spans="1:62" ht="15.75" x14ac:dyDescent="0.25">
      <c r="A215" s="33">
        <v>44767</v>
      </c>
      <c r="B215" s="20">
        <v>72961</v>
      </c>
      <c r="C215" s="20">
        <v>66928</v>
      </c>
      <c r="D215" s="20">
        <v>63672</v>
      </c>
      <c r="E215" s="20">
        <v>63439</v>
      </c>
      <c r="F215" s="20">
        <v>63989</v>
      </c>
      <c r="G215" s="20">
        <v>67275</v>
      </c>
      <c r="H215" s="20">
        <v>79572</v>
      </c>
      <c r="I215" s="20">
        <v>86007</v>
      </c>
      <c r="J215" s="20">
        <v>85228</v>
      </c>
      <c r="K215" s="20">
        <v>89992</v>
      </c>
      <c r="L215" s="20">
        <v>89484</v>
      </c>
      <c r="M215" s="20">
        <v>87646</v>
      </c>
      <c r="N215" s="20">
        <v>84339</v>
      </c>
      <c r="O215" s="20">
        <v>81468</v>
      </c>
      <c r="P215" s="20">
        <v>79362</v>
      </c>
      <c r="Q215" s="20">
        <v>81638</v>
      </c>
      <c r="R215" s="20">
        <v>90274</v>
      </c>
      <c r="S215" s="20">
        <v>99139</v>
      </c>
      <c r="T215" s="20">
        <v>105369</v>
      </c>
      <c r="U215" s="20">
        <v>104411</v>
      </c>
      <c r="V215" s="20">
        <v>106718</v>
      </c>
      <c r="W215" s="20">
        <v>100144</v>
      </c>
      <c r="X215" s="20">
        <v>85145</v>
      </c>
      <c r="Y215" s="20">
        <v>70072</v>
      </c>
      <c r="AA215" s="13">
        <f t="shared" si="48"/>
        <v>1</v>
      </c>
      <c r="AB215" s="5">
        <f t="shared" si="54"/>
        <v>0</v>
      </c>
      <c r="AC215" s="5">
        <f t="shared" si="49"/>
        <v>2004272</v>
      </c>
      <c r="AD215" s="5">
        <f t="shared" si="55"/>
        <v>2004272</v>
      </c>
      <c r="AE215" s="12"/>
      <c r="AF215" s="12">
        <f t="shared" si="50"/>
        <v>7</v>
      </c>
      <c r="AG215" s="12">
        <f t="shared" si="51"/>
        <v>2022</v>
      </c>
      <c r="AH215" s="12"/>
      <c r="AI215" s="5">
        <f t="shared" si="52"/>
        <v>106718</v>
      </c>
      <c r="AJ215" s="12">
        <f t="shared" si="53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>
        <f t="shared" si="61"/>
        <v>2</v>
      </c>
      <c r="BB215" s="5">
        <f t="shared" si="63"/>
        <v>1456364</v>
      </c>
      <c r="BC215" s="5">
        <f t="shared" si="56"/>
        <v>547908</v>
      </c>
      <c r="BD215" s="5">
        <f t="shared" si="57"/>
        <v>2004272</v>
      </c>
      <c r="BE215" s="12"/>
      <c r="BF215" s="12">
        <f t="shared" si="62"/>
        <v>7</v>
      </c>
      <c r="BG215" s="12">
        <f t="shared" si="58"/>
        <v>2022</v>
      </c>
      <c r="BH215" s="12"/>
      <c r="BI215" s="5">
        <f t="shared" si="59"/>
        <v>106718</v>
      </c>
      <c r="BJ215" s="12">
        <f t="shared" si="60"/>
        <v>21</v>
      </c>
    </row>
    <row r="216" spans="1:62" ht="15.75" x14ac:dyDescent="0.25">
      <c r="A216" s="33">
        <v>44768</v>
      </c>
      <c r="B216" s="20">
        <v>63817</v>
      </c>
      <c r="C216" s="20">
        <v>58251</v>
      </c>
      <c r="D216" s="20">
        <v>53978</v>
      </c>
      <c r="E216" s="20">
        <v>53203</v>
      </c>
      <c r="F216" s="20">
        <v>54333</v>
      </c>
      <c r="G216" s="20">
        <v>56462</v>
      </c>
      <c r="H216" s="20">
        <v>66682</v>
      </c>
      <c r="I216" s="20">
        <v>75852</v>
      </c>
      <c r="J216" s="20">
        <v>74165</v>
      </c>
      <c r="K216" s="20">
        <v>87681</v>
      </c>
      <c r="L216" s="20">
        <v>85244</v>
      </c>
      <c r="M216" s="20">
        <v>85210</v>
      </c>
      <c r="N216" s="20">
        <v>80373</v>
      </c>
      <c r="O216" s="20">
        <v>76515</v>
      </c>
      <c r="P216" s="20">
        <v>74607</v>
      </c>
      <c r="Q216" s="20">
        <v>77818</v>
      </c>
      <c r="R216" s="20">
        <v>88205</v>
      </c>
      <c r="S216" s="20">
        <v>95258</v>
      </c>
      <c r="T216" s="20">
        <v>103583</v>
      </c>
      <c r="U216" s="20">
        <v>103798</v>
      </c>
      <c r="V216" s="20">
        <v>104515</v>
      </c>
      <c r="W216" s="20">
        <v>97719</v>
      </c>
      <c r="X216" s="20">
        <v>82490</v>
      </c>
      <c r="Y216" s="20">
        <v>68307</v>
      </c>
      <c r="AA216" s="13">
        <f t="shared" si="48"/>
        <v>2</v>
      </c>
      <c r="AB216" s="5">
        <f t="shared" si="54"/>
        <v>1393033</v>
      </c>
      <c r="AC216" s="5">
        <f t="shared" si="49"/>
        <v>475033</v>
      </c>
      <c r="AD216" s="5">
        <f t="shared" si="55"/>
        <v>1868066</v>
      </c>
      <c r="AE216" s="12"/>
      <c r="AF216" s="12">
        <f t="shared" si="50"/>
        <v>7</v>
      </c>
      <c r="AG216" s="12">
        <f t="shared" si="51"/>
        <v>2022</v>
      </c>
      <c r="AH216" s="12"/>
      <c r="AI216" s="5">
        <f t="shared" si="52"/>
        <v>104515</v>
      </c>
      <c r="AJ216" s="12">
        <f t="shared" si="53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>
        <f t="shared" si="61"/>
        <v>3</v>
      </c>
      <c r="BB216" s="5">
        <f t="shared" si="63"/>
        <v>1393033</v>
      </c>
      <c r="BC216" s="5">
        <f t="shared" si="56"/>
        <v>475033</v>
      </c>
      <c r="BD216" s="5">
        <f t="shared" si="57"/>
        <v>1868066</v>
      </c>
      <c r="BE216" s="12"/>
      <c r="BF216" s="12">
        <f t="shared" si="62"/>
        <v>7</v>
      </c>
      <c r="BG216" s="12">
        <f t="shared" si="58"/>
        <v>2022</v>
      </c>
      <c r="BH216" s="12"/>
      <c r="BI216" s="5">
        <f t="shared" si="59"/>
        <v>104515</v>
      </c>
      <c r="BJ216" s="12">
        <f t="shared" si="60"/>
        <v>21</v>
      </c>
    </row>
    <row r="217" spans="1:62" ht="15.75" x14ac:dyDescent="0.25">
      <c r="A217" s="33">
        <v>44769</v>
      </c>
      <c r="B217" s="20">
        <v>58241</v>
      </c>
      <c r="C217" s="20">
        <v>55323</v>
      </c>
      <c r="D217" s="20">
        <v>51853</v>
      </c>
      <c r="E217" s="20">
        <v>51350</v>
      </c>
      <c r="F217" s="20">
        <v>51600</v>
      </c>
      <c r="G217" s="20">
        <v>53291</v>
      </c>
      <c r="H217" s="20">
        <v>66235</v>
      </c>
      <c r="I217" s="20">
        <v>76317</v>
      </c>
      <c r="J217" s="20">
        <v>74633</v>
      </c>
      <c r="K217" s="20">
        <v>88213</v>
      </c>
      <c r="L217" s="20">
        <v>85803</v>
      </c>
      <c r="M217" s="20">
        <v>85780</v>
      </c>
      <c r="N217" s="20">
        <v>80894</v>
      </c>
      <c r="O217" s="20">
        <v>78037</v>
      </c>
      <c r="P217" s="20">
        <v>76768</v>
      </c>
      <c r="Q217" s="20">
        <v>79972</v>
      </c>
      <c r="R217" s="20">
        <v>91930</v>
      </c>
      <c r="S217" s="20">
        <v>99483</v>
      </c>
      <c r="T217" s="20">
        <v>108082</v>
      </c>
      <c r="U217" s="20">
        <v>105753</v>
      </c>
      <c r="V217" s="20">
        <v>108517</v>
      </c>
      <c r="W217" s="20">
        <v>99920</v>
      </c>
      <c r="X217" s="20">
        <v>83159</v>
      </c>
      <c r="Y217" s="20">
        <v>68954</v>
      </c>
      <c r="AA217" s="13">
        <f t="shared" si="48"/>
        <v>3</v>
      </c>
      <c r="AB217" s="5">
        <f t="shared" si="54"/>
        <v>1423261</v>
      </c>
      <c r="AC217" s="5">
        <f t="shared" si="49"/>
        <v>456847</v>
      </c>
      <c r="AD217" s="5">
        <f t="shared" si="55"/>
        <v>1880108</v>
      </c>
      <c r="AE217" s="12"/>
      <c r="AF217" s="12">
        <f t="shared" si="50"/>
        <v>7</v>
      </c>
      <c r="AG217" s="12">
        <f t="shared" si="51"/>
        <v>2022</v>
      </c>
      <c r="AH217" s="12"/>
      <c r="AI217" s="5">
        <f t="shared" si="52"/>
        <v>108517</v>
      </c>
      <c r="AJ217" s="12">
        <f t="shared" si="53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>
        <f t="shared" si="61"/>
        <v>4</v>
      </c>
      <c r="BB217" s="5">
        <f t="shared" si="63"/>
        <v>1423261</v>
      </c>
      <c r="BC217" s="5">
        <f t="shared" si="56"/>
        <v>456847</v>
      </c>
      <c r="BD217" s="5">
        <f t="shared" si="57"/>
        <v>1880108</v>
      </c>
      <c r="BE217" s="12"/>
      <c r="BF217" s="12">
        <f t="shared" si="62"/>
        <v>7</v>
      </c>
      <c r="BG217" s="12">
        <f t="shared" si="58"/>
        <v>2022</v>
      </c>
      <c r="BH217" s="12"/>
      <c r="BI217" s="5">
        <f t="shared" si="59"/>
        <v>108517</v>
      </c>
      <c r="BJ217" s="12">
        <f t="shared" si="60"/>
        <v>21</v>
      </c>
    </row>
    <row r="218" spans="1:62" ht="15.75" x14ac:dyDescent="0.25">
      <c r="A218" s="33">
        <v>44770</v>
      </c>
      <c r="B218" s="20">
        <v>61487</v>
      </c>
      <c r="C218" s="20">
        <v>57019</v>
      </c>
      <c r="D218" s="20">
        <v>54191</v>
      </c>
      <c r="E218" s="20">
        <v>52143</v>
      </c>
      <c r="F218" s="20">
        <v>52893</v>
      </c>
      <c r="G218" s="20">
        <v>56412</v>
      </c>
      <c r="H218" s="20">
        <v>68387</v>
      </c>
      <c r="I218" s="20">
        <v>77170</v>
      </c>
      <c r="J218" s="20">
        <v>75477</v>
      </c>
      <c r="K218" s="20">
        <v>89226</v>
      </c>
      <c r="L218" s="20">
        <v>86754</v>
      </c>
      <c r="M218" s="20">
        <v>86732</v>
      </c>
      <c r="N218" s="20">
        <v>85530</v>
      </c>
      <c r="O218" s="20">
        <v>83450</v>
      </c>
      <c r="P218" s="20">
        <v>73280</v>
      </c>
      <c r="Q218" s="20">
        <v>84600</v>
      </c>
      <c r="R218" s="20">
        <v>93297</v>
      </c>
      <c r="S218" s="20">
        <v>100817</v>
      </c>
      <c r="T218" s="20">
        <v>107776</v>
      </c>
      <c r="U218" s="20">
        <v>108911</v>
      </c>
      <c r="V218" s="20">
        <v>112189</v>
      </c>
      <c r="W218" s="20">
        <v>105258</v>
      </c>
      <c r="X218" s="20">
        <v>88680</v>
      </c>
      <c r="Y218" s="20">
        <v>72950</v>
      </c>
      <c r="AA218" s="13">
        <f t="shared" si="48"/>
        <v>4</v>
      </c>
      <c r="AB218" s="5">
        <f t="shared" si="54"/>
        <v>1459147</v>
      </c>
      <c r="AC218" s="5">
        <f t="shared" si="49"/>
        <v>475482</v>
      </c>
      <c r="AD218" s="5">
        <f t="shared" si="55"/>
        <v>1934629</v>
      </c>
      <c r="AE218" s="12"/>
      <c r="AF218" s="12">
        <f t="shared" si="50"/>
        <v>7</v>
      </c>
      <c r="AG218" s="12">
        <f t="shared" si="51"/>
        <v>2022</v>
      </c>
      <c r="AH218" s="12"/>
      <c r="AI218" s="5">
        <f t="shared" si="52"/>
        <v>112189</v>
      </c>
      <c r="AJ218" s="12">
        <f t="shared" si="53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>
        <f t="shared" si="61"/>
        <v>5</v>
      </c>
      <c r="BB218" s="5">
        <f t="shared" si="63"/>
        <v>1459147</v>
      </c>
      <c r="BC218" s="5">
        <f t="shared" si="56"/>
        <v>475482</v>
      </c>
      <c r="BD218" s="5">
        <f t="shared" si="57"/>
        <v>1934629</v>
      </c>
      <c r="BE218" s="12"/>
      <c r="BF218" s="12">
        <f t="shared" si="62"/>
        <v>7</v>
      </c>
      <c r="BG218" s="12">
        <f t="shared" si="58"/>
        <v>2022</v>
      </c>
      <c r="BH218" s="12"/>
      <c r="BI218" s="5">
        <f t="shared" si="59"/>
        <v>112189</v>
      </c>
      <c r="BJ218" s="12">
        <f t="shared" si="60"/>
        <v>21</v>
      </c>
    </row>
    <row r="219" spans="1:62" ht="15.75" x14ac:dyDescent="0.25">
      <c r="A219" s="33">
        <v>44771</v>
      </c>
      <c r="B219" s="20">
        <v>66034</v>
      </c>
      <c r="C219" s="20">
        <v>61461</v>
      </c>
      <c r="D219" s="20">
        <v>57931</v>
      </c>
      <c r="E219" s="20">
        <v>58257</v>
      </c>
      <c r="F219" s="20">
        <v>58141</v>
      </c>
      <c r="G219" s="20">
        <v>62003</v>
      </c>
      <c r="H219" s="20">
        <v>72406</v>
      </c>
      <c r="I219" s="20">
        <v>81684</v>
      </c>
      <c r="J219" s="20">
        <v>80796</v>
      </c>
      <c r="K219" s="20">
        <v>89268</v>
      </c>
      <c r="L219" s="20">
        <v>88814</v>
      </c>
      <c r="M219" s="20">
        <v>88971</v>
      </c>
      <c r="N219" s="20">
        <v>87894</v>
      </c>
      <c r="O219" s="20">
        <v>84624</v>
      </c>
      <c r="P219" s="20">
        <v>82084</v>
      </c>
      <c r="Q219" s="20">
        <v>85741</v>
      </c>
      <c r="R219" s="20">
        <v>97381</v>
      </c>
      <c r="S219" s="20">
        <v>104119</v>
      </c>
      <c r="T219" s="20">
        <v>110611</v>
      </c>
      <c r="U219" s="20">
        <v>109467</v>
      </c>
      <c r="V219" s="20">
        <v>110764</v>
      </c>
      <c r="W219" s="20">
        <v>101827</v>
      </c>
      <c r="X219" s="20">
        <v>87993</v>
      </c>
      <c r="Y219" s="20">
        <v>70895</v>
      </c>
      <c r="AA219" s="13">
        <f t="shared" ref="AA219:AA282" si="64">WEEKDAY(A219,2)</f>
        <v>5</v>
      </c>
      <c r="AB219" s="5">
        <f t="shared" si="54"/>
        <v>1492038</v>
      </c>
      <c r="AC219" s="5">
        <f t="shared" si="49"/>
        <v>507128</v>
      </c>
      <c r="AD219" s="5">
        <f t="shared" si="55"/>
        <v>1999166</v>
      </c>
      <c r="AE219" s="12"/>
      <c r="AF219" s="12">
        <f t="shared" si="50"/>
        <v>7</v>
      </c>
      <c r="AG219" s="12">
        <f t="shared" si="51"/>
        <v>2022</v>
      </c>
      <c r="AH219" s="12"/>
      <c r="AI219" s="5">
        <f t="shared" si="52"/>
        <v>110764</v>
      </c>
      <c r="AJ219" s="12">
        <f t="shared" si="53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>
        <f t="shared" si="61"/>
        <v>6</v>
      </c>
      <c r="BB219" s="5">
        <f t="shared" si="63"/>
        <v>1492038</v>
      </c>
      <c r="BC219" s="5">
        <f t="shared" si="56"/>
        <v>507128</v>
      </c>
      <c r="BD219" s="5">
        <f t="shared" si="57"/>
        <v>1999166</v>
      </c>
      <c r="BE219" s="12"/>
      <c r="BF219" s="12">
        <f t="shared" si="62"/>
        <v>7</v>
      </c>
      <c r="BG219" s="12">
        <f t="shared" si="58"/>
        <v>2022</v>
      </c>
      <c r="BH219" s="12"/>
      <c r="BI219" s="5">
        <f t="shared" si="59"/>
        <v>110764</v>
      </c>
      <c r="BJ219" s="12">
        <f t="shared" si="60"/>
        <v>21</v>
      </c>
    </row>
    <row r="220" spans="1:62" ht="15.75" x14ac:dyDescent="0.25">
      <c r="A220" s="33">
        <v>44772</v>
      </c>
      <c r="B220" s="20">
        <v>63058</v>
      </c>
      <c r="C220" s="20">
        <v>56968</v>
      </c>
      <c r="D220" s="20">
        <v>52897</v>
      </c>
      <c r="E220" s="20">
        <v>51404</v>
      </c>
      <c r="F220" s="20">
        <v>52154</v>
      </c>
      <c r="G220" s="20">
        <v>53082</v>
      </c>
      <c r="H220" s="20">
        <v>63061</v>
      </c>
      <c r="I220" s="20">
        <v>74906</v>
      </c>
      <c r="J220" s="20">
        <v>77202</v>
      </c>
      <c r="K220" s="20">
        <v>90882</v>
      </c>
      <c r="L220" s="20">
        <v>89543</v>
      </c>
      <c r="M220" s="20">
        <v>87771</v>
      </c>
      <c r="N220" s="20">
        <v>82682</v>
      </c>
      <c r="O220" s="20">
        <v>78011</v>
      </c>
      <c r="P220" s="20">
        <v>74253</v>
      </c>
      <c r="Q220" s="20">
        <v>77793</v>
      </c>
      <c r="R220" s="20">
        <v>87756</v>
      </c>
      <c r="S220" s="20">
        <v>93015</v>
      </c>
      <c r="T220" s="20">
        <v>99383</v>
      </c>
      <c r="U220" s="20">
        <v>99429</v>
      </c>
      <c r="V220" s="20">
        <v>105557</v>
      </c>
      <c r="W220" s="20">
        <v>96730</v>
      </c>
      <c r="X220" s="20">
        <v>81315</v>
      </c>
      <c r="Y220" s="20">
        <v>68434</v>
      </c>
      <c r="AA220" s="13">
        <f t="shared" si="64"/>
        <v>6</v>
      </c>
      <c r="AB220" s="5">
        <f t="shared" si="54"/>
        <v>1396228</v>
      </c>
      <c r="AC220" s="5">
        <f t="shared" si="49"/>
        <v>461058</v>
      </c>
      <c r="AD220" s="5">
        <f t="shared" si="55"/>
        <v>1857286</v>
      </c>
      <c r="AE220" s="12"/>
      <c r="AF220" s="12">
        <f t="shared" si="50"/>
        <v>7</v>
      </c>
      <c r="AG220" s="12">
        <f t="shared" si="51"/>
        <v>2022</v>
      </c>
      <c r="AH220" s="12"/>
      <c r="AI220" s="5">
        <f t="shared" si="52"/>
        <v>105557</v>
      </c>
      <c r="AJ220" s="12">
        <f t="shared" si="53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>
        <f t="shared" si="61"/>
        <v>7</v>
      </c>
      <c r="BB220" s="5">
        <f t="shared" si="63"/>
        <v>0</v>
      </c>
      <c r="BC220" s="5">
        <f t="shared" si="56"/>
        <v>1857286</v>
      </c>
      <c r="BD220" s="5">
        <f t="shared" si="57"/>
        <v>1857286</v>
      </c>
      <c r="BE220" s="12"/>
      <c r="BF220" s="12">
        <f t="shared" si="62"/>
        <v>7</v>
      </c>
      <c r="BG220" s="12">
        <f t="shared" si="58"/>
        <v>2022</v>
      </c>
      <c r="BH220" s="12"/>
      <c r="BI220" s="5">
        <f t="shared" si="59"/>
        <v>105557</v>
      </c>
      <c r="BJ220" s="12">
        <f t="shared" si="60"/>
        <v>21</v>
      </c>
    </row>
    <row r="221" spans="1:62" ht="15.75" x14ac:dyDescent="0.25">
      <c r="A221" s="33">
        <v>44773</v>
      </c>
      <c r="B221" s="20">
        <v>59047</v>
      </c>
      <c r="C221" s="20">
        <v>53547</v>
      </c>
      <c r="D221" s="20">
        <v>50282</v>
      </c>
      <c r="E221" s="20">
        <v>48926</v>
      </c>
      <c r="F221" s="20">
        <v>48531</v>
      </c>
      <c r="G221" s="20">
        <v>50198</v>
      </c>
      <c r="H221" s="20">
        <v>63041</v>
      </c>
      <c r="I221" s="20">
        <v>74890</v>
      </c>
      <c r="J221" s="20">
        <v>77186</v>
      </c>
      <c r="K221" s="20">
        <v>90871</v>
      </c>
      <c r="L221" s="20">
        <v>89535</v>
      </c>
      <c r="M221" s="20">
        <v>87777</v>
      </c>
      <c r="N221" s="20">
        <v>82695</v>
      </c>
      <c r="O221" s="20">
        <v>78021</v>
      </c>
      <c r="P221" s="20">
        <v>74852</v>
      </c>
      <c r="Q221" s="20">
        <v>81657</v>
      </c>
      <c r="R221" s="20">
        <v>92619</v>
      </c>
      <c r="S221" s="20">
        <v>101785</v>
      </c>
      <c r="T221" s="20">
        <v>108875</v>
      </c>
      <c r="U221" s="20">
        <v>110147</v>
      </c>
      <c r="V221" s="20">
        <v>112056</v>
      </c>
      <c r="W221" s="20">
        <v>99227</v>
      </c>
      <c r="X221" s="20">
        <v>86522</v>
      </c>
      <c r="Y221" s="20">
        <v>70534</v>
      </c>
      <c r="AA221" s="13">
        <f t="shared" si="64"/>
        <v>7</v>
      </c>
      <c r="AB221" s="5">
        <f t="shared" si="54"/>
        <v>0</v>
      </c>
      <c r="AC221" s="5">
        <f t="shared" si="49"/>
        <v>1892821</v>
      </c>
      <c r="AD221" s="5">
        <f t="shared" si="55"/>
        <v>1892821</v>
      </c>
      <c r="AE221" s="12"/>
      <c r="AF221" s="12">
        <f t="shared" si="50"/>
        <v>7</v>
      </c>
      <c r="AG221" s="12">
        <f t="shared" si="51"/>
        <v>2022</v>
      </c>
      <c r="AH221" s="12"/>
      <c r="AI221" s="5">
        <f t="shared" si="52"/>
        <v>112056</v>
      </c>
      <c r="AJ221" s="12">
        <f t="shared" si="53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>
        <f t="shared" si="61"/>
        <v>1</v>
      </c>
      <c r="BB221" s="5">
        <f t="shared" si="63"/>
        <v>0</v>
      </c>
      <c r="BC221" s="5">
        <f t="shared" si="56"/>
        <v>1892821</v>
      </c>
      <c r="BD221" s="5">
        <f t="shared" si="57"/>
        <v>1892821</v>
      </c>
      <c r="BE221" s="12"/>
      <c r="BF221" s="12">
        <f t="shared" si="62"/>
        <v>7</v>
      </c>
      <c r="BG221" s="12">
        <f t="shared" si="58"/>
        <v>2022</v>
      </c>
      <c r="BH221" s="12"/>
      <c r="BI221" s="5">
        <f t="shared" si="59"/>
        <v>112056</v>
      </c>
      <c r="BJ221" s="12">
        <f t="shared" si="60"/>
        <v>21</v>
      </c>
    </row>
    <row r="222" spans="1:62" ht="15.75" x14ac:dyDescent="0.25">
      <c r="A222" s="33">
        <v>44774</v>
      </c>
      <c r="B222" s="20">
        <v>60912</v>
      </c>
      <c r="C222" s="20">
        <v>56668</v>
      </c>
      <c r="D222" s="20">
        <v>54180</v>
      </c>
      <c r="E222" s="20">
        <v>52957</v>
      </c>
      <c r="F222" s="20">
        <v>54304</v>
      </c>
      <c r="G222" s="20">
        <v>58362</v>
      </c>
      <c r="H222" s="20">
        <v>68347</v>
      </c>
      <c r="I222" s="20">
        <v>76723</v>
      </c>
      <c r="J222" s="20">
        <v>81529</v>
      </c>
      <c r="K222" s="20">
        <v>93454</v>
      </c>
      <c r="L222" s="20">
        <v>90332</v>
      </c>
      <c r="M222" s="20">
        <v>86746</v>
      </c>
      <c r="N222" s="20">
        <v>85358</v>
      </c>
      <c r="O222" s="20">
        <v>82888</v>
      </c>
      <c r="P222" s="20">
        <v>84139</v>
      </c>
      <c r="Q222" s="20">
        <v>86608</v>
      </c>
      <c r="R222" s="20">
        <v>98148</v>
      </c>
      <c r="S222" s="20">
        <v>110181</v>
      </c>
      <c r="T222" s="20">
        <v>115697</v>
      </c>
      <c r="U222" s="20">
        <v>114822</v>
      </c>
      <c r="V222" s="20">
        <v>113402</v>
      </c>
      <c r="W222" s="20">
        <v>102079</v>
      </c>
      <c r="X222" s="20">
        <v>88328</v>
      </c>
      <c r="Y222" s="20">
        <v>73270</v>
      </c>
      <c r="AA222" s="13">
        <f t="shared" si="64"/>
        <v>1</v>
      </c>
      <c r="AB222" s="5">
        <f t="shared" si="54"/>
        <v>0</v>
      </c>
      <c r="AC222" s="5">
        <f t="shared" si="49"/>
        <v>1989434</v>
      </c>
      <c r="AD222" s="5">
        <f t="shared" si="55"/>
        <v>1989434</v>
      </c>
      <c r="AE222" s="12"/>
      <c r="AF222" s="12">
        <f t="shared" si="50"/>
        <v>8</v>
      </c>
      <c r="AG222" s="12">
        <f t="shared" si="51"/>
        <v>2022</v>
      </c>
      <c r="AH222" s="12"/>
      <c r="AI222" s="5">
        <f t="shared" si="52"/>
        <v>115697</v>
      </c>
      <c r="AJ222" s="12">
        <f t="shared" si="53"/>
        <v>19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>
        <f t="shared" si="61"/>
        <v>2</v>
      </c>
      <c r="BB222" s="5">
        <f t="shared" si="63"/>
        <v>1510434</v>
      </c>
      <c r="BC222" s="5">
        <f t="shared" si="56"/>
        <v>479000</v>
      </c>
      <c r="BD222" s="5">
        <f t="shared" si="57"/>
        <v>1989434</v>
      </c>
      <c r="BE222" s="12"/>
      <c r="BF222" s="12">
        <f t="shared" si="62"/>
        <v>8</v>
      </c>
      <c r="BG222" s="12">
        <f t="shared" si="58"/>
        <v>2022</v>
      </c>
      <c r="BH222" s="12"/>
      <c r="BI222" s="5">
        <f t="shared" si="59"/>
        <v>115697</v>
      </c>
      <c r="BJ222" s="12">
        <f t="shared" si="60"/>
        <v>19</v>
      </c>
    </row>
    <row r="223" spans="1:62" ht="15.75" x14ac:dyDescent="0.25">
      <c r="A223" s="33">
        <v>44775</v>
      </c>
      <c r="B223" s="20">
        <v>63540</v>
      </c>
      <c r="C223" s="20">
        <v>59635</v>
      </c>
      <c r="D223" s="20">
        <v>57006</v>
      </c>
      <c r="E223" s="20">
        <v>55120</v>
      </c>
      <c r="F223" s="20">
        <v>55116</v>
      </c>
      <c r="G223" s="20">
        <v>60172</v>
      </c>
      <c r="H223" s="20">
        <v>69168</v>
      </c>
      <c r="I223" s="20">
        <v>78758</v>
      </c>
      <c r="J223" s="20">
        <v>81811</v>
      </c>
      <c r="K223" s="20">
        <v>93762</v>
      </c>
      <c r="L223" s="20">
        <v>90629</v>
      </c>
      <c r="M223" s="20">
        <v>87035</v>
      </c>
      <c r="N223" s="20">
        <v>83892</v>
      </c>
      <c r="O223" s="20">
        <v>82176</v>
      </c>
      <c r="P223" s="20">
        <v>81167</v>
      </c>
      <c r="Q223" s="20">
        <v>86674</v>
      </c>
      <c r="R223" s="20">
        <v>96600</v>
      </c>
      <c r="S223" s="20">
        <v>108907</v>
      </c>
      <c r="T223" s="20">
        <v>112184</v>
      </c>
      <c r="U223" s="20">
        <v>111954</v>
      </c>
      <c r="V223" s="20">
        <v>110712</v>
      </c>
      <c r="W223" s="20">
        <v>102780</v>
      </c>
      <c r="X223" s="20">
        <v>90645</v>
      </c>
      <c r="Y223" s="20">
        <v>73881</v>
      </c>
      <c r="AA223" s="13">
        <f t="shared" si="64"/>
        <v>2</v>
      </c>
      <c r="AB223" s="5">
        <f t="shared" si="54"/>
        <v>1499686</v>
      </c>
      <c r="AC223" s="5">
        <f t="shared" si="49"/>
        <v>493638</v>
      </c>
      <c r="AD223" s="5">
        <f t="shared" si="55"/>
        <v>1993324</v>
      </c>
      <c r="AE223" s="12"/>
      <c r="AF223" s="12">
        <f t="shared" si="50"/>
        <v>8</v>
      </c>
      <c r="AG223" s="12">
        <f t="shared" si="51"/>
        <v>2022</v>
      </c>
      <c r="AH223" s="12"/>
      <c r="AI223" s="5">
        <f t="shared" si="52"/>
        <v>112184</v>
      </c>
      <c r="AJ223" s="12">
        <f t="shared" si="53"/>
        <v>19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>
        <f t="shared" si="61"/>
        <v>3</v>
      </c>
      <c r="BB223" s="5">
        <f t="shared" si="63"/>
        <v>1499686</v>
      </c>
      <c r="BC223" s="5">
        <f t="shared" si="56"/>
        <v>493638</v>
      </c>
      <c r="BD223" s="5">
        <f t="shared" si="57"/>
        <v>1993324</v>
      </c>
      <c r="BE223" s="12"/>
      <c r="BF223" s="12">
        <f t="shared" si="62"/>
        <v>8</v>
      </c>
      <c r="BG223" s="12">
        <f t="shared" si="58"/>
        <v>2022</v>
      </c>
      <c r="BH223" s="12"/>
      <c r="BI223" s="5">
        <f t="shared" si="59"/>
        <v>112184</v>
      </c>
      <c r="BJ223" s="12">
        <f t="shared" si="60"/>
        <v>19</v>
      </c>
    </row>
    <row r="224" spans="1:62" ht="15.75" x14ac:dyDescent="0.25">
      <c r="A224" s="33">
        <v>44776</v>
      </c>
      <c r="B224" s="20">
        <v>60382</v>
      </c>
      <c r="C224" s="20">
        <v>54310</v>
      </c>
      <c r="D224" s="20">
        <v>48078</v>
      </c>
      <c r="E224" s="20">
        <v>46780</v>
      </c>
      <c r="F224" s="20">
        <v>48715</v>
      </c>
      <c r="G224" s="20">
        <v>55373</v>
      </c>
      <c r="H224" s="20">
        <v>66844</v>
      </c>
      <c r="I224" s="20">
        <v>77390</v>
      </c>
      <c r="J224" s="20">
        <v>82195</v>
      </c>
      <c r="K224" s="20">
        <v>94219</v>
      </c>
      <c r="L224" s="20">
        <v>91055</v>
      </c>
      <c r="M224" s="20">
        <v>87412</v>
      </c>
      <c r="N224" s="20">
        <v>84281</v>
      </c>
      <c r="O224" s="20">
        <v>77856</v>
      </c>
      <c r="P224" s="20">
        <v>75272</v>
      </c>
      <c r="Q224" s="20">
        <v>82390</v>
      </c>
      <c r="R224" s="20">
        <v>91376</v>
      </c>
      <c r="S224" s="20">
        <v>102114</v>
      </c>
      <c r="T224" s="20">
        <v>108207</v>
      </c>
      <c r="U224" s="20">
        <v>114263</v>
      </c>
      <c r="V224" s="20">
        <v>111229</v>
      </c>
      <c r="W224" s="20">
        <v>100320</v>
      </c>
      <c r="X224" s="20">
        <v>82313</v>
      </c>
      <c r="Y224" s="20">
        <v>65362</v>
      </c>
      <c r="AA224" s="13">
        <f t="shared" si="64"/>
        <v>3</v>
      </c>
      <c r="AB224" s="5">
        <f t="shared" si="54"/>
        <v>1461892</v>
      </c>
      <c r="AC224" s="5">
        <f t="shared" si="49"/>
        <v>445844</v>
      </c>
      <c r="AD224" s="5">
        <f t="shared" si="55"/>
        <v>1907736</v>
      </c>
      <c r="AE224" s="12"/>
      <c r="AF224" s="12">
        <f t="shared" si="50"/>
        <v>8</v>
      </c>
      <c r="AG224" s="12">
        <f t="shared" si="51"/>
        <v>2022</v>
      </c>
      <c r="AH224" s="12"/>
      <c r="AI224" s="5">
        <f t="shared" si="52"/>
        <v>114263</v>
      </c>
      <c r="AJ224" s="12">
        <f t="shared" si="53"/>
        <v>20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>
        <f t="shared" si="61"/>
        <v>4</v>
      </c>
      <c r="BB224" s="5">
        <f t="shared" si="63"/>
        <v>1461892</v>
      </c>
      <c r="BC224" s="5">
        <f t="shared" si="56"/>
        <v>445844</v>
      </c>
      <c r="BD224" s="5">
        <f t="shared" si="57"/>
        <v>1907736</v>
      </c>
      <c r="BE224" s="12"/>
      <c r="BF224" s="12">
        <f t="shared" si="62"/>
        <v>8</v>
      </c>
      <c r="BG224" s="12">
        <f t="shared" si="58"/>
        <v>2022</v>
      </c>
      <c r="BH224" s="12"/>
      <c r="BI224" s="5">
        <f t="shared" si="59"/>
        <v>114263</v>
      </c>
      <c r="BJ224" s="12">
        <f t="shared" si="60"/>
        <v>20</v>
      </c>
    </row>
    <row r="225" spans="1:62" ht="15.75" x14ac:dyDescent="0.25">
      <c r="A225" s="33">
        <v>44777</v>
      </c>
      <c r="B225" s="20">
        <v>63354</v>
      </c>
      <c r="C225" s="20">
        <v>59233</v>
      </c>
      <c r="D225" s="20">
        <v>57166</v>
      </c>
      <c r="E225" s="20">
        <v>55937</v>
      </c>
      <c r="F225" s="20">
        <v>57184</v>
      </c>
      <c r="G225" s="20">
        <v>62814</v>
      </c>
      <c r="H225" s="20">
        <v>71149</v>
      </c>
      <c r="I225" s="20">
        <v>79081</v>
      </c>
      <c r="J225" s="20">
        <v>82967</v>
      </c>
      <c r="K225" s="20">
        <v>95121</v>
      </c>
      <c r="L225" s="20">
        <v>91936</v>
      </c>
      <c r="M225" s="20">
        <v>90828</v>
      </c>
      <c r="N225" s="20">
        <v>92086</v>
      </c>
      <c r="O225" s="20">
        <v>89357</v>
      </c>
      <c r="P225" s="20">
        <v>88392</v>
      </c>
      <c r="Q225" s="20">
        <v>93349</v>
      </c>
      <c r="R225" s="20">
        <v>99719</v>
      </c>
      <c r="S225" s="20">
        <v>114131</v>
      </c>
      <c r="T225" s="20">
        <v>120177</v>
      </c>
      <c r="U225" s="20">
        <v>126217</v>
      </c>
      <c r="V225" s="20">
        <v>121924</v>
      </c>
      <c r="W225" s="20">
        <v>111465</v>
      </c>
      <c r="X225" s="20">
        <v>95456</v>
      </c>
      <c r="Y225" s="20">
        <v>81749</v>
      </c>
      <c r="AA225" s="13">
        <f t="shared" si="64"/>
        <v>4</v>
      </c>
      <c r="AB225" s="5">
        <f t="shared" si="54"/>
        <v>1592206</v>
      </c>
      <c r="AC225" s="5">
        <f t="shared" si="49"/>
        <v>508586</v>
      </c>
      <c r="AD225" s="5">
        <f t="shared" si="55"/>
        <v>2100792</v>
      </c>
      <c r="AE225" s="12"/>
      <c r="AF225" s="12">
        <f t="shared" si="50"/>
        <v>8</v>
      </c>
      <c r="AG225" s="12">
        <f t="shared" si="51"/>
        <v>2022</v>
      </c>
      <c r="AH225" s="12"/>
      <c r="AI225" s="5">
        <f t="shared" si="52"/>
        <v>126217</v>
      </c>
      <c r="AJ225" s="12">
        <f t="shared" si="53"/>
        <v>20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>
        <f t="shared" si="61"/>
        <v>5</v>
      </c>
      <c r="BB225" s="5">
        <f t="shared" si="63"/>
        <v>1592206</v>
      </c>
      <c r="BC225" s="5">
        <f t="shared" si="56"/>
        <v>508586</v>
      </c>
      <c r="BD225" s="5">
        <f t="shared" si="57"/>
        <v>2100792</v>
      </c>
      <c r="BE225" s="12"/>
      <c r="BF225" s="12">
        <f t="shared" si="62"/>
        <v>8</v>
      </c>
      <c r="BG225" s="12">
        <f t="shared" si="58"/>
        <v>2022</v>
      </c>
      <c r="BH225" s="12"/>
      <c r="BI225" s="5">
        <f t="shared" si="59"/>
        <v>126217</v>
      </c>
      <c r="BJ225" s="12">
        <f t="shared" si="60"/>
        <v>20</v>
      </c>
    </row>
    <row r="226" spans="1:62" ht="15.75" x14ac:dyDescent="0.25">
      <c r="A226" s="33">
        <v>44778</v>
      </c>
      <c r="B226" s="20">
        <v>72186</v>
      </c>
      <c r="C226" s="20">
        <v>66581</v>
      </c>
      <c r="D226" s="20">
        <v>64346</v>
      </c>
      <c r="E226" s="20">
        <v>62976</v>
      </c>
      <c r="F226" s="20">
        <v>63913</v>
      </c>
      <c r="G226" s="20">
        <v>67453</v>
      </c>
      <c r="H226" s="20">
        <v>76676</v>
      </c>
      <c r="I226" s="20">
        <v>85199</v>
      </c>
      <c r="J226" s="20">
        <v>89191</v>
      </c>
      <c r="K226" s="20">
        <v>96453</v>
      </c>
      <c r="L226" s="20">
        <v>97155</v>
      </c>
      <c r="M226" s="20">
        <v>96386</v>
      </c>
      <c r="N226" s="20">
        <v>96830</v>
      </c>
      <c r="O226" s="20">
        <v>91842</v>
      </c>
      <c r="P226" s="20">
        <v>92129</v>
      </c>
      <c r="Q226" s="20">
        <v>98426</v>
      </c>
      <c r="R226" s="20">
        <v>108380</v>
      </c>
      <c r="S226" s="20">
        <v>118237</v>
      </c>
      <c r="T226" s="20">
        <v>124043</v>
      </c>
      <c r="U226" s="20">
        <v>125641</v>
      </c>
      <c r="V226" s="20">
        <v>125426</v>
      </c>
      <c r="W226" s="20">
        <v>117139</v>
      </c>
      <c r="X226" s="20">
        <v>103900</v>
      </c>
      <c r="Y226" s="20">
        <v>84177</v>
      </c>
      <c r="AA226" s="13">
        <f t="shared" si="64"/>
        <v>5</v>
      </c>
      <c r="AB226" s="5">
        <f t="shared" si="54"/>
        <v>1666377</v>
      </c>
      <c r="AC226" s="5">
        <f t="shared" si="49"/>
        <v>558308</v>
      </c>
      <c r="AD226" s="5">
        <f t="shared" si="55"/>
        <v>2224685</v>
      </c>
      <c r="AE226" s="12"/>
      <c r="AF226" s="12">
        <f t="shared" si="50"/>
        <v>8</v>
      </c>
      <c r="AG226" s="12">
        <f t="shared" si="51"/>
        <v>2022</v>
      </c>
      <c r="AH226" s="12"/>
      <c r="AI226" s="5">
        <f t="shared" si="52"/>
        <v>125641</v>
      </c>
      <c r="AJ226" s="12">
        <f t="shared" si="53"/>
        <v>20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>
        <f t="shared" si="61"/>
        <v>6</v>
      </c>
      <c r="BB226" s="5">
        <f t="shared" si="63"/>
        <v>1666377</v>
      </c>
      <c r="BC226" s="5">
        <f t="shared" si="56"/>
        <v>558308</v>
      </c>
      <c r="BD226" s="5">
        <f t="shared" si="57"/>
        <v>2224685</v>
      </c>
      <c r="BE226" s="12"/>
      <c r="BF226" s="12">
        <f t="shared" si="62"/>
        <v>8</v>
      </c>
      <c r="BG226" s="12">
        <f t="shared" si="58"/>
        <v>2022</v>
      </c>
      <c r="BH226" s="12"/>
      <c r="BI226" s="5">
        <f t="shared" si="59"/>
        <v>125641</v>
      </c>
      <c r="BJ226" s="12">
        <f t="shared" si="60"/>
        <v>20</v>
      </c>
    </row>
    <row r="227" spans="1:62" ht="15.75" x14ac:dyDescent="0.25">
      <c r="A227" s="33">
        <v>44779</v>
      </c>
      <c r="B227" s="20">
        <v>77065</v>
      </c>
      <c r="C227" s="20">
        <v>69968</v>
      </c>
      <c r="D227" s="20">
        <v>65885</v>
      </c>
      <c r="E227" s="20">
        <v>64033</v>
      </c>
      <c r="F227" s="20">
        <v>64025</v>
      </c>
      <c r="G227" s="20">
        <v>64661</v>
      </c>
      <c r="H227" s="20">
        <v>72221</v>
      </c>
      <c r="I227" s="20">
        <v>80856</v>
      </c>
      <c r="J227" s="20">
        <v>88285</v>
      </c>
      <c r="K227" s="20">
        <v>99033</v>
      </c>
      <c r="L227" s="20">
        <v>98106</v>
      </c>
      <c r="M227" s="20">
        <v>96909</v>
      </c>
      <c r="N227" s="20">
        <v>97212</v>
      </c>
      <c r="O227" s="20">
        <v>95649</v>
      </c>
      <c r="P227" s="20">
        <v>95417</v>
      </c>
      <c r="Q227" s="20">
        <v>98495</v>
      </c>
      <c r="R227" s="20">
        <v>108054</v>
      </c>
      <c r="S227" s="20">
        <v>115868</v>
      </c>
      <c r="T227" s="20">
        <v>127065</v>
      </c>
      <c r="U227" s="20">
        <v>132245</v>
      </c>
      <c r="V227" s="20">
        <v>127773</v>
      </c>
      <c r="W227" s="20">
        <v>116211</v>
      </c>
      <c r="X227" s="20">
        <v>106307</v>
      </c>
      <c r="Y227" s="20">
        <v>87648</v>
      </c>
      <c r="AA227" s="13">
        <f t="shared" si="64"/>
        <v>6</v>
      </c>
      <c r="AB227" s="5">
        <f t="shared" si="54"/>
        <v>1683485</v>
      </c>
      <c r="AC227" s="5">
        <f t="shared" si="49"/>
        <v>565506</v>
      </c>
      <c r="AD227" s="5">
        <f t="shared" si="55"/>
        <v>2248991</v>
      </c>
      <c r="AE227" s="12"/>
      <c r="AF227" s="12">
        <f t="shared" si="50"/>
        <v>8</v>
      </c>
      <c r="AG227" s="12">
        <f t="shared" si="51"/>
        <v>2022</v>
      </c>
      <c r="AH227" s="12"/>
      <c r="AI227" s="5">
        <f t="shared" si="52"/>
        <v>132245</v>
      </c>
      <c r="AJ227" s="12">
        <f t="shared" si="53"/>
        <v>20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>
        <f t="shared" si="61"/>
        <v>7</v>
      </c>
      <c r="BB227" s="5">
        <f t="shared" si="63"/>
        <v>0</v>
      </c>
      <c r="BC227" s="5">
        <f t="shared" si="56"/>
        <v>2248991</v>
      </c>
      <c r="BD227" s="5">
        <f t="shared" si="57"/>
        <v>2248991</v>
      </c>
      <c r="BE227" s="12"/>
      <c r="BF227" s="12">
        <f t="shared" si="62"/>
        <v>8</v>
      </c>
      <c r="BG227" s="12">
        <f t="shared" si="58"/>
        <v>2022</v>
      </c>
      <c r="BH227" s="12"/>
      <c r="BI227" s="5">
        <f t="shared" si="59"/>
        <v>132245</v>
      </c>
      <c r="BJ227" s="12">
        <f t="shared" si="60"/>
        <v>20</v>
      </c>
    </row>
    <row r="228" spans="1:62" ht="15.75" x14ac:dyDescent="0.25">
      <c r="A228" s="33">
        <v>44780</v>
      </c>
      <c r="B228" s="20">
        <v>79247</v>
      </c>
      <c r="C228" s="20">
        <v>73231</v>
      </c>
      <c r="D228" s="20">
        <v>68951</v>
      </c>
      <c r="E228" s="20">
        <v>67637</v>
      </c>
      <c r="F228" s="20">
        <v>65939</v>
      </c>
      <c r="G228" s="20">
        <v>67407</v>
      </c>
      <c r="H228" s="20">
        <v>72927</v>
      </c>
      <c r="I228" s="20">
        <v>84610</v>
      </c>
      <c r="J228" s="20">
        <v>92532</v>
      </c>
      <c r="K228" s="20">
        <v>102150</v>
      </c>
      <c r="L228" s="20">
        <v>107342</v>
      </c>
      <c r="M228" s="20">
        <v>105814</v>
      </c>
      <c r="N228" s="20">
        <v>107394</v>
      </c>
      <c r="O228" s="20">
        <v>104548</v>
      </c>
      <c r="P228" s="20">
        <v>103269</v>
      </c>
      <c r="Q228" s="20">
        <v>106084</v>
      </c>
      <c r="R228" s="20">
        <v>114520</v>
      </c>
      <c r="S228" s="20">
        <v>128096</v>
      </c>
      <c r="T228" s="20">
        <v>133424</v>
      </c>
      <c r="U228" s="20">
        <v>136065</v>
      </c>
      <c r="V228" s="20">
        <v>126938</v>
      </c>
      <c r="W228" s="20">
        <v>123687</v>
      </c>
      <c r="X228" s="20">
        <v>109374</v>
      </c>
      <c r="Y228" s="20">
        <v>91598</v>
      </c>
      <c r="AA228" s="13">
        <f t="shared" si="64"/>
        <v>7</v>
      </c>
      <c r="AB228" s="5">
        <f t="shared" si="54"/>
        <v>0</v>
      </c>
      <c r="AC228" s="5">
        <f t="shared" si="49"/>
        <v>2372784</v>
      </c>
      <c r="AD228" s="5">
        <f t="shared" si="55"/>
        <v>2372784</v>
      </c>
      <c r="AE228" s="12"/>
      <c r="AF228" s="12">
        <f t="shared" si="50"/>
        <v>8</v>
      </c>
      <c r="AG228" s="12">
        <f t="shared" si="51"/>
        <v>2022</v>
      </c>
      <c r="AH228" s="12"/>
      <c r="AI228" s="5">
        <f t="shared" si="52"/>
        <v>136065</v>
      </c>
      <c r="AJ228" s="12">
        <f t="shared" si="53"/>
        <v>20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>
        <f t="shared" si="61"/>
        <v>1</v>
      </c>
      <c r="BB228" s="5">
        <f t="shared" si="63"/>
        <v>0</v>
      </c>
      <c r="BC228" s="5">
        <f t="shared" si="56"/>
        <v>2372784</v>
      </c>
      <c r="BD228" s="5">
        <f t="shared" si="57"/>
        <v>2372784</v>
      </c>
      <c r="BE228" s="12"/>
      <c r="BF228" s="12">
        <f t="shared" si="62"/>
        <v>8</v>
      </c>
      <c r="BG228" s="12">
        <f t="shared" si="58"/>
        <v>2022</v>
      </c>
      <c r="BH228" s="12"/>
      <c r="BI228" s="5">
        <f t="shared" si="59"/>
        <v>136065</v>
      </c>
      <c r="BJ228" s="12">
        <f t="shared" si="60"/>
        <v>20</v>
      </c>
    </row>
    <row r="229" spans="1:62" ht="15.75" x14ac:dyDescent="0.25">
      <c r="A229" s="33">
        <v>44781</v>
      </c>
      <c r="B229" s="20">
        <v>98953</v>
      </c>
      <c r="C229" s="20">
        <v>92929</v>
      </c>
      <c r="D229" s="20">
        <v>87583</v>
      </c>
      <c r="E229" s="20">
        <v>85360</v>
      </c>
      <c r="F229" s="20">
        <v>85403</v>
      </c>
      <c r="G229" s="20">
        <v>87071</v>
      </c>
      <c r="H229" s="20">
        <v>93442</v>
      </c>
      <c r="I229" s="20">
        <v>103001</v>
      </c>
      <c r="J229" s="20">
        <v>101734</v>
      </c>
      <c r="K229" s="20">
        <v>108646</v>
      </c>
      <c r="L229" s="20">
        <v>104053</v>
      </c>
      <c r="M229" s="20">
        <v>100147</v>
      </c>
      <c r="N229" s="20">
        <v>92673</v>
      </c>
      <c r="O229" s="20">
        <v>90156</v>
      </c>
      <c r="P229" s="20">
        <v>88111</v>
      </c>
      <c r="Q229" s="20">
        <v>88373</v>
      </c>
      <c r="R229" s="20">
        <v>90820</v>
      </c>
      <c r="S229" s="20">
        <v>103726</v>
      </c>
      <c r="T229" s="20">
        <v>110849</v>
      </c>
      <c r="U229" s="20">
        <v>118292</v>
      </c>
      <c r="V229" s="20">
        <v>113946</v>
      </c>
      <c r="W229" s="20">
        <v>102731</v>
      </c>
      <c r="X229" s="20">
        <v>93339</v>
      </c>
      <c r="Y229" s="20">
        <v>80123</v>
      </c>
      <c r="AA229" s="13">
        <f t="shared" si="64"/>
        <v>1</v>
      </c>
      <c r="AB229" s="5">
        <f t="shared" si="54"/>
        <v>0</v>
      </c>
      <c r="AC229" s="5">
        <f t="shared" si="49"/>
        <v>2321461</v>
      </c>
      <c r="AD229" s="5">
        <f t="shared" si="55"/>
        <v>2321461</v>
      </c>
      <c r="AE229" s="12"/>
      <c r="AF229" s="12">
        <f t="shared" si="50"/>
        <v>8</v>
      </c>
      <c r="AG229" s="12">
        <f t="shared" si="51"/>
        <v>2022</v>
      </c>
      <c r="AH229" s="12"/>
      <c r="AI229" s="5">
        <f t="shared" si="52"/>
        <v>118292</v>
      </c>
      <c r="AJ229" s="12">
        <f t="shared" si="53"/>
        <v>20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>
        <f t="shared" si="61"/>
        <v>2</v>
      </c>
      <c r="BB229" s="5">
        <f t="shared" si="63"/>
        <v>1610597</v>
      </c>
      <c r="BC229" s="5">
        <f t="shared" si="56"/>
        <v>710864</v>
      </c>
      <c r="BD229" s="5">
        <f t="shared" si="57"/>
        <v>2321461</v>
      </c>
      <c r="BE229" s="12"/>
      <c r="BF229" s="12">
        <f t="shared" si="62"/>
        <v>8</v>
      </c>
      <c r="BG229" s="12">
        <f t="shared" si="58"/>
        <v>2022</v>
      </c>
      <c r="BH229" s="12"/>
      <c r="BI229" s="5">
        <f t="shared" si="59"/>
        <v>118292</v>
      </c>
      <c r="BJ229" s="12">
        <f t="shared" si="60"/>
        <v>20</v>
      </c>
    </row>
    <row r="230" spans="1:62" ht="15.75" x14ac:dyDescent="0.25">
      <c r="A230" s="33">
        <v>44782</v>
      </c>
      <c r="B230" s="20">
        <v>58060</v>
      </c>
      <c r="C230" s="20">
        <v>55100</v>
      </c>
      <c r="D230" s="20">
        <v>53000</v>
      </c>
      <c r="E230" s="20">
        <v>52515</v>
      </c>
      <c r="F230" s="20">
        <v>53327</v>
      </c>
      <c r="G230" s="20">
        <v>57676</v>
      </c>
      <c r="H230" s="20">
        <v>69285</v>
      </c>
      <c r="I230" s="20">
        <v>80178</v>
      </c>
      <c r="J230" s="20">
        <v>85155</v>
      </c>
      <c r="K230" s="20">
        <v>97608</v>
      </c>
      <c r="L230" s="20">
        <v>94333</v>
      </c>
      <c r="M230" s="20">
        <v>90571</v>
      </c>
      <c r="N230" s="20">
        <v>87280</v>
      </c>
      <c r="O230" s="20">
        <v>79746</v>
      </c>
      <c r="P230" s="20">
        <v>77008</v>
      </c>
      <c r="Q230" s="20">
        <v>81242</v>
      </c>
      <c r="R230" s="20">
        <v>92083</v>
      </c>
      <c r="S230" s="20">
        <v>98141</v>
      </c>
      <c r="T230" s="20">
        <v>101926</v>
      </c>
      <c r="U230" s="20">
        <v>111142</v>
      </c>
      <c r="V230" s="20">
        <v>115250</v>
      </c>
      <c r="W230" s="20">
        <v>103973</v>
      </c>
      <c r="X230" s="20">
        <v>85315</v>
      </c>
      <c r="Y230" s="20">
        <v>67729</v>
      </c>
      <c r="AA230" s="13">
        <f t="shared" si="64"/>
        <v>2</v>
      </c>
      <c r="AB230" s="5">
        <f t="shared" si="54"/>
        <v>1480951</v>
      </c>
      <c r="AC230" s="5">
        <f t="shared" si="49"/>
        <v>466692</v>
      </c>
      <c r="AD230" s="5">
        <f t="shared" si="55"/>
        <v>1947643</v>
      </c>
      <c r="AE230" s="12"/>
      <c r="AF230" s="12">
        <f t="shared" si="50"/>
        <v>8</v>
      </c>
      <c r="AG230" s="12">
        <f t="shared" si="51"/>
        <v>2022</v>
      </c>
      <c r="AH230" s="12"/>
      <c r="AI230" s="5">
        <f t="shared" si="52"/>
        <v>115250</v>
      </c>
      <c r="AJ230" s="12">
        <f t="shared" si="53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>
        <f t="shared" si="61"/>
        <v>3</v>
      </c>
      <c r="BB230" s="5">
        <f t="shared" si="63"/>
        <v>1480951</v>
      </c>
      <c r="BC230" s="5">
        <f t="shared" si="56"/>
        <v>466692</v>
      </c>
      <c r="BD230" s="5">
        <f t="shared" si="57"/>
        <v>1947643</v>
      </c>
      <c r="BE230" s="12"/>
      <c r="BF230" s="12">
        <f t="shared" si="62"/>
        <v>8</v>
      </c>
      <c r="BG230" s="12">
        <f t="shared" si="58"/>
        <v>2022</v>
      </c>
      <c r="BH230" s="12"/>
      <c r="BI230" s="5">
        <f t="shared" si="59"/>
        <v>115250</v>
      </c>
      <c r="BJ230" s="12">
        <f t="shared" si="60"/>
        <v>21</v>
      </c>
    </row>
    <row r="231" spans="1:62" ht="15.75" x14ac:dyDescent="0.25">
      <c r="A231" s="33">
        <v>44783</v>
      </c>
      <c r="B231" s="20">
        <v>57536</v>
      </c>
      <c r="C231" s="20">
        <v>53796</v>
      </c>
      <c r="D231" s="20">
        <v>50544</v>
      </c>
      <c r="E231" s="20">
        <v>49188</v>
      </c>
      <c r="F231" s="20">
        <v>51230</v>
      </c>
      <c r="G231" s="20">
        <v>58257</v>
      </c>
      <c r="H231" s="20">
        <v>70337</v>
      </c>
      <c r="I231" s="20">
        <v>81421</v>
      </c>
      <c r="J231" s="20">
        <v>86497</v>
      </c>
      <c r="K231" s="20">
        <v>99162</v>
      </c>
      <c r="L231" s="20">
        <v>95833</v>
      </c>
      <c r="M231" s="20">
        <v>92003</v>
      </c>
      <c r="N231" s="20">
        <v>88701</v>
      </c>
      <c r="O231" s="20">
        <v>81073</v>
      </c>
      <c r="P231" s="20">
        <v>78290</v>
      </c>
      <c r="Q231" s="20">
        <v>82587</v>
      </c>
      <c r="R231" s="20">
        <v>93550</v>
      </c>
      <c r="S231" s="20">
        <v>99765</v>
      </c>
      <c r="T231" s="20">
        <v>103650</v>
      </c>
      <c r="U231" s="20">
        <v>112986</v>
      </c>
      <c r="V231" s="20">
        <v>117075</v>
      </c>
      <c r="W231" s="20">
        <v>105614</v>
      </c>
      <c r="X231" s="20">
        <v>86668</v>
      </c>
      <c r="Y231" s="20">
        <v>68825</v>
      </c>
      <c r="AA231" s="13">
        <f t="shared" si="64"/>
        <v>3</v>
      </c>
      <c r="AB231" s="5">
        <f t="shared" si="54"/>
        <v>1504875</v>
      </c>
      <c r="AC231" s="5">
        <f t="shared" si="49"/>
        <v>459713</v>
      </c>
      <c r="AD231" s="5">
        <f t="shared" si="55"/>
        <v>1964588</v>
      </c>
      <c r="AE231" s="12"/>
      <c r="AF231" s="12">
        <f t="shared" si="50"/>
        <v>8</v>
      </c>
      <c r="AG231" s="12">
        <f t="shared" si="51"/>
        <v>2022</v>
      </c>
      <c r="AH231" s="12"/>
      <c r="AI231" s="5">
        <f t="shared" si="52"/>
        <v>117075</v>
      </c>
      <c r="AJ231" s="12">
        <f t="shared" si="53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>
        <f t="shared" si="61"/>
        <v>4</v>
      </c>
      <c r="BB231" s="5">
        <f t="shared" si="63"/>
        <v>1504875</v>
      </c>
      <c r="BC231" s="5">
        <f t="shared" si="56"/>
        <v>459713</v>
      </c>
      <c r="BD231" s="5">
        <f t="shared" si="57"/>
        <v>1964588</v>
      </c>
      <c r="BE231" s="12"/>
      <c r="BF231" s="12">
        <f t="shared" si="62"/>
        <v>8</v>
      </c>
      <c r="BG231" s="12">
        <f t="shared" si="58"/>
        <v>2022</v>
      </c>
      <c r="BH231" s="12"/>
      <c r="BI231" s="5">
        <f t="shared" si="59"/>
        <v>117075</v>
      </c>
      <c r="BJ231" s="12">
        <f t="shared" si="60"/>
        <v>21</v>
      </c>
    </row>
    <row r="232" spans="1:62" ht="15.75" x14ac:dyDescent="0.25">
      <c r="A232" s="33">
        <v>44784</v>
      </c>
      <c r="B232" s="20">
        <v>74322</v>
      </c>
      <c r="C232" s="20">
        <v>70116</v>
      </c>
      <c r="D232" s="20">
        <v>66572</v>
      </c>
      <c r="E232" s="20">
        <v>66108</v>
      </c>
      <c r="F232" s="20">
        <v>67577</v>
      </c>
      <c r="G232" s="20">
        <v>72495</v>
      </c>
      <c r="H232" s="20">
        <v>82034</v>
      </c>
      <c r="I232" s="20">
        <v>90471</v>
      </c>
      <c r="J232" s="20">
        <v>94420</v>
      </c>
      <c r="K232" s="20">
        <v>99579</v>
      </c>
      <c r="L232" s="20">
        <v>97766</v>
      </c>
      <c r="M232" s="20">
        <v>95352</v>
      </c>
      <c r="N232" s="20">
        <v>95460</v>
      </c>
      <c r="O232" s="20">
        <v>89510</v>
      </c>
      <c r="P232" s="20">
        <v>88411</v>
      </c>
      <c r="Q232" s="20">
        <v>91167</v>
      </c>
      <c r="R232" s="20">
        <v>99856</v>
      </c>
      <c r="S232" s="20">
        <v>111296</v>
      </c>
      <c r="T232" s="20">
        <v>116524</v>
      </c>
      <c r="U232" s="20">
        <v>120883</v>
      </c>
      <c r="V232" s="20">
        <v>122763</v>
      </c>
      <c r="W232" s="20">
        <v>113503</v>
      </c>
      <c r="X232" s="20">
        <v>99543</v>
      </c>
      <c r="Y232" s="20">
        <v>87565</v>
      </c>
      <c r="AA232" s="13">
        <f t="shared" si="64"/>
        <v>4</v>
      </c>
      <c r="AB232" s="5">
        <f t="shared" si="54"/>
        <v>1626504</v>
      </c>
      <c r="AC232" s="5">
        <f t="shared" si="49"/>
        <v>586789</v>
      </c>
      <c r="AD232" s="5">
        <f t="shared" si="55"/>
        <v>2213293</v>
      </c>
      <c r="AE232" s="12"/>
      <c r="AF232" s="12">
        <f t="shared" si="50"/>
        <v>8</v>
      </c>
      <c r="AG232" s="12">
        <f t="shared" si="51"/>
        <v>2022</v>
      </c>
      <c r="AH232" s="12"/>
      <c r="AI232" s="5">
        <f t="shared" si="52"/>
        <v>122763</v>
      </c>
      <c r="AJ232" s="12">
        <f t="shared" si="53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>
        <f t="shared" si="61"/>
        <v>5</v>
      </c>
      <c r="BB232" s="5">
        <f t="shared" si="63"/>
        <v>1626504</v>
      </c>
      <c r="BC232" s="5">
        <f t="shared" si="56"/>
        <v>586789</v>
      </c>
      <c r="BD232" s="5">
        <f t="shared" si="57"/>
        <v>2213293</v>
      </c>
      <c r="BE232" s="12"/>
      <c r="BF232" s="12">
        <f t="shared" si="62"/>
        <v>8</v>
      </c>
      <c r="BG232" s="12">
        <f t="shared" si="58"/>
        <v>2022</v>
      </c>
      <c r="BH232" s="12"/>
      <c r="BI232" s="5">
        <f t="shared" si="59"/>
        <v>122763</v>
      </c>
      <c r="BJ232" s="12">
        <f t="shared" si="60"/>
        <v>21</v>
      </c>
    </row>
    <row r="233" spans="1:62" ht="15.75" x14ac:dyDescent="0.25">
      <c r="A233" s="33">
        <v>44785</v>
      </c>
      <c r="B233" s="20">
        <v>71766</v>
      </c>
      <c r="C233" s="20">
        <v>67976</v>
      </c>
      <c r="D233" s="20">
        <v>64308</v>
      </c>
      <c r="E233" s="20">
        <v>63655</v>
      </c>
      <c r="F233" s="20">
        <v>63845</v>
      </c>
      <c r="G233" s="20">
        <v>67204</v>
      </c>
      <c r="H233" s="20">
        <v>78341</v>
      </c>
      <c r="I233" s="20">
        <v>86055</v>
      </c>
      <c r="J233" s="20">
        <v>89290</v>
      </c>
      <c r="K233" s="20">
        <v>98944</v>
      </c>
      <c r="L233" s="20">
        <v>95567</v>
      </c>
      <c r="M233" s="20">
        <v>92096</v>
      </c>
      <c r="N233" s="20">
        <v>89362</v>
      </c>
      <c r="O233" s="20">
        <v>84284</v>
      </c>
      <c r="P233" s="20">
        <v>83952</v>
      </c>
      <c r="Q233" s="20">
        <v>86714</v>
      </c>
      <c r="R233" s="20">
        <v>96245</v>
      </c>
      <c r="S233" s="20">
        <v>107654</v>
      </c>
      <c r="T233" s="20">
        <v>111436</v>
      </c>
      <c r="U233" s="20">
        <v>115332</v>
      </c>
      <c r="V233" s="20">
        <v>117083</v>
      </c>
      <c r="W233" s="20">
        <v>106341</v>
      </c>
      <c r="X233" s="20">
        <v>93088</v>
      </c>
      <c r="Y233" s="20">
        <v>78485</v>
      </c>
      <c r="AA233" s="13">
        <f t="shared" si="64"/>
        <v>5</v>
      </c>
      <c r="AB233" s="5">
        <f t="shared" si="54"/>
        <v>1553443</v>
      </c>
      <c r="AC233" s="5">
        <f t="shared" si="49"/>
        <v>555580</v>
      </c>
      <c r="AD233" s="5">
        <f t="shared" si="55"/>
        <v>2109023</v>
      </c>
      <c r="AE233" s="12"/>
      <c r="AF233" s="12">
        <f t="shared" si="50"/>
        <v>8</v>
      </c>
      <c r="AG233" s="12">
        <f t="shared" si="51"/>
        <v>2022</v>
      </c>
      <c r="AH233" s="12"/>
      <c r="AI233" s="5">
        <f t="shared" si="52"/>
        <v>117083</v>
      </c>
      <c r="AJ233" s="12">
        <f t="shared" si="53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>
        <f t="shared" si="61"/>
        <v>6</v>
      </c>
      <c r="BB233" s="5">
        <f t="shared" si="63"/>
        <v>1553443</v>
      </c>
      <c r="BC233" s="5">
        <f t="shared" si="56"/>
        <v>555580</v>
      </c>
      <c r="BD233" s="5">
        <f t="shared" si="57"/>
        <v>2109023</v>
      </c>
      <c r="BE233" s="12"/>
      <c r="BF233" s="12">
        <f t="shared" si="62"/>
        <v>8</v>
      </c>
      <c r="BG233" s="12">
        <f t="shared" si="58"/>
        <v>2022</v>
      </c>
      <c r="BH233" s="12"/>
      <c r="BI233" s="5">
        <f t="shared" si="59"/>
        <v>117083</v>
      </c>
      <c r="BJ233" s="12">
        <f t="shared" si="60"/>
        <v>21</v>
      </c>
    </row>
    <row r="234" spans="1:62" ht="15.75" x14ac:dyDescent="0.25">
      <c r="A234" s="33">
        <v>44786</v>
      </c>
      <c r="B234" s="20">
        <v>69300</v>
      </c>
      <c r="C234" s="20">
        <v>64207</v>
      </c>
      <c r="D234" s="20">
        <v>61104</v>
      </c>
      <c r="E234" s="20">
        <v>59066</v>
      </c>
      <c r="F234" s="20">
        <v>59596</v>
      </c>
      <c r="G234" s="20">
        <v>61112</v>
      </c>
      <c r="H234" s="20">
        <v>66406</v>
      </c>
      <c r="I234" s="20">
        <v>79156</v>
      </c>
      <c r="J234" s="20">
        <v>88904</v>
      </c>
      <c r="K234" s="20">
        <v>101735</v>
      </c>
      <c r="L234" s="20">
        <v>100698</v>
      </c>
      <c r="M234" s="20">
        <v>94579</v>
      </c>
      <c r="N234" s="20">
        <v>91032</v>
      </c>
      <c r="O234" s="20">
        <v>83832</v>
      </c>
      <c r="P234" s="20">
        <v>81140</v>
      </c>
      <c r="Q234" s="20">
        <v>84560</v>
      </c>
      <c r="R234" s="20">
        <v>92973</v>
      </c>
      <c r="S234" s="20">
        <v>101794</v>
      </c>
      <c r="T234" s="20">
        <v>108165</v>
      </c>
      <c r="U234" s="20">
        <v>115247</v>
      </c>
      <c r="V234" s="20">
        <v>115720</v>
      </c>
      <c r="W234" s="20">
        <v>104181</v>
      </c>
      <c r="X234" s="20">
        <v>92184</v>
      </c>
      <c r="Y234" s="20">
        <v>80033</v>
      </c>
      <c r="AA234" s="13">
        <f t="shared" si="64"/>
        <v>6</v>
      </c>
      <c r="AB234" s="5">
        <f t="shared" si="54"/>
        <v>1535900</v>
      </c>
      <c r="AC234" s="5">
        <f t="shared" si="49"/>
        <v>520824</v>
      </c>
      <c r="AD234" s="5">
        <f t="shared" si="55"/>
        <v>2056724</v>
      </c>
      <c r="AE234" s="12"/>
      <c r="AF234" s="12">
        <f t="shared" si="50"/>
        <v>8</v>
      </c>
      <c r="AG234" s="12">
        <f t="shared" si="51"/>
        <v>2022</v>
      </c>
      <c r="AH234" s="12"/>
      <c r="AI234" s="5">
        <f t="shared" si="52"/>
        <v>115720</v>
      </c>
      <c r="AJ234" s="12">
        <f t="shared" si="53"/>
        <v>21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>
        <f t="shared" si="61"/>
        <v>7</v>
      </c>
      <c r="BB234" s="5">
        <f t="shared" si="63"/>
        <v>0</v>
      </c>
      <c r="BC234" s="5">
        <f t="shared" si="56"/>
        <v>2056724</v>
      </c>
      <c r="BD234" s="5">
        <f t="shared" si="57"/>
        <v>2056724</v>
      </c>
      <c r="BE234" s="12"/>
      <c r="BF234" s="12">
        <f t="shared" si="62"/>
        <v>8</v>
      </c>
      <c r="BG234" s="12">
        <f t="shared" si="58"/>
        <v>2022</v>
      </c>
      <c r="BH234" s="12"/>
      <c r="BI234" s="5">
        <f t="shared" si="59"/>
        <v>115720</v>
      </c>
      <c r="BJ234" s="12">
        <f t="shared" si="60"/>
        <v>21</v>
      </c>
    </row>
    <row r="235" spans="1:62" ht="15.75" x14ac:dyDescent="0.25">
      <c r="A235" s="33">
        <v>44787</v>
      </c>
      <c r="B235" s="20">
        <v>71128</v>
      </c>
      <c r="C235" s="20">
        <v>65250</v>
      </c>
      <c r="D235" s="20">
        <v>62412</v>
      </c>
      <c r="E235" s="20">
        <v>60869</v>
      </c>
      <c r="F235" s="20">
        <v>60287</v>
      </c>
      <c r="G235" s="20">
        <v>61466</v>
      </c>
      <c r="H235" s="20">
        <v>65897</v>
      </c>
      <c r="I235" s="20">
        <v>79150</v>
      </c>
      <c r="J235" s="20">
        <v>88897</v>
      </c>
      <c r="K235" s="20">
        <v>101727</v>
      </c>
      <c r="L235" s="20">
        <v>100690</v>
      </c>
      <c r="M235" s="20">
        <v>94572</v>
      </c>
      <c r="N235" s="20">
        <v>91025</v>
      </c>
      <c r="O235" s="20">
        <v>84168</v>
      </c>
      <c r="P235" s="20">
        <v>84343</v>
      </c>
      <c r="Q235" s="20">
        <v>85565</v>
      </c>
      <c r="R235" s="20">
        <v>98302</v>
      </c>
      <c r="S235" s="20">
        <v>110037</v>
      </c>
      <c r="T235" s="20">
        <v>116430</v>
      </c>
      <c r="U235" s="20">
        <v>120929</v>
      </c>
      <c r="V235" s="20">
        <v>119403</v>
      </c>
      <c r="W235" s="20">
        <v>107825</v>
      </c>
      <c r="X235" s="20">
        <v>93621</v>
      </c>
      <c r="Y235" s="20">
        <v>79908</v>
      </c>
      <c r="AA235" s="13">
        <f t="shared" si="64"/>
        <v>7</v>
      </c>
      <c r="AB235" s="5">
        <f t="shared" si="54"/>
        <v>0</v>
      </c>
      <c r="AC235" s="5">
        <f t="shared" si="49"/>
        <v>2103901</v>
      </c>
      <c r="AD235" s="5">
        <f t="shared" si="55"/>
        <v>2103901</v>
      </c>
      <c r="AE235" s="12"/>
      <c r="AF235" s="12">
        <f t="shared" si="50"/>
        <v>8</v>
      </c>
      <c r="AG235" s="12">
        <f t="shared" si="51"/>
        <v>2022</v>
      </c>
      <c r="AH235" s="12"/>
      <c r="AI235" s="5">
        <f t="shared" si="52"/>
        <v>120929</v>
      </c>
      <c r="AJ235" s="12">
        <f t="shared" si="53"/>
        <v>20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>
        <f t="shared" si="61"/>
        <v>1</v>
      </c>
      <c r="BB235" s="5">
        <f t="shared" si="63"/>
        <v>0</v>
      </c>
      <c r="BC235" s="5">
        <f t="shared" si="56"/>
        <v>2103901</v>
      </c>
      <c r="BD235" s="5">
        <f t="shared" si="57"/>
        <v>2103901</v>
      </c>
      <c r="BE235" s="12"/>
      <c r="BF235" s="12">
        <f t="shared" si="62"/>
        <v>8</v>
      </c>
      <c r="BG235" s="12">
        <f t="shared" si="58"/>
        <v>2022</v>
      </c>
      <c r="BH235" s="12"/>
      <c r="BI235" s="5">
        <f t="shared" si="59"/>
        <v>120929</v>
      </c>
      <c r="BJ235" s="12">
        <f t="shared" si="60"/>
        <v>20</v>
      </c>
    </row>
    <row r="236" spans="1:62" ht="15.75" x14ac:dyDescent="0.25">
      <c r="A236" s="33">
        <v>44788</v>
      </c>
      <c r="B236" s="20">
        <v>58431</v>
      </c>
      <c r="C236" s="20">
        <v>54629</v>
      </c>
      <c r="D236" s="20">
        <v>51327</v>
      </c>
      <c r="E236" s="20">
        <v>49956</v>
      </c>
      <c r="F236" s="20">
        <v>52071</v>
      </c>
      <c r="G236" s="20">
        <v>59171</v>
      </c>
      <c r="H236" s="20">
        <v>71412</v>
      </c>
      <c r="I236" s="20">
        <v>82712</v>
      </c>
      <c r="J236" s="20">
        <v>87845</v>
      </c>
      <c r="K236" s="20">
        <v>100690</v>
      </c>
      <c r="L236" s="20">
        <v>97343</v>
      </c>
      <c r="M236" s="20">
        <v>93460</v>
      </c>
      <c r="N236" s="20">
        <v>90129</v>
      </c>
      <c r="O236" s="20">
        <v>82393</v>
      </c>
      <c r="P236" s="20">
        <v>79562</v>
      </c>
      <c r="Q236" s="20">
        <v>83908</v>
      </c>
      <c r="R236" s="20">
        <v>95100</v>
      </c>
      <c r="S236" s="20">
        <v>101364</v>
      </c>
      <c r="T236" s="20">
        <v>105244</v>
      </c>
      <c r="U236" s="20">
        <v>114708</v>
      </c>
      <c r="V236" s="20">
        <v>118911</v>
      </c>
      <c r="W236" s="20">
        <v>107244</v>
      </c>
      <c r="X236" s="20">
        <v>87995</v>
      </c>
      <c r="Y236" s="20">
        <v>69855</v>
      </c>
      <c r="AA236" s="13">
        <f t="shared" si="64"/>
        <v>1</v>
      </c>
      <c r="AB236" s="5">
        <f t="shared" si="54"/>
        <v>0</v>
      </c>
      <c r="AC236" s="5">
        <f t="shared" si="49"/>
        <v>1995460</v>
      </c>
      <c r="AD236" s="5">
        <f t="shared" si="55"/>
        <v>1995460</v>
      </c>
      <c r="AE236" s="12"/>
      <c r="AF236" s="12">
        <f t="shared" si="50"/>
        <v>8</v>
      </c>
      <c r="AG236" s="12">
        <f t="shared" si="51"/>
        <v>2022</v>
      </c>
      <c r="AH236" s="12"/>
      <c r="AI236" s="5">
        <f t="shared" si="52"/>
        <v>118911</v>
      </c>
      <c r="AJ236" s="12">
        <f t="shared" si="53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>
        <f t="shared" si="61"/>
        <v>2</v>
      </c>
      <c r="BB236" s="5">
        <f t="shared" si="63"/>
        <v>1528608</v>
      </c>
      <c r="BC236" s="5">
        <f t="shared" si="56"/>
        <v>466852</v>
      </c>
      <c r="BD236" s="5">
        <f t="shared" si="57"/>
        <v>1995460</v>
      </c>
      <c r="BE236" s="12"/>
      <c r="BF236" s="12">
        <f t="shared" si="62"/>
        <v>8</v>
      </c>
      <c r="BG236" s="12">
        <f t="shared" si="58"/>
        <v>2022</v>
      </c>
      <c r="BH236" s="12"/>
      <c r="BI236" s="5">
        <f t="shared" si="59"/>
        <v>118911</v>
      </c>
      <c r="BJ236" s="12">
        <f t="shared" si="60"/>
        <v>21</v>
      </c>
    </row>
    <row r="237" spans="1:62" ht="15.75" x14ac:dyDescent="0.25">
      <c r="A237" s="33">
        <v>44789</v>
      </c>
      <c r="B237" s="20">
        <v>59472</v>
      </c>
      <c r="C237" s="20">
        <v>55787</v>
      </c>
      <c r="D237" s="20">
        <v>53525</v>
      </c>
      <c r="E237" s="20">
        <v>52084</v>
      </c>
      <c r="F237" s="20">
        <v>52581</v>
      </c>
      <c r="G237" s="20">
        <v>59711</v>
      </c>
      <c r="H237" s="20">
        <v>72055</v>
      </c>
      <c r="I237" s="20">
        <v>83413</v>
      </c>
      <c r="J237" s="20">
        <v>88627</v>
      </c>
      <c r="K237" s="20">
        <v>101614</v>
      </c>
      <c r="L237" s="20">
        <v>98246</v>
      </c>
      <c r="M237" s="20">
        <v>94327</v>
      </c>
      <c r="N237" s="20">
        <v>90944</v>
      </c>
      <c r="O237" s="20">
        <v>83099</v>
      </c>
      <c r="P237" s="20">
        <v>80238</v>
      </c>
      <c r="Q237" s="20">
        <v>84670</v>
      </c>
      <c r="R237" s="20">
        <v>95930</v>
      </c>
      <c r="S237" s="20">
        <v>102235</v>
      </c>
      <c r="T237" s="20">
        <v>106177</v>
      </c>
      <c r="U237" s="20">
        <v>115717</v>
      </c>
      <c r="V237" s="20">
        <v>119975</v>
      </c>
      <c r="W237" s="20">
        <v>108227</v>
      </c>
      <c r="X237" s="20">
        <v>88799</v>
      </c>
      <c r="Y237" s="20">
        <v>70499</v>
      </c>
      <c r="AA237" s="13">
        <f t="shared" si="64"/>
        <v>2</v>
      </c>
      <c r="AB237" s="5">
        <f t="shared" si="54"/>
        <v>1542238</v>
      </c>
      <c r="AC237" s="5">
        <f t="shared" si="49"/>
        <v>475714</v>
      </c>
      <c r="AD237" s="5">
        <f t="shared" si="55"/>
        <v>2017952</v>
      </c>
      <c r="AE237" s="12"/>
      <c r="AF237" s="12">
        <f t="shared" si="50"/>
        <v>8</v>
      </c>
      <c r="AG237" s="12">
        <f t="shared" si="51"/>
        <v>2022</v>
      </c>
      <c r="AH237" s="12"/>
      <c r="AI237" s="5">
        <f t="shared" si="52"/>
        <v>119975</v>
      </c>
      <c r="AJ237" s="12">
        <f t="shared" si="53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>
        <f t="shared" si="61"/>
        <v>3</v>
      </c>
      <c r="BB237" s="5">
        <f t="shared" si="63"/>
        <v>1542238</v>
      </c>
      <c r="BC237" s="5">
        <f t="shared" si="56"/>
        <v>475714</v>
      </c>
      <c r="BD237" s="5">
        <f t="shared" si="57"/>
        <v>2017952</v>
      </c>
      <c r="BE237" s="12"/>
      <c r="BF237" s="12">
        <f t="shared" si="62"/>
        <v>8</v>
      </c>
      <c r="BG237" s="12">
        <f t="shared" si="58"/>
        <v>2022</v>
      </c>
      <c r="BH237" s="12"/>
      <c r="BI237" s="5">
        <f t="shared" si="59"/>
        <v>119975</v>
      </c>
      <c r="BJ237" s="12">
        <f t="shared" si="60"/>
        <v>21</v>
      </c>
    </row>
    <row r="238" spans="1:62" ht="15.75" x14ac:dyDescent="0.25">
      <c r="A238" s="33">
        <v>44790</v>
      </c>
      <c r="B238" s="20">
        <v>61584</v>
      </c>
      <c r="C238" s="20">
        <v>57316</v>
      </c>
      <c r="D238" s="20">
        <v>54446</v>
      </c>
      <c r="E238" s="20">
        <v>53809</v>
      </c>
      <c r="F238" s="20">
        <v>53186</v>
      </c>
      <c r="G238" s="20">
        <v>60164</v>
      </c>
      <c r="H238" s="20">
        <v>72603</v>
      </c>
      <c r="I238" s="20">
        <v>84043</v>
      </c>
      <c r="J238" s="20">
        <v>89245</v>
      </c>
      <c r="K238" s="20">
        <v>102267</v>
      </c>
      <c r="L238" s="20">
        <v>98809</v>
      </c>
      <c r="M238" s="20">
        <v>94850</v>
      </c>
      <c r="N238" s="20">
        <v>91433</v>
      </c>
      <c r="O238" s="20">
        <v>83537</v>
      </c>
      <c r="P238" s="20">
        <v>80670</v>
      </c>
      <c r="Q238" s="20">
        <v>85096</v>
      </c>
      <c r="R238" s="20">
        <v>96443</v>
      </c>
      <c r="S238" s="20">
        <v>102818</v>
      </c>
      <c r="T238" s="20">
        <v>106788</v>
      </c>
      <c r="U238" s="20">
        <v>116426</v>
      </c>
      <c r="V238" s="20">
        <v>120756</v>
      </c>
      <c r="W238" s="20">
        <v>108945</v>
      </c>
      <c r="X238" s="20">
        <v>89386</v>
      </c>
      <c r="Y238" s="20">
        <v>70978</v>
      </c>
      <c r="AA238" s="13">
        <f t="shared" si="64"/>
        <v>3</v>
      </c>
      <c r="AB238" s="5">
        <f t="shared" si="54"/>
        <v>1551512</v>
      </c>
      <c r="AC238" s="5">
        <f t="shared" si="49"/>
        <v>484086</v>
      </c>
      <c r="AD238" s="5">
        <f t="shared" si="55"/>
        <v>2035598</v>
      </c>
      <c r="AE238" s="12"/>
      <c r="AF238" s="12">
        <f t="shared" si="50"/>
        <v>8</v>
      </c>
      <c r="AG238" s="12">
        <f t="shared" si="51"/>
        <v>2022</v>
      </c>
      <c r="AH238" s="12"/>
      <c r="AI238" s="5">
        <f t="shared" si="52"/>
        <v>120756</v>
      </c>
      <c r="AJ238" s="12">
        <f t="shared" si="53"/>
        <v>21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>
        <f t="shared" si="61"/>
        <v>4</v>
      </c>
      <c r="BB238" s="5">
        <f t="shared" si="63"/>
        <v>1551512</v>
      </c>
      <c r="BC238" s="5">
        <f t="shared" si="56"/>
        <v>484086</v>
      </c>
      <c r="BD238" s="5">
        <f t="shared" si="57"/>
        <v>2035598</v>
      </c>
      <c r="BE238" s="12"/>
      <c r="BF238" s="12">
        <f t="shared" si="62"/>
        <v>8</v>
      </c>
      <c r="BG238" s="12">
        <f t="shared" si="58"/>
        <v>2022</v>
      </c>
      <c r="BH238" s="12"/>
      <c r="BI238" s="5">
        <f t="shared" si="59"/>
        <v>120756</v>
      </c>
      <c r="BJ238" s="12">
        <f t="shared" si="60"/>
        <v>21</v>
      </c>
    </row>
    <row r="239" spans="1:62" ht="15.75" x14ac:dyDescent="0.25">
      <c r="A239" s="33">
        <v>44791</v>
      </c>
      <c r="B239" s="20">
        <v>59849</v>
      </c>
      <c r="C239" s="20">
        <v>55947</v>
      </c>
      <c r="D239" s="20">
        <v>52573</v>
      </c>
      <c r="E239" s="20">
        <v>52648</v>
      </c>
      <c r="F239" s="20">
        <v>54200</v>
      </c>
      <c r="G239" s="20">
        <v>60602</v>
      </c>
      <c r="H239" s="20">
        <v>73127</v>
      </c>
      <c r="I239" s="20">
        <v>84661</v>
      </c>
      <c r="J239" s="20">
        <v>89903</v>
      </c>
      <c r="K239" s="20">
        <v>103015</v>
      </c>
      <c r="L239" s="20">
        <v>99543</v>
      </c>
      <c r="M239" s="20">
        <v>95590</v>
      </c>
      <c r="N239" s="20">
        <v>92140</v>
      </c>
      <c r="O239" s="20">
        <v>84182</v>
      </c>
      <c r="P239" s="20">
        <v>81321</v>
      </c>
      <c r="Q239" s="20">
        <v>85828</v>
      </c>
      <c r="R239" s="20">
        <v>97300</v>
      </c>
      <c r="S239" s="20">
        <v>103695</v>
      </c>
      <c r="T239" s="20">
        <v>107676</v>
      </c>
      <c r="U239" s="20">
        <v>117375</v>
      </c>
      <c r="V239" s="20">
        <v>121721</v>
      </c>
      <c r="W239" s="20">
        <v>109786</v>
      </c>
      <c r="X239" s="20">
        <v>90090</v>
      </c>
      <c r="Y239" s="20">
        <v>71531</v>
      </c>
      <c r="AA239" s="13">
        <f t="shared" si="64"/>
        <v>4</v>
      </c>
      <c r="AB239" s="5">
        <f t="shared" si="54"/>
        <v>1563826</v>
      </c>
      <c r="AC239" s="5">
        <f t="shared" si="49"/>
        <v>480477</v>
      </c>
      <c r="AD239" s="5">
        <f t="shared" si="55"/>
        <v>2044303</v>
      </c>
      <c r="AE239" s="12"/>
      <c r="AF239" s="12">
        <f t="shared" si="50"/>
        <v>8</v>
      </c>
      <c r="AG239" s="12">
        <f t="shared" si="51"/>
        <v>2022</v>
      </c>
      <c r="AH239" s="12"/>
      <c r="AI239" s="5">
        <f t="shared" si="52"/>
        <v>121721</v>
      </c>
      <c r="AJ239" s="12">
        <f t="shared" si="53"/>
        <v>21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>
        <f t="shared" si="61"/>
        <v>5</v>
      </c>
      <c r="BB239" s="5">
        <f t="shared" si="63"/>
        <v>1563826</v>
      </c>
      <c r="BC239" s="5">
        <f t="shared" si="56"/>
        <v>480477</v>
      </c>
      <c r="BD239" s="5">
        <f t="shared" si="57"/>
        <v>2044303</v>
      </c>
      <c r="BE239" s="12"/>
      <c r="BF239" s="12">
        <f t="shared" si="62"/>
        <v>8</v>
      </c>
      <c r="BG239" s="12">
        <f t="shared" si="58"/>
        <v>2022</v>
      </c>
      <c r="BH239" s="12"/>
      <c r="BI239" s="5">
        <f t="shared" si="59"/>
        <v>121721</v>
      </c>
      <c r="BJ239" s="12">
        <f t="shared" si="60"/>
        <v>21</v>
      </c>
    </row>
    <row r="240" spans="1:62" ht="15.75" x14ac:dyDescent="0.25">
      <c r="A240" s="33">
        <v>44792</v>
      </c>
      <c r="B240" s="20">
        <v>59540</v>
      </c>
      <c r="C240" s="20">
        <v>55633</v>
      </c>
      <c r="D240" s="20">
        <v>52252</v>
      </c>
      <c r="E240" s="20">
        <v>50846</v>
      </c>
      <c r="F240" s="20">
        <v>53126</v>
      </c>
      <c r="G240" s="20">
        <v>60285</v>
      </c>
      <c r="H240" s="20">
        <v>72828</v>
      </c>
      <c r="I240" s="20">
        <v>84376</v>
      </c>
      <c r="J240" s="20">
        <v>89597</v>
      </c>
      <c r="K240" s="20">
        <v>102769</v>
      </c>
      <c r="L240" s="20">
        <v>99260</v>
      </c>
      <c r="M240" s="20">
        <v>95239</v>
      </c>
      <c r="N240" s="20">
        <v>91760</v>
      </c>
      <c r="O240" s="20">
        <v>83785</v>
      </c>
      <c r="P240" s="20">
        <v>80882</v>
      </c>
      <c r="Q240" s="20">
        <v>85403</v>
      </c>
      <c r="R240" s="20">
        <v>96928</v>
      </c>
      <c r="S240" s="20">
        <v>103406</v>
      </c>
      <c r="T240" s="20">
        <v>107453</v>
      </c>
      <c r="U240" s="20">
        <v>117244</v>
      </c>
      <c r="V240" s="20">
        <v>121609</v>
      </c>
      <c r="W240" s="20">
        <v>109640</v>
      </c>
      <c r="X240" s="20">
        <v>89889</v>
      </c>
      <c r="Y240" s="20">
        <v>71264</v>
      </c>
      <c r="AA240" s="13">
        <f t="shared" si="64"/>
        <v>5</v>
      </c>
      <c r="AB240" s="5">
        <f t="shared" si="54"/>
        <v>1559240</v>
      </c>
      <c r="AC240" s="5">
        <f t="shared" si="49"/>
        <v>475774</v>
      </c>
      <c r="AD240" s="5">
        <f t="shared" si="55"/>
        <v>2035014</v>
      </c>
      <c r="AE240" s="12"/>
      <c r="AF240" s="12">
        <f t="shared" si="50"/>
        <v>8</v>
      </c>
      <c r="AG240" s="12">
        <f t="shared" si="51"/>
        <v>2022</v>
      </c>
      <c r="AH240" s="12"/>
      <c r="AI240" s="5">
        <f t="shared" si="52"/>
        <v>121609</v>
      </c>
      <c r="AJ240" s="12">
        <f t="shared" si="53"/>
        <v>21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>
        <f t="shared" si="61"/>
        <v>6</v>
      </c>
      <c r="BB240" s="5">
        <f t="shared" si="63"/>
        <v>1559240</v>
      </c>
      <c r="BC240" s="5">
        <f t="shared" si="56"/>
        <v>475774</v>
      </c>
      <c r="BD240" s="5">
        <f t="shared" si="57"/>
        <v>2035014</v>
      </c>
      <c r="BE240" s="12"/>
      <c r="BF240" s="12">
        <f t="shared" si="62"/>
        <v>8</v>
      </c>
      <c r="BG240" s="12">
        <f t="shared" si="58"/>
        <v>2022</v>
      </c>
      <c r="BH240" s="12"/>
      <c r="BI240" s="5">
        <f t="shared" si="59"/>
        <v>121609</v>
      </c>
      <c r="BJ240" s="12">
        <f t="shared" si="60"/>
        <v>21</v>
      </c>
    </row>
    <row r="241" spans="1:62" ht="15.75" x14ac:dyDescent="0.25">
      <c r="A241" s="33">
        <v>44793</v>
      </c>
      <c r="B241" s="20">
        <v>63991</v>
      </c>
      <c r="C241" s="20">
        <v>57859</v>
      </c>
      <c r="D241" s="20">
        <v>54728</v>
      </c>
      <c r="E241" s="20">
        <v>53093</v>
      </c>
      <c r="F241" s="20">
        <v>53306</v>
      </c>
      <c r="G241" s="20">
        <v>58006</v>
      </c>
      <c r="H241" s="20">
        <v>68446</v>
      </c>
      <c r="I241" s="20">
        <v>82211</v>
      </c>
      <c r="J241" s="20">
        <v>92336</v>
      </c>
      <c r="K241" s="20">
        <v>105661</v>
      </c>
      <c r="L241" s="20">
        <v>104585</v>
      </c>
      <c r="M241" s="20">
        <v>98230</v>
      </c>
      <c r="N241" s="20">
        <v>94545</v>
      </c>
      <c r="O241" s="20">
        <v>87112</v>
      </c>
      <c r="P241" s="20">
        <v>87466</v>
      </c>
      <c r="Q241" s="20">
        <v>92548</v>
      </c>
      <c r="R241" s="20">
        <v>101932</v>
      </c>
      <c r="S241" s="20">
        <v>112884</v>
      </c>
      <c r="T241" s="20">
        <v>116889</v>
      </c>
      <c r="U241" s="20">
        <v>119695</v>
      </c>
      <c r="V241" s="20">
        <v>120186</v>
      </c>
      <c r="W241" s="20">
        <v>108202</v>
      </c>
      <c r="X241" s="20">
        <v>90912</v>
      </c>
      <c r="Y241" s="20">
        <v>74871</v>
      </c>
      <c r="AA241" s="13">
        <f t="shared" si="64"/>
        <v>6</v>
      </c>
      <c r="AB241" s="5">
        <f t="shared" si="54"/>
        <v>1615394</v>
      </c>
      <c r="AC241" s="5">
        <f t="shared" si="49"/>
        <v>484300</v>
      </c>
      <c r="AD241" s="5">
        <f t="shared" si="55"/>
        <v>2099694</v>
      </c>
      <c r="AE241" s="12"/>
      <c r="AF241" s="12">
        <f t="shared" si="50"/>
        <v>8</v>
      </c>
      <c r="AG241" s="12">
        <f t="shared" si="51"/>
        <v>2022</v>
      </c>
      <c r="AH241" s="12"/>
      <c r="AI241" s="5">
        <f t="shared" si="52"/>
        <v>120186</v>
      </c>
      <c r="AJ241" s="12">
        <f t="shared" si="53"/>
        <v>21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>
        <f t="shared" si="61"/>
        <v>7</v>
      </c>
      <c r="BB241" s="5">
        <f t="shared" si="63"/>
        <v>0</v>
      </c>
      <c r="BC241" s="5">
        <f t="shared" si="56"/>
        <v>2099694</v>
      </c>
      <c r="BD241" s="5">
        <f t="shared" si="57"/>
        <v>2099694</v>
      </c>
      <c r="BE241" s="12"/>
      <c r="BF241" s="12">
        <f t="shared" si="62"/>
        <v>8</v>
      </c>
      <c r="BG241" s="12">
        <f t="shared" si="58"/>
        <v>2022</v>
      </c>
      <c r="BH241" s="12"/>
      <c r="BI241" s="5">
        <f t="shared" si="59"/>
        <v>120186</v>
      </c>
      <c r="BJ241" s="12">
        <f t="shared" si="60"/>
        <v>21</v>
      </c>
    </row>
    <row r="242" spans="1:62" ht="15.75" x14ac:dyDescent="0.25">
      <c r="A242" s="33">
        <v>44794</v>
      </c>
      <c r="B242" s="20">
        <v>67177</v>
      </c>
      <c r="C242" s="20">
        <v>62052</v>
      </c>
      <c r="D242" s="20">
        <v>58397</v>
      </c>
      <c r="E242" s="20">
        <v>56787</v>
      </c>
      <c r="F242" s="20">
        <v>56318</v>
      </c>
      <c r="G242" s="20">
        <v>57999</v>
      </c>
      <c r="H242" s="20">
        <v>68438</v>
      </c>
      <c r="I242" s="20">
        <v>82201</v>
      </c>
      <c r="J242" s="20">
        <v>92325</v>
      </c>
      <c r="K242" s="20">
        <v>105649</v>
      </c>
      <c r="L242" s="20">
        <v>104573</v>
      </c>
      <c r="M242" s="20">
        <v>98218</v>
      </c>
      <c r="N242" s="20">
        <v>94534</v>
      </c>
      <c r="O242" s="20">
        <v>89656</v>
      </c>
      <c r="P242" s="20">
        <v>90280</v>
      </c>
      <c r="Q242" s="20">
        <v>93115</v>
      </c>
      <c r="R242" s="20">
        <v>102683</v>
      </c>
      <c r="S242" s="20">
        <v>113339</v>
      </c>
      <c r="T242" s="20">
        <v>118982</v>
      </c>
      <c r="U242" s="20">
        <v>121691</v>
      </c>
      <c r="V242" s="20">
        <v>120172</v>
      </c>
      <c r="W242" s="20">
        <v>108190</v>
      </c>
      <c r="X242" s="20">
        <v>90323</v>
      </c>
      <c r="Y242" s="20">
        <v>74963</v>
      </c>
      <c r="AA242" s="13">
        <f t="shared" si="64"/>
        <v>7</v>
      </c>
      <c r="AB242" s="5">
        <f t="shared" si="54"/>
        <v>0</v>
      </c>
      <c r="AC242" s="5">
        <f t="shared" si="49"/>
        <v>2128062</v>
      </c>
      <c r="AD242" s="5">
        <f t="shared" si="55"/>
        <v>2128062</v>
      </c>
      <c r="AE242" s="12"/>
      <c r="AF242" s="12">
        <f t="shared" si="50"/>
        <v>8</v>
      </c>
      <c r="AG242" s="12">
        <f t="shared" si="51"/>
        <v>2022</v>
      </c>
      <c r="AH242" s="12"/>
      <c r="AI242" s="5">
        <f t="shared" si="52"/>
        <v>121691</v>
      </c>
      <c r="AJ242" s="12">
        <f t="shared" si="53"/>
        <v>20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>
        <f t="shared" si="61"/>
        <v>1</v>
      </c>
      <c r="BB242" s="5">
        <f t="shared" si="63"/>
        <v>0</v>
      </c>
      <c r="BC242" s="5">
        <f t="shared" si="56"/>
        <v>2128062</v>
      </c>
      <c r="BD242" s="5">
        <f t="shared" si="57"/>
        <v>2128062</v>
      </c>
      <c r="BE242" s="12"/>
      <c r="BF242" s="12">
        <f t="shared" si="62"/>
        <v>8</v>
      </c>
      <c r="BG242" s="12">
        <f t="shared" si="58"/>
        <v>2022</v>
      </c>
      <c r="BH242" s="12"/>
      <c r="BI242" s="5">
        <f t="shared" si="59"/>
        <v>121691</v>
      </c>
      <c r="BJ242" s="12">
        <f t="shared" si="60"/>
        <v>20</v>
      </c>
    </row>
    <row r="243" spans="1:62" ht="15.75" x14ac:dyDescent="0.25">
      <c r="A243" s="33">
        <v>44795</v>
      </c>
      <c r="B243" s="20">
        <v>62817</v>
      </c>
      <c r="C243" s="20">
        <v>59604</v>
      </c>
      <c r="D243" s="20">
        <v>55751</v>
      </c>
      <c r="E243" s="20">
        <v>55054</v>
      </c>
      <c r="F243" s="20">
        <v>56579</v>
      </c>
      <c r="G243" s="20">
        <v>61311</v>
      </c>
      <c r="H243" s="20">
        <v>73986</v>
      </c>
      <c r="I243" s="20">
        <v>85658</v>
      </c>
      <c r="J243" s="20">
        <v>90980</v>
      </c>
      <c r="K243" s="20">
        <v>104297</v>
      </c>
      <c r="L243" s="20">
        <v>100815</v>
      </c>
      <c r="M243" s="20">
        <v>96817</v>
      </c>
      <c r="N243" s="20">
        <v>93345</v>
      </c>
      <c r="O243" s="20">
        <v>85315</v>
      </c>
      <c r="P243" s="20">
        <v>82385</v>
      </c>
      <c r="Q243" s="20">
        <v>86924</v>
      </c>
      <c r="R243" s="20">
        <v>98484</v>
      </c>
      <c r="S243" s="20">
        <v>104956</v>
      </c>
      <c r="T243" s="20">
        <v>109431</v>
      </c>
      <c r="U243" s="20">
        <v>118856</v>
      </c>
      <c r="V243" s="20">
        <v>123216</v>
      </c>
      <c r="W243" s="20">
        <v>111146</v>
      </c>
      <c r="X243" s="20">
        <v>91192</v>
      </c>
      <c r="Y243" s="20">
        <v>72411</v>
      </c>
      <c r="AA243" s="13">
        <f t="shared" si="64"/>
        <v>1</v>
      </c>
      <c r="AB243" s="5">
        <f t="shared" si="54"/>
        <v>0</v>
      </c>
      <c r="AC243" s="5">
        <f t="shared" si="49"/>
        <v>2081330</v>
      </c>
      <c r="AD243" s="5">
        <f t="shared" si="55"/>
        <v>2081330</v>
      </c>
      <c r="AE243" s="12"/>
      <c r="AF243" s="12">
        <f t="shared" si="50"/>
        <v>8</v>
      </c>
      <c r="AG243" s="12">
        <f t="shared" si="51"/>
        <v>2022</v>
      </c>
      <c r="AH243" s="12"/>
      <c r="AI243" s="5">
        <f t="shared" si="52"/>
        <v>123216</v>
      </c>
      <c r="AJ243" s="12">
        <f t="shared" si="53"/>
        <v>21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>
        <f t="shared" si="61"/>
        <v>2</v>
      </c>
      <c r="BB243" s="5">
        <f t="shared" si="63"/>
        <v>1583817</v>
      </c>
      <c r="BC243" s="5">
        <f t="shared" si="56"/>
        <v>497513</v>
      </c>
      <c r="BD243" s="5">
        <f t="shared" si="57"/>
        <v>2081330</v>
      </c>
      <c r="BE243" s="12"/>
      <c r="BF243" s="12">
        <f t="shared" si="62"/>
        <v>8</v>
      </c>
      <c r="BG243" s="12">
        <f t="shared" si="58"/>
        <v>2022</v>
      </c>
      <c r="BH243" s="12"/>
      <c r="BI243" s="5">
        <f t="shared" si="59"/>
        <v>123216</v>
      </c>
      <c r="BJ243" s="12">
        <f t="shared" si="60"/>
        <v>21</v>
      </c>
    </row>
    <row r="244" spans="1:62" ht="15.75" x14ac:dyDescent="0.25">
      <c r="A244" s="33">
        <v>44796</v>
      </c>
      <c r="B244" s="20">
        <v>64654</v>
      </c>
      <c r="C244" s="20">
        <v>58836</v>
      </c>
      <c r="D244" s="20">
        <v>57873</v>
      </c>
      <c r="E244" s="20">
        <v>56750</v>
      </c>
      <c r="F244" s="20">
        <v>58824</v>
      </c>
      <c r="G244" s="20">
        <v>63754</v>
      </c>
      <c r="H244" s="20">
        <v>74402</v>
      </c>
      <c r="I244" s="20">
        <v>86107</v>
      </c>
      <c r="J244" s="20">
        <v>91412</v>
      </c>
      <c r="K244" s="20">
        <v>104747</v>
      </c>
      <c r="L244" s="20">
        <v>101223</v>
      </c>
      <c r="M244" s="20">
        <v>97195</v>
      </c>
      <c r="N244" s="20">
        <v>93742</v>
      </c>
      <c r="O244" s="20">
        <v>85646</v>
      </c>
      <c r="P244" s="20">
        <v>82702</v>
      </c>
      <c r="Q244" s="20">
        <v>87264</v>
      </c>
      <c r="R244" s="20">
        <v>98874</v>
      </c>
      <c r="S244" s="20">
        <v>105414</v>
      </c>
      <c r="T244" s="20">
        <v>109512</v>
      </c>
      <c r="U244" s="20">
        <v>119350</v>
      </c>
      <c r="V244" s="20">
        <v>123727</v>
      </c>
      <c r="W244" s="20">
        <v>111603</v>
      </c>
      <c r="X244" s="20">
        <v>91579</v>
      </c>
      <c r="Y244" s="20">
        <v>72697</v>
      </c>
      <c r="AA244" s="13">
        <f t="shared" si="64"/>
        <v>2</v>
      </c>
      <c r="AB244" s="5">
        <f t="shared" si="54"/>
        <v>1590097</v>
      </c>
      <c r="AC244" s="5">
        <f t="shared" si="49"/>
        <v>507790</v>
      </c>
      <c r="AD244" s="5">
        <f t="shared" si="55"/>
        <v>2097887</v>
      </c>
      <c r="AE244" s="12"/>
      <c r="AF244" s="12">
        <f t="shared" si="50"/>
        <v>8</v>
      </c>
      <c r="AG244" s="12">
        <f t="shared" si="51"/>
        <v>2022</v>
      </c>
      <c r="AH244" s="12"/>
      <c r="AI244" s="5">
        <f t="shared" si="52"/>
        <v>123727</v>
      </c>
      <c r="AJ244" s="12">
        <f t="shared" si="53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>
        <f t="shared" si="61"/>
        <v>3</v>
      </c>
      <c r="BB244" s="5">
        <f t="shared" si="63"/>
        <v>1590097</v>
      </c>
      <c r="BC244" s="5">
        <f t="shared" si="56"/>
        <v>507790</v>
      </c>
      <c r="BD244" s="5">
        <f t="shared" si="57"/>
        <v>2097887</v>
      </c>
      <c r="BE244" s="12"/>
      <c r="BF244" s="12">
        <f t="shared" si="62"/>
        <v>8</v>
      </c>
      <c r="BG244" s="12">
        <f t="shared" si="58"/>
        <v>2022</v>
      </c>
      <c r="BH244" s="12"/>
      <c r="BI244" s="5">
        <f t="shared" si="59"/>
        <v>123727</v>
      </c>
      <c r="BJ244" s="12">
        <f t="shared" si="60"/>
        <v>21</v>
      </c>
    </row>
    <row r="245" spans="1:62" ht="15.75" x14ac:dyDescent="0.25">
      <c r="A245" s="33">
        <v>44797</v>
      </c>
      <c r="B245" s="20">
        <v>60959</v>
      </c>
      <c r="C245" s="20">
        <v>57004</v>
      </c>
      <c r="D245" s="20">
        <v>53552</v>
      </c>
      <c r="E245" s="20">
        <v>52118</v>
      </c>
      <c r="F245" s="20">
        <v>54285</v>
      </c>
      <c r="G245" s="20">
        <v>61735</v>
      </c>
      <c r="H245" s="20">
        <v>74513</v>
      </c>
      <c r="I245" s="20">
        <v>86271</v>
      </c>
      <c r="J245" s="20">
        <v>91617</v>
      </c>
      <c r="K245" s="20">
        <v>105008</v>
      </c>
      <c r="L245" s="20">
        <v>101487</v>
      </c>
      <c r="M245" s="20">
        <v>97451</v>
      </c>
      <c r="N245" s="20">
        <v>93946</v>
      </c>
      <c r="O245" s="20">
        <v>85867</v>
      </c>
      <c r="P245" s="20">
        <v>82888</v>
      </c>
      <c r="Q245" s="20">
        <v>87476</v>
      </c>
      <c r="R245" s="20">
        <v>99150</v>
      </c>
      <c r="S245" s="20">
        <v>105678</v>
      </c>
      <c r="T245" s="20">
        <v>109788</v>
      </c>
      <c r="U245" s="20">
        <v>119676</v>
      </c>
      <c r="V245" s="20">
        <v>124051</v>
      </c>
      <c r="W245" s="20">
        <v>111906</v>
      </c>
      <c r="X245" s="20">
        <v>91819</v>
      </c>
      <c r="Y245" s="20">
        <v>72914</v>
      </c>
      <c r="AA245" s="13">
        <f t="shared" si="64"/>
        <v>3</v>
      </c>
      <c r="AB245" s="5">
        <f t="shared" si="54"/>
        <v>1594079</v>
      </c>
      <c r="AC245" s="5">
        <f t="shared" si="49"/>
        <v>487080</v>
      </c>
      <c r="AD245" s="5">
        <f t="shared" si="55"/>
        <v>2081159</v>
      </c>
      <c r="AE245" s="12"/>
      <c r="AF245" s="12">
        <f t="shared" si="50"/>
        <v>8</v>
      </c>
      <c r="AG245" s="12">
        <f t="shared" si="51"/>
        <v>2022</v>
      </c>
      <c r="AH245" s="12"/>
      <c r="AI245" s="5">
        <f t="shared" si="52"/>
        <v>124051</v>
      </c>
      <c r="AJ245" s="12">
        <f t="shared" si="53"/>
        <v>21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>
        <f t="shared" si="61"/>
        <v>4</v>
      </c>
      <c r="BB245" s="5">
        <f t="shared" si="63"/>
        <v>1594079</v>
      </c>
      <c r="BC245" s="5">
        <f t="shared" si="56"/>
        <v>487080</v>
      </c>
      <c r="BD245" s="5">
        <f t="shared" si="57"/>
        <v>2081159</v>
      </c>
      <c r="BE245" s="12"/>
      <c r="BF245" s="12">
        <f t="shared" si="62"/>
        <v>8</v>
      </c>
      <c r="BG245" s="12">
        <f t="shared" si="58"/>
        <v>2022</v>
      </c>
      <c r="BH245" s="12"/>
      <c r="BI245" s="5">
        <f t="shared" si="59"/>
        <v>124051</v>
      </c>
      <c r="BJ245" s="12">
        <f t="shared" si="60"/>
        <v>21</v>
      </c>
    </row>
    <row r="246" spans="1:62" ht="15.75" x14ac:dyDescent="0.25">
      <c r="A246" s="33">
        <v>44798</v>
      </c>
      <c r="B246" s="20">
        <v>61382</v>
      </c>
      <c r="C246" s="20">
        <v>57025</v>
      </c>
      <c r="D246" s="20">
        <v>54152</v>
      </c>
      <c r="E246" s="20">
        <v>54066</v>
      </c>
      <c r="F246" s="20">
        <v>54638</v>
      </c>
      <c r="G246" s="20">
        <v>61777</v>
      </c>
      <c r="H246" s="20">
        <v>74544</v>
      </c>
      <c r="I246" s="20">
        <v>86296</v>
      </c>
      <c r="J246" s="20">
        <v>91685</v>
      </c>
      <c r="K246" s="20">
        <v>105067</v>
      </c>
      <c r="L246" s="20">
        <v>101559</v>
      </c>
      <c r="M246" s="20">
        <v>97516</v>
      </c>
      <c r="N246" s="20">
        <v>94018</v>
      </c>
      <c r="O246" s="20">
        <v>85919</v>
      </c>
      <c r="P246" s="20">
        <v>82990</v>
      </c>
      <c r="Q246" s="20">
        <v>87521</v>
      </c>
      <c r="R246" s="20">
        <v>99214</v>
      </c>
      <c r="S246" s="20">
        <v>105730</v>
      </c>
      <c r="T246" s="20">
        <v>109808</v>
      </c>
      <c r="U246" s="20">
        <v>119695</v>
      </c>
      <c r="V246" s="20">
        <v>124079</v>
      </c>
      <c r="W246" s="20">
        <v>111931</v>
      </c>
      <c r="X246" s="20">
        <v>91861</v>
      </c>
      <c r="Y246" s="20">
        <v>72935</v>
      </c>
      <c r="AA246" s="13">
        <f t="shared" si="64"/>
        <v>4</v>
      </c>
      <c r="AB246" s="5">
        <f t="shared" si="54"/>
        <v>1594889</v>
      </c>
      <c r="AC246" s="5">
        <f t="shared" si="49"/>
        <v>490519</v>
      </c>
      <c r="AD246" s="5">
        <f t="shared" si="55"/>
        <v>2085408</v>
      </c>
      <c r="AE246" s="12"/>
      <c r="AF246" s="12">
        <f t="shared" si="50"/>
        <v>8</v>
      </c>
      <c r="AG246" s="12">
        <f t="shared" si="51"/>
        <v>2022</v>
      </c>
      <c r="AH246" s="12"/>
      <c r="AI246" s="5">
        <f t="shared" si="52"/>
        <v>124079</v>
      </c>
      <c r="AJ246" s="12">
        <f t="shared" si="53"/>
        <v>21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>
        <f t="shared" si="61"/>
        <v>5</v>
      </c>
      <c r="BB246" s="5">
        <f t="shared" si="63"/>
        <v>1594889</v>
      </c>
      <c r="BC246" s="5">
        <f t="shared" si="56"/>
        <v>490519</v>
      </c>
      <c r="BD246" s="5">
        <f t="shared" si="57"/>
        <v>2085408</v>
      </c>
      <c r="BE246" s="12"/>
      <c r="BF246" s="12">
        <f t="shared" si="62"/>
        <v>8</v>
      </c>
      <c r="BG246" s="12">
        <f t="shared" si="58"/>
        <v>2022</v>
      </c>
      <c r="BH246" s="12"/>
      <c r="BI246" s="5">
        <f t="shared" si="59"/>
        <v>124079</v>
      </c>
      <c r="BJ246" s="12">
        <f t="shared" si="60"/>
        <v>21</v>
      </c>
    </row>
    <row r="247" spans="1:62" ht="15.75" x14ac:dyDescent="0.25">
      <c r="A247" s="33">
        <v>44799</v>
      </c>
      <c r="B247" s="20">
        <v>63047</v>
      </c>
      <c r="C247" s="20">
        <v>60554</v>
      </c>
      <c r="D247" s="20">
        <v>56942</v>
      </c>
      <c r="E247" s="20">
        <v>55550</v>
      </c>
      <c r="F247" s="20">
        <v>56608</v>
      </c>
      <c r="G247" s="20">
        <v>61737</v>
      </c>
      <c r="H247" s="20">
        <v>74482</v>
      </c>
      <c r="I247" s="20">
        <v>86233</v>
      </c>
      <c r="J247" s="20">
        <v>91601</v>
      </c>
      <c r="K247" s="20">
        <v>104957</v>
      </c>
      <c r="L247" s="20">
        <v>101448</v>
      </c>
      <c r="M247" s="20">
        <v>97421</v>
      </c>
      <c r="N247" s="20">
        <v>93927</v>
      </c>
      <c r="O247" s="20">
        <v>85866</v>
      </c>
      <c r="P247" s="20">
        <v>82907</v>
      </c>
      <c r="Q247" s="20">
        <v>87466</v>
      </c>
      <c r="R247" s="20">
        <v>99102</v>
      </c>
      <c r="S247" s="20">
        <v>105643</v>
      </c>
      <c r="T247" s="20">
        <v>109742</v>
      </c>
      <c r="U247" s="20">
        <v>119653</v>
      </c>
      <c r="V247" s="20">
        <v>124039</v>
      </c>
      <c r="W247" s="20">
        <v>111879</v>
      </c>
      <c r="X247" s="20">
        <v>91827</v>
      </c>
      <c r="Y247" s="20">
        <v>72904</v>
      </c>
      <c r="AA247" s="13">
        <f t="shared" si="64"/>
        <v>5</v>
      </c>
      <c r="AB247" s="5">
        <f t="shared" si="54"/>
        <v>1593711</v>
      </c>
      <c r="AC247" s="5">
        <f t="shared" si="49"/>
        <v>501824</v>
      </c>
      <c r="AD247" s="5">
        <f t="shared" si="55"/>
        <v>2095535</v>
      </c>
      <c r="AE247" s="12"/>
      <c r="AF247" s="12">
        <f t="shared" si="50"/>
        <v>8</v>
      </c>
      <c r="AG247" s="12">
        <f t="shared" si="51"/>
        <v>2022</v>
      </c>
      <c r="AH247" s="12"/>
      <c r="AI247" s="5">
        <f t="shared" si="52"/>
        <v>124039</v>
      </c>
      <c r="AJ247" s="12">
        <f t="shared" si="53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>
        <f t="shared" si="61"/>
        <v>6</v>
      </c>
      <c r="BB247" s="5">
        <f t="shared" si="63"/>
        <v>1593711</v>
      </c>
      <c r="BC247" s="5">
        <f t="shared" si="56"/>
        <v>501824</v>
      </c>
      <c r="BD247" s="5">
        <f t="shared" si="57"/>
        <v>2095535</v>
      </c>
      <c r="BE247" s="12"/>
      <c r="BF247" s="12">
        <f t="shared" si="62"/>
        <v>8</v>
      </c>
      <c r="BG247" s="12">
        <f t="shared" si="58"/>
        <v>2022</v>
      </c>
      <c r="BH247" s="12"/>
      <c r="BI247" s="5">
        <f t="shared" si="59"/>
        <v>124039</v>
      </c>
      <c r="BJ247" s="12">
        <f t="shared" si="60"/>
        <v>21</v>
      </c>
    </row>
    <row r="248" spans="1:62" ht="15.75" x14ac:dyDescent="0.25">
      <c r="A248" s="33">
        <v>44800</v>
      </c>
      <c r="B248" s="20">
        <v>62412</v>
      </c>
      <c r="C248" s="20">
        <v>57503</v>
      </c>
      <c r="D248" s="20">
        <v>53616</v>
      </c>
      <c r="E248" s="20">
        <v>51900</v>
      </c>
      <c r="F248" s="20">
        <v>53760</v>
      </c>
      <c r="G248" s="20">
        <v>59372</v>
      </c>
      <c r="H248" s="20">
        <v>69983</v>
      </c>
      <c r="I248" s="20">
        <v>83944</v>
      </c>
      <c r="J248" s="20">
        <v>94230</v>
      </c>
      <c r="K248" s="20">
        <v>107782</v>
      </c>
      <c r="L248" s="20">
        <v>106746</v>
      </c>
      <c r="M248" s="20">
        <v>100354</v>
      </c>
      <c r="N248" s="20">
        <v>96641</v>
      </c>
      <c r="O248" s="20">
        <v>89096</v>
      </c>
      <c r="P248" s="20">
        <v>85399</v>
      </c>
      <c r="Q248" s="20">
        <v>89268</v>
      </c>
      <c r="R248" s="20">
        <v>98205</v>
      </c>
      <c r="S248" s="20">
        <v>104975</v>
      </c>
      <c r="T248" s="20">
        <v>109990</v>
      </c>
      <c r="U248" s="20">
        <v>122099</v>
      </c>
      <c r="V248" s="20">
        <v>122530</v>
      </c>
      <c r="W248" s="20">
        <v>110379</v>
      </c>
      <c r="X248" s="20">
        <v>89958</v>
      </c>
      <c r="Y248" s="20">
        <v>73163</v>
      </c>
      <c r="AA248" s="13">
        <f t="shared" si="64"/>
        <v>6</v>
      </c>
      <c r="AB248" s="5">
        <f t="shared" si="54"/>
        <v>1611596</v>
      </c>
      <c r="AC248" s="5">
        <f t="shared" si="49"/>
        <v>481709</v>
      </c>
      <c r="AD248" s="5">
        <f t="shared" si="55"/>
        <v>2093305</v>
      </c>
      <c r="AE248" s="12"/>
      <c r="AF248" s="12">
        <f t="shared" si="50"/>
        <v>8</v>
      </c>
      <c r="AG248" s="12">
        <f t="shared" si="51"/>
        <v>2022</v>
      </c>
      <c r="AH248" s="12"/>
      <c r="AI248" s="5">
        <f t="shared" si="52"/>
        <v>122530</v>
      </c>
      <c r="AJ248" s="12">
        <f t="shared" si="53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>
        <f t="shared" si="61"/>
        <v>7</v>
      </c>
      <c r="BB248" s="5">
        <f t="shared" si="63"/>
        <v>0</v>
      </c>
      <c r="BC248" s="5">
        <f t="shared" si="56"/>
        <v>2093305</v>
      </c>
      <c r="BD248" s="5">
        <f t="shared" si="57"/>
        <v>2093305</v>
      </c>
      <c r="BE248" s="12"/>
      <c r="BF248" s="12">
        <f t="shared" si="62"/>
        <v>8</v>
      </c>
      <c r="BG248" s="12">
        <f t="shared" si="58"/>
        <v>2022</v>
      </c>
      <c r="BH248" s="12"/>
      <c r="BI248" s="5">
        <f t="shared" si="59"/>
        <v>122530</v>
      </c>
      <c r="BJ248" s="12">
        <f t="shared" si="60"/>
        <v>21</v>
      </c>
    </row>
    <row r="249" spans="1:62" ht="15.75" x14ac:dyDescent="0.25">
      <c r="A249" s="33">
        <v>44801</v>
      </c>
      <c r="B249" s="20">
        <v>62369</v>
      </c>
      <c r="C249" s="20">
        <v>57481</v>
      </c>
      <c r="D249" s="20">
        <v>53595</v>
      </c>
      <c r="E249" s="20">
        <v>51890</v>
      </c>
      <c r="F249" s="20">
        <v>53749</v>
      </c>
      <c r="G249" s="20">
        <v>59356</v>
      </c>
      <c r="H249" s="20">
        <v>69950</v>
      </c>
      <c r="I249" s="20">
        <v>83899</v>
      </c>
      <c r="J249" s="20">
        <v>94207</v>
      </c>
      <c r="K249" s="20">
        <v>107779</v>
      </c>
      <c r="L249" s="20">
        <v>106724</v>
      </c>
      <c r="M249" s="20">
        <v>100324</v>
      </c>
      <c r="N249" s="20">
        <v>96619</v>
      </c>
      <c r="O249" s="20">
        <v>89093</v>
      </c>
      <c r="P249" s="20">
        <v>85461</v>
      </c>
      <c r="Q249" s="20">
        <v>89304</v>
      </c>
      <c r="R249" s="20">
        <v>98256</v>
      </c>
      <c r="S249" s="20">
        <v>105028</v>
      </c>
      <c r="T249" s="20">
        <v>110045</v>
      </c>
      <c r="U249" s="20">
        <v>122365</v>
      </c>
      <c r="V249" s="20">
        <v>122703</v>
      </c>
      <c r="W249" s="20">
        <v>110542</v>
      </c>
      <c r="X249" s="20">
        <v>90019</v>
      </c>
      <c r="Y249" s="20">
        <v>73221</v>
      </c>
      <c r="AA249" s="13">
        <f t="shared" si="64"/>
        <v>7</v>
      </c>
      <c r="AB249" s="5">
        <f t="shared" si="54"/>
        <v>0</v>
      </c>
      <c r="AC249" s="5">
        <f t="shared" si="49"/>
        <v>2093979</v>
      </c>
      <c r="AD249" s="5">
        <f t="shared" si="55"/>
        <v>2093979</v>
      </c>
      <c r="AE249" s="12"/>
      <c r="AF249" s="12">
        <f t="shared" si="50"/>
        <v>8</v>
      </c>
      <c r="AG249" s="12">
        <f t="shared" si="51"/>
        <v>2022</v>
      </c>
      <c r="AH249" s="12"/>
      <c r="AI249" s="5">
        <f t="shared" si="52"/>
        <v>122703</v>
      </c>
      <c r="AJ249" s="12">
        <f t="shared" si="53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>
        <f t="shared" si="61"/>
        <v>1</v>
      </c>
      <c r="BB249" s="5">
        <f t="shared" si="63"/>
        <v>0</v>
      </c>
      <c r="BC249" s="5">
        <f t="shared" si="56"/>
        <v>2093979</v>
      </c>
      <c r="BD249" s="5">
        <f t="shared" si="57"/>
        <v>2093979</v>
      </c>
      <c r="BE249" s="12"/>
      <c r="BF249" s="12">
        <f t="shared" si="62"/>
        <v>8</v>
      </c>
      <c r="BG249" s="12">
        <f t="shared" si="58"/>
        <v>2022</v>
      </c>
      <c r="BH249" s="12"/>
      <c r="BI249" s="5">
        <f t="shared" si="59"/>
        <v>122703</v>
      </c>
      <c r="BJ249" s="12">
        <f t="shared" si="60"/>
        <v>21</v>
      </c>
    </row>
    <row r="250" spans="1:62" ht="15.75" x14ac:dyDescent="0.25">
      <c r="A250" s="33">
        <v>44802</v>
      </c>
      <c r="B250" s="20">
        <v>61035</v>
      </c>
      <c r="C250" s="20">
        <v>57053</v>
      </c>
      <c r="D250" s="20">
        <v>53612</v>
      </c>
      <c r="E250" s="20">
        <v>52176</v>
      </c>
      <c r="F250" s="20">
        <v>54378</v>
      </c>
      <c r="G250" s="20">
        <v>61827</v>
      </c>
      <c r="H250" s="20">
        <v>74604</v>
      </c>
      <c r="I250" s="20">
        <v>86409</v>
      </c>
      <c r="J250" s="20">
        <v>91813</v>
      </c>
      <c r="K250" s="20">
        <v>105233</v>
      </c>
      <c r="L250" s="20">
        <v>101741</v>
      </c>
      <c r="M250" s="20">
        <v>97714</v>
      </c>
      <c r="N250" s="20">
        <v>94204</v>
      </c>
      <c r="O250" s="20">
        <v>86138</v>
      </c>
      <c r="P250" s="20">
        <v>83203</v>
      </c>
      <c r="Q250" s="20">
        <v>87750</v>
      </c>
      <c r="R250" s="20">
        <v>99413</v>
      </c>
      <c r="S250" s="20">
        <v>105921</v>
      </c>
      <c r="T250" s="20">
        <v>111850</v>
      </c>
      <c r="U250" s="20">
        <v>120088</v>
      </c>
      <c r="V250" s="20">
        <v>124531</v>
      </c>
      <c r="W250" s="20">
        <v>112126</v>
      </c>
      <c r="X250" s="20">
        <v>91984</v>
      </c>
      <c r="Y250" s="20">
        <v>73042</v>
      </c>
      <c r="AA250" s="13">
        <f t="shared" si="64"/>
        <v>1</v>
      </c>
      <c r="AB250" s="5">
        <f t="shared" si="54"/>
        <v>0</v>
      </c>
      <c r="AC250" s="5">
        <f t="shared" si="49"/>
        <v>2087845</v>
      </c>
      <c r="AD250" s="5">
        <f t="shared" si="55"/>
        <v>2087845</v>
      </c>
      <c r="AE250" s="12"/>
      <c r="AF250" s="12">
        <f t="shared" si="50"/>
        <v>8</v>
      </c>
      <c r="AG250" s="12">
        <f t="shared" si="51"/>
        <v>2022</v>
      </c>
      <c r="AH250" s="12"/>
      <c r="AI250" s="5">
        <f t="shared" si="52"/>
        <v>124531</v>
      </c>
      <c r="AJ250" s="12">
        <f t="shared" si="53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>
        <f t="shared" si="61"/>
        <v>2</v>
      </c>
      <c r="BB250" s="5">
        <f t="shared" si="63"/>
        <v>1600118</v>
      </c>
      <c r="BC250" s="5">
        <f t="shared" si="56"/>
        <v>487727</v>
      </c>
      <c r="BD250" s="5">
        <f t="shared" si="57"/>
        <v>2087845</v>
      </c>
      <c r="BE250" s="12"/>
      <c r="BF250" s="12">
        <f t="shared" si="62"/>
        <v>8</v>
      </c>
      <c r="BG250" s="12">
        <f t="shared" si="58"/>
        <v>2022</v>
      </c>
      <c r="BH250" s="12"/>
      <c r="BI250" s="5">
        <f t="shared" si="59"/>
        <v>124531</v>
      </c>
      <c r="BJ250" s="12">
        <f t="shared" si="60"/>
        <v>21</v>
      </c>
    </row>
    <row r="251" spans="1:62" ht="15.75" x14ac:dyDescent="0.25">
      <c r="A251" s="33">
        <v>44803</v>
      </c>
      <c r="B251" s="20">
        <v>62396</v>
      </c>
      <c r="C251" s="20">
        <v>58784</v>
      </c>
      <c r="D251" s="20">
        <v>57651</v>
      </c>
      <c r="E251" s="20">
        <v>56778</v>
      </c>
      <c r="F251" s="20">
        <v>58293</v>
      </c>
      <c r="G251" s="20">
        <v>63655</v>
      </c>
      <c r="H251" s="20">
        <v>75817</v>
      </c>
      <c r="I251" s="20">
        <v>86488</v>
      </c>
      <c r="J251" s="20">
        <v>91900</v>
      </c>
      <c r="K251" s="20">
        <v>105363</v>
      </c>
      <c r="L251" s="20">
        <v>101851</v>
      </c>
      <c r="M251" s="20">
        <v>97828</v>
      </c>
      <c r="N251" s="20">
        <v>94328</v>
      </c>
      <c r="O251" s="20">
        <v>87075</v>
      </c>
      <c r="P251" s="20">
        <v>88775</v>
      </c>
      <c r="Q251" s="20">
        <v>90996</v>
      </c>
      <c r="R251" s="20">
        <v>104381</v>
      </c>
      <c r="S251" s="20">
        <v>115038</v>
      </c>
      <c r="T251" s="20">
        <v>122432</v>
      </c>
      <c r="U251" s="20">
        <v>122139</v>
      </c>
      <c r="V251" s="20">
        <v>124613</v>
      </c>
      <c r="W251" s="20">
        <v>112334</v>
      </c>
      <c r="X251" s="20">
        <v>92036</v>
      </c>
      <c r="Y251" s="20">
        <v>73593</v>
      </c>
      <c r="AA251" s="13">
        <f t="shared" si="64"/>
        <v>2</v>
      </c>
      <c r="AB251" s="5">
        <f t="shared" si="54"/>
        <v>1637577</v>
      </c>
      <c r="AC251" s="5">
        <f t="shared" si="49"/>
        <v>506967</v>
      </c>
      <c r="AD251" s="5">
        <f t="shared" si="55"/>
        <v>2144544</v>
      </c>
      <c r="AE251" s="12"/>
      <c r="AF251" s="12">
        <f t="shared" si="50"/>
        <v>8</v>
      </c>
      <c r="AG251" s="12">
        <f t="shared" si="51"/>
        <v>2022</v>
      </c>
      <c r="AH251" s="12"/>
      <c r="AI251" s="5">
        <f t="shared" si="52"/>
        <v>124613</v>
      </c>
      <c r="AJ251" s="12">
        <f t="shared" si="53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>
        <f t="shared" si="61"/>
        <v>3</v>
      </c>
      <c r="BB251" s="5">
        <f t="shared" si="63"/>
        <v>1637577</v>
      </c>
      <c r="BC251" s="5">
        <f t="shared" si="56"/>
        <v>506967</v>
      </c>
      <c r="BD251" s="5">
        <f t="shared" si="57"/>
        <v>2144544</v>
      </c>
      <c r="BE251" s="12"/>
      <c r="BF251" s="12">
        <f t="shared" si="62"/>
        <v>8</v>
      </c>
      <c r="BG251" s="12">
        <f t="shared" si="58"/>
        <v>2022</v>
      </c>
      <c r="BH251" s="12"/>
      <c r="BI251" s="5">
        <f t="shared" si="59"/>
        <v>124613</v>
      </c>
      <c r="BJ251" s="12">
        <f t="shared" si="60"/>
        <v>21</v>
      </c>
    </row>
    <row r="252" spans="1:62" ht="15.75" x14ac:dyDescent="0.25">
      <c r="A252" s="33">
        <v>44804</v>
      </c>
      <c r="B252" s="20">
        <v>65911</v>
      </c>
      <c r="C252" s="20">
        <v>62633</v>
      </c>
      <c r="D252" s="20">
        <v>58734</v>
      </c>
      <c r="E252" s="20">
        <v>58917</v>
      </c>
      <c r="F252" s="20">
        <v>57911</v>
      </c>
      <c r="G252" s="20">
        <v>66158</v>
      </c>
      <c r="H252" s="20">
        <v>77986</v>
      </c>
      <c r="I252" s="20">
        <v>86699</v>
      </c>
      <c r="J252" s="20">
        <v>91889</v>
      </c>
      <c r="K252" s="20">
        <v>105319</v>
      </c>
      <c r="L252" s="20">
        <v>101771</v>
      </c>
      <c r="M252" s="20">
        <v>97743</v>
      </c>
      <c r="N252" s="20">
        <v>94195</v>
      </c>
      <c r="O252" s="20">
        <v>86126</v>
      </c>
      <c r="P252" s="20">
        <v>83180</v>
      </c>
      <c r="Q252" s="20">
        <v>87763</v>
      </c>
      <c r="R252" s="20">
        <v>99411</v>
      </c>
      <c r="S252" s="20">
        <v>105893</v>
      </c>
      <c r="T252" s="20">
        <v>110061</v>
      </c>
      <c r="U252" s="20">
        <v>120072</v>
      </c>
      <c r="V252" s="20">
        <v>124468</v>
      </c>
      <c r="W252" s="20">
        <v>112202</v>
      </c>
      <c r="X252" s="20">
        <v>91964</v>
      </c>
      <c r="Y252" s="20">
        <v>73025</v>
      </c>
      <c r="AA252" s="13">
        <f t="shared" si="64"/>
        <v>3</v>
      </c>
      <c r="AB252" s="5">
        <f t="shared" si="54"/>
        <v>1598756</v>
      </c>
      <c r="AC252" s="5">
        <f t="shared" si="49"/>
        <v>521275</v>
      </c>
      <c r="AD252" s="5">
        <f t="shared" si="55"/>
        <v>2120031</v>
      </c>
      <c r="AE252" s="12"/>
      <c r="AF252" s="12">
        <f t="shared" si="50"/>
        <v>8</v>
      </c>
      <c r="AG252" s="12">
        <f t="shared" si="51"/>
        <v>2022</v>
      </c>
      <c r="AH252" s="12"/>
      <c r="AI252" s="5">
        <f t="shared" si="52"/>
        <v>124468</v>
      </c>
      <c r="AJ252" s="12">
        <f t="shared" si="53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>
        <f t="shared" si="61"/>
        <v>4</v>
      </c>
      <c r="BB252" s="5">
        <f t="shared" si="63"/>
        <v>1598756</v>
      </c>
      <c r="BC252" s="5">
        <f t="shared" si="56"/>
        <v>521275</v>
      </c>
      <c r="BD252" s="5">
        <f t="shared" si="57"/>
        <v>2120031</v>
      </c>
      <c r="BE252" s="12"/>
      <c r="BF252" s="12">
        <f t="shared" si="62"/>
        <v>8</v>
      </c>
      <c r="BG252" s="12">
        <f t="shared" si="58"/>
        <v>2022</v>
      </c>
      <c r="BH252" s="12"/>
      <c r="BI252" s="5">
        <f t="shared" si="59"/>
        <v>124468</v>
      </c>
      <c r="BJ252" s="12">
        <f t="shared" si="60"/>
        <v>21</v>
      </c>
    </row>
    <row r="253" spans="1:62" ht="15.75" x14ac:dyDescent="0.25">
      <c r="A253" s="33">
        <v>44805</v>
      </c>
      <c r="B253" s="20">
        <v>58126</v>
      </c>
      <c r="C253" s="20">
        <v>54446</v>
      </c>
      <c r="D253" s="20">
        <v>52338</v>
      </c>
      <c r="E253" s="20">
        <v>52341</v>
      </c>
      <c r="F253" s="20">
        <v>53906</v>
      </c>
      <c r="G253" s="20">
        <v>62343</v>
      </c>
      <c r="H253" s="20">
        <v>83588</v>
      </c>
      <c r="I253" s="20">
        <v>92322</v>
      </c>
      <c r="J253" s="20">
        <v>87314</v>
      </c>
      <c r="K253" s="20">
        <v>86719</v>
      </c>
      <c r="L253" s="20">
        <v>85531</v>
      </c>
      <c r="M253" s="20">
        <v>80589</v>
      </c>
      <c r="N253" s="20">
        <v>75919</v>
      </c>
      <c r="O253" s="20">
        <v>72322</v>
      </c>
      <c r="P253" s="20">
        <v>71020</v>
      </c>
      <c r="Q253" s="20">
        <v>76442</v>
      </c>
      <c r="R253" s="20">
        <v>88594</v>
      </c>
      <c r="S253" s="20">
        <v>101057</v>
      </c>
      <c r="T253" s="20">
        <v>108230</v>
      </c>
      <c r="U253" s="20">
        <v>118409</v>
      </c>
      <c r="V253" s="20">
        <v>110774</v>
      </c>
      <c r="W253" s="20">
        <v>91728</v>
      </c>
      <c r="X253" s="20">
        <v>75751</v>
      </c>
      <c r="Y253" s="20">
        <v>61429</v>
      </c>
      <c r="AA253" s="13">
        <f t="shared" si="64"/>
        <v>4</v>
      </c>
      <c r="AB253" s="5">
        <f t="shared" si="54"/>
        <v>1422721</v>
      </c>
      <c r="AC253" s="5">
        <f t="shared" si="49"/>
        <v>478517</v>
      </c>
      <c r="AD253" s="5">
        <f t="shared" si="55"/>
        <v>1901238</v>
      </c>
      <c r="AE253" s="12"/>
      <c r="AF253" s="12">
        <f t="shared" si="50"/>
        <v>9</v>
      </c>
      <c r="AG253" s="12">
        <f t="shared" si="51"/>
        <v>2022</v>
      </c>
      <c r="AH253" s="12"/>
      <c r="AI253" s="5">
        <f t="shared" si="52"/>
        <v>118409</v>
      </c>
      <c r="AJ253" s="12">
        <f t="shared" si="53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>
        <f t="shared" si="61"/>
        <v>5</v>
      </c>
      <c r="BB253" s="5">
        <f t="shared" si="63"/>
        <v>1422721</v>
      </c>
      <c r="BC253" s="5">
        <f t="shared" si="56"/>
        <v>478517</v>
      </c>
      <c r="BD253" s="5">
        <f t="shared" si="57"/>
        <v>1901238</v>
      </c>
      <c r="BE253" s="12"/>
      <c r="BF253" s="12">
        <f t="shared" si="62"/>
        <v>9</v>
      </c>
      <c r="BG253" s="12">
        <f t="shared" si="58"/>
        <v>2022</v>
      </c>
      <c r="BH253" s="12"/>
      <c r="BI253" s="5">
        <f t="shared" si="59"/>
        <v>118409</v>
      </c>
      <c r="BJ253" s="12">
        <f t="shared" si="60"/>
        <v>20</v>
      </c>
    </row>
    <row r="254" spans="1:62" ht="15.75" x14ac:dyDescent="0.25">
      <c r="A254" s="33">
        <v>44806</v>
      </c>
      <c r="B254" s="20">
        <v>52924</v>
      </c>
      <c r="C254" s="20">
        <v>48636</v>
      </c>
      <c r="D254" s="20">
        <v>47666</v>
      </c>
      <c r="E254" s="20">
        <v>46886</v>
      </c>
      <c r="F254" s="20">
        <v>48563</v>
      </c>
      <c r="G254" s="20">
        <v>56713</v>
      </c>
      <c r="H254" s="20">
        <v>83385</v>
      </c>
      <c r="I254" s="20">
        <v>92105</v>
      </c>
      <c r="J254" s="20">
        <v>87101</v>
      </c>
      <c r="K254" s="20">
        <v>86470</v>
      </c>
      <c r="L254" s="20">
        <v>85280</v>
      </c>
      <c r="M254" s="20">
        <v>80320</v>
      </c>
      <c r="N254" s="20">
        <v>75685</v>
      </c>
      <c r="O254" s="20">
        <v>71220</v>
      </c>
      <c r="P254" s="20">
        <v>69859</v>
      </c>
      <c r="Q254" s="20">
        <v>76208</v>
      </c>
      <c r="R254" s="20">
        <v>88385</v>
      </c>
      <c r="S254" s="20">
        <v>100829</v>
      </c>
      <c r="T254" s="20">
        <v>107986</v>
      </c>
      <c r="U254" s="20">
        <v>118156</v>
      </c>
      <c r="V254" s="20">
        <v>110612</v>
      </c>
      <c r="W254" s="20">
        <v>91573</v>
      </c>
      <c r="X254" s="20">
        <v>75573</v>
      </c>
      <c r="Y254" s="20">
        <v>60549</v>
      </c>
      <c r="AA254" s="13">
        <f t="shared" si="64"/>
        <v>5</v>
      </c>
      <c r="AB254" s="5">
        <f t="shared" si="54"/>
        <v>1417362</v>
      </c>
      <c r="AC254" s="5">
        <f t="shared" si="49"/>
        <v>445322</v>
      </c>
      <c r="AD254" s="5">
        <f t="shared" si="55"/>
        <v>1862684</v>
      </c>
      <c r="AE254" s="12"/>
      <c r="AF254" s="12">
        <f t="shared" si="50"/>
        <v>9</v>
      </c>
      <c r="AG254" s="12">
        <f t="shared" si="51"/>
        <v>2022</v>
      </c>
      <c r="AH254" s="12"/>
      <c r="AI254" s="5">
        <f t="shared" si="52"/>
        <v>118156</v>
      </c>
      <c r="AJ254" s="12">
        <f t="shared" si="53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>
        <f t="shared" si="61"/>
        <v>6</v>
      </c>
      <c r="BB254" s="5">
        <f t="shared" si="63"/>
        <v>1417362</v>
      </c>
      <c r="BC254" s="5">
        <f t="shared" si="56"/>
        <v>445322</v>
      </c>
      <c r="BD254" s="5">
        <f t="shared" si="57"/>
        <v>1862684</v>
      </c>
      <c r="BE254" s="12"/>
      <c r="BF254" s="12">
        <f t="shared" si="62"/>
        <v>9</v>
      </c>
      <c r="BG254" s="12">
        <f t="shared" si="58"/>
        <v>2022</v>
      </c>
      <c r="BH254" s="12"/>
      <c r="BI254" s="5">
        <f t="shared" si="59"/>
        <v>118156</v>
      </c>
      <c r="BJ254" s="12">
        <f t="shared" si="60"/>
        <v>20</v>
      </c>
    </row>
    <row r="255" spans="1:62" ht="15.75" x14ac:dyDescent="0.25">
      <c r="A255" s="33">
        <v>44807</v>
      </c>
      <c r="B255" s="20">
        <v>53207</v>
      </c>
      <c r="C255" s="20">
        <v>48839</v>
      </c>
      <c r="D255" s="20">
        <v>46595</v>
      </c>
      <c r="E255" s="20">
        <v>46256</v>
      </c>
      <c r="F255" s="20">
        <v>48110</v>
      </c>
      <c r="G255" s="20">
        <v>55288</v>
      </c>
      <c r="H255" s="20">
        <v>77369</v>
      </c>
      <c r="I255" s="20">
        <v>88160</v>
      </c>
      <c r="J255" s="20">
        <v>90546</v>
      </c>
      <c r="K255" s="20">
        <v>92624</v>
      </c>
      <c r="L255" s="20">
        <v>92778</v>
      </c>
      <c r="M255" s="20">
        <v>87550</v>
      </c>
      <c r="N255" s="20">
        <v>82053</v>
      </c>
      <c r="O255" s="20">
        <v>75152</v>
      </c>
      <c r="P255" s="20">
        <v>75285</v>
      </c>
      <c r="Q255" s="20">
        <v>81248</v>
      </c>
      <c r="R255" s="20">
        <v>90390</v>
      </c>
      <c r="S255" s="20">
        <v>101000</v>
      </c>
      <c r="T255" s="20">
        <v>111560</v>
      </c>
      <c r="U255" s="20">
        <v>120552</v>
      </c>
      <c r="V255" s="20">
        <v>111933</v>
      </c>
      <c r="W255" s="20">
        <v>91087</v>
      </c>
      <c r="X255" s="20">
        <v>74847</v>
      </c>
      <c r="Y255" s="20">
        <v>59715</v>
      </c>
      <c r="AA255" s="13">
        <v>8</v>
      </c>
      <c r="AB255" s="5">
        <f t="shared" si="54"/>
        <v>0</v>
      </c>
      <c r="AC255" s="5">
        <f t="shared" si="49"/>
        <v>1902144</v>
      </c>
      <c r="AD255" s="5">
        <f t="shared" si="55"/>
        <v>1902144</v>
      </c>
      <c r="AE255" s="12"/>
      <c r="AF255" s="12">
        <f t="shared" si="50"/>
        <v>9</v>
      </c>
      <c r="AG255" s="12">
        <f t="shared" si="51"/>
        <v>2022</v>
      </c>
      <c r="AH255" s="12"/>
      <c r="AI255" s="5">
        <f t="shared" si="52"/>
        <v>120552</v>
      </c>
      <c r="AJ255" s="12">
        <f t="shared" si="53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>
        <f t="shared" si="61"/>
        <v>7</v>
      </c>
      <c r="BB255" s="5">
        <f t="shared" si="63"/>
        <v>0</v>
      </c>
      <c r="BC255" s="5">
        <f t="shared" si="56"/>
        <v>1902144</v>
      </c>
      <c r="BD255" s="5">
        <f t="shared" si="57"/>
        <v>1902144</v>
      </c>
      <c r="BE255" s="12"/>
      <c r="BF255" s="12">
        <f t="shared" si="62"/>
        <v>9</v>
      </c>
      <c r="BG255" s="12">
        <f t="shared" si="58"/>
        <v>2022</v>
      </c>
      <c r="BH255" s="12"/>
      <c r="BI255" s="5">
        <f t="shared" si="59"/>
        <v>120552</v>
      </c>
      <c r="BJ255" s="12">
        <f t="shared" si="60"/>
        <v>20</v>
      </c>
    </row>
    <row r="256" spans="1:62" ht="15.75" x14ac:dyDescent="0.25">
      <c r="A256" s="33">
        <v>44808</v>
      </c>
      <c r="B256" s="20">
        <v>53211</v>
      </c>
      <c r="C256" s="20">
        <v>49441</v>
      </c>
      <c r="D256" s="20">
        <v>47313</v>
      </c>
      <c r="E256" s="20">
        <v>46270</v>
      </c>
      <c r="F256" s="20">
        <v>48123</v>
      </c>
      <c r="G256" s="20">
        <v>55281</v>
      </c>
      <c r="H256" s="20">
        <v>77356</v>
      </c>
      <c r="I256" s="20">
        <v>88159</v>
      </c>
      <c r="J256" s="20">
        <v>90577</v>
      </c>
      <c r="K256" s="20">
        <v>92646</v>
      </c>
      <c r="L256" s="20">
        <v>92790</v>
      </c>
      <c r="M256" s="20">
        <v>87581</v>
      </c>
      <c r="N256" s="20">
        <v>82096</v>
      </c>
      <c r="O256" s="20">
        <v>75242</v>
      </c>
      <c r="P256" s="20">
        <v>75334</v>
      </c>
      <c r="Q256" s="20">
        <v>81285</v>
      </c>
      <c r="R256" s="20">
        <v>90412</v>
      </c>
      <c r="S256" s="20">
        <v>100906</v>
      </c>
      <c r="T256" s="20">
        <v>111400</v>
      </c>
      <c r="U256" s="20">
        <v>120366</v>
      </c>
      <c r="V256" s="20">
        <v>111929</v>
      </c>
      <c r="W256" s="20">
        <v>91118</v>
      </c>
      <c r="X256" s="20">
        <v>74856</v>
      </c>
      <c r="Y256" s="20">
        <v>59748</v>
      </c>
      <c r="AA256" s="13">
        <f t="shared" si="64"/>
        <v>7</v>
      </c>
      <c r="AB256" s="5">
        <f t="shared" si="54"/>
        <v>0</v>
      </c>
      <c r="AC256" s="5">
        <f t="shared" si="49"/>
        <v>1903440</v>
      </c>
      <c r="AD256" s="5">
        <f t="shared" si="55"/>
        <v>1903440</v>
      </c>
      <c r="AE256" s="12"/>
      <c r="AF256" s="12">
        <f t="shared" si="50"/>
        <v>9</v>
      </c>
      <c r="AG256" s="12">
        <f t="shared" si="51"/>
        <v>2022</v>
      </c>
      <c r="AH256" s="12"/>
      <c r="AI256" s="5">
        <f t="shared" si="52"/>
        <v>120366</v>
      </c>
      <c r="AJ256" s="12">
        <f t="shared" si="53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>
        <f t="shared" si="61"/>
        <v>1</v>
      </c>
      <c r="BB256" s="5">
        <f t="shared" si="63"/>
        <v>0</v>
      </c>
      <c r="BC256" s="5">
        <f t="shared" si="56"/>
        <v>1903440</v>
      </c>
      <c r="BD256" s="5">
        <f t="shared" si="57"/>
        <v>1903440</v>
      </c>
      <c r="BE256" s="12"/>
      <c r="BF256" s="12">
        <f t="shared" si="62"/>
        <v>9</v>
      </c>
      <c r="BG256" s="12">
        <f t="shared" si="58"/>
        <v>2022</v>
      </c>
      <c r="BH256" s="12"/>
      <c r="BI256" s="5">
        <f t="shared" si="59"/>
        <v>120366</v>
      </c>
      <c r="BJ256" s="12">
        <f t="shared" si="60"/>
        <v>20</v>
      </c>
    </row>
    <row r="257" spans="1:62" ht="15.75" x14ac:dyDescent="0.25">
      <c r="A257" s="33">
        <v>44809</v>
      </c>
      <c r="B257" s="20">
        <v>53948</v>
      </c>
      <c r="C257" s="20">
        <v>50228</v>
      </c>
      <c r="D257" s="20">
        <v>48124</v>
      </c>
      <c r="E257" s="20">
        <v>46233</v>
      </c>
      <c r="F257" s="20">
        <v>48117</v>
      </c>
      <c r="G257" s="20">
        <v>55303</v>
      </c>
      <c r="H257" s="20">
        <v>77407</v>
      </c>
      <c r="I257" s="20">
        <v>88207</v>
      </c>
      <c r="J257" s="20">
        <v>90569</v>
      </c>
      <c r="K257" s="20">
        <v>92581</v>
      </c>
      <c r="L257" s="20">
        <v>92727</v>
      </c>
      <c r="M257" s="20">
        <v>87454</v>
      </c>
      <c r="N257" s="20">
        <v>81950</v>
      </c>
      <c r="O257" s="20">
        <v>75053</v>
      </c>
      <c r="P257" s="20">
        <v>75164</v>
      </c>
      <c r="Q257" s="20">
        <v>81110</v>
      </c>
      <c r="R257" s="20">
        <v>90261</v>
      </c>
      <c r="S257" s="20">
        <v>100780</v>
      </c>
      <c r="T257" s="20">
        <v>111321</v>
      </c>
      <c r="U257" s="20">
        <v>120311</v>
      </c>
      <c r="V257" s="20">
        <v>111878</v>
      </c>
      <c r="W257" s="20">
        <v>91068</v>
      </c>
      <c r="X257" s="20">
        <v>74805</v>
      </c>
      <c r="Y257" s="20">
        <v>59678</v>
      </c>
      <c r="AA257" s="13">
        <f t="shared" si="64"/>
        <v>1</v>
      </c>
      <c r="AB257" s="5">
        <f t="shared" si="54"/>
        <v>0</v>
      </c>
      <c r="AC257" s="5">
        <f t="shared" si="49"/>
        <v>1904277</v>
      </c>
      <c r="AD257" s="5">
        <f t="shared" si="55"/>
        <v>1904277</v>
      </c>
      <c r="AE257" s="12"/>
      <c r="AF257" s="12">
        <f t="shared" si="50"/>
        <v>9</v>
      </c>
      <c r="AG257" s="12">
        <f t="shared" si="51"/>
        <v>2022</v>
      </c>
      <c r="AH257" s="12"/>
      <c r="AI257" s="5">
        <f t="shared" si="52"/>
        <v>120311</v>
      </c>
      <c r="AJ257" s="12">
        <f t="shared" si="53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>
        <f t="shared" si="61"/>
        <v>2</v>
      </c>
      <c r="BB257" s="5">
        <f t="shared" si="63"/>
        <v>1465239</v>
      </c>
      <c r="BC257" s="5">
        <f t="shared" si="56"/>
        <v>439038</v>
      </c>
      <c r="BD257" s="5">
        <f t="shared" si="57"/>
        <v>1904277</v>
      </c>
      <c r="BE257" s="12"/>
      <c r="BF257" s="12">
        <f t="shared" si="62"/>
        <v>9</v>
      </c>
      <c r="BG257" s="12">
        <f t="shared" si="58"/>
        <v>2022</v>
      </c>
      <c r="BH257" s="12"/>
      <c r="BI257" s="5">
        <f t="shared" si="59"/>
        <v>120311</v>
      </c>
      <c r="BJ257" s="12">
        <f t="shared" si="60"/>
        <v>20</v>
      </c>
    </row>
    <row r="258" spans="1:62" ht="15.75" x14ac:dyDescent="0.25">
      <c r="A258" s="33">
        <v>44810</v>
      </c>
      <c r="B258" s="20">
        <v>52361</v>
      </c>
      <c r="C258" s="20">
        <v>48103</v>
      </c>
      <c r="D258" s="20">
        <v>46301</v>
      </c>
      <c r="E258" s="20">
        <v>46113</v>
      </c>
      <c r="F258" s="20">
        <v>48688</v>
      </c>
      <c r="G258" s="20">
        <v>56556</v>
      </c>
      <c r="H258" s="20">
        <v>83184</v>
      </c>
      <c r="I258" s="20">
        <v>91883</v>
      </c>
      <c r="J258" s="20">
        <v>86894</v>
      </c>
      <c r="K258" s="20">
        <v>86285</v>
      </c>
      <c r="L258" s="20">
        <v>85091</v>
      </c>
      <c r="M258" s="20">
        <v>80117</v>
      </c>
      <c r="N258" s="20">
        <v>75485</v>
      </c>
      <c r="O258" s="20">
        <v>71045</v>
      </c>
      <c r="P258" s="20">
        <v>69706</v>
      </c>
      <c r="Q258" s="20">
        <v>76061</v>
      </c>
      <c r="R258" s="20">
        <v>88158</v>
      </c>
      <c r="S258" s="20">
        <v>100565</v>
      </c>
      <c r="T258" s="20">
        <v>107872</v>
      </c>
      <c r="U258" s="20">
        <v>118198</v>
      </c>
      <c r="V258" s="20">
        <v>110540</v>
      </c>
      <c r="W258" s="20">
        <v>91413</v>
      </c>
      <c r="X258" s="20">
        <v>75430</v>
      </c>
      <c r="Y258" s="20">
        <v>60408</v>
      </c>
      <c r="AA258" s="13">
        <f t="shared" si="64"/>
        <v>2</v>
      </c>
      <c r="AB258" s="5">
        <f t="shared" si="54"/>
        <v>1414743</v>
      </c>
      <c r="AC258" s="5">
        <f t="shared" si="49"/>
        <v>441714</v>
      </c>
      <c r="AD258" s="5">
        <f t="shared" si="55"/>
        <v>1856457</v>
      </c>
      <c r="AE258" s="12"/>
      <c r="AF258" s="12">
        <f t="shared" si="50"/>
        <v>9</v>
      </c>
      <c r="AG258" s="12">
        <f t="shared" si="51"/>
        <v>2022</v>
      </c>
      <c r="AH258" s="12"/>
      <c r="AI258" s="5">
        <f t="shared" si="52"/>
        <v>118198</v>
      </c>
      <c r="AJ258" s="12">
        <f t="shared" si="53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>
        <f t="shared" si="61"/>
        <v>3</v>
      </c>
      <c r="BB258" s="5">
        <f t="shared" si="63"/>
        <v>1414743</v>
      </c>
      <c r="BC258" s="5">
        <f t="shared" si="56"/>
        <v>441714</v>
      </c>
      <c r="BD258" s="5">
        <f t="shared" si="57"/>
        <v>1856457</v>
      </c>
      <c r="BE258" s="12"/>
      <c r="BF258" s="12">
        <f t="shared" si="62"/>
        <v>9</v>
      </c>
      <c r="BG258" s="12">
        <f t="shared" si="58"/>
        <v>2022</v>
      </c>
      <c r="BH258" s="12"/>
      <c r="BI258" s="5">
        <f t="shared" si="59"/>
        <v>118198</v>
      </c>
      <c r="BJ258" s="12">
        <f t="shared" si="60"/>
        <v>20</v>
      </c>
    </row>
    <row r="259" spans="1:62" ht="15.75" x14ac:dyDescent="0.25">
      <c r="A259" s="33">
        <v>44811</v>
      </c>
      <c r="B259" s="20">
        <v>52221</v>
      </c>
      <c r="C259" s="20">
        <v>48286</v>
      </c>
      <c r="D259" s="20">
        <v>46521</v>
      </c>
      <c r="E259" s="20">
        <v>46553</v>
      </c>
      <c r="F259" s="20">
        <v>48951</v>
      </c>
      <c r="G259" s="20">
        <v>56370</v>
      </c>
      <c r="H259" s="20">
        <v>82888</v>
      </c>
      <c r="I259" s="20">
        <v>91557</v>
      </c>
      <c r="J259" s="20">
        <v>86558</v>
      </c>
      <c r="K259" s="20">
        <v>85941</v>
      </c>
      <c r="L259" s="20">
        <v>84786</v>
      </c>
      <c r="M259" s="20">
        <v>79880</v>
      </c>
      <c r="N259" s="20">
        <v>75274</v>
      </c>
      <c r="O259" s="20">
        <v>70829</v>
      </c>
      <c r="P259" s="20">
        <v>69516</v>
      </c>
      <c r="Q259" s="20">
        <v>75831</v>
      </c>
      <c r="R259" s="20">
        <v>87902</v>
      </c>
      <c r="S259" s="20">
        <v>100268</v>
      </c>
      <c r="T259" s="20">
        <v>107485</v>
      </c>
      <c r="U259" s="20">
        <v>117777</v>
      </c>
      <c r="V259" s="20">
        <v>110092</v>
      </c>
      <c r="W259" s="20">
        <v>91092</v>
      </c>
      <c r="X259" s="20">
        <v>75176</v>
      </c>
      <c r="Y259" s="20">
        <v>60209</v>
      </c>
      <c r="AA259" s="13">
        <f t="shared" si="64"/>
        <v>3</v>
      </c>
      <c r="AB259" s="5">
        <f t="shared" si="54"/>
        <v>1409964</v>
      </c>
      <c r="AC259" s="5">
        <f t="shared" si="49"/>
        <v>441999</v>
      </c>
      <c r="AD259" s="5">
        <f t="shared" si="55"/>
        <v>1851963</v>
      </c>
      <c r="AE259" s="12"/>
      <c r="AF259" s="12">
        <f t="shared" si="50"/>
        <v>9</v>
      </c>
      <c r="AG259" s="12">
        <f t="shared" si="51"/>
        <v>2022</v>
      </c>
      <c r="AH259" s="12"/>
      <c r="AI259" s="5">
        <f t="shared" si="52"/>
        <v>117777</v>
      </c>
      <c r="AJ259" s="12">
        <f t="shared" si="53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>
        <v>8</v>
      </c>
      <c r="BB259" s="5">
        <f t="shared" si="63"/>
        <v>0</v>
      </c>
      <c r="BC259" s="5">
        <f t="shared" si="56"/>
        <v>1851963</v>
      </c>
      <c r="BD259" s="5">
        <f t="shared" si="57"/>
        <v>1851963</v>
      </c>
      <c r="BE259" s="12"/>
      <c r="BF259" s="12">
        <f t="shared" si="62"/>
        <v>9</v>
      </c>
      <c r="BG259" s="12">
        <f t="shared" si="58"/>
        <v>2022</v>
      </c>
      <c r="BH259" s="12"/>
      <c r="BI259" s="5">
        <f t="shared" si="59"/>
        <v>117777</v>
      </c>
      <c r="BJ259" s="12">
        <f t="shared" si="60"/>
        <v>20</v>
      </c>
    </row>
    <row r="260" spans="1:62" ht="15.75" x14ac:dyDescent="0.25">
      <c r="A260" s="33">
        <v>44812</v>
      </c>
      <c r="B260" s="20">
        <v>52217</v>
      </c>
      <c r="C260" s="20">
        <v>47975</v>
      </c>
      <c r="D260" s="20">
        <v>45921</v>
      </c>
      <c r="E260" s="20">
        <v>45977</v>
      </c>
      <c r="F260" s="20">
        <v>48544</v>
      </c>
      <c r="G260" s="20">
        <v>56380</v>
      </c>
      <c r="H260" s="20">
        <v>82883</v>
      </c>
      <c r="I260" s="20">
        <v>91535</v>
      </c>
      <c r="J260" s="20">
        <v>86561</v>
      </c>
      <c r="K260" s="20">
        <v>85971</v>
      </c>
      <c r="L260" s="20">
        <v>84843</v>
      </c>
      <c r="M260" s="20">
        <v>79865</v>
      </c>
      <c r="N260" s="20">
        <v>75282</v>
      </c>
      <c r="O260" s="20">
        <v>70857</v>
      </c>
      <c r="P260" s="20">
        <v>69521</v>
      </c>
      <c r="Q260" s="20">
        <v>75832</v>
      </c>
      <c r="R260" s="20">
        <v>87880</v>
      </c>
      <c r="S260" s="20">
        <v>100252</v>
      </c>
      <c r="T260" s="20">
        <v>107423</v>
      </c>
      <c r="U260" s="20">
        <v>117701</v>
      </c>
      <c r="V260" s="20">
        <v>110019</v>
      </c>
      <c r="W260" s="20">
        <v>91073</v>
      </c>
      <c r="X260" s="20">
        <v>75132</v>
      </c>
      <c r="Y260" s="20">
        <v>60175</v>
      </c>
      <c r="AA260" s="13">
        <f t="shared" si="64"/>
        <v>4</v>
      </c>
      <c r="AB260" s="5">
        <f t="shared" si="54"/>
        <v>1409747</v>
      </c>
      <c r="AC260" s="5">
        <f t="shared" si="49"/>
        <v>440072</v>
      </c>
      <c r="AD260" s="5">
        <f t="shared" si="55"/>
        <v>1849819</v>
      </c>
      <c r="AE260" s="12"/>
      <c r="AF260" s="12">
        <f t="shared" si="50"/>
        <v>9</v>
      </c>
      <c r="AG260" s="12">
        <f t="shared" si="51"/>
        <v>2022</v>
      </c>
      <c r="AH260" s="12"/>
      <c r="AI260" s="5">
        <f t="shared" si="52"/>
        <v>117701</v>
      </c>
      <c r="AJ260" s="12">
        <f t="shared" si="53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>
        <f t="shared" si="61"/>
        <v>5</v>
      </c>
      <c r="BB260" s="5">
        <f t="shared" si="63"/>
        <v>1409747</v>
      </c>
      <c r="BC260" s="5">
        <f t="shared" si="56"/>
        <v>440072</v>
      </c>
      <c r="BD260" s="5">
        <f t="shared" si="57"/>
        <v>1849819</v>
      </c>
      <c r="BE260" s="12"/>
      <c r="BF260" s="12">
        <f t="shared" si="62"/>
        <v>9</v>
      </c>
      <c r="BG260" s="12">
        <f t="shared" si="58"/>
        <v>2022</v>
      </c>
      <c r="BH260" s="12"/>
      <c r="BI260" s="5">
        <f t="shared" si="59"/>
        <v>117701</v>
      </c>
      <c r="BJ260" s="12">
        <f t="shared" si="60"/>
        <v>20</v>
      </c>
    </row>
    <row r="261" spans="1:62" ht="15.75" x14ac:dyDescent="0.25">
      <c r="A261" s="33">
        <v>44813</v>
      </c>
      <c r="B261" s="20">
        <v>52178</v>
      </c>
      <c r="C261" s="20">
        <v>48494</v>
      </c>
      <c r="D261" s="20">
        <v>46757</v>
      </c>
      <c r="E261" s="20">
        <v>47071</v>
      </c>
      <c r="F261" s="20">
        <v>49371</v>
      </c>
      <c r="G261" s="20">
        <v>56397</v>
      </c>
      <c r="H261" s="20">
        <v>82559</v>
      </c>
      <c r="I261" s="20">
        <v>91193</v>
      </c>
      <c r="J261" s="20">
        <v>86227</v>
      </c>
      <c r="K261" s="20">
        <v>85642</v>
      </c>
      <c r="L261" s="20">
        <v>84472</v>
      </c>
      <c r="M261" s="20">
        <v>79608</v>
      </c>
      <c r="N261" s="20">
        <v>75002</v>
      </c>
      <c r="O261" s="20">
        <v>70577</v>
      </c>
      <c r="P261" s="20">
        <v>69290</v>
      </c>
      <c r="Q261" s="20">
        <v>75567</v>
      </c>
      <c r="R261" s="20">
        <v>87607</v>
      </c>
      <c r="S261" s="20">
        <v>99922</v>
      </c>
      <c r="T261" s="20">
        <v>107094</v>
      </c>
      <c r="U261" s="20">
        <v>117133</v>
      </c>
      <c r="V261" s="20">
        <v>109574</v>
      </c>
      <c r="W261" s="20">
        <v>90801</v>
      </c>
      <c r="X261" s="20">
        <v>74969</v>
      </c>
      <c r="Y261" s="20">
        <v>62617</v>
      </c>
      <c r="AA261" s="13">
        <f t="shared" si="64"/>
        <v>5</v>
      </c>
      <c r="AB261" s="5">
        <f t="shared" si="54"/>
        <v>1404678</v>
      </c>
      <c r="AC261" s="5">
        <f t="shared" si="49"/>
        <v>445444</v>
      </c>
      <c r="AD261" s="5">
        <f t="shared" si="55"/>
        <v>1850122</v>
      </c>
      <c r="AE261" s="12"/>
      <c r="AF261" s="12">
        <f t="shared" si="50"/>
        <v>9</v>
      </c>
      <c r="AG261" s="12">
        <f t="shared" si="51"/>
        <v>2022</v>
      </c>
      <c r="AH261" s="12"/>
      <c r="AI261" s="5">
        <f t="shared" si="52"/>
        <v>117133</v>
      </c>
      <c r="AJ261" s="12">
        <f t="shared" si="53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>
        <f t="shared" si="61"/>
        <v>6</v>
      </c>
      <c r="BB261" s="5">
        <f t="shared" si="63"/>
        <v>1404678</v>
      </c>
      <c r="BC261" s="5">
        <f t="shared" si="56"/>
        <v>445444</v>
      </c>
      <c r="BD261" s="5">
        <f t="shared" si="57"/>
        <v>1850122</v>
      </c>
      <c r="BE261" s="12"/>
      <c r="BF261" s="12">
        <f t="shared" si="62"/>
        <v>9</v>
      </c>
      <c r="BG261" s="12">
        <f t="shared" si="58"/>
        <v>2022</v>
      </c>
      <c r="BH261" s="12"/>
      <c r="BI261" s="5">
        <f t="shared" si="59"/>
        <v>117133</v>
      </c>
      <c r="BJ261" s="12">
        <f t="shared" si="60"/>
        <v>20</v>
      </c>
    </row>
    <row r="262" spans="1:62" ht="15.75" x14ac:dyDescent="0.25">
      <c r="A262" s="33">
        <v>44814</v>
      </c>
      <c r="B262" s="20">
        <v>56372</v>
      </c>
      <c r="C262" s="20">
        <v>52292</v>
      </c>
      <c r="D262" s="20">
        <v>49608</v>
      </c>
      <c r="E262" s="20">
        <v>48790</v>
      </c>
      <c r="F262" s="20">
        <v>49434</v>
      </c>
      <c r="G262" s="20">
        <v>54735</v>
      </c>
      <c r="H262" s="20">
        <v>76621</v>
      </c>
      <c r="I262" s="20">
        <v>87352</v>
      </c>
      <c r="J262" s="20">
        <v>89731</v>
      </c>
      <c r="K262" s="20">
        <v>91779</v>
      </c>
      <c r="L262" s="20">
        <v>91910</v>
      </c>
      <c r="M262" s="20">
        <v>86721</v>
      </c>
      <c r="N262" s="20">
        <v>81288</v>
      </c>
      <c r="O262" s="20">
        <v>74470</v>
      </c>
      <c r="P262" s="20">
        <v>74625</v>
      </c>
      <c r="Q262" s="20">
        <v>80503</v>
      </c>
      <c r="R262" s="20">
        <v>89560</v>
      </c>
      <c r="S262" s="20">
        <v>99952</v>
      </c>
      <c r="T262" s="20">
        <v>110369</v>
      </c>
      <c r="U262" s="20">
        <v>119243</v>
      </c>
      <c r="V262" s="20">
        <v>110882</v>
      </c>
      <c r="W262" s="20">
        <v>90270</v>
      </c>
      <c r="X262" s="20">
        <v>75374</v>
      </c>
      <c r="Y262" s="20">
        <v>64572</v>
      </c>
      <c r="AA262" s="13">
        <f t="shared" si="64"/>
        <v>6</v>
      </c>
      <c r="AB262" s="5">
        <f t="shared" si="54"/>
        <v>1454029</v>
      </c>
      <c r="AC262" s="5">
        <f t="shared" si="49"/>
        <v>452424</v>
      </c>
      <c r="AD262" s="5">
        <f t="shared" si="55"/>
        <v>1906453</v>
      </c>
      <c r="AE262" s="12"/>
      <c r="AF262" s="12">
        <f t="shared" si="50"/>
        <v>9</v>
      </c>
      <c r="AG262" s="12">
        <f t="shared" si="51"/>
        <v>2022</v>
      </c>
      <c r="AH262" s="12"/>
      <c r="AI262" s="5">
        <f t="shared" si="52"/>
        <v>119243</v>
      </c>
      <c r="AJ262" s="12">
        <f t="shared" si="53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>
        <f t="shared" si="61"/>
        <v>7</v>
      </c>
      <c r="BB262" s="5">
        <f t="shared" si="63"/>
        <v>0</v>
      </c>
      <c r="BC262" s="5">
        <f t="shared" si="56"/>
        <v>1906453</v>
      </c>
      <c r="BD262" s="5">
        <f t="shared" si="57"/>
        <v>1906453</v>
      </c>
      <c r="BE262" s="12"/>
      <c r="BF262" s="12">
        <f t="shared" si="62"/>
        <v>9</v>
      </c>
      <c r="BG262" s="12">
        <f t="shared" si="58"/>
        <v>2022</v>
      </c>
      <c r="BH262" s="12"/>
      <c r="BI262" s="5">
        <f t="shared" si="59"/>
        <v>119243</v>
      </c>
      <c r="BJ262" s="12">
        <f t="shared" si="60"/>
        <v>20</v>
      </c>
    </row>
    <row r="263" spans="1:62" ht="15.75" x14ac:dyDescent="0.25">
      <c r="A263" s="33">
        <v>44815</v>
      </c>
      <c r="B263" s="20">
        <v>57199</v>
      </c>
      <c r="C263" s="20">
        <v>53446</v>
      </c>
      <c r="D263" s="20">
        <v>50657</v>
      </c>
      <c r="E263" s="20">
        <v>49900</v>
      </c>
      <c r="F263" s="20">
        <v>49725</v>
      </c>
      <c r="G263" s="20">
        <v>54755</v>
      </c>
      <c r="H263" s="20">
        <v>76613</v>
      </c>
      <c r="I263" s="20">
        <v>87304</v>
      </c>
      <c r="J263" s="20">
        <v>89681</v>
      </c>
      <c r="K263" s="20">
        <v>91742</v>
      </c>
      <c r="L263" s="20">
        <v>91883</v>
      </c>
      <c r="M263" s="20">
        <v>86755</v>
      </c>
      <c r="N263" s="20">
        <v>81325</v>
      </c>
      <c r="O263" s="20">
        <v>77425</v>
      </c>
      <c r="P263" s="20">
        <v>79451</v>
      </c>
      <c r="Q263" s="20">
        <v>84571</v>
      </c>
      <c r="R263" s="20">
        <v>95347</v>
      </c>
      <c r="S263" s="20">
        <v>106952</v>
      </c>
      <c r="T263" s="20">
        <v>114353</v>
      </c>
      <c r="U263" s="20">
        <v>119257</v>
      </c>
      <c r="V263" s="20">
        <v>110965</v>
      </c>
      <c r="W263" s="20">
        <v>94152</v>
      </c>
      <c r="X263" s="20">
        <v>81395</v>
      </c>
      <c r="Y263" s="20">
        <v>68415</v>
      </c>
      <c r="AA263" s="13">
        <f t="shared" si="64"/>
        <v>7</v>
      </c>
      <c r="AB263" s="5">
        <f t="shared" si="54"/>
        <v>0</v>
      </c>
      <c r="AC263" s="5">
        <f t="shared" si="49"/>
        <v>1953268</v>
      </c>
      <c r="AD263" s="5">
        <f t="shared" si="55"/>
        <v>1953268</v>
      </c>
      <c r="AE263" s="12"/>
      <c r="AF263" s="12">
        <f t="shared" si="50"/>
        <v>9</v>
      </c>
      <c r="AG263" s="12">
        <f t="shared" si="51"/>
        <v>2022</v>
      </c>
      <c r="AH263" s="12"/>
      <c r="AI263" s="5">
        <f t="shared" si="52"/>
        <v>119257</v>
      </c>
      <c r="AJ263" s="12">
        <f t="shared" si="53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>
        <f t="shared" si="61"/>
        <v>1</v>
      </c>
      <c r="BB263" s="5">
        <f t="shared" si="63"/>
        <v>0</v>
      </c>
      <c r="BC263" s="5">
        <f t="shared" si="56"/>
        <v>1953268</v>
      </c>
      <c r="BD263" s="5">
        <f t="shared" si="57"/>
        <v>1953268</v>
      </c>
      <c r="BE263" s="12"/>
      <c r="BF263" s="12">
        <f t="shared" si="62"/>
        <v>9</v>
      </c>
      <c r="BG263" s="12">
        <f t="shared" si="58"/>
        <v>2022</v>
      </c>
      <c r="BH263" s="12"/>
      <c r="BI263" s="5">
        <f t="shared" si="59"/>
        <v>119257</v>
      </c>
      <c r="BJ263" s="12">
        <f t="shared" si="60"/>
        <v>20</v>
      </c>
    </row>
    <row r="264" spans="1:62" ht="15.75" x14ac:dyDescent="0.25">
      <c r="A264" s="33">
        <v>44816</v>
      </c>
      <c r="B264" s="20">
        <v>61101</v>
      </c>
      <c r="C264" s="20">
        <v>56730</v>
      </c>
      <c r="D264" s="20">
        <v>54506</v>
      </c>
      <c r="E264" s="20">
        <v>54466</v>
      </c>
      <c r="F264" s="20">
        <v>56290</v>
      </c>
      <c r="G264" s="20">
        <v>64407</v>
      </c>
      <c r="H264" s="20">
        <v>82390</v>
      </c>
      <c r="I264" s="20">
        <v>90990</v>
      </c>
      <c r="J264" s="20">
        <v>86029</v>
      </c>
      <c r="K264" s="20">
        <v>85398</v>
      </c>
      <c r="L264" s="20">
        <v>84236</v>
      </c>
      <c r="M264" s="20">
        <v>81435</v>
      </c>
      <c r="N264" s="20">
        <v>81330</v>
      </c>
      <c r="O264" s="20">
        <v>80778</v>
      </c>
      <c r="P264" s="20">
        <v>81306</v>
      </c>
      <c r="Q264" s="20">
        <v>86318</v>
      </c>
      <c r="R264" s="20">
        <v>95922</v>
      </c>
      <c r="S264" s="20">
        <v>109377</v>
      </c>
      <c r="T264" s="20">
        <v>113954</v>
      </c>
      <c r="U264" s="20">
        <v>117466</v>
      </c>
      <c r="V264" s="20">
        <v>109190</v>
      </c>
      <c r="W264" s="20">
        <v>94633</v>
      </c>
      <c r="X264" s="20">
        <v>80884</v>
      </c>
      <c r="Y264" s="20">
        <v>67291</v>
      </c>
      <c r="AA264" s="13">
        <f t="shared" si="64"/>
        <v>1</v>
      </c>
      <c r="AB264" s="5">
        <f t="shared" si="54"/>
        <v>0</v>
      </c>
      <c r="AC264" s="5">
        <f t="shared" si="49"/>
        <v>1976427</v>
      </c>
      <c r="AD264" s="5">
        <f t="shared" si="55"/>
        <v>1976427</v>
      </c>
      <c r="AE264" s="12"/>
      <c r="AF264" s="12">
        <f t="shared" si="50"/>
        <v>9</v>
      </c>
      <c r="AG264" s="12">
        <f t="shared" si="51"/>
        <v>2022</v>
      </c>
      <c r="AH264" s="12"/>
      <c r="AI264" s="5">
        <f t="shared" si="52"/>
        <v>117466</v>
      </c>
      <c r="AJ264" s="12">
        <f t="shared" si="53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>
        <f t="shared" si="61"/>
        <v>2</v>
      </c>
      <c r="BB264" s="5">
        <f t="shared" si="63"/>
        <v>1479246</v>
      </c>
      <c r="BC264" s="5">
        <f t="shared" si="56"/>
        <v>497181</v>
      </c>
      <c r="BD264" s="5">
        <f t="shared" si="57"/>
        <v>1976427</v>
      </c>
      <c r="BE264" s="12"/>
      <c r="BF264" s="12">
        <f t="shared" si="62"/>
        <v>9</v>
      </c>
      <c r="BG264" s="12">
        <f t="shared" si="58"/>
        <v>2022</v>
      </c>
      <c r="BH264" s="12"/>
      <c r="BI264" s="5">
        <f t="shared" si="59"/>
        <v>117466</v>
      </c>
      <c r="BJ264" s="12">
        <f t="shared" si="60"/>
        <v>20</v>
      </c>
    </row>
    <row r="265" spans="1:62" ht="15.75" x14ac:dyDescent="0.25">
      <c r="A265" s="33">
        <v>44817</v>
      </c>
      <c r="B265" s="20">
        <v>60278</v>
      </c>
      <c r="C265" s="20">
        <v>55821</v>
      </c>
      <c r="D265" s="20">
        <v>53090</v>
      </c>
      <c r="E265" s="20">
        <v>52623</v>
      </c>
      <c r="F265" s="20">
        <v>54483</v>
      </c>
      <c r="G265" s="20">
        <v>60513</v>
      </c>
      <c r="H265" s="20">
        <v>81545</v>
      </c>
      <c r="I265" s="20">
        <v>90072</v>
      </c>
      <c r="J265" s="20">
        <v>85238</v>
      </c>
      <c r="K265" s="20">
        <v>84635</v>
      </c>
      <c r="L265" s="20">
        <v>83498</v>
      </c>
      <c r="M265" s="20">
        <v>78644</v>
      </c>
      <c r="N265" s="20">
        <v>74350</v>
      </c>
      <c r="O265" s="20">
        <v>71768</v>
      </c>
      <c r="P265" s="20">
        <v>71082</v>
      </c>
      <c r="Q265" s="20">
        <v>75536</v>
      </c>
      <c r="R265" s="20">
        <v>86461</v>
      </c>
      <c r="S265" s="20">
        <v>98644</v>
      </c>
      <c r="T265" s="20">
        <v>105904</v>
      </c>
      <c r="U265" s="20">
        <v>115859</v>
      </c>
      <c r="V265" s="20">
        <v>108251</v>
      </c>
      <c r="W265" s="20">
        <v>89538</v>
      </c>
      <c r="X265" s="20">
        <v>75211</v>
      </c>
      <c r="Y265" s="20">
        <v>62862</v>
      </c>
      <c r="AA265" s="13">
        <f t="shared" si="64"/>
        <v>2</v>
      </c>
      <c r="AB265" s="5">
        <f t="shared" si="54"/>
        <v>1394691</v>
      </c>
      <c r="AC265" s="5">
        <f t="shared" si="49"/>
        <v>481215</v>
      </c>
      <c r="AD265" s="5">
        <f t="shared" si="55"/>
        <v>1875906</v>
      </c>
      <c r="AE265" s="12"/>
      <c r="AF265" s="12">
        <f t="shared" si="50"/>
        <v>9</v>
      </c>
      <c r="AG265" s="12">
        <f t="shared" si="51"/>
        <v>2022</v>
      </c>
      <c r="AH265" s="12"/>
      <c r="AI265" s="5">
        <f t="shared" si="52"/>
        <v>115859</v>
      </c>
      <c r="AJ265" s="12">
        <f t="shared" si="53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>
        <f t="shared" si="61"/>
        <v>3</v>
      </c>
      <c r="BB265" s="5">
        <f t="shared" si="63"/>
        <v>1394691</v>
      </c>
      <c r="BC265" s="5">
        <f t="shared" si="56"/>
        <v>481215</v>
      </c>
      <c r="BD265" s="5">
        <f t="shared" si="57"/>
        <v>1875906</v>
      </c>
      <c r="BE265" s="12"/>
      <c r="BF265" s="12">
        <f t="shared" si="62"/>
        <v>9</v>
      </c>
      <c r="BG265" s="12">
        <f t="shared" si="58"/>
        <v>2022</v>
      </c>
      <c r="BH265" s="12"/>
      <c r="BI265" s="5">
        <f t="shared" si="59"/>
        <v>115859</v>
      </c>
      <c r="BJ265" s="12">
        <f t="shared" si="60"/>
        <v>20</v>
      </c>
    </row>
    <row r="266" spans="1:62" ht="15.75" x14ac:dyDescent="0.25">
      <c r="A266" s="33">
        <v>44818</v>
      </c>
      <c r="B266" s="20">
        <v>57176</v>
      </c>
      <c r="C266" s="20">
        <v>53780</v>
      </c>
      <c r="D266" s="20">
        <v>51959</v>
      </c>
      <c r="E266" s="20">
        <v>51906</v>
      </c>
      <c r="F266" s="20">
        <v>53638</v>
      </c>
      <c r="G266" s="20">
        <v>61760</v>
      </c>
      <c r="H266" s="20">
        <v>81257</v>
      </c>
      <c r="I266" s="20">
        <v>89735</v>
      </c>
      <c r="J266" s="20">
        <v>84781</v>
      </c>
      <c r="K266" s="20">
        <v>84162</v>
      </c>
      <c r="L266" s="20">
        <v>83000</v>
      </c>
      <c r="M266" s="20">
        <v>78188</v>
      </c>
      <c r="N266" s="20">
        <v>73659</v>
      </c>
      <c r="O266" s="20">
        <v>70748</v>
      </c>
      <c r="P266" s="20">
        <v>69487</v>
      </c>
      <c r="Q266" s="20">
        <v>74548</v>
      </c>
      <c r="R266" s="20">
        <v>85970</v>
      </c>
      <c r="S266" s="20">
        <v>98043</v>
      </c>
      <c r="T266" s="20">
        <v>105003</v>
      </c>
      <c r="U266" s="20">
        <v>115006</v>
      </c>
      <c r="V266" s="20">
        <v>107702</v>
      </c>
      <c r="W266" s="20">
        <v>89082</v>
      </c>
      <c r="X266" s="20">
        <v>73486</v>
      </c>
      <c r="Y266" s="20">
        <v>60279</v>
      </c>
      <c r="AA266" s="13">
        <f t="shared" si="64"/>
        <v>3</v>
      </c>
      <c r="AB266" s="5">
        <f t="shared" si="54"/>
        <v>1382600</v>
      </c>
      <c r="AC266" s="5">
        <f t="shared" ref="AC266:AC329" si="65">SUM(B266:Y266)-AB266</f>
        <v>471755</v>
      </c>
      <c r="AD266" s="5">
        <f t="shared" si="55"/>
        <v>1854355</v>
      </c>
      <c r="AE266" s="12"/>
      <c r="AF266" s="12">
        <f t="shared" ref="AF266:AF329" si="66">MONTH(A266)</f>
        <v>9</v>
      </c>
      <c r="AG266" s="12">
        <f t="shared" ref="AG266:AG329" si="67">YEAR(A266)</f>
        <v>2022</v>
      </c>
      <c r="AH266" s="12"/>
      <c r="AI266" s="5">
        <f t="shared" ref="AI266:AI329" si="68">MAX(B266:Y266)</f>
        <v>115006</v>
      </c>
      <c r="AJ266" s="12">
        <f t="shared" ref="AJ266:AJ329" si="69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>
        <f t="shared" si="61"/>
        <v>4</v>
      </c>
      <c r="BB266" s="5">
        <f t="shared" si="63"/>
        <v>1382600</v>
      </c>
      <c r="BC266" s="5">
        <f t="shared" si="56"/>
        <v>471755</v>
      </c>
      <c r="BD266" s="5">
        <f t="shared" si="57"/>
        <v>1854355</v>
      </c>
      <c r="BE266" s="12"/>
      <c r="BF266" s="12">
        <f t="shared" si="62"/>
        <v>9</v>
      </c>
      <c r="BG266" s="12">
        <f t="shared" si="58"/>
        <v>2022</v>
      </c>
      <c r="BH266" s="12"/>
      <c r="BI266" s="5">
        <f t="shared" si="59"/>
        <v>115006</v>
      </c>
      <c r="BJ266" s="12">
        <f t="shared" si="60"/>
        <v>20</v>
      </c>
    </row>
    <row r="267" spans="1:62" ht="15.75" x14ac:dyDescent="0.25">
      <c r="A267" s="33">
        <v>44819</v>
      </c>
      <c r="B267" s="20">
        <v>53128</v>
      </c>
      <c r="C267" s="20">
        <v>49078</v>
      </c>
      <c r="D267" s="20">
        <v>46949</v>
      </c>
      <c r="E267" s="20">
        <v>46057</v>
      </c>
      <c r="F267" s="20">
        <v>47775</v>
      </c>
      <c r="G267" s="20">
        <v>54761</v>
      </c>
      <c r="H267" s="20">
        <v>80540</v>
      </c>
      <c r="I267" s="20">
        <v>88918</v>
      </c>
      <c r="J267" s="20">
        <v>83988</v>
      </c>
      <c r="K267" s="20">
        <v>83393</v>
      </c>
      <c r="L267" s="20">
        <v>82239</v>
      </c>
      <c r="M267" s="20">
        <v>77410</v>
      </c>
      <c r="N267" s="20">
        <v>72929</v>
      </c>
      <c r="O267" s="20">
        <v>68617</v>
      </c>
      <c r="P267" s="20">
        <v>67319</v>
      </c>
      <c r="Q267" s="20">
        <v>73449</v>
      </c>
      <c r="R267" s="20">
        <v>85144</v>
      </c>
      <c r="S267" s="20">
        <v>97151</v>
      </c>
      <c r="T267" s="20">
        <v>104089</v>
      </c>
      <c r="U267" s="20">
        <v>114016</v>
      </c>
      <c r="V267" s="20">
        <v>106680</v>
      </c>
      <c r="W267" s="20">
        <v>88359</v>
      </c>
      <c r="X267" s="20">
        <v>72920</v>
      </c>
      <c r="Y267" s="20">
        <v>58370</v>
      </c>
      <c r="AA267" s="13">
        <f t="shared" si="64"/>
        <v>4</v>
      </c>
      <c r="AB267" s="5">
        <f t="shared" ref="AB267:AB330" si="70">IF(AND(AA267&gt;1,AA267&lt;7),SUM(I267:X267),0)</f>
        <v>1366621</v>
      </c>
      <c r="AC267" s="5">
        <f t="shared" si="65"/>
        <v>436658</v>
      </c>
      <c r="AD267" s="5">
        <f t="shared" ref="AD267:AD330" si="71">SUM(AB267:AC267)</f>
        <v>1803279</v>
      </c>
      <c r="AE267" s="12"/>
      <c r="AF267" s="12">
        <f t="shared" si="66"/>
        <v>9</v>
      </c>
      <c r="AG267" s="12">
        <f t="shared" si="67"/>
        <v>2022</v>
      </c>
      <c r="AH267" s="12"/>
      <c r="AI267" s="5">
        <f t="shared" si="68"/>
        <v>114016</v>
      </c>
      <c r="AJ267" s="12">
        <f t="shared" si="69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>
        <f t="shared" si="61"/>
        <v>5</v>
      </c>
      <c r="BB267" s="5">
        <f t="shared" si="63"/>
        <v>1366621</v>
      </c>
      <c r="BC267" s="5">
        <f t="shared" ref="BC267:BC330" si="72">SUM(B267:Y267)-BB267</f>
        <v>436658</v>
      </c>
      <c r="BD267" s="5">
        <f t="shared" ref="BD267:BD330" si="73">SUM(B267:Y267)</f>
        <v>1803279</v>
      </c>
      <c r="BE267" s="12"/>
      <c r="BF267" s="12">
        <f t="shared" si="62"/>
        <v>9</v>
      </c>
      <c r="BG267" s="12">
        <f t="shared" ref="BG267:BG330" si="74">YEAR(A267)</f>
        <v>2022</v>
      </c>
      <c r="BH267" s="12"/>
      <c r="BI267" s="5">
        <f t="shared" ref="BI267:BI330" si="75">MAX(B267:Y267)</f>
        <v>114016</v>
      </c>
      <c r="BJ267" s="12">
        <f t="shared" ref="BJ267:BJ330" si="76">INDEX($B$8:$Y$8,MATCH(BI267,B267:Y267,0))</f>
        <v>20</v>
      </c>
    </row>
    <row r="268" spans="1:62" ht="15.75" x14ac:dyDescent="0.25">
      <c r="A268" s="33">
        <v>44820</v>
      </c>
      <c r="B268" s="20">
        <v>50270</v>
      </c>
      <c r="C268" s="20">
        <v>46196</v>
      </c>
      <c r="D268" s="20">
        <v>44252</v>
      </c>
      <c r="E268" s="20">
        <v>44495</v>
      </c>
      <c r="F268" s="20">
        <v>46549</v>
      </c>
      <c r="G268" s="20">
        <v>54296</v>
      </c>
      <c r="H268" s="20">
        <v>79832</v>
      </c>
      <c r="I268" s="20">
        <v>88176</v>
      </c>
      <c r="J268" s="20">
        <v>83392</v>
      </c>
      <c r="K268" s="20">
        <v>82775</v>
      </c>
      <c r="L268" s="20">
        <v>81631</v>
      </c>
      <c r="M268" s="20">
        <v>76878</v>
      </c>
      <c r="N268" s="20">
        <v>72445</v>
      </c>
      <c r="O268" s="20">
        <v>68160</v>
      </c>
      <c r="P268" s="20">
        <v>66877</v>
      </c>
      <c r="Q268" s="20">
        <v>72952</v>
      </c>
      <c r="R268" s="20">
        <v>84549</v>
      </c>
      <c r="S268" s="20">
        <v>96470</v>
      </c>
      <c r="T268" s="20">
        <v>103402</v>
      </c>
      <c r="U268" s="20">
        <v>113153</v>
      </c>
      <c r="V268" s="20">
        <v>105801</v>
      </c>
      <c r="W268" s="20">
        <v>87611</v>
      </c>
      <c r="X268" s="20">
        <v>72348</v>
      </c>
      <c r="Y268" s="20">
        <v>57961</v>
      </c>
      <c r="AA268" s="13">
        <f t="shared" si="64"/>
        <v>5</v>
      </c>
      <c r="AB268" s="5">
        <f t="shared" si="70"/>
        <v>1356620</v>
      </c>
      <c r="AC268" s="5">
        <f t="shared" si="65"/>
        <v>423851</v>
      </c>
      <c r="AD268" s="5">
        <f t="shared" si="71"/>
        <v>1780471</v>
      </c>
      <c r="AE268" s="12"/>
      <c r="AF268" s="12">
        <f t="shared" si="66"/>
        <v>9</v>
      </c>
      <c r="AG268" s="12">
        <f t="shared" si="67"/>
        <v>2022</v>
      </c>
      <c r="AH268" s="12"/>
      <c r="AI268" s="5">
        <f t="shared" si="68"/>
        <v>113153</v>
      </c>
      <c r="AJ268" s="12">
        <f t="shared" si="69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>
        <f t="shared" ref="BA268:BA331" si="77">WEEKDAY(A268)</f>
        <v>6</v>
      </c>
      <c r="BB268" s="5">
        <f t="shared" si="63"/>
        <v>1356620</v>
      </c>
      <c r="BC268" s="5">
        <f t="shared" si="72"/>
        <v>423851</v>
      </c>
      <c r="BD268" s="5">
        <f t="shared" si="73"/>
        <v>1780471</v>
      </c>
      <c r="BE268" s="12"/>
      <c r="BF268" s="12">
        <f t="shared" si="62"/>
        <v>9</v>
      </c>
      <c r="BG268" s="12">
        <f t="shared" si="74"/>
        <v>2022</v>
      </c>
      <c r="BH268" s="12"/>
      <c r="BI268" s="5">
        <f t="shared" si="75"/>
        <v>113153</v>
      </c>
      <c r="BJ268" s="12">
        <f t="shared" si="76"/>
        <v>20</v>
      </c>
    </row>
    <row r="269" spans="1:62" ht="15.75" x14ac:dyDescent="0.25">
      <c r="A269" s="33">
        <v>44821</v>
      </c>
      <c r="B269" s="20">
        <v>50940</v>
      </c>
      <c r="C269" s="20">
        <v>46754</v>
      </c>
      <c r="D269" s="20">
        <v>44834</v>
      </c>
      <c r="E269" s="20">
        <v>44704</v>
      </c>
      <c r="F269" s="20">
        <v>46051</v>
      </c>
      <c r="G269" s="20">
        <v>52917</v>
      </c>
      <c r="H269" s="20">
        <v>74060</v>
      </c>
      <c r="I269" s="20">
        <v>84420</v>
      </c>
      <c r="J269" s="20">
        <v>86718</v>
      </c>
      <c r="K269" s="20">
        <v>88680</v>
      </c>
      <c r="L269" s="20">
        <v>88768</v>
      </c>
      <c r="M269" s="20">
        <v>83736</v>
      </c>
      <c r="N269" s="20">
        <v>78476</v>
      </c>
      <c r="O269" s="20">
        <v>71849</v>
      </c>
      <c r="P269" s="20">
        <v>72001</v>
      </c>
      <c r="Q269" s="20">
        <v>77706</v>
      </c>
      <c r="R269" s="20">
        <v>86499</v>
      </c>
      <c r="S269" s="20">
        <v>96502</v>
      </c>
      <c r="T269" s="20">
        <v>106576</v>
      </c>
      <c r="U269" s="20">
        <v>115152</v>
      </c>
      <c r="V269" s="20">
        <v>107073</v>
      </c>
      <c r="W269" s="20">
        <v>87187</v>
      </c>
      <c r="X269" s="20">
        <v>71630</v>
      </c>
      <c r="Y269" s="20">
        <v>57146</v>
      </c>
      <c r="AA269" s="13">
        <f t="shared" si="64"/>
        <v>6</v>
      </c>
      <c r="AB269" s="5">
        <f t="shared" si="70"/>
        <v>1402973</v>
      </c>
      <c r="AC269" s="5">
        <f t="shared" si="65"/>
        <v>417406</v>
      </c>
      <c r="AD269" s="5">
        <f t="shared" si="71"/>
        <v>1820379</v>
      </c>
      <c r="AE269" s="12"/>
      <c r="AF269" s="12">
        <f t="shared" si="66"/>
        <v>9</v>
      </c>
      <c r="AG269" s="12">
        <f t="shared" si="67"/>
        <v>2022</v>
      </c>
      <c r="AH269" s="12"/>
      <c r="AI269" s="5">
        <f t="shared" si="68"/>
        <v>115152</v>
      </c>
      <c r="AJ269" s="12">
        <f t="shared" si="69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>
        <f t="shared" si="77"/>
        <v>7</v>
      </c>
      <c r="BB269" s="5">
        <f t="shared" si="63"/>
        <v>0</v>
      </c>
      <c r="BC269" s="5">
        <f t="shared" si="72"/>
        <v>1820379</v>
      </c>
      <c r="BD269" s="5">
        <f t="shared" si="73"/>
        <v>1820379</v>
      </c>
      <c r="BE269" s="12"/>
      <c r="BF269" s="12">
        <f t="shared" si="62"/>
        <v>9</v>
      </c>
      <c r="BG269" s="12">
        <f t="shared" si="74"/>
        <v>2022</v>
      </c>
      <c r="BH269" s="12"/>
      <c r="BI269" s="5">
        <f t="shared" si="75"/>
        <v>115152</v>
      </c>
      <c r="BJ269" s="12">
        <f t="shared" si="76"/>
        <v>20</v>
      </c>
    </row>
    <row r="270" spans="1:62" ht="15.75" x14ac:dyDescent="0.25">
      <c r="A270" s="33">
        <v>44822</v>
      </c>
      <c r="B270" s="20">
        <v>50920</v>
      </c>
      <c r="C270" s="20">
        <v>47272</v>
      </c>
      <c r="D270" s="20">
        <v>45374</v>
      </c>
      <c r="E270" s="20">
        <v>44543</v>
      </c>
      <c r="F270" s="20">
        <v>46051</v>
      </c>
      <c r="G270" s="20">
        <v>52906</v>
      </c>
      <c r="H270" s="20">
        <v>74038</v>
      </c>
      <c r="I270" s="20">
        <v>84380</v>
      </c>
      <c r="J270" s="20">
        <v>86664</v>
      </c>
      <c r="K270" s="20">
        <v>88604</v>
      </c>
      <c r="L270" s="20">
        <v>88747</v>
      </c>
      <c r="M270" s="20">
        <v>83720</v>
      </c>
      <c r="N270" s="20">
        <v>78475</v>
      </c>
      <c r="O270" s="20">
        <v>71957</v>
      </c>
      <c r="P270" s="20">
        <v>72051</v>
      </c>
      <c r="Q270" s="20">
        <v>77656</v>
      </c>
      <c r="R270" s="20">
        <v>86414</v>
      </c>
      <c r="S270" s="20">
        <v>96481</v>
      </c>
      <c r="T270" s="20">
        <v>106585</v>
      </c>
      <c r="U270" s="20">
        <v>115176</v>
      </c>
      <c r="V270" s="20">
        <v>107114</v>
      </c>
      <c r="W270" s="20">
        <v>87210</v>
      </c>
      <c r="X270" s="20">
        <v>71654</v>
      </c>
      <c r="Y270" s="20">
        <v>57165</v>
      </c>
      <c r="AA270" s="13">
        <f t="shared" si="64"/>
        <v>7</v>
      </c>
      <c r="AB270" s="5">
        <f t="shared" si="70"/>
        <v>0</v>
      </c>
      <c r="AC270" s="5">
        <f t="shared" si="65"/>
        <v>1821157</v>
      </c>
      <c r="AD270" s="5">
        <f t="shared" si="71"/>
        <v>1821157</v>
      </c>
      <c r="AE270" s="12"/>
      <c r="AF270" s="12">
        <f t="shared" si="66"/>
        <v>9</v>
      </c>
      <c r="AG270" s="12">
        <f t="shared" si="67"/>
        <v>2022</v>
      </c>
      <c r="AH270" s="12"/>
      <c r="AI270" s="5">
        <f t="shared" si="68"/>
        <v>115176</v>
      </c>
      <c r="AJ270" s="12">
        <f t="shared" si="69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>
        <f t="shared" si="77"/>
        <v>1</v>
      </c>
      <c r="BB270" s="5">
        <f t="shared" si="63"/>
        <v>0</v>
      </c>
      <c r="BC270" s="5">
        <f t="shared" si="72"/>
        <v>1821157</v>
      </c>
      <c r="BD270" s="5">
        <f t="shared" si="73"/>
        <v>1821157</v>
      </c>
      <c r="BE270" s="12"/>
      <c r="BF270" s="12">
        <f t="shared" ref="BF270:BF333" si="78">MONTH(A270)</f>
        <v>9</v>
      </c>
      <c r="BG270" s="12">
        <f t="shared" si="74"/>
        <v>2022</v>
      </c>
      <c r="BH270" s="12"/>
      <c r="BI270" s="5">
        <f t="shared" si="75"/>
        <v>115176</v>
      </c>
      <c r="BJ270" s="12">
        <f t="shared" si="76"/>
        <v>20</v>
      </c>
    </row>
    <row r="271" spans="1:62" ht="15.75" x14ac:dyDescent="0.25">
      <c r="A271" s="33">
        <v>44823</v>
      </c>
      <c r="B271" s="20">
        <v>50347</v>
      </c>
      <c r="C271" s="20">
        <v>46980</v>
      </c>
      <c r="D271" s="20">
        <v>45599</v>
      </c>
      <c r="E271" s="20">
        <v>45966</v>
      </c>
      <c r="F271" s="20">
        <v>48693</v>
      </c>
      <c r="G271" s="20">
        <v>56786</v>
      </c>
      <c r="H271" s="20">
        <v>79419</v>
      </c>
      <c r="I271" s="20">
        <v>87704</v>
      </c>
      <c r="J271" s="20">
        <v>82934</v>
      </c>
      <c r="K271" s="20">
        <v>82345</v>
      </c>
      <c r="L271" s="20">
        <v>81205</v>
      </c>
      <c r="M271" s="20">
        <v>76452</v>
      </c>
      <c r="N271" s="20">
        <v>72033</v>
      </c>
      <c r="O271" s="20">
        <v>67800</v>
      </c>
      <c r="P271" s="20">
        <v>66482</v>
      </c>
      <c r="Q271" s="20">
        <v>72524</v>
      </c>
      <c r="R271" s="20">
        <v>84063</v>
      </c>
      <c r="S271" s="20">
        <v>95930</v>
      </c>
      <c r="T271" s="20">
        <v>102956</v>
      </c>
      <c r="U271" s="20">
        <v>112722</v>
      </c>
      <c r="V271" s="20">
        <v>105435</v>
      </c>
      <c r="W271" s="20">
        <v>87155</v>
      </c>
      <c r="X271" s="20">
        <v>71963</v>
      </c>
      <c r="Y271" s="20">
        <v>57645</v>
      </c>
      <c r="AA271" s="13">
        <f t="shared" si="64"/>
        <v>1</v>
      </c>
      <c r="AB271" s="5">
        <f t="shared" si="70"/>
        <v>0</v>
      </c>
      <c r="AC271" s="5">
        <f t="shared" si="65"/>
        <v>1781138</v>
      </c>
      <c r="AD271" s="5">
        <f t="shared" si="71"/>
        <v>1781138</v>
      </c>
      <c r="AE271" s="12"/>
      <c r="AF271" s="12">
        <f t="shared" si="66"/>
        <v>9</v>
      </c>
      <c r="AG271" s="12">
        <f t="shared" si="67"/>
        <v>2022</v>
      </c>
      <c r="AH271" s="12"/>
      <c r="AI271" s="5">
        <f t="shared" si="68"/>
        <v>112722</v>
      </c>
      <c r="AJ271" s="12">
        <f t="shared" si="69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>
        <f t="shared" si="77"/>
        <v>2</v>
      </c>
      <c r="BB271" s="5">
        <f t="shared" ref="BB271:BB334" si="79">IF(AND(BA271&gt;1,BA271&lt;7),SUM(I271:X271),0)</f>
        <v>1349703</v>
      </c>
      <c r="BC271" s="5">
        <f t="shared" si="72"/>
        <v>431435</v>
      </c>
      <c r="BD271" s="5">
        <f t="shared" si="73"/>
        <v>1781138</v>
      </c>
      <c r="BE271" s="12"/>
      <c r="BF271" s="12">
        <f t="shared" si="78"/>
        <v>9</v>
      </c>
      <c r="BG271" s="12">
        <f t="shared" si="74"/>
        <v>2022</v>
      </c>
      <c r="BH271" s="12"/>
      <c r="BI271" s="5">
        <f t="shared" si="75"/>
        <v>112722</v>
      </c>
      <c r="BJ271" s="12">
        <f t="shared" si="76"/>
        <v>20</v>
      </c>
    </row>
    <row r="272" spans="1:62" ht="15.75" x14ac:dyDescent="0.25">
      <c r="A272" s="33">
        <v>44824</v>
      </c>
      <c r="B272" s="20">
        <v>49999</v>
      </c>
      <c r="C272" s="20">
        <v>47355</v>
      </c>
      <c r="D272" s="20">
        <v>46294</v>
      </c>
      <c r="E272" s="20">
        <v>46511</v>
      </c>
      <c r="F272" s="20">
        <v>48864</v>
      </c>
      <c r="G272" s="20">
        <v>56113</v>
      </c>
      <c r="H272" s="20">
        <v>79423</v>
      </c>
      <c r="I272" s="20">
        <v>87698</v>
      </c>
      <c r="J272" s="20">
        <v>82921</v>
      </c>
      <c r="K272" s="20">
        <v>82329</v>
      </c>
      <c r="L272" s="20">
        <v>81200</v>
      </c>
      <c r="M272" s="20">
        <v>76473</v>
      </c>
      <c r="N272" s="20">
        <v>72071</v>
      </c>
      <c r="O272" s="20">
        <v>67823</v>
      </c>
      <c r="P272" s="20">
        <v>66492</v>
      </c>
      <c r="Q272" s="20">
        <v>72604</v>
      </c>
      <c r="R272" s="20">
        <v>84302</v>
      </c>
      <c r="S272" s="20">
        <v>96155</v>
      </c>
      <c r="T272" s="20">
        <v>103011</v>
      </c>
      <c r="U272" s="20">
        <v>112637</v>
      </c>
      <c r="V272" s="20">
        <v>105375</v>
      </c>
      <c r="W272" s="20">
        <v>87200</v>
      </c>
      <c r="X272" s="20">
        <v>71995</v>
      </c>
      <c r="Y272" s="20">
        <v>57691</v>
      </c>
      <c r="AA272" s="13">
        <f t="shared" si="64"/>
        <v>2</v>
      </c>
      <c r="AB272" s="5">
        <f t="shared" si="70"/>
        <v>1350286</v>
      </c>
      <c r="AC272" s="5">
        <f t="shared" si="65"/>
        <v>432250</v>
      </c>
      <c r="AD272" s="5">
        <f t="shared" si="71"/>
        <v>1782536</v>
      </c>
      <c r="AE272" s="12"/>
      <c r="AF272" s="12">
        <f t="shared" si="66"/>
        <v>9</v>
      </c>
      <c r="AG272" s="12">
        <f t="shared" si="67"/>
        <v>2022</v>
      </c>
      <c r="AH272" s="12"/>
      <c r="AI272" s="5">
        <f t="shared" si="68"/>
        <v>112637</v>
      </c>
      <c r="AJ272" s="12">
        <f t="shared" si="69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>
        <f t="shared" si="77"/>
        <v>3</v>
      </c>
      <c r="BB272" s="5">
        <f t="shared" si="79"/>
        <v>1350286</v>
      </c>
      <c r="BC272" s="5">
        <f t="shared" si="72"/>
        <v>432250</v>
      </c>
      <c r="BD272" s="5">
        <f t="shared" si="73"/>
        <v>1782536</v>
      </c>
      <c r="BE272" s="12"/>
      <c r="BF272" s="12">
        <f t="shared" si="78"/>
        <v>9</v>
      </c>
      <c r="BG272" s="12">
        <f t="shared" si="74"/>
        <v>2022</v>
      </c>
      <c r="BH272" s="12"/>
      <c r="BI272" s="5">
        <f t="shared" si="75"/>
        <v>112637</v>
      </c>
      <c r="BJ272" s="12">
        <f t="shared" si="76"/>
        <v>20</v>
      </c>
    </row>
    <row r="273" spans="1:62" ht="15.75" x14ac:dyDescent="0.25">
      <c r="A273" s="33">
        <v>44825</v>
      </c>
      <c r="B273" s="20">
        <v>50716</v>
      </c>
      <c r="C273" s="20">
        <v>47566</v>
      </c>
      <c r="D273" s="20">
        <v>46410</v>
      </c>
      <c r="E273" s="20">
        <v>46530</v>
      </c>
      <c r="F273" s="20">
        <v>49016</v>
      </c>
      <c r="G273" s="20">
        <v>56221</v>
      </c>
      <c r="H273" s="20">
        <v>78356</v>
      </c>
      <c r="I273" s="20">
        <v>86546</v>
      </c>
      <c r="J273" s="20">
        <v>81845</v>
      </c>
      <c r="K273" s="20">
        <v>81240</v>
      </c>
      <c r="L273" s="20">
        <v>80143</v>
      </c>
      <c r="M273" s="20">
        <v>75486</v>
      </c>
      <c r="N273" s="20">
        <v>71123</v>
      </c>
      <c r="O273" s="20">
        <v>66908</v>
      </c>
      <c r="P273" s="20">
        <v>65632</v>
      </c>
      <c r="Q273" s="20">
        <v>71641</v>
      </c>
      <c r="R273" s="20">
        <v>83034</v>
      </c>
      <c r="S273" s="20">
        <v>94700</v>
      </c>
      <c r="T273" s="20">
        <v>101569</v>
      </c>
      <c r="U273" s="20">
        <v>111187</v>
      </c>
      <c r="V273" s="20">
        <v>103889</v>
      </c>
      <c r="W273" s="20">
        <v>86020</v>
      </c>
      <c r="X273" s="20">
        <v>71051</v>
      </c>
      <c r="Y273" s="20">
        <v>56918</v>
      </c>
      <c r="AA273" s="13">
        <f t="shared" si="64"/>
        <v>3</v>
      </c>
      <c r="AB273" s="5">
        <f t="shared" si="70"/>
        <v>1332014</v>
      </c>
      <c r="AC273" s="5">
        <f t="shared" si="65"/>
        <v>431733</v>
      </c>
      <c r="AD273" s="5">
        <f t="shared" si="71"/>
        <v>1763747</v>
      </c>
      <c r="AE273" s="12"/>
      <c r="AF273" s="12">
        <f t="shared" si="66"/>
        <v>9</v>
      </c>
      <c r="AG273" s="12">
        <f t="shared" si="67"/>
        <v>2022</v>
      </c>
      <c r="AH273" s="12"/>
      <c r="AI273" s="5">
        <f t="shared" si="68"/>
        <v>111187</v>
      </c>
      <c r="AJ273" s="12">
        <f t="shared" si="69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>
        <f t="shared" si="77"/>
        <v>4</v>
      </c>
      <c r="BB273" s="5">
        <f t="shared" si="79"/>
        <v>1332014</v>
      </c>
      <c r="BC273" s="5">
        <f t="shared" si="72"/>
        <v>431733</v>
      </c>
      <c r="BD273" s="5">
        <f t="shared" si="73"/>
        <v>1763747</v>
      </c>
      <c r="BE273" s="12"/>
      <c r="BF273" s="12">
        <f t="shared" si="78"/>
        <v>9</v>
      </c>
      <c r="BG273" s="12">
        <f t="shared" si="74"/>
        <v>2022</v>
      </c>
      <c r="BH273" s="12"/>
      <c r="BI273" s="5">
        <f t="shared" si="75"/>
        <v>111187</v>
      </c>
      <c r="BJ273" s="12">
        <f t="shared" si="76"/>
        <v>20</v>
      </c>
    </row>
    <row r="274" spans="1:62" ht="15.75" x14ac:dyDescent="0.25">
      <c r="A274" s="33">
        <v>44826</v>
      </c>
      <c r="B274" s="20">
        <v>49822</v>
      </c>
      <c r="C274" s="20">
        <v>46587</v>
      </c>
      <c r="D274" s="20">
        <v>45896</v>
      </c>
      <c r="E274" s="20">
        <v>45813</v>
      </c>
      <c r="F274" s="20">
        <v>48110</v>
      </c>
      <c r="G274" s="20">
        <v>53922.5</v>
      </c>
      <c r="H274" s="20">
        <v>78000</v>
      </c>
      <c r="I274" s="20">
        <v>86057</v>
      </c>
      <c r="J274" s="20">
        <v>81333</v>
      </c>
      <c r="K274" s="20">
        <v>80748</v>
      </c>
      <c r="L274" s="20">
        <v>79642</v>
      </c>
      <c r="M274" s="20">
        <v>75323</v>
      </c>
      <c r="N274" s="20">
        <v>71935.5</v>
      </c>
      <c r="O274" s="20">
        <v>68820.5</v>
      </c>
      <c r="P274" s="20">
        <v>66864.5</v>
      </c>
      <c r="Q274" s="20">
        <v>71462</v>
      </c>
      <c r="R274" s="20">
        <v>82678</v>
      </c>
      <c r="S274" s="20">
        <v>94289</v>
      </c>
      <c r="T274" s="20">
        <v>100980</v>
      </c>
      <c r="U274" s="20">
        <v>110596</v>
      </c>
      <c r="V274" s="20">
        <v>103447</v>
      </c>
      <c r="W274" s="20">
        <v>85564</v>
      </c>
      <c r="X274" s="20">
        <v>70600</v>
      </c>
      <c r="Y274" s="20">
        <v>56720.5</v>
      </c>
      <c r="AA274" s="13">
        <f t="shared" si="64"/>
        <v>4</v>
      </c>
      <c r="AB274" s="5">
        <f t="shared" si="70"/>
        <v>1330339.5</v>
      </c>
      <c r="AC274" s="5">
        <f t="shared" si="65"/>
        <v>424871</v>
      </c>
      <c r="AD274" s="5">
        <f t="shared" si="71"/>
        <v>1755210.5</v>
      </c>
      <c r="AE274" s="12"/>
      <c r="AF274" s="12">
        <f t="shared" si="66"/>
        <v>9</v>
      </c>
      <c r="AG274" s="12">
        <f t="shared" si="67"/>
        <v>2022</v>
      </c>
      <c r="AH274" s="12"/>
      <c r="AI274" s="5">
        <f t="shared" si="68"/>
        <v>110596</v>
      </c>
      <c r="AJ274" s="12">
        <f t="shared" si="69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>
        <f t="shared" si="77"/>
        <v>5</v>
      </c>
      <c r="BB274" s="5">
        <f t="shared" si="79"/>
        <v>1330339.5</v>
      </c>
      <c r="BC274" s="5">
        <f t="shared" si="72"/>
        <v>424871</v>
      </c>
      <c r="BD274" s="5">
        <f t="shared" si="73"/>
        <v>1755210.5</v>
      </c>
      <c r="BE274" s="12"/>
      <c r="BF274" s="12">
        <f t="shared" si="78"/>
        <v>9</v>
      </c>
      <c r="BG274" s="12">
        <f t="shared" si="74"/>
        <v>2022</v>
      </c>
      <c r="BH274" s="12"/>
      <c r="BI274" s="5">
        <f t="shared" si="75"/>
        <v>110596</v>
      </c>
      <c r="BJ274" s="12">
        <f t="shared" si="76"/>
        <v>20</v>
      </c>
    </row>
    <row r="275" spans="1:62" ht="15.75" x14ac:dyDescent="0.25">
      <c r="A275" s="33">
        <v>44827</v>
      </c>
      <c r="B275" s="20">
        <v>58522</v>
      </c>
      <c r="C275" s="20">
        <v>57122</v>
      </c>
      <c r="D275" s="20">
        <v>52679</v>
      </c>
      <c r="E275" s="20">
        <v>54956</v>
      </c>
      <c r="F275" s="20">
        <v>57860</v>
      </c>
      <c r="G275" s="20">
        <v>62335</v>
      </c>
      <c r="H275" s="20">
        <v>78961</v>
      </c>
      <c r="I275" s="20">
        <v>85458</v>
      </c>
      <c r="J275" s="20">
        <v>80779</v>
      </c>
      <c r="K275" s="20">
        <v>80191</v>
      </c>
      <c r="L275" s="20">
        <v>79074</v>
      </c>
      <c r="M275" s="20">
        <v>74452</v>
      </c>
      <c r="N275" s="20">
        <v>70152</v>
      </c>
      <c r="O275" s="20">
        <v>67157</v>
      </c>
      <c r="P275" s="20">
        <v>65386</v>
      </c>
      <c r="Q275" s="20">
        <v>70611</v>
      </c>
      <c r="R275" s="20">
        <v>81832</v>
      </c>
      <c r="S275" s="20">
        <v>93410</v>
      </c>
      <c r="T275" s="20">
        <v>100155</v>
      </c>
      <c r="U275" s="20">
        <v>109550</v>
      </c>
      <c r="V275" s="20">
        <v>102459</v>
      </c>
      <c r="W275" s="20">
        <v>86793</v>
      </c>
      <c r="X275" s="20">
        <v>77437</v>
      </c>
      <c r="Y275" s="20">
        <v>67185</v>
      </c>
      <c r="AA275" s="13">
        <f t="shared" si="64"/>
        <v>5</v>
      </c>
      <c r="AB275" s="5">
        <f t="shared" si="70"/>
        <v>1324896</v>
      </c>
      <c r="AC275" s="5">
        <f t="shared" si="65"/>
        <v>489620</v>
      </c>
      <c r="AD275" s="5">
        <f t="shared" si="71"/>
        <v>1814516</v>
      </c>
      <c r="AE275" s="12"/>
      <c r="AF275" s="12">
        <f t="shared" si="66"/>
        <v>9</v>
      </c>
      <c r="AG275" s="12">
        <f t="shared" si="67"/>
        <v>2022</v>
      </c>
      <c r="AH275" s="12"/>
      <c r="AI275" s="5">
        <f t="shared" si="68"/>
        <v>109550</v>
      </c>
      <c r="AJ275" s="12">
        <f t="shared" si="69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>
        <f t="shared" si="77"/>
        <v>6</v>
      </c>
      <c r="BB275" s="5">
        <f t="shared" si="79"/>
        <v>1324896</v>
      </c>
      <c r="BC275" s="5">
        <f t="shared" si="72"/>
        <v>489620</v>
      </c>
      <c r="BD275" s="5">
        <f t="shared" si="73"/>
        <v>1814516</v>
      </c>
      <c r="BE275" s="12"/>
      <c r="BF275" s="12">
        <f t="shared" si="78"/>
        <v>9</v>
      </c>
      <c r="BG275" s="12">
        <f t="shared" si="74"/>
        <v>2022</v>
      </c>
      <c r="BH275" s="12"/>
      <c r="BI275" s="5">
        <f t="shared" si="75"/>
        <v>109550</v>
      </c>
      <c r="BJ275" s="12">
        <f t="shared" si="76"/>
        <v>20</v>
      </c>
    </row>
    <row r="276" spans="1:62" ht="15.75" x14ac:dyDescent="0.25">
      <c r="A276" s="33">
        <v>44828</v>
      </c>
      <c r="B276" s="20">
        <v>61099</v>
      </c>
      <c r="C276" s="20">
        <v>58169</v>
      </c>
      <c r="D276" s="20">
        <v>56472</v>
      </c>
      <c r="E276" s="20">
        <v>56182</v>
      </c>
      <c r="F276" s="20">
        <v>57420</v>
      </c>
      <c r="G276" s="20">
        <v>61428</v>
      </c>
      <c r="H276" s="20">
        <v>74469</v>
      </c>
      <c r="I276" s="20">
        <v>81538</v>
      </c>
      <c r="J276" s="20">
        <v>83743</v>
      </c>
      <c r="K276" s="20">
        <v>85647</v>
      </c>
      <c r="L276" s="20">
        <v>85765</v>
      </c>
      <c r="M276" s="20">
        <v>80916</v>
      </c>
      <c r="N276" s="20">
        <v>75833</v>
      </c>
      <c r="O276" s="20">
        <v>69438</v>
      </c>
      <c r="P276" s="20">
        <v>69538</v>
      </c>
      <c r="Q276" s="20">
        <v>75074</v>
      </c>
      <c r="R276" s="20">
        <v>83539</v>
      </c>
      <c r="S276" s="20">
        <v>93233</v>
      </c>
      <c r="T276" s="20">
        <v>102954</v>
      </c>
      <c r="U276" s="20">
        <v>111306</v>
      </c>
      <c r="V276" s="20">
        <v>103453</v>
      </c>
      <c r="W276" s="20">
        <v>84222</v>
      </c>
      <c r="X276" s="20">
        <v>70240</v>
      </c>
      <c r="Y276" s="20">
        <v>60998</v>
      </c>
      <c r="AA276" s="13">
        <f t="shared" si="64"/>
        <v>6</v>
      </c>
      <c r="AB276" s="5">
        <f t="shared" si="70"/>
        <v>1356439</v>
      </c>
      <c r="AC276" s="5">
        <f t="shared" si="65"/>
        <v>486237</v>
      </c>
      <c r="AD276" s="5">
        <f t="shared" si="71"/>
        <v>1842676</v>
      </c>
      <c r="AE276" s="12"/>
      <c r="AF276" s="12">
        <f t="shared" si="66"/>
        <v>9</v>
      </c>
      <c r="AG276" s="12">
        <f t="shared" si="67"/>
        <v>2022</v>
      </c>
      <c r="AH276" s="12"/>
      <c r="AI276" s="5">
        <f t="shared" si="68"/>
        <v>111306</v>
      </c>
      <c r="AJ276" s="12">
        <f t="shared" si="69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>
        <f t="shared" si="77"/>
        <v>7</v>
      </c>
      <c r="BB276" s="5">
        <f t="shared" si="79"/>
        <v>0</v>
      </c>
      <c r="BC276" s="5">
        <f t="shared" si="72"/>
        <v>1842676</v>
      </c>
      <c r="BD276" s="5">
        <f t="shared" si="73"/>
        <v>1842676</v>
      </c>
      <c r="BE276" s="12"/>
      <c r="BF276" s="12">
        <f t="shared" si="78"/>
        <v>9</v>
      </c>
      <c r="BG276" s="12">
        <f t="shared" si="74"/>
        <v>2022</v>
      </c>
      <c r="BH276" s="12"/>
      <c r="BI276" s="5">
        <f t="shared" si="75"/>
        <v>111306</v>
      </c>
      <c r="BJ276" s="12">
        <f t="shared" si="76"/>
        <v>20</v>
      </c>
    </row>
    <row r="277" spans="1:62" ht="15.75" x14ac:dyDescent="0.25">
      <c r="A277" s="33">
        <v>44829</v>
      </c>
      <c r="B277" s="20">
        <v>52342</v>
      </c>
      <c r="C277" s="20">
        <v>50516</v>
      </c>
      <c r="D277" s="20">
        <v>47241</v>
      </c>
      <c r="E277" s="20">
        <v>44278</v>
      </c>
      <c r="F277" s="20">
        <v>45611</v>
      </c>
      <c r="G277" s="20">
        <v>51137</v>
      </c>
      <c r="H277" s="20">
        <v>71555</v>
      </c>
      <c r="I277" s="20">
        <v>80993</v>
      </c>
      <c r="J277" s="20">
        <v>83176</v>
      </c>
      <c r="K277" s="20">
        <v>85649</v>
      </c>
      <c r="L277" s="20">
        <v>85744</v>
      </c>
      <c r="M277" s="20">
        <v>80883</v>
      </c>
      <c r="N277" s="20">
        <v>75805</v>
      </c>
      <c r="O277" s="20">
        <v>69422</v>
      </c>
      <c r="P277" s="20">
        <v>69518</v>
      </c>
      <c r="Q277" s="20">
        <v>75036</v>
      </c>
      <c r="R277" s="20">
        <v>83460</v>
      </c>
      <c r="S277" s="20">
        <v>93204</v>
      </c>
      <c r="T277" s="20">
        <v>102969</v>
      </c>
      <c r="U277" s="20">
        <v>111266</v>
      </c>
      <c r="V277" s="20">
        <v>103552</v>
      </c>
      <c r="W277" s="20">
        <v>84368</v>
      </c>
      <c r="X277" s="20">
        <v>69333</v>
      </c>
      <c r="Y277" s="20">
        <v>55264</v>
      </c>
      <c r="AA277" s="13">
        <f t="shared" si="64"/>
        <v>7</v>
      </c>
      <c r="AB277" s="5">
        <f t="shared" si="70"/>
        <v>0</v>
      </c>
      <c r="AC277" s="5">
        <f t="shared" si="65"/>
        <v>1772322</v>
      </c>
      <c r="AD277" s="5">
        <f t="shared" si="71"/>
        <v>1772322</v>
      </c>
      <c r="AE277" s="12"/>
      <c r="AF277" s="12">
        <f t="shared" si="66"/>
        <v>9</v>
      </c>
      <c r="AG277" s="12">
        <f t="shared" si="67"/>
        <v>2022</v>
      </c>
      <c r="AH277" s="12"/>
      <c r="AI277" s="5">
        <f t="shared" si="68"/>
        <v>111266</v>
      </c>
      <c r="AJ277" s="12">
        <f t="shared" si="69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>
        <f t="shared" si="77"/>
        <v>1</v>
      </c>
      <c r="BB277" s="5">
        <f t="shared" si="79"/>
        <v>0</v>
      </c>
      <c r="BC277" s="5">
        <f t="shared" si="72"/>
        <v>1772322</v>
      </c>
      <c r="BD277" s="5">
        <f t="shared" si="73"/>
        <v>1772322</v>
      </c>
      <c r="BE277" s="12"/>
      <c r="BF277" s="12">
        <f t="shared" si="78"/>
        <v>9</v>
      </c>
      <c r="BG277" s="12">
        <f t="shared" si="74"/>
        <v>2022</v>
      </c>
      <c r="BH277" s="12"/>
      <c r="BI277" s="5">
        <f t="shared" si="75"/>
        <v>111266</v>
      </c>
      <c r="BJ277" s="12">
        <f t="shared" si="76"/>
        <v>20</v>
      </c>
    </row>
    <row r="278" spans="1:62" ht="15.75" x14ac:dyDescent="0.25">
      <c r="A278" s="33">
        <v>44830</v>
      </c>
      <c r="B278" s="20">
        <v>48320</v>
      </c>
      <c r="C278" s="20">
        <v>45362</v>
      </c>
      <c r="D278" s="20">
        <v>44012</v>
      </c>
      <c r="E278" s="20">
        <v>44290</v>
      </c>
      <c r="F278" s="20">
        <v>46911</v>
      </c>
      <c r="G278" s="20">
        <v>52892</v>
      </c>
      <c r="H278" s="20">
        <v>76764</v>
      </c>
      <c r="I278" s="20">
        <v>84779</v>
      </c>
      <c r="J278" s="20">
        <v>80174</v>
      </c>
      <c r="K278" s="20">
        <v>79580</v>
      </c>
      <c r="L278" s="20">
        <v>78489</v>
      </c>
      <c r="M278" s="20">
        <v>73955</v>
      </c>
      <c r="N278" s="20">
        <v>69655</v>
      </c>
      <c r="O278" s="20">
        <v>65586</v>
      </c>
      <c r="P278" s="20">
        <v>64343</v>
      </c>
      <c r="Q278" s="20">
        <v>70178</v>
      </c>
      <c r="R278" s="20">
        <v>81328</v>
      </c>
      <c r="S278" s="20">
        <v>92774</v>
      </c>
      <c r="T278" s="20">
        <v>99564</v>
      </c>
      <c r="U278" s="20">
        <v>108853</v>
      </c>
      <c r="V278" s="20">
        <v>102016</v>
      </c>
      <c r="W278" s="20">
        <v>84373</v>
      </c>
      <c r="X278" s="20">
        <v>69566</v>
      </c>
      <c r="Y278" s="20">
        <v>55730</v>
      </c>
      <c r="AA278" s="13">
        <f t="shared" si="64"/>
        <v>1</v>
      </c>
      <c r="AB278" s="5">
        <f t="shared" si="70"/>
        <v>0</v>
      </c>
      <c r="AC278" s="5">
        <f t="shared" si="65"/>
        <v>1719494</v>
      </c>
      <c r="AD278" s="5">
        <f t="shared" si="71"/>
        <v>1719494</v>
      </c>
      <c r="AE278" s="12"/>
      <c r="AF278" s="12">
        <f t="shared" si="66"/>
        <v>9</v>
      </c>
      <c r="AG278" s="12">
        <f t="shared" si="67"/>
        <v>2022</v>
      </c>
      <c r="AH278" s="12"/>
      <c r="AI278" s="5">
        <f t="shared" si="68"/>
        <v>108853</v>
      </c>
      <c r="AJ278" s="12">
        <f t="shared" si="69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>
        <f t="shared" si="77"/>
        <v>2</v>
      </c>
      <c r="BB278" s="5">
        <f t="shared" si="79"/>
        <v>1305213</v>
      </c>
      <c r="BC278" s="5">
        <f t="shared" si="72"/>
        <v>414281</v>
      </c>
      <c r="BD278" s="5">
        <f t="shared" si="73"/>
        <v>1719494</v>
      </c>
      <c r="BE278" s="12"/>
      <c r="BF278" s="12">
        <f t="shared" si="78"/>
        <v>9</v>
      </c>
      <c r="BG278" s="12">
        <f t="shared" si="74"/>
        <v>2022</v>
      </c>
      <c r="BH278" s="12"/>
      <c r="BI278" s="5">
        <f t="shared" si="75"/>
        <v>108853</v>
      </c>
      <c r="BJ278" s="12">
        <f t="shared" si="76"/>
        <v>20</v>
      </c>
    </row>
    <row r="279" spans="1:62" ht="15.75" x14ac:dyDescent="0.25">
      <c r="A279" s="33">
        <v>44831</v>
      </c>
      <c r="B279" s="20">
        <v>48298</v>
      </c>
      <c r="C279" s="20">
        <v>44377</v>
      </c>
      <c r="D279" s="20">
        <v>42171</v>
      </c>
      <c r="E279" s="20">
        <v>42525</v>
      </c>
      <c r="F279" s="20">
        <v>44645</v>
      </c>
      <c r="G279" s="20">
        <v>52201</v>
      </c>
      <c r="H279" s="20">
        <v>76793</v>
      </c>
      <c r="I279" s="20">
        <v>84793</v>
      </c>
      <c r="J279" s="20">
        <v>80111</v>
      </c>
      <c r="K279" s="20">
        <v>79512</v>
      </c>
      <c r="L279" s="20">
        <v>78433</v>
      </c>
      <c r="M279" s="20">
        <v>73848</v>
      </c>
      <c r="N279" s="20">
        <v>69620</v>
      </c>
      <c r="O279" s="20">
        <v>65516</v>
      </c>
      <c r="P279" s="20">
        <v>64265</v>
      </c>
      <c r="Q279" s="20">
        <v>70110</v>
      </c>
      <c r="R279" s="20">
        <v>81275</v>
      </c>
      <c r="S279" s="20">
        <v>92690</v>
      </c>
      <c r="T279" s="20">
        <v>99507</v>
      </c>
      <c r="U279" s="20">
        <v>108815</v>
      </c>
      <c r="V279" s="20">
        <v>101895</v>
      </c>
      <c r="W279" s="20">
        <v>84334</v>
      </c>
      <c r="X279" s="20">
        <v>69533</v>
      </c>
      <c r="Y279" s="20">
        <v>55692</v>
      </c>
      <c r="AA279" s="13">
        <f t="shared" si="64"/>
        <v>2</v>
      </c>
      <c r="AB279" s="5">
        <f t="shared" si="70"/>
        <v>1304257</v>
      </c>
      <c r="AC279" s="5">
        <f t="shared" si="65"/>
        <v>406702</v>
      </c>
      <c r="AD279" s="5">
        <f t="shared" si="71"/>
        <v>1710959</v>
      </c>
      <c r="AE279" s="12"/>
      <c r="AF279" s="12">
        <f t="shared" si="66"/>
        <v>9</v>
      </c>
      <c r="AG279" s="12">
        <f t="shared" si="67"/>
        <v>2022</v>
      </c>
      <c r="AH279" s="12"/>
      <c r="AI279" s="5">
        <f t="shared" si="68"/>
        <v>108815</v>
      </c>
      <c r="AJ279" s="12">
        <f t="shared" si="69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>
        <f t="shared" si="77"/>
        <v>3</v>
      </c>
      <c r="BB279" s="5">
        <f t="shared" si="79"/>
        <v>1304257</v>
      </c>
      <c r="BC279" s="5">
        <f t="shared" si="72"/>
        <v>406702</v>
      </c>
      <c r="BD279" s="5">
        <f t="shared" si="73"/>
        <v>1710959</v>
      </c>
      <c r="BE279" s="12"/>
      <c r="BF279" s="12">
        <f t="shared" si="78"/>
        <v>9</v>
      </c>
      <c r="BG279" s="12">
        <f t="shared" si="74"/>
        <v>2022</v>
      </c>
      <c r="BH279" s="12"/>
      <c r="BI279" s="5">
        <f t="shared" si="75"/>
        <v>108815</v>
      </c>
      <c r="BJ279" s="12">
        <f t="shared" si="76"/>
        <v>20</v>
      </c>
    </row>
    <row r="280" spans="1:62" ht="15.75" x14ac:dyDescent="0.25">
      <c r="A280" s="33">
        <v>44832</v>
      </c>
      <c r="B280" s="20">
        <v>49097</v>
      </c>
      <c r="C280" s="20">
        <v>46226</v>
      </c>
      <c r="D280" s="20">
        <v>44607</v>
      </c>
      <c r="E280" s="20">
        <v>44721</v>
      </c>
      <c r="F280" s="20">
        <v>47381</v>
      </c>
      <c r="G280" s="20">
        <v>54252</v>
      </c>
      <c r="H280" s="20">
        <v>76498</v>
      </c>
      <c r="I280" s="20">
        <v>84488</v>
      </c>
      <c r="J280" s="20">
        <v>79800</v>
      </c>
      <c r="K280" s="20">
        <v>79209</v>
      </c>
      <c r="L280" s="20">
        <v>78115</v>
      </c>
      <c r="M280" s="20">
        <v>73595</v>
      </c>
      <c r="N280" s="20">
        <v>69365</v>
      </c>
      <c r="O280" s="20">
        <v>65278</v>
      </c>
      <c r="P280" s="20">
        <v>64024</v>
      </c>
      <c r="Q280" s="20">
        <v>69857</v>
      </c>
      <c r="R280" s="20">
        <v>80953</v>
      </c>
      <c r="S280" s="20">
        <v>92371</v>
      </c>
      <c r="T280" s="20">
        <v>98973</v>
      </c>
      <c r="U280" s="20">
        <v>108306</v>
      </c>
      <c r="V280" s="20">
        <v>101345</v>
      </c>
      <c r="W280" s="20">
        <v>83895</v>
      </c>
      <c r="X280" s="20">
        <v>69244</v>
      </c>
      <c r="Y280" s="20">
        <v>55467</v>
      </c>
      <c r="AA280" s="13">
        <f t="shared" si="64"/>
        <v>3</v>
      </c>
      <c r="AB280" s="5">
        <f t="shared" si="70"/>
        <v>1298818</v>
      </c>
      <c r="AC280" s="5">
        <f t="shared" si="65"/>
        <v>418249</v>
      </c>
      <c r="AD280" s="5">
        <f t="shared" si="71"/>
        <v>1717067</v>
      </c>
      <c r="AE280" s="12"/>
      <c r="AF280" s="12">
        <f t="shared" si="66"/>
        <v>9</v>
      </c>
      <c r="AG280" s="12">
        <f t="shared" si="67"/>
        <v>2022</v>
      </c>
      <c r="AH280" s="12"/>
      <c r="AI280" s="5">
        <f t="shared" si="68"/>
        <v>108306</v>
      </c>
      <c r="AJ280" s="12">
        <f t="shared" si="69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>
        <f t="shared" si="77"/>
        <v>4</v>
      </c>
      <c r="BB280" s="5">
        <f t="shared" si="79"/>
        <v>1298818</v>
      </c>
      <c r="BC280" s="5">
        <f t="shared" si="72"/>
        <v>418249</v>
      </c>
      <c r="BD280" s="5">
        <f t="shared" si="73"/>
        <v>1717067</v>
      </c>
      <c r="BE280" s="12"/>
      <c r="BF280" s="12">
        <f t="shared" si="78"/>
        <v>9</v>
      </c>
      <c r="BG280" s="12">
        <f t="shared" si="74"/>
        <v>2022</v>
      </c>
      <c r="BH280" s="12"/>
      <c r="BI280" s="5">
        <f t="shared" si="75"/>
        <v>108306</v>
      </c>
      <c r="BJ280" s="12">
        <f t="shared" si="76"/>
        <v>20</v>
      </c>
    </row>
    <row r="281" spans="1:62" ht="15.75" x14ac:dyDescent="0.25">
      <c r="A281" s="33">
        <v>44833</v>
      </c>
      <c r="B281" s="20">
        <v>47943</v>
      </c>
      <c r="C281" s="20">
        <v>44049</v>
      </c>
      <c r="D281" s="20">
        <v>41866</v>
      </c>
      <c r="E281" s="20">
        <v>42213</v>
      </c>
      <c r="F281" s="20">
        <v>44316</v>
      </c>
      <c r="G281" s="20">
        <v>51904</v>
      </c>
      <c r="H281" s="20">
        <v>76175</v>
      </c>
      <c r="I281" s="20">
        <v>84106</v>
      </c>
      <c r="J281" s="20">
        <v>79441</v>
      </c>
      <c r="K281" s="20">
        <v>78883</v>
      </c>
      <c r="L281" s="20">
        <v>77806</v>
      </c>
      <c r="M281" s="20">
        <v>73291</v>
      </c>
      <c r="N281" s="20">
        <v>69050</v>
      </c>
      <c r="O281" s="20">
        <v>64957</v>
      </c>
      <c r="P281" s="20">
        <v>63710</v>
      </c>
      <c r="Q281" s="20">
        <v>69521</v>
      </c>
      <c r="R281" s="20">
        <v>80566</v>
      </c>
      <c r="S281" s="20">
        <v>91926</v>
      </c>
      <c r="T281" s="20">
        <v>98681</v>
      </c>
      <c r="U281" s="20">
        <v>108052</v>
      </c>
      <c r="V281" s="20">
        <v>101074</v>
      </c>
      <c r="W281" s="20">
        <v>83570</v>
      </c>
      <c r="X281" s="20">
        <v>68984</v>
      </c>
      <c r="Y281" s="20">
        <v>55246</v>
      </c>
      <c r="AA281" s="13">
        <f t="shared" si="64"/>
        <v>4</v>
      </c>
      <c r="AB281" s="5">
        <f t="shared" si="70"/>
        <v>1293618</v>
      </c>
      <c r="AC281" s="5">
        <f t="shared" si="65"/>
        <v>403712</v>
      </c>
      <c r="AD281" s="5">
        <f t="shared" si="71"/>
        <v>1697330</v>
      </c>
      <c r="AE281" s="12"/>
      <c r="AF281" s="12">
        <f t="shared" si="66"/>
        <v>9</v>
      </c>
      <c r="AG281" s="12">
        <f t="shared" si="67"/>
        <v>2022</v>
      </c>
      <c r="AH281" s="12"/>
      <c r="AI281" s="5">
        <f t="shared" si="68"/>
        <v>108052</v>
      </c>
      <c r="AJ281" s="12">
        <f t="shared" si="69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>
        <f t="shared" si="77"/>
        <v>5</v>
      </c>
      <c r="BB281" s="5">
        <f t="shared" si="79"/>
        <v>1293618</v>
      </c>
      <c r="BC281" s="5">
        <f t="shared" si="72"/>
        <v>403712</v>
      </c>
      <c r="BD281" s="5">
        <f t="shared" si="73"/>
        <v>1697330</v>
      </c>
      <c r="BE281" s="12"/>
      <c r="BF281" s="12">
        <f t="shared" si="78"/>
        <v>9</v>
      </c>
      <c r="BG281" s="12">
        <f t="shared" si="74"/>
        <v>2022</v>
      </c>
      <c r="BH281" s="12"/>
      <c r="BI281" s="5">
        <f t="shared" si="75"/>
        <v>108052</v>
      </c>
      <c r="BJ281" s="12">
        <f t="shared" si="76"/>
        <v>20</v>
      </c>
    </row>
    <row r="282" spans="1:62" ht="15.75" x14ac:dyDescent="0.25">
      <c r="A282" s="33">
        <v>44834</v>
      </c>
      <c r="B282" s="20">
        <v>49883</v>
      </c>
      <c r="C282" s="20">
        <v>46758</v>
      </c>
      <c r="D282" s="20">
        <v>44779</v>
      </c>
      <c r="E282" s="20">
        <v>45885</v>
      </c>
      <c r="F282" s="20">
        <v>49551</v>
      </c>
      <c r="G282" s="20">
        <v>57287</v>
      </c>
      <c r="H282" s="20">
        <v>78983</v>
      </c>
      <c r="I282" s="20">
        <v>83775</v>
      </c>
      <c r="J282" s="20">
        <v>79122</v>
      </c>
      <c r="K282" s="20">
        <v>78567</v>
      </c>
      <c r="L282" s="20">
        <v>77473</v>
      </c>
      <c r="M282" s="20">
        <v>72978</v>
      </c>
      <c r="N282" s="20">
        <v>68773</v>
      </c>
      <c r="O282" s="20">
        <v>64683</v>
      </c>
      <c r="P282" s="20">
        <v>63455</v>
      </c>
      <c r="Q282" s="20">
        <v>69203</v>
      </c>
      <c r="R282" s="20">
        <v>80200</v>
      </c>
      <c r="S282" s="20">
        <v>91509</v>
      </c>
      <c r="T282" s="20">
        <v>98345</v>
      </c>
      <c r="U282" s="20">
        <v>107599</v>
      </c>
      <c r="V282" s="20">
        <v>100685</v>
      </c>
      <c r="W282" s="20">
        <v>83432</v>
      </c>
      <c r="X282" s="20">
        <v>68688</v>
      </c>
      <c r="Y282" s="20">
        <v>56817</v>
      </c>
      <c r="AA282" s="13">
        <f t="shared" si="64"/>
        <v>5</v>
      </c>
      <c r="AB282" s="5">
        <f t="shared" si="70"/>
        <v>1288487</v>
      </c>
      <c r="AC282" s="5">
        <f t="shared" si="65"/>
        <v>429943</v>
      </c>
      <c r="AD282" s="5">
        <f t="shared" si="71"/>
        <v>1718430</v>
      </c>
      <c r="AE282" s="12"/>
      <c r="AF282" s="12">
        <f t="shared" si="66"/>
        <v>9</v>
      </c>
      <c r="AG282" s="12">
        <f t="shared" si="67"/>
        <v>2022</v>
      </c>
      <c r="AH282" s="12"/>
      <c r="AI282" s="5">
        <f t="shared" si="68"/>
        <v>107599</v>
      </c>
      <c r="AJ282" s="12">
        <f t="shared" si="69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>
        <f t="shared" si="77"/>
        <v>6</v>
      </c>
      <c r="BB282" s="5">
        <f t="shared" si="79"/>
        <v>1288487</v>
      </c>
      <c r="BC282" s="5">
        <f t="shared" si="72"/>
        <v>429943</v>
      </c>
      <c r="BD282" s="5">
        <f t="shared" si="73"/>
        <v>1718430</v>
      </c>
      <c r="BE282" s="12"/>
      <c r="BF282" s="12">
        <f t="shared" si="78"/>
        <v>9</v>
      </c>
      <c r="BG282" s="12">
        <f t="shared" si="74"/>
        <v>2022</v>
      </c>
      <c r="BH282" s="12"/>
      <c r="BI282" s="5">
        <f t="shared" si="75"/>
        <v>107599</v>
      </c>
      <c r="BJ282" s="12">
        <f t="shared" si="76"/>
        <v>20</v>
      </c>
    </row>
    <row r="283" spans="1:62" ht="15.75" x14ac:dyDescent="0.25">
      <c r="A283" s="33">
        <v>44835</v>
      </c>
      <c r="B283" s="20">
        <v>53442</v>
      </c>
      <c r="C283" s="20">
        <v>54134</v>
      </c>
      <c r="D283" s="20">
        <v>47510</v>
      </c>
      <c r="E283" s="20">
        <v>47652</v>
      </c>
      <c r="F283" s="20">
        <v>50081</v>
      </c>
      <c r="G283" s="20">
        <v>58448</v>
      </c>
      <c r="H283" s="20">
        <v>78086</v>
      </c>
      <c r="I283" s="20">
        <v>87435</v>
      </c>
      <c r="J283" s="20">
        <v>89922</v>
      </c>
      <c r="K283" s="20">
        <v>94595</v>
      </c>
      <c r="L283" s="20">
        <v>91344</v>
      </c>
      <c r="M283" s="20">
        <v>88190</v>
      </c>
      <c r="N283" s="20">
        <v>85715</v>
      </c>
      <c r="O283" s="20">
        <v>81300</v>
      </c>
      <c r="P283" s="20">
        <v>73873</v>
      </c>
      <c r="Q283" s="20">
        <v>79270</v>
      </c>
      <c r="R283" s="20">
        <v>85606</v>
      </c>
      <c r="S283" s="20">
        <v>104110</v>
      </c>
      <c r="T283" s="20">
        <v>112470</v>
      </c>
      <c r="U283" s="20">
        <v>118260</v>
      </c>
      <c r="V283" s="20">
        <v>105323</v>
      </c>
      <c r="W283" s="20">
        <v>89349</v>
      </c>
      <c r="X283" s="20">
        <v>70555</v>
      </c>
      <c r="Y283" s="20">
        <v>58313</v>
      </c>
      <c r="AA283" s="13">
        <f t="shared" ref="AA283:AA346" si="80">WEEKDAY(A283,2)</f>
        <v>6</v>
      </c>
      <c r="AB283" s="5">
        <f t="shared" si="70"/>
        <v>1457317</v>
      </c>
      <c r="AC283" s="5">
        <f t="shared" si="65"/>
        <v>447666</v>
      </c>
      <c r="AD283" s="5">
        <f t="shared" si="71"/>
        <v>1904983</v>
      </c>
      <c r="AE283" s="12"/>
      <c r="AF283" s="12">
        <f t="shared" si="66"/>
        <v>10</v>
      </c>
      <c r="AG283" s="12">
        <f t="shared" si="67"/>
        <v>2022</v>
      </c>
      <c r="AH283" s="12"/>
      <c r="AI283" s="5">
        <f t="shared" si="68"/>
        <v>118260</v>
      </c>
      <c r="AJ283" s="12">
        <f t="shared" si="69"/>
        <v>20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BA283" s="12">
        <f t="shared" si="77"/>
        <v>7</v>
      </c>
      <c r="BB283" s="5">
        <f t="shared" si="79"/>
        <v>0</v>
      </c>
      <c r="BC283" s="5">
        <f t="shared" si="72"/>
        <v>1904983</v>
      </c>
      <c r="BD283" s="5">
        <f t="shared" si="73"/>
        <v>1904983</v>
      </c>
      <c r="BE283" s="12"/>
      <c r="BF283" s="12">
        <f t="shared" si="78"/>
        <v>10</v>
      </c>
      <c r="BG283" s="12">
        <f t="shared" si="74"/>
        <v>2022</v>
      </c>
      <c r="BH283" s="12"/>
      <c r="BI283" s="5">
        <f t="shared" si="75"/>
        <v>118260</v>
      </c>
      <c r="BJ283" s="12">
        <f t="shared" si="76"/>
        <v>20</v>
      </c>
    </row>
    <row r="284" spans="1:62" ht="15.75" x14ac:dyDescent="0.25">
      <c r="A284" s="33">
        <v>44836</v>
      </c>
      <c r="B284" s="20">
        <v>53429</v>
      </c>
      <c r="C284" s="20">
        <v>54126</v>
      </c>
      <c r="D284" s="20">
        <v>46400</v>
      </c>
      <c r="E284" s="20">
        <v>47224</v>
      </c>
      <c r="F284" s="20">
        <v>50079</v>
      </c>
      <c r="G284" s="20">
        <v>58441</v>
      </c>
      <c r="H284" s="20">
        <v>78087</v>
      </c>
      <c r="I284" s="20">
        <v>87439</v>
      </c>
      <c r="J284" s="20">
        <v>89877</v>
      </c>
      <c r="K284" s="20">
        <v>94565</v>
      </c>
      <c r="L284" s="20">
        <v>91311</v>
      </c>
      <c r="M284" s="20">
        <v>88150</v>
      </c>
      <c r="N284" s="20">
        <v>85713</v>
      </c>
      <c r="O284" s="20">
        <v>81318</v>
      </c>
      <c r="P284" s="20">
        <v>73882</v>
      </c>
      <c r="Q284" s="20">
        <v>79245</v>
      </c>
      <c r="R284" s="20">
        <v>85574</v>
      </c>
      <c r="S284" s="20">
        <v>104128</v>
      </c>
      <c r="T284" s="20">
        <v>112502</v>
      </c>
      <c r="U284" s="20">
        <v>118200</v>
      </c>
      <c r="V284" s="20">
        <v>105311</v>
      </c>
      <c r="W284" s="20">
        <v>89386</v>
      </c>
      <c r="X284" s="20">
        <v>70579</v>
      </c>
      <c r="Y284" s="20">
        <v>60906</v>
      </c>
      <c r="AA284" s="13">
        <f t="shared" si="80"/>
        <v>7</v>
      </c>
      <c r="AB284" s="5">
        <f t="shared" si="70"/>
        <v>0</v>
      </c>
      <c r="AC284" s="5">
        <f t="shared" si="65"/>
        <v>1905872</v>
      </c>
      <c r="AD284" s="5">
        <f t="shared" si="71"/>
        <v>1905872</v>
      </c>
      <c r="AE284" s="12"/>
      <c r="AF284" s="12">
        <f t="shared" si="66"/>
        <v>10</v>
      </c>
      <c r="AG284" s="12">
        <f t="shared" si="67"/>
        <v>2022</v>
      </c>
      <c r="AH284" s="12"/>
      <c r="AI284" s="5">
        <f t="shared" si="68"/>
        <v>118200</v>
      </c>
      <c r="AJ284" s="12">
        <f t="shared" si="69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>
        <f t="shared" si="77"/>
        <v>1</v>
      </c>
      <c r="BB284" s="5">
        <f t="shared" si="79"/>
        <v>0</v>
      </c>
      <c r="BC284" s="5">
        <f t="shared" si="72"/>
        <v>1905872</v>
      </c>
      <c r="BD284" s="5">
        <f t="shared" si="73"/>
        <v>1905872</v>
      </c>
      <c r="BE284" s="12"/>
      <c r="BF284" s="12">
        <f t="shared" si="78"/>
        <v>10</v>
      </c>
      <c r="BG284" s="12">
        <f t="shared" si="74"/>
        <v>2022</v>
      </c>
      <c r="BH284" s="12"/>
      <c r="BI284" s="5">
        <f t="shared" si="75"/>
        <v>118200</v>
      </c>
      <c r="BJ284" s="12">
        <f t="shared" si="76"/>
        <v>20</v>
      </c>
    </row>
    <row r="285" spans="1:62" ht="15.75" x14ac:dyDescent="0.25">
      <c r="A285" s="33">
        <v>44837</v>
      </c>
      <c r="B285" s="20">
        <v>55526</v>
      </c>
      <c r="C285" s="20">
        <v>53547</v>
      </c>
      <c r="D285" s="20">
        <v>51859</v>
      </c>
      <c r="E285" s="20">
        <v>53236</v>
      </c>
      <c r="F285" s="20">
        <v>56370</v>
      </c>
      <c r="G285" s="20">
        <v>67011</v>
      </c>
      <c r="H285" s="20">
        <v>86026</v>
      </c>
      <c r="I285" s="20">
        <v>92339</v>
      </c>
      <c r="J285" s="20">
        <v>88150</v>
      </c>
      <c r="K285" s="20">
        <v>88849</v>
      </c>
      <c r="L285" s="20">
        <v>86274</v>
      </c>
      <c r="M285" s="20">
        <v>82752</v>
      </c>
      <c r="N285" s="20">
        <v>80617</v>
      </c>
      <c r="O285" s="20">
        <v>77759</v>
      </c>
      <c r="P285" s="20">
        <v>70217</v>
      </c>
      <c r="Q285" s="20">
        <v>75274</v>
      </c>
      <c r="R285" s="20">
        <v>82866</v>
      </c>
      <c r="S285" s="20">
        <v>101407</v>
      </c>
      <c r="T285" s="20">
        <v>111714</v>
      </c>
      <c r="U285" s="20">
        <v>117422</v>
      </c>
      <c r="V285" s="20">
        <v>105971</v>
      </c>
      <c r="W285" s="20">
        <v>91375</v>
      </c>
      <c r="X285" s="20">
        <v>71557</v>
      </c>
      <c r="Y285" s="20">
        <v>61129</v>
      </c>
      <c r="AA285" s="13">
        <f t="shared" si="80"/>
        <v>1</v>
      </c>
      <c r="AB285" s="5">
        <f t="shared" si="70"/>
        <v>0</v>
      </c>
      <c r="AC285" s="5">
        <f t="shared" si="65"/>
        <v>1909247</v>
      </c>
      <c r="AD285" s="5">
        <f t="shared" si="71"/>
        <v>1909247</v>
      </c>
      <c r="AE285" s="12"/>
      <c r="AF285" s="12">
        <f t="shared" si="66"/>
        <v>10</v>
      </c>
      <c r="AG285" s="12">
        <f t="shared" si="67"/>
        <v>2022</v>
      </c>
      <c r="AH285" s="12"/>
      <c r="AI285" s="5">
        <f t="shared" si="68"/>
        <v>117422</v>
      </c>
      <c r="AJ285" s="12">
        <f t="shared" si="69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>
        <f t="shared" si="77"/>
        <v>2</v>
      </c>
      <c r="BB285" s="5">
        <f t="shared" si="79"/>
        <v>1424543</v>
      </c>
      <c r="BC285" s="5">
        <f t="shared" si="72"/>
        <v>484704</v>
      </c>
      <c r="BD285" s="5">
        <f t="shared" si="73"/>
        <v>1909247</v>
      </c>
      <c r="BE285" s="12"/>
      <c r="BF285" s="12">
        <f t="shared" si="78"/>
        <v>10</v>
      </c>
      <c r="BG285" s="12">
        <f t="shared" si="74"/>
        <v>2022</v>
      </c>
      <c r="BH285" s="12"/>
      <c r="BI285" s="5">
        <f t="shared" si="75"/>
        <v>117422</v>
      </c>
      <c r="BJ285" s="12">
        <f t="shared" si="76"/>
        <v>20</v>
      </c>
    </row>
    <row r="286" spans="1:62" ht="15.75" x14ac:dyDescent="0.25">
      <c r="A286" s="33">
        <v>44838</v>
      </c>
      <c r="B286" s="20">
        <v>56225</v>
      </c>
      <c r="C286" s="20">
        <v>54178</v>
      </c>
      <c r="D286" s="20">
        <v>52687</v>
      </c>
      <c r="E286" s="20">
        <v>53399</v>
      </c>
      <c r="F286" s="20">
        <v>57239</v>
      </c>
      <c r="G286" s="20">
        <v>67927</v>
      </c>
      <c r="H286" s="20">
        <v>86667</v>
      </c>
      <c r="I286" s="20">
        <v>92099</v>
      </c>
      <c r="J286" s="20">
        <v>87971</v>
      </c>
      <c r="K286" s="20">
        <v>88655</v>
      </c>
      <c r="L286" s="20">
        <v>86089</v>
      </c>
      <c r="M286" s="20">
        <v>82568</v>
      </c>
      <c r="N286" s="20">
        <v>80433</v>
      </c>
      <c r="O286" s="20">
        <v>77589</v>
      </c>
      <c r="P286" s="20">
        <v>70087</v>
      </c>
      <c r="Q286" s="20">
        <v>75106</v>
      </c>
      <c r="R286" s="20">
        <v>82706</v>
      </c>
      <c r="S286" s="20">
        <v>101194</v>
      </c>
      <c r="T286" s="20">
        <v>111661</v>
      </c>
      <c r="U286" s="20">
        <v>117441</v>
      </c>
      <c r="V286" s="20">
        <v>105810</v>
      </c>
      <c r="W286" s="20">
        <v>91147</v>
      </c>
      <c r="X286" s="20">
        <v>70060</v>
      </c>
      <c r="Y286" s="20">
        <v>58935</v>
      </c>
      <c r="AA286" s="13">
        <f t="shared" si="80"/>
        <v>2</v>
      </c>
      <c r="AB286" s="5">
        <f t="shared" si="70"/>
        <v>1420616</v>
      </c>
      <c r="AC286" s="5">
        <f t="shared" si="65"/>
        <v>487257</v>
      </c>
      <c r="AD286" s="5">
        <f t="shared" si="71"/>
        <v>1907873</v>
      </c>
      <c r="AE286" s="12"/>
      <c r="AF286" s="12">
        <f t="shared" si="66"/>
        <v>10</v>
      </c>
      <c r="AG286" s="12">
        <f t="shared" si="67"/>
        <v>2022</v>
      </c>
      <c r="AH286" s="12"/>
      <c r="AI286" s="5">
        <f t="shared" si="68"/>
        <v>117441</v>
      </c>
      <c r="AJ286" s="12">
        <f t="shared" si="69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>
        <f t="shared" si="77"/>
        <v>3</v>
      </c>
      <c r="BB286" s="5">
        <f t="shared" si="79"/>
        <v>1420616</v>
      </c>
      <c r="BC286" s="5">
        <f t="shared" si="72"/>
        <v>487257</v>
      </c>
      <c r="BD286" s="5">
        <f t="shared" si="73"/>
        <v>1907873</v>
      </c>
      <c r="BE286" s="12"/>
      <c r="BF286" s="12">
        <f t="shared" si="78"/>
        <v>10</v>
      </c>
      <c r="BG286" s="12">
        <f t="shared" si="74"/>
        <v>2022</v>
      </c>
      <c r="BH286" s="12"/>
      <c r="BI286" s="5">
        <f t="shared" si="75"/>
        <v>117441</v>
      </c>
      <c r="BJ286" s="12">
        <f t="shared" si="76"/>
        <v>20</v>
      </c>
    </row>
    <row r="287" spans="1:62" ht="15.75" x14ac:dyDescent="0.25">
      <c r="A287" s="33">
        <v>44839</v>
      </c>
      <c r="B287" s="20">
        <v>54038</v>
      </c>
      <c r="C287" s="20">
        <v>50780</v>
      </c>
      <c r="D287" s="20">
        <v>49237</v>
      </c>
      <c r="E287" s="20">
        <v>50182</v>
      </c>
      <c r="F287" s="20">
        <v>53453</v>
      </c>
      <c r="G287" s="20">
        <v>63405</v>
      </c>
      <c r="H287" s="20">
        <v>84409</v>
      </c>
      <c r="I287" s="20">
        <v>91663</v>
      </c>
      <c r="J287" s="20">
        <v>87491</v>
      </c>
      <c r="K287" s="20">
        <v>88210</v>
      </c>
      <c r="L287" s="20">
        <v>85627</v>
      </c>
      <c r="M287" s="20">
        <v>82172</v>
      </c>
      <c r="N287" s="20">
        <v>80032</v>
      </c>
      <c r="O287" s="20">
        <v>77180</v>
      </c>
      <c r="P287" s="20">
        <v>69771</v>
      </c>
      <c r="Q287" s="20">
        <v>74765</v>
      </c>
      <c r="R287" s="20">
        <v>82308</v>
      </c>
      <c r="S287" s="20">
        <v>100827</v>
      </c>
      <c r="T287" s="20">
        <v>111133</v>
      </c>
      <c r="U287" s="20">
        <v>116849</v>
      </c>
      <c r="V287" s="20">
        <v>105294</v>
      </c>
      <c r="W287" s="20">
        <v>90811</v>
      </c>
      <c r="X287" s="20">
        <v>69714</v>
      </c>
      <c r="Y287" s="20">
        <v>57657</v>
      </c>
      <c r="AA287" s="13">
        <f t="shared" si="80"/>
        <v>3</v>
      </c>
      <c r="AB287" s="5">
        <f t="shared" si="70"/>
        <v>1413847</v>
      </c>
      <c r="AC287" s="5">
        <f t="shared" si="65"/>
        <v>463161</v>
      </c>
      <c r="AD287" s="5">
        <f t="shared" si="71"/>
        <v>1877008</v>
      </c>
      <c r="AE287" s="12"/>
      <c r="AF287" s="12">
        <f t="shared" si="66"/>
        <v>10</v>
      </c>
      <c r="AG287" s="12">
        <f t="shared" si="67"/>
        <v>2022</v>
      </c>
      <c r="AH287" s="12"/>
      <c r="AI287" s="5">
        <f t="shared" si="68"/>
        <v>116849</v>
      </c>
      <c r="AJ287" s="12">
        <f t="shared" si="69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>
        <f t="shared" si="77"/>
        <v>4</v>
      </c>
      <c r="BB287" s="5">
        <f t="shared" si="79"/>
        <v>1413847</v>
      </c>
      <c r="BC287" s="5">
        <f t="shared" si="72"/>
        <v>463161</v>
      </c>
      <c r="BD287" s="5">
        <f t="shared" si="73"/>
        <v>1877008</v>
      </c>
      <c r="BE287" s="12"/>
      <c r="BF287" s="12">
        <f t="shared" si="78"/>
        <v>10</v>
      </c>
      <c r="BG287" s="12">
        <f t="shared" si="74"/>
        <v>2022</v>
      </c>
      <c r="BH287" s="12"/>
      <c r="BI287" s="5">
        <f t="shared" si="75"/>
        <v>116849</v>
      </c>
      <c r="BJ287" s="12">
        <f t="shared" si="76"/>
        <v>20</v>
      </c>
    </row>
    <row r="288" spans="1:62" ht="15.75" x14ac:dyDescent="0.25">
      <c r="A288" s="33">
        <v>44840</v>
      </c>
      <c r="B288" s="20">
        <v>52040</v>
      </c>
      <c r="C288" s="20">
        <v>48024</v>
      </c>
      <c r="D288" s="20">
        <v>45923</v>
      </c>
      <c r="E288" s="20">
        <v>46542</v>
      </c>
      <c r="F288" s="20">
        <v>49373</v>
      </c>
      <c r="G288" s="20">
        <v>60625</v>
      </c>
      <c r="H288" s="20">
        <v>84147</v>
      </c>
      <c r="I288" s="20">
        <v>91187</v>
      </c>
      <c r="J288" s="20">
        <v>87079</v>
      </c>
      <c r="K288" s="20">
        <v>87781</v>
      </c>
      <c r="L288" s="20">
        <v>85220</v>
      </c>
      <c r="M288" s="20">
        <v>81758</v>
      </c>
      <c r="N288" s="20">
        <v>79658</v>
      </c>
      <c r="O288" s="20">
        <v>76846</v>
      </c>
      <c r="P288" s="20">
        <v>69418</v>
      </c>
      <c r="Q288" s="20">
        <v>74425</v>
      </c>
      <c r="R288" s="20">
        <v>81939</v>
      </c>
      <c r="S288" s="20">
        <v>100259</v>
      </c>
      <c r="T288" s="20">
        <v>110565</v>
      </c>
      <c r="U288" s="20">
        <v>116288</v>
      </c>
      <c r="V288" s="20">
        <v>104780</v>
      </c>
      <c r="W288" s="20">
        <v>90282</v>
      </c>
      <c r="X288" s="20">
        <v>69399</v>
      </c>
      <c r="Y288" s="20">
        <v>57388</v>
      </c>
      <c r="AA288" s="13">
        <f t="shared" si="80"/>
        <v>4</v>
      </c>
      <c r="AB288" s="5">
        <f t="shared" si="70"/>
        <v>1406884</v>
      </c>
      <c r="AC288" s="5">
        <f t="shared" si="65"/>
        <v>444062</v>
      </c>
      <c r="AD288" s="5">
        <f t="shared" si="71"/>
        <v>1850946</v>
      </c>
      <c r="AE288" s="12"/>
      <c r="AF288" s="12">
        <f t="shared" si="66"/>
        <v>10</v>
      </c>
      <c r="AG288" s="12">
        <f t="shared" si="67"/>
        <v>2022</v>
      </c>
      <c r="AH288" s="12"/>
      <c r="AI288" s="5">
        <f t="shared" si="68"/>
        <v>116288</v>
      </c>
      <c r="AJ288" s="12">
        <f t="shared" si="69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>
        <f t="shared" si="77"/>
        <v>5</v>
      </c>
      <c r="BB288" s="5">
        <f t="shared" si="79"/>
        <v>1406884</v>
      </c>
      <c r="BC288" s="5">
        <f t="shared" si="72"/>
        <v>444062</v>
      </c>
      <c r="BD288" s="5">
        <f t="shared" si="73"/>
        <v>1850946</v>
      </c>
      <c r="BE288" s="12"/>
      <c r="BF288" s="12">
        <f t="shared" si="78"/>
        <v>10</v>
      </c>
      <c r="BG288" s="12">
        <f t="shared" si="74"/>
        <v>2022</v>
      </c>
      <c r="BH288" s="12"/>
      <c r="BI288" s="5">
        <f t="shared" si="75"/>
        <v>116288</v>
      </c>
      <c r="BJ288" s="12">
        <f t="shared" si="76"/>
        <v>20</v>
      </c>
    </row>
    <row r="289" spans="1:62" ht="15.75" x14ac:dyDescent="0.25">
      <c r="A289" s="33">
        <v>44841</v>
      </c>
      <c r="B289" s="20">
        <v>51807</v>
      </c>
      <c r="C289" s="20">
        <v>48863</v>
      </c>
      <c r="D289" s="20">
        <v>46879</v>
      </c>
      <c r="E289" s="20">
        <v>47585</v>
      </c>
      <c r="F289" s="20">
        <v>50379</v>
      </c>
      <c r="G289" s="20">
        <v>60221</v>
      </c>
      <c r="H289" s="20">
        <v>83466</v>
      </c>
      <c r="I289" s="20">
        <v>90652</v>
      </c>
      <c r="J289" s="20">
        <v>86630</v>
      </c>
      <c r="K289" s="20">
        <v>87351</v>
      </c>
      <c r="L289" s="20">
        <v>84791</v>
      </c>
      <c r="M289" s="20">
        <v>81406</v>
      </c>
      <c r="N289" s="20">
        <v>79294</v>
      </c>
      <c r="O289" s="20">
        <v>76424</v>
      </c>
      <c r="P289" s="20">
        <v>69008</v>
      </c>
      <c r="Q289" s="20">
        <v>73924</v>
      </c>
      <c r="R289" s="20">
        <v>81380</v>
      </c>
      <c r="S289" s="20">
        <v>99733</v>
      </c>
      <c r="T289" s="20">
        <v>109685</v>
      </c>
      <c r="U289" s="20">
        <v>115242</v>
      </c>
      <c r="V289" s="20">
        <v>103846</v>
      </c>
      <c r="W289" s="20">
        <v>89573</v>
      </c>
      <c r="X289" s="20">
        <v>68917</v>
      </c>
      <c r="Y289" s="20">
        <v>57009</v>
      </c>
      <c r="AA289" s="13">
        <f t="shared" si="80"/>
        <v>5</v>
      </c>
      <c r="AB289" s="5">
        <f t="shared" si="70"/>
        <v>1397856</v>
      </c>
      <c r="AC289" s="5">
        <f t="shared" si="65"/>
        <v>446209</v>
      </c>
      <c r="AD289" s="5">
        <f t="shared" si="71"/>
        <v>1844065</v>
      </c>
      <c r="AE289" s="12"/>
      <c r="AF289" s="12">
        <f t="shared" si="66"/>
        <v>10</v>
      </c>
      <c r="AG289" s="12">
        <f t="shared" si="67"/>
        <v>2022</v>
      </c>
      <c r="AH289" s="12"/>
      <c r="AI289" s="5">
        <f t="shared" si="68"/>
        <v>115242</v>
      </c>
      <c r="AJ289" s="12">
        <f t="shared" si="69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>
        <f t="shared" si="77"/>
        <v>6</v>
      </c>
      <c r="BB289" s="5">
        <f t="shared" si="79"/>
        <v>1397856</v>
      </c>
      <c r="BC289" s="5">
        <f t="shared" si="72"/>
        <v>446209</v>
      </c>
      <c r="BD289" s="5">
        <f t="shared" si="73"/>
        <v>1844065</v>
      </c>
      <c r="BE289" s="12"/>
      <c r="BF289" s="12">
        <f t="shared" si="78"/>
        <v>10</v>
      </c>
      <c r="BG289" s="12">
        <f t="shared" si="74"/>
        <v>2022</v>
      </c>
      <c r="BH289" s="12"/>
      <c r="BI289" s="5">
        <f t="shared" si="75"/>
        <v>115242</v>
      </c>
      <c r="BJ289" s="12">
        <f t="shared" si="76"/>
        <v>20</v>
      </c>
    </row>
    <row r="290" spans="1:62" ht="15.75" x14ac:dyDescent="0.25">
      <c r="A290" s="33">
        <v>44842</v>
      </c>
      <c r="B290" s="20">
        <v>52414</v>
      </c>
      <c r="C290" s="20">
        <v>53104</v>
      </c>
      <c r="D290" s="20">
        <v>45163</v>
      </c>
      <c r="E290" s="20">
        <v>46315</v>
      </c>
      <c r="F290" s="20">
        <v>49128</v>
      </c>
      <c r="G290" s="20">
        <v>57339</v>
      </c>
      <c r="H290" s="20">
        <v>76611</v>
      </c>
      <c r="I290" s="20">
        <v>85782</v>
      </c>
      <c r="J290" s="20">
        <v>88194</v>
      </c>
      <c r="K290" s="20">
        <v>92791</v>
      </c>
      <c r="L290" s="20">
        <v>89593</v>
      </c>
      <c r="M290" s="20">
        <v>86505</v>
      </c>
      <c r="N290" s="20">
        <v>84068</v>
      </c>
      <c r="O290" s="20">
        <v>79747</v>
      </c>
      <c r="P290" s="20">
        <v>72445</v>
      </c>
      <c r="Q290" s="20">
        <v>77695</v>
      </c>
      <c r="R290" s="20">
        <v>84022</v>
      </c>
      <c r="S290" s="20">
        <v>102313</v>
      </c>
      <c r="T290" s="20">
        <v>110516</v>
      </c>
      <c r="U290" s="20">
        <v>116009</v>
      </c>
      <c r="V290" s="20">
        <v>103240</v>
      </c>
      <c r="W290" s="20">
        <v>87637</v>
      </c>
      <c r="X290" s="20">
        <v>70696</v>
      </c>
      <c r="Y290" s="20">
        <v>61022</v>
      </c>
      <c r="AA290" s="13">
        <v>8</v>
      </c>
      <c r="AB290" s="5">
        <f t="shared" si="70"/>
        <v>0</v>
      </c>
      <c r="AC290" s="5">
        <f t="shared" si="65"/>
        <v>1872349</v>
      </c>
      <c r="AD290" s="5">
        <f t="shared" si="71"/>
        <v>1872349</v>
      </c>
      <c r="AE290" s="12"/>
      <c r="AF290" s="12">
        <f t="shared" si="66"/>
        <v>10</v>
      </c>
      <c r="AG290" s="12">
        <f t="shared" si="67"/>
        <v>2022</v>
      </c>
      <c r="AH290" s="12"/>
      <c r="AI290" s="5">
        <f t="shared" si="68"/>
        <v>116009</v>
      </c>
      <c r="AJ290" s="12">
        <f t="shared" si="69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>
        <f t="shared" si="77"/>
        <v>7</v>
      </c>
      <c r="BB290" s="5">
        <f t="shared" si="79"/>
        <v>0</v>
      </c>
      <c r="BC290" s="5">
        <f t="shared" si="72"/>
        <v>1872349</v>
      </c>
      <c r="BD290" s="5">
        <f t="shared" si="73"/>
        <v>1872349</v>
      </c>
      <c r="BE290" s="12"/>
      <c r="BF290" s="12">
        <f t="shared" si="78"/>
        <v>10</v>
      </c>
      <c r="BG290" s="12">
        <f t="shared" si="74"/>
        <v>2022</v>
      </c>
      <c r="BH290" s="12"/>
      <c r="BI290" s="5">
        <f t="shared" si="75"/>
        <v>116009</v>
      </c>
      <c r="BJ290" s="12">
        <f t="shared" si="76"/>
        <v>20</v>
      </c>
    </row>
    <row r="291" spans="1:62" ht="15.75" x14ac:dyDescent="0.25">
      <c r="A291" s="33">
        <v>44843</v>
      </c>
      <c r="B291" s="20">
        <v>56859</v>
      </c>
      <c r="C291" s="20">
        <v>53379</v>
      </c>
      <c r="D291" s="20">
        <v>51752</v>
      </c>
      <c r="E291" s="20">
        <v>51629</v>
      </c>
      <c r="F291" s="20">
        <v>54368</v>
      </c>
      <c r="G291" s="20">
        <v>59513</v>
      </c>
      <c r="H291" s="20">
        <v>76649</v>
      </c>
      <c r="I291" s="20">
        <v>85808</v>
      </c>
      <c r="J291" s="20">
        <v>88195</v>
      </c>
      <c r="K291" s="20">
        <v>92791</v>
      </c>
      <c r="L291" s="20">
        <v>89116</v>
      </c>
      <c r="M291" s="20">
        <v>86378</v>
      </c>
      <c r="N291" s="20">
        <v>84067</v>
      </c>
      <c r="O291" s="20">
        <v>79735</v>
      </c>
      <c r="P291" s="20">
        <v>72421</v>
      </c>
      <c r="Q291" s="20">
        <v>77693</v>
      </c>
      <c r="R291" s="20">
        <v>83889</v>
      </c>
      <c r="S291" s="20">
        <v>102083</v>
      </c>
      <c r="T291" s="20">
        <v>110309</v>
      </c>
      <c r="U291" s="20">
        <v>115829</v>
      </c>
      <c r="V291" s="20">
        <v>103218</v>
      </c>
      <c r="W291" s="20">
        <v>87608</v>
      </c>
      <c r="X291" s="20">
        <v>69176</v>
      </c>
      <c r="Y291" s="20">
        <v>60304</v>
      </c>
      <c r="AA291" s="13">
        <f t="shared" si="80"/>
        <v>7</v>
      </c>
      <c r="AB291" s="5">
        <f t="shared" si="70"/>
        <v>0</v>
      </c>
      <c r="AC291" s="5">
        <f t="shared" si="65"/>
        <v>1892769</v>
      </c>
      <c r="AD291" s="5">
        <f t="shared" si="71"/>
        <v>1892769</v>
      </c>
      <c r="AE291" s="12"/>
      <c r="AF291" s="12">
        <f t="shared" si="66"/>
        <v>10</v>
      </c>
      <c r="AG291" s="12">
        <f t="shared" si="67"/>
        <v>2022</v>
      </c>
      <c r="AH291" s="12"/>
      <c r="AI291" s="5">
        <f t="shared" si="68"/>
        <v>115829</v>
      </c>
      <c r="AJ291" s="12">
        <f t="shared" si="69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>
        <f t="shared" si="77"/>
        <v>1</v>
      </c>
      <c r="BB291" s="5">
        <f t="shared" si="79"/>
        <v>0</v>
      </c>
      <c r="BC291" s="5">
        <f t="shared" si="72"/>
        <v>1892769</v>
      </c>
      <c r="BD291" s="5">
        <f t="shared" si="73"/>
        <v>1892769</v>
      </c>
      <c r="BE291" s="12"/>
      <c r="BF291" s="12">
        <f t="shared" si="78"/>
        <v>10</v>
      </c>
      <c r="BG291" s="12">
        <f t="shared" si="74"/>
        <v>2022</v>
      </c>
      <c r="BH291" s="12"/>
      <c r="BI291" s="5">
        <f t="shared" si="75"/>
        <v>115829</v>
      </c>
      <c r="BJ291" s="12">
        <f t="shared" si="76"/>
        <v>20</v>
      </c>
    </row>
    <row r="292" spans="1:62" ht="15.75" x14ac:dyDescent="0.25">
      <c r="A292" s="33">
        <v>44844</v>
      </c>
      <c r="B292" s="20">
        <v>56512</v>
      </c>
      <c r="C292" s="20">
        <v>53630</v>
      </c>
      <c r="D292" s="20">
        <v>51856</v>
      </c>
      <c r="E292" s="20">
        <v>53195</v>
      </c>
      <c r="F292" s="20">
        <v>56293</v>
      </c>
      <c r="G292" s="20">
        <v>63790</v>
      </c>
      <c r="H292" s="20">
        <v>77557</v>
      </c>
      <c r="I292" s="20">
        <v>85819</v>
      </c>
      <c r="J292" s="20">
        <v>88205</v>
      </c>
      <c r="K292" s="20">
        <v>92796</v>
      </c>
      <c r="L292" s="20">
        <v>89610</v>
      </c>
      <c r="M292" s="20">
        <v>86503</v>
      </c>
      <c r="N292" s="20">
        <v>84077</v>
      </c>
      <c r="O292" s="20">
        <v>82014</v>
      </c>
      <c r="P292" s="20">
        <v>78210</v>
      </c>
      <c r="Q292" s="20">
        <v>81973</v>
      </c>
      <c r="R292" s="20">
        <v>88982</v>
      </c>
      <c r="S292" s="20">
        <v>102825</v>
      </c>
      <c r="T292" s="20">
        <v>110322</v>
      </c>
      <c r="U292" s="20">
        <v>115870</v>
      </c>
      <c r="V292" s="20">
        <v>103264</v>
      </c>
      <c r="W292" s="20">
        <v>88014</v>
      </c>
      <c r="X292" s="20">
        <v>74647</v>
      </c>
      <c r="Y292" s="20">
        <v>64510</v>
      </c>
      <c r="AA292" s="13">
        <f t="shared" si="80"/>
        <v>1</v>
      </c>
      <c r="AB292" s="5">
        <f t="shared" si="70"/>
        <v>0</v>
      </c>
      <c r="AC292" s="5">
        <f t="shared" si="65"/>
        <v>1930474</v>
      </c>
      <c r="AD292" s="5">
        <f t="shared" si="71"/>
        <v>1930474</v>
      </c>
      <c r="AE292" s="12"/>
      <c r="AF292" s="12">
        <f t="shared" si="66"/>
        <v>10</v>
      </c>
      <c r="AG292" s="12">
        <f t="shared" si="67"/>
        <v>2022</v>
      </c>
      <c r="AH292" s="12"/>
      <c r="AI292" s="5">
        <f t="shared" si="68"/>
        <v>115870</v>
      </c>
      <c r="AJ292" s="12">
        <f t="shared" si="69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>
        <f t="shared" si="77"/>
        <v>2</v>
      </c>
      <c r="BB292" s="5">
        <f t="shared" si="79"/>
        <v>1453131</v>
      </c>
      <c r="BC292" s="5">
        <f t="shared" si="72"/>
        <v>477343</v>
      </c>
      <c r="BD292" s="5">
        <f t="shared" si="73"/>
        <v>1930474</v>
      </c>
      <c r="BE292" s="12"/>
      <c r="BF292" s="12">
        <f t="shared" si="78"/>
        <v>10</v>
      </c>
      <c r="BG292" s="12">
        <f t="shared" si="74"/>
        <v>2022</v>
      </c>
      <c r="BH292" s="12"/>
      <c r="BI292" s="5">
        <f t="shared" si="75"/>
        <v>115870</v>
      </c>
      <c r="BJ292" s="12">
        <f t="shared" si="76"/>
        <v>20</v>
      </c>
    </row>
    <row r="293" spans="1:62" ht="15.75" x14ac:dyDescent="0.25">
      <c r="A293" s="33">
        <v>44845</v>
      </c>
      <c r="B293" s="20">
        <v>58775</v>
      </c>
      <c r="C293" s="20">
        <v>55289</v>
      </c>
      <c r="D293" s="20">
        <v>53876</v>
      </c>
      <c r="E293" s="20">
        <v>54899</v>
      </c>
      <c r="F293" s="20">
        <v>58952</v>
      </c>
      <c r="G293" s="20">
        <v>69398</v>
      </c>
      <c r="H293" s="20">
        <v>87839</v>
      </c>
      <c r="I293" s="20">
        <v>91143</v>
      </c>
      <c r="J293" s="20">
        <v>86464</v>
      </c>
      <c r="K293" s="20">
        <v>87137</v>
      </c>
      <c r="L293" s="20">
        <v>84563</v>
      </c>
      <c r="M293" s="20">
        <v>81119</v>
      </c>
      <c r="N293" s="20">
        <v>79022</v>
      </c>
      <c r="O293" s="20">
        <v>76191</v>
      </c>
      <c r="P293" s="20">
        <v>68829</v>
      </c>
      <c r="Q293" s="20">
        <v>73781</v>
      </c>
      <c r="R293" s="20">
        <v>81269</v>
      </c>
      <c r="S293" s="20">
        <v>99492</v>
      </c>
      <c r="T293" s="20">
        <v>109485</v>
      </c>
      <c r="U293" s="20">
        <v>115173</v>
      </c>
      <c r="V293" s="20">
        <v>103746</v>
      </c>
      <c r="W293" s="20">
        <v>89524</v>
      </c>
      <c r="X293" s="20">
        <v>70640</v>
      </c>
      <c r="Y293" s="20">
        <v>60009</v>
      </c>
      <c r="AA293" s="13">
        <f t="shared" si="80"/>
        <v>2</v>
      </c>
      <c r="AB293" s="5">
        <f t="shared" si="70"/>
        <v>1397578</v>
      </c>
      <c r="AC293" s="5">
        <f t="shared" si="65"/>
        <v>499037</v>
      </c>
      <c r="AD293" s="5">
        <f t="shared" si="71"/>
        <v>1896615</v>
      </c>
      <c r="AE293" s="12"/>
      <c r="AF293" s="12">
        <f t="shared" si="66"/>
        <v>10</v>
      </c>
      <c r="AG293" s="12">
        <f t="shared" si="67"/>
        <v>2022</v>
      </c>
      <c r="AH293" s="12"/>
      <c r="AI293" s="5">
        <f t="shared" si="68"/>
        <v>115173</v>
      </c>
      <c r="AJ293" s="12">
        <f t="shared" si="69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>
        <f t="shared" si="77"/>
        <v>3</v>
      </c>
      <c r="BB293" s="5">
        <f t="shared" si="79"/>
        <v>1397578</v>
      </c>
      <c r="BC293" s="5">
        <f t="shared" si="72"/>
        <v>499037</v>
      </c>
      <c r="BD293" s="5">
        <f t="shared" si="73"/>
        <v>1896615</v>
      </c>
      <c r="BE293" s="12"/>
      <c r="BF293" s="12">
        <f t="shared" si="78"/>
        <v>10</v>
      </c>
      <c r="BG293" s="12">
        <f t="shared" si="74"/>
        <v>2022</v>
      </c>
      <c r="BH293" s="12"/>
      <c r="BI293" s="5">
        <f t="shared" si="75"/>
        <v>115173</v>
      </c>
      <c r="BJ293" s="12">
        <f t="shared" si="76"/>
        <v>20</v>
      </c>
    </row>
    <row r="294" spans="1:62" ht="15.75" x14ac:dyDescent="0.25">
      <c r="A294" s="33">
        <v>44846</v>
      </c>
      <c r="B294" s="20">
        <v>54684</v>
      </c>
      <c r="C294" s="20">
        <v>51724</v>
      </c>
      <c r="D294" s="20">
        <v>50222</v>
      </c>
      <c r="E294" s="20">
        <v>51707</v>
      </c>
      <c r="F294" s="20">
        <v>55130</v>
      </c>
      <c r="G294" s="20">
        <v>65430</v>
      </c>
      <c r="H294" s="20">
        <v>83309</v>
      </c>
      <c r="I294" s="20">
        <v>90160</v>
      </c>
      <c r="J294" s="20">
        <v>86174</v>
      </c>
      <c r="K294" s="20">
        <v>86850</v>
      </c>
      <c r="L294" s="20">
        <v>84308</v>
      </c>
      <c r="M294" s="20">
        <v>80886</v>
      </c>
      <c r="N294" s="20">
        <v>78804</v>
      </c>
      <c r="O294" s="20">
        <v>76025</v>
      </c>
      <c r="P294" s="20">
        <v>68642</v>
      </c>
      <c r="Q294" s="20">
        <v>73585</v>
      </c>
      <c r="R294" s="20">
        <v>81002</v>
      </c>
      <c r="S294" s="20">
        <v>99271</v>
      </c>
      <c r="T294" s="20">
        <v>109377</v>
      </c>
      <c r="U294" s="20">
        <v>114991</v>
      </c>
      <c r="V294" s="20">
        <v>103640</v>
      </c>
      <c r="W294" s="20">
        <v>89281</v>
      </c>
      <c r="X294" s="20">
        <v>68639</v>
      </c>
      <c r="Y294" s="20">
        <v>57312</v>
      </c>
      <c r="AA294" s="13">
        <f t="shared" si="80"/>
        <v>3</v>
      </c>
      <c r="AB294" s="5">
        <f t="shared" si="70"/>
        <v>1391635</v>
      </c>
      <c r="AC294" s="5">
        <f t="shared" si="65"/>
        <v>469518</v>
      </c>
      <c r="AD294" s="5">
        <f t="shared" si="71"/>
        <v>1861153</v>
      </c>
      <c r="AE294" s="12"/>
      <c r="AF294" s="12">
        <f t="shared" si="66"/>
        <v>10</v>
      </c>
      <c r="AG294" s="12">
        <f t="shared" si="67"/>
        <v>2022</v>
      </c>
      <c r="AH294" s="12"/>
      <c r="AI294" s="5">
        <f t="shared" si="68"/>
        <v>114991</v>
      </c>
      <c r="AJ294" s="12">
        <f t="shared" si="69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>
        <v>8</v>
      </c>
      <c r="BB294" s="5">
        <f t="shared" si="79"/>
        <v>0</v>
      </c>
      <c r="BC294" s="5">
        <f t="shared" si="72"/>
        <v>1861153</v>
      </c>
      <c r="BD294" s="5">
        <f t="shared" si="73"/>
        <v>1861153</v>
      </c>
      <c r="BE294" s="12"/>
      <c r="BF294" s="12">
        <f t="shared" si="78"/>
        <v>10</v>
      </c>
      <c r="BG294" s="12">
        <f t="shared" si="74"/>
        <v>2022</v>
      </c>
      <c r="BH294" s="12"/>
      <c r="BI294" s="5">
        <f t="shared" si="75"/>
        <v>114991</v>
      </c>
      <c r="BJ294" s="12">
        <f t="shared" si="76"/>
        <v>20</v>
      </c>
    </row>
    <row r="295" spans="1:62" ht="15.75" x14ac:dyDescent="0.25">
      <c r="A295" s="33">
        <v>44847</v>
      </c>
      <c r="B295" s="20">
        <v>51984</v>
      </c>
      <c r="C295" s="20">
        <v>48736</v>
      </c>
      <c r="D295" s="20">
        <v>47491</v>
      </c>
      <c r="E295" s="20">
        <v>48200</v>
      </c>
      <c r="F295" s="20">
        <v>50716</v>
      </c>
      <c r="G295" s="20">
        <v>60341</v>
      </c>
      <c r="H295" s="20">
        <v>82735</v>
      </c>
      <c r="I295" s="20">
        <v>89855</v>
      </c>
      <c r="J295" s="20">
        <v>85917</v>
      </c>
      <c r="K295" s="20">
        <v>86567</v>
      </c>
      <c r="L295" s="20">
        <v>84050</v>
      </c>
      <c r="M295" s="20">
        <v>80650</v>
      </c>
      <c r="N295" s="20">
        <v>78538</v>
      </c>
      <c r="O295" s="20">
        <v>75757</v>
      </c>
      <c r="P295" s="20">
        <v>68412</v>
      </c>
      <c r="Q295" s="20">
        <v>73322</v>
      </c>
      <c r="R295" s="20">
        <v>80901</v>
      </c>
      <c r="S295" s="20">
        <v>99019</v>
      </c>
      <c r="T295" s="20">
        <v>109003</v>
      </c>
      <c r="U295" s="20">
        <v>114628</v>
      </c>
      <c r="V295" s="20">
        <v>103195</v>
      </c>
      <c r="W295" s="20">
        <v>88934</v>
      </c>
      <c r="X295" s="20">
        <v>68370</v>
      </c>
      <c r="Y295" s="20">
        <v>56623</v>
      </c>
      <c r="AA295" s="13">
        <f t="shared" si="80"/>
        <v>4</v>
      </c>
      <c r="AB295" s="5">
        <f t="shared" si="70"/>
        <v>1387118</v>
      </c>
      <c r="AC295" s="5">
        <f t="shared" si="65"/>
        <v>446826</v>
      </c>
      <c r="AD295" s="5">
        <f t="shared" si="71"/>
        <v>1833944</v>
      </c>
      <c r="AE295" s="12"/>
      <c r="AF295" s="12">
        <f t="shared" si="66"/>
        <v>10</v>
      </c>
      <c r="AG295" s="12">
        <f t="shared" si="67"/>
        <v>2022</v>
      </c>
      <c r="AH295" s="12"/>
      <c r="AI295" s="5">
        <f t="shared" si="68"/>
        <v>114628</v>
      </c>
      <c r="AJ295" s="12">
        <f t="shared" si="69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>
        <f t="shared" si="77"/>
        <v>5</v>
      </c>
      <c r="BB295" s="5">
        <f t="shared" si="79"/>
        <v>1387118</v>
      </c>
      <c r="BC295" s="5">
        <f t="shared" si="72"/>
        <v>446826</v>
      </c>
      <c r="BD295" s="5">
        <f t="shared" si="73"/>
        <v>1833944</v>
      </c>
      <c r="BE295" s="12"/>
      <c r="BF295" s="12">
        <f t="shared" si="78"/>
        <v>10</v>
      </c>
      <c r="BG295" s="12">
        <f t="shared" si="74"/>
        <v>2022</v>
      </c>
      <c r="BH295" s="12"/>
      <c r="BI295" s="5">
        <f t="shared" si="75"/>
        <v>114628</v>
      </c>
      <c r="BJ295" s="12">
        <f t="shared" si="76"/>
        <v>20</v>
      </c>
    </row>
    <row r="296" spans="1:62" ht="15.75" x14ac:dyDescent="0.25">
      <c r="A296" s="33">
        <v>44848</v>
      </c>
      <c r="B296" s="20">
        <v>51198</v>
      </c>
      <c r="C296" s="20">
        <v>47989</v>
      </c>
      <c r="D296" s="20">
        <v>46488</v>
      </c>
      <c r="E296" s="20">
        <v>46510</v>
      </c>
      <c r="F296" s="20">
        <v>49204</v>
      </c>
      <c r="G296" s="20">
        <v>59381</v>
      </c>
      <c r="H296" s="20">
        <v>82309</v>
      </c>
      <c r="I296" s="20">
        <v>89385</v>
      </c>
      <c r="J296" s="20">
        <v>85431</v>
      </c>
      <c r="K296" s="20">
        <v>86119</v>
      </c>
      <c r="L296" s="20">
        <v>83594</v>
      </c>
      <c r="M296" s="20">
        <v>80225</v>
      </c>
      <c r="N296" s="20">
        <v>78116</v>
      </c>
      <c r="O296" s="20">
        <v>75310</v>
      </c>
      <c r="P296" s="20">
        <v>70404</v>
      </c>
      <c r="Q296" s="20">
        <v>72974</v>
      </c>
      <c r="R296" s="20">
        <v>80246</v>
      </c>
      <c r="S296" s="20">
        <v>98218</v>
      </c>
      <c r="T296" s="20">
        <v>108109</v>
      </c>
      <c r="U296" s="20">
        <v>113704</v>
      </c>
      <c r="V296" s="20">
        <v>102415</v>
      </c>
      <c r="W296" s="20">
        <v>88345</v>
      </c>
      <c r="X296" s="20">
        <v>67997</v>
      </c>
      <c r="Y296" s="20">
        <v>57411</v>
      </c>
      <c r="AA296" s="13">
        <f t="shared" si="80"/>
        <v>5</v>
      </c>
      <c r="AB296" s="5">
        <f t="shared" si="70"/>
        <v>1380592</v>
      </c>
      <c r="AC296" s="5">
        <f t="shared" si="65"/>
        <v>440490</v>
      </c>
      <c r="AD296" s="5">
        <f t="shared" si="71"/>
        <v>1821082</v>
      </c>
      <c r="AE296" s="12"/>
      <c r="AF296" s="12">
        <f t="shared" si="66"/>
        <v>10</v>
      </c>
      <c r="AG296" s="12">
        <f t="shared" si="67"/>
        <v>2022</v>
      </c>
      <c r="AH296" s="12"/>
      <c r="AI296" s="5">
        <f t="shared" si="68"/>
        <v>113704</v>
      </c>
      <c r="AJ296" s="12">
        <f t="shared" si="69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>
        <f t="shared" si="77"/>
        <v>6</v>
      </c>
      <c r="BB296" s="5">
        <f t="shared" si="79"/>
        <v>1380592</v>
      </c>
      <c r="BC296" s="5">
        <f t="shared" si="72"/>
        <v>440490</v>
      </c>
      <c r="BD296" s="5">
        <f t="shared" si="73"/>
        <v>1821082</v>
      </c>
      <c r="BE296" s="12"/>
      <c r="BF296" s="12">
        <f t="shared" si="78"/>
        <v>10</v>
      </c>
      <c r="BG296" s="12">
        <f t="shared" si="74"/>
        <v>2022</v>
      </c>
      <c r="BH296" s="12"/>
      <c r="BI296" s="5">
        <f t="shared" si="75"/>
        <v>113704</v>
      </c>
      <c r="BJ296" s="12">
        <f t="shared" si="76"/>
        <v>20</v>
      </c>
    </row>
    <row r="297" spans="1:62" ht="15.75" x14ac:dyDescent="0.25">
      <c r="A297" s="33">
        <v>44849</v>
      </c>
      <c r="B297" s="20">
        <v>52080</v>
      </c>
      <c r="C297" s="20">
        <v>52370</v>
      </c>
      <c r="D297" s="20">
        <v>46314</v>
      </c>
      <c r="E297" s="20">
        <v>47932</v>
      </c>
      <c r="F297" s="20">
        <v>48896</v>
      </c>
      <c r="G297" s="20">
        <v>56539</v>
      </c>
      <c r="H297" s="20">
        <v>75590</v>
      </c>
      <c r="I297" s="20">
        <v>84784</v>
      </c>
      <c r="J297" s="20">
        <v>87141</v>
      </c>
      <c r="K297" s="20">
        <v>91535</v>
      </c>
      <c r="L297" s="20">
        <v>88353</v>
      </c>
      <c r="M297" s="20">
        <v>85275</v>
      </c>
      <c r="N297" s="20">
        <v>82918</v>
      </c>
      <c r="O297" s="20">
        <v>78673</v>
      </c>
      <c r="P297" s="20">
        <v>71476</v>
      </c>
      <c r="Q297" s="20">
        <v>76640</v>
      </c>
      <c r="R297" s="20">
        <v>82784</v>
      </c>
      <c r="S297" s="20">
        <v>100952</v>
      </c>
      <c r="T297" s="20">
        <v>109005</v>
      </c>
      <c r="U297" s="20">
        <v>114449</v>
      </c>
      <c r="V297" s="20">
        <v>102036</v>
      </c>
      <c r="W297" s="20">
        <v>86617</v>
      </c>
      <c r="X297" s="20">
        <v>68248</v>
      </c>
      <c r="Y297" s="20">
        <v>57421</v>
      </c>
      <c r="AA297" s="13">
        <f t="shared" si="80"/>
        <v>6</v>
      </c>
      <c r="AB297" s="5">
        <f t="shared" si="70"/>
        <v>1410886</v>
      </c>
      <c r="AC297" s="5">
        <f t="shared" si="65"/>
        <v>437142</v>
      </c>
      <c r="AD297" s="5">
        <f t="shared" si="71"/>
        <v>1848028</v>
      </c>
      <c r="AE297" s="12"/>
      <c r="AF297" s="12">
        <f t="shared" si="66"/>
        <v>10</v>
      </c>
      <c r="AG297" s="12">
        <f t="shared" si="67"/>
        <v>2022</v>
      </c>
      <c r="AH297" s="12"/>
      <c r="AI297" s="5">
        <f t="shared" si="68"/>
        <v>114449</v>
      </c>
      <c r="AJ297" s="12">
        <f t="shared" si="69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>
        <f t="shared" si="77"/>
        <v>7</v>
      </c>
      <c r="BB297" s="5">
        <f t="shared" si="79"/>
        <v>0</v>
      </c>
      <c r="BC297" s="5">
        <f t="shared" si="72"/>
        <v>1848028</v>
      </c>
      <c r="BD297" s="5">
        <f t="shared" si="73"/>
        <v>1848028</v>
      </c>
      <c r="BE297" s="12"/>
      <c r="BF297" s="12">
        <f t="shared" si="78"/>
        <v>10</v>
      </c>
      <c r="BG297" s="12">
        <f t="shared" si="74"/>
        <v>2022</v>
      </c>
      <c r="BH297" s="12"/>
      <c r="BI297" s="5">
        <f t="shared" si="75"/>
        <v>114449</v>
      </c>
      <c r="BJ297" s="12">
        <f t="shared" si="76"/>
        <v>20</v>
      </c>
    </row>
    <row r="298" spans="1:62" ht="15.75" x14ac:dyDescent="0.25">
      <c r="A298" s="33">
        <v>44850</v>
      </c>
      <c r="B298" s="20">
        <v>53431</v>
      </c>
      <c r="C298" s="20">
        <v>52370</v>
      </c>
      <c r="D298" s="20">
        <v>46919</v>
      </c>
      <c r="E298" s="20">
        <v>47139</v>
      </c>
      <c r="F298" s="20">
        <v>49103</v>
      </c>
      <c r="G298" s="20">
        <v>56553</v>
      </c>
      <c r="H298" s="20">
        <v>75569</v>
      </c>
      <c r="I298" s="20">
        <v>84602</v>
      </c>
      <c r="J298" s="20">
        <v>86969</v>
      </c>
      <c r="K298" s="20">
        <v>91518</v>
      </c>
      <c r="L298" s="20">
        <v>88403</v>
      </c>
      <c r="M298" s="20">
        <v>85333</v>
      </c>
      <c r="N298" s="20">
        <v>82950</v>
      </c>
      <c r="O298" s="20">
        <v>78717</v>
      </c>
      <c r="P298" s="20">
        <v>71507</v>
      </c>
      <c r="Q298" s="20">
        <v>76682</v>
      </c>
      <c r="R298" s="20">
        <v>82797</v>
      </c>
      <c r="S298" s="20">
        <v>100762</v>
      </c>
      <c r="T298" s="20">
        <v>108872</v>
      </c>
      <c r="U298" s="20">
        <v>114335</v>
      </c>
      <c r="V298" s="20">
        <v>101902</v>
      </c>
      <c r="W298" s="20">
        <v>86516</v>
      </c>
      <c r="X298" s="20">
        <v>68312</v>
      </c>
      <c r="Y298" s="20">
        <v>57309</v>
      </c>
      <c r="AA298" s="13">
        <f t="shared" si="80"/>
        <v>7</v>
      </c>
      <c r="AB298" s="5">
        <f t="shared" si="70"/>
        <v>0</v>
      </c>
      <c r="AC298" s="5">
        <f t="shared" si="65"/>
        <v>1848570</v>
      </c>
      <c r="AD298" s="5">
        <f t="shared" si="71"/>
        <v>1848570</v>
      </c>
      <c r="AE298" s="12"/>
      <c r="AF298" s="12">
        <f t="shared" si="66"/>
        <v>10</v>
      </c>
      <c r="AG298" s="12">
        <f t="shared" si="67"/>
        <v>2022</v>
      </c>
      <c r="AH298" s="12"/>
      <c r="AI298" s="5">
        <f t="shared" si="68"/>
        <v>114335</v>
      </c>
      <c r="AJ298" s="12">
        <f t="shared" si="69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>
        <f t="shared" si="77"/>
        <v>1</v>
      </c>
      <c r="BB298" s="5">
        <f t="shared" si="79"/>
        <v>0</v>
      </c>
      <c r="BC298" s="5">
        <f t="shared" si="72"/>
        <v>1848570</v>
      </c>
      <c r="BD298" s="5">
        <f t="shared" si="73"/>
        <v>1848570</v>
      </c>
      <c r="BE298" s="12"/>
      <c r="BF298" s="12">
        <f t="shared" si="78"/>
        <v>10</v>
      </c>
      <c r="BG298" s="12">
        <f t="shared" si="74"/>
        <v>2022</v>
      </c>
      <c r="BH298" s="12"/>
      <c r="BI298" s="5">
        <f t="shared" si="75"/>
        <v>114335</v>
      </c>
      <c r="BJ298" s="12">
        <f t="shared" si="76"/>
        <v>20</v>
      </c>
    </row>
    <row r="299" spans="1:62" ht="15.75" x14ac:dyDescent="0.25">
      <c r="A299" s="33">
        <v>44851</v>
      </c>
      <c r="B299" s="20">
        <v>51042</v>
      </c>
      <c r="C299" s="20">
        <v>47581</v>
      </c>
      <c r="D299" s="20">
        <v>45903</v>
      </c>
      <c r="E299" s="20">
        <v>46233</v>
      </c>
      <c r="F299" s="20">
        <v>49342</v>
      </c>
      <c r="G299" s="20">
        <v>59360</v>
      </c>
      <c r="H299" s="20">
        <v>82301</v>
      </c>
      <c r="I299" s="20">
        <v>89371</v>
      </c>
      <c r="J299" s="20">
        <v>85447</v>
      </c>
      <c r="K299" s="20">
        <v>86133</v>
      </c>
      <c r="L299" s="20">
        <v>83593</v>
      </c>
      <c r="M299" s="20">
        <v>80196</v>
      </c>
      <c r="N299" s="20">
        <v>78104</v>
      </c>
      <c r="O299" s="20">
        <v>75331</v>
      </c>
      <c r="P299" s="20">
        <v>68059</v>
      </c>
      <c r="Q299" s="20">
        <v>72948</v>
      </c>
      <c r="R299" s="20">
        <v>80324</v>
      </c>
      <c r="S299" s="20">
        <v>98334</v>
      </c>
      <c r="T299" s="20">
        <v>108177</v>
      </c>
      <c r="U299" s="20">
        <v>113802</v>
      </c>
      <c r="V299" s="20">
        <v>102675</v>
      </c>
      <c r="W299" s="20">
        <v>88426</v>
      </c>
      <c r="X299" s="20">
        <v>68073</v>
      </c>
      <c r="Y299" s="20">
        <v>56308</v>
      </c>
      <c r="AA299" s="13">
        <f t="shared" si="80"/>
        <v>1</v>
      </c>
      <c r="AB299" s="5">
        <f t="shared" si="70"/>
        <v>0</v>
      </c>
      <c r="AC299" s="5">
        <f t="shared" si="65"/>
        <v>1817063</v>
      </c>
      <c r="AD299" s="5">
        <f t="shared" si="71"/>
        <v>1817063</v>
      </c>
      <c r="AE299" s="12"/>
      <c r="AF299" s="12">
        <f t="shared" si="66"/>
        <v>10</v>
      </c>
      <c r="AG299" s="12">
        <f t="shared" si="67"/>
        <v>2022</v>
      </c>
      <c r="AH299" s="12"/>
      <c r="AI299" s="5">
        <f t="shared" si="68"/>
        <v>113802</v>
      </c>
      <c r="AJ299" s="12">
        <f t="shared" si="69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>
        <f t="shared" si="77"/>
        <v>2</v>
      </c>
      <c r="BB299" s="5">
        <f t="shared" si="79"/>
        <v>1378993</v>
      </c>
      <c r="BC299" s="5">
        <f t="shared" si="72"/>
        <v>438070</v>
      </c>
      <c r="BD299" s="5">
        <f t="shared" si="73"/>
        <v>1817063</v>
      </c>
      <c r="BE299" s="12"/>
      <c r="BF299" s="12">
        <f t="shared" si="78"/>
        <v>10</v>
      </c>
      <c r="BG299" s="12">
        <f t="shared" si="74"/>
        <v>2022</v>
      </c>
      <c r="BH299" s="12"/>
      <c r="BI299" s="5">
        <f t="shared" si="75"/>
        <v>113802</v>
      </c>
      <c r="BJ299" s="12">
        <f t="shared" si="76"/>
        <v>20</v>
      </c>
    </row>
    <row r="300" spans="1:62" ht="15.75" x14ac:dyDescent="0.25">
      <c r="A300" s="33">
        <v>44852</v>
      </c>
      <c r="B300" s="20">
        <v>51094</v>
      </c>
      <c r="C300" s="20">
        <v>47144</v>
      </c>
      <c r="D300" s="20">
        <v>44412</v>
      </c>
      <c r="E300" s="20">
        <v>57717</v>
      </c>
      <c r="F300" s="20">
        <v>57723</v>
      </c>
      <c r="G300" s="20">
        <v>65175</v>
      </c>
      <c r="H300" s="20">
        <v>82331</v>
      </c>
      <c r="I300" s="20">
        <v>89436</v>
      </c>
      <c r="J300" s="20">
        <v>85490</v>
      </c>
      <c r="K300" s="20">
        <v>86147</v>
      </c>
      <c r="L300" s="20">
        <v>83655</v>
      </c>
      <c r="M300" s="20">
        <v>80249</v>
      </c>
      <c r="N300" s="20">
        <v>78199</v>
      </c>
      <c r="O300" s="20">
        <v>75415</v>
      </c>
      <c r="P300" s="20">
        <v>69815</v>
      </c>
      <c r="Q300" s="20">
        <v>74316</v>
      </c>
      <c r="R300" s="20">
        <v>80507</v>
      </c>
      <c r="S300" s="20">
        <v>98628</v>
      </c>
      <c r="T300" s="20">
        <v>108391</v>
      </c>
      <c r="U300" s="20">
        <v>113941</v>
      </c>
      <c r="V300" s="20">
        <v>102649</v>
      </c>
      <c r="W300" s="20">
        <v>88551</v>
      </c>
      <c r="X300" s="20">
        <v>68097</v>
      </c>
      <c r="Y300" s="20">
        <v>56327</v>
      </c>
      <c r="AA300" s="13">
        <f t="shared" si="80"/>
        <v>2</v>
      </c>
      <c r="AB300" s="5">
        <f t="shared" si="70"/>
        <v>1383486</v>
      </c>
      <c r="AC300" s="5">
        <f t="shared" si="65"/>
        <v>461923</v>
      </c>
      <c r="AD300" s="5">
        <f t="shared" si="71"/>
        <v>1845409</v>
      </c>
      <c r="AE300" s="12"/>
      <c r="AF300" s="12">
        <f t="shared" si="66"/>
        <v>10</v>
      </c>
      <c r="AG300" s="12">
        <f t="shared" si="67"/>
        <v>2022</v>
      </c>
      <c r="AH300" s="12"/>
      <c r="AI300" s="5">
        <f t="shared" si="68"/>
        <v>113941</v>
      </c>
      <c r="AJ300" s="12">
        <f t="shared" si="69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>
        <f t="shared" si="77"/>
        <v>3</v>
      </c>
      <c r="BB300" s="5">
        <f t="shared" si="79"/>
        <v>1383486</v>
      </c>
      <c r="BC300" s="5">
        <f t="shared" si="72"/>
        <v>461923</v>
      </c>
      <c r="BD300" s="5">
        <f t="shared" si="73"/>
        <v>1845409</v>
      </c>
      <c r="BE300" s="12"/>
      <c r="BF300" s="12">
        <f t="shared" si="78"/>
        <v>10</v>
      </c>
      <c r="BG300" s="12">
        <f t="shared" si="74"/>
        <v>2022</v>
      </c>
      <c r="BH300" s="12"/>
      <c r="BI300" s="5">
        <f t="shared" si="75"/>
        <v>113941</v>
      </c>
      <c r="BJ300" s="12">
        <f t="shared" si="76"/>
        <v>20</v>
      </c>
    </row>
    <row r="301" spans="1:62" ht="15.75" x14ac:dyDescent="0.25">
      <c r="A301" s="33">
        <v>44853</v>
      </c>
      <c r="B301" s="20">
        <v>58605</v>
      </c>
      <c r="C301" s="20">
        <v>57812</v>
      </c>
      <c r="D301" s="20">
        <v>56425</v>
      </c>
      <c r="E301" s="20">
        <v>56510</v>
      </c>
      <c r="F301" s="20">
        <v>49893</v>
      </c>
      <c r="G301" s="20">
        <v>59135</v>
      </c>
      <c r="H301" s="20">
        <v>81977</v>
      </c>
      <c r="I301" s="20">
        <v>89022</v>
      </c>
      <c r="J301" s="20">
        <v>85088</v>
      </c>
      <c r="K301" s="20">
        <v>85758</v>
      </c>
      <c r="L301" s="20">
        <v>83242</v>
      </c>
      <c r="M301" s="20">
        <v>79847</v>
      </c>
      <c r="N301" s="20">
        <v>77770</v>
      </c>
      <c r="O301" s="20">
        <v>75000</v>
      </c>
      <c r="P301" s="20">
        <v>68247</v>
      </c>
      <c r="Q301" s="20">
        <v>72609</v>
      </c>
      <c r="R301" s="20">
        <v>80133</v>
      </c>
      <c r="S301" s="20">
        <v>98110</v>
      </c>
      <c r="T301" s="20">
        <v>108012</v>
      </c>
      <c r="U301" s="20">
        <v>113507</v>
      </c>
      <c r="V301" s="20">
        <v>102241</v>
      </c>
      <c r="W301" s="20">
        <v>88153</v>
      </c>
      <c r="X301" s="20">
        <v>75125</v>
      </c>
      <c r="Y301" s="20">
        <v>68633</v>
      </c>
      <c r="AA301" s="13">
        <f t="shared" si="80"/>
        <v>3</v>
      </c>
      <c r="AB301" s="5">
        <f t="shared" si="70"/>
        <v>1381864</v>
      </c>
      <c r="AC301" s="5">
        <f t="shared" si="65"/>
        <v>488990</v>
      </c>
      <c r="AD301" s="5">
        <f t="shared" si="71"/>
        <v>1870854</v>
      </c>
      <c r="AE301" s="12"/>
      <c r="AF301" s="12">
        <f t="shared" si="66"/>
        <v>10</v>
      </c>
      <c r="AG301" s="12">
        <f t="shared" si="67"/>
        <v>2022</v>
      </c>
      <c r="AH301" s="12"/>
      <c r="AI301" s="5">
        <f t="shared" si="68"/>
        <v>113507</v>
      </c>
      <c r="AJ301" s="12">
        <f t="shared" si="69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>
        <f t="shared" si="77"/>
        <v>4</v>
      </c>
      <c r="BB301" s="5">
        <f t="shared" si="79"/>
        <v>1381864</v>
      </c>
      <c r="BC301" s="5">
        <f t="shared" si="72"/>
        <v>488990</v>
      </c>
      <c r="BD301" s="5">
        <f t="shared" si="73"/>
        <v>1870854</v>
      </c>
      <c r="BE301" s="12"/>
      <c r="BF301" s="12">
        <f t="shared" si="78"/>
        <v>10</v>
      </c>
      <c r="BG301" s="12">
        <f t="shared" si="74"/>
        <v>2022</v>
      </c>
      <c r="BH301" s="12"/>
      <c r="BI301" s="5">
        <f t="shared" si="75"/>
        <v>113507</v>
      </c>
      <c r="BJ301" s="12">
        <f t="shared" si="76"/>
        <v>20</v>
      </c>
    </row>
    <row r="302" spans="1:62" ht="15.75" x14ac:dyDescent="0.25">
      <c r="A302" s="33">
        <v>44854</v>
      </c>
      <c r="B302" s="20">
        <v>50660</v>
      </c>
      <c r="C302" s="20">
        <v>46751</v>
      </c>
      <c r="D302" s="20">
        <v>51257</v>
      </c>
      <c r="E302" s="20">
        <v>50524</v>
      </c>
      <c r="F302" s="20">
        <v>48067</v>
      </c>
      <c r="G302" s="20">
        <v>58983</v>
      </c>
      <c r="H302" s="20">
        <v>81812</v>
      </c>
      <c r="I302" s="20">
        <v>88673</v>
      </c>
      <c r="J302" s="20">
        <v>84738</v>
      </c>
      <c r="K302" s="20">
        <v>85380</v>
      </c>
      <c r="L302" s="20">
        <v>82892</v>
      </c>
      <c r="M302" s="20">
        <v>79535</v>
      </c>
      <c r="N302" s="20">
        <v>77468</v>
      </c>
      <c r="O302" s="20">
        <v>74722</v>
      </c>
      <c r="P302" s="20">
        <v>71124</v>
      </c>
      <c r="Q302" s="20">
        <v>76892</v>
      </c>
      <c r="R302" s="20">
        <v>79828</v>
      </c>
      <c r="S302" s="20">
        <v>97709</v>
      </c>
      <c r="T302" s="20">
        <v>107578</v>
      </c>
      <c r="U302" s="20">
        <v>113060</v>
      </c>
      <c r="V302" s="20">
        <v>101882</v>
      </c>
      <c r="W302" s="20">
        <v>89418</v>
      </c>
      <c r="X302" s="20">
        <v>79609</v>
      </c>
      <c r="Y302" s="20">
        <v>68673</v>
      </c>
      <c r="AA302" s="13">
        <f t="shared" si="80"/>
        <v>4</v>
      </c>
      <c r="AB302" s="5">
        <f t="shared" si="70"/>
        <v>1390508</v>
      </c>
      <c r="AC302" s="5">
        <f t="shared" si="65"/>
        <v>456727</v>
      </c>
      <c r="AD302" s="5">
        <f t="shared" si="71"/>
        <v>1847235</v>
      </c>
      <c r="AE302" s="12"/>
      <c r="AF302" s="12">
        <f t="shared" si="66"/>
        <v>10</v>
      </c>
      <c r="AG302" s="12">
        <f t="shared" si="67"/>
        <v>2022</v>
      </c>
      <c r="AH302" s="12"/>
      <c r="AI302" s="5">
        <f t="shared" si="68"/>
        <v>113060</v>
      </c>
      <c r="AJ302" s="12">
        <f t="shared" si="69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>
        <f t="shared" si="77"/>
        <v>5</v>
      </c>
      <c r="BB302" s="5">
        <f t="shared" si="79"/>
        <v>1390508</v>
      </c>
      <c r="BC302" s="5">
        <f t="shared" si="72"/>
        <v>456727</v>
      </c>
      <c r="BD302" s="5">
        <f t="shared" si="73"/>
        <v>1847235</v>
      </c>
      <c r="BE302" s="12"/>
      <c r="BF302" s="12">
        <f t="shared" si="78"/>
        <v>10</v>
      </c>
      <c r="BG302" s="12">
        <f t="shared" si="74"/>
        <v>2022</v>
      </c>
      <c r="BH302" s="12"/>
      <c r="BI302" s="5">
        <f t="shared" si="75"/>
        <v>113060</v>
      </c>
      <c r="BJ302" s="12">
        <f t="shared" si="76"/>
        <v>20</v>
      </c>
    </row>
    <row r="303" spans="1:62" ht="15.75" x14ac:dyDescent="0.25">
      <c r="A303" s="33">
        <v>44855</v>
      </c>
      <c r="B303" s="20">
        <v>60216</v>
      </c>
      <c r="C303" s="20">
        <v>67194</v>
      </c>
      <c r="D303" s="20">
        <v>64214</v>
      </c>
      <c r="E303" s="20">
        <v>64272</v>
      </c>
      <c r="F303" s="20">
        <v>56038</v>
      </c>
      <c r="G303" s="20">
        <v>58582</v>
      </c>
      <c r="H303" s="20">
        <v>81192</v>
      </c>
      <c r="I303" s="20">
        <v>88178</v>
      </c>
      <c r="J303" s="20">
        <v>84292</v>
      </c>
      <c r="K303" s="20">
        <v>84946</v>
      </c>
      <c r="L303" s="20">
        <v>82429</v>
      </c>
      <c r="M303" s="20">
        <v>79085</v>
      </c>
      <c r="N303" s="20">
        <v>77040</v>
      </c>
      <c r="O303" s="20">
        <v>74319</v>
      </c>
      <c r="P303" s="20">
        <v>67544</v>
      </c>
      <c r="Q303" s="20">
        <v>71912</v>
      </c>
      <c r="R303" s="20">
        <v>79162</v>
      </c>
      <c r="S303" s="20">
        <v>96938</v>
      </c>
      <c r="T303" s="20">
        <v>106698</v>
      </c>
      <c r="U303" s="20">
        <v>112164</v>
      </c>
      <c r="V303" s="20">
        <v>112048</v>
      </c>
      <c r="W303" s="20">
        <v>113857</v>
      </c>
      <c r="X303" s="20">
        <v>113057</v>
      </c>
      <c r="Y303" s="20">
        <v>105294</v>
      </c>
      <c r="AA303" s="13">
        <f t="shared" si="80"/>
        <v>5</v>
      </c>
      <c r="AB303" s="5">
        <f t="shared" si="70"/>
        <v>1443669</v>
      </c>
      <c r="AC303" s="5">
        <f t="shared" si="65"/>
        <v>557002</v>
      </c>
      <c r="AD303" s="5">
        <f t="shared" si="71"/>
        <v>2000671</v>
      </c>
      <c r="AE303" s="12"/>
      <c r="AF303" s="12">
        <f t="shared" si="66"/>
        <v>10</v>
      </c>
      <c r="AG303" s="12">
        <f t="shared" si="67"/>
        <v>2022</v>
      </c>
      <c r="AH303" s="12"/>
      <c r="AI303" s="5">
        <f t="shared" si="68"/>
        <v>113857</v>
      </c>
      <c r="AJ303" s="12">
        <f t="shared" si="69"/>
        <v>22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>
        <f t="shared" si="77"/>
        <v>6</v>
      </c>
      <c r="BB303" s="5">
        <f t="shared" si="79"/>
        <v>1443669</v>
      </c>
      <c r="BC303" s="5">
        <f t="shared" si="72"/>
        <v>557002</v>
      </c>
      <c r="BD303" s="5">
        <f t="shared" si="73"/>
        <v>2000671</v>
      </c>
      <c r="BE303" s="12"/>
      <c r="BF303" s="12">
        <f t="shared" si="78"/>
        <v>10</v>
      </c>
      <c r="BG303" s="12">
        <f t="shared" si="74"/>
        <v>2022</v>
      </c>
      <c r="BH303" s="12"/>
      <c r="BI303" s="5">
        <f t="shared" si="75"/>
        <v>113857</v>
      </c>
      <c r="BJ303" s="12">
        <f t="shared" si="76"/>
        <v>22</v>
      </c>
    </row>
    <row r="304" spans="1:62" ht="15.75" x14ac:dyDescent="0.25">
      <c r="A304" s="33">
        <v>44856</v>
      </c>
      <c r="B304" s="20">
        <v>66720</v>
      </c>
      <c r="C304" s="20">
        <v>64454</v>
      </c>
      <c r="D304" s="20">
        <v>63468</v>
      </c>
      <c r="E304" s="20">
        <v>60813</v>
      </c>
      <c r="F304" s="20">
        <v>54742</v>
      </c>
      <c r="G304" s="20">
        <v>55854</v>
      </c>
      <c r="H304" s="20">
        <v>74621</v>
      </c>
      <c r="I304" s="20">
        <v>83578</v>
      </c>
      <c r="J304" s="20">
        <v>85936</v>
      </c>
      <c r="K304" s="20">
        <v>90385</v>
      </c>
      <c r="L304" s="20">
        <v>87281</v>
      </c>
      <c r="M304" s="20">
        <v>84277</v>
      </c>
      <c r="N304" s="20">
        <v>81923</v>
      </c>
      <c r="O304" s="20">
        <v>77744</v>
      </c>
      <c r="P304" s="20">
        <v>70625</v>
      </c>
      <c r="Q304" s="20">
        <v>75719</v>
      </c>
      <c r="R304" s="20">
        <v>81794</v>
      </c>
      <c r="S304" s="20">
        <v>99556</v>
      </c>
      <c r="T304" s="20">
        <v>107559</v>
      </c>
      <c r="U304" s="20">
        <v>112942</v>
      </c>
      <c r="V304" s="20">
        <v>100635</v>
      </c>
      <c r="W304" s="20">
        <v>85357</v>
      </c>
      <c r="X304" s="20">
        <v>67395</v>
      </c>
      <c r="Y304" s="20">
        <v>55712</v>
      </c>
      <c r="AA304" s="13">
        <f t="shared" si="80"/>
        <v>6</v>
      </c>
      <c r="AB304" s="5">
        <f t="shared" si="70"/>
        <v>1392706</v>
      </c>
      <c r="AC304" s="5">
        <f t="shared" si="65"/>
        <v>496384</v>
      </c>
      <c r="AD304" s="5">
        <f t="shared" si="71"/>
        <v>1889090</v>
      </c>
      <c r="AE304" s="12"/>
      <c r="AF304" s="12">
        <f t="shared" si="66"/>
        <v>10</v>
      </c>
      <c r="AG304" s="12">
        <f t="shared" si="67"/>
        <v>2022</v>
      </c>
      <c r="AH304" s="12"/>
      <c r="AI304" s="5">
        <f t="shared" si="68"/>
        <v>112942</v>
      </c>
      <c r="AJ304" s="12">
        <f t="shared" si="69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>
        <f t="shared" si="77"/>
        <v>7</v>
      </c>
      <c r="BB304" s="5">
        <f t="shared" si="79"/>
        <v>0</v>
      </c>
      <c r="BC304" s="5">
        <f t="shared" si="72"/>
        <v>1889090</v>
      </c>
      <c r="BD304" s="5">
        <f t="shared" si="73"/>
        <v>1889090</v>
      </c>
      <c r="BE304" s="12"/>
      <c r="BF304" s="12">
        <f t="shared" si="78"/>
        <v>10</v>
      </c>
      <c r="BG304" s="12">
        <f t="shared" si="74"/>
        <v>2022</v>
      </c>
      <c r="BH304" s="12"/>
      <c r="BI304" s="5">
        <f t="shared" si="75"/>
        <v>112942</v>
      </c>
      <c r="BJ304" s="12">
        <f t="shared" si="76"/>
        <v>20</v>
      </c>
    </row>
    <row r="305" spans="1:62" ht="15.75" x14ac:dyDescent="0.25">
      <c r="A305" s="33">
        <v>44857</v>
      </c>
      <c r="B305" s="20">
        <v>51058</v>
      </c>
      <c r="C305" s="20">
        <v>51722</v>
      </c>
      <c r="D305" s="20">
        <v>45071</v>
      </c>
      <c r="E305" s="20">
        <v>45220</v>
      </c>
      <c r="F305" s="20">
        <v>47866</v>
      </c>
      <c r="G305" s="20">
        <v>55863</v>
      </c>
      <c r="H305" s="20">
        <v>74642</v>
      </c>
      <c r="I305" s="20">
        <v>83563</v>
      </c>
      <c r="J305" s="20">
        <v>85891</v>
      </c>
      <c r="K305" s="20">
        <v>90383</v>
      </c>
      <c r="L305" s="20">
        <v>87285</v>
      </c>
      <c r="M305" s="20">
        <v>84292</v>
      </c>
      <c r="N305" s="20">
        <v>81977</v>
      </c>
      <c r="O305" s="20">
        <v>77776</v>
      </c>
      <c r="P305" s="20">
        <v>70674</v>
      </c>
      <c r="Q305" s="20">
        <v>75804</v>
      </c>
      <c r="R305" s="20">
        <v>81819</v>
      </c>
      <c r="S305" s="20">
        <v>99517</v>
      </c>
      <c r="T305" s="20">
        <v>107519</v>
      </c>
      <c r="U305" s="20">
        <v>112919</v>
      </c>
      <c r="V305" s="20">
        <v>100632</v>
      </c>
      <c r="W305" s="20">
        <v>85440</v>
      </c>
      <c r="X305" s="20">
        <v>74713</v>
      </c>
      <c r="Y305" s="20">
        <v>69816</v>
      </c>
      <c r="AA305" s="13">
        <f t="shared" si="80"/>
        <v>7</v>
      </c>
      <c r="AB305" s="5">
        <f t="shared" si="70"/>
        <v>0</v>
      </c>
      <c r="AC305" s="5">
        <f t="shared" si="65"/>
        <v>1841462</v>
      </c>
      <c r="AD305" s="5">
        <f t="shared" si="71"/>
        <v>1841462</v>
      </c>
      <c r="AE305" s="12"/>
      <c r="AF305" s="12">
        <f t="shared" si="66"/>
        <v>10</v>
      </c>
      <c r="AG305" s="12">
        <f t="shared" si="67"/>
        <v>2022</v>
      </c>
      <c r="AH305" s="12"/>
      <c r="AI305" s="5">
        <f t="shared" si="68"/>
        <v>112919</v>
      </c>
      <c r="AJ305" s="12">
        <f t="shared" si="69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>
        <f t="shared" si="77"/>
        <v>1</v>
      </c>
      <c r="BB305" s="5">
        <f t="shared" si="79"/>
        <v>0</v>
      </c>
      <c r="BC305" s="5">
        <f t="shared" si="72"/>
        <v>1841462</v>
      </c>
      <c r="BD305" s="5">
        <f t="shared" si="73"/>
        <v>1841462</v>
      </c>
      <c r="BE305" s="12"/>
      <c r="BF305" s="12">
        <f t="shared" si="78"/>
        <v>10</v>
      </c>
      <c r="BG305" s="12">
        <f t="shared" si="74"/>
        <v>2022</v>
      </c>
      <c r="BH305" s="12"/>
      <c r="BI305" s="5">
        <f t="shared" si="75"/>
        <v>112919</v>
      </c>
      <c r="BJ305" s="12">
        <f t="shared" si="76"/>
        <v>20</v>
      </c>
    </row>
    <row r="306" spans="1:62" ht="15.75" x14ac:dyDescent="0.25">
      <c r="A306" s="33">
        <v>44858</v>
      </c>
      <c r="B306" s="20">
        <v>50114</v>
      </c>
      <c r="C306" s="20">
        <v>46247</v>
      </c>
      <c r="D306" s="20">
        <v>43568</v>
      </c>
      <c r="E306" s="20">
        <v>44824</v>
      </c>
      <c r="F306" s="20">
        <v>47549</v>
      </c>
      <c r="G306" s="20">
        <v>58278</v>
      </c>
      <c r="H306" s="20">
        <v>80787</v>
      </c>
      <c r="I306" s="20">
        <v>92121</v>
      </c>
      <c r="J306" s="20">
        <v>98329</v>
      </c>
      <c r="K306" s="20">
        <v>90922</v>
      </c>
      <c r="L306" s="20">
        <v>82450</v>
      </c>
      <c r="M306" s="20">
        <v>82080</v>
      </c>
      <c r="N306" s="20">
        <v>86034</v>
      </c>
      <c r="O306" s="20">
        <v>78781</v>
      </c>
      <c r="P306" s="20">
        <v>70337</v>
      </c>
      <c r="Q306" s="20">
        <v>79417</v>
      </c>
      <c r="R306" s="20">
        <v>88494</v>
      </c>
      <c r="S306" s="20">
        <v>105200</v>
      </c>
      <c r="T306" s="20">
        <v>127441</v>
      </c>
      <c r="U306" s="20">
        <v>145508</v>
      </c>
      <c r="V306" s="20">
        <v>129568</v>
      </c>
      <c r="W306" s="20">
        <v>86900</v>
      </c>
      <c r="X306" s="20">
        <v>66827</v>
      </c>
      <c r="Y306" s="20">
        <v>55263</v>
      </c>
      <c r="AA306" s="13">
        <f t="shared" si="80"/>
        <v>1</v>
      </c>
      <c r="AB306" s="5">
        <f t="shared" si="70"/>
        <v>0</v>
      </c>
      <c r="AC306" s="5">
        <f t="shared" si="65"/>
        <v>1937039</v>
      </c>
      <c r="AD306" s="5">
        <f t="shared" si="71"/>
        <v>1937039</v>
      </c>
      <c r="AE306" s="12"/>
      <c r="AF306" s="12">
        <f t="shared" si="66"/>
        <v>10</v>
      </c>
      <c r="AG306" s="12">
        <f t="shared" si="67"/>
        <v>2022</v>
      </c>
      <c r="AH306" s="12"/>
      <c r="AI306" s="5">
        <f t="shared" si="68"/>
        <v>145508</v>
      </c>
      <c r="AJ306" s="12">
        <f t="shared" si="69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>
        <f t="shared" si="77"/>
        <v>2</v>
      </c>
      <c r="BB306" s="5">
        <f t="shared" si="79"/>
        <v>1510409</v>
      </c>
      <c r="BC306" s="5">
        <f t="shared" si="72"/>
        <v>426630</v>
      </c>
      <c r="BD306" s="5">
        <f t="shared" si="73"/>
        <v>1937039</v>
      </c>
      <c r="BE306" s="12"/>
      <c r="BF306" s="12">
        <f t="shared" si="78"/>
        <v>10</v>
      </c>
      <c r="BG306" s="12">
        <f t="shared" si="74"/>
        <v>2022</v>
      </c>
      <c r="BH306" s="12"/>
      <c r="BI306" s="5">
        <f t="shared" si="75"/>
        <v>145508</v>
      </c>
      <c r="BJ306" s="12">
        <f t="shared" si="76"/>
        <v>20</v>
      </c>
    </row>
    <row r="307" spans="1:62" ht="15.75" x14ac:dyDescent="0.25">
      <c r="A307" s="33">
        <v>44859</v>
      </c>
      <c r="B307" s="20">
        <v>49906</v>
      </c>
      <c r="C307" s="20">
        <v>46054</v>
      </c>
      <c r="D307" s="20">
        <v>43396</v>
      </c>
      <c r="E307" s="20">
        <v>44634</v>
      </c>
      <c r="F307" s="20">
        <v>47340</v>
      </c>
      <c r="G307" s="20">
        <v>58017</v>
      </c>
      <c r="H307" s="20">
        <v>80438</v>
      </c>
      <c r="I307" s="20">
        <v>87368</v>
      </c>
      <c r="J307" s="20">
        <v>83507</v>
      </c>
      <c r="K307" s="20">
        <v>84174</v>
      </c>
      <c r="L307" s="20">
        <v>82317</v>
      </c>
      <c r="M307" s="20">
        <v>81478</v>
      </c>
      <c r="N307" s="20">
        <v>105878</v>
      </c>
      <c r="O307" s="20">
        <v>99484</v>
      </c>
      <c r="P307" s="20">
        <v>93599</v>
      </c>
      <c r="Q307" s="20">
        <v>98939</v>
      </c>
      <c r="R307" s="20">
        <v>117613</v>
      </c>
      <c r="S307" s="20">
        <v>124710</v>
      </c>
      <c r="T307" s="20">
        <v>141145</v>
      </c>
      <c r="U307" s="20">
        <v>151854</v>
      </c>
      <c r="V307" s="20">
        <v>100377</v>
      </c>
      <c r="W307" s="20">
        <v>86495</v>
      </c>
      <c r="X307" s="20">
        <v>66543</v>
      </c>
      <c r="Y307" s="20">
        <v>55035</v>
      </c>
      <c r="AA307" s="13">
        <f t="shared" si="80"/>
        <v>2</v>
      </c>
      <c r="AB307" s="5">
        <f t="shared" si="70"/>
        <v>1605481</v>
      </c>
      <c r="AC307" s="5">
        <f t="shared" si="65"/>
        <v>424820</v>
      </c>
      <c r="AD307" s="5">
        <f t="shared" si="71"/>
        <v>2030301</v>
      </c>
      <c r="AE307" s="12"/>
      <c r="AF307" s="12">
        <f t="shared" si="66"/>
        <v>10</v>
      </c>
      <c r="AG307" s="12">
        <f t="shared" si="67"/>
        <v>2022</v>
      </c>
      <c r="AH307" s="12"/>
      <c r="AI307" s="5">
        <f t="shared" si="68"/>
        <v>151854</v>
      </c>
      <c r="AJ307" s="12">
        <f t="shared" si="69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>
        <f t="shared" si="77"/>
        <v>3</v>
      </c>
      <c r="BB307" s="5">
        <f t="shared" si="79"/>
        <v>1605481</v>
      </c>
      <c r="BC307" s="5">
        <f t="shared" si="72"/>
        <v>424820</v>
      </c>
      <c r="BD307" s="5">
        <f t="shared" si="73"/>
        <v>2030301</v>
      </c>
      <c r="BE307" s="12"/>
      <c r="BF307" s="12">
        <f t="shared" si="78"/>
        <v>10</v>
      </c>
      <c r="BG307" s="12">
        <f t="shared" si="74"/>
        <v>2022</v>
      </c>
      <c r="BH307" s="12"/>
      <c r="BI307" s="5">
        <f t="shared" si="75"/>
        <v>151854</v>
      </c>
      <c r="BJ307" s="12">
        <f t="shared" si="76"/>
        <v>20</v>
      </c>
    </row>
    <row r="308" spans="1:62" ht="15.75" x14ac:dyDescent="0.25">
      <c r="A308" s="33">
        <v>44860</v>
      </c>
      <c r="B308" s="20">
        <v>49599</v>
      </c>
      <c r="C308" s="20">
        <v>45780</v>
      </c>
      <c r="D308" s="20">
        <v>43153</v>
      </c>
      <c r="E308" s="20">
        <v>44370</v>
      </c>
      <c r="F308" s="20">
        <v>47063</v>
      </c>
      <c r="G308" s="20">
        <v>57741</v>
      </c>
      <c r="H308" s="20">
        <v>80133</v>
      </c>
      <c r="I308" s="20">
        <v>86873</v>
      </c>
      <c r="J308" s="20">
        <v>95902</v>
      </c>
      <c r="K308" s="20">
        <v>94426</v>
      </c>
      <c r="L308" s="20">
        <v>89491</v>
      </c>
      <c r="M308" s="20">
        <v>79576</v>
      </c>
      <c r="N308" s="20">
        <v>79549</v>
      </c>
      <c r="O308" s="20">
        <v>73192</v>
      </c>
      <c r="P308" s="20">
        <v>70825</v>
      </c>
      <c r="Q308" s="20">
        <v>92514</v>
      </c>
      <c r="R308" s="20">
        <v>110140</v>
      </c>
      <c r="S308" s="20">
        <v>126311</v>
      </c>
      <c r="T308" s="20">
        <v>122042</v>
      </c>
      <c r="U308" s="20">
        <v>127032</v>
      </c>
      <c r="V308" s="20">
        <v>113979</v>
      </c>
      <c r="W308" s="20">
        <v>85886</v>
      </c>
      <c r="X308" s="20">
        <v>66118</v>
      </c>
      <c r="Y308" s="20">
        <v>54687</v>
      </c>
      <c r="AA308" s="13">
        <f t="shared" si="80"/>
        <v>3</v>
      </c>
      <c r="AB308" s="5">
        <f t="shared" si="70"/>
        <v>1513856</v>
      </c>
      <c r="AC308" s="5">
        <f t="shared" si="65"/>
        <v>422526</v>
      </c>
      <c r="AD308" s="5">
        <f t="shared" si="71"/>
        <v>1936382</v>
      </c>
      <c r="AE308" s="12"/>
      <c r="AF308" s="12">
        <f t="shared" si="66"/>
        <v>10</v>
      </c>
      <c r="AG308" s="12">
        <f t="shared" si="67"/>
        <v>2022</v>
      </c>
      <c r="AH308" s="12"/>
      <c r="AI308" s="5">
        <f t="shared" si="68"/>
        <v>127032</v>
      </c>
      <c r="AJ308" s="12">
        <f t="shared" si="69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>
        <f t="shared" si="77"/>
        <v>4</v>
      </c>
      <c r="BB308" s="5">
        <f t="shared" si="79"/>
        <v>1513856</v>
      </c>
      <c r="BC308" s="5">
        <f t="shared" si="72"/>
        <v>422526</v>
      </c>
      <c r="BD308" s="5">
        <f t="shared" si="73"/>
        <v>1936382</v>
      </c>
      <c r="BE308" s="12"/>
      <c r="BF308" s="12">
        <f t="shared" si="78"/>
        <v>10</v>
      </c>
      <c r="BG308" s="12">
        <f t="shared" si="74"/>
        <v>2022</v>
      </c>
      <c r="BH308" s="12"/>
      <c r="BI308" s="5">
        <f t="shared" si="75"/>
        <v>127032</v>
      </c>
      <c r="BJ308" s="12">
        <f t="shared" si="76"/>
        <v>20</v>
      </c>
    </row>
    <row r="309" spans="1:62" ht="15.75" x14ac:dyDescent="0.25">
      <c r="A309" s="33">
        <v>44861</v>
      </c>
      <c r="B309" s="20">
        <v>49362</v>
      </c>
      <c r="C309" s="20">
        <v>45562</v>
      </c>
      <c r="D309" s="20">
        <v>43022</v>
      </c>
      <c r="E309" s="20">
        <v>44141</v>
      </c>
      <c r="F309" s="20">
        <v>46815</v>
      </c>
      <c r="G309" s="20">
        <v>57375</v>
      </c>
      <c r="H309" s="20">
        <v>79530</v>
      </c>
      <c r="I309" s="20">
        <v>86374</v>
      </c>
      <c r="J309" s="20">
        <v>82551</v>
      </c>
      <c r="K309" s="20">
        <v>83218</v>
      </c>
      <c r="L309" s="20">
        <v>80766</v>
      </c>
      <c r="M309" s="20">
        <v>77517</v>
      </c>
      <c r="N309" s="20">
        <v>75456</v>
      </c>
      <c r="O309" s="20">
        <v>72758</v>
      </c>
      <c r="P309" s="20">
        <v>65733</v>
      </c>
      <c r="Q309" s="20">
        <v>70446</v>
      </c>
      <c r="R309" s="20">
        <v>77566</v>
      </c>
      <c r="S309" s="20">
        <v>95148</v>
      </c>
      <c r="T309" s="20">
        <v>104756</v>
      </c>
      <c r="U309" s="20">
        <v>110063</v>
      </c>
      <c r="V309" s="20">
        <v>99164</v>
      </c>
      <c r="W309" s="20">
        <v>85472</v>
      </c>
      <c r="X309" s="20">
        <v>65736</v>
      </c>
      <c r="Y309" s="20">
        <v>54359</v>
      </c>
      <c r="AA309" s="13">
        <f t="shared" si="80"/>
        <v>4</v>
      </c>
      <c r="AB309" s="5">
        <f t="shared" si="70"/>
        <v>1332724</v>
      </c>
      <c r="AC309" s="5">
        <f t="shared" si="65"/>
        <v>420166</v>
      </c>
      <c r="AD309" s="5">
        <f t="shared" si="71"/>
        <v>1752890</v>
      </c>
      <c r="AE309" s="12"/>
      <c r="AF309" s="12">
        <f t="shared" si="66"/>
        <v>10</v>
      </c>
      <c r="AG309" s="12">
        <f t="shared" si="67"/>
        <v>2022</v>
      </c>
      <c r="AH309" s="12"/>
      <c r="AI309" s="5">
        <f t="shared" si="68"/>
        <v>110063</v>
      </c>
      <c r="AJ309" s="12">
        <f t="shared" si="69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>
        <f t="shared" si="77"/>
        <v>5</v>
      </c>
      <c r="BB309" s="5">
        <f t="shared" si="79"/>
        <v>1332724</v>
      </c>
      <c r="BC309" s="5">
        <f t="shared" si="72"/>
        <v>420166</v>
      </c>
      <c r="BD309" s="5">
        <f t="shared" si="73"/>
        <v>1752890</v>
      </c>
      <c r="BE309" s="12"/>
      <c r="BF309" s="12">
        <f t="shared" si="78"/>
        <v>10</v>
      </c>
      <c r="BG309" s="12">
        <f t="shared" si="74"/>
        <v>2022</v>
      </c>
      <c r="BH309" s="12"/>
      <c r="BI309" s="5">
        <f t="shared" si="75"/>
        <v>110063</v>
      </c>
      <c r="BJ309" s="12">
        <f t="shared" si="76"/>
        <v>20</v>
      </c>
    </row>
    <row r="310" spans="1:62" ht="15.75" x14ac:dyDescent="0.25">
      <c r="A310" s="33">
        <v>44862</v>
      </c>
      <c r="B310" s="20">
        <v>49133</v>
      </c>
      <c r="C310" s="20">
        <v>45361</v>
      </c>
      <c r="D310" s="20">
        <v>44155</v>
      </c>
      <c r="E310" s="20">
        <v>45012</v>
      </c>
      <c r="F310" s="20">
        <v>47423</v>
      </c>
      <c r="G310" s="20">
        <v>57680</v>
      </c>
      <c r="H310" s="20">
        <v>79197</v>
      </c>
      <c r="I310" s="20">
        <v>86011</v>
      </c>
      <c r="J310" s="20">
        <v>82215</v>
      </c>
      <c r="K310" s="20">
        <v>82858</v>
      </c>
      <c r="L310" s="20">
        <v>80418</v>
      </c>
      <c r="M310" s="20">
        <v>77143</v>
      </c>
      <c r="N310" s="20">
        <v>75128</v>
      </c>
      <c r="O310" s="20">
        <v>72446</v>
      </c>
      <c r="P310" s="20">
        <v>65401</v>
      </c>
      <c r="Q310" s="20">
        <v>70117</v>
      </c>
      <c r="R310" s="20">
        <v>77252</v>
      </c>
      <c r="S310" s="20">
        <v>94733</v>
      </c>
      <c r="T310" s="20">
        <v>104310</v>
      </c>
      <c r="U310" s="20">
        <v>109681</v>
      </c>
      <c r="V310" s="20">
        <v>98850</v>
      </c>
      <c r="W310" s="20">
        <v>85307</v>
      </c>
      <c r="X310" s="20">
        <v>69733</v>
      </c>
      <c r="Y310" s="20">
        <v>60666</v>
      </c>
      <c r="AA310" s="13">
        <f t="shared" si="80"/>
        <v>5</v>
      </c>
      <c r="AB310" s="5">
        <f t="shared" si="70"/>
        <v>1331603</v>
      </c>
      <c r="AC310" s="5">
        <f t="shared" si="65"/>
        <v>428627</v>
      </c>
      <c r="AD310" s="5">
        <f t="shared" si="71"/>
        <v>1760230</v>
      </c>
      <c r="AE310" s="12"/>
      <c r="AF310" s="12">
        <f t="shared" si="66"/>
        <v>10</v>
      </c>
      <c r="AG310" s="12">
        <f t="shared" si="67"/>
        <v>2022</v>
      </c>
      <c r="AH310" s="12"/>
      <c r="AI310" s="5">
        <f t="shared" si="68"/>
        <v>109681</v>
      </c>
      <c r="AJ310" s="12">
        <f t="shared" si="69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>
        <f t="shared" si="77"/>
        <v>6</v>
      </c>
      <c r="BB310" s="5">
        <f t="shared" si="79"/>
        <v>1331603</v>
      </c>
      <c r="BC310" s="5">
        <f t="shared" si="72"/>
        <v>428627</v>
      </c>
      <c r="BD310" s="5">
        <f t="shared" si="73"/>
        <v>1760230</v>
      </c>
      <c r="BE310" s="12"/>
      <c r="BF310" s="12">
        <f t="shared" si="78"/>
        <v>10</v>
      </c>
      <c r="BG310" s="12">
        <f t="shared" si="74"/>
        <v>2022</v>
      </c>
      <c r="BH310" s="12"/>
      <c r="BI310" s="5">
        <f t="shared" si="75"/>
        <v>109681</v>
      </c>
      <c r="BJ310" s="12">
        <f t="shared" si="76"/>
        <v>20</v>
      </c>
    </row>
    <row r="311" spans="1:62" ht="15.75" x14ac:dyDescent="0.25">
      <c r="A311" s="33">
        <v>44863</v>
      </c>
      <c r="B311" s="20">
        <v>56686</v>
      </c>
      <c r="C311" s="20">
        <v>52039</v>
      </c>
      <c r="D311" s="20">
        <v>51279</v>
      </c>
      <c r="E311" s="20">
        <v>52342</v>
      </c>
      <c r="F311" s="20">
        <v>54711</v>
      </c>
      <c r="G311" s="20">
        <v>59900</v>
      </c>
      <c r="H311" s="20">
        <v>73001</v>
      </c>
      <c r="I311" s="20">
        <v>81733</v>
      </c>
      <c r="J311" s="20">
        <v>83929</v>
      </c>
      <c r="K311" s="20">
        <v>88185</v>
      </c>
      <c r="L311" s="20">
        <v>85129</v>
      </c>
      <c r="M311" s="20">
        <v>82186</v>
      </c>
      <c r="N311" s="20">
        <v>79875</v>
      </c>
      <c r="O311" s="20">
        <v>75787</v>
      </c>
      <c r="P311" s="20">
        <v>68865</v>
      </c>
      <c r="Q311" s="20">
        <v>73874</v>
      </c>
      <c r="R311" s="20">
        <v>79761</v>
      </c>
      <c r="S311" s="20">
        <v>97118</v>
      </c>
      <c r="T311" s="20">
        <v>104912</v>
      </c>
      <c r="U311" s="20">
        <v>110131</v>
      </c>
      <c r="V311" s="20">
        <v>98078</v>
      </c>
      <c r="W311" s="20">
        <v>83254</v>
      </c>
      <c r="X311" s="20">
        <v>65734</v>
      </c>
      <c r="Y311" s="20">
        <v>54351</v>
      </c>
      <c r="AA311" s="13">
        <f t="shared" si="80"/>
        <v>6</v>
      </c>
      <c r="AB311" s="5">
        <f t="shared" si="70"/>
        <v>1358551</v>
      </c>
      <c r="AC311" s="5">
        <f t="shared" si="65"/>
        <v>454309</v>
      </c>
      <c r="AD311" s="5">
        <f t="shared" si="71"/>
        <v>1812860</v>
      </c>
      <c r="AE311" s="12"/>
      <c r="AF311" s="12">
        <f t="shared" si="66"/>
        <v>10</v>
      </c>
      <c r="AG311" s="12">
        <f t="shared" si="67"/>
        <v>2022</v>
      </c>
      <c r="AH311" s="12"/>
      <c r="AI311" s="5">
        <f t="shared" si="68"/>
        <v>110131</v>
      </c>
      <c r="AJ311" s="12">
        <f t="shared" si="69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>
        <f t="shared" si="77"/>
        <v>7</v>
      </c>
      <c r="BB311" s="5">
        <f t="shared" si="79"/>
        <v>0</v>
      </c>
      <c r="BC311" s="5">
        <f t="shared" si="72"/>
        <v>1812860</v>
      </c>
      <c r="BD311" s="5">
        <f t="shared" si="73"/>
        <v>1812860</v>
      </c>
      <c r="BE311" s="12"/>
      <c r="BF311" s="12">
        <f t="shared" si="78"/>
        <v>10</v>
      </c>
      <c r="BG311" s="12">
        <f t="shared" si="74"/>
        <v>2022</v>
      </c>
      <c r="BH311" s="12"/>
      <c r="BI311" s="5">
        <f t="shared" si="75"/>
        <v>110131</v>
      </c>
      <c r="BJ311" s="12">
        <f t="shared" si="76"/>
        <v>20</v>
      </c>
    </row>
    <row r="312" spans="1:62" ht="15.75" x14ac:dyDescent="0.25">
      <c r="A312" s="33">
        <v>44864</v>
      </c>
      <c r="B312" s="20">
        <v>50893</v>
      </c>
      <c r="C312" s="20">
        <v>50503</v>
      </c>
      <c r="D312" s="20">
        <v>46663</v>
      </c>
      <c r="E312" s="20">
        <v>48236</v>
      </c>
      <c r="F312" s="20">
        <v>50393</v>
      </c>
      <c r="G312" s="20">
        <v>54973</v>
      </c>
      <c r="H312" s="20">
        <v>72881</v>
      </c>
      <c r="I312" s="20">
        <v>81590</v>
      </c>
      <c r="J312" s="20">
        <v>83873</v>
      </c>
      <c r="K312" s="20">
        <v>88250</v>
      </c>
      <c r="L312" s="20">
        <v>85188</v>
      </c>
      <c r="M312" s="20">
        <v>82270</v>
      </c>
      <c r="N312" s="20">
        <v>79994</v>
      </c>
      <c r="O312" s="20">
        <v>75916</v>
      </c>
      <c r="P312" s="20">
        <v>68958</v>
      </c>
      <c r="Q312" s="20">
        <v>73957</v>
      </c>
      <c r="R312" s="20">
        <v>79847</v>
      </c>
      <c r="S312" s="20">
        <v>97145</v>
      </c>
      <c r="T312" s="20">
        <v>104945</v>
      </c>
      <c r="U312" s="20">
        <v>110223</v>
      </c>
      <c r="V312" s="20">
        <v>98205</v>
      </c>
      <c r="W312" s="20">
        <v>83366</v>
      </c>
      <c r="X312" s="20">
        <v>65837</v>
      </c>
      <c r="Y312" s="20">
        <v>54425</v>
      </c>
      <c r="AA312" s="13">
        <f t="shared" si="80"/>
        <v>7</v>
      </c>
      <c r="AB312" s="5">
        <f t="shared" si="70"/>
        <v>0</v>
      </c>
      <c r="AC312" s="5">
        <f t="shared" si="65"/>
        <v>1788531</v>
      </c>
      <c r="AD312" s="5">
        <f t="shared" si="71"/>
        <v>1788531</v>
      </c>
      <c r="AE312" s="12"/>
      <c r="AF312" s="12">
        <f t="shared" si="66"/>
        <v>10</v>
      </c>
      <c r="AG312" s="12">
        <f t="shared" si="67"/>
        <v>2022</v>
      </c>
      <c r="AH312" s="12"/>
      <c r="AI312" s="5">
        <f t="shared" si="68"/>
        <v>110223</v>
      </c>
      <c r="AJ312" s="12">
        <f t="shared" si="69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>
        <f t="shared" si="77"/>
        <v>1</v>
      </c>
      <c r="BB312" s="5">
        <f t="shared" si="79"/>
        <v>0</v>
      </c>
      <c r="BC312" s="5">
        <f t="shared" si="72"/>
        <v>1788531</v>
      </c>
      <c r="BD312" s="5">
        <f t="shared" si="73"/>
        <v>1788531</v>
      </c>
      <c r="BE312" s="12"/>
      <c r="BF312" s="12">
        <f t="shared" si="78"/>
        <v>10</v>
      </c>
      <c r="BG312" s="12">
        <f t="shared" si="74"/>
        <v>2022</v>
      </c>
      <c r="BH312" s="12"/>
      <c r="BI312" s="5">
        <f t="shared" si="75"/>
        <v>110223</v>
      </c>
      <c r="BJ312" s="12">
        <f t="shared" si="76"/>
        <v>20</v>
      </c>
    </row>
    <row r="313" spans="1:62" ht="15.75" x14ac:dyDescent="0.25">
      <c r="A313" s="33">
        <v>44865</v>
      </c>
      <c r="B313" s="20">
        <v>48991</v>
      </c>
      <c r="C313" s="20">
        <v>45227</v>
      </c>
      <c r="D313" s="20">
        <v>43441</v>
      </c>
      <c r="E313" s="20">
        <v>44948</v>
      </c>
      <c r="F313" s="20">
        <v>47502</v>
      </c>
      <c r="G313" s="20">
        <v>57851</v>
      </c>
      <c r="H313" s="20">
        <v>78964</v>
      </c>
      <c r="I313" s="20">
        <v>85785</v>
      </c>
      <c r="J313" s="20">
        <v>82000</v>
      </c>
      <c r="K313" s="20">
        <v>82637</v>
      </c>
      <c r="L313" s="20">
        <v>80217</v>
      </c>
      <c r="M313" s="20">
        <v>76986</v>
      </c>
      <c r="N313" s="20">
        <v>74985</v>
      </c>
      <c r="O313" s="20">
        <v>72343</v>
      </c>
      <c r="P313" s="20">
        <v>65353</v>
      </c>
      <c r="Q313" s="20">
        <v>70017</v>
      </c>
      <c r="R313" s="20">
        <v>77069</v>
      </c>
      <c r="S313" s="20">
        <v>94296</v>
      </c>
      <c r="T313" s="20">
        <v>103789</v>
      </c>
      <c r="U313" s="20">
        <v>109192</v>
      </c>
      <c r="V313" s="20">
        <v>98544</v>
      </c>
      <c r="W313" s="20">
        <v>84987</v>
      </c>
      <c r="X313" s="20">
        <v>65295</v>
      </c>
      <c r="Y313" s="20">
        <v>54020</v>
      </c>
      <c r="AA313" s="13">
        <f t="shared" si="80"/>
        <v>1</v>
      </c>
      <c r="AB313" s="5">
        <f t="shared" si="70"/>
        <v>0</v>
      </c>
      <c r="AC313" s="5">
        <f t="shared" si="65"/>
        <v>1744439</v>
      </c>
      <c r="AD313" s="5">
        <f t="shared" si="71"/>
        <v>1744439</v>
      </c>
      <c r="AE313" s="12"/>
      <c r="AF313" s="12">
        <f t="shared" si="66"/>
        <v>10</v>
      </c>
      <c r="AG313" s="12">
        <f t="shared" si="67"/>
        <v>2022</v>
      </c>
      <c r="AH313" s="12"/>
      <c r="AI313" s="5">
        <f t="shared" si="68"/>
        <v>109192</v>
      </c>
      <c r="AJ313" s="12">
        <f t="shared" si="69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>
        <f t="shared" si="77"/>
        <v>2</v>
      </c>
      <c r="BB313" s="5">
        <f t="shared" si="79"/>
        <v>1323495</v>
      </c>
      <c r="BC313" s="5">
        <f t="shared" si="72"/>
        <v>420944</v>
      </c>
      <c r="BD313" s="5">
        <f t="shared" si="73"/>
        <v>1744439</v>
      </c>
      <c r="BE313" s="12"/>
      <c r="BF313" s="12">
        <f t="shared" si="78"/>
        <v>10</v>
      </c>
      <c r="BG313" s="12">
        <f t="shared" si="74"/>
        <v>2022</v>
      </c>
      <c r="BH313" s="12"/>
      <c r="BI313" s="5">
        <f t="shared" si="75"/>
        <v>109192</v>
      </c>
      <c r="BJ313" s="12">
        <f t="shared" si="76"/>
        <v>20</v>
      </c>
    </row>
    <row r="314" spans="1:62" ht="15.75" x14ac:dyDescent="0.25">
      <c r="A314" s="33">
        <v>44866</v>
      </c>
      <c r="B314" s="20">
        <v>51166</v>
      </c>
      <c r="C314" s="20">
        <v>48681</v>
      </c>
      <c r="D314" s="20">
        <v>46527</v>
      </c>
      <c r="E314" s="20">
        <v>47388</v>
      </c>
      <c r="F314" s="20">
        <v>51580</v>
      </c>
      <c r="G314" s="20">
        <v>58495</v>
      </c>
      <c r="H314" s="20">
        <v>82418</v>
      </c>
      <c r="I314" s="20">
        <v>90408</v>
      </c>
      <c r="J314" s="20">
        <v>84519</v>
      </c>
      <c r="K314" s="20">
        <v>84056</v>
      </c>
      <c r="L314" s="20">
        <v>81846</v>
      </c>
      <c r="M314" s="20">
        <v>77938</v>
      </c>
      <c r="N314" s="20">
        <v>74931</v>
      </c>
      <c r="O314" s="20">
        <v>71483</v>
      </c>
      <c r="P314" s="20">
        <v>72665</v>
      </c>
      <c r="Q314" s="20">
        <v>78540</v>
      </c>
      <c r="R314" s="20">
        <v>94203</v>
      </c>
      <c r="S314" s="20">
        <v>109785</v>
      </c>
      <c r="T314" s="20">
        <v>112015</v>
      </c>
      <c r="U314" s="20">
        <v>103958</v>
      </c>
      <c r="V314" s="20">
        <v>98644</v>
      </c>
      <c r="W314" s="20">
        <v>83862</v>
      </c>
      <c r="X314" s="20">
        <v>65206</v>
      </c>
      <c r="Y314" s="20">
        <v>56865</v>
      </c>
      <c r="AA314" s="13">
        <f t="shared" si="80"/>
        <v>2</v>
      </c>
      <c r="AB314" s="5">
        <f t="shared" si="70"/>
        <v>1384059</v>
      </c>
      <c r="AC314" s="5">
        <f t="shared" si="65"/>
        <v>443120</v>
      </c>
      <c r="AD314" s="5">
        <f t="shared" si="71"/>
        <v>1827179</v>
      </c>
      <c r="AE314" s="12"/>
      <c r="AF314" s="12">
        <f t="shared" si="66"/>
        <v>11</v>
      </c>
      <c r="AG314" s="12">
        <f t="shared" si="67"/>
        <v>2022</v>
      </c>
      <c r="AH314" s="12"/>
      <c r="AI314" s="5">
        <f t="shared" si="68"/>
        <v>112015</v>
      </c>
      <c r="AJ314" s="12">
        <f t="shared" si="69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>
        <f t="shared" si="77"/>
        <v>3</v>
      </c>
      <c r="BB314" s="5">
        <f t="shared" si="79"/>
        <v>1384059</v>
      </c>
      <c r="BC314" s="5">
        <f t="shared" si="72"/>
        <v>443120</v>
      </c>
      <c r="BD314" s="5">
        <f t="shared" si="73"/>
        <v>1827179</v>
      </c>
      <c r="BE314" s="12"/>
      <c r="BF314" s="12">
        <f t="shared" si="78"/>
        <v>11</v>
      </c>
      <c r="BG314" s="12">
        <f t="shared" si="74"/>
        <v>2022</v>
      </c>
      <c r="BH314" s="12"/>
      <c r="BI314" s="5">
        <f t="shared" si="75"/>
        <v>112015</v>
      </c>
      <c r="BJ314" s="12">
        <f t="shared" si="76"/>
        <v>19</v>
      </c>
    </row>
    <row r="315" spans="1:62" ht="15.75" x14ac:dyDescent="0.25">
      <c r="A315" s="33">
        <v>44867</v>
      </c>
      <c r="B315" s="20">
        <v>50948</v>
      </c>
      <c r="C315" s="20">
        <v>48469</v>
      </c>
      <c r="D315" s="20">
        <v>46324</v>
      </c>
      <c r="E315" s="20">
        <v>47195</v>
      </c>
      <c r="F315" s="20">
        <v>51366</v>
      </c>
      <c r="G315" s="20">
        <v>58341</v>
      </c>
      <c r="H315" s="20">
        <v>82247</v>
      </c>
      <c r="I315" s="20">
        <v>90038</v>
      </c>
      <c r="J315" s="20">
        <v>84200</v>
      </c>
      <c r="K315" s="20">
        <v>83715</v>
      </c>
      <c r="L315" s="20">
        <v>81520</v>
      </c>
      <c r="M315" s="20">
        <v>77617</v>
      </c>
      <c r="N315" s="20">
        <v>74644</v>
      </c>
      <c r="O315" s="20">
        <v>71194</v>
      </c>
      <c r="P315" s="20">
        <v>72357</v>
      </c>
      <c r="Q315" s="20">
        <v>78169</v>
      </c>
      <c r="R315" s="20">
        <v>93648</v>
      </c>
      <c r="S315" s="20">
        <v>109296</v>
      </c>
      <c r="T315" s="20">
        <v>111594</v>
      </c>
      <c r="U315" s="20">
        <v>103565</v>
      </c>
      <c r="V315" s="20">
        <v>98191</v>
      </c>
      <c r="W315" s="20">
        <v>83473</v>
      </c>
      <c r="X315" s="20">
        <v>64940</v>
      </c>
      <c r="Y315" s="20">
        <v>56664</v>
      </c>
      <c r="AA315" s="13">
        <f t="shared" si="80"/>
        <v>3</v>
      </c>
      <c r="AB315" s="5">
        <f t="shared" si="70"/>
        <v>1378161</v>
      </c>
      <c r="AC315" s="5">
        <f t="shared" si="65"/>
        <v>441554</v>
      </c>
      <c r="AD315" s="5">
        <f t="shared" si="71"/>
        <v>1819715</v>
      </c>
      <c r="AE315" s="12"/>
      <c r="AF315" s="12">
        <f t="shared" si="66"/>
        <v>11</v>
      </c>
      <c r="AG315" s="12">
        <f t="shared" si="67"/>
        <v>2022</v>
      </c>
      <c r="AH315" s="12"/>
      <c r="AI315" s="5">
        <f t="shared" si="68"/>
        <v>111594</v>
      </c>
      <c r="AJ315" s="12">
        <f t="shared" si="69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>
        <f t="shared" si="77"/>
        <v>4</v>
      </c>
      <c r="BB315" s="5">
        <f t="shared" si="79"/>
        <v>1378161</v>
      </c>
      <c r="BC315" s="5">
        <f t="shared" si="72"/>
        <v>441554</v>
      </c>
      <c r="BD315" s="5">
        <f t="shared" si="73"/>
        <v>1819715</v>
      </c>
      <c r="BE315" s="12"/>
      <c r="BF315" s="12">
        <f t="shared" si="78"/>
        <v>11</v>
      </c>
      <c r="BG315" s="12">
        <f t="shared" si="74"/>
        <v>2022</v>
      </c>
      <c r="BH315" s="12"/>
      <c r="BI315" s="5">
        <f t="shared" si="75"/>
        <v>111594</v>
      </c>
      <c r="BJ315" s="12">
        <f t="shared" si="76"/>
        <v>19</v>
      </c>
    </row>
    <row r="316" spans="1:62" ht="15.75" x14ac:dyDescent="0.25">
      <c r="A316" s="33">
        <v>44868</v>
      </c>
      <c r="B316" s="20">
        <v>50732</v>
      </c>
      <c r="C316" s="20">
        <v>48307</v>
      </c>
      <c r="D316" s="20">
        <v>46151</v>
      </c>
      <c r="E316" s="20">
        <v>48014</v>
      </c>
      <c r="F316" s="20">
        <v>51483</v>
      </c>
      <c r="G316" s="20">
        <v>59681</v>
      </c>
      <c r="H316" s="20">
        <v>81717</v>
      </c>
      <c r="I316" s="20">
        <v>89651</v>
      </c>
      <c r="J316" s="20">
        <v>83821</v>
      </c>
      <c r="K316" s="20">
        <v>83333</v>
      </c>
      <c r="L316" s="20">
        <v>81163</v>
      </c>
      <c r="M316" s="20">
        <v>77249</v>
      </c>
      <c r="N316" s="20">
        <v>74275</v>
      </c>
      <c r="O316" s="20">
        <v>70844</v>
      </c>
      <c r="P316" s="20">
        <v>72024</v>
      </c>
      <c r="Q316" s="20">
        <v>77924</v>
      </c>
      <c r="R316" s="20">
        <v>93416</v>
      </c>
      <c r="S316" s="20">
        <v>108818</v>
      </c>
      <c r="T316" s="20">
        <v>111072</v>
      </c>
      <c r="U316" s="20">
        <v>103112</v>
      </c>
      <c r="V316" s="20">
        <v>97753</v>
      </c>
      <c r="W316" s="20">
        <v>83085</v>
      </c>
      <c r="X316" s="20">
        <v>64637</v>
      </c>
      <c r="Y316" s="20">
        <v>56396</v>
      </c>
      <c r="AA316" s="13">
        <f t="shared" si="80"/>
        <v>4</v>
      </c>
      <c r="AB316" s="5">
        <f t="shared" si="70"/>
        <v>1372177</v>
      </c>
      <c r="AC316" s="5">
        <f t="shared" si="65"/>
        <v>442481</v>
      </c>
      <c r="AD316" s="5">
        <f t="shared" si="71"/>
        <v>1814658</v>
      </c>
      <c r="AE316" s="12"/>
      <c r="AF316" s="12">
        <f t="shared" si="66"/>
        <v>11</v>
      </c>
      <c r="AG316" s="12">
        <f t="shared" si="67"/>
        <v>2022</v>
      </c>
      <c r="AH316" s="12"/>
      <c r="AI316" s="5">
        <f t="shared" si="68"/>
        <v>111072</v>
      </c>
      <c r="AJ316" s="12">
        <f t="shared" si="69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>
        <f t="shared" si="77"/>
        <v>5</v>
      </c>
      <c r="BB316" s="5">
        <f t="shared" si="79"/>
        <v>1372177</v>
      </c>
      <c r="BC316" s="5">
        <f t="shared" si="72"/>
        <v>442481</v>
      </c>
      <c r="BD316" s="5">
        <f t="shared" si="73"/>
        <v>1814658</v>
      </c>
      <c r="BE316" s="12"/>
      <c r="BF316" s="12">
        <f t="shared" si="78"/>
        <v>11</v>
      </c>
      <c r="BG316" s="12">
        <f t="shared" si="74"/>
        <v>2022</v>
      </c>
      <c r="BH316" s="12"/>
      <c r="BI316" s="5">
        <f t="shared" si="75"/>
        <v>111072</v>
      </c>
      <c r="BJ316" s="12">
        <f t="shared" si="76"/>
        <v>19</v>
      </c>
    </row>
    <row r="317" spans="1:62" ht="15.75" x14ac:dyDescent="0.25">
      <c r="A317" s="33">
        <v>44869</v>
      </c>
      <c r="B317" s="20">
        <v>50482</v>
      </c>
      <c r="C317" s="20">
        <v>48025</v>
      </c>
      <c r="D317" s="20">
        <v>45910</v>
      </c>
      <c r="E317" s="20">
        <v>46758</v>
      </c>
      <c r="F317" s="20">
        <v>50911</v>
      </c>
      <c r="G317" s="20">
        <v>57737</v>
      </c>
      <c r="H317" s="20">
        <v>81318</v>
      </c>
      <c r="I317" s="20">
        <v>89208</v>
      </c>
      <c r="J317" s="20">
        <v>83411</v>
      </c>
      <c r="K317" s="20">
        <v>82948</v>
      </c>
      <c r="L317" s="20">
        <v>80775</v>
      </c>
      <c r="M317" s="20">
        <v>76927</v>
      </c>
      <c r="N317" s="20">
        <v>73955</v>
      </c>
      <c r="O317" s="20">
        <v>70564</v>
      </c>
      <c r="P317" s="20">
        <v>71716</v>
      </c>
      <c r="Q317" s="20">
        <v>77492</v>
      </c>
      <c r="R317" s="20">
        <v>92819</v>
      </c>
      <c r="S317" s="20">
        <v>108220</v>
      </c>
      <c r="T317" s="20">
        <v>110440</v>
      </c>
      <c r="U317" s="20">
        <v>102462</v>
      </c>
      <c r="V317" s="20">
        <v>97199</v>
      </c>
      <c r="W317" s="20">
        <v>82710</v>
      </c>
      <c r="X317" s="20">
        <v>64344</v>
      </c>
      <c r="Y317" s="20">
        <v>56124</v>
      </c>
      <c r="AA317" s="13">
        <f t="shared" si="80"/>
        <v>5</v>
      </c>
      <c r="AB317" s="5">
        <f t="shared" si="70"/>
        <v>1365190</v>
      </c>
      <c r="AC317" s="5">
        <f t="shared" si="65"/>
        <v>437265</v>
      </c>
      <c r="AD317" s="5">
        <f t="shared" si="71"/>
        <v>1802455</v>
      </c>
      <c r="AE317" s="12"/>
      <c r="AF317" s="12">
        <f t="shared" si="66"/>
        <v>11</v>
      </c>
      <c r="AG317" s="12">
        <f t="shared" si="67"/>
        <v>2022</v>
      </c>
      <c r="AH317" s="12"/>
      <c r="AI317" s="5">
        <f t="shared" si="68"/>
        <v>110440</v>
      </c>
      <c r="AJ317" s="12">
        <f t="shared" si="69"/>
        <v>19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>
        <f t="shared" si="77"/>
        <v>6</v>
      </c>
      <c r="BB317" s="5">
        <f t="shared" si="79"/>
        <v>1365190</v>
      </c>
      <c r="BC317" s="5">
        <f t="shared" si="72"/>
        <v>437265</v>
      </c>
      <c r="BD317" s="5">
        <f t="shared" si="73"/>
        <v>1802455</v>
      </c>
      <c r="BE317" s="12"/>
      <c r="BF317" s="12">
        <f t="shared" si="78"/>
        <v>11</v>
      </c>
      <c r="BG317" s="12">
        <f t="shared" si="74"/>
        <v>2022</v>
      </c>
      <c r="BH317" s="12"/>
      <c r="BI317" s="5">
        <f t="shared" si="75"/>
        <v>110440</v>
      </c>
      <c r="BJ317" s="12">
        <f t="shared" si="76"/>
        <v>19</v>
      </c>
    </row>
    <row r="318" spans="1:62" ht="15.75" x14ac:dyDescent="0.25">
      <c r="A318" s="33">
        <v>44870</v>
      </c>
      <c r="B318" s="20">
        <v>51768</v>
      </c>
      <c r="C318" s="20">
        <v>47521</v>
      </c>
      <c r="D318" s="20">
        <v>46257</v>
      </c>
      <c r="E318" s="20">
        <v>46757</v>
      </c>
      <c r="F318" s="20">
        <v>50615</v>
      </c>
      <c r="G318" s="20">
        <v>57493</v>
      </c>
      <c r="H318" s="20">
        <v>73555</v>
      </c>
      <c r="I318" s="20">
        <v>80876</v>
      </c>
      <c r="J318" s="20">
        <v>83708</v>
      </c>
      <c r="K318" s="20">
        <v>88043</v>
      </c>
      <c r="L318" s="20">
        <v>86934</v>
      </c>
      <c r="M318" s="20">
        <v>82981</v>
      </c>
      <c r="N318" s="20">
        <v>78591</v>
      </c>
      <c r="O318" s="20">
        <v>75804</v>
      </c>
      <c r="P318" s="20">
        <v>76011</v>
      </c>
      <c r="Q318" s="20">
        <v>82277</v>
      </c>
      <c r="R318" s="20">
        <v>97122</v>
      </c>
      <c r="S318" s="20">
        <v>110509</v>
      </c>
      <c r="T318" s="20">
        <v>110343</v>
      </c>
      <c r="U318" s="20">
        <v>104176</v>
      </c>
      <c r="V318" s="20">
        <v>96201</v>
      </c>
      <c r="W318" s="20">
        <v>80334</v>
      </c>
      <c r="X318" s="20">
        <v>66028</v>
      </c>
      <c r="Y318" s="20">
        <v>52443</v>
      </c>
      <c r="AA318" s="13">
        <f t="shared" si="80"/>
        <v>6</v>
      </c>
      <c r="AB318" s="5">
        <f t="shared" si="70"/>
        <v>1399938</v>
      </c>
      <c r="AC318" s="5">
        <f t="shared" si="65"/>
        <v>426409</v>
      </c>
      <c r="AD318" s="5">
        <f t="shared" si="71"/>
        <v>1826347</v>
      </c>
      <c r="AE318" s="12"/>
      <c r="AF318" s="12">
        <f t="shared" si="66"/>
        <v>11</v>
      </c>
      <c r="AG318" s="12">
        <f t="shared" si="67"/>
        <v>2022</v>
      </c>
      <c r="AH318" s="12"/>
      <c r="AI318" s="5">
        <f t="shared" si="68"/>
        <v>110509</v>
      </c>
      <c r="AJ318" s="12">
        <f t="shared" si="69"/>
        <v>18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>
        <f t="shared" si="77"/>
        <v>7</v>
      </c>
      <c r="BB318" s="5">
        <f t="shared" si="79"/>
        <v>0</v>
      </c>
      <c r="BC318" s="5">
        <f t="shared" si="72"/>
        <v>1826347</v>
      </c>
      <c r="BD318" s="5">
        <f t="shared" si="73"/>
        <v>1826347</v>
      </c>
      <c r="BE318" s="12"/>
      <c r="BF318" s="12">
        <f t="shared" si="78"/>
        <v>11</v>
      </c>
      <c r="BG318" s="12">
        <f t="shared" si="74"/>
        <v>2022</v>
      </c>
      <c r="BH318" s="12"/>
      <c r="BI318" s="5">
        <f t="shared" si="75"/>
        <v>110509</v>
      </c>
      <c r="BJ318" s="12">
        <f t="shared" si="76"/>
        <v>18</v>
      </c>
    </row>
    <row r="319" spans="1:62" ht="15.75" x14ac:dyDescent="0.25">
      <c r="A319" s="33">
        <v>44871</v>
      </c>
      <c r="B319" s="20">
        <v>51771</v>
      </c>
      <c r="C319" s="20">
        <v>47520</v>
      </c>
      <c r="D319" s="20">
        <v>46255</v>
      </c>
      <c r="E319" s="20">
        <v>46761</v>
      </c>
      <c r="F319" s="20">
        <v>50613</v>
      </c>
      <c r="G319" s="20">
        <v>57478</v>
      </c>
      <c r="H319" s="20">
        <v>73463</v>
      </c>
      <c r="I319" s="20">
        <v>80765</v>
      </c>
      <c r="J319" s="20">
        <v>83721</v>
      </c>
      <c r="K319" s="20">
        <v>88045</v>
      </c>
      <c r="L319" s="20">
        <v>86923</v>
      </c>
      <c r="M319" s="20">
        <v>83007</v>
      </c>
      <c r="N319" s="20">
        <v>78615</v>
      </c>
      <c r="O319" s="20">
        <v>75818</v>
      </c>
      <c r="P319" s="20">
        <v>76036</v>
      </c>
      <c r="Q319" s="20">
        <v>82439</v>
      </c>
      <c r="R319" s="20">
        <v>97172</v>
      </c>
      <c r="S319" s="20">
        <v>110378</v>
      </c>
      <c r="T319" s="20">
        <v>110208</v>
      </c>
      <c r="U319" s="20">
        <v>104233</v>
      </c>
      <c r="V319" s="20">
        <v>96243</v>
      </c>
      <c r="W319" s="20">
        <v>80361</v>
      </c>
      <c r="X319" s="20">
        <v>66053</v>
      </c>
      <c r="Y319" s="20">
        <v>52433</v>
      </c>
      <c r="AA319" s="13">
        <f t="shared" si="80"/>
        <v>7</v>
      </c>
      <c r="AB319" s="5">
        <f t="shared" si="70"/>
        <v>0</v>
      </c>
      <c r="AC319" s="5">
        <f t="shared" si="65"/>
        <v>1826311</v>
      </c>
      <c r="AD319" s="5">
        <f t="shared" si="71"/>
        <v>1826311</v>
      </c>
      <c r="AE319" s="12"/>
      <c r="AF319" s="12">
        <f t="shared" si="66"/>
        <v>11</v>
      </c>
      <c r="AG319" s="12">
        <f t="shared" si="67"/>
        <v>2022</v>
      </c>
      <c r="AH319" s="12"/>
      <c r="AI319" s="5">
        <f t="shared" si="68"/>
        <v>110378</v>
      </c>
      <c r="AJ319" s="12">
        <f t="shared" si="69"/>
        <v>18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>
        <f t="shared" si="77"/>
        <v>1</v>
      </c>
      <c r="BB319" s="5">
        <f t="shared" si="79"/>
        <v>0</v>
      </c>
      <c r="BC319" s="5">
        <f t="shared" si="72"/>
        <v>1826311</v>
      </c>
      <c r="BD319" s="5">
        <f t="shared" si="73"/>
        <v>1826311</v>
      </c>
      <c r="BE319" s="12"/>
      <c r="BF319" s="12">
        <f t="shared" si="78"/>
        <v>11</v>
      </c>
      <c r="BG319" s="12">
        <f t="shared" si="74"/>
        <v>2022</v>
      </c>
      <c r="BH319" s="12"/>
      <c r="BI319" s="5">
        <f t="shared" si="75"/>
        <v>110378</v>
      </c>
      <c r="BJ319" s="12">
        <f t="shared" si="76"/>
        <v>18</v>
      </c>
    </row>
    <row r="320" spans="1:62" ht="15.75" x14ac:dyDescent="0.25">
      <c r="A320" s="33">
        <v>44872</v>
      </c>
      <c r="B320" s="20">
        <v>50194</v>
      </c>
      <c r="C320" s="20">
        <v>47751</v>
      </c>
      <c r="D320" s="20">
        <v>45653</v>
      </c>
      <c r="E320" s="20">
        <v>46507</v>
      </c>
      <c r="F320" s="20">
        <v>50622</v>
      </c>
      <c r="G320" s="20">
        <v>57431</v>
      </c>
      <c r="H320" s="20">
        <v>80863</v>
      </c>
      <c r="I320" s="20">
        <v>88724</v>
      </c>
      <c r="J320" s="20">
        <v>82982</v>
      </c>
      <c r="K320" s="20">
        <v>82565</v>
      </c>
      <c r="L320" s="20">
        <v>80423</v>
      </c>
      <c r="M320" s="20">
        <v>76542</v>
      </c>
      <c r="N320" s="20">
        <v>73585</v>
      </c>
      <c r="O320" s="20">
        <v>70174</v>
      </c>
      <c r="P320" s="20">
        <v>71334</v>
      </c>
      <c r="Q320" s="20">
        <v>77058</v>
      </c>
      <c r="R320" s="20">
        <v>92378</v>
      </c>
      <c r="S320" s="20">
        <v>107510</v>
      </c>
      <c r="T320" s="20">
        <v>109662</v>
      </c>
      <c r="U320" s="20">
        <v>101800</v>
      </c>
      <c r="V320" s="20">
        <v>96757</v>
      </c>
      <c r="W320" s="20">
        <v>82336</v>
      </c>
      <c r="X320" s="20">
        <v>63967</v>
      </c>
      <c r="Y320" s="20">
        <v>55772</v>
      </c>
      <c r="AA320" s="13">
        <f t="shared" si="80"/>
        <v>1</v>
      </c>
      <c r="AB320" s="5">
        <f t="shared" si="70"/>
        <v>0</v>
      </c>
      <c r="AC320" s="5">
        <f t="shared" si="65"/>
        <v>1792590</v>
      </c>
      <c r="AD320" s="5">
        <f t="shared" si="71"/>
        <v>1792590</v>
      </c>
      <c r="AE320" s="12"/>
      <c r="AF320" s="12">
        <f t="shared" si="66"/>
        <v>11</v>
      </c>
      <c r="AG320" s="12">
        <f t="shared" si="67"/>
        <v>2022</v>
      </c>
      <c r="AH320" s="12"/>
      <c r="AI320" s="5">
        <f t="shared" si="68"/>
        <v>109662</v>
      </c>
      <c r="AJ320" s="12">
        <f t="shared" si="69"/>
        <v>19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>
        <f t="shared" si="77"/>
        <v>2</v>
      </c>
      <c r="BB320" s="5">
        <f t="shared" si="79"/>
        <v>1357797</v>
      </c>
      <c r="BC320" s="5">
        <f t="shared" si="72"/>
        <v>434793</v>
      </c>
      <c r="BD320" s="5">
        <f t="shared" si="73"/>
        <v>1792590</v>
      </c>
      <c r="BE320" s="12"/>
      <c r="BF320" s="12">
        <f t="shared" si="78"/>
        <v>11</v>
      </c>
      <c r="BG320" s="12">
        <f t="shared" si="74"/>
        <v>2022</v>
      </c>
      <c r="BH320" s="12"/>
      <c r="BI320" s="5">
        <f t="shared" si="75"/>
        <v>109662</v>
      </c>
      <c r="BJ320" s="12">
        <f t="shared" si="76"/>
        <v>19</v>
      </c>
    </row>
    <row r="321" spans="1:62" ht="15.75" x14ac:dyDescent="0.25">
      <c r="A321" s="33">
        <v>44873</v>
      </c>
      <c r="B321" s="20">
        <v>49925</v>
      </c>
      <c r="C321" s="20">
        <v>47508</v>
      </c>
      <c r="D321" s="20">
        <v>45411</v>
      </c>
      <c r="E321" s="20">
        <v>46252</v>
      </c>
      <c r="F321" s="20">
        <v>50356</v>
      </c>
      <c r="G321" s="20">
        <v>57128</v>
      </c>
      <c r="H321" s="20">
        <v>80468</v>
      </c>
      <c r="I321" s="20">
        <v>88260</v>
      </c>
      <c r="J321" s="20">
        <v>82538</v>
      </c>
      <c r="K321" s="20">
        <v>82065</v>
      </c>
      <c r="L321" s="20">
        <v>79913</v>
      </c>
      <c r="M321" s="20">
        <v>76065</v>
      </c>
      <c r="N321" s="20">
        <v>73100</v>
      </c>
      <c r="O321" s="20">
        <v>69727</v>
      </c>
      <c r="P321" s="20">
        <v>70887</v>
      </c>
      <c r="Q321" s="20">
        <v>76694</v>
      </c>
      <c r="R321" s="20">
        <v>92042</v>
      </c>
      <c r="S321" s="20">
        <v>107183</v>
      </c>
      <c r="T321" s="20">
        <v>109327</v>
      </c>
      <c r="U321" s="20">
        <v>101454</v>
      </c>
      <c r="V321" s="20">
        <v>96269</v>
      </c>
      <c r="W321" s="20">
        <v>81889</v>
      </c>
      <c r="X321" s="20">
        <v>63691</v>
      </c>
      <c r="Y321" s="20">
        <v>55613</v>
      </c>
      <c r="AA321" s="13">
        <f t="shared" si="80"/>
        <v>2</v>
      </c>
      <c r="AB321" s="5">
        <f t="shared" si="70"/>
        <v>1351104</v>
      </c>
      <c r="AC321" s="5">
        <f t="shared" si="65"/>
        <v>432661</v>
      </c>
      <c r="AD321" s="5">
        <f t="shared" si="71"/>
        <v>1783765</v>
      </c>
      <c r="AE321" s="12"/>
      <c r="AF321" s="12">
        <f t="shared" si="66"/>
        <v>11</v>
      </c>
      <c r="AG321" s="12">
        <f t="shared" si="67"/>
        <v>2022</v>
      </c>
      <c r="AH321" s="12"/>
      <c r="AI321" s="5">
        <f t="shared" si="68"/>
        <v>109327</v>
      </c>
      <c r="AJ321" s="12">
        <f t="shared" si="69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>
        <f t="shared" si="77"/>
        <v>3</v>
      </c>
      <c r="BB321" s="5">
        <f t="shared" si="79"/>
        <v>1351104</v>
      </c>
      <c r="BC321" s="5">
        <f t="shared" si="72"/>
        <v>432661</v>
      </c>
      <c r="BD321" s="5">
        <f t="shared" si="73"/>
        <v>1783765</v>
      </c>
      <c r="BE321" s="12"/>
      <c r="BF321" s="12">
        <f t="shared" si="78"/>
        <v>11</v>
      </c>
      <c r="BG321" s="12">
        <f t="shared" si="74"/>
        <v>2022</v>
      </c>
      <c r="BH321" s="12"/>
      <c r="BI321" s="5">
        <f t="shared" si="75"/>
        <v>109327</v>
      </c>
      <c r="BJ321" s="12">
        <f t="shared" si="76"/>
        <v>19</v>
      </c>
    </row>
    <row r="322" spans="1:62" ht="15.75" x14ac:dyDescent="0.25">
      <c r="A322" s="33">
        <v>44874</v>
      </c>
      <c r="B322" s="20">
        <v>50188</v>
      </c>
      <c r="C322" s="20">
        <v>49487</v>
      </c>
      <c r="D322" s="20">
        <v>49336</v>
      </c>
      <c r="E322" s="20">
        <v>48881</v>
      </c>
      <c r="F322" s="20">
        <v>51997</v>
      </c>
      <c r="G322" s="20">
        <v>60001</v>
      </c>
      <c r="H322" s="20">
        <v>79985</v>
      </c>
      <c r="I322" s="20">
        <v>87731</v>
      </c>
      <c r="J322" s="20">
        <v>82048</v>
      </c>
      <c r="K322" s="20">
        <v>81588</v>
      </c>
      <c r="L322" s="20">
        <v>79452</v>
      </c>
      <c r="M322" s="20">
        <v>75635</v>
      </c>
      <c r="N322" s="20">
        <v>72715</v>
      </c>
      <c r="O322" s="20">
        <v>69362</v>
      </c>
      <c r="P322" s="20">
        <v>70507</v>
      </c>
      <c r="Q322" s="20">
        <v>76246</v>
      </c>
      <c r="R322" s="20">
        <v>91534</v>
      </c>
      <c r="S322" s="20">
        <v>106549</v>
      </c>
      <c r="T322" s="20">
        <v>108725</v>
      </c>
      <c r="U322" s="20">
        <v>100885</v>
      </c>
      <c r="V322" s="20">
        <v>95697</v>
      </c>
      <c r="W322" s="20">
        <v>81442</v>
      </c>
      <c r="X322" s="20">
        <v>63280</v>
      </c>
      <c r="Y322" s="20">
        <v>55196</v>
      </c>
      <c r="AA322" s="13">
        <f t="shared" si="80"/>
        <v>3</v>
      </c>
      <c r="AB322" s="5">
        <f t="shared" si="70"/>
        <v>1343396</v>
      </c>
      <c r="AC322" s="5">
        <f t="shared" si="65"/>
        <v>445071</v>
      </c>
      <c r="AD322" s="5">
        <f t="shared" si="71"/>
        <v>1788467</v>
      </c>
      <c r="AE322" s="12"/>
      <c r="AF322" s="12">
        <f t="shared" si="66"/>
        <v>11</v>
      </c>
      <c r="AG322" s="12">
        <f t="shared" si="67"/>
        <v>2022</v>
      </c>
      <c r="AH322" s="12"/>
      <c r="AI322" s="5">
        <f t="shared" si="68"/>
        <v>108725</v>
      </c>
      <c r="AJ322" s="12">
        <f t="shared" si="69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>
        <f t="shared" si="77"/>
        <v>4</v>
      </c>
      <c r="BB322" s="5">
        <f t="shared" si="79"/>
        <v>1343396</v>
      </c>
      <c r="BC322" s="5">
        <f t="shared" si="72"/>
        <v>445071</v>
      </c>
      <c r="BD322" s="5">
        <f t="shared" si="73"/>
        <v>1788467</v>
      </c>
      <c r="BE322" s="12"/>
      <c r="BF322" s="12">
        <f t="shared" si="78"/>
        <v>11</v>
      </c>
      <c r="BG322" s="12">
        <f t="shared" si="74"/>
        <v>2022</v>
      </c>
      <c r="BH322" s="12"/>
      <c r="BI322" s="5">
        <f t="shared" si="75"/>
        <v>108725</v>
      </c>
      <c r="BJ322" s="12">
        <f t="shared" si="76"/>
        <v>19</v>
      </c>
    </row>
    <row r="323" spans="1:62" ht="15.75" x14ac:dyDescent="0.25">
      <c r="A323" s="33">
        <v>44875</v>
      </c>
      <c r="B323" s="20">
        <v>49735</v>
      </c>
      <c r="C323" s="20">
        <v>47260</v>
      </c>
      <c r="D323" s="20">
        <v>45168</v>
      </c>
      <c r="E323" s="20">
        <v>46009</v>
      </c>
      <c r="F323" s="20">
        <v>50077</v>
      </c>
      <c r="G323" s="20">
        <v>56787</v>
      </c>
      <c r="H323" s="20">
        <v>79981</v>
      </c>
      <c r="I323" s="20">
        <v>87752</v>
      </c>
      <c r="J323" s="20">
        <v>82053</v>
      </c>
      <c r="K323" s="20">
        <v>81624</v>
      </c>
      <c r="L323" s="20">
        <v>79506</v>
      </c>
      <c r="M323" s="20">
        <v>75695</v>
      </c>
      <c r="N323" s="20">
        <v>72778</v>
      </c>
      <c r="O323" s="20">
        <v>69425</v>
      </c>
      <c r="P323" s="20">
        <v>70579</v>
      </c>
      <c r="Q323" s="20">
        <v>76347</v>
      </c>
      <c r="R323" s="20">
        <v>91599</v>
      </c>
      <c r="S323" s="20">
        <v>106628</v>
      </c>
      <c r="T323" s="20">
        <v>108791</v>
      </c>
      <c r="U323" s="20">
        <v>100918</v>
      </c>
      <c r="V323" s="20">
        <v>95739</v>
      </c>
      <c r="W323" s="20">
        <v>81425</v>
      </c>
      <c r="X323" s="20">
        <v>63363</v>
      </c>
      <c r="Y323" s="20">
        <v>55271</v>
      </c>
      <c r="AA323" s="13">
        <f t="shared" si="80"/>
        <v>4</v>
      </c>
      <c r="AB323" s="5">
        <f t="shared" si="70"/>
        <v>1344222</v>
      </c>
      <c r="AC323" s="5">
        <f t="shared" si="65"/>
        <v>430288</v>
      </c>
      <c r="AD323" s="5">
        <f t="shared" si="71"/>
        <v>1774510</v>
      </c>
      <c r="AE323" s="12"/>
      <c r="AF323" s="12">
        <f t="shared" si="66"/>
        <v>11</v>
      </c>
      <c r="AG323" s="12">
        <f t="shared" si="67"/>
        <v>2022</v>
      </c>
      <c r="AH323" s="12"/>
      <c r="AI323" s="5">
        <f t="shared" si="68"/>
        <v>108791</v>
      </c>
      <c r="AJ323" s="12">
        <f t="shared" si="69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>
        <f t="shared" si="77"/>
        <v>5</v>
      </c>
      <c r="BB323" s="5">
        <f t="shared" si="79"/>
        <v>1344222</v>
      </c>
      <c r="BC323" s="5">
        <f t="shared" si="72"/>
        <v>430288</v>
      </c>
      <c r="BD323" s="5">
        <f t="shared" si="73"/>
        <v>1774510</v>
      </c>
      <c r="BE323" s="12"/>
      <c r="BF323" s="12">
        <f t="shared" si="78"/>
        <v>11</v>
      </c>
      <c r="BG323" s="12">
        <f t="shared" si="74"/>
        <v>2022</v>
      </c>
      <c r="BH323" s="12"/>
      <c r="BI323" s="5">
        <f t="shared" si="75"/>
        <v>108791</v>
      </c>
      <c r="BJ323" s="12">
        <f t="shared" si="76"/>
        <v>19</v>
      </c>
    </row>
    <row r="324" spans="1:62" ht="15.75" x14ac:dyDescent="0.25">
      <c r="A324" s="33">
        <v>44876</v>
      </c>
      <c r="B324" s="20">
        <v>50776</v>
      </c>
      <c r="C324" s="20">
        <v>46615</v>
      </c>
      <c r="D324" s="20">
        <v>45364</v>
      </c>
      <c r="E324" s="20">
        <v>45858</v>
      </c>
      <c r="F324" s="20">
        <v>49641</v>
      </c>
      <c r="G324" s="20">
        <v>56406</v>
      </c>
      <c r="H324" s="20">
        <v>72097</v>
      </c>
      <c r="I324" s="20">
        <v>79285</v>
      </c>
      <c r="J324" s="20">
        <v>82173</v>
      </c>
      <c r="K324" s="20">
        <v>86418</v>
      </c>
      <c r="L324" s="20">
        <v>85358</v>
      </c>
      <c r="M324" s="20">
        <v>81486</v>
      </c>
      <c r="N324" s="20">
        <v>77186</v>
      </c>
      <c r="O324" s="20">
        <v>74414</v>
      </c>
      <c r="P324" s="20">
        <v>74608</v>
      </c>
      <c r="Q324" s="20">
        <v>80691</v>
      </c>
      <c r="R324" s="20">
        <v>95229</v>
      </c>
      <c r="S324" s="20">
        <v>108130</v>
      </c>
      <c r="T324" s="20">
        <v>108097</v>
      </c>
      <c r="U324" s="20">
        <v>102374</v>
      </c>
      <c r="V324" s="20">
        <v>94419</v>
      </c>
      <c r="W324" s="20">
        <v>78763</v>
      </c>
      <c r="X324" s="20">
        <v>64748</v>
      </c>
      <c r="Y324" s="20">
        <v>51420</v>
      </c>
      <c r="AA324" s="13">
        <f t="shared" si="80"/>
        <v>5</v>
      </c>
      <c r="AB324" s="5">
        <f t="shared" si="70"/>
        <v>1373379</v>
      </c>
      <c r="AC324" s="5">
        <f t="shared" si="65"/>
        <v>418177</v>
      </c>
      <c r="AD324" s="5">
        <f t="shared" si="71"/>
        <v>1791556</v>
      </c>
      <c r="AE324" s="12"/>
      <c r="AF324" s="12">
        <f t="shared" si="66"/>
        <v>11</v>
      </c>
      <c r="AG324" s="12">
        <f t="shared" si="67"/>
        <v>2022</v>
      </c>
      <c r="AH324" s="12"/>
      <c r="AI324" s="5">
        <f t="shared" si="68"/>
        <v>108130</v>
      </c>
      <c r="AJ324" s="12">
        <f t="shared" si="69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>
        <v>8</v>
      </c>
      <c r="BB324" s="5">
        <f t="shared" si="79"/>
        <v>0</v>
      </c>
      <c r="BC324" s="5">
        <f t="shared" si="72"/>
        <v>1791556</v>
      </c>
      <c r="BD324" s="5">
        <f t="shared" si="73"/>
        <v>1791556</v>
      </c>
      <c r="BE324" s="12"/>
      <c r="BF324" s="12">
        <f t="shared" si="78"/>
        <v>11</v>
      </c>
      <c r="BG324" s="12">
        <f t="shared" si="74"/>
        <v>2022</v>
      </c>
      <c r="BH324" s="12"/>
      <c r="BI324" s="5">
        <f t="shared" si="75"/>
        <v>108130</v>
      </c>
      <c r="BJ324" s="12">
        <f t="shared" si="76"/>
        <v>18</v>
      </c>
    </row>
    <row r="325" spans="1:62" ht="15.75" x14ac:dyDescent="0.25">
      <c r="A325" s="33">
        <v>44877</v>
      </c>
      <c r="B325" s="20">
        <v>50752</v>
      </c>
      <c r="C325" s="20">
        <v>46602</v>
      </c>
      <c r="D325" s="20">
        <v>45367</v>
      </c>
      <c r="E325" s="20">
        <v>45864</v>
      </c>
      <c r="F325" s="20">
        <v>49650</v>
      </c>
      <c r="G325" s="20">
        <v>56369</v>
      </c>
      <c r="H325" s="20">
        <v>72051</v>
      </c>
      <c r="I325" s="20">
        <v>79221</v>
      </c>
      <c r="J325" s="20">
        <v>82060</v>
      </c>
      <c r="K325" s="20">
        <v>86310</v>
      </c>
      <c r="L325" s="20">
        <v>85226</v>
      </c>
      <c r="M325" s="20">
        <v>81324</v>
      </c>
      <c r="N325" s="20">
        <v>77038</v>
      </c>
      <c r="O325" s="20">
        <v>74273</v>
      </c>
      <c r="P325" s="20">
        <v>74475</v>
      </c>
      <c r="Q325" s="20">
        <v>80600</v>
      </c>
      <c r="R325" s="20">
        <v>95025</v>
      </c>
      <c r="S325" s="20">
        <v>108048</v>
      </c>
      <c r="T325" s="20">
        <v>107934</v>
      </c>
      <c r="U325" s="20">
        <v>102079</v>
      </c>
      <c r="V325" s="20">
        <v>94265</v>
      </c>
      <c r="W325" s="20">
        <v>78699</v>
      </c>
      <c r="X325" s="20">
        <v>64685</v>
      </c>
      <c r="Y325" s="20">
        <v>51374</v>
      </c>
      <c r="AA325" s="13">
        <v>8</v>
      </c>
      <c r="AB325" s="5">
        <f t="shared" si="70"/>
        <v>0</v>
      </c>
      <c r="AC325" s="5">
        <f t="shared" si="65"/>
        <v>1789291</v>
      </c>
      <c r="AD325" s="5">
        <f t="shared" si="71"/>
        <v>1789291</v>
      </c>
      <c r="AE325" s="12"/>
      <c r="AF325" s="12">
        <f t="shared" si="66"/>
        <v>11</v>
      </c>
      <c r="AG325" s="12">
        <f t="shared" si="67"/>
        <v>2022</v>
      </c>
      <c r="AH325" s="12"/>
      <c r="AI325" s="5">
        <f t="shared" si="68"/>
        <v>108048</v>
      </c>
      <c r="AJ325" s="12">
        <f t="shared" si="69"/>
        <v>18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>
        <f t="shared" si="77"/>
        <v>7</v>
      </c>
      <c r="BB325" s="5">
        <f t="shared" si="79"/>
        <v>0</v>
      </c>
      <c r="BC325" s="5">
        <f t="shared" si="72"/>
        <v>1789291</v>
      </c>
      <c r="BD325" s="5">
        <f t="shared" si="73"/>
        <v>1789291</v>
      </c>
      <c r="BE325" s="12"/>
      <c r="BF325" s="12">
        <f t="shared" si="78"/>
        <v>11</v>
      </c>
      <c r="BG325" s="12">
        <f t="shared" si="74"/>
        <v>2022</v>
      </c>
      <c r="BH325" s="12"/>
      <c r="BI325" s="5">
        <f t="shared" si="75"/>
        <v>108048</v>
      </c>
      <c r="BJ325" s="12">
        <f t="shared" si="76"/>
        <v>18</v>
      </c>
    </row>
    <row r="326" spans="1:62" ht="15.75" x14ac:dyDescent="0.25">
      <c r="A326" s="33">
        <v>44878</v>
      </c>
      <c r="B326" s="20">
        <v>50693</v>
      </c>
      <c r="C326" s="20">
        <v>46539</v>
      </c>
      <c r="D326" s="20">
        <v>45314</v>
      </c>
      <c r="E326" s="20">
        <v>45800</v>
      </c>
      <c r="F326" s="20">
        <v>49570</v>
      </c>
      <c r="G326" s="20">
        <v>56294</v>
      </c>
      <c r="H326" s="20">
        <v>71958</v>
      </c>
      <c r="I326" s="20">
        <v>79096</v>
      </c>
      <c r="J326" s="20">
        <v>81945</v>
      </c>
      <c r="K326" s="20">
        <v>86178</v>
      </c>
      <c r="L326" s="20">
        <v>85083</v>
      </c>
      <c r="M326" s="20">
        <v>81218</v>
      </c>
      <c r="N326" s="20">
        <v>76932</v>
      </c>
      <c r="O326" s="20">
        <v>75708</v>
      </c>
      <c r="P326" s="20">
        <v>76784</v>
      </c>
      <c r="Q326" s="20">
        <v>80512</v>
      </c>
      <c r="R326" s="20">
        <v>94945</v>
      </c>
      <c r="S326" s="20">
        <v>107973</v>
      </c>
      <c r="T326" s="20">
        <v>107882</v>
      </c>
      <c r="U326" s="20">
        <v>102081</v>
      </c>
      <c r="V326" s="20">
        <v>94246</v>
      </c>
      <c r="W326" s="20">
        <v>78712</v>
      </c>
      <c r="X326" s="20">
        <v>64689</v>
      </c>
      <c r="Y326" s="20">
        <v>51380</v>
      </c>
      <c r="AA326" s="13">
        <f t="shared" si="80"/>
        <v>7</v>
      </c>
      <c r="AB326" s="5">
        <f t="shared" si="70"/>
        <v>0</v>
      </c>
      <c r="AC326" s="5">
        <f t="shared" si="65"/>
        <v>1791532</v>
      </c>
      <c r="AD326" s="5">
        <f t="shared" si="71"/>
        <v>1791532</v>
      </c>
      <c r="AE326" s="12"/>
      <c r="AF326" s="12">
        <f t="shared" si="66"/>
        <v>11</v>
      </c>
      <c r="AG326" s="12">
        <f t="shared" si="67"/>
        <v>2022</v>
      </c>
      <c r="AH326" s="12"/>
      <c r="AI326" s="5">
        <f t="shared" si="68"/>
        <v>107973</v>
      </c>
      <c r="AJ326" s="12">
        <f t="shared" si="69"/>
        <v>18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>
        <f t="shared" si="77"/>
        <v>1</v>
      </c>
      <c r="BB326" s="5">
        <f t="shared" si="79"/>
        <v>0</v>
      </c>
      <c r="BC326" s="5">
        <f t="shared" si="72"/>
        <v>1791532</v>
      </c>
      <c r="BD326" s="5">
        <f t="shared" si="73"/>
        <v>1791532</v>
      </c>
      <c r="BE326" s="12"/>
      <c r="BF326" s="12">
        <f t="shared" si="78"/>
        <v>11</v>
      </c>
      <c r="BG326" s="12">
        <f t="shared" si="74"/>
        <v>2022</v>
      </c>
      <c r="BH326" s="12"/>
      <c r="BI326" s="5">
        <f t="shared" si="75"/>
        <v>107973</v>
      </c>
      <c r="BJ326" s="12">
        <f t="shared" si="76"/>
        <v>18</v>
      </c>
    </row>
    <row r="327" spans="1:62" ht="15.75" x14ac:dyDescent="0.25">
      <c r="A327" s="33">
        <v>44879</v>
      </c>
      <c r="B327" s="20">
        <v>52640</v>
      </c>
      <c r="C327" s="20">
        <v>50352</v>
      </c>
      <c r="D327" s="20">
        <v>48893</v>
      </c>
      <c r="E327" s="20">
        <v>50158</v>
      </c>
      <c r="F327" s="20">
        <v>54474</v>
      </c>
      <c r="G327" s="20">
        <v>61965</v>
      </c>
      <c r="H327" s="20">
        <v>80984</v>
      </c>
      <c r="I327" s="20">
        <v>86380</v>
      </c>
      <c r="J327" s="20">
        <v>80794</v>
      </c>
      <c r="K327" s="20">
        <v>80354</v>
      </c>
      <c r="L327" s="20">
        <v>78228</v>
      </c>
      <c r="M327" s="20">
        <v>74478</v>
      </c>
      <c r="N327" s="20">
        <v>71615</v>
      </c>
      <c r="O327" s="20">
        <v>70535</v>
      </c>
      <c r="P327" s="20">
        <v>72739</v>
      </c>
      <c r="Q327" s="20">
        <v>77825</v>
      </c>
      <c r="R327" s="20">
        <v>91450</v>
      </c>
      <c r="S327" s="20">
        <v>104648</v>
      </c>
      <c r="T327" s="20">
        <v>109653</v>
      </c>
      <c r="U327" s="20">
        <v>100755</v>
      </c>
      <c r="V327" s="20">
        <v>94400</v>
      </c>
      <c r="W327" s="20">
        <v>83103</v>
      </c>
      <c r="X327" s="20">
        <v>68857</v>
      </c>
      <c r="Y327" s="20">
        <v>59821</v>
      </c>
      <c r="AA327" s="13">
        <f t="shared" si="80"/>
        <v>1</v>
      </c>
      <c r="AB327" s="5">
        <f t="shared" si="70"/>
        <v>0</v>
      </c>
      <c r="AC327" s="5">
        <f t="shared" si="65"/>
        <v>1805101</v>
      </c>
      <c r="AD327" s="5">
        <f t="shared" si="71"/>
        <v>1805101</v>
      </c>
      <c r="AE327" s="12"/>
      <c r="AF327" s="12">
        <f t="shared" si="66"/>
        <v>11</v>
      </c>
      <c r="AG327" s="12">
        <f t="shared" si="67"/>
        <v>2022</v>
      </c>
      <c r="AH327" s="12"/>
      <c r="AI327" s="5">
        <f t="shared" si="68"/>
        <v>109653</v>
      </c>
      <c r="AJ327" s="12">
        <f t="shared" si="69"/>
        <v>19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>
        <f t="shared" si="77"/>
        <v>2</v>
      </c>
      <c r="BB327" s="5">
        <f t="shared" si="79"/>
        <v>1345814</v>
      </c>
      <c r="BC327" s="5">
        <f t="shared" si="72"/>
        <v>459287</v>
      </c>
      <c r="BD327" s="5">
        <f t="shared" si="73"/>
        <v>1805101</v>
      </c>
      <c r="BE327" s="12"/>
      <c r="BF327" s="12">
        <f t="shared" si="78"/>
        <v>11</v>
      </c>
      <c r="BG327" s="12">
        <f t="shared" si="74"/>
        <v>2022</v>
      </c>
      <c r="BH327" s="12"/>
      <c r="BI327" s="5">
        <f t="shared" si="75"/>
        <v>109653</v>
      </c>
      <c r="BJ327" s="12">
        <f t="shared" si="76"/>
        <v>19</v>
      </c>
    </row>
    <row r="328" spans="1:62" ht="15.75" x14ac:dyDescent="0.25">
      <c r="A328" s="33">
        <v>44880</v>
      </c>
      <c r="B328" s="20">
        <v>57531</v>
      </c>
      <c r="C328" s="20">
        <v>55693</v>
      </c>
      <c r="D328" s="20">
        <v>53700</v>
      </c>
      <c r="E328" s="20">
        <v>55060</v>
      </c>
      <c r="F328" s="20">
        <v>58598</v>
      </c>
      <c r="G328" s="20">
        <v>66723</v>
      </c>
      <c r="H328" s="20">
        <v>87075</v>
      </c>
      <c r="I328" s="20">
        <v>89453</v>
      </c>
      <c r="J328" s="20">
        <v>80526</v>
      </c>
      <c r="K328" s="20">
        <v>79590</v>
      </c>
      <c r="L328" s="20">
        <v>77492</v>
      </c>
      <c r="M328" s="20">
        <v>73773</v>
      </c>
      <c r="N328" s="20">
        <v>70926</v>
      </c>
      <c r="O328" s="20">
        <v>68357</v>
      </c>
      <c r="P328" s="20">
        <v>70994</v>
      </c>
      <c r="Q328" s="20">
        <v>76312</v>
      </c>
      <c r="R328" s="20">
        <v>90831</v>
      </c>
      <c r="S328" s="20">
        <v>103868</v>
      </c>
      <c r="T328" s="20">
        <v>106578</v>
      </c>
      <c r="U328" s="20">
        <v>104333</v>
      </c>
      <c r="V328" s="20">
        <v>94983</v>
      </c>
      <c r="W328" s="20">
        <v>84051</v>
      </c>
      <c r="X328" s="20">
        <v>69734</v>
      </c>
      <c r="Y328" s="20">
        <v>62203</v>
      </c>
      <c r="AA328" s="13">
        <f t="shared" si="80"/>
        <v>2</v>
      </c>
      <c r="AB328" s="5">
        <f t="shared" si="70"/>
        <v>1341801</v>
      </c>
      <c r="AC328" s="5">
        <f t="shared" si="65"/>
        <v>496583</v>
      </c>
      <c r="AD328" s="5">
        <f t="shared" si="71"/>
        <v>1838384</v>
      </c>
      <c r="AE328" s="12"/>
      <c r="AF328" s="12">
        <f t="shared" si="66"/>
        <v>11</v>
      </c>
      <c r="AG328" s="12">
        <f t="shared" si="67"/>
        <v>2022</v>
      </c>
      <c r="AH328" s="12"/>
      <c r="AI328" s="5">
        <f t="shared" si="68"/>
        <v>106578</v>
      </c>
      <c r="AJ328" s="12">
        <f t="shared" si="69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>
        <f t="shared" si="77"/>
        <v>3</v>
      </c>
      <c r="BB328" s="5">
        <f t="shared" si="79"/>
        <v>1341801</v>
      </c>
      <c r="BC328" s="5">
        <f t="shared" si="72"/>
        <v>496583</v>
      </c>
      <c r="BD328" s="5">
        <f t="shared" si="73"/>
        <v>1838384</v>
      </c>
      <c r="BE328" s="12"/>
      <c r="BF328" s="12">
        <f t="shared" si="78"/>
        <v>11</v>
      </c>
      <c r="BG328" s="12">
        <f t="shared" si="74"/>
        <v>2022</v>
      </c>
      <c r="BH328" s="12"/>
      <c r="BI328" s="5">
        <f t="shared" si="75"/>
        <v>106578</v>
      </c>
      <c r="BJ328" s="12">
        <f t="shared" si="76"/>
        <v>19</v>
      </c>
    </row>
    <row r="329" spans="1:62" ht="15.75" x14ac:dyDescent="0.25">
      <c r="A329" s="33">
        <v>44881</v>
      </c>
      <c r="B329" s="20">
        <v>57928</v>
      </c>
      <c r="C329" s="20">
        <v>55537</v>
      </c>
      <c r="D329" s="20">
        <v>53118</v>
      </c>
      <c r="E329" s="20">
        <v>54418</v>
      </c>
      <c r="F329" s="20">
        <v>57979</v>
      </c>
      <c r="G329" s="20">
        <v>65366</v>
      </c>
      <c r="H329" s="20">
        <v>84943</v>
      </c>
      <c r="I329" s="20">
        <v>90104</v>
      </c>
      <c r="J329" s="20">
        <v>87731</v>
      </c>
      <c r="K329" s="20">
        <v>86421</v>
      </c>
      <c r="L329" s="20">
        <v>86078</v>
      </c>
      <c r="M329" s="20">
        <v>83904</v>
      </c>
      <c r="N329" s="20">
        <v>82547</v>
      </c>
      <c r="O329" s="20">
        <v>80802</v>
      </c>
      <c r="P329" s="20">
        <v>81155</v>
      </c>
      <c r="Q329" s="20">
        <v>85130</v>
      </c>
      <c r="R329" s="20">
        <v>94847</v>
      </c>
      <c r="S329" s="20">
        <v>107778</v>
      </c>
      <c r="T329" s="20">
        <v>109311</v>
      </c>
      <c r="U329" s="20">
        <v>102623</v>
      </c>
      <c r="V329" s="20">
        <v>94715</v>
      </c>
      <c r="W329" s="20">
        <v>83883</v>
      </c>
      <c r="X329" s="20">
        <v>70848</v>
      </c>
      <c r="Y329" s="20">
        <v>62586</v>
      </c>
      <c r="AA329" s="13">
        <f t="shared" si="80"/>
        <v>3</v>
      </c>
      <c r="AB329" s="5">
        <f t="shared" si="70"/>
        <v>1427877</v>
      </c>
      <c r="AC329" s="5">
        <f t="shared" si="65"/>
        <v>491875</v>
      </c>
      <c r="AD329" s="5">
        <f t="shared" si="71"/>
        <v>1919752</v>
      </c>
      <c r="AE329" s="12"/>
      <c r="AF329" s="12">
        <f t="shared" si="66"/>
        <v>11</v>
      </c>
      <c r="AG329" s="12">
        <f t="shared" si="67"/>
        <v>2022</v>
      </c>
      <c r="AH329" s="12"/>
      <c r="AI329" s="5">
        <f t="shared" si="68"/>
        <v>109311</v>
      </c>
      <c r="AJ329" s="12">
        <f t="shared" si="69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>
        <f t="shared" si="77"/>
        <v>4</v>
      </c>
      <c r="BB329" s="5">
        <f t="shared" si="79"/>
        <v>1427877</v>
      </c>
      <c r="BC329" s="5">
        <f t="shared" si="72"/>
        <v>491875</v>
      </c>
      <c r="BD329" s="5">
        <f t="shared" si="73"/>
        <v>1919752</v>
      </c>
      <c r="BE329" s="12"/>
      <c r="BF329" s="12">
        <f t="shared" si="78"/>
        <v>11</v>
      </c>
      <c r="BG329" s="12">
        <f t="shared" si="74"/>
        <v>2022</v>
      </c>
      <c r="BH329" s="12"/>
      <c r="BI329" s="5">
        <f t="shared" si="75"/>
        <v>109311</v>
      </c>
      <c r="BJ329" s="12">
        <f t="shared" si="76"/>
        <v>19</v>
      </c>
    </row>
    <row r="330" spans="1:62" ht="15.75" x14ac:dyDescent="0.25">
      <c r="A330" s="33">
        <v>44882</v>
      </c>
      <c r="B330" s="20">
        <v>57830</v>
      </c>
      <c r="C330" s="20">
        <v>55673</v>
      </c>
      <c r="D330" s="20">
        <v>53284</v>
      </c>
      <c r="E330" s="20">
        <v>55271</v>
      </c>
      <c r="F330" s="20">
        <v>58709</v>
      </c>
      <c r="G330" s="20">
        <v>65963</v>
      </c>
      <c r="H330" s="20">
        <v>85002</v>
      </c>
      <c r="I330" s="20">
        <v>89526</v>
      </c>
      <c r="J330" s="20">
        <v>84195</v>
      </c>
      <c r="K330" s="20">
        <v>83609</v>
      </c>
      <c r="L330" s="20">
        <v>79263</v>
      </c>
      <c r="M330" s="20">
        <v>76095</v>
      </c>
      <c r="N330" s="20">
        <v>74225</v>
      </c>
      <c r="O330" s="20">
        <v>72694</v>
      </c>
      <c r="P330" s="20">
        <v>73895</v>
      </c>
      <c r="Q330" s="20">
        <v>80297</v>
      </c>
      <c r="R330" s="20">
        <v>93224</v>
      </c>
      <c r="S330" s="20">
        <v>107288</v>
      </c>
      <c r="T330" s="20">
        <v>108075</v>
      </c>
      <c r="U330" s="20">
        <v>103065</v>
      </c>
      <c r="V330" s="20">
        <v>96960</v>
      </c>
      <c r="W330" s="20">
        <v>87040</v>
      </c>
      <c r="X330" s="20">
        <v>73461</v>
      </c>
      <c r="Y330" s="20">
        <v>65449</v>
      </c>
      <c r="AA330" s="13">
        <f t="shared" si="80"/>
        <v>4</v>
      </c>
      <c r="AB330" s="5">
        <f t="shared" si="70"/>
        <v>1382912</v>
      </c>
      <c r="AC330" s="5">
        <f t="shared" ref="AC330:AC393" si="81">SUM(B330:Y330)-AB330</f>
        <v>497181</v>
      </c>
      <c r="AD330" s="5">
        <f t="shared" si="71"/>
        <v>1880093</v>
      </c>
      <c r="AE330" s="12"/>
      <c r="AF330" s="12">
        <f t="shared" ref="AF330:AF393" si="82">MONTH(A330)</f>
        <v>11</v>
      </c>
      <c r="AG330" s="12">
        <f t="shared" ref="AG330:AG393" si="83">YEAR(A330)</f>
        <v>2022</v>
      </c>
      <c r="AH330" s="12"/>
      <c r="AI330" s="5">
        <f t="shared" ref="AI330:AI393" si="84">MAX(B330:Y330)</f>
        <v>108075</v>
      </c>
      <c r="AJ330" s="12">
        <f t="shared" ref="AJ330:AJ393" si="85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>
        <f t="shared" si="77"/>
        <v>5</v>
      </c>
      <c r="BB330" s="5">
        <f t="shared" si="79"/>
        <v>1382912</v>
      </c>
      <c r="BC330" s="5">
        <f t="shared" si="72"/>
        <v>497181</v>
      </c>
      <c r="BD330" s="5">
        <f t="shared" si="73"/>
        <v>1880093</v>
      </c>
      <c r="BE330" s="12"/>
      <c r="BF330" s="12">
        <f t="shared" si="78"/>
        <v>11</v>
      </c>
      <c r="BG330" s="12">
        <f t="shared" si="74"/>
        <v>2022</v>
      </c>
      <c r="BH330" s="12"/>
      <c r="BI330" s="5">
        <f t="shared" si="75"/>
        <v>108075</v>
      </c>
      <c r="BJ330" s="12">
        <f t="shared" si="76"/>
        <v>19</v>
      </c>
    </row>
    <row r="331" spans="1:62" ht="15.75" x14ac:dyDescent="0.25">
      <c r="A331" s="33">
        <v>44883</v>
      </c>
      <c r="B331" s="20">
        <v>61313</v>
      </c>
      <c r="C331" s="20">
        <v>58354</v>
      </c>
      <c r="D331" s="20">
        <v>56347</v>
      </c>
      <c r="E331" s="20">
        <v>57595</v>
      </c>
      <c r="F331" s="20">
        <v>62224</v>
      </c>
      <c r="G331" s="20">
        <v>69532</v>
      </c>
      <c r="H331" s="20">
        <v>89510</v>
      </c>
      <c r="I331" s="20">
        <v>92666</v>
      </c>
      <c r="J331" s="20">
        <v>86719</v>
      </c>
      <c r="K331" s="20">
        <v>82946</v>
      </c>
      <c r="L331" s="20">
        <v>78318</v>
      </c>
      <c r="M331" s="20">
        <v>74357</v>
      </c>
      <c r="N331" s="20">
        <v>73648</v>
      </c>
      <c r="O331" s="20">
        <v>72114</v>
      </c>
      <c r="P331" s="20">
        <v>72773</v>
      </c>
      <c r="Q331" s="20">
        <v>77912</v>
      </c>
      <c r="R331" s="20">
        <v>91551</v>
      </c>
      <c r="S331" s="20">
        <v>104478</v>
      </c>
      <c r="T331" s="20">
        <v>106025</v>
      </c>
      <c r="U331" s="20">
        <v>100319</v>
      </c>
      <c r="V331" s="20">
        <v>96790</v>
      </c>
      <c r="W331" s="20">
        <v>86420</v>
      </c>
      <c r="X331" s="20">
        <v>74511</v>
      </c>
      <c r="Y331" s="20">
        <v>66571</v>
      </c>
      <c r="AA331" s="13">
        <f t="shared" si="80"/>
        <v>5</v>
      </c>
      <c r="AB331" s="5">
        <f t="shared" ref="AB331:AB394" si="86">IF(AND(AA331&gt;1,AA331&lt;7),SUM(I331:X331),0)</f>
        <v>1371547</v>
      </c>
      <c r="AC331" s="5">
        <f t="shared" si="81"/>
        <v>521446</v>
      </c>
      <c r="AD331" s="5">
        <f t="shared" ref="AD331:AD394" si="87">SUM(AB331:AC331)</f>
        <v>1892993</v>
      </c>
      <c r="AE331" s="12"/>
      <c r="AF331" s="12">
        <f t="shared" si="82"/>
        <v>11</v>
      </c>
      <c r="AG331" s="12">
        <f t="shared" si="83"/>
        <v>2022</v>
      </c>
      <c r="AH331" s="12"/>
      <c r="AI331" s="5">
        <f t="shared" si="84"/>
        <v>106025</v>
      </c>
      <c r="AJ331" s="12">
        <f t="shared" si="85"/>
        <v>19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>
        <f t="shared" si="77"/>
        <v>6</v>
      </c>
      <c r="BB331" s="5">
        <f t="shared" si="79"/>
        <v>1371547</v>
      </c>
      <c r="BC331" s="5">
        <f t="shared" ref="BC331:BC394" si="88">SUM(B331:Y331)-BB331</f>
        <v>521446</v>
      </c>
      <c r="BD331" s="5">
        <f t="shared" ref="BD331:BD394" si="89">SUM(B331:Y331)</f>
        <v>1892993</v>
      </c>
      <c r="BE331" s="12"/>
      <c r="BF331" s="12">
        <f t="shared" si="78"/>
        <v>11</v>
      </c>
      <c r="BG331" s="12">
        <f t="shared" ref="BG331:BG394" si="90">YEAR(A331)</f>
        <v>2022</v>
      </c>
      <c r="BH331" s="12"/>
      <c r="BI331" s="5">
        <f t="shared" ref="BI331:BI394" si="91">MAX(B331:Y331)</f>
        <v>106025</v>
      </c>
      <c r="BJ331" s="12">
        <f t="shared" ref="BJ331:BJ394" si="92">INDEX($B$8:$Y$8,MATCH(BI331,B331:Y331,0))</f>
        <v>19</v>
      </c>
    </row>
    <row r="332" spans="1:62" ht="15.75" x14ac:dyDescent="0.25">
      <c r="A332" s="33">
        <v>44884</v>
      </c>
      <c r="B332" s="20">
        <v>62539</v>
      </c>
      <c r="C332" s="20">
        <v>59337</v>
      </c>
      <c r="D332" s="20">
        <v>58341</v>
      </c>
      <c r="E332" s="20">
        <v>58309</v>
      </c>
      <c r="F332" s="20">
        <v>61703</v>
      </c>
      <c r="G332" s="20">
        <v>66469</v>
      </c>
      <c r="H332" s="20">
        <v>77545</v>
      </c>
      <c r="I332" s="20">
        <v>83270</v>
      </c>
      <c r="J332" s="20">
        <v>83390</v>
      </c>
      <c r="K332" s="20">
        <v>83048</v>
      </c>
      <c r="L332" s="20">
        <v>81970</v>
      </c>
      <c r="M332" s="20">
        <v>78254</v>
      </c>
      <c r="N332" s="20">
        <v>74107</v>
      </c>
      <c r="O332" s="20">
        <v>72380</v>
      </c>
      <c r="P332" s="20">
        <v>74711</v>
      </c>
      <c r="Q332" s="20">
        <v>80242</v>
      </c>
      <c r="R332" s="20">
        <v>94464</v>
      </c>
      <c r="S332" s="20">
        <v>105452</v>
      </c>
      <c r="T332" s="20">
        <v>105193</v>
      </c>
      <c r="U332" s="20">
        <v>100013</v>
      </c>
      <c r="V332" s="20">
        <v>95420</v>
      </c>
      <c r="W332" s="20">
        <v>85629</v>
      </c>
      <c r="X332" s="20">
        <v>75510</v>
      </c>
      <c r="Y332" s="20">
        <v>64835</v>
      </c>
      <c r="AA332" s="13">
        <f t="shared" si="80"/>
        <v>6</v>
      </c>
      <c r="AB332" s="5">
        <f t="shared" si="86"/>
        <v>1373053</v>
      </c>
      <c r="AC332" s="5">
        <f t="shared" si="81"/>
        <v>509078</v>
      </c>
      <c r="AD332" s="5">
        <f t="shared" si="87"/>
        <v>1882131</v>
      </c>
      <c r="AE332" s="12"/>
      <c r="AF332" s="12">
        <f t="shared" si="82"/>
        <v>11</v>
      </c>
      <c r="AG332" s="12">
        <f t="shared" si="83"/>
        <v>2022</v>
      </c>
      <c r="AH332" s="12"/>
      <c r="AI332" s="5">
        <f t="shared" si="84"/>
        <v>105452</v>
      </c>
      <c r="AJ332" s="12">
        <f t="shared" si="85"/>
        <v>18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>
        <f t="shared" ref="BA332:BA338" si="93">WEEKDAY(A332)</f>
        <v>7</v>
      </c>
      <c r="BB332" s="5">
        <f t="shared" si="79"/>
        <v>0</v>
      </c>
      <c r="BC332" s="5">
        <f t="shared" si="88"/>
        <v>1882131</v>
      </c>
      <c r="BD332" s="5">
        <f t="shared" si="89"/>
        <v>1882131</v>
      </c>
      <c r="BE332" s="12"/>
      <c r="BF332" s="12">
        <f t="shared" si="78"/>
        <v>11</v>
      </c>
      <c r="BG332" s="12">
        <f t="shared" si="90"/>
        <v>2022</v>
      </c>
      <c r="BH332" s="12"/>
      <c r="BI332" s="5">
        <f t="shared" si="91"/>
        <v>105452</v>
      </c>
      <c r="BJ332" s="12">
        <f t="shared" si="92"/>
        <v>18</v>
      </c>
    </row>
    <row r="333" spans="1:62" ht="15.75" x14ac:dyDescent="0.25">
      <c r="A333" s="33">
        <v>44885</v>
      </c>
      <c r="B333" s="20">
        <v>62050</v>
      </c>
      <c r="C333" s="20">
        <v>58103</v>
      </c>
      <c r="D333" s="20">
        <v>56209</v>
      </c>
      <c r="E333" s="20">
        <v>56315</v>
      </c>
      <c r="F333" s="20">
        <v>59014</v>
      </c>
      <c r="G333" s="20">
        <v>62864</v>
      </c>
      <c r="H333" s="20">
        <v>72534</v>
      </c>
      <c r="I333" s="20">
        <v>78158</v>
      </c>
      <c r="J333" s="20">
        <v>80313</v>
      </c>
      <c r="K333" s="20">
        <v>83003</v>
      </c>
      <c r="L333" s="20">
        <v>81953</v>
      </c>
      <c r="M333" s="20">
        <v>80392</v>
      </c>
      <c r="N333" s="20">
        <v>79415</v>
      </c>
      <c r="O333" s="20">
        <v>78054</v>
      </c>
      <c r="P333" s="20">
        <v>81458</v>
      </c>
      <c r="Q333" s="20">
        <v>87426</v>
      </c>
      <c r="R333" s="20">
        <v>98074</v>
      </c>
      <c r="S333" s="20">
        <v>114360</v>
      </c>
      <c r="T333" s="20">
        <v>117558</v>
      </c>
      <c r="U333" s="20">
        <v>109383</v>
      </c>
      <c r="V333" s="20">
        <v>103302</v>
      </c>
      <c r="W333" s="20">
        <v>91328</v>
      </c>
      <c r="X333" s="20">
        <v>79741</v>
      </c>
      <c r="Y333" s="20">
        <v>68902</v>
      </c>
      <c r="AA333" s="13">
        <f t="shared" si="80"/>
        <v>7</v>
      </c>
      <c r="AB333" s="5">
        <f t="shared" si="86"/>
        <v>0</v>
      </c>
      <c r="AC333" s="5">
        <f t="shared" si="81"/>
        <v>1939909</v>
      </c>
      <c r="AD333" s="5">
        <f t="shared" si="87"/>
        <v>1939909</v>
      </c>
      <c r="AE333" s="12"/>
      <c r="AF333" s="12">
        <f t="shared" si="82"/>
        <v>11</v>
      </c>
      <c r="AG333" s="12">
        <f t="shared" si="83"/>
        <v>2022</v>
      </c>
      <c r="AH333" s="12"/>
      <c r="AI333" s="5">
        <f t="shared" si="84"/>
        <v>117558</v>
      </c>
      <c r="AJ333" s="12">
        <f t="shared" si="85"/>
        <v>19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>
        <f t="shared" si="93"/>
        <v>1</v>
      </c>
      <c r="BB333" s="5">
        <f t="shared" si="79"/>
        <v>0</v>
      </c>
      <c r="BC333" s="5">
        <f t="shared" si="88"/>
        <v>1939909</v>
      </c>
      <c r="BD333" s="5">
        <f t="shared" si="89"/>
        <v>1939909</v>
      </c>
      <c r="BE333" s="12"/>
      <c r="BF333" s="12">
        <f t="shared" si="78"/>
        <v>11</v>
      </c>
      <c r="BG333" s="12">
        <f t="shared" si="90"/>
        <v>2022</v>
      </c>
      <c r="BH333" s="12"/>
      <c r="BI333" s="5">
        <f t="shared" si="91"/>
        <v>117558</v>
      </c>
      <c r="BJ333" s="12">
        <f t="shared" si="92"/>
        <v>19</v>
      </c>
    </row>
    <row r="334" spans="1:62" ht="15.75" x14ac:dyDescent="0.25">
      <c r="A334" s="33">
        <v>44886</v>
      </c>
      <c r="B334" s="20">
        <v>66018</v>
      </c>
      <c r="C334" s="20">
        <v>63500</v>
      </c>
      <c r="D334" s="20">
        <v>61872</v>
      </c>
      <c r="E334" s="20">
        <v>63397</v>
      </c>
      <c r="F334" s="20">
        <v>67645</v>
      </c>
      <c r="G334" s="20">
        <v>75562</v>
      </c>
      <c r="H334" s="20">
        <v>95493</v>
      </c>
      <c r="I334" s="20">
        <v>99464</v>
      </c>
      <c r="J334" s="20">
        <v>91135</v>
      </c>
      <c r="K334" s="20">
        <v>87586</v>
      </c>
      <c r="L334" s="20">
        <v>83702</v>
      </c>
      <c r="M334" s="20">
        <v>79941</v>
      </c>
      <c r="N334" s="20">
        <v>79355</v>
      </c>
      <c r="O334" s="20">
        <v>76264</v>
      </c>
      <c r="P334" s="20">
        <v>79108</v>
      </c>
      <c r="Q334" s="20">
        <v>85771</v>
      </c>
      <c r="R334" s="20">
        <v>99108</v>
      </c>
      <c r="S334" s="20">
        <v>113203</v>
      </c>
      <c r="T334" s="20">
        <v>113243</v>
      </c>
      <c r="U334" s="20">
        <v>106834</v>
      </c>
      <c r="V334" s="20">
        <v>100499</v>
      </c>
      <c r="W334" s="20">
        <v>88733</v>
      </c>
      <c r="X334" s="20">
        <v>74298</v>
      </c>
      <c r="Y334" s="20">
        <v>66541</v>
      </c>
      <c r="AA334" s="13">
        <f t="shared" si="80"/>
        <v>1</v>
      </c>
      <c r="AB334" s="5">
        <f t="shared" si="86"/>
        <v>0</v>
      </c>
      <c r="AC334" s="5">
        <f t="shared" si="81"/>
        <v>2018272</v>
      </c>
      <c r="AD334" s="5">
        <f t="shared" si="87"/>
        <v>2018272</v>
      </c>
      <c r="AE334" s="12"/>
      <c r="AF334" s="12">
        <f t="shared" si="82"/>
        <v>11</v>
      </c>
      <c r="AG334" s="12">
        <f t="shared" si="83"/>
        <v>2022</v>
      </c>
      <c r="AH334" s="12"/>
      <c r="AI334" s="5">
        <f t="shared" si="84"/>
        <v>113243</v>
      </c>
      <c r="AJ334" s="12">
        <f t="shared" si="85"/>
        <v>19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>
        <f t="shared" si="93"/>
        <v>2</v>
      </c>
      <c r="BB334" s="5">
        <f t="shared" si="79"/>
        <v>1458244</v>
      </c>
      <c r="BC334" s="5">
        <f t="shared" si="88"/>
        <v>560028</v>
      </c>
      <c r="BD334" s="5">
        <f t="shared" si="89"/>
        <v>2018272</v>
      </c>
      <c r="BE334" s="12"/>
      <c r="BF334" s="12">
        <f t="shared" ref="BF334:BF397" si="94">MONTH(A334)</f>
        <v>11</v>
      </c>
      <c r="BG334" s="12">
        <f t="shared" si="90"/>
        <v>2022</v>
      </c>
      <c r="BH334" s="12"/>
      <c r="BI334" s="5">
        <f t="shared" si="91"/>
        <v>113243</v>
      </c>
      <c r="BJ334" s="12">
        <f t="shared" si="92"/>
        <v>19</v>
      </c>
    </row>
    <row r="335" spans="1:62" ht="15.75" x14ac:dyDescent="0.25">
      <c r="A335" s="33">
        <v>44887</v>
      </c>
      <c r="B335" s="20">
        <v>62185</v>
      </c>
      <c r="C335" s="20">
        <v>60973</v>
      </c>
      <c r="D335" s="20">
        <v>58380</v>
      </c>
      <c r="E335" s="20">
        <v>59646</v>
      </c>
      <c r="F335" s="20">
        <v>62555</v>
      </c>
      <c r="G335" s="20">
        <v>69691</v>
      </c>
      <c r="H335" s="20">
        <v>88210</v>
      </c>
      <c r="I335" s="20">
        <v>92917</v>
      </c>
      <c r="J335" s="20">
        <v>84960</v>
      </c>
      <c r="K335" s="20">
        <v>80588</v>
      </c>
      <c r="L335" s="20">
        <v>77276</v>
      </c>
      <c r="M335" s="20">
        <v>74154</v>
      </c>
      <c r="N335" s="20">
        <v>73063</v>
      </c>
      <c r="O335" s="20">
        <v>70620</v>
      </c>
      <c r="P335" s="20">
        <v>73855</v>
      </c>
      <c r="Q335" s="20">
        <v>80268</v>
      </c>
      <c r="R335" s="20">
        <v>95038</v>
      </c>
      <c r="S335" s="20">
        <v>109561</v>
      </c>
      <c r="T335" s="20">
        <v>111353</v>
      </c>
      <c r="U335" s="20">
        <v>105708</v>
      </c>
      <c r="V335" s="20">
        <v>100734</v>
      </c>
      <c r="W335" s="20">
        <v>90111</v>
      </c>
      <c r="X335" s="20">
        <v>77635</v>
      </c>
      <c r="Y335" s="20">
        <v>68871</v>
      </c>
      <c r="AA335" s="13">
        <v>8</v>
      </c>
      <c r="AB335" s="5">
        <f t="shared" si="86"/>
        <v>0</v>
      </c>
      <c r="AC335" s="5">
        <f t="shared" si="81"/>
        <v>1928352</v>
      </c>
      <c r="AD335" s="5">
        <f t="shared" si="87"/>
        <v>1928352</v>
      </c>
      <c r="AE335" s="12"/>
      <c r="AF335" s="12">
        <f t="shared" si="82"/>
        <v>11</v>
      </c>
      <c r="AG335" s="12">
        <f t="shared" si="83"/>
        <v>2022</v>
      </c>
      <c r="AH335" s="12"/>
      <c r="AI335" s="5">
        <f t="shared" si="84"/>
        <v>111353</v>
      </c>
      <c r="AJ335" s="12">
        <f t="shared" si="85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>
        <f t="shared" si="93"/>
        <v>3</v>
      </c>
      <c r="BB335" s="5">
        <f t="shared" ref="BB335:BB398" si="95">IF(AND(BA335&gt;1,BA335&lt;7),SUM(I335:X335),0)</f>
        <v>1397841</v>
      </c>
      <c r="BC335" s="5">
        <f t="shared" si="88"/>
        <v>530511</v>
      </c>
      <c r="BD335" s="5">
        <f t="shared" si="89"/>
        <v>1928352</v>
      </c>
      <c r="BE335" s="12"/>
      <c r="BF335" s="12">
        <f t="shared" si="94"/>
        <v>11</v>
      </c>
      <c r="BG335" s="12">
        <f t="shared" si="90"/>
        <v>2022</v>
      </c>
      <c r="BH335" s="12"/>
      <c r="BI335" s="5">
        <f t="shared" si="91"/>
        <v>111353</v>
      </c>
      <c r="BJ335" s="12">
        <f t="shared" si="92"/>
        <v>19</v>
      </c>
    </row>
    <row r="336" spans="1:62" ht="15.75" x14ac:dyDescent="0.25">
      <c r="A336" s="33">
        <v>44888</v>
      </c>
      <c r="B336" s="20">
        <v>61688</v>
      </c>
      <c r="C336" s="20">
        <v>58586</v>
      </c>
      <c r="D336" s="20">
        <v>56340</v>
      </c>
      <c r="E336" s="20">
        <v>57438</v>
      </c>
      <c r="F336" s="20">
        <v>59719</v>
      </c>
      <c r="G336" s="20">
        <v>65992</v>
      </c>
      <c r="H336" s="20">
        <v>82790</v>
      </c>
      <c r="I336" s="20">
        <v>88281</v>
      </c>
      <c r="J336" s="20">
        <v>83850</v>
      </c>
      <c r="K336" s="20">
        <v>83748</v>
      </c>
      <c r="L336" s="20">
        <v>81758</v>
      </c>
      <c r="M336" s="20">
        <v>76935</v>
      </c>
      <c r="N336" s="20">
        <v>77312</v>
      </c>
      <c r="O336" s="20">
        <v>72985</v>
      </c>
      <c r="P336" s="20">
        <v>75854</v>
      </c>
      <c r="Q336" s="20">
        <v>80276</v>
      </c>
      <c r="R336" s="20">
        <v>92507</v>
      </c>
      <c r="S336" s="20">
        <v>105169</v>
      </c>
      <c r="T336" s="20">
        <v>106818</v>
      </c>
      <c r="U336" s="20">
        <v>101934</v>
      </c>
      <c r="V336" s="20">
        <v>99224</v>
      </c>
      <c r="W336" s="20">
        <v>87973</v>
      </c>
      <c r="X336" s="20">
        <v>76175</v>
      </c>
      <c r="Y336" s="20">
        <v>69225</v>
      </c>
      <c r="AA336" s="13">
        <f t="shared" si="80"/>
        <v>3</v>
      </c>
      <c r="AB336" s="5">
        <f t="shared" si="86"/>
        <v>1390799</v>
      </c>
      <c r="AC336" s="5">
        <f t="shared" si="81"/>
        <v>511778</v>
      </c>
      <c r="AD336" s="5">
        <f t="shared" si="87"/>
        <v>1902577</v>
      </c>
      <c r="AE336" s="12"/>
      <c r="AF336" s="12">
        <f t="shared" si="82"/>
        <v>11</v>
      </c>
      <c r="AG336" s="12">
        <f t="shared" si="83"/>
        <v>2022</v>
      </c>
      <c r="AH336" s="12"/>
      <c r="AI336" s="5">
        <f t="shared" si="84"/>
        <v>106818</v>
      </c>
      <c r="AJ336" s="12">
        <f t="shared" si="85"/>
        <v>19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>
        <f t="shared" si="93"/>
        <v>4</v>
      </c>
      <c r="BB336" s="5">
        <f t="shared" si="95"/>
        <v>1390799</v>
      </c>
      <c r="BC336" s="5">
        <f t="shared" si="88"/>
        <v>511778</v>
      </c>
      <c r="BD336" s="5">
        <f t="shared" si="89"/>
        <v>1902577</v>
      </c>
      <c r="BE336" s="12"/>
      <c r="BF336" s="12">
        <f t="shared" si="94"/>
        <v>11</v>
      </c>
      <c r="BG336" s="12">
        <f t="shared" si="90"/>
        <v>2022</v>
      </c>
      <c r="BH336" s="12"/>
      <c r="BI336" s="5">
        <f t="shared" si="91"/>
        <v>106818</v>
      </c>
      <c r="BJ336" s="12">
        <f t="shared" si="92"/>
        <v>19</v>
      </c>
    </row>
    <row r="337" spans="1:62" ht="15.75" x14ac:dyDescent="0.25">
      <c r="A337" s="33">
        <v>44889</v>
      </c>
      <c r="B337" s="20">
        <v>65224</v>
      </c>
      <c r="C337" s="20">
        <v>61461</v>
      </c>
      <c r="D337" s="20">
        <v>60271</v>
      </c>
      <c r="E337" s="20">
        <v>61132</v>
      </c>
      <c r="F337" s="20">
        <v>63231</v>
      </c>
      <c r="G337" s="20">
        <v>68839</v>
      </c>
      <c r="H337" s="20">
        <v>80458</v>
      </c>
      <c r="I337" s="20">
        <v>87810</v>
      </c>
      <c r="J337" s="20">
        <v>90398</v>
      </c>
      <c r="K337" s="20">
        <v>90767</v>
      </c>
      <c r="L337" s="20">
        <v>88950</v>
      </c>
      <c r="M337" s="20">
        <v>84907</v>
      </c>
      <c r="N337" s="20">
        <v>80345</v>
      </c>
      <c r="O337" s="20">
        <v>75905</v>
      </c>
      <c r="P337" s="20">
        <v>75639</v>
      </c>
      <c r="Q337" s="20">
        <v>78852</v>
      </c>
      <c r="R337" s="20">
        <v>90888</v>
      </c>
      <c r="S337" s="20">
        <v>103366</v>
      </c>
      <c r="T337" s="20">
        <v>103293</v>
      </c>
      <c r="U337" s="20">
        <v>97713</v>
      </c>
      <c r="V337" s="20">
        <v>90947</v>
      </c>
      <c r="W337" s="20">
        <v>82860</v>
      </c>
      <c r="X337" s="20">
        <v>73433</v>
      </c>
      <c r="Y337" s="20">
        <v>64210</v>
      </c>
      <c r="AA337" s="13">
        <f t="shared" si="80"/>
        <v>4</v>
      </c>
      <c r="AB337" s="5">
        <f t="shared" si="86"/>
        <v>1396073</v>
      </c>
      <c r="AC337" s="5">
        <f t="shared" si="81"/>
        <v>524826</v>
      </c>
      <c r="AD337" s="5">
        <f t="shared" si="87"/>
        <v>1920899</v>
      </c>
      <c r="AE337" s="12"/>
      <c r="AF337" s="12">
        <f t="shared" si="82"/>
        <v>11</v>
      </c>
      <c r="AG337" s="12">
        <f t="shared" si="83"/>
        <v>2022</v>
      </c>
      <c r="AH337" s="12"/>
      <c r="AI337" s="5">
        <f t="shared" si="84"/>
        <v>103366</v>
      </c>
      <c r="AJ337" s="12">
        <f t="shared" si="85"/>
        <v>18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>
        <f t="shared" si="93"/>
        <v>5</v>
      </c>
      <c r="BB337" s="5">
        <f t="shared" si="95"/>
        <v>1396073</v>
      </c>
      <c r="BC337" s="5">
        <f t="shared" si="88"/>
        <v>524826</v>
      </c>
      <c r="BD337" s="5">
        <f t="shared" si="89"/>
        <v>1920899</v>
      </c>
      <c r="BE337" s="12"/>
      <c r="BF337" s="12">
        <f t="shared" si="94"/>
        <v>11</v>
      </c>
      <c r="BG337" s="12">
        <f t="shared" si="90"/>
        <v>2022</v>
      </c>
      <c r="BH337" s="12"/>
      <c r="BI337" s="5">
        <f t="shared" si="91"/>
        <v>103366</v>
      </c>
      <c r="BJ337" s="12">
        <f t="shared" si="92"/>
        <v>18</v>
      </c>
    </row>
    <row r="338" spans="1:62" ht="15.75" x14ac:dyDescent="0.25">
      <c r="A338" s="33">
        <v>44890</v>
      </c>
      <c r="B338" s="20">
        <v>62011</v>
      </c>
      <c r="C338" s="20">
        <v>58717</v>
      </c>
      <c r="D338" s="20">
        <v>57501</v>
      </c>
      <c r="E338" s="20">
        <v>58220</v>
      </c>
      <c r="F338" s="20">
        <v>61082</v>
      </c>
      <c r="G338" s="20">
        <v>65994</v>
      </c>
      <c r="H338" s="20">
        <v>76570</v>
      </c>
      <c r="I338" s="20">
        <v>81432</v>
      </c>
      <c r="J338" s="20">
        <v>84168</v>
      </c>
      <c r="K338" s="20">
        <v>86381</v>
      </c>
      <c r="L338" s="20">
        <v>86969</v>
      </c>
      <c r="M338" s="20">
        <v>84196</v>
      </c>
      <c r="N338" s="20">
        <v>82286</v>
      </c>
      <c r="O338" s="20">
        <v>80881</v>
      </c>
      <c r="P338" s="20">
        <v>81028</v>
      </c>
      <c r="Q338" s="20">
        <v>82993</v>
      </c>
      <c r="R338" s="20">
        <v>93134</v>
      </c>
      <c r="S338" s="20">
        <v>103370</v>
      </c>
      <c r="T338" s="20">
        <v>103299</v>
      </c>
      <c r="U338" s="20">
        <v>97716</v>
      </c>
      <c r="V338" s="20">
        <v>90231</v>
      </c>
      <c r="W338" s="20">
        <v>79543</v>
      </c>
      <c r="X338" s="20">
        <v>69991</v>
      </c>
      <c r="Y338" s="20">
        <v>60248</v>
      </c>
      <c r="AA338" s="13">
        <f t="shared" si="80"/>
        <v>5</v>
      </c>
      <c r="AB338" s="5">
        <f t="shared" si="86"/>
        <v>1387618</v>
      </c>
      <c r="AC338" s="5">
        <f t="shared" si="81"/>
        <v>500343</v>
      </c>
      <c r="AD338" s="5">
        <f t="shared" si="87"/>
        <v>1887961</v>
      </c>
      <c r="AE338" s="12"/>
      <c r="AF338" s="12">
        <f t="shared" si="82"/>
        <v>11</v>
      </c>
      <c r="AG338" s="12">
        <f t="shared" si="83"/>
        <v>2022</v>
      </c>
      <c r="AH338" s="12"/>
      <c r="AI338" s="5">
        <f t="shared" si="84"/>
        <v>103370</v>
      </c>
      <c r="AJ338" s="12">
        <f t="shared" si="85"/>
        <v>18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>
        <f t="shared" si="93"/>
        <v>6</v>
      </c>
      <c r="BB338" s="5">
        <f t="shared" si="95"/>
        <v>1387618</v>
      </c>
      <c r="BC338" s="5">
        <f t="shared" si="88"/>
        <v>500343</v>
      </c>
      <c r="BD338" s="5">
        <f t="shared" si="89"/>
        <v>1887961</v>
      </c>
      <c r="BE338" s="12"/>
      <c r="BF338" s="12">
        <f t="shared" si="94"/>
        <v>11</v>
      </c>
      <c r="BG338" s="12">
        <f t="shared" si="90"/>
        <v>2022</v>
      </c>
      <c r="BH338" s="12"/>
      <c r="BI338" s="5">
        <f t="shared" si="91"/>
        <v>103370</v>
      </c>
      <c r="BJ338" s="12">
        <f t="shared" si="92"/>
        <v>18</v>
      </c>
    </row>
    <row r="339" spans="1:62" ht="15.75" x14ac:dyDescent="0.25">
      <c r="A339" s="33">
        <v>44891</v>
      </c>
      <c r="B339" s="20">
        <v>56999</v>
      </c>
      <c r="C339" s="20">
        <v>53618</v>
      </c>
      <c r="D339" s="20">
        <v>52240</v>
      </c>
      <c r="E339" s="20">
        <v>52414</v>
      </c>
      <c r="F339" s="20">
        <v>54810</v>
      </c>
      <c r="G339" s="20">
        <v>59192</v>
      </c>
      <c r="H339" s="20">
        <v>68963</v>
      </c>
      <c r="I339" s="20">
        <v>75808</v>
      </c>
      <c r="J339" s="20">
        <v>78504</v>
      </c>
      <c r="K339" s="20">
        <v>82549</v>
      </c>
      <c r="L339" s="20">
        <v>81479</v>
      </c>
      <c r="M339" s="20">
        <v>77744</v>
      </c>
      <c r="N339" s="20">
        <v>73634</v>
      </c>
      <c r="O339" s="20">
        <v>71008</v>
      </c>
      <c r="P339" s="20">
        <v>71579</v>
      </c>
      <c r="Q339" s="20">
        <v>77071</v>
      </c>
      <c r="R339" s="20">
        <v>91524</v>
      </c>
      <c r="S339" s="20">
        <v>103400</v>
      </c>
      <c r="T339" s="20">
        <v>103311</v>
      </c>
      <c r="U339" s="20">
        <v>97726</v>
      </c>
      <c r="V339" s="20">
        <v>92726</v>
      </c>
      <c r="W339" s="20">
        <v>83874</v>
      </c>
      <c r="X339" s="20">
        <v>73632</v>
      </c>
      <c r="Y339" s="20">
        <v>62974</v>
      </c>
      <c r="AA339" s="13">
        <f t="shared" si="80"/>
        <v>6</v>
      </c>
      <c r="AB339" s="5">
        <f t="shared" si="86"/>
        <v>1335569</v>
      </c>
      <c r="AC339" s="5">
        <f t="shared" si="81"/>
        <v>461210</v>
      </c>
      <c r="AD339" s="5">
        <f t="shared" si="87"/>
        <v>1796779</v>
      </c>
      <c r="AE339" s="12"/>
      <c r="AF339" s="12">
        <f t="shared" si="82"/>
        <v>11</v>
      </c>
      <c r="AG339" s="12">
        <f t="shared" si="83"/>
        <v>2022</v>
      </c>
      <c r="AH339" s="12"/>
      <c r="AI339" s="5">
        <f t="shared" si="84"/>
        <v>103400</v>
      </c>
      <c r="AJ339" s="12">
        <f t="shared" si="85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>
        <v>8</v>
      </c>
      <c r="BB339" s="5">
        <f t="shared" si="95"/>
        <v>0</v>
      </c>
      <c r="BC339" s="5">
        <f t="shared" si="88"/>
        <v>1796779</v>
      </c>
      <c r="BD339" s="5">
        <f t="shared" si="89"/>
        <v>1796779</v>
      </c>
      <c r="BE339" s="12"/>
      <c r="BF339" s="12">
        <f t="shared" si="94"/>
        <v>11</v>
      </c>
      <c r="BG339" s="12">
        <f t="shared" si="90"/>
        <v>2022</v>
      </c>
      <c r="BH339" s="12"/>
      <c r="BI339" s="5">
        <f t="shared" si="91"/>
        <v>103400</v>
      </c>
      <c r="BJ339" s="12">
        <f t="shared" si="92"/>
        <v>18</v>
      </c>
    </row>
    <row r="340" spans="1:62" ht="15.75" x14ac:dyDescent="0.25">
      <c r="A340" s="33">
        <v>44892</v>
      </c>
      <c r="B340" s="20">
        <v>60731</v>
      </c>
      <c r="C340" s="20">
        <v>57155</v>
      </c>
      <c r="D340" s="20">
        <v>55725</v>
      </c>
      <c r="E340" s="20">
        <v>56126</v>
      </c>
      <c r="F340" s="20">
        <v>58267</v>
      </c>
      <c r="G340" s="20">
        <v>62294</v>
      </c>
      <c r="H340" s="20">
        <v>72384</v>
      </c>
      <c r="I340" s="20">
        <v>77575</v>
      </c>
      <c r="J340" s="20">
        <v>79049</v>
      </c>
      <c r="K340" s="20">
        <v>82535</v>
      </c>
      <c r="L340" s="20">
        <v>81471</v>
      </c>
      <c r="M340" s="20">
        <v>77785</v>
      </c>
      <c r="N340" s="20">
        <v>73679</v>
      </c>
      <c r="O340" s="20">
        <v>71052</v>
      </c>
      <c r="P340" s="20">
        <v>72381</v>
      </c>
      <c r="Q340" s="20">
        <v>78813</v>
      </c>
      <c r="R340" s="20">
        <v>93193</v>
      </c>
      <c r="S340" s="20">
        <v>103450</v>
      </c>
      <c r="T340" s="20">
        <v>103366</v>
      </c>
      <c r="U340" s="20">
        <v>97776</v>
      </c>
      <c r="V340" s="20">
        <v>90269</v>
      </c>
      <c r="W340" s="20">
        <v>76228</v>
      </c>
      <c r="X340" s="20">
        <v>64686</v>
      </c>
      <c r="Y340" s="20">
        <v>56000</v>
      </c>
      <c r="AA340" s="13">
        <f t="shared" si="80"/>
        <v>7</v>
      </c>
      <c r="AB340" s="5">
        <f t="shared" si="86"/>
        <v>0</v>
      </c>
      <c r="AC340" s="5">
        <f t="shared" si="81"/>
        <v>1801990</v>
      </c>
      <c r="AD340" s="5">
        <f t="shared" si="87"/>
        <v>1801990</v>
      </c>
      <c r="AE340" s="12"/>
      <c r="AF340" s="12">
        <f t="shared" si="82"/>
        <v>11</v>
      </c>
      <c r="AG340" s="12">
        <f t="shared" si="83"/>
        <v>2022</v>
      </c>
      <c r="AH340" s="12"/>
      <c r="AI340" s="5">
        <f t="shared" si="84"/>
        <v>103450</v>
      </c>
      <c r="AJ340" s="12">
        <f t="shared" si="85"/>
        <v>18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>
        <v>8</v>
      </c>
      <c r="BB340" s="5">
        <f t="shared" si="95"/>
        <v>0</v>
      </c>
      <c r="BC340" s="5">
        <f t="shared" si="88"/>
        <v>1801990</v>
      </c>
      <c r="BD340" s="5">
        <f t="shared" si="89"/>
        <v>1801990</v>
      </c>
      <c r="BE340" s="12"/>
      <c r="BF340" s="12">
        <f t="shared" si="94"/>
        <v>11</v>
      </c>
      <c r="BG340" s="12">
        <f t="shared" si="90"/>
        <v>2022</v>
      </c>
      <c r="BH340" s="12"/>
      <c r="BI340" s="5">
        <f t="shared" si="91"/>
        <v>103450</v>
      </c>
      <c r="BJ340" s="12">
        <f t="shared" si="92"/>
        <v>18</v>
      </c>
    </row>
    <row r="341" spans="1:62" ht="15.75" x14ac:dyDescent="0.25">
      <c r="A341" s="33">
        <v>44893</v>
      </c>
      <c r="B341" s="20">
        <v>52295</v>
      </c>
      <c r="C341" s="20">
        <v>50459</v>
      </c>
      <c r="D341" s="20">
        <v>48202</v>
      </c>
      <c r="E341" s="20">
        <v>48541</v>
      </c>
      <c r="F341" s="20">
        <v>52520</v>
      </c>
      <c r="G341" s="20">
        <v>58485</v>
      </c>
      <c r="H341" s="20">
        <v>77328</v>
      </c>
      <c r="I341" s="20">
        <v>83629</v>
      </c>
      <c r="J341" s="20">
        <v>79334</v>
      </c>
      <c r="K341" s="20">
        <v>78605</v>
      </c>
      <c r="L341" s="20">
        <v>77594</v>
      </c>
      <c r="M341" s="20">
        <v>75627</v>
      </c>
      <c r="N341" s="20">
        <v>74135</v>
      </c>
      <c r="O341" s="20">
        <v>70495</v>
      </c>
      <c r="P341" s="20">
        <v>72520</v>
      </c>
      <c r="Q341" s="20">
        <v>77848</v>
      </c>
      <c r="R341" s="20">
        <v>90805</v>
      </c>
      <c r="S341" s="20">
        <v>104239</v>
      </c>
      <c r="T341" s="20">
        <v>106159</v>
      </c>
      <c r="U341" s="20">
        <v>99327</v>
      </c>
      <c r="V341" s="20">
        <v>93269</v>
      </c>
      <c r="W341" s="20">
        <v>82798</v>
      </c>
      <c r="X341" s="20">
        <v>69942</v>
      </c>
      <c r="Y341" s="20">
        <v>62878</v>
      </c>
      <c r="AA341" s="13">
        <f t="shared" si="80"/>
        <v>1</v>
      </c>
      <c r="AB341" s="5">
        <f t="shared" si="86"/>
        <v>0</v>
      </c>
      <c r="AC341" s="5">
        <f t="shared" si="81"/>
        <v>1787034</v>
      </c>
      <c r="AD341" s="5">
        <f t="shared" si="87"/>
        <v>1787034</v>
      </c>
      <c r="AE341" s="12"/>
      <c r="AF341" s="12">
        <f t="shared" si="82"/>
        <v>11</v>
      </c>
      <c r="AG341" s="12">
        <f t="shared" si="83"/>
        <v>2022</v>
      </c>
      <c r="AH341" s="12"/>
      <c r="AI341" s="5">
        <f t="shared" si="84"/>
        <v>106159</v>
      </c>
      <c r="AJ341" s="12">
        <f t="shared" si="85"/>
        <v>19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>
        <f t="shared" ref="BA341:BA404" si="96">WEEKDAY(A341)</f>
        <v>2</v>
      </c>
      <c r="BB341" s="5">
        <f t="shared" si="95"/>
        <v>1336326</v>
      </c>
      <c r="BC341" s="5">
        <f t="shared" si="88"/>
        <v>450708</v>
      </c>
      <c r="BD341" s="5">
        <f t="shared" si="89"/>
        <v>1787034</v>
      </c>
      <c r="BE341" s="12"/>
      <c r="BF341" s="12">
        <f t="shared" si="94"/>
        <v>11</v>
      </c>
      <c r="BG341" s="12">
        <f t="shared" si="90"/>
        <v>2022</v>
      </c>
      <c r="BH341" s="12"/>
      <c r="BI341" s="5">
        <f t="shared" si="91"/>
        <v>106159</v>
      </c>
      <c r="BJ341" s="12">
        <f t="shared" si="92"/>
        <v>19</v>
      </c>
    </row>
    <row r="342" spans="1:62" ht="15.75" x14ac:dyDescent="0.25">
      <c r="A342" s="33">
        <v>44894</v>
      </c>
      <c r="B342" s="20">
        <v>58067</v>
      </c>
      <c r="C342" s="20">
        <v>55760</v>
      </c>
      <c r="D342" s="20">
        <v>53812</v>
      </c>
      <c r="E342" s="20">
        <v>55515</v>
      </c>
      <c r="F342" s="20">
        <v>59551</v>
      </c>
      <c r="G342" s="20">
        <v>67883</v>
      </c>
      <c r="H342" s="20">
        <v>86814</v>
      </c>
      <c r="I342" s="20">
        <v>91376</v>
      </c>
      <c r="J342" s="20">
        <v>83086</v>
      </c>
      <c r="K342" s="20">
        <v>79521</v>
      </c>
      <c r="L342" s="20">
        <v>75853</v>
      </c>
      <c r="M342" s="20">
        <v>72213</v>
      </c>
      <c r="N342" s="20">
        <v>70933</v>
      </c>
      <c r="O342" s="20">
        <v>69261</v>
      </c>
      <c r="P342" s="20">
        <v>72694</v>
      </c>
      <c r="Q342" s="20">
        <v>80027</v>
      </c>
      <c r="R342" s="20">
        <v>95733</v>
      </c>
      <c r="S342" s="20">
        <v>110209</v>
      </c>
      <c r="T342" s="20">
        <v>112390</v>
      </c>
      <c r="U342" s="20">
        <v>107372</v>
      </c>
      <c r="V342" s="20">
        <v>101593</v>
      </c>
      <c r="W342" s="20">
        <v>90412</v>
      </c>
      <c r="X342" s="20">
        <v>77323</v>
      </c>
      <c r="Y342" s="20">
        <v>68948</v>
      </c>
      <c r="AA342" s="13">
        <f t="shared" si="80"/>
        <v>2</v>
      </c>
      <c r="AB342" s="5">
        <f t="shared" si="86"/>
        <v>1389996</v>
      </c>
      <c r="AC342" s="5">
        <f t="shared" si="81"/>
        <v>506350</v>
      </c>
      <c r="AD342" s="5">
        <f t="shared" si="87"/>
        <v>1896346</v>
      </c>
      <c r="AE342" s="12"/>
      <c r="AF342" s="12">
        <f t="shared" si="82"/>
        <v>11</v>
      </c>
      <c r="AG342" s="12">
        <f t="shared" si="83"/>
        <v>2022</v>
      </c>
      <c r="AH342" s="12"/>
      <c r="AI342" s="5">
        <f t="shared" si="84"/>
        <v>112390</v>
      </c>
      <c r="AJ342" s="12">
        <f t="shared" si="85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>
        <f t="shared" si="96"/>
        <v>3</v>
      </c>
      <c r="BB342" s="5">
        <f t="shared" si="95"/>
        <v>1389996</v>
      </c>
      <c r="BC342" s="5">
        <f t="shared" si="88"/>
        <v>506350</v>
      </c>
      <c r="BD342" s="5">
        <f t="shared" si="89"/>
        <v>1896346</v>
      </c>
      <c r="BE342" s="12"/>
      <c r="BF342" s="12">
        <f t="shared" si="94"/>
        <v>11</v>
      </c>
      <c r="BG342" s="12">
        <f t="shared" si="90"/>
        <v>2022</v>
      </c>
      <c r="BH342" s="12"/>
      <c r="BI342" s="5">
        <f t="shared" si="91"/>
        <v>112390</v>
      </c>
      <c r="BJ342" s="12">
        <f t="shared" si="92"/>
        <v>19</v>
      </c>
    </row>
    <row r="343" spans="1:62" ht="15.75" x14ac:dyDescent="0.25">
      <c r="A343" s="33">
        <v>44895</v>
      </c>
      <c r="B343" s="20">
        <v>64866</v>
      </c>
      <c r="C343" s="20">
        <v>62601</v>
      </c>
      <c r="D343" s="20">
        <v>60555</v>
      </c>
      <c r="E343" s="20">
        <v>61432</v>
      </c>
      <c r="F343" s="20">
        <v>63525</v>
      </c>
      <c r="G343" s="20">
        <v>70815</v>
      </c>
      <c r="H343" s="20">
        <v>90574</v>
      </c>
      <c r="I343" s="20">
        <v>95608</v>
      </c>
      <c r="J343" s="20">
        <v>89392</v>
      </c>
      <c r="K343" s="20">
        <v>88832</v>
      </c>
      <c r="L343" s="20">
        <v>85240</v>
      </c>
      <c r="M343" s="20">
        <v>83685</v>
      </c>
      <c r="N343" s="20">
        <v>81496</v>
      </c>
      <c r="O343" s="20">
        <v>78799</v>
      </c>
      <c r="P343" s="20">
        <v>80156</v>
      </c>
      <c r="Q343" s="20">
        <v>84355</v>
      </c>
      <c r="R343" s="20">
        <v>94344</v>
      </c>
      <c r="S343" s="20">
        <v>104664</v>
      </c>
      <c r="T343" s="20">
        <v>103844</v>
      </c>
      <c r="U343" s="20">
        <v>96651</v>
      </c>
      <c r="V343" s="20">
        <v>91373</v>
      </c>
      <c r="W343" s="20">
        <v>77815</v>
      </c>
      <c r="X343" s="20">
        <v>63682</v>
      </c>
      <c r="Y343" s="20">
        <v>55985</v>
      </c>
      <c r="AA343" s="13">
        <f t="shared" si="80"/>
        <v>3</v>
      </c>
      <c r="AB343" s="5">
        <f t="shared" si="86"/>
        <v>1399936</v>
      </c>
      <c r="AC343" s="5">
        <f t="shared" si="81"/>
        <v>530353</v>
      </c>
      <c r="AD343" s="5">
        <f t="shared" si="87"/>
        <v>1930289</v>
      </c>
      <c r="AE343" s="12"/>
      <c r="AF343" s="12">
        <f t="shared" si="82"/>
        <v>11</v>
      </c>
      <c r="AG343" s="12">
        <f t="shared" si="83"/>
        <v>2022</v>
      </c>
      <c r="AH343" s="12"/>
      <c r="AI343" s="5">
        <f t="shared" si="84"/>
        <v>104664</v>
      </c>
      <c r="AJ343" s="12">
        <f t="shared" si="85"/>
        <v>18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BA343" s="12">
        <f t="shared" si="96"/>
        <v>4</v>
      </c>
      <c r="BB343" s="5">
        <f t="shared" si="95"/>
        <v>1399936</v>
      </c>
      <c r="BC343" s="5">
        <f t="shared" si="88"/>
        <v>530353</v>
      </c>
      <c r="BD343" s="5">
        <f t="shared" si="89"/>
        <v>1930289</v>
      </c>
      <c r="BE343" s="12"/>
      <c r="BF343" s="12">
        <f t="shared" si="94"/>
        <v>11</v>
      </c>
      <c r="BG343" s="12">
        <f t="shared" si="90"/>
        <v>2022</v>
      </c>
      <c r="BH343" s="12"/>
      <c r="BI343" s="5">
        <f t="shared" si="91"/>
        <v>104664</v>
      </c>
      <c r="BJ343" s="12">
        <f t="shared" si="92"/>
        <v>18</v>
      </c>
    </row>
    <row r="344" spans="1:62" ht="15.75" x14ac:dyDescent="0.25">
      <c r="A344" s="33">
        <v>44896</v>
      </c>
      <c r="B344" s="20">
        <v>59921</v>
      </c>
      <c r="C344" s="20">
        <v>55829</v>
      </c>
      <c r="D344" s="20">
        <v>54300</v>
      </c>
      <c r="E344" s="20">
        <v>52941</v>
      </c>
      <c r="F344" s="20">
        <v>56769</v>
      </c>
      <c r="G344" s="20">
        <v>63333</v>
      </c>
      <c r="H344" s="20">
        <v>80819</v>
      </c>
      <c r="I344" s="20">
        <v>94085</v>
      </c>
      <c r="J344" s="20">
        <v>96046</v>
      </c>
      <c r="K344" s="20">
        <v>95161</v>
      </c>
      <c r="L344" s="20">
        <v>90625</v>
      </c>
      <c r="M344" s="20">
        <v>87090</v>
      </c>
      <c r="N344" s="20">
        <v>83743</v>
      </c>
      <c r="O344" s="20">
        <v>79028</v>
      </c>
      <c r="P344" s="20">
        <v>81178</v>
      </c>
      <c r="Q344" s="20">
        <v>91132</v>
      </c>
      <c r="R344" s="20">
        <v>106993</v>
      </c>
      <c r="S344" s="20">
        <v>117179</v>
      </c>
      <c r="T344" s="20">
        <v>123184</v>
      </c>
      <c r="U344" s="20">
        <v>118678</v>
      </c>
      <c r="V344" s="20">
        <v>110760</v>
      </c>
      <c r="W344" s="20">
        <v>100160</v>
      </c>
      <c r="X344" s="20">
        <v>76103</v>
      </c>
      <c r="Y344" s="20">
        <v>71031</v>
      </c>
      <c r="AA344" s="13">
        <f t="shared" si="80"/>
        <v>4</v>
      </c>
      <c r="AB344" s="5">
        <f t="shared" si="86"/>
        <v>1551145</v>
      </c>
      <c r="AC344" s="5">
        <f t="shared" si="81"/>
        <v>494943</v>
      </c>
      <c r="AD344" s="5">
        <f t="shared" si="87"/>
        <v>2046088</v>
      </c>
      <c r="AE344" s="12"/>
      <c r="AF344" s="12">
        <f t="shared" si="82"/>
        <v>12</v>
      </c>
      <c r="AG344" s="12">
        <f t="shared" si="83"/>
        <v>2022</v>
      </c>
      <c r="AH344" s="12"/>
      <c r="AI344" s="5">
        <f t="shared" si="84"/>
        <v>123184</v>
      </c>
      <c r="AJ344" s="12">
        <f t="shared" si="85"/>
        <v>19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BA344" s="12">
        <f t="shared" si="96"/>
        <v>5</v>
      </c>
      <c r="BB344" s="5">
        <f t="shared" si="95"/>
        <v>1551145</v>
      </c>
      <c r="BC344" s="5">
        <f t="shared" si="88"/>
        <v>494943</v>
      </c>
      <c r="BD344" s="5">
        <f t="shared" si="89"/>
        <v>2046088</v>
      </c>
      <c r="BE344" s="12"/>
      <c r="BF344" s="12">
        <f t="shared" si="94"/>
        <v>12</v>
      </c>
      <c r="BG344" s="12">
        <f t="shared" si="90"/>
        <v>2022</v>
      </c>
      <c r="BH344" s="12"/>
      <c r="BI344" s="5">
        <f t="shared" si="91"/>
        <v>123184</v>
      </c>
      <c r="BJ344" s="12">
        <f t="shared" si="92"/>
        <v>19</v>
      </c>
    </row>
    <row r="345" spans="1:62" ht="15.75" x14ac:dyDescent="0.25">
      <c r="A345" s="33">
        <v>44897</v>
      </c>
      <c r="B345" s="20">
        <v>64613</v>
      </c>
      <c r="C345" s="20">
        <v>61183</v>
      </c>
      <c r="D345" s="20">
        <v>59153</v>
      </c>
      <c r="E345" s="20">
        <v>59197</v>
      </c>
      <c r="F345" s="20">
        <v>62942</v>
      </c>
      <c r="G345" s="20">
        <v>71334</v>
      </c>
      <c r="H345" s="20">
        <v>87102</v>
      </c>
      <c r="I345" s="20">
        <v>94474</v>
      </c>
      <c r="J345" s="20">
        <v>96431</v>
      </c>
      <c r="K345" s="20">
        <v>95558</v>
      </c>
      <c r="L345" s="20">
        <v>90991</v>
      </c>
      <c r="M345" s="20">
        <v>87464</v>
      </c>
      <c r="N345" s="20">
        <v>84084</v>
      </c>
      <c r="O345" s="20">
        <v>79324</v>
      </c>
      <c r="P345" s="20">
        <v>81469</v>
      </c>
      <c r="Q345" s="20">
        <v>91374</v>
      </c>
      <c r="R345" s="20">
        <v>107334</v>
      </c>
      <c r="S345" s="20">
        <v>117614</v>
      </c>
      <c r="T345" s="20">
        <v>123625</v>
      </c>
      <c r="U345" s="20">
        <v>119120</v>
      </c>
      <c r="V345" s="20">
        <v>111153</v>
      </c>
      <c r="W345" s="20">
        <v>100542</v>
      </c>
      <c r="X345" s="20">
        <v>81489</v>
      </c>
      <c r="Y345" s="20">
        <v>76158</v>
      </c>
      <c r="AA345" s="13">
        <f t="shared" si="80"/>
        <v>5</v>
      </c>
      <c r="AB345" s="5">
        <f t="shared" si="86"/>
        <v>1562046</v>
      </c>
      <c r="AC345" s="5">
        <f t="shared" si="81"/>
        <v>541682</v>
      </c>
      <c r="AD345" s="5">
        <f t="shared" si="87"/>
        <v>2103728</v>
      </c>
      <c r="AE345" s="12"/>
      <c r="AF345" s="12">
        <f t="shared" si="82"/>
        <v>12</v>
      </c>
      <c r="AG345" s="12">
        <f t="shared" si="83"/>
        <v>2022</v>
      </c>
      <c r="AH345" s="12"/>
      <c r="AI345" s="5">
        <f t="shared" si="84"/>
        <v>123625</v>
      </c>
      <c r="AJ345" s="12">
        <f t="shared" si="85"/>
        <v>19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BA345" s="12">
        <f t="shared" si="96"/>
        <v>6</v>
      </c>
      <c r="BB345" s="5">
        <f t="shared" si="95"/>
        <v>1562046</v>
      </c>
      <c r="BC345" s="5">
        <f t="shared" si="88"/>
        <v>541682</v>
      </c>
      <c r="BD345" s="5">
        <f t="shared" si="89"/>
        <v>2103728</v>
      </c>
      <c r="BE345" s="12"/>
      <c r="BF345" s="12">
        <f t="shared" si="94"/>
        <v>12</v>
      </c>
      <c r="BG345" s="12">
        <f t="shared" si="90"/>
        <v>2022</v>
      </c>
      <c r="BH345" s="12"/>
      <c r="BI345" s="5">
        <f t="shared" si="91"/>
        <v>123625</v>
      </c>
      <c r="BJ345" s="12">
        <f t="shared" si="92"/>
        <v>19</v>
      </c>
    </row>
    <row r="346" spans="1:62" ht="15.75" x14ac:dyDescent="0.25">
      <c r="A346" s="33">
        <v>44898</v>
      </c>
      <c r="B346" s="20">
        <v>68290</v>
      </c>
      <c r="C346" s="20">
        <v>64303</v>
      </c>
      <c r="D346" s="20">
        <v>61179</v>
      </c>
      <c r="E346" s="20">
        <v>59515</v>
      </c>
      <c r="F346" s="20">
        <v>59927</v>
      </c>
      <c r="G346" s="20">
        <v>62735</v>
      </c>
      <c r="H346" s="20">
        <v>77304</v>
      </c>
      <c r="I346" s="20">
        <v>91720</v>
      </c>
      <c r="J346" s="20">
        <v>97586</v>
      </c>
      <c r="K346" s="20">
        <v>98625</v>
      </c>
      <c r="L346" s="20">
        <v>94747</v>
      </c>
      <c r="M346" s="20">
        <v>91590</v>
      </c>
      <c r="N346" s="20">
        <v>86686</v>
      </c>
      <c r="O346" s="20">
        <v>83162</v>
      </c>
      <c r="P346" s="20">
        <v>84627</v>
      </c>
      <c r="Q346" s="20">
        <v>93328</v>
      </c>
      <c r="R346" s="20">
        <v>109339</v>
      </c>
      <c r="S346" s="20">
        <v>119982</v>
      </c>
      <c r="T346" s="20">
        <v>123358</v>
      </c>
      <c r="U346" s="20">
        <v>118931</v>
      </c>
      <c r="V346" s="20">
        <v>111180</v>
      </c>
      <c r="W346" s="20">
        <v>99659</v>
      </c>
      <c r="X346" s="20">
        <v>75450</v>
      </c>
      <c r="Y346" s="20">
        <v>70570</v>
      </c>
      <c r="AA346" s="13">
        <f t="shared" si="80"/>
        <v>6</v>
      </c>
      <c r="AB346" s="5">
        <f t="shared" si="86"/>
        <v>1579970</v>
      </c>
      <c r="AC346" s="5">
        <f t="shared" si="81"/>
        <v>523823</v>
      </c>
      <c r="AD346" s="5">
        <f t="shared" si="87"/>
        <v>2103793</v>
      </c>
      <c r="AE346" s="12"/>
      <c r="AF346" s="12">
        <f t="shared" si="82"/>
        <v>12</v>
      </c>
      <c r="AG346" s="12">
        <f t="shared" si="83"/>
        <v>2022</v>
      </c>
      <c r="AH346" s="12"/>
      <c r="AI346" s="5">
        <f t="shared" si="84"/>
        <v>123358</v>
      </c>
      <c r="AJ346" s="12">
        <f t="shared" si="85"/>
        <v>19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BA346" s="12">
        <f t="shared" si="96"/>
        <v>7</v>
      </c>
      <c r="BB346" s="5">
        <f t="shared" si="95"/>
        <v>0</v>
      </c>
      <c r="BC346" s="5">
        <f t="shared" si="88"/>
        <v>2103793</v>
      </c>
      <c r="BD346" s="5">
        <f t="shared" si="89"/>
        <v>2103793</v>
      </c>
      <c r="BE346" s="12"/>
      <c r="BF346" s="12">
        <f t="shared" si="94"/>
        <v>12</v>
      </c>
      <c r="BG346" s="12">
        <f t="shared" si="90"/>
        <v>2022</v>
      </c>
      <c r="BH346" s="12"/>
      <c r="BI346" s="5">
        <f t="shared" si="91"/>
        <v>123358</v>
      </c>
      <c r="BJ346" s="12">
        <f t="shared" si="92"/>
        <v>19</v>
      </c>
    </row>
    <row r="347" spans="1:62" ht="15.75" x14ac:dyDescent="0.25">
      <c r="A347" s="33">
        <v>44899</v>
      </c>
      <c r="B347" s="20">
        <v>60773</v>
      </c>
      <c r="C347" s="20">
        <v>56670</v>
      </c>
      <c r="D347" s="20">
        <v>54924</v>
      </c>
      <c r="E347" s="20">
        <v>53682</v>
      </c>
      <c r="F347" s="20">
        <v>56958</v>
      </c>
      <c r="G347" s="20">
        <v>62778</v>
      </c>
      <c r="H347" s="20">
        <v>77331</v>
      </c>
      <c r="I347" s="20">
        <v>91738</v>
      </c>
      <c r="J347" s="20">
        <v>97579</v>
      </c>
      <c r="K347" s="20">
        <v>98633</v>
      </c>
      <c r="L347" s="20">
        <v>94756</v>
      </c>
      <c r="M347" s="20">
        <v>91593</v>
      </c>
      <c r="N347" s="20">
        <v>86692</v>
      </c>
      <c r="O347" s="20">
        <v>81922</v>
      </c>
      <c r="P347" s="20">
        <v>84174</v>
      </c>
      <c r="Q347" s="20">
        <v>93348</v>
      </c>
      <c r="R347" s="20">
        <v>109379</v>
      </c>
      <c r="S347" s="20">
        <v>120047</v>
      </c>
      <c r="T347" s="20">
        <v>123410</v>
      </c>
      <c r="U347" s="20">
        <v>118996</v>
      </c>
      <c r="V347" s="20">
        <v>111193</v>
      </c>
      <c r="W347" s="20">
        <v>99777</v>
      </c>
      <c r="X347" s="20">
        <v>84502</v>
      </c>
      <c r="Y347" s="20">
        <v>78156</v>
      </c>
      <c r="AA347" s="13">
        <f t="shared" ref="AA347:AA410" si="97">WEEKDAY(A347,2)</f>
        <v>7</v>
      </c>
      <c r="AB347" s="5">
        <f t="shared" si="86"/>
        <v>0</v>
      </c>
      <c r="AC347" s="5">
        <f t="shared" si="81"/>
        <v>2089011</v>
      </c>
      <c r="AD347" s="5">
        <f t="shared" si="87"/>
        <v>2089011</v>
      </c>
      <c r="AE347" s="12"/>
      <c r="AF347" s="12">
        <f t="shared" si="82"/>
        <v>12</v>
      </c>
      <c r="AG347" s="12">
        <f t="shared" si="83"/>
        <v>2022</v>
      </c>
      <c r="AH347" s="12"/>
      <c r="AI347" s="5">
        <f t="shared" si="84"/>
        <v>123410</v>
      </c>
      <c r="AJ347" s="12">
        <f t="shared" si="85"/>
        <v>19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BA347" s="12">
        <f t="shared" si="96"/>
        <v>1</v>
      </c>
      <c r="BB347" s="5">
        <f t="shared" si="95"/>
        <v>0</v>
      </c>
      <c r="BC347" s="5">
        <f t="shared" si="88"/>
        <v>2089011</v>
      </c>
      <c r="BD347" s="5">
        <f t="shared" si="89"/>
        <v>2089011</v>
      </c>
      <c r="BE347" s="12"/>
      <c r="BF347" s="12">
        <f t="shared" si="94"/>
        <v>12</v>
      </c>
      <c r="BG347" s="12">
        <f t="shared" si="90"/>
        <v>2022</v>
      </c>
      <c r="BH347" s="12"/>
      <c r="BI347" s="5">
        <f t="shared" si="91"/>
        <v>123410</v>
      </c>
      <c r="BJ347" s="12">
        <f t="shared" si="92"/>
        <v>19</v>
      </c>
    </row>
    <row r="348" spans="1:62" ht="15.75" x14ac:dyDescent="0.25">
      <c r="A348" s="33">
        <v>44900</v>
      </c>
      <c r="B348" s="20">
        <v>70677</v>
      </c>
      <c r="C348" s="20">
        <v>67849</v>
      </c>
      <c r="D348" s="20">
        <v>65154</v>
      </c>
      <c r="E348" s="20">
        <v>64680</v>
      </c>
      <c r="F348" s="20">
        <v>68921</v>
      </c>
      <c r="G348" s="20">
        <v>76857</v>
      </c>
      <c r="H348" s="20">
        <v>93487</v>
      </c>
      <c r="I348" s="20">
        <v>100423</v>
      </c>
      <c r="J348" s="20">
        <v>96836</v>
      </c>
      <c r="K348" s="20">
        <v>95946</v>
      </c>
      <c r="L348" s="20">
        <v>91348</v>
      </c>
      <c r="M348" s="20">
        <v>87782</v>
      </c>
      <c r="N348" s="20">
        <v>84405</v>
      </c>
      <c r="O348" s="20">
        <v>79652</v>
      </c>
      <c r="P348" s="20">
        <v>82259</v>
      </c>
      <c r="Q348" s="20">
        <v>91755</v>
      </c>
      <c r="R348" s="20">
        <v>107765</v>
      </c>
      <c r="S348" s="20">
        <v>118117</v>
      </c>
      <c r="T348" s="20">
        <v>124153</v>
      </c>
      <c r="U348" s="20">
        <v>119603</v>
      </c>
      <c r="V348" s="20">
        <v>111627</v>
      </c>
      <c r="W348" s="20">
        <v>100939</v>
      </c>
      <c r="X348" s="20">
        <v>74464</v>
      </c>
      <c r="Y348" s="20">
        <v>70046</v>
      </c>
      <c r="AA348" s="13">
        <f t="shared" si="97"/>
        <v>1</v>
      </c>
      <c r="AB348" s="5">
        <f t="shared" si="86"/>
        <v>0</v>
      </c>
      <c r="AC348" s="5">
        <f t="shared" si="81"/>
        <v>2144745</v>
      </c>
      <c r="AD348" s="5">
        <f t="shared" si="87"/>
        <v>2144745</v>
      </c>
      <c r="AE348" s="12"/>
      <c r="AF348" s="12">
        <f t="shared" si="82"/>
        <v>12</v>
      </c>
      <c r="AG348" s="12">
        <f t="shared" si="83"/>
        <v>2022</v>
      </c>
      <c r="AH348" s="12"/>
      <c r="AI348" s="5">
        <f t="shared" si="84"/>
        <v>124153</v>
      </c>
      <c r="AJ348" s="12">
        <f t="shared" si="85"/>
        <v>19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BA348" s="12">
        <f t="shared" si="96"/>
        <v>2</v>
      </c>
      <c r="BB348" s="5">
        <f t="shared" si="95"/>
        <v>1567074</v>
      </c>
      <c r="BC348" s="5">
        <f t="shared" si="88"/>
        <v>577671</v>
      </c>
      <c r="BD348" s="5">
        <f t="shared" si="89"/>
        <v>2144745</v>
      </c>
      <c r="BE348" s="12"/>
      <c r="BF348" s="12">
        <f t="shared" si="94"/>
        <v>12</v>
      </c>
      <c r="BG348" s="12">
        <f t="shared" si="90"/>
        <v>2022</v>
      </c>
      <c r="BH348" s="12"/>
      <c r="BI348" s="5">
        <f t="shared" si="91"/>
        <v>124153</v>
      </c>
      <c r="BJ348" s="12">
        <f t="shared" si="92"/>
        <v>19</v>
      </c>
    </row>
    <row r="349" spans="1:62" ht="15.75" x14ac:dyDescent="0.25">
      <c r="A349" s="33">
        <v>44901</v>
      </c>
      <c r="B349" s="20">
        <v>61444</v>
      </c>
      <c r="C349" s="20">
        <v>58563</v>
      </c>
      <c r="D349" s="20">
        <v>56564</v>
      </c>
      <c r="E349" s="20">
        <v>57080</v>
      </c>
      <c r="F349" s="20">
        <v>59920</v>
      </c>
      <c r="G349" s="20">
        <v>67020</v>
      </c>
      <c r="H349" s="20">
        <v>81680</v>
      </c>
      <c r="I349" s="20">
        <v>95083</v>
      </c>
      <c r="J349" s="20">
        <v>97051</v>
      </c>
      <c r="K349" s="20">
        <v>96154</v>
      </c>
      <c r="L349" s="20">
        <v>91585</v>
      </c>
      <c r="M349" s="20">
        <v>88013</v>
      </c>
      <c r="N349" s="20">
        <v>84638</v>
      </c>
      <c r="O349" s="20">
        <v>79853</v>
      </c>
      <c r="P349" s="20">
        <v>82031</v>
      </c>
      <c r="Q349" s="20">
        <v>91995</v>
      </c>
      <c r="R349" s="20">
        <v>108124</v>
      </c>
      <c r="S349" s="20">
        <v>118394</v>
      </c>
      <c r="T349" s="20">
        <v>124457</v>
      </c>
      <c r="U349" s="20">
        <v>119897</v>
      </c>
      <c r="V349" s="20">
        <v>111915</v>
      </c>
      <c r="W349" s="20">
        <v>101184</v>
      </c>
      <c r="X349" s="20">
        <v>74655</v>
      </c>
      <c r="Y349" s="20">
        <v>70199</v>
      </c>
      <c r="AA349" s="13">
        <f t="shared" si="97"/>
        <v>2</v>
      </c>
      <c r="AB349" s="5">
        <f t="shared" si="86"/>
        <v>1565029</v>
      </c>
      <c r="AC349" s="5">
        <f t="shared" si="81"/>
        <v>512470</v>
      </c>
      <c r="AD349" s="5">
        <f t="shared" si="87"/>
        <v>2077499</v>
      </c>
      <c r="AE349" s="12"/>
      <c r="AF349" s="12">
        <f t="shared" si="82"/>
        <v>12</v>
      </c>
      <c r="AG349" s="12">
        <f t="shared" si="83"/>
        <v>2022</v>
      </c>
      <c r="AH349" s="12"/>
      <c r="AI349" s="5">
        <f t="shared" si="84"/>
        <v>124457</v>
      </c>
      <c r="AJ349" s="12">
        <f t="shared" si="85"/>
        <v>19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BA349" s="12">
        <f t="shared" si="96"/>
        <v>3</v>
      </c>
      <c r="BB349" s="5">
        <f t="shared" si="95"/>
        <v>1565029</v>
      </c>
      <c r="BC349" s="5">
        <f t="shared" si="88"/>
        <v>512470</v>
      </c>
      <c r="BD349" s="5">
        <f t="shared" si="89"/>
        <v>2077499</v>
      </c>
      <c r="BE349" s="12"/>
      <c r="BF349" s="12">
        <f t="shared" si="94"/>
        <v>12</v>
      </c>
      <c r="BG349" s="12">
        <f t="shared" si="90"/>
        <v>2022</v>
      </c>
      <c r="BH349" s="12"/>
      <c r="BI349" s="5">
        <f t="shared" si="91"/>
        <v>124457</v>
      </c>
      <c r="BJ349" s="12">
        <f t="shared" si="92"/>
        <v>19</v>
      </c>
    </row>
    <row r="350" spans="1:62" ht="15.75" x14ac:dyDescent="0.25">
      <c r="A350" s="33">
        <v>44902</v>
      </c>
      <c r="B350" s="20">
        <v>60793</v>
      </c>
      <c r="C350" s="20">
        <v>56638</v>
      </c>
      <c r="D350" s="20">
        <v>55091</v>
      </c>
      <c r="E350" s="20">
        <v>53710</v>
      </c>
      <c r="F350" s="20">
        <v>57583</v>
      </c>
      <c r="G350" s="20">
        <v>64241</v>
      </c>
      <c r="H350" s="20">
        <v>81996</v>
      </c>
      <c r="I350" s="20">
        <v>95452</v>
      </c>
      <c r="J350" s="20">
        <v>97429</v>
      </c>
      <c r="K350" s="20">
        <v>96555</v>
      </c>
      <c r="L350" s="20">
        <v>91947</v>
      </c>
      <c r="M350" s="20">
        <v>88389</v>
      </c>
      <c r="N350" s="20">
        <v>84970</v>
      </c>
      <c r="O350" s="20">
        <v>80466</v>
      </c>
      <c r="P350" s="20">
        <v>82986</v>
      </c>
      <c r="Q350" s="20">
        <v>92369</v>
      </c>
      <c r="R350" s="20">
        <v>108478</v>
      </c>
      <c r="S350" s="20">
        <v>118862</v>
      </c>
      <c r="T350" s="20">
        <v>124937</v>
      </c>
      <c r="U350" s="20">
        <v>120372</v>
      </c>
      <c r="V350" s="20">
        <v>112351</v>
      </c>
      <c r="W350" s="20">
        <v>101587</v>
      </c>
      <c r="X350" s="20">
        <v>74961</v>
      </c>
      <c r="Y350" s="20">
        <v>70496</v>
      </c>
      <c r="AA350" s="13">
        <f t="shared" si="97"/>
        <v>3</v>
      </c>
      <c r="AB350" s="5">
        <f t="shared" si="86"/>
        <v>1572111</v>
      </c>
      <c r="AC350" s="5">
        <f t="shared" si="81"/>
        <v>500548</v>
      </c>
      <c r="AD350" s="5">
        <f t="shared" si="87"/>
        <v>2072659</v>
      </c>
      <c r="AE350" s="12"/>
      <c r="AF350" s="12">
        <f t="shared" si="82"/>
        <v>12</v>
      </c>
      <c r="AG350" s="12">
        <f t="shared" si="83"/>
        <v>2022</v>
      </c>
      <c r="AH350" s="12"/>
      <c r="AI350" s="5">
        <f t="shared" si="84"/>
        <v>124937</v>
      </c>
      <c r="AJ350" s="12">
        <f t="shared" si="85"/>
        <v>19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BA350" s="12">
        <f t="shared" si="96"/>
        <v>4</v>
      </c>
      <c r="BB350" s="5">
        <f t="shared" si="95"/>
        <v>1572111</v>
      </c>
      <c r="BC350" s="5">
        <f t="shared" si="88"/>
        <v>500548</v>
      </c>
      <c r="BD350" s="5">
        <f t="shared" si="89"/>
        <v>2072659</v>
      </c>
      <c r="BE350" s="12"/>
      <c r="BF350" s="12">
        <f t="shared" si="94"/>
        <v>12</v>
      </c>
      <c r="BG350" s="12">
        <f t="shared" si="90"/>
        <v>2022</v>
      </c>
      <c r="BH350" s="12"/>
      <c r="BI350" s="5">
        <f t="shared" si="91"/>
        <v>124937</v>
      </c>
      <c r="BJ350" s="12">
        <f t="shared" si="92"/>
        <v>19</v>
      </c>
    </row>
    <row r="351" spans="1:62" ht="15.75" x14ac:dyDescent="0.25">
      <c r="A351" s="33">
        <v>44903</v>
      </c>
      <c r="B351" s="20">
        <v>61007</v>
      </c>
      <c r="C351" s="20">
        <v>56839</v>
      </c>
      <c r="D351" s="20">
        <v>55273</v>
      </c>
      <c r="E351" s="20">
        <v>53885</v>
      </c>
      <c r="F351" s="20">
        <v>57763</v>
      </c>
      <c r="G351" s="20">
        <v>64451</v>
      </c>
      <c r="H351" s="20">
        <v>82260</v>
      </c>
      <c r="I351" s="20">
        <v>95755</v>
      </c>
      <c r="J351" s="20">
        <v>97757</v>
      </c>
      <c r="K351" s="20">
        <v>96847</v>
      </c>
      <c r="L351" s="20">
        <v>92207</v>
      </c>
      <c r="M351" s="20">
        <v>88612</v>
      </c>
      <c r="N351" s="20">
        <v>85190</v>
      </c>
      <c r="O351" s="20">
        <v>80408</v>
      </c>
      <c r="P351" s="20">
        <v>82573</v>
      </c>
      <c r="Q351" s="20">
        <v>92612</v>
      </c>
      <c r="R351" s="20">
        <v>108800</v>
      </c>
      <c r="S351" s="20">
        <v>119213</v>
      </c>
      <c r="T351" s="20">
        <v>125311</v>
      </c>
      <c r="U351" s="20">
        <v>120725</v>
      </c>
      <c r="V351" s="20">
        <v>112664</v>
      </c>
      <c r="W351" s="20">
        <v>101894</v>
      </c>
      <c r="X351" s="20">
        <v>76515</v>
      </c>
      <c r="Y351" s="20">
        <v>71058</v>
      </c>
      <c r="AA351" s="13">
        <f t="shared" si="97"/>
        <v>4</v>
      </c>
      <c r="AB351" s="5">
        <f t="shared" si="86"/>
        <v>1577083</v>
      </c>
      <c r="AC351" s="5">
        <f t="shared" si="81"/>
        <v>502536</v>
      </c>
      <c r="AD351" s="5">
        <f t="shared" si="87"/>
        <v>2079619</v>
      </c>
      <c r="AE351" s="12"/>
      <c r="AF351" s="12">
        <f t="shared" si="82"/>
        <v>12</v>
      </c>
      <c r="AG351" s="12">
        <f t="shared" si="83"/>
        <v>2022</v>
      </c>
      <c r="AH351" s="12"/>
      <c r="AI351" s="5">
        <f t="shared" si="84"/>
        <v>125311</v>
      </c>
      <c r="AJ351" s="12">
        <f t="shared" si="85"/>
        <v>19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BA351" s="12">
        <f t="shared" si="96"/>
        <v>5</v>
      </c>
      <c r="BB351" s="5">
        <f t="shared" si="95"/>
        <v>1577083</v>
      </c>
      <c r="BC351" s="5">
        <f t="shared" si="88"/>
        <v>502536</v>
      </c>
      <c r="BD351" s="5">
        <f t="shared" si="89"/>
        <v>2079619</v>
      </c>
      <c r="BE351" s="12"/>
      <c r="BF351" s="12">
        <f t="shared" si="94"/>
        <v>12</v>
      </c>
      <c r="BG351" s="12">
        <f t="shared" si="90"/>
        <v>2022</v>
      </c>
      <c r="BH351" s="12"/>
      <c r="BI351" s="5">
        <f t="shared" si="91"/>
        <v>125311</v>
      </c>
      <c r="BJ351" s="12">
        <f t="shared" si="92"/>
        <v>19</v>
      </c>
    </row>
    <row r="352" spans="1:62" ht="15.75" x14ac:dyDescent="0.25">
      <c r="A352" s="33">
        <v>44904</v>
      </c>
      <c r="B352" s="20">
        <v>64875</v>
      </c>
      <c r="C352" s="20">
        <v>62379</v>
      </c>
      <c r="D352" s="20">
        <v>60735</v>
      </c>
      <c r="E352" s="20">
        <v>60687</v>
      </c>
      <c r="F352" s="20">
        <v>64321</v>
      </c>
      <c r="G352" s="20">
        <v>71864</v>
      </c>
      <c r="H352" s="20">
        <v>87421</v>
      </c>
      <c r="I352" s="20">
        <v>96056</v>
      </c>
      <c r="J352" s="20">
        <v>98045</v>
      </c>
      <c r="K352" s="20">
        <v>97136</v>
      </c>
      <c r="L352" s="20">
        <v>92498</v>
      </c>
      <c r="M352" s="20">
        <v>88914</v>
      </c>
      <c r="N352" s="20">
        <v>85476</v>
      </c>
      <c r="O352" s="20">
        <v>80646</v>
      </c>
      <c r="P352" s="20">
        <v>82821</v>
      </c>
      <c r="Q352" s="20">
        <v>92899</v>
      </c>
      <c r="R352" s="20">
        <v>109128</v>
      </c>
      <c r="S352" s="20">
        <v>119567</v>
      </c>
      <c r="T352" s="20">
        <v>125690</v>
      </c>
      <c r="U352" s="20">
        <v>121100</v>
      </c>
      <c r="V352" s="20">
        <v>113017</v>
      </c>
      <c r="W352" s="20">
        <v>102205</v>
      </c>
      <c r="X352" s="20">
        <v>83800</v>
      </c>
      <c r="Y352" s="20">
        <v>78089</v>
      </c>
      <c r="AA352" s="13">
        <f t="shared" si="97"/>
        <v>5</v>
      </c>
      <c r="AB352" s="5">
        <f t="shared" si="86"/>
        <v>1588998</v>
      </c>
      <c r="AC352" s="5">
        <f t="shared" si="81"/>
        <v>550371</v>
      </c>
      <c r="AD352" s="5">
        <f t="shared" si="87"/>
        <v>2139369</v>
      </c>
      <c r="AE352" s="12"/>
      <c r="AF352" s="12">
        <f t="shared" si="82"/>
        <v>12</v>
      </c>
      <c r="AG352" s="12">
        <f t="shared" si="83"/>
        <v>2022</v>
      </c>
      <c r="AH352" s="12"/>
      <c r="AI352" s="5">
        <f t="shared" si="84"/>
        <v>125690</v>
      </c>
      <c r="AJ352" s="12">
        <f t="shared" si="85"/>
        <v>19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BA352" s="12">
        <f t="shared" si="96"/>
        <v>6</v>
      </c>
      <c r="BB352" s="5">
        <f t="shared" si="95"/>
        <v>1588998</v>
      </c>
      <c r="BC352" s="5">
        <f t="shared" si="88"/>
        <v>550371</v>
      </c>
      <c r="BD352" s="5">
        <f t="shared" si="89"/>
        <v>2139369</v>
      </c>
      <c r="BE352" s="12"/>
      <c r="BF352" s="12">
        <f t="shared" si="94"/>
        <v>12</v>
      </c>
      <c r="BG352" s="12">
        <f t="shared" si="90"/>
        <v>2022</v>
      </c>
      <c r="BH352" s="12"/>
      <c r="BI352" s="5">
        <f t="shared" si="91"/>
        <v>125690</v>
      </c>
      <c r="BJ352" s="12">
        <f t="shared" si="92"/>
        <v>19</v>
      </c>
    </row>
    <row r="353" spans="1:62" ht="15.75" x14ac:dyDescent="0.25">
      <c r="A353" s="33">
        <v>44905</v>
      </c>
      <c r="B353" s="20">
        <v>71784</v>
      </c>
      <c r="C353" s="20">
        <v>68364</v>
      </c>
      <c r="D353" s="20">
        <v>66883</v>
      </c>
      <c r="E353" s="20">
        <v>66086</v>
      </c>
      <c r="F353" s="20">
        <v>68201</v>
      </c>
      <c r="G353" s="20">
        <v>72398</v>
      </c>
      <c r="H353" s="20">
        <v>82395</v>
      </c>
      <c r="I353" s="20">
        <v>93217</v>
      </c>
      <c r="J353" s="20">
        <v>99158</v>
      </c>
      <c r="K353" s="20">
        <v>100212</v>
      </c>
      <c r="L353" s="20">
        <v>96275</v>
      </c>
      <c r="M353" s="20">
        <v>93054</v>
      </c>
      <c r="N353" s="20">
        <v>88076</v>
      </c>
      <c r="O353" s="20">
        <v>83408</v>
      </c>
      <c r="P353" s="20">
        <v>87869</v>
      </c>
      <c r="Q353" s="20">
        <v>95591</v>
      </c>
      <c r="R353" s="20">
        <v>111137</v>
      </c>
      <c r="S353" s="20">
        <v>121971</v>
      </c>
      <c r="T353" s="20">
        <v>125391</v>
      </c>
      <c r="U353" s="20">
        <v>120874</v>
      </c>
      <c r="V353" s="20">
        <v>113679</v>
      </c>
      <c r="W353" s="20">
        <v>104626</v>
      </c>
      <c r="X353" s="20">
        <v>90326</v>
      </c>
      <c r="Y353" s="20">
        <v>84546</v>
      </c>
      <c r="AA353" s="13">
        <f t="shared" si="97"/>
        <v>6</v>
      </c>
      <c r="AB353" s="5">
        <f t="shared" si="86"/>
        <v>1624864</v>
      </c>
      <c r="AC353" s="5">
        <f t="shared" si="81"/>
        <v>580657</v>
      </c>
      <c r="AD353" s="5">
        <f t="shared" si="87"/>
        <v>2205521</v>
      </c>
      <c r="AE353" s="12"/>
      <c r="AF353" s="12">
        <f t="shared" si="82"/>
        <v>12</v>
      </c>
      <c r="AG353" s="12">
        <f t="shared" si="83"/>
        <v>2022</v>
      </c>
      <c r="AH353" s="12"/>
      <c r="AI353" s="5">
        <f t="shared" si="84"/>
        <v>125391</v>
      </c>
      <c r="AJ353" s="12">
        <f t="shared" si="85"/>
        <v>19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BA353" s="12">
        <f t="shared" si="96"/>
        <v>7</v>
      </c>
      <c r="BB353" s="5">
        <f t="shared" si="95"/>
        <v>0</v>
      </c>
      <c r="BC353" s="5">
        <f t="shared" si="88"/>
        <v>2205521</v>
      </c>
      <c r="BD353" s="5">
        <f t="shared" si="89"/>
        <v>2205521</v>
      </c>
      <c r="BE353" s="12"/>
      <c r="BF353" s="12">
        <f t="shared" si="94"/>
        <v>12</v>
      </c>
      <c r="BG353" s="12">
        <f t="shared" si="90"/>
        <v>2022</v>
      </c>
      <c r="BH353" s="12"/>
      <c r="BI353" s="5">
        <f t="shared" si="91"/>
        <v>125391</v>
      </c>
      <c r="BJ353" s="12">
        <f t="shared" si="92"/>
        <v>19</v>
      </c>
    </row>
    <row r="354" spans="1:62" ht="15.75" x14ac:dyDescent="0.25">
      <c r="A354" s="33">
        <v>44906</v>
      </c>
      <c r="B354" s="20">
        <v>76417</v>
      </c>
      <c r="C354" s="20">
        <v>73124</v>
      </c>
      <c r="D354" s="20">
        <v>70843</v>
      </c>
      <c r="E354" s="20">
        <v>70553</v>
      </c>
      <c r="F354" s="20">
        <v>72705</v>
      </c>
      <c r="G354" s="20">
        <v>76742</v>
      </c>
      <c r="H354" s="20">
        <v>86621</v>
      </c>
      <c r="I354" s="20">
        <v>95191</v>
      </c>
      <c r="J354" s="20">
        <v>101619</v>
      </c>
      <c r="K354" s="20">
        <v>104040</v>
      </c>
      <c r="L354" s="20">
        <v>100887</v>
      </c>
      <c r="M354" s="20">
        <v>99111</v>
      </c>
      <c r="N354" s="20">
        <v>98518</v>
      </c>
      <c r="O354" s="20">
        <v>96135</v>
      </c>
      <c r="P354" s="20">
        <v>98724</v>
      </c>
      <c r="Q354" s="20">
        <v>105582</v>
      </c>
      <c r="R354" s="20">
        <v>120182</v>
      </c>
      <c r="S354" s="20">
        <v>130603</v>
      </c>
      <c r="T354" s="20">
        <v>130570</v>
      </c>
      <c r="U354" s="20">
        <v>126018</v>
      </c>
      <c r="V354" s="20">
        <v>116922</v>
      </c>
      <c r="W354" s="20">
        <v>105653</v>
      </c>
      <c r="X354" s="20">
        <v>88690</v>
      </c>
      <c r="Y354" s="20">
        <v>82355</v>
      </c>
      <c r="AA354" s="13">
        <f t="shared" si="97"/>
        <v>7</v>
      </c>
      <c r="AB354" s="5">
        <f t="shared" si="86"/>
        <v>0</v>
      </c>
      <c r="AC354" s="5">
        <f t="shared" si="81"/>
        <v>2327805</v>
      </c>
      <c r="AD354" s="5">
        <f t="shared" si="87"/>
        <v>2327805</v>
      </c>
      <c r="AE354" s="12"/>
      <c r="AF354" s="12">
        <f t="shared" si="82"/>
        <v>12</v>
      </c>
      <c r="AG354" s="12">
        <f t="shared" si="83"/>
        <v>2022</v>
      </c>
      <c r="AH354" s="12"/>
      <c r="AI354" s="5">
        <f t="shared" si="84"/>
        <v>130603</v>
      </c>
      <c r="AJ354" s="12">
        <f t="shared" si="85"/>
        <v>18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BA354" s="12">
        <f t="shared" si="96"/>
        <v>1</v>
      </c>
      <c r="BB354" s="5">
        <f t="shared" si="95"/>
        <v>0</v>
      </c>
      <c r="BC354" s="5">
        <f t="shared" si="88"/>
        <v>2327805</v>
      </c>
      <c r="BD354" s="5">
        <f t="shared" si="89"/>
        <v>2327805</v>
      </c>
      <c r="BE354" s="12"/>
      <c r="BF354" s="12">
        <f t="shared" si="94"/>
        <v>12</v>
      </c>
      <c r="BG354" s="12">
        <f t="shared" si="90"/>
        <v>2022</v>
      </c>
      <c r="BH354" s="12"/>
      <c r="BI354" s="5">
        <f t="shared" si="91"/>
        <v>130603</v>
      </c>
      <c r="BJ354" s="12">
        <f t="shared" si="92"/>
        <v>18</v>
      </c>
    </row>
    <row r="355" spans="1:62" ht="15.75" x14ac:dyDescent="0.25">
      <c r="A355" s="33">
        <v>44907</v>
      </c>
      <c r="B355" s="20">
        <v>73468</v>
      </c>
      <c r="C355" s="20">
        <v>70204</v>
      </c>
      <c r="D355" s="20">
        <v>68241</v>
      </c>
      <c r="E355" s="20">
        <v>67951</v>
      </c>
      <c r="F355" s="20">
        <v>72101</v>
      </c>
      <c r="G355" s="20">
        <v>80400</v>
      </c>
      <c r="H355" s="20">
        <v>98323</v>
      </c>
      <c r="I355" s="20">
        <v>106560</v>
      </c>
      <c r="J355" s="20">
        <v>105228</v>
      </c>
      <c r="K355" s="20">
        <v>100941</v>
      </c>
      <c r="L355" s="20">
        <v>95488</v>
      </c>
      <c r="M355" s="20">
        <v>91605</v>
      </c>
      <c r="N355" s="20">
        <v>89474</v>
      </c>
      <c r="O355" s="20">
        <v>87205</v>
      </c>
      <c r="P355" s="20">
        <v>90123</v>
      </c>
      <c r="Q355" s="20">
        <v>98727</v>
      </c>
      <c r="R355" s="20">
        <v>114294</v>
      </c>
      <c r="S355" s="20">
        <v>128727</v>
      </c>
      <c r="T355" s="20">
        <v>130145</v>
      </c>
      <c r="U355" s="20">
        <v>127385</v>
      </c>
      <c r="V355" s="20">
        <v>117844</v>
      </c>
      <c r="W355" s="20">
        <v>107885</v>
      </c>
      <c r="X355" s="20">
        <v>89157</v>
      </c>
      <c r="Y355" s="20">
        <v>82618</v>
      </c>
      <c r="AA355" s="13">
        <f t="shared" si="97"/>
        <v>1</v>
      </c>
      <c r="AB355" s="5">
        <f t="shared" si="86"/>
        <v>0</v>
      </c>
      <c r="AC355" s="5">
        <f t="shared" si="81"/>
        <v>2294094</v>
      </c>
      <c r="AD355" s="5">
        <f t="shared" si="87"/>
        <v>2294094</v>
      </c>
      <c r="AE355" s="12"/>
      <c r="AF355" s="12">
        <f t="shared" si="82"/>
        <v>12</v>
      </c>
      <c r="AG355" s="12">
        <f t="shared" si="83"/>
        <v>2022</v>
      </c>
      <c r="AH355" s="12"/>
      <c r="AI355" s="5">
        <f t="shared" si="84"/>
        <v>130145</v>
      </c>
      <c r="AJ355" s="12">
        <f t="shared" si="85"/>
        <v>19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BA355" s="12">
        <f t="shared" si="96"/>
        <v>2</v>
      </c>
      <c r="BB355" s="5">
        <f t="shared" si="95"/>
        <v>1680788</v>
      </c>
      <c r="BC355" s="5">
        <f t="shared" si="88"/>
        <v>613306</v>
      </c>
      <c r="BD355" s="5">
        <f t="shared" si="89"/>
        <v>2294094</v>
      </c>
      <c r="BE355" s="12"/>
      <c r="BF355" s="12">
        <f t="shared" si="94"/>
        <v>12</v>
      </c>
      <c r="BG355" s="12">
        <f t="shared" si="90"/>
        <v>2022</v>
      </c>
      <c r="BH355" s="12"/>
      <c r="BI355" s="5">
        <f t="shared" si="91"/>
        <v>130145</v>
      </c>
      <c r="BJ355" s="12">
        <f t="shared" si="92"/>
        <v>19</v>
      </c>
    </row>
    <row r="356" spans="1:62" ht="15.75" x14ac:dyDescent="0.25">
      <c r="A356" s="33">
        <v>44908</v>
      </c>
      <c r="B356" s="20">
        <v>76112</v>
      </c>
      <c r="C356" s="20">
        <v>72592</v>
      </c>
      <c r="D356" s="20">
        <v>70332</v>
      </c>
      <c r="E356" s="20">
        <v>69971</v>
      </c>
      <c r="F356" s="20">
        <v>73025</v>
      </c>
      <c r="G356" s="20">
        <v>80826</v>
      </c>
      <c r="H356" s="20">
        <v>98676</v>
      </c>
      <c r="I356" s="20">
        <v>106239</v>
      </c>
      <c r="J356" s="20">
        <v>104564</v>
      </c>
      <c r="K356" s="20">
        <v>98264</v>
      </c>
      <c r="L356" s="20">
        <v>93579</v>
      </c>
      <c r="M356" s="20">
        <v>90538</v>
      </c>
      <c r="N356" s="20">
        <v>91767</v>
      </c>
      <c r="O356" s="20">
        <v>87652</v>
      </c>
      <c r="P356" s="20">
        <v>90990</v>
      </c>
      <c r="Q356" s="20">
        <v>100580</v>
      </c>
      <c r="R356" s="20">
        <v>114033</v>
      </c>
      <c r="S356" s="20">
        <v>125584</v>
      </c>
      <c r="T356" s="20">
        <v>127611</v>
      </c>
      <c r="U356" s="20">
        <v>123763</v>
      </c>
      <c r="V356" s="20">
        <v>117554</v>
      </c>
      <c r="W356" s="20">
        <v>108322</v>
      </c>
      <c r="X356" s="20">
        <v>89212</v>
      </c>
      <c r="Y356" s="20">
        <v>82389</v>
      </c>
      <c r="AA356" s="13">
        <f t="shared" si="97"/>
        <v>2</v>
      </c>
      <c r="AB356" s="5">
        <f t="shared" si="86"/>
        <v>1670252</v>
      </c>
      <c r="AC356" s="5">
        <f t="shared" si="81"/>
        <v>623923</v>
      </c>
      <c r="AD356" s="5">
        <f t="shared" si="87"/>
        <v>2294175</v>
      </c>
      <c r="AE356" s="12"/>
      <c r="AF356" s="12">
        <f t="shared" si="82"/>
        <v>12</v>
      </c>
      <c r="AG356" s="12">
        <f t="shared" si="83"/>
        <v>2022</v>
      </c>
      <c r="AH356" s="12"/>
      <c r="AI356" s="5">
        <f t="shared" si="84"/>
        <v>127611</v>
      </c>
      <c r="AJ356" s="12">
        <f t="shared" si="85"/>
        <v>19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BA356" s="12">
        <f t="shared" si="96"/>
        <v>3</v>
      </c>
      <c r="BB356" s="5">
        <f t="shared" si="95"/>
        <v>1670252</v>
      </c>
      <c r="BC356" s="5">
        <f t="shared" si="88"/>
        <v>623923</v>
      </c>
      <c r="BD356" s="5">
        <f t="shared" si="89"/>
        <v>2294175</v>
      </c>
      <c r="BE356" s="12"/>
      <c r="BF356" s="12">
        <f t="shared" si="94"/>
        <v>12</v>
      </c>
      <c r="BG356" s="12">
        <f t="shared" si="90"/>
        <v>2022</v>
      </c>
      <c r="BH356" s="12"/>
      <c r="BI356" s="5">
        <f t="shared" si="91"/>
        <v>127611</v>
      </c>
      <c r="BJ356" s="12">
        <f t="shared" si="92"/>
        <v>19</v>
      </c>
    </row>
    <row r="357" spans="1:62" ht="15.75" x14ac:dyDescent="0.25">
      <c r="A357" s="33">
        <v>44909</v>
      </c>
      <c r="B357" s="20">
        <v>77513</v>
      </c>
      <c r="C357" s="20">
        <v>74692</v>
      </c>
      <c r="D357" s="20">
        <v>72272</v>
      </c>
      <c r="E357" s="20">
        <v>72500</v>
      </c>
      <c r="F357" s="20">
        <v>76421</v>
      </c>
      <c r="G357" s="20">
        <v>83091</v>
      </c>
      <c r="H357" s="20">
        <v>99982</v>
      </c>
      <c r="I357" s="20">
        <v>106509</v>
      </c>
      <c r="J357" s="20">
        <v>105588</v>
      </c>
      <c r="K357" s="20">
        <v>100561</v>
      </c>
      <c r="L357" s="20">
        <v>96399</v>
      </c>
      <c r="M357" s="20">
        <v>96280</v>
      </c>
      <c r="N357" s="20">
        <v>94394</v>
      </c>
      <c r="O357" s="20">
        <v>90796</v>
      </c>
      <c r="P357" s="20">
        <v>92596</v>
      </c>
      <c r="Q357" s="20">
        <v>98460</v>
      </c>
      <c r="R357" s="20">
        <v>111058</v>
      </c>
      <c r="S357" s="20">
        <v>121707</v>
      </c>
      <c r="T357" s="20">
        <v>127943</v>
      </c>
      <c r="U357" s="20">
        <v>123263</v>
      </c>
      <c r="V357" s="20">
        <v>115023</v>
      </c>
      <c r="W357" s="20">
        <v>104031</v>
      </c>
      <c r="X357" s="20">
        <v>81577</v>
      </c>
      <c r="Y357" s="20">
        <v>74970</v>
      </c>
      <c r="AA357" s="13">
        <f t="shared" si="97"/>
        <v>3</v>
      </c>
      <c r="AB357" s="5">
        <f t="shared" si="86"/>
        <v>1666185</v>
      </c>
      <c r="AC357" s="5">
        <f t="shared" si="81"/>
        <v>631441</v>
      </c>
      <c r="AD357" s="5">
        <f t="shared" si="87"/>
        <v>2297626</v>
      </c>
      <c r="AE357" s="12"/>
      <c r="AF357" s="12">
        <f t="shared" si="82"/>
        <v>12</v>
      </c>
      <c r="AG357" s="12">
        <f t="shared" si="83"/>
        <v>2022</v>
      </c>
      <c r="AH357" s="12"/>
      <c r="AI357" s="5">
        <f t="shared" si="84"/>
        <v>127943</v>
      </c>
      <c r="AJ357" s="12">
        <f t="shared" si="85"/>
        <v>19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BA357" s="12">
        <f t="shared" si="96"/>
        <v>4</v>
      </c>
      <c r="BB357" s="5">
        <f t="shared" si="95"/>
        <v>1666185</v>
      </c>
      <c r="BC357" s="5">
        <f t="shared" si="88"/>
        <v>631441</v>
      </c>
      <c r="BD357" s="5">
        <f t="shared" si="89"/>
        <v>2297626</v>
      </c>
      <c r="BE357" s="12"/>
      <c r="BF357" s="12">
        <f t="shared" si="94"/>
        <v>12</v>
      </c>
      <c r="BG357" s="12">
        <f t="shared" si="90"/>
        <v>2022</v>
      </c>
      <c r="BH357" s="12"/>
      <c r="BI357" s="5">
        <f t="shared" si="91"/>
        <v>127943</v>
      </c>
      <c r="BJ357" s="12">
        <f t="shared" si="92"/>
        <v>19</v>
      </c>
    </row>
    <row r="358" spans="1:62" ht="15.75" x14ac:dyDescent="0.25">
      <c r="A358" s="33">
        <v>44910</v>
      </c>
      <c r="B358" s="20">
        <v>67681</v>
      </c>
      <c r="C358" s="20">
        <v>65133</v>
      </c>
      <c r="D358" s="20">
        <v>62607</v>
      </c>
      <c r="E358" s="20">
        <v>61487</v>
      </c>
      <c r="F358" s="20">
        <v>65718</v>
      </c>
      <c r="G358" s="20">
        <v>73696</v>
      </c>
      <c r="H358" s="20">
        <v>88638</v>
      </c>
      <c r="I358" s="20">
        <v>97770</v>
      </c>
      <c r="J358" s="20">
        <v>99781</v>
      </c>
      <c r="K358" s="20">
        <v>98844</v>
      </c>
      <c r="L358" s="20">
        <v>94126</v>
      </c>
      <c r="M358" s="20">
        <v>90440</v>
      </c>
      <c r="N358" s="20">
        <v>86951</v>
      </c>
      <c r="O358" s="20">
        <v>82050</v>
      </c>
      <c r="P358" s="20">
        <v>85765</v>
      </c>
      <c r="Q358" s="20">
        <v>94525</v>
      </c>
      <c r="R358" s="20">
        <v>111045</v>
      </c>
      <c r="S358" s="20">
        <v>121679</v>
      </c>
      <c r="T358" s="20">
        <v>127912</v>
      </c>
      <c r="U358" s="20">
        <v>123232</v>
      </c>
      <c r="V358" s="20">
        <v>115003</v>
      </c>
      <c r="W358" s="20">
        <v>103996</v>
      </c>
      <c r="X358" s="20">
        <v>82338</v>
      </c>
      <c r="Y358" s="20">
        <v>74498</v>
      </c>
      <c r="AA358" s="13">
        <f t="shared" si="97"/>
        <v>4</v>
      </c>
      <c r="AB358" s="5">
        <f t="shared" si="86"/>
        <v>1615457</v>
      </c>
      <c r="AC358" s="5">
        <f t="shared" si="81"/>
        <v>559458</v>
      </c>
      <c r="AD358" s="5">
        <f t="shared" si="87"/>
        <v>2174915</v>
      </c>
      <c r="AE358" s="12"/>
      <c r="AF358" s="12">
        <f t="shared" si="82"/>
        <v>12</v>
      </c>
      <c r="AG358" s="12">
        <f t="shared" si="83"/>
        <v>2022</v>
      </c>
      <c r="AH358" s="12"/>
      <c r="AI358" s="5">
        <f t="shared" si="84"/>
        <v>127912</v>
      </c>
      <c r="AJ358" s="12">
        <f t="shared" si="85"/>
        <v>19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BA358" s="12">
        <f t="shared" si="96"/>
        <v>5</v>
      </c>
      <c r="BB358" s="5">
        <f t="shared" si="95"/>
        <v>1615457</v>
      </c>
      <c r="BC358" s="5">
        <f t="shared" si="88"/>
        <v>559458</v>
      </c>
      <c r="BD358" s="5">
        <f t="shared" si="89"/>
        <v>2174915</v>
      </c>
      <c r="BE358" s="12"/>
      <c r="BF358" s="12">
        <f t="shared" si="94"/>
        <v>12</v>
      </c>
      <c r="BG358" s="12">
        <f t="shared" si="90"/>
        <v>2022</v>
      </c>
      <c r="BH358" s="12"/>
      <c r="BI358" s="5">
        <f t="shared" si="91"/>
        <v>127912</v>
      </c>
      <c r="BJ358" s="12">
        <f t="shared" si="92"/>
        <v>19</v>
      </c>
    </row>
    <row r="359" spans="1:62" ht="15.75" x14ac:dyDescent="0.25">
      <c r="A359" s="33">
        <v>44911</v>
      </c>
      <c r="B359" s="20">
        <v>68329</v>
      </c>
      <c r="C359" s="20">
        <v>65144</v>
      </c>
      <c r="D359" s="20">
        <v>64001</v>
      </c>
      <c r="E359" s="20">
        <v>63149</v>
      </c>
      <c r="F359" s="20">
        <v>66521</v>
      </c>
      <c r="G359" s="20">
        <v>73091</v>
      </c>
      <c r="H359" s="20">
        <v>89463</v>
      </c>
      <c r="I359" s="20">
        <v>98494</v>
      </c>
      <c r="J359" s="20">
        <v>100521</v>
      </c>
      <c r="K359" s="20">
        <v>99577</v>
      </c>
      <c r="L359" s="20">
        <v>94799</v>
      </c>
      <c r="M359" s="20">
        <v>93643</v>
      </c>
      <c r="N359" s="20">
        <v>91847</v>
      </c>
      <c r="O359" s="20">
        <v>88707</v>
      </c>
      <c r="P359" s="20">
        <v>90077</v>
      </c>
      <c r="Q359" s="20">
        <v>97404</v>
      </c>
      <c r="R359" s="20">
        <v>111786</v>
      </c>
      <c r="S359" s="20">
        <v>122501</v>
      </c>
      <c r="T359" s="20">
        <v>128764</v>
      </c>
      <c r="U359" s="20">
        <v>124023</v>
      </c>
      <c r="V359" s="20">
        <v>115770</v>
      </c>
      <c r="W359" s="20">
        <v>104724</v>
      </c>
      <c r="X359" s="20">
        <v>81435</v>
      </c>
      <c r="Y359" s="20">
        <v>75703</v>
      </c>
      <c r="AA359" s="13">
        <f t="shared" si="97"/>
        <v>5</v>
      </c>
      <c r="AB359" s="5">
        <f t="shared" si="86"/>
        <v>1644072</v>
      </c>
      <c r="AC359" s="5">
        <f t="shared" si="81"/>
        <v>565401</v>
      </c>
      <c r="AD359" s="5">
        <f t="shared" si="87"/>
        <v>2209473</v>
      </c>
      <c r="AE359" s="12"/>
      <c r="AF359" s="12">
        <f t="shared" si="82"/>
        <v>12</v>
      </c>
      <c r="AG359" s="12">
        <f t="shared" si="83"/>
        <v>2022</v>
      </c>
      <c r="AH359" s="12"/>
      <c r="AI359" s="5">
        <f t="shared" si="84"/>
        <v>128764</v>
      </c>
      <c r="AJ359" s="12">
        <f t="shared" si="85"/>
        <v>19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BA359" s="12">
        <f t="shared" si="96"/>
        <v>6</v>
      </c>
      <c r="BB359" s="5">
        <f t="shared" si="95"/>
        <v>1644072</v>
      </c>
      <c r="BC359" s="5">
        <f t="shared" si="88"/>
        <v>565401</v>
      </c>
      <c r="BD359" s="5">
        <f t="shared" si="89"/>
        <v>2209473</v>
      </c>
      <c r="BE359" s="12"/>
      <c r="BF359" s="12">
        <f t="shared" si="94"/>
        <v>12</v>
      </c>
      <c r="BG359" s="12">
        <f t="shared" si="90"/>
        <v>2022</v>
      </c>
      <c r="BH359" s="12"/>
      <c r="BI359" s="5">
        <f t="shared" si="91"/>
        <v>128764</v>
      </c>
      <c r="BJ359" s="12">
        <f t="shared" si="92"/>
        <v>19</v>
      </c>
    </row>
    <row r="360" spans="1:62" ht="15.75" x14ac:dyDescent="0.25">
      <c r="A360" s="33">
        <v>44912</v>
      </c>
      <c r="B360" s="20">
        <v>69172</v>
      </c>
      <c r="C360" s="20">
        <v>65460</v>
      </c>
      <c r="D360" s="20">
        <v>63593</v>
      </c>
      <c r="E360" s="20">
        <v>62888</v>
      </c>
      <c r="F360" s="20">
        <v>64375</v>
      </c>
      <c r="G360" s="20">
        <v>68391</v>
      </c>
      <c r="H360" s="20">
        <v>80506</v>
      </c>
      <c r="I360" s="20">
        <v>95519</v>
      </c>
      <c r="J360" s="20">
        <v>101589</v>
      </c>
      <c r="K360" s="20">
        <v>102650</v>
      </c>
      <c r="L360" s="20">
        <v>98597</v>
      </c>
      <c r="M360" s="20">
        <v>96840</v>
      </c>
      <c r="N360" s="20">
        <v>95381</v>
      </c>
      <c r="O360" s="20">
        <v>91147</v>
      </c>
      <c r="P360" s="20">
        <v>93259</v>
      </c>
      <c r="Q360" s="20">
        <v>98307</v>
      </c>
      <c r="R360" s="20">
        <v>113754</v>
      </c>
      <c r="S360" s="20">
        <v>124863</v>
      </c>
      <c r="T360" s="20">
        <v>128383</v>
      </c>
      <c r="U360" s="20">
        <v>123772</v>
      </c>
      <c r="V360" s="20">
        <v>115683</v>
      </c>
      <c r="W360" s="20">
        <v>103711</v>
      </c>
      <c r="X360" s="20">
        <v>81212</v>
      </c>
      <c r="Y360" s="20">
        <v>75267</v>
      </c>
      <c r="AA360" s="13">
        <f t="shared" si="97"/>
        <v>6</v>
      </c>
      <c r="AB360" s="5">
        <f t="shared" si="86"/>
        <v>1664667</v>
      </c>
      <c r="AC360" s="5">
        <f t="shared" si="81"/>
        <v>549652</v>
      </c>
      <c r="AD360" s="5">
        <f t="shared" si="87"/>
        <v>2214319</v>
      </c>
      <c r="AE360" s="12"/>
      <c r="AF360" s="12">
        <f t="shared" si="82"/>
        <v>12</v>
      </c>
      <c r="AG360" s="12">
        <f t="shared" si="83"/>
        <v>2022</v>
      </c>
      <c r="AH360" s="12"/>
      <c r="AI360" s="5">
        <f t="shared" si="84"/>
        <v>128383</v>
      </c>
      <c r="AJ360" s="12">
        <f t="shared" si="85"/>
        <v>19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BA360" s="12">
        <f t="shared" si="96"/>
        <v>7</v>
      </c>
      <c r="BB360" s="5">
        <f t="shared" si="95"/>
        <v>0</v>
      </c>
      <c r="BC360" s="5">
        <f t="shared" si="88"/>
        <v>2214319</v>
      </c>
      <c r="BD360" s="5">
        <f t="shared" si="89"/>
        <v>2214319</v>
      </c>
      <c r="BE360" s="12"/>
      <c r="BF360" s="12">
        <f t="shared" si="94"/>
        <v>12</v>
      </c>
      <c r="BG360" s="12">
        <f t="shared" si="90"/>
        <v>2022</v>
      </c>
      <c r="BH360" s="12"/>
      <c r="BI360" s="5">
        <f t="shared" si="91"/>
        <v>128383</v>
      </c>
      <c r="BJ360" s="12">
        <f t="shared" si="92"/>
        <v>19</v>
      </c>
    </row>
    <row r="361" spans="1:62" ht="15.75" x14ac:dyDescent="0.25">
      <c r="A361" s="33">
        <v>44913</v>
      </c>
      <c r="B361" s="20">
        <v>68459</v>
      </c>
      <c r="C361" s="20">
        <v>64397</v>
      </c>
      <c r="D361" s="20">
        <v>62718</v>
      </c>
      <c r="E361" s="20">
        <v>60952</v>
      </c>
      <c r="F361" s="20">
        <v>62476</v>
      </c>
      <c r="G361" s="20">
        <v>66018</v>
      </c>
      <c r="H361" s="20">
        <v>80493</v>
      </c>
      <c r="I361" s="20">
        <v>95497</v>
      </c>
      <c r="J361" s="20">
        <v>101574</v>
      </c>
      <c r="K361" s="20">
        <v>102622</v>
      </c>
      <c r="L361" s="20">
        <v>98551</v>
      </c>
      <c r="M361" s="20">
        <v>95234</v>
      </c>
      <c r="N361" s="20">
        <v>90086</v>
      </c>
      <c r="O361" s="20">
        <v>85149</v>
      </c>
      <c r="P361" s="20">
        <v>87455</v>
      </c>
      <c r="Q361" s="20">
        <v>96996</v>
      </c>
      <c r="R361" s="20">
        <v>113715</v>
      </c>
      <c r="S361" s="20">
        <v>124812</v>
      </c>
      <c r="T361" s="20">
        <v>128331</v>
      </c>
      <c r="U361" s="20">
        <v>123736</v>
      </c>
      <c r="V361" s="20">
        <v>115653</v>
      </c>
      <c r="W361" s="20">
        <v>103677</v>
      </c>
      <c r="X361" s="20">
        <v>82520</v>
      </c>
      <c r="Y361" s="20">
        <v>75726</v>
      </c>
      <c r="AA361" s="13">
        <f t="shared" si="97"/>
        <v>7</v>
      </c>
      <c r="AB361" s="5">
        <f t="shared" si="86"/>
        <v>0</v>
      </c>
      <c r="AC361" s="5">
        <f t="shared" si="81"/>
        <v>2186847</v>
      </c>
      <c r="AD361" s="5">
        <f t="shared" si="87"/>
        <v>2186847</v>
      </c>
      <c r="AE361" s="12"/>
      <c r="AF361" s="12">
        <f t="shared" si="82"/>
        <v>12</v>
      </c>
      <c r="AG361" s="12">
        <f t="shared" si="83"/>
        <v>2022</v>
      </c>
      <c r="AH361" s="12"/>
      <c r="AI361" s="5">
        <f t="shared" si="84"/>
        <v>128331</v>
      </c>
      <c r="AJ361" s="12">
        <f t="shared" si="85"/>
        <v>19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BA361" s="12">
        <f t="shared" si="96"/>
        <v>1</v>
      </c>
      <c r="BB361" s="5">
        <f t="shared" si="95"/>
        <v>0</v>
      </c>
      <c r="BC361" s="5">
        <f t="shared" si="88"/>
        <v>2186847</v>
      </c>
      <c r="BD361" s="5">
        <f t="shared" si="89"/>
        <v>2186847</v>
      </c>
      <c r="BE361" s="12"/>
      <c r="BF361" s="12">
        <f t="shared" si="94"/>
        <v>12</v>
      </c>
      <c r="BG361" s="12">
        <f t="shared" si="90"/>
        <v>2022</v>
      </c>
      <c r="BH361" s="12"/>
      <c r="BI361" s="5">
        <f t="shared" si="91"/>
        <v>128331</v>
      </c>
      <c r="BJ361" s="12">
        <f t="shared" si="92"/>
        <v>19</v>
      </c>
    </row>
    <row r="362" spans="1:62" ht="15.75" x14ac:dyDescent="0.25">
      <c r="A362" s="33">
        <v>44914</v>
      </c>
      <c r="B362" s="20">
        <v>69057</v>
      </c>
      <c r="C362" s="20">
        <v>65875</v>
      </c>
      <c r="D362" s="20">
        <v>64113</v>
      </c>
      <c r="E362" s="20">
        <v>63714</v>
      </c>
      <c r="F362" s="20">
        <v>67674</v>
      </c>
      <c r="G362" s="20">
        <v>73929</v>
      </c>
      <c r="H362" s="20">
        <v>90069</v>
      </c>
      <c r="I362" s="20">
        <v>98951</v>
      </c>
      <c r="J362" s="20">
        <v>100967</v>
      </c>
      <c r="K362" s="20">
        <v>100019</v>
      </c>
      <c r="L362" s="20">
        <v>95217</v>
      </c>
      <c r="M362" s="20">
        <v>91486</v>
      </c>
      <c r="N362" s="20">
        <v>88351</v>
      </c>
      <c r="O362" s="20">
        <v>86899</v>
      </c>
      <c r="P362" s="20">
        <v>88794</v>
      </c>
      <c r="Q362" s="20">
        <v>95619</v>
      </c>
      <c r="R362" s="20">
        <v>112367</v>
      </c>
      <c r="S362" s="20">
        <v>123140</v>
      </c>
      <c r="T362" s="20">
        <v>129436</v>
      </c>
      <c r="U362" s="20">
        <v>124705</v>
      </c>
      <c r="V362" s="20">
        <v>116399</v>
      </c>
      <c r="W362" s="20">
        <v>105275</v>
      </c>
      <c r="X362" s="20">
        <v>83357</v>
      </c>
      <c r="Y362" s="20">
        <v>77086</v>
      </c>
      <c r="AA362" s="13">
        <f t="shared" si="97"/>
        <v>1</v>
      </c>
      <c r="AB362" s="5">
        <f t="shared" si="86"/>
        <v>0</v>
      </c>
      <c r="AC362" s="5">
        <f t="shared" si="81"/>
        <v>2212499</v>
      </c>
      <c r="AD362" s="5">
        <f t="shared" si="87"/>
        <v>2212499</v>
      </c>
      <c r="AE362" s="12"/>
      <c r="AF362" s="12">
        <f t="shared" si="82"/>
        <v>12</v>
      </c>
      <c r="AG362" s="12">
        <f t="shared" si="83"/>
        <v>2022</v>
      </c>
      <c r="AH362" s="12"/>
      <c r="AI362" s="5">
        <f t="shared" si="84"/>
        <v>129436</v>
      </c>
      <c r="AJ362" s="12">
        <f t="shared" si="85"/>
        <v>19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BA362" s="12">
        <f t="shared" si="96"/>
        <v>2</v>
      </c>
      <c r="BB362" s="5">
        <f t="shared" si="95"/>
        <v>1640982</v>
      </c>
      <c r="BC362" s="5">
        <f t="shared" si="88"/>
        <v>571517</v>
      </c>
      <c r="BD362" s="5">
        <f t="shared" si="89"/>
        <v>2212499</v>
      </c>
      <c r="BE362" s="12"/>
      <c r="BF362" s="12">
        <f t="shared" si="94"/>
        <v>12</v>
      </c>
      <c r="BG362" s="12">
        <f t="shared" si="90"/>
        <v>2022</v>
      </c>
      <c r="BH362" s="12"/>
      <c r="BI362" s="5">
        <f t="shared" si="91"/>
        <v>129436</v>
      </c>
      <c r="BJ362" s="12">
        <f t="shared" si="92"/>
        <v>19</v>
      </c>
    </row>
    <row r="363" spans="1:62" ht="15.75" x14ac:dyDescent="0.25">
      <c r="A363" s="33">
        <v>44915</v>
      </c>
      <c r="B363" s="20">
        <v>69913</v>
      </c>
      <c r="C363" s="20">
        <v>65900</v>
      </c>
      <c r="D363" s="20">
        <v>64328</v>
      </c>
      <c r="E363" s="20">
        <v>63726</v>
      </c>
      <c r="F363" s="20">
        <v>67490</v>
      </c>
      <c r="G363" s="20">
        <v>75756</v>
      </c>
      <c r="H363" s="20">
        <v>90100</v>
      </c>
      <c r="I363" s="20">
        <v>99769</v>
      </c>
      <c r="J363" s="20">
        <v>101800</v>
      </c>
      <c r="K363" s="20">
        <v>100836</v>
      </c>
      <c r="L363" s="20">
        <v>95964</v>
      </c>
      <c r="M363" s="20">
        <v>92224</v>
      </c>
      <c r="N363" s="20">
        <v>88665</v>
      </c>
      <c r="O363" s="20">
        <v>84931</v>
      </c>
      <c r="P363" s="20">
        <v>88628</v>
      </c>
      <c r="Q363" s="20">
        <v>96416</v>
      </c>
      <c r="R363" s="20">
        <v>113309</v>
      </c>
      <c r="S363" s="20">
        <v>124171</v>
      </c>
      <c r="T363" s="20">
        <v>130527</v>
      </c>
      <c r="U363" s="20">
        <v>125748</v>
      </c>
      <c r="V363" s="20">
        <v>117374</v>
      </c>
      <c r="W363" s="20">
        <v>106156</v>
      </c>
      <c r="X363" s="20">
        <v>82812</v>
      </c>
      <c r="Y363" s="20">
        <v>76551</v>
      </c>
      <c r="AA363" s="13">
        <f t="shared" si="97"/>
        <v>2</v>
      </c>
      <c r="AB363" s="5">
        <f t="shared" si="86"/>
        <v>1649330</v>
      </c>
      <c r="AC363" s="5">
        <f t="shared" si="81"/>
        <v>573764</v>
      </c>
      <c r="AD363" s="5">
        <f t="shared" si="87"/>
        <v>2223094</v>
      </c>
      <c r="AE363" s="12"/>
      <c r="AF363" s="12">
        <f t="shared" si="82"/>
        <v>12</v>
      </c>
      <c r="AG363" s="12">
        <f t="shared" si="83"/>
        <v>2022</v>
      </c>
      <c r="AH363" s="12"/>
      <c r="AI363" s="5">
        <f t="shared" si="84"/>
        <v>130527</v>
      </c>
      <c r="AJ363" s="12">
        <f t="shared" si="85"/>
        <v>19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BA363" s="12">
        <f t="shared" si="96"/>
        <v>3</v>
      </c>
      <c r="BB363" s="5">
        <f t="shared" si="95"/>
        <v>1649330</v>
      </c>
      <c r="BC363" s="5">
        <f t="shared" si="88"/>
        <v>573764</v>
      </c>
      <c r="BD363" s="5">
        <f t="shared" si="89"/>
        <v>2223094</v>
      </c>
      <c r="BE363" s="12"/>
      <c r="BF363" s="12">
        <f t="shared" si="94"/>
        <v>12</v>
      </c>
      <c r="BG363" s="12">
        <f t="shared" si="90"/>
        <v>2022</v>
      </c>
      <c r="BH363" s="12"/>
      <c r="BI363" s="5">
        <f t="shared" si="91"/>
        <v>130527</v>
      </c>
      <c r="BJ363" s="12">
        <f t="shared" si="92"/>
        <v>19</v>
      </c>
    </row>
    <row r="364" spans="1:62" ht="15.75" x14ac:dyDescent="0.25">
      <c r="A364" s="33">
        <v>44916</v>
      </c>
      <c r="B364" s="20">
        <v>69403</v>
      </c>
      <c r="C364" s="20">
        <v>66436</v>
      </c>
      <c r="D364" s="20">
        <v>64580</v>
      </c>
      <c r="E364" s="20">
        <v>63852</v>
      </c>
      <c r="F364" s="20">
        <v>68170</v>
      </c>
      <c r="G364" s="20">
        <v>76157</v>
      </c>
      <c r="H364" s="20">
        <v>90812</v>
      </c>
      <c r="I364" s="20">
        <v>100310</v>
      </c>
      <c r="J364" s="20">
        <v>102364</v>
      </c>
      <c r="K364" s="20">
        <v>101405</v>
      </c>
      <c r="L364" s="20">
        <v>96508</v>
      </c>
      <c r="M364" s="20">
        <v>92729</v>
      </c>
      <c r="N364" s="20">
        <v>90032</v>
      </c>
      <c r="O364" s="20">
        <v>87432</v>
      </c>
      <c r="P364" s="20">
        <v>90242</v>
      </c>
      <c r="Q364" s="20">
        <v>96919</v>
      </c>
      <c r="R364" s="20">
        <v>113895</v>
      </c>
      <c r="S364" s="20">
        <v>124823</v>
      </c>
      <c r="T364" s="20">
        <v>131220</v>
      </c>
      <c r="U364" s="20">
        <v>126424</v>
      </c>
      <c r="V364" s="20">
        <v>118006</v>
      </c>
      <c r="W364" s="20">
        <v>106727</v>
      </c>
      <c r="X364" s="20">
        <v>89030</v>
      </c>
      <c r="Y364" s="20">
        <v>81827</v>
      </c>
      <c r="AA364" s="13">
        <f t="shared" si="97"/>
        <v>3</v>
      </c>
      <c r="AB364" s="5">
        <f t="shared" si="86"/>
        <v>1668066</v>
      </c>
      <c r="AC364" s="5">
        <f t="shared" si="81"/>
        <v>581237</v>
      </c>
      <c r="AD364" s="5">
        <f t="shared" si="87"/>
        <v>2249303</v>
      </c>
      <c r="AE364" s="12"/>
      <c r="AF364" s="12">
        <f t="shared" si="82"/>
        <v>12</v>
      </c>
      <c r="AG364" s="12">
        <f t="shared" si="83"/>
        <v>2022</v>
      </c>
      <c r="AH364" s="12"/>
      <c r="AI364" s="5">
        <f t="shared" si="84"/>
        <v>131220</v>
      </c>
      <c r="AJ364" s="12">
        <f t="shared" si="85"/>
        <v>19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BA364" s="12">
        <f t="shared" si="96"/>
        <v>4</v>
      </c>
      <c r="BB364" s="5">
        <f t="shared" si="95"/>
        <v>1668066</v>
      </c>
      <c r="BC364" s="5">
        <f t="shared" si="88"/>
        <v>581237</v>
      </c>
      <c r="BD364" s="5">
        <f t="shared" si="89"/>
        <v>2249303</v>
      </c>
      <c r="BE364" s="12"/>
      <c r="BF364" s="12">
        <f t="shared" si="94"/>
        <v>12</v>
      </c>
      <c r="BG364" s="12">
        <f t="shared" si="90"/>
        <v>2022</v>
      </c>
      <c r="BH364" s="12"/>
      <c r="BI364" s="5">
        <f t="shared" si="91"/>
        <v>131220</v>
      </c>
      <c r="BJ364" s="12">
        <f t="shared" si="92"/>
        <v>19</v>
      </c>
    </row>
    <row r="365" spans="1:62" ht="15.75" x14ac:dyDescent="0.25">
      <c r="A365" s="33">
        <v>44917</v>
      </c>
      <c r="B365" s="20">
        <v>75306</v>
      </c>
      <c r="C365" s="20">
        <v>72554</v>
      </c>
      <c r="D365" s="20">
        <v>69090</v>
      </c>
      <c r="E365" s="20">
        <v>70228</v>
      </c>
      <c r="F365" s="20">
        <v>73430</v>
      </c>
      <c r="G365" s="20">
        <v>80616</v>
      </c>
      <c r="H365" s="20">
        <v>97941</v>
      </c>
      <c r="I365" s="20">
        <v>105941</v>
      </c>
      <c r="J365" s="20">
        <v>105249</v>
      </c>
      <c r="K365" s="20">
        <v>102029</v>
      </c>
      <c r="L365" s="20">
        <v>97098</v>
      </c>
      <c r="M365" s="20">
        <v>93285</v>
      </c>
      <c r="N365" s="20">
        <v>91445</v>
      </c>
      <c r="O365" s="20">
        <v>88672</v>
      </c>
      <c r="P365" s="20">
        <v>90971</v>
      </c>
      <c r="Q365" s="20">
        <v>97514</v>
      </c>
      <c r="R365" s="20">
        <v>114626</v>
      </c>
      <c r="S365" s="20">
        <v>125617</v>
      </c>
      <c r="T365" s="20">
        <v>132060</v>
      </c>
      <c r="U365" s="20">
        <v>127229</v>
      </c>
      <c r="V365" s="20">
        <v>118743</v>
      </c>
      <c r="W365" s="20">
        <v>107379</v>
      </c>
      <c r="X365" s="20">
        <v>86160</v>
      </c>
      <c r="Y365" s="20">
        <v>79140</v>
      </c>
      <c r="AA365" s="13">
        <f t="shared" si="97"/>
        <v>4</v>
      </c>
      <c r="AB365" s="5">
        <f t="shared" si="86"/>
        <v>1684018</v>
      </c>
      <c r="AC365" s="5">
        <f t="shared" si="81"/>
        <v>618305</v>
      </c>
      <c r="AD365" s="5">
        <f t="shared" si="87"/>
        <v>2302323</v>
      </c>
      <c r="AE365" s="12"/>
      <c r="AF365" s="12">
        <f t="shared" si="82"/>
        <v>12</v>
      </c>
      <c r="AG365" s="12">
        <f t="shared" si="83"/>
        <v>2022</v>
      </c>
      <c r="AH365" s="12"/>
      <c r="AI365" s="5">
        <f t="shared" si="84"/>
        <v>132060</v>
      </c>
      <c r="AJ365" s="12">
        <f t="shared" si="85"/>
        <v>19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BA365" s="12">
        <f t="shared" si="96"/>
        <v>5</v>
      </c>
      <c r="BB365" s="5">
        <f t="shared" si="95"/>
        <v>1684018</v>
      </c>
      <c r="BC365" s="5">
        <f t="shared" si="88"/>
        <v>618305</v>
      </c>
      <c r="BD365" s="5">
        <f t="shared" si="89"/>
        <v>2302323</v>
      </c>
      <c r="BE365" s="12"/>
      <c r="BF365" s="12">
        <f t="shared" si="94"/>
        <v>12</v>
      </c>
      <c r="BG365" s="12">
        <f t="shared" si="90"/>
        <v>2022</v>
      </c>
      <c r="BH365" s="12"/>
      <c r="BI365" s="5">
        <f t="shared" si="91"/>
        <v>132060</v>
      </c>
      <c r="BJ365" s="12">
        <f t="shared" si="92"/>
        <v>19</v>
      </c>
    </row>
    <row r="366" spans="1:62" ht="15.75" x14ac:dyDescent="0.25">
      <c r="A366" s="33">
        <v>44918</v>
      </c>
      <c r="B366" s="20">
        <v>70968</v>
      </c>
      <c r="C366" s="20">
        <v>67317</v>
      </c>
      <c r="D366" s="20">
        <v>65227</v>
      </c>
      <c r="E366" s="20">
        <v>63577</v>
      </c>
      <c r="F366" s="20">
        <v>66668</v>
      </c>
      <c r="G366" s="20">
        <v>72887</v>
      </c>
      <c r="H366" s="20">
        <v>87147</v>
      </c>
      <c r="I366" s="20">
        <v>101458</v>
      </c>
      <c r="J366" s="20">
        <v>103505</v>
      </c>
      <c r="K366" s="20">
        <v>102531</v>
      </c>
      <c r="L366" s="20">
        <v>97561</v>
      </c>
      <c r="M366" s="20">
        <v>95932</v>
      </c>
      <c r="N366" s="20">
        <v>93069</v>
      </c>
      <c r="O366" s="20">
        <v>87335</v>
      </c>
      <c r="P366" s="20">
        <v>87337</v>
      </c>
      <c r="Q366" s="20">
        <v>97990</v>
      </c>
      <c r="R366" s="20">
        <v>115170</v>
      </c>
      <c r="S366" s="20">
        <v>126242</v>
      </c>
      <c r="T366" s="20">
        <v>132705</v>
      </c>
      <c r="U366" s="20">
        <v>127854</v>
      </c>
      <c r="V366" s="20">
        <v>119336</v>
      </c>
      <c r="W366" s="20">
        <v>107911</v>
      </c>
      <c r="X366" s="20">
        <v>79581</v>
      </c>
      <c r="Y366" s="20">
        <v>74849</v>
      </c>
      <c r="AA366" s="13">
        <f t="shared" si="97"/>
        <v>5</v>
      </c>
      <c r="AB366" s="5">
        <f t="shared" si="86"/>
        <v>1675517</v>
      </c>
      <c r="AC366" s="5">
        <f t="shared" si="81"/>
        <v>568640</v>
      </c>
      <c r="AD366" s="5">
        <f t="shared" si="87"/>
        <v>2244157</v>
      </c>
      <c r="AE366" s="12"/>
      <c r="AF366" s="12">
        <f t="shared" si="82"/>
        <v>12</v>
      </c>
      <c r="AG366" s="12">
        <f t="shared" si="83"/>
        <v>2022</v>
      </c>
      <c r="AH366" s="12"/>
      <c r="AI366" s="5">
        <f t="shared" si="84"/>
        <v>132705</v>
      </c>
      <c r="AJ366" s="12">
        <f t="shared" si="85"/>
        <v>19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BA366" s="12">
        <f t="shared" si="96"/>
        <v>6</v>
      </c>
      <c r="BB366" s="5">
        <f t="shared" si="95"/>
        <v>1675517</v>
      </c>
      <c r="BC366" s="5">
        <f t="shared" si="88"/>
        <v>568640</v>
      </c>
      <c r="BD366" s="5">
        <f t="shared" si="89"/>
        <v>2244157</v>
      </c>
      <c r="BE366" s="12"/>
      <c r="BF366" s="12">
        <f t="shared" si="94"/>
        <v>12</v>
      </c>
      <c r="BG366" s="12">
        <f t="shared" si="90"/>
        <v>2022</v>
      </c>
      <c r="BH366" s="12"/>
      <c r="BI366" s="5">
        <f t="shared" si="91"/>
        <v>132705</v>
      </c>
      <c r="BJ366" s="12">
        <f t="shared" si="92"/>
        <v>19</v>
      </c>
    </row>
    <row r="367" spans="1:62" ht="15.75" x14ac:dyDescent="0.25">
      <c r="A367" s="33">
        <v>44919</v>
      </c>
      <c r="B367" s="20">
        <v>63830</v>
      </c>
      <c r="C367" s="20">
        <v>59528</v>
      </c>
      <c r="D367" s="20">
        <v>57696</v>
      </c>
      <c r="E367" s="20">
        <v>56401</v>
      </c>
      <c r="F367" s="20">
        <v>59856</v>
      </c>
      <c r="G367" s="20">
        <v>65980</v>
      </c>
      <c r="H367" s="20">
        <v>81302</v>
      </c>
      <c r="I367" s="20">
        <v>96458</v>
      </c>
      <c r="J367" s="20">
        <v>102600</v>
      </c>
      <c r="K367" s="20">
        <v>103651</v>
      </c>
      <c r="L367" s="20">
        <v>99544</v>
      </c>
      <c r="M367" s="20">
        <v>96181</v>
      </c>
      <c r="N367" s="20">
        <v>90986</v>
      </c>
      <c r="O367" s="20">
        <v>85979</v>
      </c>
      <c r="P367" s="20">
        <v>88306</v>
      </c>
      <c r="Q367" s="20">
        <v>97951</v>
      </c>
      <c r="R367" s="20">
        <v>114826</v>
      </c>
      <c r="S367" s="20">
        <v>126044</v>
      </c>
      <c r="T367" s="20">
        <v>129612</v>
      </c>
      <c r="U367" s="20">
        <v>124979</v>
      </c>
      <c r="V367" s="20">
        <v>116808</v>
      </c>
      <c r="W367" s="20">
        <v>104712</v>
      </c>
      <c r="X367" s="20">
        <v>81488</v>
      </c>
      <c r="Y367" s="20">
        <v>80034</v>
      </c>
      <c r="AA367" s="13">
        <f t="shared" si="97"/>
        <v>6</v>
      </c>
      <c r="AB367" s="5">
        <f t="shared" si="86"/>
        <v>1660125</v>
      </c>
      <c r="AC367" s="5">
        <f t="shared" si="81"/>
        <v>524627</v>
      </c>
      <c r="AD367" s="5">
        <f t="shared" si="87"/>
        <v>2184752</v>
      </c>
      <c r="AE367" s="12"/>
      <c r="AF367" s="12">
        <f t="shared" si="82"/>
        <v>12</v>
      </c>
      <c r="AG367" s="12">
        <f t="shared" si="83"/>
        <v>2022</v>
      </c>
      <c r="AH367" s="12"/>
      <c r="AI367" s="5">
        <f t="shared" si="84"/>
        <v>129612</v>
      </c>
      <c r="AJ367" s="12">
        <f t="shared" si="85"/>
        <v>19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BA367" s="12">
        <f t="shared" si="96"/>
        <v>7</v>
      </c>
      <c r="BB367" s="5">
        <f t="shared" si="95"/>
        <v>0</v>
      </c>
      <c r="BC367" s="5">
        <f t="shared" si="88"/>
        <v>2184752</v>
      </c>
      <c r="BD367" s="5">
        <f t="shared" si="89"/>
        <v>2184752</v>
      </c>
      <c r="BE367" s="12"/>
      <c r="BF367" s="12">
        <f t="shared" si="94"/>
        <v>12</v>
      </c>
      <c r="BG367" s="12">
        <f t="shared" si="90"/>
        <v>2022</v>
      </c>
      <c r="BH367" s="12"/>
      <c r="BI367" s="5">
        <f t="shared" si="91"/>
        <v>129612</v>
      </c>
      <c r="BJ367" s="12">
        <f t="shared" si="92"/>
        <v>19</v>
      </c>
    </row>
    <row r="368" spans="1:62" ht="15.75" x14ac:dyDescent="0.25">
      <c r="A368" s="33">
        <v>44920</v>
      </c>
      <c r="B368" s="20">
        <v>89833</v>
      </c>
      <c r="C368" s="20">
        <v>87762</v>
      </c>
      <c r="D368" s="20">
        <v>95364</v>
      </c>
      <c r="E368" s="20">
        <v>94286</v>
      </c>
      <c r="F368" s="20">
        <v>93406</v>
      </c>
      <c r="G368" s="20">
        <v>92754</v>
      </c>
      <c r="H368" s="20">
        <v>106776</v>
      </c>
      <c r="I368" s="20">
        <v>120531</v>
      </c>
      <c r="J368" s="20">
        <v>121264</v>
      </c>
      <c r="K368" s="20">
        <v>118392</v>
      </c>
      <c r="L368" s="20">
        <v>113025</v>
      </c>
      <c r="M368" s="20">
        <v>113781</v>
      </c>
      <c r="N368" s="20">
        <v>110358</v>
      </c>
      <c r="O368" s="20">
        <v>102947</v>
      </c>
      <c r="P368" s="20">
        <v>109097</v>
      </c>
      <c r="Q368" s="20">
        <v>115226</v>
      </c>
      <c r="R368" s="20">
        <v>128058</v>
      </c>
      <c r="S368" s="20">
        <v>141481</v>
      </c>
      <c r="T368" s="20">
        <v>144756</v>
      </c>
      <c r="U368" s="20">
        <v>150826</v>
      </c>
      <c r="V368" s="20">
        <v>147463</v>
      </c>
      <c r="W368" s="20">
        <v>137441</v>
      </c>
      <c r="X368" s="20">
        <v>119217</v>
      </c>
      <c r="Y368" s="20">
        <v>113306</v>
      </c>
      <c r="AA368" s="13">
        <v>8</v>
      </c>
      <c r="AB368" s="5">
        <f t="shared" si="86"/>
        <v>0</v>
      </c>
      <c r="AC368" s="5">
        <f t="shared" si="81"/>
        <v>2767350</v>
      </c>
      <c r="AD368" s="5">
        <f t="shared" si="87"/>
        <v>2767350</v>
      </c>
      <c r="AE368" s="12"/>
      <c r="AF368" s="12">
        <f t="shared" si="82"/>
        <v>12</v>
      </c>
      <c r="AG368" s="12">
        <f t="shared" si="83"/>
        <v>2022</v>
      </c>
      <c r="AH368" s="12"/>
      <c r="AI368" s="5">
        <f t="shared" si="84"/>
        <v>150826</v>
      </c>
      <c r="AJ368" s="12">
        <f t="shared" si="85"/>
        <v>20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BA368" s="12">
        <v>8</v>
      </c>
      <c r="BB368" s="5">
        <f t="shared" si="95"/>
        <v>0</v>
      </c>
      <c r="BC368" s="5">
        <f t="shared" si="88"/>
        <v>2767350</v>
      </c>
      <c r="BD368" s="5">
        <f t="shared" si="89"/>
        <v>2767350</v>
      </c>
      <c r="BE368" s="12"/>
      <c r="BF368" s="12">
        <f t="shared" si="94"/>
        <v>12</v>
      </c>
      <c r="BG368" s="12">
        <f t="shared" si="90"/>
        <v>2022</v>
      </c>
      <c r="BH368" s="12"/>
      <c r="BI368" s="5">
        <f t="shared" si="91"/>
        <v>150826</v>
      </c>
      <c r="BJ368" s="12">
        <f t="shared" si="92"/>
        <v>20</v>
      </c>
    </row>
    <row r="369" spans="1:62" ht="15.75" x14ac:dyDescent="0.25">
      <c r="A369" s="33">
        <v>44921</v>
      </c>
      <c r="B369" s="20">
        <v>104149</v>
      </c>
      <c r="C369" s="20">
        <v>100669</v>
      </c>
      <c r="D369" s="20">
        <v>99663</v>
      </c>
      <c r="E369" s="20">
        <v>99257</v>
      </c>
      <c r="F369" s="20">
        <v>96359</v>
      </c>
      <c r="G369" s="20">
        <v>94711</v>
      </c>
      <c r="H369" s="20">
        <v>106653</v>
      </c>
      <c r="I369" s="20">
        <v>111597</v>
      </c>
      <c r="J369" s="20">
        <v>108402</v>
      </c>
      <c r="K369" s="20">
        <v>105789</v>
      </c>
      <c r="L369" s="20">
        <v>101590</v>
      </c>
      <c r="M369" s="20">
        <v>101752</v>
      </c>
      <c r="N369" s="20">
        <v>102579</v>
      </c>
      <c r="O369" s="20">
        <v>102467</v>
      </c>
      <c r="P369" s="20">
        <v>110673</v>
      </c>
      <c r="Q369" s="20">
        <v>118918</v>
      </c>
      <c r="R369" s="20">
        <v>135367</v>
      </c>
      <c r="S369" s="20">
        <v>150844</v>
      </c>
      <c r="T369" s="20">
        <v>141633</v>
      </c>
      <c r="U369" s="20">
        <v>127570</v>
      </c>
      <c r="V369" s="20">
        <v>119231</v>
      </c>
      <c r="W369" s="20">
        <v>130761</v>
      </c>
      <c r="X369" s="20">
        <v>118263</v>
      </c>
      <c r="Y369" s="20">
        <v>110536</v>
      </c>
      <c r="AA369" s="13">
        <f t="shared" si="97"/>
        <v>1</v>
      </c>
      <c r="AB369" s="5">
        <f t="shared" si="86"/>
        <v>0</v>
      </c>
      <c r="AC369" s="5">
        <f t="shared" si="81"/>
        <v>2699433</v>
      </c>
      <c r="AD369" s="5">
        <f t="shared" si="87"/>
        <v>2699433</v>
      </c>
      <c r="AE369" s="12"/>
      <c r="AF369" s="12">
        <f t="shared" si="82"/>
        <v>12</v>
      </c>
      <c r="AG369" s="12">
        <f t="shared" si="83"/>
        <v>2022</v>
      </c>
      <c r="AH369" s="12"/>
      <c r="AI369" s="5">
        <f t="shared" si="84"/>
        <v>150844</v>
      </c>
      <c r="AJ369" s="12">
        <f t="shared" si="85"/>
        <v>18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BA369" s="12">
        <f t="shared" si="96"/>
        <v>2</v>
      </c>
      <c r="BB369" s="5">
        <f t="shared" si="95"/>
        <v>1887436</v>
      </c>
      <c r="BC369" s="5">
        <f t="shared" si="88"/>
        <v>811997</v>
      </c>
      <c r="BD369" s="5">
        <f t="shared" si="89"/>
        <v>2699433</v>
      </c>
      <c r="BE369" s="12"/>
      <c r="BF369" s="12">
        <f t="shared" si="94"/>
        <v>12</v>
      </c>
      <c r="BG369" s="12">
        <f t="shared" si="90"/>
        <v>2022</v>
      </c>
      <c r="BH369" s="12"/>
      <c r="BI369" s="5">
        <f t="shared" si="91"/>
        <v>150844</v>
      </c>
      <c r="BJ369" s="12">
        <f t="shared" si="92"/>
        <v>18</v>
      </c>
    </row>
    <row r="370" spans="1:62" ht="15.75" x14ac:dyDescent="0.25">
      <c r="A370" s="33">
        <v>44922</v>
      </c>
      <c r="B370" s="20">
        <v>70940</v>
      </c>
      <c r="C370" s="20">
        <v>67244</v>
      </c>
      <c r="D370" s="20">
        <v>65733</v>
      </c>
      <c r="E370" s="20">
        <v>64754</v>
      </c>
      <c r="F370" s="20">
        <v>68241</v>
      </c>
      <c r="G370" s="20">
        <v>74592</v>
      </c>
      <c r="H370" s="20">
        <v>87366</v>
      </c>
      <c r="I370" s="20">
        <v>101729</v>
      </c>
      <c r="J370" s="20">
        <v>103787</v>
      </c>
      <c r="K370" s="20">
        <v>102801</v>
      </c>
      <c r="L370" s="20">
        <v>97836</v>
      </c>
      <c r="M370" s="20">
        <v>94003</v>
      </c>
      <c r="N370" s="20">
        <v>90353</v>
      </c>
      <c r="O370" s="20">
        <v>86620</v>
      </c>
      <c r="P370" s="20">
        <v>90949</v>
      </c>
      <c r="Q370" s="20">
        <v>98427</v>
      </c>
      <c r="R370" s="20">
        <v>115490</v>
      </c>
      <c r="S370" s="20">
        <v>126576</v>
      </c>
      <c r="T370" s="20">
        <v>133051</v>
      </c>
      <c r="U370" s="20">
        <v>128182</v>
      </c>
      <c r="V370" s="20">
        <v>119640</v>
      </c>
      <c r="W370" s="20">
        <v>108206</v>
      </c>
      <c r="X370" s="20">
        <v>87112</v>
      </c>
      <c r="Y370" s="20">
        <v>82377</v>
      </c>
      <c r="AA370" s="13">
        <f t="shared" si="97"/>
        <v>2</v>
      </c>
      <c r="AB370" s="5">
        <f t="shared" si="86"/>
        <v>1684762</v>
      </c>
      <c r="AC370" s="5">
        <f t="shared" si="81"/>
        <v>581247</v>
      </c>
      <c r="AD370" s="5">
        <f t="shared" si="87"/>
        <v>2266009</v>
      </c>
      <c r="AE370" s="12"/>
      <c r="AF370" s="12">
        <f t="shared" si="82"/>
        <v>12</v>
      </c>
      <c r="AG370" s="12">
        <f t="shared" si="83"/>
        <v>2022</v>
      </c>
      <c r="AH370" s="12"/>
      <c r="AI370" s="5">
        <f t="shared" si="84"/>
        <v>133051</v>
      </c>
      <c r="AJ370" s="12">
        <f t="shared" si="85"/>
        <v>19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BA370" s="12">
        <f t="shared" si="96"/>
        <v>3</v>
      </c>
      <c r="BB370" s="5">
        <f t="shared" si="95"/>
        <v>1684762</v>
      </c>
      <c r="BC370" s="5">
        <f t="shared" si="88"/>
        <v>581247</v>
      </c>
      <c r="BD370" s="5">
        <f t="shared" si="89"/>
        <v>2266009</v>
      </c>
      <c r="BE370" s="12"/>
      <c r="BF370" s="12">
        <f t="shared" si="94"/>
        <v>12</v>
      </c>
      <c r="BG370" s="12">
        <f t="shared" si="90"/>
        <v>2022</v>
      </c>
      <c r="BH370" s="12"/>
      <c r="BI370" s="5">
        <f t="shared" si="91"/>
        <v>133051</v>
      </c>
      <c r="BJ370" s="12">
        <f t="shared" si="92"/>
        <v>19</v>
      </c>
    </row>
    <row r="371" spans="1:62" ht="15.75" x14ac:dyDescent="0.25">
      <c r="A371" s="33">
        <v>44923</v>
      </c>
      <c r="B371" s="20">
        <v>76476</v>
      </c>
      <c r="C371" s="20">
        <v>73361</v>
      </c>
      <c r="D371" s="20">
        <v>72356</v>
      </c>
      <c r="E371" s="20">
        <v>71466</v>
      </c>
      <c r="F371" s="20">
        <v>75224</v>
      </c>
      <c r="G371" s="20">
        <v>81113</v>
      </c>
      <c r="H371" s="20">
        <v>94556</v>
      </c>
      <c r="I371" s="20">
        <v>102894</v>
      </c>
      <c r="J371" s="20">
        <v>104740</v>
      </c>
      <c r="K371" s="20">
        <v>103888</v>
      </c>
      <c r="L371" s="20">
        <v>102263</v>
      </c>
      <c r="M371" s="20">
        <v>105964</v>
      </c>
      <c r="N371" s="20">
        <v>99901</v>
      </c>
      <c r="O371" s="20">
        <v>96083</v>
      </c>
      <c r="P371" s="20">
        <v>98593</v>
      </c>
      <c r="Q371" s="20">
        <v>103058</v>
      </c>
      <c r="R371" s="20">
        <v>115762</v>
      </c>
      <c r="S371" s="20">
        <v>126870</v>
      </c>
      <c r="T371" s="20">
        <v>133372</v>
      </c>
      <c r="U371" s="20">
        <v>128496</v>
      </c>
      <c r="V371" s="20">
        <v>119936</v>
      </c>
      <c r="W371" s="20">
        <v>108465</v>
      </c>
      <c r="X371" s="20">
        <v>86101</v>
      </c>
      <c r="Y371" s="20">
        <v>78690</v>
      </c>
      <c r="AA371" s="13">
        <f t="shared" si="97"/>
        <v>3</v>
      </c>
      <c r="AB371" s="5">
        <f t="shared" si="86"/>
        <v>1736386</v>
      </c>
      <c r="AC371" s="5">
        <f t="shared" si="81"/>
        <v>623242</v>
      </c>
      <c r="AD371" s="5">
        <f t="shared" si="87"/>
        <v>2359628</v>
      </c>
      <c r="AE371" s="12"/>
      <c r="AF371" s="12">
        <f t="shared" si="82"/>
        <v>12</v>
      </c>
      <c r="AG371" s="12">
        <f t="shared" si="83"/>
        <v>2022</v>
      </c>
      <c r="AH371" s="12"/>
      <c r="AI371" s="5">
        <f t="shared" si="84"/>
        <v>133372</v>
      </c>
      <c r="AJ371" s="12">
        <f t="shared" si="85"/>
        <v>19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BA371" s="12">
        <f t="shared" si="96"/>
        <v>4</v>
      </c>
      <c r="BB371" s="5">
        <f t="shared" si="95"/>
        <v>1736386</v>
      </c>
      <c r="BC371" s="5">
        <f t="shared" si="88"/>
        <v>623242</v>
      </c>
      <c r="BD371" s="5">
        <f t="shared" si="89"/>
        <v>2359628</v>
      </c>
      <c r="BE371" s="12"/>
      <c r="BF371" s="12">
        <f t="shared" si="94"/>
        <v>12</v>
      </c>
      <c r="BG371" s="12">
        <f t="shared" si="90"/>
        <v>2022</v>
      </c>
      <c r="BH371" s="12"/>
      <c r="BI371" s="5">
        <f t="shared" si="91"/>
        <v>133372</v>
      </c>
      <c r="BJ371" s="12">
        <f t="shared" si="92"/>
        <v>19</v>
      </c>
    </row>
    <row r="372" spans="1:62" ht="15.75" x14ac:dyDescent="0.25">
      <c r="A372" s="33">
        <v>44924</v>
      </c>
      <c r="B372" s="20">
        <v>73156</v>
      </c>
      <c r="C372" s="20">
        <v>69466</v>
      </c>
      <c r="D372" s="20">
        <v>67175</v>
      </c>
      <c r="E372" s="20">
        <v>66820</v>
      </c>
      <c r="F372" s="20">
        <v>69870</v>
      </c>
      <c r="G372" s="20">
        <v>76389</v>
      </c>
      <c r="H372" s="20">
        <v>89379</v>
      </c>
      <c r="I372" s="20">
        <v>102025</v>
      </c>
      <c r="J372" s="20">
        <v>104094</v>
      </c>
      <c r="K372" s="20">
        <v>103092</v>
      </c>
      <c r="L372" s="20">
        <v>98118</v>
      </c>
      <c r="M372" s="20">
        <v>94269</v>
      </c>
      <c r="N372" s="20">
        <v>90612</v>
      </c>
      <c r="O372" s="20">
        <v>85486</v>
      </c>
      <c r="P372" s="20">
        <v>88804</v>
      </c>
      <c r="Q372" s="20">
        <v>98553</v>
      </c>
      <c r="R372" s="20">
        <v>115825</v>
      </c>
      <c r="S372" s="20">
        <v>126940</v>
      </c>
      <c r="T372" s="20">
        <v>133446</v>
      </c>
      <c r="U372" s="20">
        <v>128567</v>
      </c>
      <c r="V372" s="20">
        <v>120004</v>
      </c>
      <c r="W372" s="20">
        <v>108526</v>
      </c>
      <c r="X372" s="20">
        <v>80531</v>
      </c>
      <c r="Y372" s="20">
        <v>75266</v>
      </c>
      <c r="AA372" s="13">
        <f t="shared" si="97"/>
        <v>4</v>
      </c>
      <c r="AB372" s="5">
        <f t="shared" si="86"/>
        <v>1678892</v>
      </c>
      <c r="AC372" s="5">
        <f t="shared" si="81"/>
        <v>587521</v>
      </c>
      <c r="AD372" s="5">
        <f t="shared" si="87"/>
        <v>2266413</v>
      </c>
      <c r="AE372" s="12"/>
      <c r="AF372" s="12">
        <f t="shared" si="82"/>
        <v>12</v>
      </c>
      <c r="AG372" s="12">
        <f t="shared" si="83"/>
        <v>2022</v>
      </c>
      <c r="AH372" s="12"/>
      <c r="AI372" s="5">
        <f t="shared" si="84"/>
        <v>133446</v>
      </c>
      <c r="AJ372" s="12">
        <f t="shared" si="85"/>
        <v>19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BA372" s="12">
        <f t="shared" si="96"/>
        <v>5</v>
      </c>
      <c r="BB372" s="5">
        <f t="shared" si="95"/>
        <v>1678892</v>
      </c>
      <c r="BC372" s="5">
        <f t="shared" si="88"/>
        <v>587521</v>
      </c>
      <c r="BD372" s="5">
        <f t="shared" si="89"/>
        <v>2266413</v>
      </c>
      <c r="BE372" s="12"/>
      <c r="BF372" s="12">
        <f t="shared" si="94"/>
        <v>12</v>
      </c>
      <c r="BG372" s="12">
        <f t="shared" si="90"/>
        <v>2022</v>
      </c>
      <c r="BH372" s="12"/>
      <c r="BI372" s="5">
        <f t="shared" si="91"/>
        <v>133446</v>
      </c>
      <c r="BJ372" s="12">
        <f t="shared" si="92"/>
        <v>19</v>
      </c>
    </row>
    <row r="373" spans="1:62" ht="15.75" x14ac:dyDescent="0.25">
      <c r="A373" s="33">
        <v>44925</v>
      </c>
      <c r="B373" s="20">
        <v>67456</v>
      </c>
      <c r="C373" s="20">
        <v>64162</v>
      </c>
      <c r="D373" s="20">
        <v>61974</v>
      </c>
      <c r="E373" s="20">
        <v>61389</v>
      </c>
      <c r="F373" s="20">
        <v>64576</v>
      </c>
      <c r="G373" s="20">
        <v>70665</v>
      </c>
      <c r="H373" s="20">
        <v>87549</v>
      </c>
      <c r="I373" s="20">
        <v>101923</v>
      </c>
      <c r="J373" s="20">
        <v>103977</v>
      </c>
      <c r="K373" s="20">
        <v>102991</v>
      </c>
      <c r="L373" s="20">
        <v>98013</v>
      </c>
      <c r="M373" s="20">
        <v>94186</v>
      </c>
      <c r="N373" s="20">
        <v>90546</v>
      </c>
      <c r="O373" s="20">
        <v>85421</v>
      </c>
      <c r="P373" s="20">
        <v>87760</v>
      </c>
      <c r="Q373" s="20">
        <v>98456</v>
      </c>
      <c r="R373" s="20">
        <v>115711</v>
      </c>
      <c r="S373" s="20">
        <v>126812</v>
      </c>
      <c r="T373" s="20">
        <v>133308</v>
      </c>
      <c r="U373" s="20">
        <v>128432</v>
      </c>
      <c r="V373" s="20">
        <v>119882</v>
      </c>
      <c r="W373" s="20">
        <v>108413</v>
      </c>
      <c r="X373" s="20">
        <v>79937</v>
      </c>
      <c r="Y373" s="20">
        <v>75189</v>
      </c>
      <c r="AA373" s="13">
        <f t="shared" si="97"/>
        <v>5</v>
      </c>
      <c r="AB373" s="5">
        <f t="shared" si="86"/>
        <v>1675768</v>
      </c>
      <c r="AC373" s="5">
        <f t="shared" si="81"/>
        <v>552960</v>
      </c>
      <c r="AD373" s="5">
        <f t="shared" si="87"/>
        <v>2228728</v>
      </c>
      <c r="AE373" s="12"/>
      <c r="AF373" s="12">
        <f t="shared" si="82"/>
        <v>12</v>
      </c>
      <c r="AG373" s="12">
        <f t="shared" si="83"/>
        <v>2022</v>
      </c>
      <c r="AH373" s="12"/>
      <c r="AI373" s="5">
        <f t="shared" si="84"/>
        <v>133308</v>
      </c>
      <c r="AJ373" s="12">
        <f t="shared" si="85"/>
        <v>19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BA373" s="12">
        <f t="shared" si="96"/>
        <v>6</v>
      </c>
      <c r="BB373" s="5">
        <f t="shared" si="95"/>
        <v>1675768</v>
      </c>
      <c r="BC373" s="5">
        <f t="shared" si="88"/>
        <v>552960</v>
      </c>
      <c r="BD373" s="5">
        <f t="shared" si="89"/>
        <v>2228728</v>
      </c>
      <c r="BE373" s="12"/>
      <c r="BF373" s="12">
        <f t="shared" si="94"/>
        <v>12</v>
      </c>
      <c r="BG373" s="12">
        <f t="shared" si="90"/>
        <v>2022</v>
      </c>
      <c r="BH373" s="12"/>
      <c r="BI373" s="5">
        <f t="shared" si="91"/>
        <v>133308</v>
      </c>
      <c r="BJ373" s="12">
        <f t="shared" si="92"/>
        <v>19</v>
      </c>
    </row>
    <row r="374" spans="1:62" ht="15.75" x14ac:dyDescent="0.25">
      <c r="A374" s="33">
        <v>44926</v>
      </c>
      <c r="B374" s="20">
        <v>65469</v>
      </c>
      <c r="C374" s="20">
        <v>61053</v>
      </c>
      <c r="D374" s="20">
        <v>59167</v>
      </c>
      <c r="E374" s="20">
        <v>57829</v>
      </c>
      <c r="F374" s="20">
        <v>61380</v>
      </c>
      <c r="G374" s="20">
        <v>67652</v>
      </c>
      <c r="H374" s="20">
        <v>83364</v>
      </c>
      <c r="I374" s="20">
        <v>98918</v>
      </c>
      <c r="J374" s="20">
        <v>105206</v>
      </c>
      <c r="K374" s="20">
        <v>106324</v>
      </c>
      <c r="L374" s="20">
        <v>102106</v>
      </c>
      <c r="M374" s="20">
        <v>98658</v>
      </c>
      <c r="N374" s="20">
        <v>93334</v>
      </c>
      <c r="O374" s="20">
        <v>88205</v>
      </c>
      <c r="P374" s="20">
        <v>90612</v>
      </c>
      <c r="Q374" s="20">
        <v>100492</v>
      </c>
      <c r="R374" s="20">
        <v>117791</v>
      </c>
      <c r="S374" s="20">
        <v>129292</v>
      </c>
      <c r="T374" s="20">
        <v>132939</v>
      </c>
      <c r="U374" s="20">
        <v>128194</v>
      </c>
      <c r="V374" s="20">
        <v>119806</v>
      </c>
      <c r="W374" s="20">
        <v>107391</v>
      </c>
      <c r="X374" s="20">
        <v>81308</v>
      </c>
      <c r="Y374" s="20">
        <v>76072</v>
      </c>
      <c r="AA374" s="13">
        <f t="shared" si="97"/>
        <v>6</v>
      </c>
      <c r="AB374" s="5">
        <f t="shared" si="86"/>
        <v>1700576</v>
      </c>
      <c r="AC374" s="5">
        <f t="shared" si="81"/>
        <v>531986</v>
      </c>
      <c r="AD374" s="5">
        <f t="shared" si="87"/>
        <v>2232562</v>
      </c>
      <c r="AE374" s="12"/>
      <c r="AF374" s="12">
        <f t="shared" si="82"/>
        <v>12</v>
      </c>
      <c r="AG374" s="12">
        <f t="shared" si="83"/>
        <v>2022</v>
      </c>
      <c r="AH374" s="12"/>
      <c r="AI374" s="5">
        <f t="shared" si="84"/>
        <v>132939</v>
      </c>
      <c r="AJ374" s="12">
        <f t="shared" si="85"/>
        <v>19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BA374" s="12">
        <f t="shared" si="96"/>
        <v>7</v>
      </c>
      <c r="BB374" s="5">
        <f t="shared" si="95"/>
        <v>0</v>
      </c>
      <c r="BC374" s="5">
        <f t="shared" si="88"/>
        <v>2232562</v>
      </c>
      <c r="BD374" s="5">
        <f t="shared" si="89"/>
        <v>2232562</v>
      </c>
      <c r="BE374" s="12"/>
      <c r="BF374" s="12">
        <f t="shared" si="94"/>
        <v>12</v>
      </c>
      <c r="BG374" s="12">
        <f t="shared" si="90"/>
        <v>2022</v>
      </c>
      <c r="BH374" s="12"/>
      <c r="BI374" s="5">
        <f t="shared" si="91"/>
        <v>132939</v>
      </c>
      <c r="BJ374" s="12">
        <f t="shared" si="92"/>
        <v>19</v>
      </c>
    </row>
    <row r="375" spans="1:62" ht="15.75" x14ac:dyDescent="0.25">
      <c r="A375" s="33">
        <v>44927</v>
      </c>
      <c r="B375" s="20">
        <v>64008</v>
      </c>
      <c r="C375" s="20">
        <v>59656</v>
      </c>
      <c r="D375" s="20">
        <v>59551</v>
      </c>
      <c r="E375" s="20">
        <v>57641</v>
      </c>
      <c r="F375" s="20">
        <v>60032</v>
      </c>
      <c r="G375" s="20">
        <v>67627</v>
      </c>
      <c r="H375" s="20">
        <v>87564</v>
      </c>
      <c r="I375" s="20">
        <v>98999</v>
      </c>
      <c r="J375" s="20">
        <v>99930</v>
      </c>
      <c r="K375" s="20">
        <v>101432</v>
      </c>
      <c r="L375" s="20">
        <v>98390</v>
      </c>
      <c r="M375" s="20">
        <v>96485</v>
      </c>
      <c r="N375" s="20">
        <v>91981</v>
      </c>
      <c r="O375" s="20">
        <v>88978</v>
      </c>
      <c r="P375" s="20">
        <v>86728</v>
      </c>
      <c r="Q375" s="20">
        <v>94387</v>
      </c>
      <c r="R375" s="20">
        <v>109127</v>
      </c>
      <c r="S375" s="20">
        <v>122269</v>
      </c>
      <c r="T375" s="20">
        <v>122214</v>
      </c>
      <c r="U375" s="20">
        <v>123107</v>
      </c>
      <c r="V375" s="20">
        <v>111670</v>
      </c>
      <c r="W375" s="20">
        <v>94016</v>
      </c>
      <c r="X375" s="20">
        <v>79115</v>
      </c>
      <c r="Y375" s="20">
        <v>67741</v>
      </c>
      <c r="AA375" s="13">
        <v>8</v>
      </c>
      <c r="AB375" s="5">
        <f t="shared" si="86"/>
        <v>0</v>
      </c>
      <c r="AC375" s="5">
        <f t="shared" si="81"/>
        <v>2142648</v>
      </c>
      <c r="AD375" s="5">
        <f t="shared" si="87"/>
        <v>2142648</v>
      </c>
      <c r="AE375" s="12"/>
      <c r="AF375" s="12">
        <f t="shared" si="82"/>
        <v>1</v>
      </c>
      <c r="AG375" s="12">
        <f t="shared" si="83"/>
        <v>2023</v>
      </c>
      <c r="AH375" s="12"/>
      <c r="AI375" s="5">
        <f t="shared" si="84"/>
        <v>123107</v>
      </c>
      <c r="AJ375" s="12">
        <f t="shared" si="85"/>
        <v>20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BA375" s="12">
        <v>8</v>
      </c>
      <c r="BB375" s="5">
        <f t="shared" si="95"/>
        <v>0</v>
      </c>
      <c r="BC375" s="5">
        <f t="shared" si="88"/>
        <v>2142648</v>
      </c>
      <c r="BD375" s="5">
        <f t="shared" si="89"/>
        <v>2142648</v>
      </c>
      <c r="BE375" s="12"/>
      <c r="BF375" s="12">
        <f t="shared" si="94"/>
        <v>1</v>
      </c>
      <c r="BG375" s="12">
        <f t="shared" si="90"/>
        <v>2023</v>
      </c>
      <c r="BH375" s="12"/>
      <c r="BI375" s="5">
        <f t="shared" si="91"/>
        <v>123107</v>
      </c>
      <c r="BJ375" s="12">
        <f t="shared" si="92"/>
        <v>20</v>
      </c>
    </row>
    <row r="376" spans="1:62" ht="15.75" x14ac:dyDescent="0.25">
      <c r="A376" s="33">
        <v>44928</v>
      </c>
      <c r="B376" s="20">
        <v>62723</v>
      </c>
      <c r="C376" s="20">
        <v>59051</v>
      </c>
      <c r="D376" s="20">
        <v>59733</v>
      </c>
      <c r="E376" s="20">
        <v>57747</v>
      </c>
      <c r="F376" s="20">
        <v>60055</v>
      </c>
      <c r="G376" s="20">
        <v>69283</v>
      </c>
      <c r="H376" s="20">
        <v>92691</v>
      </c>
      <c r="I376" s="20">
        <v>103419</v>
      </c>
      <c r="J376" s="20">
        <v>99693</v>
      </c>
      <c r="K376" s="20">
        <v>97107</v>
      </c>
      <c r="L376" s="20">
        <v>94565</v>
      </c>
      <c r="M376" s="20">
        <v>92794</v>
      </c>
      <c r="N376" s="20">
        <v>88172</v>
      </c>
      <c r="O376" s="20">
        <v>85645</v>
      </c>
      <c r="P376" s="20">
        <v>83282</v>
      </c>
      <c r="Q376" s="20">
        <v>90574</v>
      </c>
      <c r="R376" s="20">
        <v>105973</v>
      </c>
      <c r="S376" s="20">
        <v>118490</v>
      </c>
      <c r="T376" s="20">
        <v>120763</v>
      </c>
      <c r="U376" s="20">
        <v>123868</v>
      </c>
      <c r="V376" s="20">
        <v>111646</v>
      </c>
      <c r="W376" s="20">
        <v>94454</v>
      </c>
      <c r="X376" s="20">
        <v>76580</v>
      </c>
      <c r="Y376" s="20">
        <v>67347</v>
      </c>
      <c r="AA376" s="13">
        <f t="shared" si="97"/>
        <v>1</v>
      </c>
      <c r="AB376" s="5">
        <f t="shared" si="86"/>
        <v>0</v>
      </c>
      <c r="AC376" s="5">
        <f t="shared" si="81"/>
        <v>2115655</v>
      </c>
      <c r="AD376" s="5">
        <f t="shared" si="87"/>
        <v>2115655</v>
      </c>
      <c r="AE376" s="12"/>
      <c r="AF376" s="12">
        <f t="shared" si="82"/>
        <v>1</v>
      </c>
      <c r="AG376" s="12">
        <f t="shared" si="83"/>
        <v>2023</v>
      </c>
      <c r="AH376" s="12"/>
      <c r="AI376" s="5">
        <f t="shared" si="84"/>
        <v>123868</v>
      </c>
      <c r="AJ376" s="12">
        <f t="shared" si="85"/>
        <v>20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BA376" s="12">
        <f t="shared" si="96"/>
        <v>2</v>
      </c>
      <c r="BB376" s="5">
        <f t="shared" si="95"/>
        <v>1587025</v>
      </c>
      <c r="BC376" s="5">
        <f t="shared" si="88"/>
        <v>528630</v>
      </c>
      <c r="BD376" s="5">
        <f t="shared" si="89"/>
        <v>2115655</v>
      </c>
      <c r="BE376" s="12"/>
      <c r="BF376" s="12">
        <f t="shared" si="94"/>
        <v>1</v>
      </c>
      <c r="BG376" s="12">
        <f t="shared" si="90"/>
        <v>2023</v>
      </c>
      <c r="BH376" s="12"/>
      <c r="BI376" s="5">
        <f t="shared" si="91"/>
        <v>123868</v>
      </c>
      <c r="BJ376" s="12">
        <f t="shared" si="92"/>
        <v>20</v>
      </c>
    </row>
    <row r="377" spans="1:62" ht="15.75" x14ac:dyDescent="0.25">
      <c r="A377" s="33">
        <v>44929</v>
      </c>
      <c r="B377" s="20">
        <v>84722</v>
      </c>
      <c r="C377" s="20">
        <v>84504</v>
      </c>
      <c r="D377" s="20">
        <v>81231</v>
      </c>
      <c r="E377" s="20">
        <v>78130</v>
      </c>
      <c r="F377" s="20">
        <v>82822</v>
      </c>
      <c r="G377" s="20">
        <v>96060</v>
      </c>
      <c r="H377" s="20">
        <v>116191</v>
      </c>
      <c r="I377" s="20">
        <v>117981</v>
      </c>
      <c r="J377" s="20">
        <v>113563</v>
      </c>
      <c r="K377" s="20">
        <v>108224</v>
      </c>
      <c r="L377" s="20">
        <v>105134</v>
      </c>
      <c r="M377" s="20">
        <v>99255</v>
      </c>
      <c r="N377" s="20">
        <v>92560</v>
      </c>
      <c r="O377" s="20">
        <v>90971</v>
      </c>
      <c r="P377" s="20">
        <v>99349</v>
      </c>
      <c r="Q377" s="20">
        <v>114605</v>
      </c>
      <c r="R377" s="20">
        <v>122038</v>
      </c>
      <c r="S377" s="20">
        <v>131589</v>
      </c>
      <c r="T377" s="20">
        <v>134286</v>
      </c>
      <c r="U377" s="20">
        <v>129523</v>
      </c>
      <c r="V377" s="20">
        <v>115734</v>
      </c>
      <c r="W377" s="20">
        <v>102020</v>
      </c>
      <c r="X377" s="20">
        <v>87173</v>
      </c>
      <c r="Y377" s="20">
        <v>76476</v>
      </c>
      <c r="AA377" s="13">
        <f t="shared" si="97"/>
        <v>2</v>
      </c>
      <c r="AB377" s="5">
        <f t="shared" si="86"/>
        <v>1764005</v>
      </c>
      <c r="AC377" s="5">
        <f t="shared" si="81"/>
        <v>700136</v>
      </c>
      <c r="AD377" s="5">
        <f t="shared" si="87"/>
        <v>2464141</v>
      </c>
      <c r="AE377" s="12"/>
      <c r="AF377" s="12">
        <f t="shared" si="82"/>
        <v>1</v>
      </c>
      <c r="AG377" s="12">
        <f t="shared" si="83"/>
        <v>2023</v>
      </c>
      <c r="AH377" s="12"/>
      <c r="AI377" s="5">
        <f t="shared" si="84"/>
        <v>134286</v>
      </c>
      <c r="AJ377" s="12">
        <f t="shared" si="85"/>
        <v>19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BA377" s="12">
        <f t="shared" si="96"/>
        <v>3</v>
      </c>
      <c r="BB377" s="5">
        <f t="shared" si="95"/>
        <v>1764005</v>
      </c>
      <c r="BC377" s="5">
        <f t="shared" si="88"/>
        <v>700136</v>
      </c>
      <c r="BD377" s="5">
        <f t="shared" si="89"/>
        <v>2464141</v>
      </c>
      <c r="BE377" s="12"/>
      <c r="BF377" s="12">
        <f t="shared" si="94"/>
        <v>1</v>
      </c>
      <c r="BG377" s="12">
        <f t="shared" si="90"/>
        <v>2023</v>
      </c>
      <c r="BH377" s="12"/>
      <c r="BI377" s="5">
        <f t="shared" si="91"/>
        <v>134286</v>
      </c>
      <c r="BJ377" s="12">
        <f t="shared" si="92"/>
        <v>19</v>
      </c>
    </row>
    <row r="378" spans="1:62" ht="15.75" x14ac:dyDescent="0.25">
      <c r="A378" s="33">
        <v>44930</v>
      </c>
      <c r="B378" s="20">
        <v>62495</v>
      </c>
      <c r="C378" s="20">
        <v>58833</v>
      </c>
      <c r="D378" s="20">
        <v>56427</v>
      </c>
      <c r="E378" s="20">
        <v>57204</v>
      </c>
      <c r="F378" s="20">
        <v>59826</v>
      </c>
      <c r="G378" s="20">
        <v>69042</v>
      </c>
      <c r="H378" s="20">
        <v>92376</v>
      </c>
      <c r="I378" s="20">
        <v>103114</v>
      </c>
      <c r="J378" s="20">
        <v>99421</v>
      </c>
      <c r="K378" s="20">
        <v>96870</v>
      </c>
      <c r="L378" s="20">
        <v>94356</v>
      </c>
      <c r="M378" s="20">
        <v>92576</v>
      </c>
      <c r="N378" s="20">
        <v>87964</v>
      </c>
      <c r="O378" s="20">
        <v>85448</v>
      </c>
      <c r="P378" s="20">
        <v>83088</v>
      </c>
      <c r="Q378" s="20">
        <v>90340</v>
      </c>
      <c r="R378" s="20">
        <v>105648</v>
      </c>
      <c r="S378" s="20">
        <v>118110</v>
      </c>
      <c r="T378" s="20">
        <v>120374</v>
      </c>
      <c r="U378" s="20">
        <v>123427</v>
      </c>
      <c r="V378" s="20">
        <v>111249</v>
      </c>
      <c r="W378" s="20">
        <v>94119</v>
      </c>
      <c r="X378" s="20">
        <v>76332</v>
      </c>
      <c r="Y378" s="20">
        <v>66975</v>
      </c>
      <c r="AA378" s="13">
        <f t="shared" si="97"/>
        <v>3</v>
      </c>
      <c r="AB378" s="5">
        <f t="shared" si="86"/>
        <v>1582436</v>
      </c>
      <c r="AC378" s="5">
        <f t="shared" si="81"/>
        <v>523178</v>
      </c>
      <c r="AD378" s="5">
        <f t="shared" si="87"/>
        <v>2105614</v>
      </c>
      <c r="AE378" s="12"/>
      <c r="AF378" s="12">
        <f t="shared" si="82"/>
        <v>1</v>
      </c>
      <c r="AG378" s="12">
        <f t="shared" si="83"/>
        <v>2023</v>
      </c>
      <c r="AH378" s="12"/>
      <c r="AI378" s="5">
        <f t="shared" si="84"/>
        <v>123427</v>
      </c>
      <c r="AJ378" s="12">
        <f t="shared" si="85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>
        <f t="shared" si="96"/>
        <v>4</v>
      </c>
      <c r="BB378" s="5">
        <f t="shared" si="95"/>
        <v>1582436</v>
      </c>
      <c r="BC378" s="5">
        <f t="shared" si="88"/>
        <v>523178</v>
      </c>
      <c r="BD378" s="5">
        <f t="shared" si="89"/>
        <v>2105614</v>
      </c>
      <c r="BE378" s="12"/>
      <c r="BF378" s="12">
        <f t="shared" si="94"/>
        <v>1</v>
      </c>
      <c r="BG378" s="12">
        <f t="shared" si="90"/>
        <v>2023</v>
      </c>
      <c r="BH378" s="12"/>
      <c r="BI378" s="5">
        <f t="shared" si="91"/>
        <v>123427</v>
      </c>
      <c r="BJ378" s="12">
        <f t="shared" si="92"/>
        <v>20</v>
      </c>
    </row>
    <row r="379" spans="1:62" ht="15.75" x14ac:dyDescent="0.25">
      <c r="A379" s="33">
        <v>44931</v>
      </c>
      <c r="B379" s="20">
        <v>62563</v>
      </c>
      <c r="C379" s="20">
        <v>60787</v>
      </c>
      <c r="D379" s="20">
        <v>60034</v>
      </c>
      <c r="E379" s="20">
        <v>60774</v>
      </c>
      <c r="F379" s="20">
        <v>63858</v>
      </c>
      <c r="G379" s="20">
        <v>71188</v>
      </c>
      <c r="H379" s="20">
        <v>92300</v>
      </c>
      <c r="I379" s="20">
        <v>103012</v>
      </c>
      <c r="J379" s="20">
        <v>99339</v>
      </c>
      <c r="K379" s="20">
        <v>96786</v>
      </c>
      <c r="L379" s="20">
        <v>94272</v>
      </c>
      <c r="M379" s="20">
        <v>93038</v>
      </c>
      <c r="N379" s="20">
        <v>91785</v>
      </c>
      <c r="O379" s="20">
        <v>89927</v>
      </c>
      <c r="P379" s="20">
        <v>88503</v>
      </c>
      <c r="Q379" s="20">
        <v>93347</v>
      </c>
      <c r="R379" s="20">
        <v>105577</v>
      </c>
      <c r="S379" s="20">
        <v>118017</v>
      </c>
      <c r="T379" s="20">
        <v>120284</v>
      </c>
      <c r="U379" s="20">
        <v>123325</v>
      </c>
      <c r="V379" s="20">
        <v>111167</v>
      </c>
      <c r="W379" s="20">
        <v>94044</v>
      </c>
      <c r="X379" s="20">
        <v>80859</v>
      </c>
      <c r="Y379" s="20">
        <v>71940</v>
      </c>
      <c r="AA379" s="13">
        <f t="shared" si="97"/>
        <v>4</v>
      </c>
      <c r="AB379" s="5">
        <f t="shared" si="86"/>
        <v>1603282</v>
      </c>
      <c r="AC379" s="5">
        <f t="shared" si="81"/>
        <v>543444</v>
      </c>
      <c r="AD379" s="5">
        <f t="shared" si="87"/>
        <v>2146726</v>
      </c>
      <c r="AE379" s="12"/>
      <c r="AF379" s="12">
        <f t="shared" si="82"/>
        <v>1</v>
      </c>
      <c r="AG379" s="12">
        <f t="shared" si="83"/>
        <v>2023</v>
      </c>
      <c r="AH379" s="12"/>
      <c r="AI379" s="5">
        <f t="shared" si="84"/>
        <v>123325</v>
      </c>
      <c r="AJ379" s="12">
        <f t="shared" si="85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>
        <f t="shared" si="96"/>
        <v>5</v>
      </c>
      <c r="BB379" s="5">
        <f t="shared" si="95"/>
        <v>1603282</v>
      </c>
      <c r="BC379" s="5">
        <f t="shared" si="88"/>
        <v>543444</v>
      </c>
      <c r="BD379" s="5">
        <f t="shared" si="89"/>
        <v>2146726</v>
      </c>
      <c r="BE379" s="12"/>
      <c r="BF379" s="12">
        <f t="shared" si="94"/>
        <v>1</v>
      </c>
      <c r="BG379" s="12">
        <f t="shared" si="90"/>
        <v>2023</v>
      </c>
      <c r="BH379" s="12"/>
      <c r="BI379" s="5">
        <f t="shared" si="91"/>
        <v>123325</v>
      </c>
      <c r="BJ379" s="12">
        <f t="shared" si="92"/>
        <v>20</v>
      </c>
    </row>
    <row r="380" spans="1:62" ht="15.75" x14ac:dyDescent="0.25">
      <c r="A380" s="33">
        <v>44932</v>
      </c>
      <c r="B380" s="20">
        <v>68042</v>
      </c>
      <c r="C380" s="20">
        <v>64927</v>
      </c>
      <c r="D380" s="20">
        <v>63416</v>
      </c>
      <c r="E380" s="20">
        <v>63627</v>
      </c>
      <c r="F380" s="20">
        <v>66391</v>
      </c>
      <c r="G380" s="20">
        <v>73516</v>
      </c>
      <c r="H380" s="20">
        <v>92219</v>
      </c>
      <c r="I380" s="20">
        <v>102911</v>
      </c>
      <c r="J380" s="20">
        <v>99236</v>
      </c>
      <c r="K380" s="20">
        <v>96699</v>
      </c>
      <c r="L380" s="20">
        <v>94198</v>
      </c>
      <c r="M380" s="20">
        <v>92418</v>
      </c>
      <c r="N380" s="20">
        <v>88986</v>
      </c>
      <c r="O380" s="20">
        <v>88123</v>
      </c>
      <c r="P380" s="20">
        <v>87074</v>
      </c>
      <c r="Q380" s="20">
        <v>91219</v>
      </c>
      <c r="R380" s="20">
        <v>105463</v>
      </c>
      <c r="S380" s="20">
        <v>117888</v>
      </c>
      <c r="T380" s="20">
        <v>120156</v>
      </c>
      <c r="U380" s="20">
        <v>123195</v>
      </c>
      <c r="V380" s="20">
        <v>111049</v>
      </c>
      <c r="W380" s="20">
        <v>93946</v>
      </c>
      <c r="X380" s="20">
        <v>80538</v>
      </c>
      <c r="Y380" s="20">
        <v>71946</v>
      </c>
      <c r="AA380" s="13">
        <f t="shared" si="97"/>
        <v>5</v>
      </c>
      <c r="AB380" s="5">
        <f t="shared" si="86"/>
        <v>1593099</v>
      </c>
      <c r="AC380" s="5">
        <f t="shared" si="81"/>
        <v>564084</v>
      </c>
      <c r="AD380" s="5">
        <f t="shared" si="87"/>
        <v>2157183</v>
      </c>
      <c r="AE380" s="12"/>
      <c r="AF380" s="12">
        <f t="shared" si="82"/>
        <v>1</v>
      </c>
      <c r="AG380" s="12">
        <f t="shared" si="83"/>
        <v>2023</v>
      </c>
      <c r="AH380" s="12"/>
      <c r="AI380" s="5">
        <f t="shared" si="84"/>
        <v>123195</v>
      </c>
      <c r="AJ380" s="12">
        <f t="shared" si="85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>
        <f t="shared" si="96"/>
        <v>6</v>
      </c>
      <c r="BB380" s="5">
        <f t="shared" si="95"/>
        <v>1593099</v>
      </c>
      <c r="BC380" s="5">
        <f t="shared" si="88"/>
        <v>564084</v>
      </c>
      <c r="BD380" s="5">
        <f t="shared" si="89"/>
        <v>2157183</v>
      </c>
      <c r="BE380" s="12"/>
      <c r="BF380" s="12">
        <f t="shared" si="94"/>
        <v>1</v>
      </c>
      <c r="BG380" s="12">
        <f t="shared" si="90"/>
        <v>2023</v>
      </c>
      <c r="BH380" s="12"/>
      <c r="BI380" s="5">
        <f t="shared" si="91"/>
        <v>123195</v>
      </c>
      <c r="BJ380" s="12">
        <f t="shared" si="92"/>
        <v>20</v>
      </c>
    </row>
    <row r="381" spans="1:62" ht="15.75" x14ac:dyDescent="0.25">
      <c r="A381" s="33">
        <v>44933</v>
      </c>
      <c r="B381" s="20">
        <v>68088</v>
      </c>
      <c r="C381" s="20">
        <v>64607</v>
      </c>
      <c r="D381" s="20">
        <v>63014</v>
      </c>
      <c r="E381" s="20">
        <v>62821</v>
      </c>
      <c r="F381" s="20">
        <v>64261</v>
      </c>
      <c r="G381" s="20">
        <v>68159</v>
      </c>
      <c r="H381" s="20">
        <v>87079</v>
      </c>
      <c r="I381" s="20">
        <v>98448</v>
      </c>
      <c r="J381" s="20">
        <v>99369</v>
      </c>
      <c r="K381" s="20">
        <v>100907</v>
      </c>
      <c r="L381" s="20">
        <v>97866</v>
      </c>
      <c r="M381" s="20">
        <v>95964</v>
      </c>
      <c r="N381" s="20">
        <v>91507</v>
      </c>
      <c r="O381" s="20">
        <v>88516</v>
      </c>
      <c r="P381" s="20">
        <v>86271</v>
      </c>
      <c r="Q381" s="20">
        <v>93882</v>
      </c>
      <c r="R381" s="20">
        <v>108528</v>
      </c>
      <c r="S381" s="20">
        <v>121611</v>
      </c>
      <c r="T381" s="20">
        <v>121541</v>
      </c>
      <c r="U381" s="20">
        <v>122397</v>
      </c>
      <c r="V381" s="20">
        <v>111031</v>
      </c>
      <c r="W381" s="20">
        <v>93480</v>
      </c>
      <c r="X381" s="20">
        <v>82755</v>
      </c>
      <c r="Y381" s="20">
        <v>74945</v>
      </c>
      <c r="AA381" s="13">
        <f t="shared" si="97"/>
        <v>6</v>
      </c>
      <c r="AB381" s="5">
        <f t="shared" si="86"/>
        <v>1614073</v>
      </c>
      <c r="AC381" s="5">
        <f t="shared" si="81"/>
        <v>552974</v>
      </c>
      <c r="AD381" s="5">
        <f t="shared" si="87"/>
        <v>2167047</v>
      </c>
      <c r="AE381" s="12"/>
      <c r="AF381" s="12">
        <f t="shared" si="82"/>
        <v>1</v>
      </c>
      <c r="AG381" s="12">
        <f t="shared" si="83"/>
        <v>2023</v>
      </c>
      <c r="AH381" s="12"/>
      <c r="AI381" s="5">
        <f t="shared" si="84"/>
        <v>122397</v>
      </c>
      <c r="AJ381" s="12">
        <f t="shared" si="85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>
        <f t="shared" si="96"/>
        <v>7</v>
      </c>
      <c r="BB381" s="5">
        <f t="shared" si="95"/>
        <v>0</v>
      </c>
      <c r="BC381" s="5">
        <f t="shared" si="88"/>
        <v>2167047</v>
      </c>
      <c r="BD381" s="5">
        <f t="shared" si="89"/>
        <v>2167047</v>
      </c>
      <c r="BE381" s="12"/>
      <c r="BF381" s="12">
        <f t="shared" si="94"/>
        <v>1</v>
      </c>
      <c r="BG381" s="12">
        <f t="shared" si="90"/>
        <v>2023</v>
      </c>
      <c r="BH381" s="12"/>
      <c r="BI381" s="5">
        <f t="shared" si="91"/>
        <v>122397</v>
      </c>
      <c r="BJ381" s="12">
        <f t="shared" si="92"/>
        <v>20</v>
      </c>
    </row>
    <row r="382" spans="1:62" ht="15.75" x14ac:dyDescent="0.25">
      <c r="A382" s="33">
        <v>44934</v>
      </c>
      <c r="B382" s="20">
        <v>71104</v>
      </c>
      <c r="C382" s="20">
        <v>68768</v>
      </c>
      <c r="D382" s="20">
        <v>67584</v>
      </c>
      <c r="E382" s="20">
        <v>67990</v>
      </c>
      <c r="F382" s="20">
        <v>70075</v>
      </c>
      <c r="G382" s="20">
        <v>73963</v>
      </c>
      <c r="H382" s="20">
        <v>87055</v>
      </c>
      <c r="I382" s="20">
        <v>98403</v>
      </c>
      <c r="J382" s="20">
        <v>99341</v>
      </c>
      <c r="K382" s="20">
        <v>100850</v>
      </c>
      <c r="L382" s="20">
        <v>97832</v>
      </c>
      <c r="M382" s="20">
        <v>95934</v>
      </c>
      <c r="N382" s="20">
        <v>91459</v>
      </c>
      <c r="O382" s="20">
        <v>88471</v>
      </c>
      <c r="P382" s="20">
        <v>87094</v>
      </c>
      <c r="Q382" s="20">
        <v>93859</v>
      </c>
      <c r="R382" s="20">
        <v>108501</v>
      </c>
      <c r="S382" s="20">
        <v>121881</v>
      </c>
      <c r="T382" s="20">
        <v>121498</v>
      </c>
      <c r="U382" s="20">
        <v>122367</v>
      </c>
      <c r="V382" s="20">
        <v>111009</v>
      </c>
      <c r="W382" s="20">
        <v>98021</v>
      </c>
      <c r="X382" s="20">
        <v>85057</v>
      </c>
      <c r="Y382" s="20">
        <v>75788</v>
      </c>
      <c r="AA382" s="13">
        <f t="shared" si="97"/>
        <v>7</v>
      </c>
      <c r="AB382" s="5">
        <f t="shared" si="86"/>
        <v>0</v>
      </c>
      <c r="AC382" s="5">
        <f t="shared" si="81"/>
        <v>2203904</v>
      </c>
      <c r="AD382" s="5">
        <f t="shared" si="87"/>
        <v>2203904</v>
      </c>
      <c r="AE382" s="12"/>
      <c r="AF382" s="12">
        <f t="shared" si="82"/>
        <v>1</v>
      </c>
      <c r="AG382" s="12">
        <f t="shared" si="83"/>
        <v>2023</v>
      </c>
      <c r="AH382" s="12"/>
      <c r="AI382" s="5">
        <f t="shared" si="84"/>
        <v>122367</v>
      </c>
      <c r="AJ382" s="12">
        <f t="shared" si="85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>
        <f t="shared" si="96"/>
        <v>1</v>
      </c>
      <c r="BB382" s="5">
        <f t="shared" si="95"/>
        <v>0</v>
      </c>
      <c r="BC382" s="5">
        <f t="shared" si="88"/>
        <v>2203904</v>
      </c>
      <c r="BD382" s="5">
        <f t="shared" si="89"/>
        <v>2203904</v>
      </c>
      <c r="BE382" s="12"/>
      <c r="BF382" s="12">
        <f t="shared" si="94"/>
        <v>1</v>
      </c>
      <c r="BG382" s="12">
        <f t="shared" si="90"/>
        <v>2023</v>
      </c>
      <c r="BH382" s="12"/>
      <c r="BI382" s="5">
        <f t="shared" si="91"/>
        <v>122367</v>
      </c>
      <c r="BJ382" s="12">
        <f t="shared" si="92"/>
        <v>20</v>
      </c>
    </row>
    <row r="383" spans="1:62" ht="15.75" x14ac:dyDescent="0.25">
      <c r="A383" s="33">
        <v>44935</v>
      </c>
      <c r="B383" s="20">
        <v>70442</v>
      </c>
      <c r="C383" s="20">
        <v>67420</v>
      </c>
      <c r="D383" s="20">
        <v>66011</v>
      </c>
      <c r="E383" s="20">
        <v>66517</v>
      </c>
      <c r="F383" s="20">
        <v>69815</v>
      </c>
      <c r="G383" s="20">
        <v>78559</v>
      </c>
      <c r="H383" s="20">
        <v>97031</v>
      </c>
      <c r="I383" s="20">
        <v>102820</v>
      </c>
      <c r="J383" s="20">
        <v>99145</v>
      </c>
      <c r="K383" s="20">
        <v>96773</v>
      </c>
      <c r="L383" s="20">
        <v>94221</v>
      </c>
      <c r="M383" s="20">
        <v>92330</v>
      </c>
      <c r="N383" s="20">
        <v>88351</v>
      </c>
      <c r="O383" s="20">
        <v>85210</v>
      </c>
      <c r="P383" s="20">
        <v>83388</v>
      </c>
      <c r="Q383" s="20">
        <v>90088</v>
      </c>
      <c r="R383" s="20">
        <v>105340</v>
      </c>
      <c r="S383" s="20">
        <v>117776</v>
      </c>
      <c r="T383" s="20">
        <v>120022</v>
      </c>
      <c r="U383" s="20">
        <v>123074</v>
      </c>
      <c r="V383" s="20">
        <v>110933</v>
      </c>
      <c r="W383" s="20">
        <v>96139</v>
      </c>
      <c r="X383" s="20">
        <v>82730</v>
      </c>
      <c r="Y383" s="20">
        <v>73736</v>
      </c>
      <c r="AA383" s="13">
        <f t="shared" si="97"/>
        <v>1</v>
      </c>
      <c r="AB383" s="5">
        <f t="shared" si="86"/>
        <v>0</v>
      </c>
      <c r="AC383" s="5">
        <f t="shared" si="81"/>
        <v>2177871</v>
      </c>
      <c r="AD383" s="5">
        <f t="shared" si="87"/>
        <v>2177871</v>
      </c>
      <c r="AE383" s="12"/>
      <c r="AF383" s="12">
        <f t="shared" si="82"/>
        <v>1</v>
      </c>
      <c r="AG383" s="12">
        <f t="shared" si="83"/>
        <v>2023</v>
      </c>
      <c r="AH383" s="12"/>
      <c r="AI383" s="5">
        <f t="shared" si="84"/>
        <v>123074</v>
      </c>
      <c r="AJ383" s="12">
        <f t="shared" si="85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>
        <f t="shared" si="96"/>
        <v>2</v>
      </c>
      <c r="BB383" s="5">
        <f t="shared" si="95"/>
        <v>1588340</v>
      </c>
      <c r="BC383" s="5">
        <f t="shared" si="88"/>
        <v>589531</v>
      </c>
      <c r="BD383" s="5">
        <f t="shared" si="89"/>
        <v>2177871</v>
      </c>
      <c r="BE383" s="12"/>
      <c r="BF383" s="12">
        <f t="shared" si="94"/>
        <v>1</v>
      </c>
      <c r="BG383" s="12">
        <f t="shared" si="90"/>
        <v>2023</v>
      </c>
      <c r="BH383" s="12"/>
      <c r="BI383" s="5">
        <f t="shared" si="91"/>
        <v>123074</v>
      </c>
      <c r="BJ383" s="12">
        <f t="shared" si="92"/>
        <v>20</v>
      </c>
    </row>
    <row r="384" spans="1:62" ht="15.75" x14ac:dyDescent="0.25">
      <c r="A384" s="33">
        <v>44936</v>
      </c>
      <c r="B384" s="20">
        <v>69426</v>
      </c>
      <c r="C384" s="20">
        <v>66478</v>
      </c>
      <c r="D384" s="20">
        <v>65115</v>
      </c>
      <c r="E384" s="20">
        <v>65334</v>
      </c>
      <c r="F384" s="20">
        <v>68076</v>
      </c>
      <c r="G384" s="20">
        <v>75957</v>
      </c>
      <c r="H384" s="20">
        <v>93361</v>
      </c>
      <c r="I384" s="20">
        <v>102830</v>
      </c>
      <c r="J384" s="20">
        <v>99152</v>
      </c>
      <c r="K384" s="20">
        <v>96615</v>
      </c>
      <c r="L384" s="20">
        <v>94112</v>
      </c>
      <c r="M384" s="20">
        <v>92330</v>
      </c>
      <c r="N384" s="20">
        <v>87750</v>
      </c>
      <c r="O384" s="20">
        <v>85246</v>
      </c>
      <c r="P384" s="20">
        <v>83010</v>
      </c>
      <c r="Q384" s="20">
        <v>90119</v>
      </c>
      <c r="R384" s="20">
        <v>105377</v>
      </c>
      <c r="S384" s="20">
        <v>117802</v>
      </c>
      <c r="T384" s="20">
        <v>120043</v>
      </c>
      <c r="U384" s="20">
        <v>123091</v>
      </c>
      <c r="V384" s="20">
        <v>110956</v>
      </c>
      <c r="W384" s="20">
        <v>98898</v>
      </c>
      <c r="X384" s="20">
        <v>86475</v>
      </c>
      <c r="Y384" s="20">
        <v>77684</v>
      </c>
      <c r="AA384" s="13">
        <f t="shared" si="97"/>
        <v>2</v>
      </c>
      <c r="AB384" s="5">
        <f t="shared" si="86"/>
        <v>1593806</v>
      </c>
      <c r="AC384" s="5">
        <f t="shared" si="81"/>
        <v>581431</v>
      </c>
      <c r="AD384" s="5">
        <f t="shared" si="87"/>
        <v>2175237</v>
      </c>
      <c r="AE384" s="12"/>
      <c r="AF384" s="12">
        <f t="shared" si="82"/>
        <v>1</v>
      </c>
      <c r="AG384" s="12">
        <f t="shared" si="83"/>
        <v>2023</v>
      </c>
      <c r="AH384" s="12"/>
      <c r="AI384" s="5">
        <f t="shared" si="84"/>
        <v>123091</v>
      </c>
      <c r="AJ384" s="12">
        <f t="shared" si="85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>
        <f t="shared" si="96"/>
        <v>3</v>
      </c>
      <c r="BB384" s="5">
        <f t="shared" si="95"/>
        <v>1593806</v>
      </c>
      <c r="BC384" s="5">
        <f t="shared" si="88"/>
        <v>581431</v>
      </c>
      <c r="BD384" s="5">
        <f t="shared" si="89"/>
        <v>2175237</v>
      </c>
      <c r="BE384" s="12"/>
      <c r="BF384" s="12">
        <f t="shared" si="94"/>
        <v>1</v>
      </c>
      <c r="BG384" s="12">
        <f t="shared" si="90"/>
        <v>2023</v>
      </c>
      <c r="BH384" s="12"/>
      <c r="BI384" s="5">
        <f t="shared" si="91"/>
        <v>123091</v>
      </c>
      <c r="BJ384" s="12">
        <f t="shared" si="92"/>
        <v>20</v>
      </c>
    </row>
    <row r="385" spans="1:62" ht="15.75" x14ac:dyDescent="0.25">
      <c r="A385" s="33">
        <v>44937</v>
      </c>
      <c r="B385" s="20">
        <v>74632</v>
      </c>
      <c r="C385" s="20">
        <v>72150</v>
      </c>
      <c r="D385" s="20">
        <v>71361</v>
      </c>
      <c r="E385" s="20">
        <v>72428</v>
      </c>
      <c r="F385" s="20">
        <v>75761</v>
      </c>
      <c r="G385" s="20">
        <v>85340</v>
      </c>
      <c r="H385" s="20">
        <v>104787</v>
      </c>
      <c r="I385" s="20">
        <v>109656</v>
      </c>
      <c r="J385" s="20">
        <v>104251</v>
      </c>
      <c r="K385" s="20">
        <v>98576</v>
      </c>
      <c r="L385" s="20">
        <v>94134</v>
      </c>
      <c r="M385" s="20">
        <v>92377</v>
      </c>
      <c r="N385" s="20">
        <v>87773</v>
      </c>
      <c r="O385" s="20">
        <v>85261</v>
      </c>
      <c r="P385" s="20">
        <v>84878</v>
      </c>
      <c r="Q385" s="20">
        <v>93020</v>
      </c>
      <c r="R385" s="20">
        <v>108492</v>
      </c>
      <c r="S385" s="20">
        <v>122508</v>
      </c>
      <c r="T385" s="20">
        <v>124816</v>
      </c>
      <c r="U385" s="20">
        <v>124154</v>
      </c>
      <c r="V385" s="20">
        <v>115370</v>
      </c>
      <c r="W385" s="20">
        <v>104109</v>
      </c>
      <c r="X385" s="20">
        <v>90159</v>
      </c>
      <c r="Y385" s="20">
        <v>80675</v>
      </c>
      <c r="AA385" s="13">
        <f t="shared" si="97"/>
        <v>3</v>
      </c>
      <c r="AB385" s="5">
        <f t="shared" si="86"/>
        <v>1639534</v>
      </c>
      <c r="AC385" s="5">
        <f t="shared" si="81"/>
        <v>637134</v>
      </c>
      <c r="AD385" s="5">
        <f t="shared" si="87"/>
        <v>2276668</v>
      </c>
      <c r="AE385" s="12"/>
      <c r="AF385" s="12">
        <f t="shared" si="82"/>
        <v>1</v>
      </c>
      <c r="AG385" s="12">
        <f t="shared" si="83"/>
        <v>2023</v>
      </c>
      <c r="AH385" s="12"/>
      <c r="AI385" s="5">
        <f t="shared" si="84"/>
        <v>124816</v>
      </c>
      <c r="AJ385" s="12">
        <f t="shared" si="85"/>
        <v>19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>
        <f t="shared" si="96"/>
        <v>4</v>
      </c>
      <c r="BB385" s="5">
        <f t="shared" si="95"/>
        <v>1639534</v>
      </c>
      <c r="BC385" s="5">
        <f t="shared" si="88"/>
        <v>637134</v>
      </c>
      <c r="BD385" s="5">
        <f t="shared" si="89"/>
        <v>2276668</v>
      </c>
      <c r="BE385" s="12"/>
      <c r="BF385" s="12">
        <f t="shared" si="94"/>
        <v>1</v>
      </c>
      <c r="BG385" s="12">
        <f t="shared" si="90"/>
        <v>2023</v>
      </c>
      <c r="BH385" s="12"/>
      <c r="BI385" s="5">
        <f t="shared" si="91"/>
        <v>124816</v>
      </c>
      <c r="BJ385" s="12">
        <f t="shared" si="92"/>
        <v>19</v>
      </c>
    </row>
    <row r="386" spans="1:62" ht="15.75" x14ac:dyDescent="0.25">
      <c r="A386" s="33">
        <v>44938</v>
      </c>
      <c r="B386" s="20">
        <v>76147</v>
      </c>
      <c r="C386" s="20">
        <v>73181</v>
      </c>
      <c r="D386" s="20">
        <v>71746</v>
      </c>
      <c r="E386" s="20">
        <v>71997</v>
      </c>
      <c r="F386" s="20">
        <v>75329</v>
      </c>
      <c r="G386" s="20">
        <v>83590</v>
      </c>
      <c r="H386" s="20">
        <v>102202</v>
      </c>
      <c r="I386" s="20">
        <v>106339</v>
      </c>
      <c r="J386" s="20">
        <v>103458</v>
      </c>
      <c r="K386" s="20">
        <v>100468</v>
      </c>
      <c r="L386" s="20">
        <v>96354</v>
      </c>
      <c r="M386" s="20">
        <v>94514</v>
      </c>
      <c r="N386" s="20">
        <v>93221</v>
      </c>
      <c r="O386" s="20">
        <v>90910</v>
      </c>
      <c r="P386" s="20">
        <v>89867</v>
      </c>
      <c r="Q386" s="20">
        <v>94488</v>
      </c>
      <c r="R386" s="20">
        <v>107079</v>
      </c>
      <c r="S386" s="20">
        <v>118184</v>
      </c>
      <c r="T386" s="20">
        <v>120065</v>
      </c>
      <c r="U386" s="20">
        <v>123106</v>
      </c>
      <c r="V386" s="20">
        <v>110964</v>
      </c>
      <c r="W386" s="20">
        <v>94517</v>
      </c>
      <c r="X386" s="20">
        <v>81065</v>
      </c>
      <c r="Y386" s="20">
        <v>71501</v>
      </c>
      <c r="AA386" s="13">
        <f t="shared" si="97"/>
        <v>4</v>
      </c>
      <c r="AB386" s="5">
        <f t="shared" si="86"/>
        <v>1624599</v>
      </c>
      <c r="AC386" s="5">
        <f t="shared" si="81"/>
        <v>625693</v>
      </c>
      <c r="AD386" s="5">
        <f t="shared" si="87"/>
        <v>2250292</v>
      </c>
      <c r="AE386" s="12"/>
      <c r="AF386" s="12">
        <f t="shared" si="82"/>
        <v>1</v>
      </c>
      <c r="AG386" s="12">
        <f t="shared" si="83"/>
        <v>2023</v>
      </c>
      <c r="AH386" s="12"/>
      <c r="AI386" s="5">
        <f t="shared" si="84"/>
        <v>123106</v>
      </c>
      <c r="AJ386" s="12">
        <f t="shared" si="85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>
        <f t="shared" si="96"/>
        <v>5</v>
      </c>
      <c r="BB386" s="5">
        <f t="shared" si="95"/>
        <v>1624599</v>
      </c>
      <c r="BC386" s="5">
        <f t="shared" si="88"/>
        <v>625693</v>
      </c>
      <c r="BD386" s="5">
        <f t="shared" si="89"/>
        <v>2250292</v>
      </c>
      <c r="BE386" s="12"/>
      <c r="BF386" s="12">
        <f t="shared" si="94"/>
        <v>1</v>
      </c>
      <c r="BG386" s="12">
        <f t="shared" si="90"/>
        <v>2023</v>
      </c>
      <c r="BH386" s="12"/>
      <c r="BI386" s="5">
        <f t="shared" si="91"/>
        <v>123106</v>
      </c>
      <c r="BJ386" s="12">
        <f t="shared" si="92"/>
        <v>20</v>
      </c>
    </row>
    <row r="387" spans="1:62" ht="15.75" x14ac:dyDescent="0.25">
      <c r="A387" s="33">
        <v>44939</v>
      </c>
      <c r="B387" s="20">
        <v>66821</v>
      </c>
      <c r="C387" s="20">
        <v>63446</v>
      </c>
      <c r="D387" s="20">
        <v>61684</v>
      </c>
      <c r="E387" s="20">
        <v>61640</v>
      </c>
      <c r="F387" s="20">
        <v>63823</v>
      </c>
      <c r="G387" s="20">
        <v>70445</v>
      </c>
      <c r="H387" s="20">
        <v>92154</v>
      </c>
      <c r="I387" s="20">
        <v>102854</v>
      </c>
      <c r="J387" s="20">
        <v>99207</v>
      </c>
      <c r="K387" s="20">
        <v>96630</v>
      </c>
      <c r="L387" s="20">
        <v>94140</v>
      </c>
      <c r="M387" s="20">
        <v>92370</v>
      </c>
      <c r="N387" s="20">
        <v>87759</v>
      </c>
      <c r="O387" s="20">
        <v>85253</v>
      </c>
      <c r="P387" s="20">
        <v>82907</v>
      </c>
      <c r="Q387" s="20">
        <v>90138</v>
      </c>
      <c r="R387" s="20">
        <v>105401</v>
      </c>
      <c r="S387" s="20">
        <v>117812</v>
      </c>
      <c r="T387" s="20">
        <v>120038</v>
      </c>
      <c r="U387" s="20">
        <v>123082</v>
      </c>
      <c r="V387" s="20">
        <v>110940</v>
      </c>
      <c r="W387" s="20">
        <v>93852</v>
      </c>
      <c r="X387" s="20">
        <v>76121</v>
      </c>
      <c r="Y387" s="20">
        <v>66790</v>
      </c>
      <c r="AA387" s="13">
        <f t="shared" si="97"/>
        <v>5</v>
      </c>
      <c r="AB387" s="5">
        <f t="shared" si="86"/>
        <v>1578504</v>
      </c>
      <c r="AC387" s="5">
        <f t="shared" si="81"/>
        <v>546803</v>
      </c>
      <c r="AD387" s="5">
        <f t="shared" si="87"/>
        <v>2125307</v>
      </c>
      <c r="AE387" s="12"/>
      <c r="AF387" s="12">
        <f t="shared" si="82"/>
        <v>1</v>
      </c>
      <c r="AG387" s="12">
        <f t="shared" si="83"/>
        <v>2023</v>
      </c>
      <c r="AH387" s="12"/>
      <c r="AI387" s="5">
        <f t="shared" si="84"/>
        <v>123082</v>
      </c>
      <c r="AJ387" s="12">
        <f t="shared" si="85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>
        <f t="shared" si="96"/>
        <v>6</v>
      </c>
      <c r="BB387" s="5">
        <f t="shared" si="95"/>
        <v>1578504</v>
      </c>
      <c r="BC387" s="5">
        <f t="shared" si="88"/>
        <v>546803</v>
      </c>
      <c r="BD387" s="5">
        <f t="shared" si="89"/>
        <v>2125307</v>
      </c>
      <c r="BE387" s="12"/>
      <c r="BF387" s="12">
        <f t="shared" si="94"/>
        <v>1</v>
      </c>
      <c r="BG387" s="12">
        <f t="shared" si="90"/>
        <v>2023</v>
      </c>
      <c r="BH387" s="12"/>
      <c r="BI387" s="5">
        <f t="shared" si="91"/>
        <v>123082</v>
      </c>
      <c r="BJ387" s="12">
        <f t="shared" si="92"/>
        <v>20</v>
      </c>
    </row>
    <row r="388" spans="1:62" ht="15.75" x14ac:dyDescent="0.25">
      <c r="A388" s="33">
        <v>44940</v>
      </c>
      <c r="B388" s="20">
        <v>62983</v>
      </c>
      <c r="C388" s="20">
        <v>60244</v>
      </c>
      <c r="D388" s="20">
        <v>59157</v>
      </c>
      <c r="E388" s="20">
        <v>59626</v>
      </c>
      <c r="F388" s="20">
        <v>61190</v>
      </c>
      <c r="G388" s="20">
        <v>67185</v>
      </c>
      <c r="H388" s="20">
        <v>86985</v>
      </c>
      <c r="I388" s="20">
        <v>98340</v>
      </c>
      <c r="J388" s="20">
        <v>99279</v>
      </c>
      <c r="K388" s="20">
        <v>100817</v>
      </c>
      <c r="L388" s="20">
        <v>97776</v>
      </c>
      <c r="M388" s="20">
        <v>95892</v>
      </c>
      <c r="N388" s="20">
        <v>91437</v>
      </c>
      <c r="O388" s="20">
        <v>88941</v>
      </c>
      <c r="P388" s="20">
        <v>88194</v>
      </c>
      <c r="Q388" s="20">
        <v>93846</v>
      </c>
      <c r="R388" s="20">
        <v>108470</v>
      </c>
      <c r="S388" s="20">
        <v>121529</v>
      </c>
      <c r="T388" s="20">
        <v>121448</v>
      </c>
      <c r="U388" s="20">
        <v>122301</v>
      </c>
      <c r="V388" s="20">
        <v>110940</v>
      </c>
      <c r="W388" s="20">
        <v>93409</v>
      </c>
      <c r="X388" s="20">
        <v>82740</v>
      </c>
      <c r="Y388" s="20">
        <v>74415</v>
      </c>
      <c r="AA388" s="13">
        <f t="shared" si="97"/>
        <v>6</v>
      </c>
      <c r="AB388" s="5">
        <f t="shared" si="86"/>
        <v>1615359</v>
      </c>
      <c r="AC388" s="5">
        <f t="shared" si="81"/>
        <v>531785</v>
      </c>
      <c r="AD388" s="5">
        <f t="shared" si="87"/>
        <v>2147144</v>
      </c>
      <c r="AE388" s="12"/>
      <c r="AF388" s="12">
        <f t="shared" si="82"/>
        <v>1</v>
      </c>
      <c r="AG388" s="12">
        <f t="shared" si="83"/>
        <v>2023</v>
      </c>
      <c r="AH388" s="12"/>
      <c r="AI388" s="5">
        <f t="shared" si="84"/>
        <v>122301</v>
      </c>
      <c r="AJ388" s="12">
        <f t="shared" si="85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>
        <f t="shared" si="96"/>
        <v>7</v>
      </c>
      <c r="BB388" s="5">
        <f t="shared" si="95"/>
        <v>0</v>
      </c>
      <c r="BC388" s="5">
        <f t="shared" si="88"/>
        <v>2147144</v>
      </c>
      <c r="BD388" s="5">
        <f t="shared" si="89"/>
        <v>2147144</v>
      </c>
      <c r="BE388" s="12"/>
      <c r="BF388" s="12">
        <f t="shared" si="94"/>
        <v>1</v>
      </c>
      <c r="BG388" s="12">
        <f t="shared" si="90"/>
        <v>2023</v>
      </c>
      <c r="BH388" s="12"/>
      <c r="BI388" s="5">
        <f t="shared" si="91"/>
        <v>122301</v>
      </c>
      <c r="BJ388" s="12">
        <f t="shared" si="92"/>
        <v>20</v>
      </c>
    </row>
    <row r="389" spans="1:62" ht="15.75" x14ac:dyDescent="0.25">
      <c r="A389" s="33">
        <v>44941</v>
      </c>
      <c r="B389" s="20">
        <v>69648</v>
      </c>
      <c r="C389" s="20">
        <v>66518</v>
      </c>
      <c r="D389" s="20">
        <v>65446</v>
      </c>
      <c r="E389" s="20">
        <v>65728</v>
      </c>
      <c r="F389" s="20">
        <v>67608</v>
      </c>
      <c r="G389" s="20">
        <v>71342</v>
      </c>
      <c r="H389" s="20">
        <v>86957</v>
      </c>
      <c r="I389" s="20">
        <v>98302</v>
      </c>
      <c r="J389" s="20">
        <v>99229</v>
      </c>
      <c r="K389" s="20">
        <v>100756</v>
      </c>
      <c r="L389" s="20">
        <v>97732</v>
      </c>
      <c r="M389" s="20">
        <v>96392</v>
      </c>
      <c r="N389" s="20">
        <v>95988</v>
      </c>
      <c r="O389" s="20">
        <v>95284</v>
      </c>
      <c r="P389" s="20">
        <v>94321</v>
      </c>
      <c r="Q389" s="20">
        <v>100644</v>
      </c>
      <c r="R389" s="20">
        <v>111850</v>
      </c>
      <c r="S389" s="20">
        <v>122909</v>
      </c>
      <c r="T389" s="20">
        <v>121438</v>
      </c>
      <c r="U389" s="20">
        <v>122263</v>
      </c>
      <c r="V389" s="20">
        <v>110932</v>
      </c>
      <c r="W389" s="20">
        <v>96633</v>
      </c>
      <c r="X389" s="20">
        <v>85162</v>
      </c>
      <c r="Y389" s="20">
        <v>76403</v>
      </c>
      <c r="AA389" s="13">
        <f t="shared" si="97"/>
        <v>7</v>
      </c>
      <c r="AB389" s="5">
        <f t="shared" si="86"/>
        <v>0</v>
      </c>
      <c r="AC389" s="5">
        <f t="shared" si="81"/>
        <v>2219485</v>
      </c>
      <c r="AD389" s="5">
        <f t="shared" si="87"/>
        <v>2219485</v>
      </c>
      <c r="AE389" s="12"/>
      <c r="AF389" s="12">
        <f t="shared" si="82"/>
        <v>1</v>
      </c>
      <c r="AG389" s="12">
        <f t="shared" si="83"/>
        <v>2023</v>
      </c>
      <c r="AH389" s="12"/>
      <c r="AI389" s="5">
        <f t="shared" si="84"/>
        <v>122909</v>
      </c>
      <c r="AJ389" s="12">
        <f t="shared" si="85"/>
        <v>18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>
        <f t="shared" si="96"/>
        <v>1</v>
      </c>
      <c r="BB389" s="5">
        <f t="shared" si="95"/>
        <v>0</v>
      </c>
      <c r="BC389" s="5">
        <f t="shared" si="88"/>
        <v>2219485</v>
      </c>
      <c r="BD389" s="5">
        <f t="shared" si="89"/>
        <v>2219485</v>
      </c>
      <c r="BE389" s="12"/>
      <c r="BF389" s="12">
        <f t="shared" si="94"/>
        <v>1</v>
      </c>
      <c r="BG389" s="12">
        <f t="shared" si="90"/>
        <v>2023</v>
      </c>
      <c r="BH389" s="12"/>
      <c r="BI389" s="5">
        <f t="shared" si="91"/>
        <v>122909</v>
      </c>
      <c r="BJ389" s="12">
        <f t="shared" si="92"/>
        <v>18</v>
      </c>
    </row>
    <row r="390" spans="1:62" ht="15.75" x14ac:dyDescent="0.25">
      <c r="A390" s="33">
        <v>44942</v>
      </c>
      <c r="B390" s="20">
        <v>71917</v>
      </c>
      <c r="C390" s="20">
        <v>68817</v>
      </c>
      <c r="D390" s="20">
        <v>67395</v>
      </c>
      <c r="E390" s="20">
        <v>67480</v>
      </c>
      <c r="F390" s="20">
        <v>69518</v>
      </c>
      <c r="G390" s="20">
        <v>74750</v>
      </c>
      <c r="H390" s="20">
        <v>87037</v>
      </c>
      <c r="I390" s="20">
        <v>98409</v>
      </c>
      <c r="J390" s="20">
        <v>99333</v>
      </c>
      <c r="K390" s="20">
        <v>101423</v>
      </c>
      <c r="L390" s="20">
        <v>102202</v>
      </c>
      <c r="M390" s="20">
        <v>103282</v>
      </c>
      <c r="N390" s="20">
        <v>102452</v>
      </c>
      <c r="O390" s="20">
        <v>99604</v>
      </c>
      <c r="P390" s="20">
        <v>97540</v>
      </c>
      <c r="Q390" s="20">
        <v>101387</v>
      </c>
      <c r="R390" s="20">
        <v>112085</v>
      </c>
      <c r="S390" s="20">
        <v>122200</v>
      </c>
      <c r="T390" s="20">
        <v>121525</v>
      </c>
      <c r="U390" s="20">
        <v>122388</v>
      </c>
      <c r="V390" s="20">
        <v>111007</v>
      </c>
      <c r="W390" s="20">
        <v>93467</v>
      </c>
      <c r="X390" s="20">
        <v>80684</v>
      </c>
      <c r="Y390" s="20">
        <v>71848</v>
      </c>
      <c r="AA390" s="13">
        <f t="shared" si="97"/>
        <v>1</v>
      </c>
      <c r="AB390" s="5">
        <f t="shared" si="86"/>
        <v>0</v>
      </c>
      <c r="AC390" s="5">
        <f t="shared" si="81"/>
        <v>2247750</v>
      </c>
      <c r="AD390" s="5">
        <f t="shared" si="87"/>
        <v>2247750</v>
      </c>
      <c r="AE390" s="12"/>
      <c r="AF390" s="12">
        <f t="shared" si="82"/>
        <v>1</v>
      </c>
      <c r="AG390" s="12">
        <f t="shared" si="83"/>
        <v>2023</v>
      </c>
      <c r="AH390" s="12"/>
      <c r="AI390" s="5">
        <f t="shared" si="84"/>
        <v>122388</v>
      </c>
      <c r="AJ390" s="12">
        <f t="shared" si="85"/>
        <v>20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>
        <f t="shared" si="96"/>
        <v>2</v>
      </c>
      <c r="BB390" s="5">
        <f t="shared" si="95"/>
        <v>1668988</v>
      </c>
      <c r="BC390" s="5">
        <f t="shared" si="88"/>
        <v>578762</v>
      </c>
      <c r="BD390" s="5">
        <f t="shared" si="89"/>
        <v>2247750</v>
      </c>
      <c r="BE390" s="12"/>
      <c r="BF390" s="12">
        <f t="shared" si="94"/>
        <v>1</v>
      </c>
      <c r="BG390" s="12">
        <f t="shared" si="90"/>
        <v>2023</v>
      </c>
      <c r="BH390" s="12"/>
      <c r="BI390" s="5">
        <f t="shared" si="91"/>
        <v>122388</v>
      </c>
      <c r="BJ390" s="12">
        <f t="shared" si="92"/>
        <v>20</v>
      </c>
    </row>
    <row r="391" spans="1:62" ht="15.75" x14ac:dyDescent="0.25">
      <c r="A391" s="33">
        <v>44943</v>
      </c>
      <c r="B391" s="20">
        <v>67308</v>
      </c>
      <c r="C391" s="20">
        <v>65022</v>
      </c>
      <c r="D391" s="20">
        <v>63758</v>
      </c>
      <c r="E391" s="20">
        <v>64112</v>
      </c>
      <c r="F391" s="20">
        <v>67037</v>
      </c>
      <c r="G391" s="20">
        <v>74428</v>
      </c>
      <c r="H391" s="20">
        <v>92072</v>
      </c>
      <c r="I391" s="20">
        <v>102767</v>
      </c>
      <c r="J391" s="20">
        <v>99134</v>
      </c>
      <c r="K391" s="20">
        <v>96624</v>
      </c>
      <c r="L391" s="20">
        <v>94129</v>
      </c>
      <c r="M391" s="20">
        <v>92360</v>
      </c>
      <c r="N391" s="20">
        <v>87760</v>
      </c>
      <c r="O391" s="20">
        <v>85252</v>
      </c>
      <c r="P391" s="20">
        <v>82885</v>
      </c>
      <c r="Q391" s="20">
        <v>90107</v>
      </c>
      <c r="R391" s="20">
        <v>105363</v>
      </c>
      <c r="S391" s="20">
        <v>117782</v>
      </c>
      <c r="T391" s="20">
        <v>120037</v>
      </c>
      <c r="U391" s="20">
        <v>123071</v>
      </c>
      <c r="V391" s="20">
        <v>110932</v>
      </c>
      <c r="W391" s="20">
        <v>93841</v>
      </c>
      <c r="X391" s="20">
        <v>77887</v>
      </c>
      <c r="Y391" s="20">
        <v>69480</v>
      </c>
      <c r="AA391" s="13">
        <f t="shared" si="97"/>
        <v>2</v>
      </c>
      <c r="AB391" s="5">
        <f t="shared" si="86"/>
        <v>1579931</v>
      </c>
      <c r="AC391" s="5">
        <f t="shared" si="81"/>
        <v>563217</v>
      </c>
      <c r="AD391" s="5">
        <f t="shared" si="87"/>
        <v>2143148</v>
      </c>
      <c r="AE391" s="12"/>
      <c r="AF391" s="12">
        <f t="shared" si="82"/>
        <v>1</v>
      </c>
      <c r="AG391" s="12">
        <f t="shared" si="83"/>
        <v>2023</v>
      </c>
      <c r="AH391" s="12"/>
      <c r="AI391" s="5">
        <f t="shared" si="84"/>
        <v>123071</v>
      </c>
      <c r="AJ391" s="12">
        <f t="shared" si="85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>
        <f t="shared" si="96"/>
        <v>3</v>
      </c>
      <c r="BB391" s="5">
        <f t="shared" si="95"/>
        <v>1579931</v>
      </c>
      <c r="BC391" s="5">
        <f t="shared" si="88"/>
        <v>563217</v>
      </c>
      <c r="BD391" s="5">
        <f t="shared" si="89"/>
        <v>2143148</v>
      </c>
      <c r="BE391" s="12"/>
      <c r="BF391" s="12">
        <f t="shared" si="94"/>
        <v>1</v>
      </c>
      <c r="BG391" s="12">
        <f t="shared" si="90"/>
        <v>2023</v>
      </c>
      <c r="BH391" s="12"/>
      <c r="BI391" s="5">
        <f t="shared" si="91"/>
        <v>123071</v>
      </c>
      <c r="BJ391" s="12">
        <f t="shared" si="92"/>
        <v>20</v>
      </c>
    </row>
    <row r="392" spans="1:62" ht="15.75" x14ac:dyDescent="0.25">
      <c r="A392" s="33">
        <v>44944</v>
      </c>
      <c r="B392" s="20">
        <v>65574</v>
      </c>
      <c r="C392" s="20">
        <v>62542</v>
      </c>
      <c r="D392" s="20">
        <v>61381</v>
      </c>
      <c r="E392" s="20">
        <v>61797</v>
      </c>
      <c r="F392" s="20">
        <v>64728</v>
      </c>
      <c r="G392" s="20">
        <v>72145</v>
      </c>
      <c r="H392" s="20">
        <v>92089</v>
      </c>
      <c r="I392" s="20">
        <v>102776</v>
      </c>
      <c r="J392" s="20">
        <v>99130</v>
      </c>
      <c r="K392" s="20">
        <v>96629</v>
      </c>
      <c r="L392" s="20">
        <v>94157</v>
      </c>
      <c r="M392" s="20">
        <v>92392</v>
      </c>
      <c r="N392" s="20">
        <v>87815</v>
      </c>
      <c r="O392" s="20">
        <v>85290</v>
      </c>
      <c r="P392" s="20">
        <v>82939</v>
      </c>
      <c r="Q392" s="20">
        <v>90171</v>
      </c>
      <c r="R392" s="20">
        <v>105404</v>
      </c>
      <c r="S392" s="20">
        <v>117808</v>
      </c>
      <c r="T392" s="20">
        <v>120066</v>
      </c>
      <c r="U392" s="20">
        <v>123117</v>
      </c>
      <c r="V392" s="20">
        <v>110959</v>
      </c>
      <c r="W392" s="20">
        <v>93868</v>
      </c>
      <c r="X392" s="20">
        <v>76663</v>
      </c>
      <c r="Y392" s="20">
        <v>68155</v>
      </c>
      <c r="AA392" s="13">
        <f t="shared" si="97"/>
        <v>3</v>
      </c>
      <c r="AB392" s="5">
        <f t="shared" si="86"/>
        <v>1579184</v>
      </c>
      <c r="AC392" s="5">
        <f t="shared" si="81"/>
        <v>548411</v>
      </c>
      <c r="AD392" s="5">
        <f t="shared" si="87"/>
        <v>2127595</v>
      </c>
      <c r="AE392" s="12"/>
      <c r="AF392" s="12">
        <f t="shared" si="82"/>
        <v>1</v>
      </c>
      <c r="AG392" s="12">
        <f t="shared" si="83"/>
        <v>2023</v>
      </c>
      <c r="AH392" s="12"/>
      <c r="AI392" s="5">
        <f t="shared" si="84"/>
        <v>123117</v>
      </c>
      <c r="AJ392" s="12">
        <f t="shared" si="85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>
        <v>8</v>
      </c>
      <c r="BB392" s="5">
        <f t="shared" si="95"/>
        <v>0</v>
      </c>
      <c r="BC392" s="5">
        <f t="shared" si="88"/>
        <v>2127595</v>
      </c>
      <c r="BD392" s="5">
        <f t="shared" si="89"/>
        <v>2127595</v>
      </c>
      <c r="BE392" s="12"/>
      <c r="BF392" s="12">
        <f t="shared" si="94"/>
        <v>1</v>
      </c>
      <c r="BG392" s="12">
        <f t="shared" si="90"/>
        <v>2023</v>
      </c>
      <c r="BH392" s="12"/>
      <c r="BI392" s="5">
        <f t="shared" si="91"/>
        <v>123117</v>
      </c>
      <c r="BJ392" s="12">
        <f t="shared" si="92"/>
        <v>20</v>
      </c>
    </row>
    <row r="393" spans="1:62" ht="15.75" x14ac:dyDescent="0.25">
      <c r="A393" s="33">
        <v>44945</v>
      </c>
      <c r="B393" s="20">
        <v>64402</v>
      </c>
      <c r="C393" s="20">
        <v>61225</v>
      </c>
      <c r="D393" s="20">
        <v>60380</v>
      </c>
      <c r="E393" s="20">
        <v>61038</v>
      </c>
      <c r="F393" s="20">
        <v>64163</v>
      </c>
      <c r="G393" s="20">
        <v>72561</v>
      </c>
      <c r="H393" s="20">
        <v>92086</v>
      </c>
      <c r="I393" s="20">
        <v>102764</v>
      </c>
      <c r="J393" s="20">
        <v>99122</v>
      </c>
      <c r="K393" s="20">
        <v>96606</v>
      </c>
      <c r="L393" s="20">
        <v>94143</v>
      </c>
      <c r="M393" s="20">
        <v>92371</v>
      </c>
      <c r="N393" s="20">
        <v>87781</v>
      </c>
      <c r="O393" s="20">
        <v>85272</v>
      </c>
      <c r="P393" s="20">
        <v>82918</v>
      </c>
      <c r="Q393" s="20">
        <v>90148</v>
      </c>
      <c r="R393" s="20">
        <v>105383</v>
      </c>
      <c r="S393" s="20">
        <v>117791</v>
      </c>
      <c r="T393" s="20">
        <v>120050</v>
      </c>
      <c r="U393" s="20">
        <v>123088</v>
      </c>
      <c r="V393" s="20">
        <v>110966</v>
      </c>
      <c r="W393" s="20">
        <v>93861</v>
      </c>
      <c r="X393" s="20">
        <v>78274</v>
      </c>
      <c r="Y393" s="20">
        <v>70292</v>
      </c>
      <c r="AA393" s="13">
        <f t="shared" si="97"/>
        <v>4</v>
      </c>
      <c r="AB393" s="5">
        <f t="shared" si="86"/>
        <v>1580538</v>
      </c>
      <c r="AC393" s="5">
        <f t="shared" si="81"/>
        <v>546147</v>
      </c>
      <c r="AD393" s="5">
        <f t="shared" si="87"/>
        <v>2126685</v>
      </c>
      <c r="AE393" s="12"/>
      <c r="AF393" s="12">
        <f t="shared" si="82"/>
        <v>1</v>
      </c>
      <c r="AG393" s="12">
        <f t="shared" si="83"/>
        <v>2023</v>
      </c>
      <c r="AH393" s="12"/>
      <c r="AI393" s="5">
        <f t="shared" si="84"/>
        <v>123088</v>
      </c>
      <c r="AJ393" s="12">
        <f t="shared" si="85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>
        <f t="shared" si="96"/>
        <v>5</v>
      </c>
      <c r="BB393" s="5">
        <f t="shared" si="95"/>
        <v>1580538</v>
      </c>
      <c r="BC393" s="5">
        <f t="shared" si="88"/>
        <v>546147</v>
      </c>
      <c r="BD393" s="5">
        <f t="shared" si="89"/>
        <v>2126685</v>
      </c>
      <c r="BE393" s="12"/>
      <c r="BF393" s="12">
        <f t="shared" si="94"/>
        <v>1</v>
      </c>
      <c r="BG393" s="12">
        <f t="shared" si="90"/>
        <v>2023</v>
      </c>
      <c r="BH393" s="12"/>
      <c r="BI393" s="5">
        <f t="shared" si="91"/>
        <v>123088</v>
      </c>
      <c r="BJ393" s="12">
        <f t="shared" si="92"/>
        <v>20</v>
      </c>
    </row>
    <row r="394" spans="1:62" ht="15.75" x14ac:dyDescent="0.25">
      <c r="A394" s="33">
        <v>44946</v>
      </c>
      <c r="B394" s="20">
        <v>66117</v>
      </c>
      <c r="C394" s="20">
        <v>63654</v>
      </c>
      <c r="D394" s="20">
        <v>61906</v>
      </c>
      <c r="E394" s="20">
        <v>62900</v>
      </c>
      <c r="F394" s="20">
        <v>66308</v>
      </c>
      <c r="G394" s="20">
        <v>73284</v>
      </c>
      <c r="H394" s="20">
        <v>92035</v>
      </c>
      <c r="I394" s="20">
        <v>102697</v>
      </c>
      <c r="J394" s="20">
        <v>99054</v>
      </c>
      <c r="K394" s="20">
        <v>96539</v>
      </c>
      <c r="L394" s="20">
        <v>94061</v>
      </c>
      <c r="M394" s="20">
        <v>92929</v>
      </c>
      <c r="N394" s="20">
        <v>90254</v>
      </c>
      <c r="O394" s="20">
        <v>87892</v>
      </c>
      <c r="P394" s="20">
        <v>86090</v>
      </c>
      <c r="Q394" s="20">
        <v>90074</v>
      </c>
      <c r="R394" s="20">
        <v>105284</v>
      </c>
      <c r="S394" s="20">
        <v>117697</v>
      </c>
      <c r="T394" s="20">
        <v>119956</v>
      </c>
      <c r="U394" s="20">
        <v>123006</v>
      </c>
      <c r="V394" s="20">
        <v>110872</v>
      </c>
      <c r="W394" s="20">
        <v>93800</v>
      </c>
      <c r="X394" s="20">
        <v>82248</v>
      </c>
      <c r="Y394" s="20">
        <v>74126</v>
      </c>
      <c r="AA394" s="13">
        <f t="shared" si="97"/>
        <v>5</v>
      </c>
      <c r="AB394" s="5">
        <f t="shared" si="86"/>
        <v>1592453</v>
      </c>
      <c r="AC394" s="5">
        <f t="shared" ref="AC394:AC457" si="98">SUM(B394:Y394)-AB394</f>
        <v>560330</v>
      </c>
      <c r="AD394" s="5">
        <f t="shared" si="87"/>
        <v>2152783</v>
      </c>
      <c r="AE394" s="12"/>
      <c r="AF394" s="12">
        <f t="shared" ref="AF394:AF457" si="99">MONTH(A394)</f>
        <v>1</v>
      </c>
      <c r="AG394" s="12">
        <f t="shared" ref="AG394:AG457" si="100">YEAR(A394)</f>
        <v>2023</v>
      </c>
      <c r="AH394" s="12"/>
      <c r="AI394" s="5">
        <f t="shared" ref="AI394:AI457" si="101">MAX(B394:Y394)</f>
        <v>123006</v>
      </c>
      <c r="AJ394" s="12">
        <f t="shared" ref="AJ394:AJ457" si="102">INDEX($B$8:$Y$8,MATCH(AI394,B394:Y394,0))</f>
        <v>20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>
        <f t="shared" si="96"/>
        <v>6</v>
      </c>
      <c r="BB394" s="5">
        <f t="shared" si="95"/>
        <v>1592453</v>
      </c>
      <c r="BC394" s="5">
        <f t="shared" si="88"/>
        <v>560330</v>
      </c>
      <c r="BD394" s="5">
        <f t="shared" si="89"/>
        <v>2152783</v>
      </c>
      <c r="BE394" s="12"/>
      <c r="BF394" s="12">
        <f t="shared" si="94"/>
        <v>1</v>
      </c>
      <c r="BG394" s="12">
        <f t="shared" si="90"/>
        <v>2023</v>
      </c>
      <c r="BH394" s="12"/>
      <c r="BI394" s="5">
        <f t="shared" si="91"/>
        <v>123006</v>
      </c>
      <c r="BJ394" s="12">
        <f t="shared" si="92"/>
        <v>20</v>
      </c>
    </row>
    <row r="395" spans="1:62" ht="15.75" x14ac:dyDescent="0.25">
      <c r="A395" s="33">
        <v>44947</v>
      </c>
      <c r="B395" s="20">
        <v>70511</v>
      </c>
      <c r="C395" s="20">
        <v>67098</v>
      </c>
      <c r="D395" s="20">
        <v>65786</v>
      </c>
      <c r="E395" s="20">
        <v>65862</v>
      </c>
      <c r="F395" s="20">
        <v>67968</v>
      </c>
      <c r="G395" s="20">
        <v>72254</v>
      </c>
      <c r="H395" s="20">
        <v>86853</v>
      </c>
      <c r="I395" s="20">
        <v>98171</v>
      </c>
      <c r="J395" s="20">
        <v>99101</v>
      </c>
      <c r="K395" s="20">
        <v>100641</v>
      </c>
      <c r="L395" s="20">
        <v>97639</v>
      </c>
      <c r="M395" s="20">
        <v>95806</v>
      </c>
      <c r="N395" s="20">
        <v>91354</v>
      </c>
      <c r="O395" s="20">
        <v>88374</v>
      </c>
      <c r="P395" s="20">
        <v>86136</v>
      </c>
      <c r="Q395" s="20">
        <v>93740</v>
      </c>
      <c r="R395" s="20">
        <v>108322</v>
      </c>
      <c r="S395" s="20">
        <v>121376</v>
      </c>
      <c r="T395" s="20">
        <v>121291</v>
      </c>
      <c r="U395" s="20">
        <v>122146</v>
      </c>
      <c r="V395" s="20">
        <v>110817</v>
      </c>
      <c r="W395" s="20">
        <v>98042</v>
      </c>
      <c r="X395" s="20">
        <v>87545</v>
      </c>
      <c r="Y395" s="20">
        <v>79743</v>
      </c>
      <c r="AA395" s="13">
        <v>8</v>
      </c>
      <c r="AB395" s="5">
        <f t="shared" ref="AB395:AB458" si="103">IF(AND(AA395&gt;1,AA395&lt;7),SUM(I395:X395),0)</f>
        <v>0</v>
      </c>
      <c r="AC395" s="5">
        <f t="shared" si="98"/>
        <v>2196576</v>
      </c>
      <c r="AD395" s="5">
        <f t="shared" ref="AD395:AD458" si="104">SUM(AB395:AC395)</f>
        <v>2196576</v>
      </c>
      <c r="AE395" s="12"/>
      <c r="AF395" s="12">
        <f t="shared" si="99"/>
        <v>1</v>
      </c>
      <c r="AG395" s="12">
        <f t="shared" si="100"/>
        <v>2023</v>
      </c>
      <c r="AH395" s="12"/>
      <c r="AI395" s="5">
        <f t="shared" si="101"/>
        <v>122146</v>
      </c>
      <c r="AJ395" s="12">
        <f t="shared" si="102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>
        <f t="shared" si="96"/>
        <v>7</v>
      </c>
      <c r="BB395" s="5">
        <f t="shared" si="95"/>
        <v>0</v>
      </c>
      <c r="BC395" s="5">
        <f t="shared" ref="BC395:BC458" si="105">SUM(B395:Y395)-BB395</f>
        <v>2196576</v>
      </c>
      <c r="BD395" s="5">
        <f t="shared" ref="BD395:BD458" si="106">SUM(B395:Y395)</f>
        <v>2196576</v>
      </c>
      <c r="BE395" s="12"/>
      <c r="BF395" s="12">
        <f t="shared" si="94"/>
        <v>1</v>
      </c>
      <c r="BG395" s="12">
        <f t="shared" ref="BG395:BG458" si="107">YEAR(A395)</f>
        <v>2023</v>
      </c>
      <c r="BH395" s="12"/>
      <c r="BI395" s="5">
        <f t="shared" ref="BI395:BI458" si="108">MAX(B395:Y395)</f>
        <v>122146</v>
      </c>
      <c r="BJ395" s="12">
        <f t="shared" ref="BJ395:BJ458" si="109">INDEX($B$8:$Y$8,MATCH(BI395,B395:Y395,0))</f>
        <v>20</v>
      </c>
    </row>
    <row r="396" spans="1:62" ht="15.75" x14ac:dyDescent="0.25">
      <c r="A396" s="33">
        <v>44948</v>
      </c>
      <c r="B396" s="20">
        <v>76133</v>
      </c>
      <c r="C396" s="20">
        <v>73272</v>
      </c>
      <c r="D396" s="20">
        <v>72001</v>
      </c>
      <c r="E396" s="20">
        <v>72629</v>
      </c>
      <c r="F396" s="20">
        <v>74484</v>
      </c>
      <c r="G396" s="20">
        <v>78057</v>
      </c>
      <c r="H396" s="20">
        <v>89508</v>
      </c>
      <c r="I396" s="20">
        <v>98073</v>
      </c>
      <c r="J396" s="20">
        <v>99146</v>
      </c>
      <c r="K396" s="20">
        <v>100567</v>
      </c>
      <c r="L396" s="20">
        <v>97580</v>
      </c>
      <c r="M396" s="20">
        <v>97151</v>
      </c>
      <c r="N396" s="20">
        <v>96609</v>
      </c>
      <c r="O396" s="20">
        <v>94016</v>
      </c>
      <c r="P396" s="20">
        <v>92920</v>
      </c>
      <c r="Q396" s="20">
        <v>98087</v>
      </c>
      <c r="R396" s="20">
        <v>109873</v>
      </c>
      <c r="S396" s="20">
        <v>121283</v>
      </c>
      <c r="T396" s="20">
        <v>121198</v>
      </c>
      <c r="U396" s="20">
        <v>122060</v>
      </c>
      <c r="V396" s="20">
        <v>110716</v>
      </c>
      <c r="W396" s="20">
        <v>95074</v>
      </c>
      <c r="X396" s="20">
        <v>83405</v>
      </c>
      <c r="Y396" s="20">
        <v>74744</v>
      </c>
      <c r="AA396" s="13">
        <f t="shared" si="97"/>
        <v>7</v>
      </c>
      <c r="AB396" s="5">
        <f t="shared" si="103"/>
        <v>0</v>
      </c>
      <c r="AC396" s="5">
        <f t="shared" si="98"/>
        <v>2248586</v>
      </c>
      <c r="AD396" s="5">
        <f t="shared" si="104"/>
        <v>2248586</v>
      </c>
      <c r="AE396" s="12"/>
      <c r="AF396" s="12">
        <f t="shared" si="99"/>
        <v>1</v>
      </c>
      <c r="AG396" s="12">
        <f t="shared" si="100"/>
        <v>2023</v>
      </c>
      <c r="AH396" s="12"/>
      <c r="AI396" s="5">
        <f t="shared" si="101"/>
        <v>122060</v>
      </c>
      <c r="AJ396" s="12">
        <f t="shared" si="102"/>
        <v>20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>
        <f t="shared" si="96"/>
        <v>1</v>
      </c>
      <c r="BB396" s="5">
        <f t="shared" si="95"/>
        <v>0</v>
      </c>
      <c r="BC396" s="5">
        <f t="shared" si="105"/>
        <v>2248586</v>
      </c>
      <c r="BD396" s="5">
        <f t="shared" si="106"/>
        <v>2248586</v>
      </c>
      <c r="BE396" s="12"/>
      <c r="BF396" s="12">
        <f t="shared" si="94"/>
        <v>1</v>
      </c>
      <c r="BG396" s="12">
        <f t="shared" si="107"/>
        <v>2023</v>
      </c>
      <c r="BH396" s="12"/>
      <c r="BI396" s="5">
        <f t="shared" si="108"/>
        <v>122060</v>
      </c>
      <c r="BJ396" s="12">
        <f t="shared" si="109"/>
        <v>20</v>
      </c>
    </row>
    <row r="397" spans="1:62" ht="15.75" x14ac:dyDescent="0.25">
      <c r="A397" s="33">
        <v>44949</v>
      </c>
      <c r="B397" s="20">
        <v>70076</v>
      </c>
      <c r="C397" s="20">
        <v>66873</v>
      </c>
      <c r="D397" s="20">
        <v>65477</v>
      </c>
      <c r="E397" s="20">
        <v>65548</v>
      </c>
      <c r="F397" s="20">
        <v>68349</v>
      </c>
      <c r="G397" s="20">
        <v>74580</v>
      </c>
      <c r="H397" s="20">
        <v>91844</v>
      </c>
      <c r="I397" s="20">
        <v>102481</v>
      </c>
      <c r="J397" s="20">
        <v>98792</v>
      </c>
      <c r="K397" s="20">
        <v>96267</v>
      </c>
      <c r="L397" s="20">
        <v>94425</v>
      </c>
      <c r="M397" s="20">
        <v>94992</v>
      </c>
      <c r="N397" s="20">
        <v>94089</v>
      </c>
      <c r="O397" s="20">
        <v>91961</v>
      </c>
      <c r="P397" s="20">
        <v>90489</v>
      </c>
      <c r="Q397" s="20">
        <v>94083</v>
      </c>
      <c r="R397" s="20">
        <v>105946</v>
      </c>
      <c r="S397" s="20">
        <v>118583</v>
      </c>
      <c r="T397" s="20">
        <v>119753</v>
      </c>
      <c r="U397" s="20">
        <v>122805</v>
      </c>
      <c r="V397" s="20">
        <v>110695</v>
      </c>
      <c r="W397" s="20">
        <v>94736</v>
      </c>
      <c r="X397" s="20">
        <v>82160</v>
      </c>
      <c r="Y397" s="20">
        <v>73490</v>
      </c>
      <c r="AA397" s="13">
        <f t="shared" si="97"/>
        <v>1</v>
      </c>
      <c r="AB397" s="5">
        <f t="shared" si="103"/>
        <v>0</v>
      </c>
      <c r="AC397" s="5">
        <f t="shared" si="98"/>
        <v>2188494</v>
      </c>
      <c r="AD397" s="5">
        <f t="shared" si="104"/>
        <v>2188494</v>
      </c>
      <c r="AE397" s="12"/>
      <c r="AF397" s="12">
        <f t="shared" si="99"/>
        <v>1</v>
      </c>
      <c r="AG397" s="12">
        <f t="shared" si="100"/>
        <v>2023</v>
      </c>
      <c r="AH397" s="12"/>
      <c r="AI397" s="5">
        <f t="shared" si="101"/>
        <v>122805</v>
      </c>
      <c r="AJ397" s="12">
        <f t="shared" si="102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>
        <f t="shared" si="96"/>
        <v>2</v>
      </c>
      <c r="BB397" s="5">
        <f t="shared" si="95"/>
        <v>1612257</v>
      </c>
      <c r="BC397" s="5">
        <f t="shared" si="105"/>
        <v>576237</v>
      </c>
      <c r="BD397" s="5">
        <f t="shared" si="106"/>
        <v>2188494</v>
      </c>
      <c r="BE397" s="12"/>
      <c r="BF397" s="12">
        <f t="shared" si="94"/>
        <v>1</v>
      </c>
      <c r="BG397" s="12">
        <f t="shared" si="107"/>
        <v>2023</v>
      </c>
      <c r="BH397" s="12"/>
      <c r="BI397" s="5">
        <f t="shared" si="108"/>
        <v>122805</v>
      </c>
      <c r="BJ397" s="12">
        <f t="shared" si="109"/>
        <v>20</v>
      </c>
    </row>
    <row r="398" spans="1:62" ht="15.75" x14ac:dyDescent="0.25">
      <c r="A398" s="33">
        <v>44950</v>
      </c>
      <c r="B398" s="20">
        <v>70006</v>
      </c>
      <c r="C398" s="20">
        <v>66851</v>
      </c>
      <c r="D398" s="20">
        <v>65240</v>
      </c>
      <c r="E398" s="20">
        <v>65745</v>
      </c>
      <c r="F398" s="20">
        <v>68308</v>
      </c>
      <c r="G398" s="20">
        <v>75621</v>
      </c>
      <c r="H398" s="20">
        <v>93645</v>
      </c>
      <c r="I398" s="20">
        <v>102563</v>
      </c>
      <c r="J398" s="20">
        <v>98944</v>
      </c>
      <c r="K398" s="20">
        <v>96449</v>
      </c>
      <c r="L398" s="20">
        <v>93962</v>
      </c>
      <c r="M398" s="20">
        <v>92194</v>
      </c>
      <c r="N398" s="20">
        <v>87644</v>
      </c>
      <c r="O398" s="20">
        <v>85136</v>
      </c>
      <c r="P398" s="20">
        <v>82776</v>
      </c>
      <c r="Q398" s="20">
        <v>90002</v>
      </c>
      <c r="R398" s="20">
        <v>105207</v>
      </c>
      <c r="S398" s="20">
        <v>117593</v>
      </c>
      <c r="T398" s="20">
        <v>119843</v>
      </c>
      <c r="U398" s="20">
        <v>122882</v>
      </c>
      <c r="V398" s="20">
        <v>110772</v>
      </c>
      <c r="W398" s="20">
        <v>93709</v>
      </c>
      <c r="X398" s="20">
        <v>78801</v>
      </c>
      <c r="Y398" s="20">
        <v>70611</v>
      </c>
      <c r="AA398" s="13">
        <f t="shared" si="97"/>
        <v>2</v>
      </c>
      <c r="AB398" s="5">
        <f t="shared" si="103"/>
        <v>1578477</v>
      </c>
      <c r="AC398" s="5">
        <f t="shared" si="98"/>
        <v>576027</v>
      </c>
      <c r="AD398" s="5">
        <f t="shared" si="104"/>
        <v>2154504</v>
      </c>
      <c r="AE398" s="12"/>
      <c r="AF398" s="12">
        <f t="shared" si="99"/>
        <v>1</v>
      </c>
      <c r="AG398" s="12">
        <f t="shared" si="100"/>
        <v>2023</v>
      </c>
      <c r="AH398" s="12"/>
      <c r="AI398" s="5">
        <f t="shared" si="101"/>
        <v>122882</v>
      </c>
      <c r="AJ398" s="12">
        <f t="shared" si="102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>
        <f t="shared" si="96"/>
        <v>3</v>
      </c>
      <c r="BB398" s="5">
        <f t="shared" si="95"/>
        <v>1578477</v>
      </c>
      <c r="BC398" s="5">
        <f t="shared" si="105"/>
        <v>576027</v>
      </c>
      <c r="BD398" s="5">
        <f t="shared" si="106"/>
        <v>2154504</v>
      </c>
      <c r="BE398" s="12"/>
      <c r="BF398" s="12">
        <f t="shared" ref="BF398:BF461" si="110">MONTH(A398)</f>
        <v>1</v>
      </c>
      <c r="BG398" s="12">
        <f t="shared" si="107"/>
        <v>2023</v>
      </c>
      <c r="BH398" s="12"/>
      <c r="BI398" s="5">
        <f t="shared" si="108"/>
        <v>122882</v>
      </c>
      <c r="BJ398" s="12">
        <f t="shared" si="109"/>
        <v>20</v>
      </c>
    </row>
    <row r="399" spans="1:62" ht="15.75" x14ac:dyDescent="0.25">
      <c r="A399" s="33">
        <v>44951</v>
      </c>
      <c r="B399" s="20">
        <v>67207</v>
      </c>
      <c r="C399" s="20">
        <v>64740</v>
      </c>
      <c r="D399" s="20">
        <v>64408</v>
      </c>
      <c r="E399" s="20">
        <v>65716</v>
      </c>
      <c r="F399" s="20">
        <v>69776</v>
      </c>
      <c r="G399" s="20">
        <v>78465</v>
      </c>
      <c r="H399" s="20">
        <v>97823</v>
      </c>
      <c r="I399" s="20">
        <v>102728</v>
      </c>
      <c r="J399" s="20">
        <v>99065</v>
      </c>
      <c r="K399" s="20">
        <v>96541</v>
      </c>
      <c r="L399" s="20">
        <v>94070</v>
      </c>
      <c r="M399" s="20">
        <v>92308</v>
      </c>
      <c r="N399" s="20">
        <v>87723</v>
      </c>
      <c r="O399" s="20">
        <v>86968</v>
      </c>
      <c r="P399" s="20">
        <v>87387</v>
      </c>
      <c r="Q399" s="20">
        <v>93399</v>
      </c>
      <c r="R399" s="20">
        <v>105295</v>
      </c>
      <c r="S399" s="20">
        <v>118456</v>
      </c>
      <c r="T399" s="20">
        <v>120064</v>
      </c>
      <c r="U399" s="20">
        <v>122996</v>
      </c>
      <c r="V399" s="20">
        <v>110856</v>
      </c>
      <c r="W399" s="20">
        <v>98885</v>
      </c>
      <c r="X399" s="20">
        <v>85967</v>
      </c>
      <c r="Y399" s="20">
        <v>76516</v>
      </c>
      <c r="AA399" s="13">
        <f t="shared" si="97"/>
        <v>3</v>
      </c>
      <c r="AB399" s="5">
        <f t="shared" si="103"/>
        <v>1602708</v>
      </c>
      <c r="AC399" s="5">
        <f t="shared" si="98"/>
        <v>584651</v>
      </c>
      <c r="AD399" s="5">
        <f t="shared" si="104"/>
        <v>2187359</v>
      </c>
      <c r="AE399" s="12"/>
      <c r="AF399" s="12">
        <f t="shared" si="99"/>
        <v>1</v>
      </c>
      <c r="AG399" s="12">
        <f t="shared" si="100"/>
        <v>2023</v>
      </c>
      <c r="AH399" s="12"/>
      <c r="AI399" s="5">
        <f t="shared" si="101"/>
        <v>122996</v>
      </c>
      <c r="AJ399" s="12">
        <f t="shared" si="102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>
        <f t="shared" si="96"/>
        <v>4</v>
      </c>
      <c r="BB399" s="5">
        <f t="shared" ref="BB399:BB462" si="111">IF(AND(BA399&gt;1,BA399&lt;7),SUM(I399:X399),0)</f>
        <v>1602708</v>
      </c>
      <c r="BC399" s="5">
        <f t="shared" si="105"/>
        <v>584651</v>
      </c>
      <c r="BD399" s="5">
        <f t="shared" si="106"/>
        <v>2187359</v>
      </c>
      <c r="BE399" s="12"/>
      <c r="BF399" s="12">
        <f t="shared" si="110"/>
        <v>1</v>
      </c>
      <c r="BG399" s="12">
        <f t="shared" si="107"/>
        <v>2023</v>
      </c>
      <c r="BH399" s="12"/>
      <c r="BI399" s="5">
        <f t="shared" si="108"/>
        <v>122996</v>
      </c>
      <c r="BJ399" s="12">
        <f t="shared" si="109"/>
        <v>20</v>
      </c>
    </row>
    <row r="400" spans="1:62" ht="15.75" x14ac:dyDescent="0.25">
      <c r="A400" s="33">
        <v>44952</v>
      </c>
      <c r="B400" s="20">
        <v>71986</v>
      </c>
      <c r="C400" s="20">
        <v>68175</v>
      </c>
      <c r="D400" s="20">
        <v>65866</v>
      </c>
      <c r="E400" s="20">
        <v>65333</v>
      </c>
      <c r="F400" s="20">
        <v>67380</v>
      </c>
      <c r="G400" s="20">
        <v>72957</v>
      </c>
      <c r="H400" s="20">
        <v>92048</v>
      </c>
      <c r="I400" s="20">
        <v>102710</v>
      </c>
      <c r="J400" s="20">
        <v>99039</v>
      </c>
      <c r="K400" s="20">
        <v>96529</v>
      </c>
      <c r="L400" s="20">
        <v>94090</v>
      </c>
      <c r="M400" s="20">
        <v>92353</v>
      </c>
      <c r="N400" s="20">
        <v>87760</v>
      </c>
      <c r="O400" s="20">
        <v>85254</v>
      </c>
      <c r="P400" s="20">
        <v>82908</v>
      </c>
      <c r="Q400" s="20">
        <v>90134</v>
      </c>
      <c r="R400" s="20">
        <v>105352</v>
      </c>
      <c r="S400" s="20">
        <v>117771</v>
      </c>
      <c r="T400" s="20">
        <v>120035</v>
      </c>
      <c r="U400" s="20">
        <v>123081</v>
      </c>
      <c r="V400" s="20">
        <v>110967</v>
      </c>
      <c r="W400" s="20">
        <v>93888</v>
      </c>
      <c r="X400" s="20">
        <v>79437</v>
      </c>
      <c r="Y400" s="20">
        <v>71709</v>
      </c>
      <c r="AA400" s="13">
        <f t="shared" si="97"/>
        <v>4</v>
      </c>
      <c r="AB400" s="5">
        <f t="shared" si="103"/>
        <v>1581308</v>
      </c>
      <c r="AC400" s="5">
        <f t="shared" si="98"/>
        <v>575454</v>
      </c>
      <c r="AD400" s="5">
        <f t="shared" si="104"/>
        <v>2156762</v>
      </c>
      <c r="AE400" s="12"/>
      <c r="AF400" s="12">
        <f t="shared" si="99"/>
        <v>1</v>
      </c>
      <c r="AG400" s="12">
        <f t="shared" si="100"/>
        <v>2023</v>
      </c>
      <c r="AH400" s="12"/>
      <c r="AI400" s="5">
        <f t="shared" si="101"/>
        <v>123081</v>
      </c>
      <c r="AJ400" s="12">
        <f t="shared" si="102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>
        <f t="shared" si="96"/>
        <v>5</v>
      </c>
      <c r="BB400" s="5">
        <f t="shared" si="111"/>
        <v>1581308</v>
      </c>
      <c r="BC400" s="5">
        <f t="shared" si="105"/>
        <v>575454</v>
      </c>
      <c r="BD400" s="5">
        <f t="shared" si="106"/>
        <v>2156762</v>
      </c>
      <c r="BE400" s="12"/>
      <c r="BF400" s="12">
        <f t="shared" si="110"/>
        <v>1</v>
      </c>
      <c r="BG400" s="12">
        <f t="shared" si="107"/>
        <v>2023</v>
      </c>
      <c r="BH400" s="12"/>
      <c r="BI400" s="5">
        <f t="shared" si="108"/>
        <v>123081</v>
      </c>
      <c r="BJ400" s="12">
        <f t="shared" si="109"/>
        <v>20</v>
      </c>
    </row>
    <row r="401" spans="1:62" ht="15.75" x14ac:dyDescent="0.25">
      <c r="A401" s="33">
        <v>44953</v>
      </c>
      <c r="B401" s="20">
        <v>68501</v>
      </c>
      <c r="C401" s="20">
        <v>65540</v>
      </c>
      <c r="D401" s="20">
        <v>64910</v>
      </c>
      <c r="E401" s="20">
        <v>65871</v>
      </c>
      <c r="F401" s="20">
        <v>69570</v>
      </c>
      <c r="G401" s="20">
        <v>78365</v>
      </c>
      <c r="H401" s="20">
        <v>96774</v>
      </c>
      <c r="I401" s="20">
        <v>102943</v>
      </c>
      <c r="J401" s="20">
        <v>99291</v>
      </c>
      <c r="K401" s="20">
        <v>96768</v>
      </c>
      <c r="L401" s="20">
        <v>94281</v>
      </c>
      <c r="M401" s="20">
        <v>92530</v>
      </c>
      <c r="N401" s="20">
        <v>87942</v>
      </c>
      <c r="O401" s="20">
        <v>85411</v>
      </c>
      <c r="P401" s="20">
        <v>83050</v>
      </c>
      <c r="Q401" s="20">
        <v>90271</v>
      </c>
      <c r="R401" s="20">
        <v>105519</v>
      </c>
      <c r="S401" s="20">
        <v>117968</v>
      </c>
      <c r="T401" s="20">
        <v>120220</v>
      </c>
      <c r="U401" s="20">
        <v>123279</v>
      </c>
      <c r="V401" s="20">
        <v>111112</v>
      </c>
      <c r="W401" s="20">
        <v>96841</v>
      </c>
      <c r="X401" s="20">
        <v>86279</v>
      </c>
      <c r="Y401" s="20">
        <v>77952</v>
      </c>
      <c r="AA401" s="13">
        <f t="shared" si="97"/>
        <v>5</v>
      </c>
      <c r="AB401" s="5">
        <f t="shared" si="103"/>
        <v>1593705</v>
      </c>
      <c r="AC401" s="5">
        <f t="shared" si="98"/>
        <v>587483</v>
      </c>
      <c r="AD401" s="5">
        <f t="shared" si="104"/>
        <v>2181188</v>
      </c>
      <c r="AE401" s="12"/>
      <c r="AF401" s="12">
        <f t="shared" si="99"/>
        <v>1</v>
      </c>
      <c r="AG401" s="12">
        <f t="shared" si="100"/>
        <v>2023</v>
      </c>
      <c r="AH401" s="12"/>
      <c r="AI401" s="5">
        <f t="shared" si="101"/>
        <v>123279</v>
      </c>
      <c r="AJ401" s="12">
        <f t="shared" si="102"/>
        <v>20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>
        <f t="shared" si="96"/>
        <v>6</v>
      </c>
      <c r="BB401" s="5">
        <f t="shared" si="111"/>
        <v>1593705</v>
      </c>
      <c r="BC401" s="5">
        <f t="shared" si="105"/>
        <v>587483</v>
      </c>
      <c r="BD401" s="5">
        <f t="shared" si="106"/>
        <v>2181188</v>
      </c>
      <c r="BE401" s="12"/>
      <c r="BF401" s="12">
        <f t="shared" si="110"/>
        <v>1</v>
      </c>
      <c r="BG401" s="12">
        <f t="shared" si="107"/>
        <v>2023</v>
      </c>
      <c r="BH401" s="12"/>
      <c r="BI401" s="5">
        <f t="shared" si="108"/>
        <v>123279</v>
      </c>
      <c r="BJ401" s="12">
        <f t="shared" si="109"/>
        <v>20</v>
      </c>
    </row>
    <row r="402" spans="1:62" ht="15.75" x14ac:dyDescent="0.25">
      <c r="A402" s="33">
        <v>44954</v>
      </c>
      <c r="B402" s="20">
        <v>74591</v>
      </c>
      <c r="C402" s="20">
        <v>71584</v>
      </c>
      <c r="D402" s="20">
        <v>69949</v>
      </c>
      <c r="E402" s="20">
        <v>69907</v>
      </c>
      <c r="F402" s="20">
        <v>71094</v>
      </c>
      <c r="G402" s="20">
        <v>74253</v>
      </c>
      <c r="H402" s="20">
        <v>87046</v>
      </c>
      <c r="I402" s="20">
        <v>98399</v>
      </c>
      <c r="J402" s="20">
        <v>99343</v>
      </c>
      <c r="K402" s="20">
        <v>100893</v>
      </c>
      <c r="L402" s="20">
        <v>97900</v>
      </c>
      <c r="M402" s="20">
        <v>96045</v>
      </c>
      <c r="N402" s="20">
        <v>91607</v>
      </c>
      <c r="O402" s="20">
        <v>88594</v>
      </c>
      <c r="P402" s="20">
        <v>86360</v>
      </c>
      <c r="Q402" s="20">
        <v>93958</v>
      </c>
      <c r="R402" s="20">
        <v>108597</v>
      </c>
      <c r="S402" s="20">
        <v>121650</v>
      </c>
      <c r="T402" s="20">
        <v>121583</v>
      </c>
      <c r="U402" s="20">
        <v>122426</v>
      </c>
      <c r="V402" s="20">
        <v>111052</v>
      </c>
      <c r="W402" s="20">
        <v>93510</v>
      </c>
      <c r="X402" s="20">
        <v>80405</v>
      </c>
      <c r="Y402" s="20">
        <v>73012</v>
      </c>
      <c r="AA402" s="13">
        <f t="shared" si="97"/>
        <v>6</v>
      </c>
      <c r="AB402" s="5">
        <f t="shared" si="103"/>
        <v>1612322</v>
      </c>
      <c r="AC402" s="5">
        <f t="shared" si="98"/>
        <v>591436</v>
      </c>
      <c r="AD402" s="5">
        <f t="shared" si="104"/>
        <v>2203758</v>
      </c>
      <c r="AE402" s="12"/>
      <c r="AF402" s="12">
        <f t="shared" si="99"/>
        <v>1</v>
      </c>
      <c r="AG402" s="12">
        <f t="shared" si="100"/>
        <v>2023</v>
      </c>
      <c r="AH402" s="12"/>
      <c r="AI402" s="5">
        <f t="shared" si="101"/>
        <v>122426</v>
      </c>
      <c r="AJ402" s="12">
        <f t="shared" si="102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>
        <f t="shared" si="96"/>
        <v>7</v>
      </c>
      <c r="BB402" s="5">
        <f t="shared" si="111"/>
        <v>0</v>
      </c>
      <c r="BC402" s="5">
        <f t="shared" si="105"/>
        <v>2203758</v>
      </c>
      <c r="BD402" s="5">
        <f t="shared" si="106"/>
        <v>2203758</v>
      </c>
      <c r="BE402" s="12"/>
      <c r="BF402" s="12">
        <f t="shared" si="110"/>
        <v>1</v>
      </c>
      <c r="BG402" s="12">
        <f t="shared" si="107"/>
        <v>2023</v>
      </c>
      <c r="BH402" s="12"/>
      <c r="BI402" s="5">
        <f t="shared" si="108"/>
        <v>122426</v>
      </c>
      <c r="BJ402" s="12">
        <f t="shared" si="109"/>
        <v>20</v>
      </c>
    </row>
    <row r="403" spans="1:62" ht="15.75" x14ac:dyDescent="0.25">
      <c r="A403" s="33">
        <v>44955</v>
      </c>
      <c r="B403" s="20">
        <v>69069</v>
      </c>
      <c r="C403" s="20">
        <v>66385</v>
      </c>
      <c r="D403" s="20">
        <v>65075</v>
      </c>
      <c r="E403" s="20">
        <v>64973</v>
      </c>
      <c r="F403" s="20">
        <v>66447</v>
      </c>
      <c r="G403" s="20">
        <v>70100</v>
      </c>
      <c r="H403" s="20">
        <v>86990</v>
      </c>
      <c r="I403" s="20">
        <v>98338</v>
      </c>
      <c r="J403" s="20">
        <v>99286</v>
      </c>
      <c r="K403" s="20">
        <v>100836</v>
      </c>
      <c r="L403" s="20">
        <v>97819</v>
      </c>
      <c r="M403" s="20">
        <v>95953</v>
      </c>
      <c r="N403" s="20">
        <v>91515</v>
      </c>
      <c r="O403" s="20">
        <v>88528</v>
      </c>
      <c r="P403" s="20">
        <v>87848</v>
      </c>
      <c r="Q403" s="20">
        <v>93914</v>
      </c>
      <c r="R403" s="20">
        <v>108543</v>
      </c>
      <c r="S403" s="20">
        <v>121612</v>
      </c>
      <c r="T403" s="20">
        <v>121556</v>
      </c>
      <c r="U403" s="20">
        <v>122406</v>
      </c>
      <c r="V403" s="20">
        <v>111018</v>
      </c>
      <c r="W403" s="20">
        <v>93466</v>
      </c>
      <c r="X403" s="20">
        <v>76865</v>
      </c>
      <c r="Y403" s="20">
        <v>67349</v>
      </c>
      <c r="AA403" s="13">
        <f t="shared" si="97"/>
        <v>7</v>
      </c>
      <c r="AB403" s="5">
        <f t="shared" si="103"/>
        <v>0</v>
      </c>
      <c r="AC403" s="5">
        <f t="shared" si="98"/>
        <v>2165891</v>
      </c>
      <c r="AD403" s="5">
        <f t="shared" si="104"/>
        <v>2165891</v>
      </c>
      <c r="AE403" s="12"/>
      <c r="AF403" s="12">
        <f t="shared" si="99"/>
        <v>1</v>
      </c>
      <c r="AG403" s="12">
        <f t="shared" si="100"/>
        <v>2023</v>
      </c>
      <c r="AH403" s="12"/>
      <c r="AI403" s="5">
        <f t="shared" si="101"/>
        <v>122406</v>
      </c>
      <c r="AJ403" s="12">
        <f t="shared" si="102"/>
        <v>20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>
        <f t="shared" si="96"/>
        <v>1</v>
      </c>
      <c r="BB403" s="5">
        <f t="shared" si="111"/>
        <v>0</v>
      </c>
      <c r="BC403" s="5">
        <f t="shared" si="105"/>
        <v>2165891</v>
      </c>
      <c r="BD403" s="5">
        <f t="shared" si="106"/>
        <v>2165891</v>
      </c>
      <c r="BE403" s="12"/>
      <c r="BF403" s="12">
        <f t="shared" si="110"/>
        <v>1</v>
      </c>
      <c r="BG403" s="12">
        <f t="shared" si="107"/>
        <v>2023</v>
      </c>
      <c r="BH403" s="12"/>
      <c r="BI403" s="5">
        <f t="shared" si="108"/>
        <v>122406</v>
      </c>
      <c r="BJ403" s="12">
        <f t="shared" si="109"/>
        <v>20</v>
      </c>
    </row>
    <row r="404" spans="1:62" ht="15.75" x14ac:dyDescent="0.25">
      <c r="A404" s="33">
        <v>44956</v>
      </c>
      <c r="B404" s="20">
        <v>63228</v>
      </c>
      <c r="C404" s="20">
        <v>60603</v>
      </c>
      <c r="D404" s="20">
        <v>59606</v>
      </c>
      <c r="E404" s="20">
        <v>60082</v>
      </c>
      <c r="F404" s="20">
        <v>64239</v>
      </c>
      <c r="G404" s="20">
        <v>73023</v>
      </c>
      <c r="H404" s="20">
        <v>92316</v>
      </c>
      <c r="I404" s="20">
        <v>103023</v>
      </c>
      <c r="J404" s="20">
        <v>99383</v>
      </c>
      <c r="K404" s="20">
        <v>96859</v>
      </c>
      <c r="L404" s="20">
        <v>94381</v>
      </c>
      <c r="M404" s="20">
        <v>92650</v>
      </c>
      <c r="N404" s="20">
        <v>88043</v>
      </c>
      <c r="O404" s="20">
        <v>85506</v>
      </c>
      <c r="P404" s="20">
        <v>83831</v>
      </c>
      <c r="Q404" s="20">
        <v>90397</v>
      </c>
      <c r="R404" s="20">
        <v>105648</v>
      </c>
      <c r="S404" s="20">
        <v>118133</v>
      </c>
      <c r="T404" s="20">
        <v>120460</v>
      </c>
      <c r="U404" s="20">
        <v>123448</v>
      </c>
      <c r="V404" s="20">
        <v>111263</v>
      </c>
      <c r="W404" s="20">
        <v>96448</v>
      </c>
      <c r="X404" s="20">
        <v>83707</v>
      </c>
      <c r="Y404" s="20">
        <v>74595</v>
      </c>
      <c r="AA404" s="13">
        <f t="shared" si="97"/>
        <v>1</v>
      </c>
      <c r="AB404" s="5">
        <f t="shared" si="103"/>
        <v>0</v>
      </c>
      <c r="AC404" s="5">
        <f t="shared" si="98"/>
        <v>2140872</v>
      </c>
      <c r="AD404" s="5">
        <f t="shared" si="104"/>
        <v>2140872</v>
      </c>
      <c r="AE404" s="12"/>
      <c r="AF404" s="12">
        <f t="shared" si="99"/>
        <v>1</v>
      </c>
      <c r="AG404" s="12">
        <f t="shared" si="100"/>
        <v>2023</v>
      </c>
      <c r="AH404" s="12"/>
      <c r="AI404" s="5">
        <f t="shared" si="101"/>
        <v>123448</v>
      </c>
      <c r="AJ404" s="12">
        <f t="shared" si="102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>
        <f t="shared" si="96"/>
        <v>2</v>
      </c>
      <c r="BB404" s="5">
        <f t="shared" si="111"/>
        <v>1593180</v>
      </c>
      <c r="BC404" s="5">
        <f t="shared" si="105"/>
        <v>547692</v>
      </c>
      <c r="BD404" s="5">
        <f t="shared" si="106"/>
        <v>2140872</v>
      </c>
      <c r="BE404" s="12"/>
      <c r="BF404" s="12">
        <f t="shared" si="110"/>
        <v>1</v>
      </c>
      <c r="BG404" s="12">
        <f t="shared" si="107"/>
        <v>2023</v>
      </c>
      <c r="BH404" s="12"/>
      <c r="BI404" s="5">
        <f t="shared" si="108"/>
        <v>123448</v>
      </c>
      <c r="BJ404" s="12">
        <f t="shared" si="109"/>
        <v>20</v>
      </c>
    </row>
    <row r="405" spans="1:62" ht="15.75" x14ac:dyDescent="0.25">
      <c r="A405" s="33">
        <v>44957</v>
      </c>
      <c r="B405" s="20">
        <v>71166</v>
      </c>
      <c r="C405" s="20">
        <v>68509</v>
      </c>
      <c r="D405" s="20">
        <v>67460</v>
      </c>
      <c r="E405" s="20">
        <v>67965</v>
      </c>
      <c r="F405" s="20">
        <v>71275</v>
      </c>
      <c r="G405" s="20">
        <v>79141</v>
      </c>
      <c r="H405" s="20">
        <v>96201</v>
      </c>
      <c r="I405" s="20">
        <v>103331</v>
      </c>
      <c r="J405" s="20">
        <v>99813</v>
      </c>
      <c r="K405" s="20">
        <v>97126</v>
      </c>
      <c r="L405" s="20">
        <v>94631</v>
      </c>
      <c r="M405" s="20">
        <v>92882</v>
      </c>
      <c r="N405" s="20">
        <v>88285</v>
      </c>
      <c r="O405" s="20">
        <v>85757</v>
      </c>
      <c r="P405" s="20">
        <v>84580</v>
      </c>
      <c r="Q405" s="20">
        <v>91302</v>
      </c>
      <c r="R405" s="20">
        <v>105959</v>
      </c>
      <c r="S405" s="20">
        <v>122718</v>
      </c>
      <c r="T405" s="20">
        <v>125537</v>
      </c>
      <c r="U405" s="20">
        <v>125158</v>
      </c>
      <c r="V405" s="20">
        <v>117129</v>
      </c>
      <c r="W405" s="20">
        <v>105917</v>
      </c>
      <c r="X405" s="20">
        <v>92458</v>
      </c>
      <c r="Y405" s="20">
        <v>83788</v>
      </c>
      <c r="AA405" s="13">
        <f t="shared" si="97"/>
        <v>2</v>
      </c>
      <c r="AB405" s="5">
        <f t="shared" si="103"/>
        <v>1632583</v>
      </c>
      <c r="AC405" s="5">
        <f t="shared" si="98"/>
        <v>605505</v>
      </c>
      <c r="AD405" s="5">
        <f t="shared" si="104"/>
        <v>2238088</v>
      </c>
      <c r="AE405" s="12"/>
      <c r="AF405" s="12">
        <f t="shared" si="99"/>
        <v>1</v>
      </c>
      <c r="AG405" s="12">
        <f t="shared" si="100"/>
        <v>2023</v>
      </c>
      <c r="AH405" s="12"/>
      <c r="AI405" s="5">
        <f t="shared" si="101"/>
        <v>125537</v>
      </c>
      <c r="AJ405" s="12">
        <f t="shared" si="102"/>
        <v>19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>
        <f t="shared" ref="BA405:BA468" si="112">WEEKDAY(A405)</f>
        <v>3</v>
      </c>
      <c r="BB405" s="5">
        <f t="shared" si="111"/>
        <v>1632583</v>
      </c>
      <c r="BC405" s="5">
        <f t="shared" si="105"/>
        <v>605505</v>
      </c>
      <c r="BD405" s="5">
        <f t="shared" si="106"/>
        <v>2238088</v>
      </c>
      <c r="BE405" s="12"/>
      <c r="BF405" s="12">
        <f t="shared" si="110"/>
        <v>1</v>
      </c>
      <c r="BG405" s="12">
        <f t="shared" si="107"/>
        <v>2023</v>
      </c>
      <c r="BH405" s="12"/>
      <c r="BI405" s="5">
        <f t="shared" si="108"/>
        <v>125537</v>
      </c>
      <c r="BJ405" s="12">
        <f t="shared" si="109"/>
        <v>19</v>
      </c>
    </row>
    <row r="406" spans="1:62" ht="15.75" x14ac:dyDescent="0.25">
      <c r="A406" s="33">
        <v>44958</v>
      </c>
      <c r="B406" s="20">
        <v>75998</v>
      </c>
      <c r="C406" s="20">
        <v>73943</v>
      </c>
      <c r="D406" s="20">
        <v>74273</v>
      </c>
      <c r="E406" s="20">
        <v>75485</v>
      </c>
      <c r="F406" s="20">
        <v>79528</v>
      </c>
      <c r="G406" s="20">
        <v>87765</v>
      </c>
      <c r="H406" s="20">
        <v>111537</v>
      </c>
      <c r="I406" s="20">
        <v>114008</v>
      </c>
      <c r="J406" s="20">
        <v>107418</v>
      </c>
      <c r="K406" s="20">
        <v>100266</v>
      </c>
      <c r="L406" s="20">
        <v>95385</v>
      </c>
      <c r="M406" s="20">
        <v>91364</v>
      </c>
      <c r="N406" s="20">
        <v>88435</v>
      </c>
      <c r="O406" s="20">
        <v>87221</v>
      </c>
      <c r="P406" s="20">
        <v>85538</v>
      </c>
      <c r="Q406" s="20">
        <v>92176</v>
      </c>
      <c r="R406" s="20">
        <v>104243</v>
      </c>
      <c r="S406" s="20">
        <v>122909</v>
      </c>
      <c r="T406" s="20">
        <v>127104</v>
      </c>
      <c r="U406" s="20">
        <v>127641</v>
      </c>
      <c r="V406" s="20">
        <v>118792</v>
      </c>
      <c r="W406" s="20">
        <v>108299</v>
      </c>
      <c r="X406" s="20">
        <v>94580</v>
      </c>
      <c r="Y406" s="20">
        <v>86441</v>
      </c>
      <c r="AA406" s="13">
        <f t="shared" si="97"/>
        <v>3</v>
      </c>
      <c r="AB406" s="5">
        <f t="shared" si="103"/>
        <v>1665379</v>
      </c>
      <c r="AC406" s="5">
        <f t="shared" si="98"/>
        <v>664970</v>
      </c>
      <c r="AD406" s="5">
        <f t="shared" si="104"/>
        <v>2330349</v>
      </c>
      <c r="AE406" s="12"/>
      <c r="AF406" s="12">
        <f t="shared" si="99"/>
        <v>2</v>
      </c>
      <c r="AG406" s="12">
        <f t="shared" si="100"/>
        <v>2023</v>
      </c>
      <c r="AH406" s="12"/>
      <c r="AI406" s="5">
        <f t="shared" si="101"/>
        <v>127641</v>
      </c>
      <c r="AJ406" s="12">
        <f t="shared" si="102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>
        <f t="shared" si="112"/>
        <v>4</v>
      </c>
      <c r="BB406" s="5">
        <f t="shared" si="111"/>
        <v>1665379</v>
      </c>
      <c r="BC406" s="5">
        <f t="shared" si="105"/>
        <v>664970</v>
      </c>
      <c r="BD406" s="5">
        <f t="shared" si="106"/>
        <v>2330349</v>
      </c>
      <c r="BE406" s="12"/>
      <c r="BF406" s="12">
        <f t="shared" si="110"/>
        <v>2</v>
      </c>
      <c r="BG406" s="12">
        <f t="shared" si="107"/>
        <v>2023</v>
      </c>
      <c r="BH406" s="12"/>
      <c r="BI406" s="5">
        <f t="shared" si="108"/>
        <v>127641</v>
      </c>
      <c r="BJ406" s="12">
        <f t="shared" si="109"/>
        <v>20</v>
      </c>
    </row>
    <row r="407" spans="1:62" ht="15.75" x14ac:dyDescent="0.25">
      <c r="A407" s="33">
        <v>44959</v>
      </c>
      <c r="B407" s="20">
        <v>82204</v>
      </c>
      <c r="C407" s="20">
        <v>80137</v>
      </c>
      <c r="D407" s="20">
        <v>79449</v>
      </c>
      <c r="E407" s="20">
        <v>79378</v>
      </c>
      <c r="F407" s="20">
        <v>82960</v>
      </c>
      <c r="G407" s="20">
        <v>89895</v>
      </c>
      <c r="H407" s="20">
        <v>112124</v>
      </c>
      <c r="I407" s="20">
        <v>114383</v>
      </c>
      <c r="J407" s="20">
        <v>107596</v>
      </c>
      <c r="K407" s="20">
        <v>99796</v>
      </c>
      <c r="L407" s="20">
        <v>94465</v>
      </c>
      <c r="M407" s="20">
        <v>91602</v>
      </c>
      <c r="N407" s="20">
        <v>89045</v>
      </c>
      <c r="O407" s="20">
        <v>88673</v>
      </c>
      <c r="P407" s="20">
        <v>88309</v>
      </c>
      <c r="Q407" s="20">
        <v>94005</v>
      </c>
      <c r="R407" s="20">
        <v>103198</v>
      </c>
      <c r="S407" s="20">
        <v>117049</v>
      </c>
      <c r="T407" s="20">
        <v>119883</v>
      </c>
      <c r="U407" s="20">
        <v>118079</v>
      </c>
      <c r="V407" s="20">
        <v>109048</v>
      </c>
      <c r="W407" s="20">
        <v>95939</v>
      </c>
      <c r="X407" s="20">
        <v>82789</v>
      </c>
      <c r="Y407" s="20">
        <v>76257</v>
      </c>
      <c r="AA407" s="13">
        <f t="shared" si="97"/>
        <v>4</v>
      </c>
      <c r="AB407" s="5">
        <f t="shared" si="103"/>
        <v>1613859</v>
      </c>
      <c r="AC407" s="5">
        <f t="shared" si="98"/>
        <v>682404</v>
      </c>
      <c r="AD407" s="5">
        <f t="shared" si="104"/>
        <v>2296263</v>
      </c>
      <c r="AE407" s="12"/>
      <c r="AF407" s="12">
        <f t="shared" si="99"/>
        <v>2</v>
      </c>
      <c r="AG407" s="12">
        <f t="shared" si="100"/>
        <v>2023</v>
      </c>
      <c r="AH407" s="12"/>
      <c r="AI407" s="5">
        <f t="shared" si="101"/>
        <v>119883</v>
      </c>
      <c r="AJ407" s="12">
        <f t="shared" si="102"/>
        <v>19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>
        <f t="shared" si="112"/>
        <v>5</v>
      </c>
      <c r="BB407" s="5">
        <f t="shared" si="111"/>
        <v>1613859</v>
      </c>
      <c r="BC407" s="5">
        <f t="shared" si="105"/>
        <v>682404</v>
      </c>
      <c r="BD407" s="5">
        <f t="shared" si="106"/>
        <v>2296263</v>
      </c>
      <c r="BE407" s="12"/>
      <c r="BF407" s="12">
        <f t="shared" si="110"/>
        <v>2</v>
      </c>
      <c r="BG407" s="12">
        <f t="shared" si="107"/>
        <v>2023</v>
      </c>
      <c r="BH407" s="12"/>
      <c r="BI407" s="5">
        <f t="shared" si="108"/>
        <v>119883</v>
      </c>
      <c r="BJ407" s="12">
        <f t="shared" si="109"/>
        <v>19</v>
      </c>
    </row>
    <row r="408" spans="1:62" ht="15.75" x14ac:dyDescent="0.25">
      <c r="A408" s="33">
        <v>44960</v>
      </c>
      <c r="B408" s="20">
        <v>70888</v>
      </c>
      <c r="C408" s="20">
        <v>68506</v>
      </c>
      <c r="D408" s="20">
        <v>66812</v>
      </c>
      <c r="E408" s="20">
        <v>66405</v>
      </c>
      <c r="F408" s="20">
        <v>70302</v>
      </c>
      <c r="G408" s="20">
        <v>78357</v>
      </c>
      <c r="H408" s="20">
        <v>101496</v>
      </c>
      <c r="I408" s="20">
        <v>107590</v>
      </c>
      <c r="J408" s="20">
        <v>104637</v>
      </c>
      <c r="K408" s="20">
        <v>101090</v>
      </c>
      <c r="L408" s="20">
        <v>99577</v>
      </c>
      <c r="M408" s="20">
        <v>98559</v>
      </c>
      <c r="N408" s="20">
        <v>96678</v>
      </c>
      <c r="O408" s="20">
        <v>96374</v>
      </c>
      <c r="P408" s="20">
        <v>99778</v>
      </c>
      <c r="Q408" s="20">
        <v>110581</v>
      </c>
      <c r="R408" s="20">
        <v>125642</v>
      </c>
      <c r="S408" s="20">
        <v>145639</v>
      </c>
      <c r="T408" s="20">
        <v>150416</v>
      </c>
      <c r="U408" s="20">
        <v>149617</v>
      </c>
      <c r="V408" s="20">
        <v>139353</v>
      </c>
      <c r="W408" s="20">
        <v>129754</v>
      </c>
      <c r="X408" s="20">
        <v>116742</v>
      </c>
      <c r="Y408" s="20">
        <v>109157</v>
      </c>
      <c r="AA408" s="13">
        <f t="shared" si="97"/>
        <v>5</v>
      </c>
      <c r="AB408" s="5">
        <f t="shared" si="103"/>
        <v>1872027</v>
      </c>
      <c r="AC408" s="5">
        <f t="shared" si="98"/>
        <v>631923</v>
      </c>
      <c r="AD408" s="5">
        <f t="shared" si="104"/>
        <v>2503950</v>
      </c>
      <c r="AE408" s="12"/>
      <c r="AF408" s="12">
        <f t="shared" si="99"/>
        <v>2</v>
      </c>
      <c r="AG408" s="12">
        <f t="shared" si="100"/>
        <v>2023</v>
      </c>
      <c r="AH408" s="12"/>
      <c r="AI408" s="5">
        <f t="shared" si="101"/>
        <v>150416</v>
      </c>
      <c r="AJ408" s="12">
        <f t="shared" si="102"/>
        <v>19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>
        <f t="shared" si="112"/>
        <v>6</v>
      </c>
      <c r="BB408" s="5">
        <f t="shared" si="111"/>
        <v>1872027</v>
      </c>
      <c r="BC408" s="5">
        <f t="shared" si="105"/>
        <v>631923</v>
      </c>
      <c r="BD408" s="5">
        <f t="shared" si="106"/>
        <v>2503950</v>
      </c>
      <c r="BE408" s="12"/>
      <c r="BF408" s="12">
        <f t="shared" si="110"/>
        <v>2</v>
      </c>
      <c r="BG408" s="12">
        <f t="shared" si="107"/>
        <v>2023</v>
      </c>
      <c r="BH408" s="12"/>
      <c r="BI408" s="5">
        <f t="shared" si="108"/>
        <v>150416</v>
      </c>
      <c r="BJ408" s="12">
        <f t="shared" si="109"/>
        <v>19</v>
      </c>
    </row>
    <row r="409" spans="1:62" ht="15.75" x14ac:dyDescent="0.25">
      <c r="A409" s="33">
        <v>44961</v>
      </c>
      <c r="B409" s="20">
        <v>105673</v>
      </c>
      <c r="C409" s="20">
        <v>102404</v>
      </c>
      <c r="D409" s="20">
        <v>101116</v>
      </c>
      <c r="E409" s="20">
        <v>100925</v>
      </c>
      <c r="F409" s="20">
        <v>103403</v>
      </c>
      <c r="G409" s="20">
        <v>105937</v>
      </c>
      <c r="H409" s="20">
        <v>122432</v>
      </c>
      <c r="I409" s="20">
        <v>129107</v>
      </c>
      <c r="J409" s="20">
        <v>131235</v>
      </c>
      <c r="K409" s="20">
        <v>130246</v>
      </c>
      <c r="L409" s="20">
        <v>125579</v>
      </c>
      <c r="M409" s="20">
        <v>124806</v>
      </c>
      <c r="N409" s="20">
        <v>120370</v>
      </c>
      <c r="O409" s="20">
        <v>116239</v>
      </c>
      <c r="P409" s="20">
        <v>115223</v>
      </c>
      <c r="Q409" s="20">
        <v>123118</v>
      </c>
      <c r="R409" s="20">
        <v>135696</v>
      </c>
      <c r="S409" s="20">
        <v>151380</v>
      </c>
      <c r="T409" s="20">
        <v>153255</v>
      </c>
      <c r="U409" s="20">
        <v>149910</v>
      </c>
      <c r="V409" s="20">
        <v>139035</v>
      </c>
      <c r="W409" s="20">
        <v>125063</v>
      </c>
      <c r="X409" s="20">
        <v>113142</v>
      </c>
      <c r="Y409" s="20">
        <v>102920</v>
      </c>
      <c r="AA409" s="13">
        <f t="shared" si="97"/>
        <v>6</v>
      </c>
      <c r="AB409" s="5">
        <f t="shared" si="103"/>
        <v>2083404</v>
      </c>
      <c r="AC409" s="5">
        <f t="shared" si="98"/>
        <v>844810</v>
      </c>
      <c r="AD409" s="5">
        <f t="shared" si="104"/>
        <v>2928214</v>
      </c>
      <c r="AE409" s="12"/>
      <c r="AF409" s="12">
        <f t="shared" si="99"/>
        <v>2</v>
      </c>
      <c r="AG409" s="12">
        <f t="shared" si="100"/>
        <v>2023</v>
      </c>
      <c r="AH409" s="12"/>
      <c r="AI409" s="5">
        <f t="shared" si="101"/>
        <v>153255</v>
      </c>
      <c r="AJ409" s="12">
        <f t="shared" si="102"/>
        <v>19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>
        <f t="shared" si="112"/>
        <v>7</v>
      </c>
      <c r="BB409" s="5">
        <f t="shared" si="111"/>
        <v>0</v>
      </c>
      <c r="BC409" s="5">
        <f t="shared" si="105"/>
        <v>2928214</v>
      </c>
      <c r="BD409" s="5">
        <f t="shared" si="106"/>
        <v>2928214</v>
      </c>
      <c r="BE409" s="12"/>
      <c r="BF409" s="12">
        <f t="shared" si="110"/>
        <v>2</v>
      </c>
      <c r="BG409" s="12">
        <f t="shared" si="107"/>
        <v>2023</v>
      </c>
      <c r="BH409" s="12"/>
      <c r="BI409" s="5">
        <f t="shared" si="108"/>
        <v>153255</v>
      </c>
      <c r="BJ409" s="12">
        <f t="shared" si="109"/>
        <v>19</v>
      </c>
    </row>
    <row r="410" spans="1:62" ht="15.75" x14ac:dyDescent="0.25">
      <c r="A410" s="33">
        <v>44962</v>
      </c>
      <c r="B410" s="20">
        <v>95793</v>
      </c>
      <c r="C410" s="20">
        <v>91908</v>
      </c>
      <c r="D410" s="20">
        <v>89665</v>
      </c>
      <c r="E410" s="20">
        <v>88552</v>
      </c>
      <c r="F410" s="20">
        <v>89850</v>
      </c>
      <c r="G410" s="20">
        <v>90998</v>
      </c>
      <c r="H410" s="20">
        <v>104056</v>
      </c>
      <c r="I410" s="20">
        <v>108866</v>
      </c>
      <c r="J410" s="20">
        <v>110512</v>
      </c>
      <c r="K410" s="20">
        <v>110322</v>
      </c>
      <c r="L410" s="20">
        <v>108569</v>
      </c>
      <c r="M410" s="20">
        <v>105028</v>
      </c>
      <c r="N410" s="20">
        <v>99218</v>
      </c>
      <c r="O410" s="20">
        <v>97203</v>
      </c>
      <c r="P410" s="20">
        <v>96377</v>
      </c>
      <c r="Q410" s="20">
        <v>101413</v>
      </c>
      <c r="R410" s="20">
        <v>112215</v>
      </c>
      <c r="S410" s="20">
        <v>127475</v>
      </c>
      <c r="T410" s="20">
        <v>129813</v>
      </c>
      <c r="U410" s="20">
        <v>126665</v>
      </c>
      <c r="V410" s="20">
        <v>116005</v>
      </c>
      <c r="W410" s="20">
        <v>103758</v>
      </c>
      <c r="X410" s="20">
        <v>91367</v>
      </c>
      <c r="Y410" s="20">
        <v>81833</v>
      </c>
      <c r="AA410" s="13">
        <f t="shared" si="97"/>
        <v>7</v>
      </c>
      <c r="AB410" s="5">
        <f t="shared" si="103"/>
        <v>0</v>
      </c>
      <c r="AC410" s="5">
        <f t="shared" si="98"/>
        <v>2477461</v>
      </c>
      <c r="AD410" s="5">
        <f t="shared" si="104"/>
        <v>2477461</v>
      </c>
      <c r="AE410" s="12"/>
      <c r="AF410" s="12">
        <f t="shared" si="99"/>
        <v>2</v>
      </c>
      <c r="AG410" s="12">
        <f t="shared" si="100"/>
        <v>2023</v>
      </c>
      <c r="AH410" s="12"/>
      <c r="AI410" s="5">
        <f t="shared" si="101"/>
        <v>129813</v>
      </c>
      <c r="AJ410" s="12">
        <f t="shared" si="102"/>
        <v>19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>
        <f t="shared" si="112"/>
        <v>1</v>
      </c>
      <c r="BB410" s="5">
        <f t="shared" si="111"/>
        <v>0</v>
      </c>
      <c r="BC410" s="5">
        <f t="shared" si="105"/>
        <v>2477461</v>
      </c>
      <c r="BD410" s="5">
        <f t="shared" si="106"/>
        <v>2477461</v>
      </c>
      <c r="BE410" s="12"/>
      <c r="BF410" s="12">
        <f t="shared" si="110"/>
        <v>2</v>
      </c>
      <c r="BG410" s="12">
        <f t="shared" si="107"/>
        <v>2023</v>
      </c>
      <c r="BH410" s="12"/>
      <c r="BI410" s="5">
        <f t="shared" si="108"/>
        <v>129813</v>
      </c>
      <c r="BJ410" s="12">
        <f t="shared" si="109"/>
        <v>19</v>
      </c>
    </row>
    <row r="411" spans="1:62" ht="15.75" x14ac:dyDescent="0.25">
      <c r="A411" s="33">
        <v>44963</v>
      </c>
      <c r="B411" s="20">
        <v>75052</v>
      </c>
      <c r="C411" s="20">
        <v>72582</v>
      </c>
      <c r="D411" s="20">
        <v>71316</v>
      </c>
      <c r="E411" s="20">
        <v>70431</v>
      </c>
      <c r="F411" s="20">
        <v>74395</v>
      </c>
      <c r="G411" s="20">
        <v>81751</v>
      </c>
      <c r="H411" s="20">
        <v>101986</v>
      </c>
      <c r="I411" s="20">
        <v>104405</v>
      </c>
      <c r="J411" s="20">
        <v>101749</v>
      </c>
      <c r="K411" s="20">
        <v>98837</v>
      </c>
      <c r="L411" s="20">
        <v>95360</v>
      </c>
      <c r="M411" s="20">
        <v>92840</v>
      </c>
      <c r="N411" s="20">
        <v>88820</v>
      </c>
      <c r="O411" s="20">
        <v>85040</v>
      </c>
      <c r="P411" s="20">
        <v>83804</v>
      </c>
      <c r="Q411" s="20">
        <v>90272</v>
      </c>
      <c r="R411" s="20">
        <v>101421</v>
      </c>
      <c r="S411" s="20">
        <v>118640</v>
      </c>
      <c r="T411" s="20">
        <v>122484</v>
      </c>
      <c r="U411" s="20">
        <v>120916</v>
      </c>
      <c r="V411" s="20">
        <v>112887</v>
      </c>
      <c r="W411" s="20">
        <v>102328</v>
      </c>
      <c r="X411" s="20">
        <v>89930</v>
      </c>
      <c r="Y411" s="20">
        <v>82105</v>
      </c>
      <c r="AA411" s="13">
        <f t="shared" ref="AA411:AA474" si="113">WEEKDAY(A411,2)</f>
        <v>1</v>
      </c>
      <c r="AB411" s="5">
        <f t="shared" si="103"/>
        <v>0</v>
      </c>
      <c r="AC411" s="5">
        <f t="shared" si="98"/>
        <v>2239351</v>
      </c>
      <c r="AD411" s="5">
        <f t="shared" si="104"/>
        <v>2239351</v>
      </c>
      <c r="AE411" s="12"/>
      <c r="AF411" s="12">
        <f t="shared" si="99"/>
        <v>2</v>
      </c>
      <c r="AG411" s="12">
        <f t="shared" si="100"/>
        <v>2023</v>
      </c>
      <c r="AH411" s="12"/>
      <c r="AI411" s="5">
        <f t="shared" si="101"/>
        <v>122484</v>
      </c>
      <c r="AJ411" s="12">
        <f t="shared" si="102"/>
        <v>19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>
        <f t="shared" si="112"/>
        <v>2</v>
      </c>
      <c r="BB411" s="5">
        <f t="shared" si="111"/>
        <v>1609733</v>
      </c>
      <c r="BC411" s="5">
        <f t="shared" si="105"/>
        <v>629618</v>
      </c>
      <c r="BD411" s="5">
        <f t="shared" si="106"/>
        <v>2239351</v>
      </c>
      <c r="BE411" s="12"/>
      <c r="BF411" s="12">
        <f t="shared" si="110"/>
        <v>2</v>
      </c>
      <c r="BG411" s="12">
        <f t="shared" si="107"/>
        <v>2023</v>
      </c>
      <c r="BH411" s="12"/>
      <c r="BI411" s="5">
        <f t="shared" si="108"/>
        <v>122484</v>
      </c>
      <c r="BJ411" s="12">
        <f t="shared" si="109"/>
        <v>19</v>
      </c>
    </row>
    <row r="412" spans="1:62" ht="15.75" x14ac:dyDescent="0.25">
      <c r="A412" s="33">
        <v>44964</v>
      </c>
      <c r="B412" s="20">
        <v>77250</v>
      </c>
      <c r="C412" s="20">
        <v>75590</v>
      </c>
      <c r="D412" s="20">
        <v>75570</v>
      </c>
      <c r="E412" s="20">
        <v>75590</v>
      </c>
      <c r="F412" s="20">
        <v>80000</v>
      </c>
      <c r="G412" s="20">
        <v>87649</v>
      </c>
      <c r="H412" s="20">
        <v>109890</v>
      </c>
      <c r="I412" s="20">
        <v>112526</v>
      </c>
      <c r="J412" s="20">
        <v>105004</v>
      </c>
      <c r="K412" s="20">
        <v>97462</v>
      </c>
      <c r="L412" s="20">
        <v>92805</v>
      </c>
      <c r="M412" s="20">
        <v>88855</v>
      </c>
      <c r="N412" s="20">
        <v>84785</v>
      </c>
      <c r="O412" s="20">
        <v>82422</v>
      </c>
      <c r="P412" s="20">
        <v>82304</v>
      </c>
      <c r="Q412" s="20">
        <v>90414</v>
      </c>
      <c r="R412" s="20">
        <v>101893</v>
      </c>
      <c r="S412" s="20">
        <v>119560</v>
      </c>
      <c r="T412" s="20">
        <v>122994</v>
      </c>
      <c r="U412" s="20">
        <v>121765</v>
      </c>
      <c r="V412" s="20">
        <v>111184</v>
      </c>
      <c r="W412" s="20">
        <v>99873</v>
      </c>
      <c r="X412" s="20">
        <v>86781</v>
      </c>
      <c r="Y412" s="20">
        <v>78191</v>
      </c>
      <c r="AA412" s="13">
        <f t="shared" si="113"/>
        <v>2</v>
      </c>
      <c r="AB412" s="5">
        <f t="shared" si="103"/>
        <v>1600627</v>
      </c>
      <c r="AC412" s="5">
        <f t="shared" si="98"/>
        <v>659730</v>
      </c>
      <c r="AD412" s="5">
        <f t="shared" si="104"/>
        <v>2260357</v>
      </c>
      <c r="AE412" s="12"/>
      <c r="AF412" s="12">
        <f t="shared" si="99"/>
        <v>2</v>
      </c>
      <c r="AG412" s="12">
        <f t="shared" si="100"/>
        <v>2023</v>
      </c>
      <c r="AH412" s="12"/>
      <c r="AI412" s="5">
        <f t="shared" si="101"/>
        <v>122994</v>
      </c>
      <c r="AJ412" s="12">
        <f t="shared" si="102"/>
        <v>19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>
        <f t="shared" si="112"/>
        <v>3</v>
      </c>
      <c r="BB412" s="5">
        <f t="shared" si="111"/>
        <v>1600627</v>
      </c>
      <c r="BC412" s="5">
        <f t="shared" si="105"/>
        <v>659730</v>
      </c>
      <c r="BD412" s="5">
        <f t="shared" si="106"/>
        <v>2260357</v>
      </c>
      <c r="BE412" s="12"/>
      <c r="BF412" s="12">
        <f t="shared" si="110"/>
        <v>2</v>
      </c>
      <c r="BG412" s="12">
        <f t="shared" si="107"/>
        <v>2023</v>
      </c>
      <c r="BH412" s="12"/>
      <c r="BI412" s="5">
        <f t="shared" si="108"/>
        <v>122994</v>
      </c>
      <c r="BJ412" s="12">
        <f t="shared" si="109"/>
        <v>19</v>
      </c>
    </row>
    <row r="413" spans="1:62" ht="15.75" x14ac:dyDescent="0.25">
      <c r="A413" s="33">
        <v>44965</v>
      </c>
      <c r="B413" s="20">
        <v>73497</v>
      </c>
      <c r="C413" s="20">
        <v>70843</v>
      </c>
      <c r="D413" s="20">
        <v>69538</v>
      </c>
      <c r="E413" s="20">
        <v>68916</v>
      </c>
      <c r="F413" s="20">
        <v>72260</v>
      </c>
      <c r="G413" s="20">
        <v>79247</v>
      </c>
      <c r="H413" s="20">
        <v>99109</v>
      </c>
      <c r="I413" s="20">
        <v>101955</v>
      </c>
      <c r="J413" s="20">
        <v>99288</v>
      </c>
      <c r="K413" s="20">
        <v>96940</v>
      </c>
      <c r="L413" s="20">
        <v>94489</v>
      </c>
      <c r="M413" s="20">
        <v>90076</v>
      </c>
      <c r="N413" s="20">
        <v>82180</v>
      </c>
      <c r="O413" s="20">
        <v>80419</v>
      </c>
      <c r="P413" s="20">
        <v>78037</v>
      </c>
      <c r="Q413" s="20">
        <v>84687</v>
      </c>
      <c r="R413" s="20">
        <v>94886</v>
      </c>
      <c r="S413" s="20">
        <v>111831</v>
      </c>
      <c r="T413" s="20">
        <v>116657</v>
      </c>
      <c r="U413" s="20">
        <v>120185</v>
      </c>
      <c r="V413" s="20">
        <v>105385</v>
      </c>
      <c r="W413" s="20">
        <v>94054</v>
      </c>
      <c r="X413" s="20">
        <v>82151</v>
      </c>
      <c r="Y413" s="20">
        <v>74809</v>
      </c>
      <c r="AA413" s="13">
        <f t="shared" si="113"/>
        <v>3</v>
      </c>
      <c r="AB413" s="5">
        <f t="shared" si="103"/>
        <v>1533220</v>
      </c>
      <c r="AC413" s="5">
        <f t="shared" si="98"/>
        <v>608219</v>
      </c>
      <c r="AD413" s="5">
        <f t="shared" si="104"/>
        <v>2141439</v>
      </c>
      <c r="AE413" s="12"/>
      <c r="AF413" s="12">
        <f t="shared" si="99"/>
        <v>2</v>
      </c>
      <c r="AG413" s="12">
        <f t="shared" si="100"/>
        <v>2023</v>
      </c>
      <c r="AH413" s="12"/>
      <c r="AI413" s="5">
        <f t="shared" si="101"/>
        <v>120185</v>
      </c>
      <c r="AJ413" s="12">
        <f t="shared" si="102"/>
        <v>20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>
        <f t="shared" si="112"/>
        <v>4</v>
      </c>
      <c r="BB413" s="5">
        <f t="shared" si="111"/>
        <v>1533220</v>
      </c>
      <c r="BC413" s="5">
        <f t="shared" si="105"/>
        <v>608219</v>
      </c>
      <c r="BD413" s="5">
        <f t="shared" si="106"/>
        <v>2141439</v>
      </c>
      <c r="BE413" s="12"/>
      <c r="BF413" s="12">
        <f t="shared" si="110"/>
        <v>2</v>
      </c>
      <c r="BG413" s="12">
        <f t="shared" si="107"/>
        <v>2023</v>
      </c>
      <c r="BH413" s="12"/>
      <c r="BI413" s="5">
        <f t="shared" si="108"/>
        <v>120185</v>
      </c>
      <c r="BJ413" s="12">
        <f t="shared" si="109"/>
        <v>20</v>
      </c>
    </row>
    <row r="414" spans="1:62" ht="15.75" x14ac:dyDescent="0.25">
      <c r="A414" s="33">
        <v>44966</v>
      </c>
      <c r="B414" s="20">
        <v>69628</v>
      </c>
      <c r="C414" s="20">
        <v>67709</v>
      </c>
      <c r="D414" s="20">
        <v>67313</v>
      </c>
      <c r="E414" s="20">
        <v>67573</v>
      </c>
      <c r="F414" s="20">
        <v>71474</v>
      </c>
      <c r="G414" s="20">
        <v>79076</v>
      </c>
      <c r="H414" s="20">
        <v>100609</v>
      </c>
      <c r="I414" s="20">
        <v>102682</v>
      </c>
      <c r="J414" s="20">
        <v>96372</v>
      </c>
      <c r="K414" s="20">
        <v>93035</v>
      </c>
      <c r="L414" s="20">
        <v>90749</v>
      </c>
      <c r="M414" s="20">
        <v>88174</v>
      </c>
      <c r="N414" s="20">
        <v>82670</v>
      </c>
      <c r="O414" s="20">
        <v>80898</v>
      </c>
      <c r="P414" s="20">
        <v>81524</v>
      </c>
      <c r="Q414" s="20">
        <v>88533</v>
      </c>
      <c r="R414" s="20">
        <v>98283</v>
      </c>
      <c r="S414" s="20">
        <v>113091</v>
      </c>
      <c r="T414" s="20">
        <v>117162</v>
      </c>
      <c r="U414" s="20">
        <v>120796</v>
      </c>
      <c r="V414" s="20">
        <v>106576</v>
      </c>
      <c r="W414" s="20">
        <v>95249</v>
      </c>
      <c r="X414" s="20">
        <v>82699</v>
      </c>
      <c r="Y414" s="20">
        <v>74218</v>
      </c>
      <c r="AA414" s="13">
        <f t="shared" si="113"/>
        <v>4</v>
      </c>
      <c r="AB414" s="5">
        <f t="shared" si="103"/>
        <v>1538493</v>
      </c>
      <c r="AC414" s="5">
        <f t="shared" si="98"/>
        <v>597600</v>
      </c>
      <c r="AD414" s="5">
        <f t="shared" si="104"/>
        <v>2136093</v>
      </c>
      <c r="AE414" s="12"/>
      <c r="AF414" s="12">
        <f t="shared" si="99"/>
        <v>2</v>
      </c>
      <c r="AG414" s="12">
        <f t="shared" si="100"/>
        <v>2023</v>
      </c>
      <c r="AH414" s="12"/>
      <c r="AI414" s="5">
        <f t="shared" si="101"/>
        <v>120796</v>
      </c>
      <c r="AJ414" s="12">
        <f t="shared" si="102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>
        <f t="shared" si="112"/>
        <v>5</v>
      </c>
      <c r="BB414" s="5">
        <f t="shared" si="111"/>
        <v>1538493</v>
      </c>
      <c r="BC414" s="5">
        <f t="shared" si="105"/>
        <v>597600</v>
      </c>
      <c r="BD414" s="5">
        <f t="shared" si="106"/>
        <v>2136093</v>
      </c>
      <c r="BE414" s="12"/>
      <c r="BF414" s="12">
        <f t="shared" si="110"/>
        <v>2</v>
      </c>
      <c r="BG414" s="12">
        <f t="shared" si="107"/>
        <v>2023</v>
      </c>
      <c r="BH414" s="12"/>
      <c r="BI414" s="5">
        <f t="shared" si="108"/>
        <v>120796</v>
      </c>
      <c r="BJ414" s="12">
        <f t="shared" si="109"/>
        <v>20</v>
      </c>
    </row>
    <row r="415" spans="1:62" ht="15.75" x14ac:dyDescent="0.25">
      <c r="A415" s="33">
        <v>44967</v>
      </c>
      <c r="B415" s="20">
        <v>69278</v>
      </c>
      <c r="C415" s="20">
        <v>66906</v>
      </c>
      <c r="D415" s="20">
        <v>65388</v>
      </c>
      <c r="E415" s="20">
        <v>64677</v>
      </c>
      <c r="F415" s="20">
        <v>67670</v>
      </c>
      <c r="G415" s="20">
        <v>73817</v>
      </c>
      <c r="H415" s="20">
        <v>93656</v>
      </c>
      <c r="I415" s="20">
        <v>100267</v>
      </c>
      <c r="J415" s="20">
        <v>97130</v>
      </c>
      <c r="K415" s="20">
        <v>93733</v>
      </c>
      <c r="L415" s="20">
        <v>91446</v>
      </c>
      <c r="M415" s="20">
        <v>88834</v>
      </c>
      <c r="N415" s="20">
        <v>83482</v>
      </c>
      <c r="O415" s="20">
        <v>81498</v>
      </c>
      <c r="P415" s="20">
        <v>79083</v>
      </c>
      <c r="Q415" s="20">
        <v>85809</v>
      </c>
      <c r="R415" s="20">
        <v>96135</v>
      </c>
      <c r="S415" s="20">
        <v>112497</v>
      </c>
      <c r="T415" s="20">
        <v>118008</v>
      </c>
      <c r="U415" s="20">
        <v>121669</v>
      </c>
      <c r="V415" s="20">
        <v>106779</v>
      </c>
      <c r="W415" s="20">
        <v>89302</v>
      </c>
      <c r="X415" s="20">
        <v>78893</v>
      </c>
      <c r="Y415" s="20">
        <v>71563</v>
      </c>
      <c r="AA415" s="13">
        <f t="shared" si="113"/>
        <v>5</v>
      </c>
      <c r="AB415" s="5">
        <f t="shared" si="103"/>
        <v>1524565</v>
      </c>
      <c r="AC415" s="5">
        <f t="shared" si="98"/>
        <v>572955</v>
      </c>
      <c r="AD415" s="5">
        <f t="shared" si="104"/>
        <v>2097520</v>
      </c>
      <c r="AE415" s="12"/>
      <c r="AF415" s="12">
        <f t="shared" si="99"/>
        <v>2</v>
      </c>
      <c r="AG415" s="12">
        <f t="shared" si="100"/>
        <v>2023</v>
      </c>
      <c r="AH415" s="12"/>
      <c r="AI415" s="5">
        <f t="shared" si="101"/>
        <v>121669</v>
      </c>
      <c r="AJ415" s="12">
        <f t="shared" si="102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>
        <f t="shared" si="112"/>
        <v>6</v>
      </c>
      <c r="BB415" s="5">
        <f t="shared" si="111"/>
        <v>1524565</v>
      </c>
      <c r="BC415" s="5">
        <f t="shared" si="105"/>
        <v>572955</v>
      </c>
      <c r="BD415" s="5">
        <f t="shared" si="106"/>
        <v>2097520</v>
      </c>
      <c r="BE415" s="12"/>
      <c r="BF415" s="12">
        <f t="shared" si="110"/>
        <v>2</v>
      </c>
      <c r="BG415" s="12">
        <f t="shared" si="107"/>
        <v>2023</v>
      </c>
      <c r="BH415" s="12"/>
      <c r="BI415" s="5">
        <f t="shared" si="108"/>
        <v>121669</v>
      </c>
      <c r="BJ415" s="12">
        <f t="shared" si="109"/>
        <v>20</v>
      </c>
    </row>
    <row r="416" spans="1:62" ht="15.75" x14ac:dyDescent="0.25">
      <c r="A416" s="33">
        <v>44968</v>
      </c>
      <c r="B416" s="20">
        <v>67301</v>
      </c>
      <c r="C416" s="20">
        <v>65567</v>
      </c>
      <c r="D416" s="20">
        <v>64562</v>
      </c>
      <c r="E416" s="20">
        <v>64949</v>
      </c>
      <c r="F416" s="20">
        <v>68105</v>
      </c>
      <c r="G416" s="20">
        <v>70835</v>
      </c>
      <c r="H416" s="20">
        <v>86939</v>
      </c>
      <c r="I416" s="20">
        <v>96089</v>
      </c>
      <c r="J416" s="20">
        <v>97780</v>
      </c>
      <c r="K416" s="20">
        <v>98660</v>
      </c>
      <c r="L416" s="20">
        <v>96277</v>
      </c>
      <c r="M416" s="20">
        <v>93214</v>
      </c>
      <c r="N416" s="20">
        <v>86635</v>
      </c>
      <c r="O416" s="20">
        <v>84500</v>
      </c>
      <c r="P416" s="20">
        <v>82002</v>
      </c>
      <c r="Q416" s="20">
        <v>89183</v>
      </c>
      <c r="R416" s="20">
        <v>98992</v>
      </c>
      <c r="S416" s="20">
        <v>113329</v>
      </c>
      <c r="T416" s="20">
        <v>119784</v>
      </c>
      <c r="U416" s="20">
        <v>120764</v>
      </c>
      <c r="V416" s="20">
        <v>106779</v>
      </c>
      <c r="W416" s="20">
        <v>96248</v>
      </c>
      <c r="X416" s="20">
        <v>86190</v>
      </c>
      <c r="Y416" s="20">
        <v>77533</v>
      </c>
      <c r="AA416" s="13">
        <f t="shared" si="113"/>
        <v>6</v>
      </c>
      <c r="AB416" s="5">
        <f t="shared" si="103"/>
        <v>1566426</v>
      </c>
      <c r="AC416" s="5">
        <f t="shared" si="98"/>
        <v>565791</v>
      </c>
      <c r="AD416" s="5">
        <f t="shared" si="104"/>
        <v>2132217</v>
      </c>
      <c r="AE416" s="12"/>
      <c r="AF416" s="12">
        <f t="shared" si="99"/>
        <v>2</v>
      </c>
      <c r="AG416" s="12">
        <f t="shared" si="100"/>
        <v>2023</v>
      </c>
      <c r="AH416" s="12"/>
      <c r="AI416" s="5">
        <f t="shared" si="101"/>
        <v>120764</v>
      </c>
      <c r="AJ416" s="12">
        <f t="shared" si="102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>
        <f t="shared" si="112"/>
        <v>7</v>
      </c>
      <c r="BB416" s="5">
        <f t="shared" si="111"/>
        <v>0</v>
      </c>
      <c r="BC416" s="5">
        <f t="shared" si="105"/>
        <v>2132217</v>
      </c>
      <c r="BD416" s="5">
        <f t="shared" si="106"/>
        <v>2132217</v>
      </c>
      <c r="BE416" s="12"/>
      <c r="BF416" s="12">
        <f t="shared" si="110"/>
        <v>2</v>
      </c>
      <c r="BG416" s="12">
        <f t="shared" si="107"/>
        <v>2023</v>
      </c>
      <c r="BH416" s="12"/>
      <c r="BI416" s="5">
        <f t="shared" si="108"/>
        <v>120764</v>
      </c>
      <c r="BJ416" s="12">
        <f t="shared" si="109"/>
        <v>20</v>
      </c>
    </row>
    <row r="417" spans="1:62" ht="15.75" x14ac:dyDescent="0.25">
      <c r="A417" s="33">
        <v>44969</v>
      </c>
      <c r="B417" s="20">
        <v>71838</v>
      </c>
      <c r="C417" s="20">
        <v>68733</v>
      </c>
      <c r="D417" s="20">
        <v>67241</v>
      </c>
      <c r="E417" s="20">
        <v>67377</v>
      </c>
      <c r="F417" s="20">
        <v>69201</v>
      </c>
      <c r="G417" s="20">
        <v>71604</v>
      </c>
      <c r="H417" s="20">
        <v>86942</v>
      </c>
      <c r="I417" s="20">
        <v>96080</v>
      </c>
      <c r="J417" s="20">
        <v>97759</v>
      </c>
      <c r="K417" s="20">
        <v>98621</v>
      </c>
      <c r="L417" s="20">
        <v>96258</v>
      </c>
      <c r="M417" s="20">
        <v>93230</v>
      </c>
      <c r="N417" s="20">
        <v>86662</v>
      </c>
      <c r="O417" s="20">
        <v>84527</v>
      </c>
      <c r="P417" s="20">
        <v>82036</v>
      </c>
      <c r="Q417" s="20">
        <v>89184</v>
      </c>
      <c r="R417" s="20">
        <v>99006</v>
      </c>
      <c r="S417" s="20">
        <v>113520</v>
      </c>
      <c r="T417" s="20">
        <v>119820</v>
      </c>
      <c r="U417" s="20">
        <v>120788</v>
      </c>
      <c r="V417" s="20">
        <v>105278</v>
      </c>
      <c r="W417" s="20">
        <v>93823</v>
      </c>
      <c r="X417" s="20">
        <v>84071</v>
      </c>
      <c r="Y417" s="20">
        <v>75598</v>
      </c>
      <c r="AA417" s="13">
        <f t="shared" si="113"/>
        <v>7</v>
      </c>
      <c r="AB417" s="5">
        <f t="shared" si="103"/>
        <v>0</v>
      </c>
      <c r="AC417" s="5">
        <f t="shared" si="98"/>
        <v>2139197</v>
      </c>
      <c r="AD417" s="5">
        <f t="shared" si="104"/>
        <v>2139197</v>
      </c>
      <c r="AE417" s="12"/>
      <c r="AF417" s="12">
        <f t="shared" si="99"/>
        <v>2</v>
      </c>
      <c r="AG417" s="12">
        <f t="shared" si="100"/>
        <v>2023</v>
      </c>
      <c r="AH417" s="12"/>
      <c r="AI417" s="5">
        <f t="shared" si="101"/>
        <v>120788</v>
      </c>
      <c r="AJ417" s="12">
        <f t="shared" si="102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>
        <f t="shared" si="112"/>
        <v>1</v>
      </c>
      <c r="BB417" s="5">
        <f t="shared" si="111"/>
        <v>0</v>
      </c>
      <c r="BC417" s="5">
        <f t="shared" si="105"/>
        <v>2139197</v>
      </c>
      <c r="BD417" s="5">
        <f t="shared" si="106"/>
        <v>2139197</v>
      </c>
      <c r="BE417" s="12"/>
      <c r="BF417" s="12">
        <f t="shared" si="110"/>
        <v>2</v>
      </c>
      <c r="BG417" s="12">
        <f t="shared" si="107"/>
        <v>2023</v>
      </c>
      <c r="BH417" s="12"/>
      <c r="BI417" s="5">
        <f t="shared" si="108"/>
        <v>120788</v>
      </c>
      <c r="BJ417" s="12">
        <f t="shared" si="109"/>
        <v>20</v>
      </c>
    </row>
    <row r="418" spans="1:62" ht="15.75" x14ac:dyDescent="0.25">
      <c r="A418" s="33">
        <v>44970</v>
      </c>
      <c r="B418" s="20">
        <v>69625</v>
      </c>
      <c r="C418" s="20">
        <v>67489</v>
      </c>
      <c r="D418" s="20">
        <v>66821</v>
      </c>
      <c r="E418" s="20">
        <v>66753</v>
      </c>
      <c r="F418" s="20">
        <v>70681</v>
      </c>
      <c r="G418" s="20">
        <v>77743</v>
      </c>
      <c r="H418" s="20">
        <v>97842</v>
      </c>
      <c r="I418" s="20">
        <v>100781</v>
      </c>
      <c r="J418" s="20">
        <v>97618</v>
      </c>
      <c r="K418" s="20">
        <v>94231</v>
      </c>
      <c r="L418" s="20">
        <v>91946</v>
      </c>
      <c r="M418" s="20">
        <v>89300</v>
      </c>
      <c r="N418" s="20">
        <v>84244</v>
      </c>
      <c r="O418" s="20">
        <v>84510</v>
      </c>
      <c r="P418" s="20">
        <v>84469</v>
      </c>
      <c r="Q418" s="20">
        <v>89429</v>
      </c>
      <c r="R418" s="20">
        <v>97541</v>
      </c>
      <c r="S418" s="20">
        <v>113289</v>
      </c>
      <c r="T418" s="20">
        <v>118646</v>
      </c>
      <c r="U418" s="20">
        <v>122354</v>
      </c>
      <c r="V418" s="20">
        <v>107424</v>
      </c>
      <c r="W418" s="20">
        <v>95136</v>
      </c>
      <c r="X418" s="20">
        <v>82156</v>
      </c>
      <c r="Y418" s="20">
        <v>74783</v>
      </c>
      <c r="AA418" s="13">
        <f t="shared" si="113"/>
        <v>1</v>
      </c>
      <c r="AB418" s="5">
        <f t="shared" si="103"/>
        <v>0</v>
      </c>
      <c r="AC418" s="5">
        <f t="shared" si="98"/>
        <v>2144811</v>
      </c>
      <c r="AD418" s="5">
        <f t="shared" si="104"/>
        <v>2144811</v>
      </c>
      <c r="AE418" s="12"/>
      <c r="AF418" s="12">
        <f t="shared" si="99"/>
        <v>2</v>
      </c>
      <c r="AG418" s="12">
        <f t="shared" si="100"/>
        <v>2023</v>
      </c>
      <c r="AH418" s="12"/>
      <c r="AI418" s="5">
        <f t="shared" si="101"/>
        <v>122354</v>
      </c>
      <c r="AJ418" s="12">
        <f t="shared" si="102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>
        <f t="shared" si="112"/>
        <v>2</v>
      </c>
      <c r="BB418" s="5">
        <f t="shared" si="111"/>
        <v>1553074</v>
      </c>
      <c r="BC418" s="5">
        <f t="shared" si="105"/>
        <v>591737</v>
      </c>
      <c r="BD418" s="5">
        <f t="shared" si="106"/>
        <v>2144811</v>
      </c>
      <c r="BE418" s="12"/>
      <c r="BF418" s="12">
        <f t="shared" si="110"/>
        <v>2</v>
      </c>
      <c r="BG418" s="12">
        <f t="shared" si="107"/>
        <v>2023</v>
      </c>
      <c r="BH418" s="12"/>
      <c r="BI418" s="5">
        <f t="shared" si="108"/>
        <v>122354</v>
      </c>
      <c r="BJ418" s="12">
        <f t="shared" si="109"/>
        <v>20</v>
      </c>
    </row>
    <row r="419" spans="1:62" ht="15.75" x14ac:dyDescent="0.25">
      <c r="A419" s="33">
        <v>44971</v>
      </c>
      <c r="B419" s="20">
        <v>69636</v>
      </c>
      <c r="C419" s="20">
        <v>67613</v>
      </c>
      <c r="D419" s="20">
        <v>66945</v>
      </c>
      <c r="E419" s="20">
        <v>67020</v>
      </c>
      <c r="F419" s="20">
        <v>70772</v>
      </c>
      <c r="G419" s="20">
        <v>77875</v>
      </c>
      <c r="H419" s="20">
        <v>97890</v>
      </c>
      <c r="I419" s="20">
        <v>101351</v>
      </c>
      <c r="J419" s="20">
        <v>98181</v>
      </c>
      <c r="K419" s="20">
        <v>94796</v>
      </c>
      <c r="L419" s="20">
        <v>92439</v>
      </c>
      <c r="M419" s="20">
        <v>89802</v>
      </c>
      <c r="N419" s="20">
        <v>84198</v>
      </c>
      <c r="O419" s="20">
        <v>83086</v>
      </c>
      <c r="P419" s="20">
        <v>80537</v>
      </c>
      <c r="Q419" s="20">
        <v>86776</v>
      </c>
      <c r="R419" s="20">
        <v>97226</v>
      </c>
      <c r="S419" s="20">
        <v>113701</v>
      </c>
      <c r="T419" s="20">
        <v>119288</v>
      </c>
      <c r="U419" s="20">
        <v>123059</v>
      </c>
      <c r="V419" s="20">
        <v>108029</v>
      </c>
      <c r="W419" s="20">
        <v>97019</v>
      </c>
      <c r="X419" s="20">
        <v>84673</v>
      </c>
      <c r="Y419" s="20">
        <v>76928</v>
      </c>
      <c r="AA419" s="13">
        <f t="shared" si="113"/>
        <v>2</v>
      </c>
      <c r="AB419" s="5">
        <f t="shared" si="103"/>
        <v>1554161</v>
      </c>
      <c r="AC419" s="5">
        <f t="shared" si="98"/>
        <v>594679</v>
      </c>
      <c r="AD419" s="5">
        <f t="shared" si="104"/>
        <v>2148840</v>
      </c>
      <c r="AE419" s="12"/>
      <c r="AF419" s="12">
        <f t="shared" si="99"/>
        <v>2</v>
      </c>
      <c r="AG419" s="12">
        <f t="shared" si="100"/>
        <v>2023</v>
      </c>
      <c r="AH419" s="12"/>
      <c r="AI419" s="5">
        <f t="shared" si="101"/>
        <v>123059</v>
      </c>
      <c r="AJ419" s="12">
        <f t="shared" si="102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>
        <f t="shared" si="112"/>
        <v>3</v>
      </c>
      <c r="BB419" s="5">
        <f t="shared" si="111"/>
        <v>1554161</v>
      </c>
      <c r="BC419" s="5">
        <f t="shared" si="105"/>
        <v>594679</v>
      </c>
      <c r="BD419" s="5">
        <f t="shared" si="106"/>
        <v>2148840</v>
      </c>
      <c r="BE419" s="12"/>
      <c r="BF419" s="12">
        <f t="shared" si="110"/>
        <v>2</v>
      </c>
      <c r="BG419" s="12">
        <f t="shared" si="107"/>
        <v>2023</v>
      </c>
      <c r="BH419" s="12"/>
      <c r="BI419" s="5">
        <f t="shared" si="108"/>
        <v>123059</v>
      </c>
      <c r="BJ419" s="12">
        <f t="shared" si="109"/>
        <v>20</v>
      </c>
    </row>
    <row r="420" spans="1:62" ht="15.75" x14ac:dyDescent="0.25">
      <c r="A420" s="33">
        <v>44972</v>
      </c>
      <c r="B420" s="20">
        <v>72480</v>
      </c>
      <c r="C420" s="20">
        <v>70637</v>
      </c>
      <c r="D420" s="20">
        <v>70200</v>
      </c>
      <c r="E420" s="20">
        <v>70291</v>
      </c>
      <c r="F420" s="20">
        <v>74704</v>
      </c>
      <c r="G420" s="20">
        <v>82180</v>
      </c>
      <c r="H420" s="20">
        <v>102587</v>
      </c>
      <c r="I420" s="20">
        <v>103864</v>
      </c>
      <c r="J420" s="20">
        <v>99364</v>
      </c>
      <c r="K420" s="20">
        <v>95285</v>
      </c>
      <c r="L420" s="20">
        <v>92966</v>
      </c>
      <c r="M420" s="20">
        <v>90300</v>
      </c>
      <c r="N420" s="20">
        <v>87385</v>
      </c>
      <c r="O420" s="20">
        <v>83176</v>
      </c>
      <c r="P420" s="20">
        <v>81313</v>
      </c>
      <c r="Q420" s="20">
        <v>87916</v>
      </c>
      <c r="R420" s="20">
        <v>97834</v>
      </c>
      <c r="S420" s="20">
        <v>114348</v>
      </c>
      <c r="T420" s="20">
        <v>119973</v>
      </c>
      <c r="U420" s="20">
        <v>123749</v>
      </c>
      <c r="V420" s="20">
        <v>108582</v>
      </c>
      <c r="W420" s="20">
        <v>90662</v>
      </c>
      <c r="X420" s="20">
        <v>76055</v>
      </c>
      <c r="Y420" s="20">
        <v>68365</v>
      </c>
      <c r="AA420" s="13">
        <f t="shared" si="113"/>
        <v>3</v>
      </c>
      <c r="AB420" s="5">
        <f t="shared" si="103"/>
        <v>1552772</v>
      </c>
      <c r="AC420" s="5">
        <f t="shared" si="98"/>
        <v>611444</v>
      </c>
      <c r="AD420" s="5">
        <f t="shared" si="104"/>
        <v>2164216</v>
      </c>
      <c r="AE420" s="12"/>
      <c r="AF420" s="12">
        <f t="shared" si="99"/>
        <v>2</v>
      </c>
      <c r="AG420" s="12">
        <f t="shared" si="100"/>
        <v>2023</v>
      </c>
      <c r="AH420" s="12"/>
      <c r="AI420" s="5">
        <f t="shared" si="101"/>
        <v>123749</v>
      </c>
      <c r="AJ420" s="12">
        <f t="shared" si="102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>
        <v>8</v>
      </c>
      <c r="BB420" s="5">
        <f t="shared" si="111"/>
        <v>0</v>
      </c>
      <c r="BC420" s="5">
        <f t="shared" si="105"/>
        <v>2164216</v>
      </c>
      <c r="BD420" s="5">
        <f t="shared" si="106"/>
        <v>2164216</v>
      </c>
      <c r="BE420" s="12"/>
      <c r="BF420" s="12">
        <f t="shared" si="110"/>
        <v>2</v>
      </c>
      <c r="BG420" s="12">
        <f t="shared" si="107"/>
        <v>2023</v>
      </c>
      <c r="BH420" s="12"/>
      <c r="BI420" s="5">
        <f t="shared" si="108"/>
        <v>123749</v>
      </c>
      <c r="BJ420" s="12">
        <f t="shared" si="109"/>
        <v>20</v>
      </c>
    </row>
    <row r="421" spans="1:62" ht="15.75" x14ac:dyDescent="0.25">
      <c r="A421" s="33">
        <v>44973</v>
      </c>
      <c r="B421" s="20">
        <v>63406</v>
      </c>
      <c r="C421" s="20">
        <v>61244</v>
      </c>
      <c r="D421" s="20">
        <v>60362</v>
      </c>
      <c r="E421" s="20">
        <v>60097</v>
      </c>
      <c r="F421" s="20">
        <v>63757</v>
      </c>
      <c r="G421" s="20">
        <v>70876</v>
      </c>
      <c r="H421" s="20">
        <v>95646</v>
      </c>
      <c r="I421" s="20">
        <v>102405</v>
      </c>
      <c r="J421" s="20">
        <v>99193</v>
      </c>
      <c r="K421" s="20">
        <v>95754</v>
      </c>
      <c r="L421" s="20">
        <v>93434</v>
      </c>
      <c r="M421" s="20">
        <v>90760</v>
      </c>
      <c r="N421" s="20">
        <v>85096</v>
      </c>
      <c r="O421" s="20">
        <v>83282</v>
      </c>
      <c r="P421" s="20">
        <v>80819</v>
      </c>
      <c r="Q421" s="20">
        <v>87701</v>
      </c>
      <c r="R421" s="20">
        <v>98526</v>
      </c>
      <c r="S421" s="20">
        <v>115136</v>
      </c>
      <c r="T421" s="20">
        <v>120785</v>
      </c>
      <c r="U421" s="20">
        <v>124531</v>
      </c>
      <c r="V421" s="20">
        <v>109120</v>
      </c>
      <c r="W421" s="20">
        <v>91118</v>
      </c>
      <c r="X421" s="20">
        <v>74535</v>
      </c>
      <c r="Y421" s="20">
        <v>66913</v>
      </c>
      <c r="AA421" s="13">
        <f t="shared" si="113"/>
        <v>4</v>
      </c>
      <c r="AB421" s="5">
        <f t="shared" si="103"/>
        <v>1552195</v>
      </c>
      <c r="AC421" s="5">
        <f t="shared" si="98"/>
        <v>542301</v>
      </c>
      <c r="AD421" s="5">
        <f t="shared" si="104"/>
        <v>2094496</v>
      </c>
      <c r="AE421" s="12"/>
      <c r="AF421" s="12">
        <f t="shared" si="99"/>
        <v>2</v>
      </c>
      <c r="AG421" s="12">
        <f t="shared" si="100"/>
        <v>2023</v>
      </c>
      <c r="AH421" s="12"/>
      <c r="AI421" s="5">
        <f t="shared" si="101"/>
        <v>124531</v>
      </c>
      <c r="AJ421" s="12">
        <f t="shared" si="102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>
        <f t="shared" si="112"/>
        <v>5</v>
      </c>
      <c r="BB421" s="5">
        <f t="shared" si="111"/>
        <v>1552195</v>
      </c>
      <c r="BC421" s="5">
        <f t="shared" si="105"/>
        <v>542301</v>
      </c>
      <c r="BD421" s="5">
        <f t="shared" si="106"/>
        <v>2094496</v>
      </c>
      <c r="BE421" s="12"/>
      <c r="BF421" s="12">
        <f t="shared" si="110"/>
        <v>2</v>
      </c>
      <c r="BG421" s="12">
        <f t="shared" si="107"/>
        <v>2023</v>
      </c>
      <c r="BH421" s="12"/>
      <c r="BI421" s="5">
        <f t="shared" si="108"/>
        <v>124531</v>
      </c>
      <c r="BJ421" s="12">
        <f t="shared" si="109"/>
        <v>20</v>
      </c>
    </row>
    <row r="422" spans="1:62" ht="15.75" x14ac:dyDescent="0.25">
      <c r="A422" s="33">
        <v>44974</v>
      </c>
      <c r="B422" s="20">
        <v>62436</v>
      </c>
      <c r="C422" s="20">
        <v>60462</v>
      </c>
      <c r="D422" s="20">
        <v>59678</v>
      </c>
      <c r="E422" s="20">
        <v>59697</v>
      </c>
      <c r="F422" s="20">
        <v>62953</v>
      </c>
      <c r="G422" s="20">
        <v>68892</v>
      </c>
      <c r="H422" s="20">
        <v>96271</v>
      </c>
      <c r="I422" s="20">
        <v>103063</v>
      </c>
      <c r="J422" s="20">
        <v>99822</v>
      </c>
      <c r="K422" s="20">
        <v>96346</v>
      </c>
      <c r="L422" s="20">
        <v>93996</v>
      </c>
      <c r="M422" s="20">
        <v>91775</v>
      </c>
      <c r="N422" s="20">
        <v>90118</v>
      </c>
      <c r="O422" s="20">
        <v>89811</v>
      </c>
      <c r="P422" s="20">
        <v>89524</v>
      </c>
      <c r="Q422" s="20">
        <v>94180</v>
      </c>
      <c r="R422" s="20">
        <v>102486</v>
      </c>
      <c r="S422" s="20">
        <v>115913</v>
      </c>
      <c r="T422" s="20">
        <v>121211</v>
      </c>
      <c r="U422" s="20">
        <v>125034</v>
      </c>
      <c r="V422" s="20">
        <v>109765</v>
      </c>
      <c r="W422" s="20">
        <v>100347</v>
      </c>
      <c r="X422" s="20">
        <v>89007</v>
      </c>
      <c r="Y422" s="20">
        <v>81759</v>
      </c>
      <c r="AA422" s="13">
        <f t="shared" si="113"/>
        <v>5</v>
      </c>
      <c r="AB422" s="5">
        <f t="shared" si="103"/>
        <v>1612398</v>
      </c>
      <c r="AC422" s="5">
        <f t="shared" si="98"/>
        <v>552148</v>
      </c>
      <c r="AD422" s="5">
        <f t="shared" si="104"/>
        <v>2164546</v>
      </c>
      <c r="AE422" s="12"/>
      <c r="AF422" s="12">
        <f t="shared" si="99"/>
        <v>2</v>
      </c>
      <c r="AG422" s="12">
        <f t="shared" si="100"/>
        <v>2023</v>
      </c>
      <c r="AH422" s="12"/>
      <c r="AI422" s="5">
        <f t="shared" si="101"/>
        <v>125034</v>
      </c>
      <c r="AJ422" s="12">
        <f t="shared" si="102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>
        <f t="shared" si="112"/>
        <v>6</v>
      </c>
      <c r="BB422" s="5">
        <f t="shared" si="111"/>
        <v>1612398</v>
      </c>
      <c r="BC422" s="5">
        <f t="shared" si="105"/>
        <v>552148</v>
      </c>
      <c r="BD422" s="5">
        <f t="shared" si="106"/>
        <v>2164546</v>
      </c>
      <c r="BE422" s="12"/>
      <c r="BF422" s="12">
        <f t="shared" si="110"/>
        <v>2</v>
      </c>
      <c r="BG422" s="12">
        <f t="shared" si="107"/>
        <v>2023</v>
      </c>
      <c r="BH422" s="12"/>
      <c r="BI422" s="5">
        <f t="shared" si="108"/>
        <v>125034</v>
      </c>
      <c r="BJ422" s="12">
        <f t="shared" si="109"/>
        <v>20</v>
      </c>
    </row>
    <row r="423" spans="1:62" ht="15.75" x14ac:dyDescent="0.25">
      <c r="A423" s="33">
        <v>44975</v>
      </c>
      <c r="B423" s="20">
        <v>77035</v>
      </c>
      <c r="C423" s="20">
        <v>75103</v>
      </c>
      <c r="D423" s="20">
        <v>74911</v>
      </c>
      <c r="E423" s="20">
        <v>75482</v>
      </c>
      <c r="F423" s="20">
        <v>78674</v>
      </c>
      <c r="G423" s="20">
        <v>82083</v>
      </c>
      <c r="H423" s="20">
        <v>96187</v>
      </c>
      <c r="I423" s="20">
        <v>101627</v>
      </c>
      <c r="J423" s="20">
        <v>101763</v>
      </c>
      <c r="K423" s="20">
        <v>101450</v>
      </c>
      <c r="L423" s="20">
        <v>99025</v>
      </c>
      <c r="M423" s="20">
        <v>95883</v>
      </c>
      <c r="N423" s="20">
        <v>89101</v>
      </c>
      <c r="O423" s="20">
        <v>86883</v>
      </c>
      <c r="P423" s="20">
        <v>84300</v>
      </c>
      <c r="Q423" s="20">
        <v>91665</v>
      </c>
      <c r="R423" s="20">
        <v>101742</v>
      </c>
      <c r="S423" s="20">
        <v>116520</v>
      </c>
      <c r="T423" s="20">
        <v>123151</v>
      </c>
      <c r="U423" s="20">
        <v>124147</v>
      </c>
      <c r="V423" s="20">
        <v>108424</v>
      </c>
      <c r="W423" s="20">
        <v>97997</v>
      </c>
      <c r="X423" s="20">
        <v>87364</v>
      </c>
      <c r="Y423" s="20">
        <v>79269</v>
      </c>
      <c r="AA423" s="13">
        <v>8</v>
      </c>
      <c r="AB423" s="5">
        <f t="shared" si="103"/>
        <v>0</v>
      </c>
      <c r="AC423" s="5">
        <f t="shared" si="98"/>
        <v>2249786</v>
      </c>
      <c r="AD423" s="5">
        <f t="shared" si="104"/>
        <v>2249786</v>
      </c>
      <c r="AE423" s="12"/>
      <c r="AF423" s="12">
        <f t="shared" si="99"/>
        <v>2</v>
      </c>
      <c r="AG423" s="12">
        <f t="shared" si="100"/>
        <v>2023</v>
      </c>
      <c r="AH423" s="12"/>
      <c r="AI423" s="5">
        <f t="shared" si="101"/>
        <v>124147</v>
      </c>
      <c r="AJ423" s="12">
        <f t="shared" si="102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>
        <f t="shared" si="112"/>
        <v>7</v>
      </c>
      <c r="BB423" s="5">
        <f t="shared" si="111"/>
        <v>0</v>
      </c>
      <c r="BC423" s="5">
        <f t="shared" si="105"/>
        <v>2249786</v>
      </c>
      <c r="BD423" s="5">
        <f t="shared" si="106"/>
        <v>2249786</v>
      </c>
      <c r="BE423" s="12"/>
      <c r="BF423" s="12">
        <f t="shared" si="110"/>
        <v>2</v>
      </c>
      <c r="BG423" s="12">
        <f t="shared" si="107"/>
        <v>2023</v>
      </c>
      <c r="BH423" s="12"/>
      <c r="BI423" s="5">
        <f t="shared" si="108"/>
        <v>124147</v>
      </c>
      <c r="BJ423" s="12">
        <f t="shared" si="109"/>
        <v>20</v>
      </c>
    </row>
    <row r="424" spans="1:62" ht="15.75" x14ac:dyDescent="0.25">
      <c r="A424" s="33">
        <v>44976</v>
      </c>
      <c r="B424" s="20">
        <v>73857</v>
      </c>
      <c r="C424" s="20">
        <v>70987</v>
      </c>
      <c r="D424" s="20">
        <v>68977</v>
      </c>
      <c r="E424" s="20">
        <v>68739</v>
      </c>
      <c r="F424" s="20">
        <v>70247</v>
      </c>
      <c r="G424" s="20">
        <v>72287</v>
      </c>
      <c r="H424" s="20">
        <v>89356</v>
      </c>
      <c r="I424" s="20">
        <v>98758</v>
      </c>
      <c r="J424" s="20">
        <v>100473</v>
      </c>
      <c r="K424" s="20">
        <v>101375</v>
      </c>
      <c r="L424" s="20">
        <v>98926</v>
      </c>
      <c r="M424" s="20">
        <v>95787</v>
      </c>
      <c r="N424" s="20">
        <v>89038</v>
      </c>
      <c r="O424" s="20">
        <v>86844</v>
      </c>
      <c r="P424" s="20">
        <v>84289</v>
      </c>
      <c r="Q424" s="20">
        <v>91664</v>
      </c>
      <c r="R424" s="20">
        <v>101750</v>
      </c>
      <c r="S424" s="20">
        <v>116522</v>
      </c>
      <c r="T424" s="20">
        <v>123144</v>
      </c>
      <c r="U424" s="20">
        <v>124169</v>
      </c>
      <c r="V424" s="20">
        <v>108209</v>
      </c>
      <c r="W424" s="20">
        <v>89593</v>
      </c>
      <c r="X424" s="20">
        <v>77103</v>
      </c>
      <c r="Y424" s="20">
        <v>69754</v>
      </c>
      <c r="AA424" s="13">
        <f t="shared" si="113"/>
        <v>7</v>
      </c>
      <c r="AB424" s="5">
        <f t="shared" si="103"/>
        <v>0</v>
      </c>
      <c r="AC424" s="5">
        <f t="shared" si="98"/>
        <v>2171848</v>
      </c>
      <c r="AD424" s="5">
        <f t="shared" si="104"/>
        <v>2171848</v>
      </c>
      <c r="AE424" s="12"/>
      <c r="AF424" s="12">
        <f t="shared" si="99"/>
        <v>2</v>
      </c>
      <c r="AG424" s="12">
        <f t="shared" si="100"/>
        <v>2023</v>
      </c>
      <c r="AH424" s="12"/>
      <c r="AI424" s="5">
        <f t="shared" si="101"/>
        <v>124169</v>
      </c>
      <c r="AJ424" s="12">
        <f t="shared" si="102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>
        <f t="shared" si="112"/>
        <v>1</v>
      </c>
      <c r="BB424" s="5">
        <f t="shared" si="111"/>
        <v>0</v>
      </c>
      <c r="BC424" s="5">
        <f t="shared" si="105"/>
        <v>2171848</v>
      </c>
      <c r="BD424" s="5">
        <f t="shared" si="106"/>
        <v>2171848</v>
      </c>
      <c r="BE424" s="12"/>
      <c r="BF424" s="12">
        <f t="shared" si="110"/>
        <v>2</v>
      </c>
      <c r="BG424" s="12">
        <f t="shared" si="107"/>
        <v>2023</v>
      </c>
      <c r="BH424" s="12"/>
      <c r="BI424" s="5">
        <f t="shared" si="108"/>
        <v>124169</v>
      </c>
      <c r="BJ424" s="12">
        <f t="shared" si="109"/>
        <v>20</v>
      </c>
    </row>
    <row r="425" spans="1:62" ht="15.75" x14ac:dyDescent="0.25">
      <c r="A425" s="33">
        <v>44977</v>
      </c>
      <c r="B425" s="20">
        <v>64463</v>
      </c>
      <c r="C425" s="20">
        <v>61953</v>
      </c>
      <c r="D425" s="20">
        <v>60696</v>
      </c>
      <c r="E425" s="20">
        <v>60727</v>
      </c>
      <c r="F425" s="20">
        <v>63480</v>
      </c>
      <c r="G425" s="20">
        <v>68313</v>
      </c>
      <c r="H425" s="20">
        <v>89436</v>
      </c>
      <c r="I425" s="20">
        <v>98880</v>
      </c>
      <c r="J425" s="20">
        <v>100648</v>
      </c>
      <c r="K425" s="20">
        <v>101531</v>
      </c>
      <c r="L425" s="20">
        <v>99100</v>
      </c>
      <c r="M425" s="20">
        <v>95996</v>
      </c>
      <c r="N425" s="20">
        <v>89240</v>
      </c>
      <c r="O425" s="20">
        <v>87025</v>
      </c>
      <c r="P425" s="20">
        <v>84448</v>
      </c>
      <c r="Q425" s="20">
        <v>91809</v>
      </c>
      <c r="R425" s="20">
        <v>102085</v>
      </c>
      <c r="S425" s="20">
        <v>116877</v>
      </c>
      <c r="T425" s="20">
        <v>123354</v>
      </c>
      <c r="U425" s="20">
        <v>124333</v>
      </c>
      <c r="V425" s="20">
        <v>108287</v>
      </c>
      <c r="W425" s="20">
        <v>89652</v>
      </c>
      <c r="X425" s="20">
        <v>78576</v>
      </c>
      <c r="Y425" s="20">
        <v>71281</v>
      </c>
      <c r="AA425" s="13">
        <f t="shared" si="113"/>
        <v>1</v>
      </c>
      <c r="AB425" s="5">
        <f t="shared" si="103"/>
        <v>0</v>
      </c>
      <c r="AC425" s="5">
        <f t="shared" si="98"/>
        <v>2132190</v>
      </c>
      <c r="AD425" s="5">
        <f t="shared" si="104"/>
        <v>2132190</v>
      </c>
      <c r="AE425" s="12"/>
      <c r="AF425" s="12">
        <f t="shared" si="99"/>
        <v>2</v>
      </c>
      <c r="AG425" s="12">
        <f t="shared" si="100"/>
        <v>2023</v>
      </c>
      <c r="AH425" s="12"/>
      <c r="AI425" s="5">
        <f t="shared" si="101"/>
        <v>124333</v>
      </c>
      <c r="AJ425" s="12">
        <f t="shared" si="102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>
        <f t="shared" si="112"/>
        <v>2</v>
      </c>
      <c r="BB425" s="5">
        <f t="shared" si="111"/>
        <v>1591841</v>
      </c>
      <c r="BC425" s="5">
        <f t="shared" si="105"/>
        <v>540349</v>
      </c>
      <c r="BD425" s="5">
        <f t="shared" si="106"/>
        <v>2132190</v>
      </c>
      <c r="BE425" s="12"/>
      <c r="BF425" s="12">
        <f t="shared" si="110"/>
        <v>2</v>
      </c>
      <c r="BG425" s="12">
        <f t="shared" si="107"/>
        <v>2023</v>
      </c>
      <c r="BH425" s="12"/>
      <c r="BI425" s="5">
        <f t="shared" si="108"/>
        <v>124333</v>
      </c>
      <c r="BJ425" s="12">
        <f t="shared" si="109"/>
        <v>20</v>
      </c>
    </row>
    <row r="426" spans="1:62" ht="15.75" x14ac:dyDescent="0.25">
      <c r="A426" s="33">
        <v>44978</v>
      </c>
      <c r="B426" s="20">
        <v>66155</v>
      </c>
      <c r="C426" s="20">
        <v>64380</v>
      </c>
      <c r="D426" s="20">
        <v>63795</v>
      </c>
      <c r="E426" s="20">
        <v>64401</v>
      </c>
      <c r="F426" s="20">
        <v>68699</v>
      </c>
      <c r="G426" s="20">
        <v>75263</v>
      </c>
      <c r="H426" s="20">
        <v>96920</v>
      </c>
      <c r="I426" s="20">
        <v>103780</v>
      </c>
      <c r="J426" s="20">
        <v>100526</v>
      </c>
      <c r="K426" s="20">
        <v>97023</v>
      </c>
      <c r="L426" s="20">
        <v>94628</v>
      </c>
      <c r="M426" s="20">
        <v>91933</v>
      </c>
      <c r="N426" s="20">
        <v>86197</v>
      </c>
      <c r="O426" s="20">
        <v>84351</v>
      </c>
      <c r="P426" s="20">
        <v>81872</v>
      </c>
      <c r="Q426" s="20">
        <v>88838</v>
      </c>
      <c r="R426" s="20">
        <v>99612</v>
      </c>
      <c r="S426" s="20">
        <v>116572</v>
      </c>
      <c r="T426" s="20">
        <v>122133</v>
      </c>
      <c r="U426" s="20">
        <v>125982</v>
      </c>
      <c r="V426" s="20">
        <v>110547</v>
      </c>
      <c r="W426" s="20">
        <v>96664</v>
      </c>
      <c r="X426" s="20">
        <v>83961</v>
      </c>
      <c r="Y426" s="20">
        <v>75710</v>
      </c>
      <c r="AA426" s="13">
        <f t="shared" si="113"/>
        <v>2</v>
      </c>
      <c r="AB426" s="5">
        <f t="shared" si="103"/>
        <v>1584619</v>
      </c>
      <c r="AC426" s="5">
        <f t="shared" si="98"/>
        <v>575323</v>
      </c>
      <c r="AD426" s="5">
        <f t="shared" si="104"/>
        <v>2159942</v>
      </c>
      <c r="AE426" s="12"/>
      <c r="AF426" s="12">
        <f t="shared" si="99"/>
        <v>2</v>
      </c>
      <c r="AG426" s="12">
        <f t="shared" si="100"/>
        <v>2023</v>
      </c>
      <c r="AH426" s="12"/>
      <c r="AI426" s="5">
        <f t="shared" si="101"/>
        <v>125982</v>
      </c>
      <c r="AJ426" s="12">
        <f t="shared" si="102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>
        <f t="shared" si="112"/>
        <v>3</v>
      </c>
      <c r="BB426" s="5">
        <f t="shared" si="111"/>
        <v>1584619</v>
      </c>
      <c r="BC426" s="5">
        <f t="shared" si="105"/>
        <v>575323</v>
      </c>
      <c r="BD426" s="5">
        <f t="shared" si="106"/>
        <v>2159942</v>
      </c>
      <c r="BE426" s="12"/>
      <c r="BF426" s="12">
        <f t="shared" si="110"/>
        <v>2</v>
      </c>
      <c r="BG426" s="12">
        <f t="shared" si="107"/>
        <v>2023</v>
      </c>
      <c r="BH426" s="12"/>
      <c r="BI426" s="5">
        <f t="shared" si="108"/>
        <v>125982</v>
      </c>
      <c r="BJ426" s="12">
        <f t="shared" si="109"/>
        <v>20</v>
      </c>
    </row>
    <row r="427" spans="1:62" ht="15.75" x14ac:dyDescent="0.25">
      <c r="A427" s="33">
        <v>44979</v>
      </c>
      <c r="B427" s="20">
        <v>70449</v>
      </c>
      <c r="C427" s="20">
        <v>67901</v>
      </c>
      <c r="D427" s="20">
        <v>66841</v>
      </c>
      <c r="E427" s="20">
        <v>66784</v>
      </c>
      <c r="F427" s="20">
        <v>71188</v>
      </c>
      <c r="G427" s="20">
        <v>77459</v>
      </c>
      <c r="H427" s="20">
        <v>97466</v>
      </c>
      <c r="I427" s="20">
        <v>104351</v>
      </c>
      <c r="J427" s="20">
        <v>101089</v>
      </c>
      <c r="K427" s="20">
        <v>97573</v>
      </c>
      <c r="L427" s="20">
        <v>95183</v>
      </c>
      <c r="M427" s="20">
        <v>92483</v>
      </c>
      <c r="N427" s="20">
        <v>86691</v>
      </c>
      <c r="O427" s="20">
        <v>84854</v>
      </c>
      <c r="P427" s="20">
        <v>82350</v>
      </c>
      <c r="Q427" s="20">
        <v>89356</v>
      </c>
      <c r="R427" s="20">
        <v>100084</v>
      </c>
      <c r="S427" s="20">
        <v>117083</v>
      </c>
      <c r="T427" s="20">
        <v>122866</v>
      </c>
      <c r="U427" s="20">
        <v>126669</v>
      </c>
      <c r="V427" s="20">
        <v>111181</v>
      </c>
      <c r="W427" s="20">
        <v>96898</v>
      </c>
      <c r="X427" s="20">
        <v>85134</v>
      </c>
      <c r="Y427" s="20">
        <v>78167</v>
      </c>
      <c r="AA427" s="13">
        <f t="shared" si="113"/>
        <v>3</v>
      </c>
      <c r="AB427" s="5">
        <f t="shared" si="103"/>
        <v>1593845</v>
      </c>
      <c r="AC427" s="5">
        <f t="shared" si="98"/>
        <v>596255</v>
      </c>
      <c r="AD427" s="5">
        <f t="shared" si="104"/>
        <v>2190100</v>
      </c>
      <c r="AE427" s="12"/>
      <c r="AF427" s="12">
        <f t="shared" si="99"/>
        <v>2</v>
      </c>
      <c r="AG427" s="12">
        <f t="shared" si="100"/>
        <v>2023</v>
      </c>
      <c r="AH427" s="12"/>
      <c r="AI427" s="5">
        <f t="shared" si="101"/>
        <v>126669</v>
      </c>
      <c r="AJ427" s="12">
        <f t="shared" si="102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>
        <f t="shared" si="112"/>
        <v>4</v>
      </c>
      <c r="BB427" s="5">
        <f t="shared" si="111"/>
        <v>1593845</v>
      </c>
      <c r="BC427" s="5">
        <f t="shared" si="105"/>
        <v>596255</v>
      </c>
      <c r="BD427" s="5">
        <f t="shared" si="106"/>
        <v>2190100</v>
      </c>
      <c r="BE427" s="12"/>
      <c r="BF427" s="12">
        <f t="shared" si="110"/>
        <v>2</v>
      </c>
      <c r="BG427" s="12">
        <f t="shared" si="107"/>
        <v>2023</v>
      </c>
      <c r="BH427" s="12"/>
      <c r="BI427" s="5">
        <f t="shared" si="108"/>
        <v>126669</v>
      </c>
      <c r="BJ427" s="12">
        <f t="shared" si="109"/>
        <v>20</v>
      </c>
    </row>
    <row r="428" spans="1:62" ht="15.75" x14ac:dyDescent="0.25">
      <c r="A428" s="33">
        <v>44980</v>
      </c>
      <c r="B428" s="20">
        <v>73831</v>
      </c>
      <c r="C428" s="20">
        <v>72030</v>
      </c>
      <c r="D428" s="20">
        <v>71616</v>
      </c>
      <c r="E428" s="20">
        <v>71920</v>
      </c>
      <c r="F428" s="20">
        <v>76261</v>
      </c>
      <c r="G428" s="20">
        <v>83249</v>
      </c>
      <c r="H428" s="20">
        <v>102242</v>
      </c>
      <c r="I428" s="20">
        <v>107579</v>
      </c>
      <c r="J428" s="20">
        <v>108887</v>
      </c>
      <c r="K428" s="20">
        <v>108622</v>
      </c>
      <c r="L428" s="20">
        <v>108342</v>
      </c>
      <c r="M428" s="20">
        <v>107387</v>
      </c>
      <c r="N428" s="20">
        <v>104663</v>
      </c>
      <c r="O428" s="20">
        <v>102530</v>
      </c>
      <c r="P428" s="20">
        <v>100271</v>
      </c>
      <c r="Q428" s="20">
        <v>105032</v>
      </c>
      <c r="R428" s="20">
        <v>113379</v>
      </c>
      <c r="S428" s="20">
        <v>128902</v>
      </c>
      <c r="T428" s="20">
        <v>132155</v>
      </c>
      <c r="U428" s="20">
        <v>129316</v>
      </c>
      <c r="V428" s="20">
        <v>119278</v>
      </c>
      <c r="W428" s="20">
        <v>107727</v>
      </c>
      <c r="X428" s="20">
        <v>95053</v>
      </c>
      <c r="Y428" s="20">
        <v>87026</v>
      </c>
      <c r="AA428" s="13">
        <f t="shared" si="113"/>
        <v>4</v>
      </c>
      <c r="AB428" s="5">
        <f t="shared" si="103"/>
        <v>1779123</v>
      </c>
      <c r="AC428" s="5">
        <f t="shared" si="98"/>
        <v>638175</v>
      </c>
      <c r="AD428" s="5">
        <f t="shared" si="104"/>
        <v>2417298</v>
      </c>
      <c r="AE428" s="12"/>
      <c r="AF428" s="12">
        <f t="shared" si="99"/>
        <v>2</v>
      </c>
      <c r="AG428" s="12">
        <f t="shared" si="100"/>
        <v>2023</v>
      </c>
      <c r="AH428" s="12"/>
      <c r="AI428" s="5">
        <f t="shared" si="101"/>
        <v>132155</v>
      </c>
      <c r="AJ428" s="12">
        <f t="shared" si="102"/>
        <v>19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>
        <f t="shared" si="112"/>
        <v>5</v>
      </c>
      <c r="BB428" s="5">
        <f t="shared" si="111"/>
        <v>1779123</v>
      </c>
      <c r="BC428" s="5">
        <f t="shared" si="105"/>
        <v>638175</v>
      </c>
      <c r="BD428" s="5">
        <f t="shared" si="106"/>
        <v>2417298</v>
      </c>
      <c r="BE428" s="12"/>
      <c r="BF428" s="12">
        <f t="shared" si="110"/>
        <v>2</v>
      </c>
      <c r="BG428" s="12">
        <f t="shared" si="107"/>
        <v>2023</v>
      </c>
      <c r="BH428" s="12"/>
      <c r="BI428" s="5">
        <f t="shared" si="108"/>
        <v>132155</v>
      </c>
      <c r="BJ428" s="12">
        <f t="shared" si="109"/>
        <v>19</v>
      </c>
    </row>
    <row r="429" spans="1:62" ht="15.75" x14ac:dyDescent="0.25">
      <c r="A429" s="33">
        <v>44981</v>
      </c>
      <c r="B429" s="20">
        <v>81560</v>
      </c>
      <c r="C429" s="20">
        <v>79156</v>
      </c>
      <c r="D429" s="20">
        <v>77955</v>
      </c>
      <c r="E429" s="20">
        <v>77360</v>
      </c>
      <c r="F429" s="20">
        <v>80804</v>
      </c>
      <c r="G429" s="20">
        <v>86741</v>
      </c>
      <c r="H429" s="20">
        <v>105220</v>
      </c>
      <c r="I429" s="20">
        <v>109139</v>
      </c>
      <c r="J429" s="20">
        <v>108066</v>
      </c>
      <c r="K429" s="20">
        <v>107430</v>
      </c>
      <c r="L429" s="20">
        <v>106619</v>
      </c>
      <c r="M429" s="20">
        <v>104902</v>
      </c>
      <c r="N429" s="20">
        <v>101664</v>
      </c>
      <c r="O429" s="20">
        <v>99174</v>
      </c>
      <c r="P429" s="20">
        <v>97182</v>
      </c>
      <c r="Q429" s="20">
        <v>102179</v>
      </c>
      <c r="R429" s="20">
        <v>110357</v>
      </c>
      <c r="S429" s="20">
        <v>126058</v>
      </c>
      <c r="T429" s="20">
        <v>130970</v>
      </c>
      <c r="U429" s="20">
        <v>130481</v>
      </c>
      <c r="V429" s="20">
        <v>122207</v>
      </c>
      <c r="W429" s="20">
        <v>112852</v>
      </c>
      <c r="X429" s="20">
        <v>100998</v>
      </c>
      <c r="Y429" s="20">
        <v>93172</v>
      </c>
      <c r="AA429" s="13">
        <f t="shared" si="113"/>
        <v>5</v>
      </c>
      <c r="AB429" s="5">
        <f t="shared" si="103"/>
        <v>1770278</v>
      </c>
      <c r="AC429" s="5">
        <f t="shared" si="98"/>
        <v>681968</v>
      </c>
      <c r="AD429" s="5">
        <f t="shared" si="104"/>
        <v>2452246</v>
      </c>
      <c r="AE429" s="12"/>
      <c r="AF429" s="12">
        <f t="shared" si="99"/>
        <v>2</v>
      </c>
      <c r="AG429" s="12">
        <f t="shared" si="100"/>
        <v>2023</v>
      </c>
      <c r="AH429" s="12"/>
      <c r="AI429" s="5">
        <f t="shared" si="101"/>
        <v>130970</v>
      </c>
      <c r="AJ429" s="12">
        <f t="shared" si="102"/>
        <v>19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>
        <f t="shared" si="112"/>
        <v>6</v>
      </c>
      <c r="BB429" s="5">
        <f t="shared" si="111"/>
        <v>1770278</v>
      </c>
      <c r="BC429" s="5">
        <f t="shared" si="105"/>
        <v>681968</v>
      </c>
      <c r="BD429" s="5">
        <f t="shared" si="106"/>
        <v>2452246</v>
      </c>
      <c r="BE429" s="12"/>
      <c r="BF429" s="12">
        <f t="shared" si="110"/>
        <v>2</v>
      </c>
      <c r="BG429" s="12">
        <f t="shared" si="107"/>
        <v>2023</v>
      </c>
      <c r="BH429" s="12"/>
      <c r="BI429" s="5">
        <f t="shared" si="108"/>
        <v>130970</v>
      </c>
      <c r="BJ429" s="12">
        <f t="shared" si="109"/>
        <v>19</v>
      </c>
    </row>
    <row r="430" spans="1:62" ht="15.75" x14ac:dyDescent="0.25">
      <c r="A430" s="33">
        <v>44982</v>
      </c>
      <c r="B430" s="20">
        <v>88322</v>
      </c>
      <c r="C430" s="20">
        <v>85995</v>
      </c>
      <c r="D430" s="20">
        <v>84835</v>
      </c>
      <c r="E430" s="20">
        <v>85094</v>
      </c>
      <c r="F430" s="20">
        <v>88098</v>
      </c>
      <c r="G430" s="20">
        <v>91340</v>
      </c>
      <c r="H430" s="20">
        <v>105854</v>
      </c>
      <c r="I430" s="20">
        <v>111201</v>
      </c>
      <c r="J430" s="20">
        <v>111597</v>
      </c>
      <c r="K430" s="20">
        <v>110738</v>
      </c>
      <c r="L430" s="20">
        <v>108343</v>
      </c>
      <c r="M430" s="20">
        <v>104754</v>
      </c>
      <c r="N430" s="20">
        <v>101963</v>
      </c>
      <c r="O430" s="20">
        <v>99377</v>
      </c>
      <c r="P430" s="20">
        <v>97912</v>
      </c>
      <c r="Q430" s="20">
        <v>103976</v>
      </c>
      <c r="R430" s="20">
        <v>112758</v>
      </c>
      <c r="S430" s="20">
        <v>126546</v>
      </c>
      <c r="T430" s="20">
        <v>131834</v>
      </c>
      <c r="U430" s="20">
        <v>130176</v>
      </c>
      <c r="V430" s="20">
        <v>121667</v>
      </c>
      <c r="W430" s="20">
        <v>110807</v>
      </c>
      <c r="X430" s="20">
        <v>100606</v>
      </c>
      <c r="Y430" s="20">
        <v>92627</v>
      </c>
      <c r="AA430" s="13">
        <f t="shared" si="113"/>
        <v>6</v>
      </c>
      <c r="AB430" s="5">
        <f t="shared" si="103"/>
        <v>1784255</v>
      </c>
      <c r="AC430" s="5">
        <f t="shared" si="98"/>
        <v>722165</v>
      </c>
      <c r="AD430" s="5">
        <f t="shared" si="104"/>
        <v>2506420</v>
      </c>
      <c r="AE430" s="12"/>
      <c r="AF430" s="12">
        <f t="shared" si="99"/>
        <v>2</v>
      </c>
      <c r="AG430" s="12">
        <f t="shared" si="100"/>
        <v>2023</v>
      </c>
      <c r="AH430" s="12"/>
      <c r="AI430" s="5">
        <f t="shared" si="101"/>
        <v>131834</v>
      </c>
      <c r="AJ430" s="12">
        <f t="shared" si="102"/>
        <v>19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>
        <f t="shared" si="112"/>
        <v>7</v>
      </c>
      <c r="BB430" s="5">
        <f t="shared" si="111"/>
        <v>0</v>
      </c>
      <c r="BC430" s="5">
        <f t="shared" si="105"/>
        <v>2506420</v>
      </c>
      <c r="BD430" s="5">
        <f t="shared" si="106"/>
        <v>2506420</v>
      </c>
      <c r="BE430" s="12"/>
      <c r="BF430" s="12">
        <f t="shared" si="110"/>
        <v>2</v>
      </c>
      <c r="BG430" s="12">
        <f t="shared" si="107"/>
        <v>2023</v>
      </c>
      <c r="BH430" s="12"/>
      <c r="BI430" s="5">
        <f t="shared" si="108"/>
        <v>131834</v>
      </c>
      <c r="BJ430" s="12">
        <f t="shared" si="109"/>
        <v>19</v>
      </c>
    </row>
    <row r="431" spans="1:62" ht="15.75" x14ac:dyDescent="0.25">
      <c r="A431" s="33">
        <v>44983</v>
      </c>
      <c r="B431" s="20">
        <v>87658</v>
      </c>
      <c r="C431" s="20">
        <v>85359</v>
      </c>
      <c r="D431" s="20">
        <v>84399</v>
      </c>
      <c r="E431" s="20">
        <v>85033</v>
      </c>
      <c r="F431" s="20">
        <v>87645</v>
      </c>
      <c r="G431" s="20">
        <v>90483</v>
      </c>
      <c r="H431" s="20">
        <v>104230</v>
      </c>
      <c r="I431" s="20">
        <v>109430</v>
      </c>
      <c r="J431" s="20">
        <v>109869</v>
      </c>
      <c r="K431" s="20">
        <v>110054</v>
      </c>
      <c r="L431" s="20">
        <v>109108</v>
      </c>
      <c r="M431" s="20">
        <v>107342</v>
      </c>
      <c r="N431" s="20">
        <v>103890</v>
      </c>
      <c r="O431" s="20">
        <v>102041</v>
      </c>
      <c r="P431" s="20">
        <v>101021</v>
      </c>
      <c r="Q431" s="20">
        <v>107263</v>
      </c>
      <c r="R431" s="20">
        <v>116077</v>
      </c>
      <c r="S431" s="20">
        <v>129796</v>
      </c>
      <c r="T431" s="20">
        <v>134755</v>
      </c>
      <c r="U431" s="20">
        <v>132265</v>
      </c>
      <c r="V431" s="20">
        <v>122026</v>
      </c>
      <c r="W431" s="20">
        <v>109258</v>
      </c>
      <c r="X431" s="20">
        <v>97217</v>
      </c>
      <c r="Y431" s="20">
        <v>88736</v>
      </c>
      <c r="AA431" s="13">
        <f t="shared" si="113"/>
        <v>7</v>
      </c>
      <c r="AB431" s="5">
        <f t="shared" si="103"/>
        <v>0</v>
      </c>
      <c r="AC431" s="5">
        <f t="shared" si="98"/>
        <v>2514955</v>
      </c>
      <c r="AD431" s="5">
        <f t="shared" si="104"/>
        <v>2514955</v>
      </c>
      <c r="AE431" s="12"/>
      <c r="AF431" s="12">
        <f t="shared" si="99"/>
        <v>2</v>
      </c>
      <c r="AG431" s="12">
        <f t="shared" si="100"/>
        <v>2023</v>
      </c>
      <c r="AH431" s="12"/>
      <c r="AI431" s="5">
        <f t="shared" si="101"/>
        <v>134755</v>
      </c>
      <c r="AJ431" s="12">
        <f t="shared" si="102"/>
        <v>19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>
        <f t="shared" si="112"/>
        <v>1</v>
      </c>
      <c r="BB431" s="5">
        <f t="shared" si="111"/>
        <v>0</v>
      </c>
      <c r="BC431" s="5">
        <f t="shared" si="105"/>
        <v>2514955</v>
      </c>
      <c r="BD431" s="5">
        <f t="shared" si="106"/>
        <v>2514955</v>
      </c>
      <c r="BE431" s="12"/>
      <c r="BF431" s="12">
        <f t="shared" si="110"/>
        <v>2</v>
      </c>
      <c r="BG431" s="12">
        <f t="shared" si="107"/>
        <v>2023</v>
      </c>
      <c r="BH431" s="12"/>
      <c r="BI431" s="5">
        <f t="shared" si="108"/>
        <v>134755</v>
      </c>
      <c r="BJ431" s="12">
        <f t="shared" si="109"/>
        <v>19</v>
      </c>
    </row>
    <row r="432" spans="1:62" ht="15.75" x14ac:dyDescent="0.25">
      <c r="A432" s="33">
        <v>44984</v>
      </c>
      <c r="B432" s="20">
        <v>83165</v>
      </c>
      <c r="C432" s="20">
        <v>81386</v>
      </c>
      <c r="D432" s="20">
        <v>80726</v>
      </c>
      <c r="E432" s="20">
        <v>80757</v>
      </c>
      <c r="F432" s="20">
        <v>85356</v>
      </c>
      <c r="G432" s="20">
        <v>93231</v>
      </c>
      <c r="H432" s="20">
        <v>115443</v>
      </c>
      <c r="I432" s="20">
        <v>116623</v>
      </c>
      <c r="J432" s="20">
        <v>110975</v>
      </c>
      <c r="K432" s="20">
        <v>105236</v>
      </c>
      <c r="L432" s="20">
        <v>100143</v>
      </c>
      <c r="M432" s="20">
        <v>96036</v>
      </c>
      <c r="N432" s="20">
        <v>91723</v>
      </c>
      <c r="O432" s="20">
        <v>90771</v>
      </c>
      <c r="P432" s="20">
        <v>89278</v>
      </c>
      <c r="Q432" s="20">
        <v>94732</v>
      </c>
      <c r="R432" s="20">
        <v>105232</v>
      </c>
      <c r="S432" s="20">
        <v>123577</v>
      </c>
      <c r="T432" s="20">
        <v>129584</v>
      </c>
      <c r="U432" s="20">
        <v>128709</v>
      </c>
      <c r="V432" s="20">
        <v>118664</v>
      </c>
      <c r="W432" s="20">
        <v>107500</v>
      </c>
      <c r="X432" s="20">
        <v>94389</v>
      </c>
      <c r="Y432" s="20">
        <v>86234</v>
      </c>
      <c r="AA432" s="13">
        <f t="shared" si="113"/>
        <v>1</v>
      </c>
      <c r="AB432" s="5">
        <f t="shared" si="103"/>
        <v>0</v>
      </c>
      <c r="AC432" s="5">
        <f t="shared" si="98"/>
        <v>2409470</v>
      </c>
      <c r="AD432" s="5">
        <f t="shared" si="104"/>
        <v>2409470</v>
      </c>
      <c r="AE432" s="12"/>
      <c r="AF432" s="12">
        <f t="shared" si="99"/>
        <v>2</v>
      </c>
      <c r="AG432" s="12">
        <f t="shared" si="100"/>
        <v>2023</v>
      </c>
      <c r="AH432" s="12"/>
      <c r="AI432" s="5">
        <f t="shared" si="101"/>
        <v>129584</v>
      </c>
      <c r="AJ432" s="12">
        <f t="shared" si="102"/>
        <v>19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>
        <f t="shared" si="112"/>
        <v>2</v>
      </c>
      <c r="BB432" s="5">
        <f t="shared" si="111"/>
        <v>1703172</v>
      </c>
      <c r="BC432" s="5">
        <f t="shared" si="105"/>
        <v>706298</v>
      </c>
      <c r="BD432" s="5">
        <f t="shared" si="106"/>
        <v>2409470</v>
      </c>
      <c r="BE432" s="12"/>
      <c r="BF432" s="12">
        <f t="shared" si="110"/>
        <v>2</v>
      </c>
      <c r="BG432" s="12">
        <f t="shared" si="107"/>
        <v>2023</v>
      </c>
      <c r="BH432" s="12"/>
      <c r="BI432" s="5">
        <f t="shared" si="108"/>
        <v>129584</v>
      </c>
      <c r="BJ432" s="12">
        <f t="shared" si="109"/>
        <v>19</v>
      </c>
    </row>
    <row r="433" spans="1:62" ht="15.75" x14ac:dyDescent="0.25">
      <c r="A433" s="33">
        <v>44985</v>
      </c>
      <c r="B433" s="20">
        <v>80939</v>
      </c>
      <c r="C433" s="20">
        <v>78662</v>
      </c>
      <c r="D433" s="20">
        <v>77623</v>
      </c>
      <c r="E433" s="20">
        <v>80584</v>
      </c>
      <c r="F433" s="20">
        <v>89555</v>
      </c>
      <c r="G433" s="20">
        <v>98657</v>
      </c>
      <c r="H433" s="20">
        <v>111672</v>
      </c>
      <c r="I433" s="20">
        <v>110849</v>
      </c>
      <c r="J433" s="20">
        <v>104743</v>
      </c>
      <c r="K433" s="20">
        <v>100804</v>
      </c>
      <c r="L433" s="20">
        <v>100808</v>
      </c>
      <c r="M433" s="20">
        <v>97673</v>
      </c>
      <c r="N433" s="20">
        <v>95700</v>
      </c>
      <c r="O433" s="20">
        <v>94740</v>
      </c>
      <c r="P433" s="20">
        <v>94237</v>
      </c>
      <c r="Q433" s="20">
        <v>101416</v>
      </c>
      <c r="R433" s="20">
        <v>109879</v>
      </c>
      <c r="S433" s="20">
        <v>125312</v>
      </c>
      <c r="T433" s="20">
        <v>129776</v>
      </c>
      <c r="U433" s="20">
        <v>129371</v>
      </c>
      <c r="V433" s="20">
        <v>116635</v>
      </c>
      <c r="W433" s="20">
        <v>105100</v>
      </c>
      <c r="X433" s="20">
        <v>91025</v>
      </c>
      <c r="Y433" s="20">
        <v>81994</v>
      </c>
      <c r="AA433" s="13">
        <f t="shared" si="113"/>
        <v>2</v>
      </c>
      <c r="AB433" s="5">
        <f t="shared" si="103"/>
        <v>1708068</v>
      </c>
      <c r="AC433" s="5">
        <f t="shared" si="98"/>
        <v>699686</v>
      </c>
      <c r="AD433" s="5">
        <f t="shared" si="104"/>
        <v>2407754</v>
      </c>
      <c r="AE433" s="12"/>
      <c r="AF433" s="12">
        <f t="shared" si="99"/>
        <v>2</v>
      </c>
      <c r="AG433" s="12">
        <f t="shared" si="100"/>
        <v>2023</v>
      </c>
      <c r="AH433" s="12"/>
      <c r="AI433" s="5">
        <f t="shared" si="101"/>
        <v>129776</v>
      </c>
      <c r="AJ433" s="12">
        <f t="shared" si="102"/>
        <v>19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>
        <f t="shared" si="112"/>
        <v>3</v>
      </c>
      <c r="BB433" s="5">
        <f t="shared" si="111"/>
        <v>1708068</v>
      </c>
      <c r="BC433" s="5">
        <f t="shared" si="105"/>
        <v>699686</v>
      </c>
      <c r="BD433" s="5">
        <f t="shared" si="106"/>
        <v>2407754</v>
      </c>
      <c r="BE433" s="12"/>
      <c r="BF433" s="12">
        <f t="shared" si="110"/>
        <v>2</v>
      </c>
      <c r="BG433" s="12">
        <f t="shared" si="107"/>
        <v>2023</v>
      </c>
      <c r="BH433" s="12"/>
      <c r="BI433" s="5">
        <f t="shared" si="108"/>
        <v>129776</v>
      </c>
      <c r="BJ433" s="12">
        <f t="shared" si="109"/>
        <v>19</v>
      </c>
    </row>
    <row r="434" spans="1:62" ht="15.75" x14ac:dyDescent="0.25">
      <c r="A434" s="33">
        <v>44986</v>
      </c>
      <c r="B434" s="20">
        <v>76662</v>
      </c>
      <c r="C434" s="20">
        <v>72607</v>
      </c>
      <c r="D434" s="20">
        <v>71418</v>
      </c>
      <c r="E434" s="20">
        <v>72668</v>
      </c>
      <c r="F434" s="20">
        <v>74958</v>
      </c>
      <c r="G434" s="20">
        <v>84105</v>
      </c>
      <c r="H434" s="20">
        <v>101443</v>
      </c>
      <c r="I434" s="20">
        <v>105799</v>
      </c>
      <c r="J434" s="20">
        <v>99211</v>
      </c>
      <c r="K434" s="20">
        <v>97699</v>
      </c>
      <c r="L434" s="20">
        <v>95201</v>
      </c>
      <c r="M434" s="20">
        <v>91155</v>
      </c>
      <c r="N434" s="20">
        <v>88708</v>
      </c>
      <c r="O434" s="20">
        <v>83796</v>
      </c>
      <c r="P434" s="20">
        <v>80037</v>
      </c>
      <c r="Q434" s="20">
        <v>84594</v>
      </c>
      <c r="R434" s="20">
        <v>91849</v>
      </c>
      <c r="S434" s="20">
        <v>108933</v>
      </c>
      <c r="T434" s="20">
        <v>113092</v>
      </c>
      <c r="U434" s="20">
        <v>121526</v>
      </c>
      <c r="V434" s="20">
        <v>116624</v>
      </c>
      <c r="W434" s="20">
        <v>97909</v>
      </c>
      <c r="X434" s="20">
        <v>83571</v>
      </c>
      <c r="Y434" s="20">
        <v>75699</v>
      </c>
      <c r="AA434" s="13">
        <f t="shared" si="113"/>
        <v>3</v>
      </c>
      <c r="AB434" s="5">
        <f t="shared" si="103"/>
        <v>1559704</v>
      </c>
      <c r="AC434" s="5">
        <f t="shared" si="98"/>
        <v>629560</v>
      </c>
      <c r="AD434" s="5">
        <f t="shared" si="104"/>
        <v>2189264</v>
      </c>
      <c r="AE434" s="12"/>
      <c r="AF434" s="12">
        <f t="shared" si="99"/>
        <v>3</v>
      </c>
      <c r="AG434" s="12">
        <f t="shared" si="100"/>
        <v>2023</v>
      </c>
      <c r="AH434" s="12"/>
      <c r="AI434" s="5">
        <f t="shared" si="101"/>
        <v>121526</v>
      </c>
      <c r="AJ434" s="12">
        <f t="shared" si="102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>
        <f t="shared" si="112"/>
        <v>4</v>
      </c>
      <c r="BB434" s="5">
        <f t="shared" si="111"/>
        <v>1559704</v>
      </c>
      <c r="BC434" s="5">
        <f t="shared" si="105"/>
        <v>629560</v>
      </c>
      <c r="BD434" s="5">
        <f t="shared" si="106"/>
        <v>2189264</v>
      </c>
      <c r="BE434" s="12"/>
      <c r="BF434" s="12">
        <f t="shared" si="110"/>
        <v>3</v>
      </c>
      <c r="BG434" s="12">
        <f t="shared" si="107"/>
        <v>2023</v>
      </c>
      <c r="BH434" s="12"/>
      <c r="BI434" s="5">
        <f t="shared" si="108"/>
        <v>121526</v>
      </c>
      <c r="BJ434" s="12">
        <f t="shared" si="109"/>
        <v>20</v>
      </c>
    </row>
    <row r="435" spans="1:62" ht="15.75" x14ac:dyDescent="0.25">
      <c r="A435" s="33">
        <v>44987</v>
      </c>
      <c r="B435" s="20">
        <v>70853</v>
      </c>
      <c r="C435" s="20">
        <v>67687</v>
      </c>
      <c r="D435" s="20">
        <v>66535</v>
      </c>
      <c r="E435" s="20">
        <v>67456</v>
      </c>
      <c r="F435" s="20">
        <v>69714</v>
      </c>
      <c r="G435" s="20">
        <v>78228</v>
      </c>
      <c r="H435" s="20">
        <v>95879</v>
      </c>
      <c r="I435" s="20">
        <v>104966</v>
      </c>
      <c r="J435" s="20">
        <v>99318</v>
      </c>
      <c r="K435" s="20">
        <v>98264</v>
      </c>
      <c r="L435" s="20">
        <v>96875</v>
      </c>
      <c r="M435" s="20">
        <v>95373</v>
      </c>
      <c r="N435" s="20">
        <v>95068</v>
      </c>
      <c r="O435" s="20">
        <v>91505</v>
      </c>
      <c r="P435" s="20">
        <v>88527</v>
      </c>
      <c r="Q435" s="20">
        <v>92113</v>
      </c>
      <c r="R435" s="20">
        <v>99846</v>
      </c>
      <c r="S435" s="20">
        <v>114393</v>
      </c>
      <c r="T435" s="20">
        <v>116834</v>
      </c>
      <c r="U435" s="20">
        <v>122130</v>
      </c>
      <c r="V435" s="20">
        <v>117296</v>
      </c>
      <c r="W435" s="20">
        <v>99606</v>
      </c>
      <c r="X435" s="20">
        <v>85316</v>
      </c>
      <c r="Y435" s="20">
        <v>77242</v>
      </c>
      <c r="AA435" s="13">
        <f t="shared" si="113"/>
        <v>4</v>
      </c>
      <c r="AB435" s="5">
        <f t="shared" si="103"/>
        <v>1617430</v>
      </c>
      <c r="AC435" s="5">
        <f t="shared" si="98"/>
        <v>593594</v>
      </c>
      <c r="AD435" s="5">
        <f t="shared" si="104"/>
        <v>2211024</v>
      </c>
      <c r="AE435" s="12"/>
      <c r="AF435" s="12">
        <f t="shared" si="99"/>
        <v>3</v>
      </c>
      <c r="AG435" s="12">
        <f t="shared" si="100"/>
        <v>2023</v>
      </c>
      <c r="AH435" s="12"/>
      <c r="AI435" s="5">
        <f t="shared" si="101"/>
        <v>122130</v>
      </c>
      <c r="AJ435" s="12">
        <f t="shared" si="102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>
        <f t="shared" si="112"/>
        <v>5</v>
      </c>
      <c r="BB435" s="5">
        <f t="shared" si="111"/>
        <v>1617430</v>
      </c>
      <c r="BC435" s="5">
        <f t="shared" si="105"/>
        <v>593594</v>
      </c>
      <c r="BD435" s="5">
        <f t="shared" si="106"/>
        <v>2211024</v>
      </c>
      <c r="BE435" s="12"/>
      <c r="BF435" s="12">
        <f t="shared" si="110"/>
        <v>3</v>
      </c>
      <c r="BG435" s="12">
        <f t="shared" si="107"/>
        <v>2023</v>
      </c>
      <c r="BH435" s="12"/>
      <c r="BI435" s="5">
        <f t="shared" si="108"/>
        <v>122130</v>
      </c>
      <c r="BJ435" s="12">
        <f t="shared" si="109"/>
        <v>20</v>
      </c>
    </row>
    <row r="436" spans="1:62" ht="15.75" x14ac:dyDescent="0.25">
      <c r="A436" s="33">
        <v>44988</v>
      </c>
      <c r="B436" s="20">
        <v>72741</v>
      </c>
      <c r="C436" s="20">
        <v>69015</v>
      </c>
      <c r="D436" s="20">
        <v>68486</v>
      </c>
      <c r="E436" s="20">
        <v>69863</v>
      </c>
      <c r="F436" s="20">
        <v>72511</v>
      </c>
      <c r="G436" s="20">
        <v>81384</v>
      </c>
      <c r="H436" s="20">
        <v>98399</v>
      </c>
      <c r="I436" s="20">
        <v>105936</v>
      </c>
      <c r="J436" s="20">
        <v>100244</v>
      </c>
      <c r="K436" s="20">
        <v>99193</v>
      </c>
      <c r="L436" s="20">
        <v>96636</v>
      </c>
      <c r="M436" s="20">
        <v>92515</v>
      </c>
      <c r="N436" s="20">
        <v>90017</v>
      </c>
      <c r="O436" s="20">
        <v>85008</v>
      </c>
      <c r="P436" s="20">
        <v>81167</v>
      </c>
      <c r="Q436" s="20">
        <v>85762</v>
      </c>
      <c r="R436" s="20">
        <v>93003</v>
      </c>
      <c r="S436" s="20">
        <v>105926</v>
      </c>
      <c r="T436" s="20">
        <v>110046</v>
      </c>
      <c r="U436" s="20">
        <v>123165</v>
      </c>
      <c r="V436" s="20">
        <v>118309</v>
      </c>
      <c r="W436" s="20">
        <v>99571</v>
      </c>
      <c r="X436" s="20">
        <v>86750</v>
      </c>
      <c r="Y436" s="20">
        <v>79247</v>
      </c>
      <c r="AA436" s="13">
        <f t="shared" si="113"/>
        <v>5</v>
      </c>
      <c r="AB436" s="5">
        <f t="shared" si="103"/>
        <v>1573248</v>
      </c>
      <c r="AC436" s="5">
        <f t="shared" si="98"/>
        <v>611646</v>
      </c>
      <c r="AD436" s="5">
        <f t="shared" si="104"/>
        <v>2184894</v>
      </c>
      <c r="AE436" s="12"/>
      <c r="AF436" s="12">
        <f t="shared" si="99"/>
        <v>3</v>
      </c>
      <c r="AG436" s="12">
        <f t="shared" si="100"/>
        <v>2023</v>
      </c>
      <c r="AH436" s="12"/>
      <c r="AI436" s="5">
        <f t="shared" si="101"/>
        <v>123165</v>
      </c>
      <c r="AJ436" s="12">
        <f t="shared" si="102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>
        <f t="shared" si="112"/>
        <v>6</v>
      </c>
      <c r="BB436" s="5">
        <f t="shared" si="111"/>
        <v>1573248</v>
      </c>
      <c r="BC436" s="5">
        <f t="shared" si="105"/>
        <v>611646</v>
      </c>
      <c r="BD436" s="5">
        <f t="shared" si="106"/>
        <v>2184894</v>
      </c>
      <c r="BE436" s="12"/>
      <c r="BF436" s="12">
        <f t="shared" si="110"/>
        <v>3</v>
      </c>
      <c r="BG436" s="12">
        <f t="shared" si="107"/>
        <v>2023</v>
      </c>
      <c r="BH436" s="12"/>
      <c r="BI436" s="5">
        <f t="shared" si="108"/>
        <v>123165</v>
      </c>
      <c r="BJ436" s="12">
        <f t="shared" si="109"/>
        <v>20</v>
      </c>
    </row>
    <row r="437" spans="1:62" ht="15.75" x14ac:dyDescent="0.25">
      <c r="A437" s="33">
        <v>44989</v>
      </c>
      <c r="B437" s="20">
        <v>74528</v>
      </c>
      <c r="C437" s="20">
        <v>66900</v>
      </c>
      <c r="D437" s="20">
        <v>69470</v>
      </c>
      <c r="E437" s="20">
        <v>69251</v>
      </c>
      <c r="F437" s="20">
        <v>70221</v>
      </c>
      <c r="G437" s="20">
        <v>74305</v>
      </c>
      <c r="H437" s="20">
        <v>85428</v>
      </c>
      <c r="I437" s="20">
        <v>96776</v>
      </c>
      <c r="J437" s="20">
        <v>101914</v>
      </c>
      <c r="K437" s="20">
        <v>105399</v>
      </c>
      <c r="L437" s="20">
        <v>103271</v>
      </c>
      <c r="M437" s="20">
        <v>103913</v>
      </c>
      <c r="N437" s="20">
        <v>103398</v>
      </c>
      <c r="O437" s="20">
        <v>99439</v>
      </c>
      <c r="P437" s="20">
        <v>95928</v>
      </c>
      <c r="Q437" s="20">
        <v>97804</v>
      </c>
      <c r="R437" s="20">
        <v>104186</v>
      </c>
      <c r="S437" s="20">
        <v>116359</v>
      </c>
      <c r="T437" s="20">
        <v>119125</v>
      </c>
      <c r="U437" s="20">
        <v>125165</v>
      </c>
      <c r="V437" s="20">
        <v>120777</v>
      </c>
      <c r="W437" s="20">
        <v>100399</v>
      </c>
      <c r="X437" s="20">
        <v>87378</v>
      </c>
      <c r="Y437" s="20">
        <v>79288</v>
      </c>
      <c r="AA437" s="13">
        <f t="shared" si="113"/>
        <v>6</v>
      </c>
      <c r="AB437" s="5">
        <f t="shared" si="103"/>
        <v>1681231</v>
      </c>
      <c r="AC437" s="5">
        <f t="shared" si="98"/>
        <v>589391</v>
      </c>
      <c r="AD437" s="5">
        <f t="shared" si="104"/>
        <v>2270622</v>
      </c>
      <c r="AE437" s="12"/>
      <c r="AF437" s="12">
        <f t="shared" si="99"/>
        <v>3</v>
      </c>
      <c r="AG437" s="12">
        <f t="shared" si="100"/>
        <v>2023</v>
      </c>
      <c r="AH437" s="12"/>
      <c r="AI437" s="5">
        <f t="shared" si="101"/>
        <v>125165</v>
      </c>
      <c r="AJ437" s="12">
        <f t="shared" si="102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>
        <f t="shared" si="112"/>
        <v>7</v>
      </c>
      <c r="BB437" s="5">
        <f t="shared" si="111"/>
        <v>0</v>
      </c>
      <c r="BC437" s="5">
        <f t="shared" si="105"/>
        <v>2270622</v>
      </c>
      <c r="BD437" s="5">
        <f t="shared" si="106"/>
        <v>2270622</v>
      </c>
      <c r="BE437" s="12"/>
      <c r="BF437" s="12">
        <f t="shared" si="110"/>
        <v>3</v>
      </c>
      <c r="BG437" s="12">
        <f t="shared" si="107"/>
        <v>2023</v>
      </c>
      <c r="BH437" s="12"/>
      <c r="BI437" s="5">
        <f t="shared" si="108"/>
        <v>125165</v>
      </c>
      <c r="BJ437" s="12">
        <f t="shared" si="109"/>
        <v>20</v>
      </c>
    </row>
    <row r="438" spans="1:62" ht="15.75" x14ac:dyDescent="0.25">
      <c r="A438" s="33">
        <v>44990</v>
      </c>
      <c r="B438" s="20">
        <v>74092</v>
      </c>
      <c r="C438" s="20">
        <v>66514</v>
      </c>
      <c r="D438" s="20">
        <v>68873</v>
      </c>
      <c r="E438" s="20">
        <v>69367</v>
      </c>
      <c r="F438" s="20">
        <v>71201</v>
      </c>
      <c r="G438" s="20">
        <v>75467</v>
      </c>
      <c r="H438" s="20">
        <v>86559</v>
      </c>
      <c r="I438" s="20">
        <v>96773</v>
      </c>
      <c r="J438" s="20">
        <v>101913</v>
      </c>
      <c r="K438" s="20">
        <v>105397</v>
      </c>
      <c r="L438" s="20">
        <v>101838</v>
      </c>
      <c r="M438" s="20">
        <v>98504</v>
      </c>
      <c r="N438" s="20">
        <v>95281</v>
      </c>
      <c r="O438" s="20">
        <v>90549</v>
      </c>
      <c r="P438" s="20">
        <v>84767</v>
      </c>
      <c r="Q438" s="20">
        <v>88914</v>
      </c>
      <c r="R438" s="20">
        <v>96290</v>
      </c>
      <c r="S438" s="20">
        <v>107979</v>
      </c>
      <c r="T438" s="20">
        <v>112935</v>
      </c>
      <c r="U438" s="20">
        <v>125126</v>
      </c>
      <c r="V438" s="20">
        <v>120743</v>
      </c>
      <c r="W438" s="20">
        <v>95844</v>
      </c>
      <c r="X438" s="20">
        <v>80007</v>
      </c>
      <c r="Y438" s="20">
        <v>72014</v>
      </c>
      <c r="AA438" s="13">
        <f t="shared" si="113"/>
        <v>7</v>
      </c>
      <c r="AB438" s="5">
        <f t="shared" si="103"/>
        <v>0</v>
      </c>
      <c r="AC438" s="5">
        <f t="shared" si="98"/>
        <v>2186947</v>
      </c>
      <c r="AD438" s="5">
        <f t="shared" si="104"/>
        <v>2186947</v>
      </c>
      <c r="AE438" s="12"/>
      <c r="AF438" s="12">
        <f t="shared" si="99"/>
        <v>3</v>
      </c>
      <c r="AG438" s="12">
        <f t="shared" si="100"/>
        <v>2023</v>
      </c>
      <c r="AH438" s="12"/>
      <c r="AI438" s="5">
        <f t="shared" si="101"/>
        <v>125126</v>
      </c>
      <c r="AJ438" s="12">
        <f t="shared" si="102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>
        <f t="shared" si="112"/>
        <v>1</v>
      </c>
      <c r="BB438" s="5">
        <f t="shared" si="111"/>
        <v>0</v>
      </c>
      <c r="BC438" s="5">
        <f t="shared" si="105"/>
        <v>2186947</v>
      </c>
      <c r="BD438" s="5">
        <f t="shared" si="106"/>
        <v>2186947</v>
      </c>
      <c r="BE438" s="12"/>
      <c r="BF438" s="12">
        <f t="shared" si="110"/>
        <v>3</v>
      </c>
      <c r="BG438" s="12">
        <f t="shared" si="107"/>
        <v>2023</v>
      </c>
      <c r="BH438" s="12"/>
      <c r="BI438" s="5">
        <f t="shared" si="108"/>
        <v>125126</v>
      </c>
      <c r="BJ438" s="12">
        <f t="shared" si="109"/>
        <v>20</v>
      </c>
    </row>
    <row r="439" spans="1:62" ht="15.75" x14ac:dyDescent="0.25">
      <c r="A439" s="33">
        <v>44991</v>
      </c>
      <c r="B439" s="20">
        <v>66721</v>
      </c>
      <c r="C439" s="20">
        <v>63617</v>
      </c>
      <c r="D439" s="20">
        <v>63232</v>
      </c>
      <c r="E439" s="20">
        <v>64684</v>
      </c>
      <c r="F439" s="20">
        <v>67470</v>
      </c>
      <c r="G439" s="20">
        <v>76811</v>
      </c>
      <c r="H439" s="20">
        <v>95500</v>
      </c>
      <c r="I439" s="20">
        <v>106372</v>
      </c>
      <c r="J439" s="20">
        <v>100645</v>
      </c>
      <c r="K439" s="20">
        <v>99533</v>
      </c>
      <c r="L439" s="20">
        <v>96962</v>
      </c>
      <c r="M439" s="20">
        <v>92846</v>
      </c>
      <c r="N439" s="20">
        <v>90365</v>
      </c>
      <c r="O439" s="20">
        <v>85357</v>
      </c>
      <c r="P439" s="20">
        <v>81818</v>
      </c>
      <c r="Q439" s="20">
        <v>86167</v>
      </c>
      <c r="R439" s="20">
        <v>95020</v>
      </c>
      <c r="S439" s="20">
        <v>110704</v>
      </c>
      <c r="T439" s="20">
        <v>114239</v>
      </c>
      <c r="U439" s="20">
        <v>123745</v>
      </c>
      <c r="V439" s="20">
        <v>118879</v>
      </c>
      <c r="W439" s="20">
        <v>96709</v>
      </c>
      <c r="X439" s="20">
        <v>82086</v>
      </c>
      <c r="Y439" s="20">
        <v>74336</v>
      </c>
      <c r="AA439" s="13">
        <f t="shared" si="113"/>
        <v>1</v>
      </c>
      <c r="AB439" s="5">
        <f t="shared" si="103"/>
        <v>0</v>
      </c>
      <c r="AC439" s="5">
        <f t="shared" si="98"/>
        <v>2153818</v>
      </c>
      <c r="AD439" s="5">
        <f t="shared" si="104"/>
        <v>2153818</v>
      </c>
      <c r="AE439" s="12"/>
      <c r="AF439" s="12">
        <f t="shared" si="99"/>
        <v>3</v>
      </c>
      <c r="AG439" s="12">
        <f t="shared" si="100"/>
        <v>2023</v>
      </c>
      <c r="AH439" s="12"/>
      <c r="AI439" s="5">
        <f t="shared" si="101"/>
        <v>123745</v>
      </c>
      <c r="AJ439" s="12">
        <f t="shared" si="102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>
        <f t="shared" si="112"/>
        <v>2</v>
      </c>
      <c r="BB439" s="5">
        <f t="shared" si="111"/>
        <v>1581447</v>
      </c>
      <c r="BC439" s="5">
        <f t="shared" si="105"/>
        <v>572371</v>
      </c>
      <c r="BD439" s="5">
        <f t="shared" si="106"/>
        <v>2153818</v>
      </c>
      <c r="BE439" s="12"/>
      <c r="BF439" s="12">
        <f t="shared" si="110"/>
        <v>3</v>
      </c>
      <c r="BG439" s="12">
        <f t="shared" si="107"/>
        <v>2023</v>
      </c>
      <c r="BH439" s="12"/>
      <c r="BI439" s="5">
        <f t="shared" si="108"/>
        <v>123745</v>
      </c>
      <c r="BJ439" s="12">
        <f t="shared" si="109"/>
        <v>20</v>
      </c>
    </row>
    <row r="440" spans="1:62" ht="15.75" x14ac:dyDescent="0.25">
      <c r="A440" s="33">
        <v>44992</v>
      </c>
      <c r="B440" s="20">
        <v>70257</v>
      </c>
      <c r="C440" s="20">
        <v>66695</v>
      </c>
      <c r="D440" s="20">
        <v>65611</v>
      </c>
      <c r="E440" s="20">
        <v>66603</v>
      </c>
      <c r="F440" s="20">
        <v>69212</v>
      </c>
      <c r="G440" s="20">
        <v>78137</v>
      </c>
      <c r="H440" s="20">
        <v>96040</v>
      </c>
      <c r="I440" s="20">
        <v>106985</v>
      </c>
      <c r="J440" s="20">
        <v>101223</v>
      </c>
      <c r="K440" s="20">
        <v>100121</v>
      </c>
      <c r="L440" s="20">
        <v>97532</v>
      </c>
      <c r="M440" s="20">
        <v>93388</v>
      </c>
      <c r="N440" s="20">
        <v>90871</v>
      </c>
      <c r="O440" s="20">
        <v>85828</v>
      </c>
      <c r="P440" s="20">
        <v>82443</v>
      </c>
      <c r="Q440" s="20">
        <v>87530</v>
      </c>
      <c r="R440" s="20">
        <v>94773</v>
      </c>
      <c r="S440" s="20">
        <v>108996</v>
      </c>
      <c r="T440" s="20">
        <v>112442</v>
      </c>
      <c r="U440" s="20">
        <v>124436</v>
      </c>
      <c r="V440" s="20">
        <v>119528</v>
      </c>
      <c r="W440" s="20">
        <v>97247</v>
      </c>
      <c r="X440" s="20">
        <v>81317</v>
      </c>
      <c r="Y440" s="20">
        <v>73953</v>
      </c>
      <c r="AA440" s="13">
        <f t="shared" si="113"/>
        <v>2</v>
      </c>
      <c r="AB440" s="5">
        <f t="shared" si="103"/>
        <v>1584660</v>
      </c>
      <c r="AC440" s="5">
        <f t="shared" si="98"/>
        <v>586508</v>
      </c>
      <c r="AD440" s="5">
        <f t="shared" si="104"/>
        <v>2171168</v>
      </c>
      <c r="AE440" s="12"/>
      <c r="AF440" s="12">
        <f t="shared" si="99"/>
        <v>3</v>
      </c>
      <c r="AG440" s="12">
        <f t="shared" si="100"/>
        <v>2023</v>
      </c>
      <c r="AH440" s="12"/>
      <c r="AI440" s="5">
        <f t="shared" si="101"/>
        <v>124436</v>
      </c>
      <c r="AJ440" s="12">
        <f t="shared" si="102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>
        <f t="shared" si="112"/>
        <v>3</v>
      </c>
      <c r="BB440" s="5">
        <f t="shared" si="111"/>
        <v>1584660</v>
      </c>
      <c r="BC440" s="5">
        <f t="shared" si="105"/>
        <v>586508</v>
      </c>
      <c r="BD440" s="5">
        <f t="shared" si="106"/>
        <v>2171168</v>
      </c>
      <c r="BE440" s="12"/>
      <c r="BF440" s="12">
        <f t="shared" si="110"/>
        <v>3</v>
      </c>
      <c r="BG440" s="12">
        <f t="shared" si="107"/>
        <v>2023</v>
      </c>
      <c r="BH440" s="12"/>
      <c r="BI440" s="5">
        <f t="shared" si="108"/>
        <v>124436</v>
      </c>
      <c r="BJ440" s="12">
        <f t="shared" si="109"/>
        <v>20</v>
      </c>
    </row>
    <row r="441" spans="1:62" ht="15.75" x14ac:dyDescent="0.25">
      <c r="A441" s="33">
        <v>44993</v>
      </c>
      <c r="B441" s="20">
        <v>69078</v>
      </c>
      <c r="C441" s="20">
        <v>65875</v>
      </c>
      <c r="D441" s="20">
        <v>64537</v>
      </c>
      <c r="E441" s="20">
        <v>65763</v>
      </c>
      <c r="F441" s="20">
        <v>68007</v>
      </c>
      <c r="G441" s="20">
        <v>76604</v>
      </c>
      <c r="H441" s="20">
        <v>96220</v>
      </c>
      <c r="I441" s="20">
        <v>107173</v>
      </c>
      <c r="J441" s="20">
        <v>101411</v>
      </c>
      <c r="K441" s="20">
        <v>100287</v>
      </c>
      <c r="L441" s="20">
        <v>97706</v>
      </c>
      <c r="M441" s="20">
        <v>93546</v>
      </c>
      <c r="N441" s="20">
        <v>91037</v>
      </c>
      <c r="O441" s="20">
        <v>85999</v>
      </c>
      <c r="P441" s="20">
        <v>82100</v>
      </c>
      <c r="Q441" s="20">
        <v>86788</v>
      </c>
      <c r="R441" s="20">
        <v>94104</v>
      </c>
      <c r="S441" s="20">
        <v>107100</v>
      </c>
      <c r="T441" s="20">
        <v>111365</v>
      </c>
      <c r="U441" s="20">
        <v>124674</v>
      </c>
      <c r="V441" s="20">
        <v>119761</v>
      </c>
      <c r="W441" s="20">
        <v>97428</v>
      </c>
      <c r="X441" s="20">
        <v>77375</v>
      </c>
      <c r="Y441" s="20">
        <v>69623</v>
      </c>
      <c r="AA441" s="13">
        <f t="shared" si="113"/>
        <v>3</v>
      </c>
      <c r="AB441" s="5">
        <f t="shared" si="103"/>
        <v>1577854</v>
      </c>
      <c r="AC441" s="5">
        <f t="shared" si="98"/>
        <v>575707</v>
      </c>
      <c r="AD441" s="5">
        <f t="shared" si="104"/>
        <v>2153561</v>
      </c>
      <c r="AE441" s="12"/>
      <c r="AF441" s="12">
        <f t="shared" si="99"/>
        <v>3</v>
      </c>
      <c r="AG441" s="12">
        <f t="shared" si="100"/>
        <v>2023</v>
      </c>
      <c r="AH441" s="12"/>
      <c r="AI441" s="5">
        <f t="shared" si="101"/>
        <v>124674</v>
      </c>
      <c r="AJ441" s="12">
        <f t="shared" si="102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>
        <f t="shared" si="112"/>
        <v>4</v>
      </c>
      <c r="BB441" s="5">
        <f t="shared" si="111"/>
        <v>1577854</v>
      </c>
      <c r="BC441" s="5">
        <f t="shared" si="105"/>
        <v>575707</v>
      </c>
      <c r="BD441" s="5">
        <f t="shared" si="106"/>
        <v>2153561</v>
      </c>
      <c r="BE441" s="12"/>
      <c r="BF441" s="12">
        <f t="shared" si="110"/>
        <v>3</v>
      </c>
      <c r="BG441" s="12">
        <f t="shared" si="107"/>
        <v>2023</v>
      </c>
      <c r="BH441" s="12"/>
      <c r="BI441" s="5">
        <f t="shared" si="108"/>
        <v>124674</v>
      </c>
      <c r="BJ441" s="12">
        <f t="shared" si="109"/>
        <v>20</v>
      </c>
    </row>
    <row r="442" spans="1:62" ht="15.75" x14ac:dyDescent="0.25">
      <c r="A442" s="33">
        <v>44994</v>
      </c>
      <c r="B442" s="20">
        <v>65150</v>
      </c>
      <c r="C442" s="20">
        <v>62605</v>
      </c>
      <c r="D442" s="20">
        <v>61931</v>
      </c>
      <c r="E442" s="20">
        <v>63504</v>
      </c>
      <c r="F442" s="20">
        <v>65745</v>
      </c>
      <c r="G442" s="20">
        <v>74611</v>
      </c>
      <c r="H442" s="20">
        <v>96334</v>
      </c>
      <c r="I442" s="20">
        <v>107303</v>
      </c>
      <c r="J442" s="20">
        <v>101521</v>
      </c>
      <c r="K442" s="20">
        <v>100404</v>
      </c>
      <c r="L442" s="20">
        <v>97819</v>
      </c>
      <c r="M442" s="20">
        <v>93662</v>
      </c>
      <c r="N442" s="20">
        <v>91144</v>
      </c>
      <c r="O442" s="20">
        <v>86062</v>
      </c>
      <c r="P442" s="20">
        <v>82188</v>
      </c>
      <c r="Q442" s="20">
        <v>86871</v>
      </c>
      <c r="R442" s="20">
        <v>94193</v>
      </c>
      <c r="S442" s="20">
        <v>107211</v>
      </c>
      <c r="T442" s="20">
        <v>111471</v>
      </c>
      <c r="U442" s="20">
        <v>124869</v>
      </c>
      <c r="V442" s="20">
        <v>119992</v>
      </c>
      <c r="W442" s="20">
        <v>97556</v>
      </c>
      <c r="X442" s="20">
        <v>80758</v>
      </c>
      <c r="Y442" s="20">
        <v>73240</v>
      </c>
      <c r="AA442" s="13">
        <f t="shared" si="113"/>
        <v>4</v>
      </c>
      <c r="AB442" s="5">
        <f t="shared" si="103"/>
        <v>1583024</v>
      </c>
      <c r="AC442" s="5">
        <f t="shared" si="98"/>
        <v>563120</v>
      </c>
      <c r="AD442" s="5">
        <f t="shared" si="104"/>
        <v>2146144</v>
      </c>
      <c r="AE442" s="12"/>
      <c r="AF442" s="12">
        <f t="shared" si="99"/>
        <v>3</v>
      </c>
      <c r="AG442" s="12">
        <f t="shared" si="100"/>
        <v>2023</v>
      </c>
      <c r="AH442" s="12"/>
      <c r="AI442" s="5">
        <f t="shared" si="101"/>
        <v>124869</v>
      </c>
      <c r="AJ442" s="12">
        <f t="shared" si="102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>
        <f t="shared" si="112"/>
        <v>5</v>
      </c>
      <c r="BB442" s="5">
        <f t="shared" si="111"/>
        <v>1583024</v>
      </c>
      <c r="BC442" s="5">
        <f t="shared" si="105"/>
        <v>563120</v>
      </c>
      <c r="BD442" s="5">
        <f t="shared" si="106"/>
        <v>2146144</v>
      </c>
      <c r="BE442" s="12"/>
      <c r="BF442" s="12">
        <f t="shared" si="110"/>
        <v>3</v>
      </c>
      <c r="BG442" s="12">
        <f t="shared" si="107"/>
        <v>2023</v>
      </c>
      <c r="BH442" s="12"/>
      <c r="BI442" s="5">
        <f t="shared" si="108"/>
        <v>124869</v>
      </c>
      <c r="BJ442" s="12">
        <f t="shared" si="109"/>
        <v>20</v>
      </c>
    </row>
    <row r="443" spans="1:62" ht="15.75" x14ac:dyDescent="0.25">
      <c r="A443" s="33">
        <v>44995</v>
      </c>
      <c r="B443" s="20">
        <v>68965</v>
      </c>
      <c r="C443" s="20">
        <v>65872</v>
      </c>
      <c r="D443" s="20">
        <v>65065</v>
      </c>
      <c r="E443" s="20">
        <v>66595</v>
      </c>
      <c r="F443" s="20">
        <v>69190</v>
      </c>
      <c r="G443" s="20">
        <v>77739</v>
      </c>
      <c r="H443" s="20">
        <v>96397</v>
      </c>
      <c r="I443" s="20">
        <v>107385</v>
      </c>
      <c r="J443" s="20">
        <v>101577</v>
      </c>
      <c r="K443" s="20">
        <v>100476</v>
      </c>
      <c r="L443" s="20">
        <v>97878</v>
      </c>
      <c r="M443" s="20">
        <v>93706</v>
      </c>
      <c r="N443" s="20">
        <v>91167</v>
      </c>
      <c r="O443" s="20">
        <v>86107</v>
      </c>
      <c r="P443" s="20">
        <v>82226</v>
      </c>
      <c r="Q443" s="20">
        <v>86905</v>
      </c>
      <c r="R443" s="20">
        <v>94249</v>
      </c>
      <c r="S443" s="20">
        <v>107271</v>
      </c>
      <c r="T443" s="20">
        <v>111641</v>
      </c>
      <c r="U443" s="20">
        <v>124956</v>
      </c>
      <c r="V443" s="20">
        <v>119972</v>
      </c>
      <c r="W443" s="20">
        <v>97612</v>
      </c>
      <c r="X443" s="20">
        <v>82183</v>
      </c>
      <c r="Y443" s="20">
        <v>75066</v>
      </c>
      <c r="AA443" s="13">
        <f t="shared" si="113"/>
        <v>5</v>
      </c>
      <c r="AB443" s="5">
        <f t="shared" si="103"/>
        <v>1585311</v>
      </c>
      <c r="AC443" s="5">
        <f t="shared" si="98"/>
        <v>584889</v>
      </c>
      <c r="AD443" s="5">
        <f t="shared" si="104"/>
        <v>2170200</v>
      </c>
      <c r="AE443" s="12"/>
      <c r="AF443" s="12">
        <f t="shared" si="99"/>
        <v>3</v>
      </c>
      <c r="AG443" s="12">
        <f t="shared" si="100"/>
        <v>2023</v>
      </c>
      <c r="AH443" s="12"/>
      <c r="AI443" s="5">
        <f t="shared" si="101"/>
        <v>124956</v>
      </c>
      <c r="AJ443" s="12">
        <f t="shared" si="102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>
        <f t="shared" si="112"/>
        <v>6</v>
      </c>
      <c r="BB443" s="5">
        <f t="shared" si="111"/>
        <v>1585311</v>
      </c>
      <c r="BC443" s="5">
        <f t="shared" si="105"/>
        <v>584889</v>
      </c>
      <c r="BD443" s="5">
        <f t="shared" si="106"/>
        <v>2170200</v>
      </c>
      <c r="BE443" s="12"/>
      <c r="BF443" s="12">
        <f t="shared" si="110"/>
        <v>3</v>
      </c>
      <c r="BG443" s="12">
        <f t="shared" si="107"/>
        <v>2023</v>
      </c>
      <c r="BH443" s="12"/>
      <c r="BI443" s="5">
        <f t="shared" si="108"/>
        <v>124956</v>
      </c>
      <c r="BJ443" s="12">
        <f t="shared" si="109"/>
        <v>20</v>
      </c>
    </row>
    <row r="444" spans="1:62" ht="15.75" x14ac:dyDescent="0.25">
      <c r="A444" s="33">
        <v>44996</v>
      </c>
      <c r="B444" s="20">
        <v>71235</v>
      </c>
      <c r="C444" s="20">
        <v>64470</v>
      </c>
      <c r="D444" s="20">
        <v>67081</v>
      </c>
      <c r="E444" s="20">
        <v>67563</v>
      </c>
      <c r="F444" s="20">
        <v>69129</v>
      </c>
      <c r="G444" s="20">
        <v>73510</v>
      </c>
      <c r="H444" s="20">
        <v>86646</v>
      </c>
      <c r="I444" s="20">
        <v>98169</v>
      </c>
      <c r="J444" s="20">
        <v>103380</v>
      </c>
      <c r="K444" s="20">
        <v>106901</v>
      </c>
      <c r="L444" s="20">
        <v>103305</v>
      </c>
      <c r="M444" s="20">
        <v>99925</v>
      </c>
      <c r="N444" s="20">
        <v>96667</v>
      </c>
      <c r="O444" s="20">
        <v>91855</v>
      </c>
      <c r="P444" s="20">
        <v>86012</v>
      </c>
      <c r="Q444" s="20">
        <v>90193</v>
      </c>
      <c r="R444" s="20">
        <v>97673</v>
      </c>
      <c r="S444" s="20">
        <v>109528</v>
      </c>
      <c r="T444" s="20">
        <v>114539</v>
      </c>
      <c r="U444" s="20">
        <v>126911</v>
      </c>
      <c r="V444" s="20">
        <v>122471</v>
      </c>
      <c r="W444" s="20">
        <v>97214</v>
      </c>
      <c r="X444" s="20">
        <v>81028</v>
      </c>
      <c r="Y444" s="20">
        <v>73848</v>
      </c>
      <c r="AA444" s="13">
        <f t="shared" si="113"/>
        <v>6</v>
      </c>
      <c r="AB444" s="5">
        <f t="shared" si="103"/>
        <v>1625771</v>
      </c>
      <c r="AC444" s="5">
        <f t="shared" si="98"/>
        <v>573482</v>
      </c>
      <c r="AD444" s="5">
        <f t="shared" si="104"/>
        <v>2199253</v>
      </c>
      <c r="AE444" s="12"/>
      <c r="AF444" s="12">
        <f t="shared" si="99"/>
        <v>3</v>
      </c>
      <c r="AG444" s="12">
        <f t="shared" si="100"/>
        <v>2023</v>
      </c>
      <c r="AH444" s="12"/>
      <c r="AI444" s="5">
        <f t="shared" si="101"/>
        <v>126911</v>
      </c>
      <c r="AJ444" s="12">
        <f t="shared" si="102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>
        <f t="shared" si="112"/>
        <v>7</v>
      </c>
      <c r="BB444" s="5">
        <f t="shared" si="111"/>
        <v>0</v>
      </c>
      <c r="BC444" s="5">
        <f t="shared" si="105"/>
        <v>2199253</v>
      </c>
      <c r="BD444" s="5">
        <f t="shared" si="106"/>
        <v>2199253</v>
      </c>
      <c r="BE444" s="12"/>
      <c r="BF444" s="12">
        <f t="shared" si="110"/>
        <v>3</v>
      </c>
      <c r="BG444" s="12">
        <f t="shared" si="107"/>
        <v>2023</v>
      </c>
      <c r="BH444" s="12"/>
      <c r="BI444" s="5">
        <f t="shared" si="108"/>
        <v>126911</v>
      </c>
      <c r="BJ444" s="12">
        <f t="shared" si="109"/>
        <v>20</v>
      </c>
    </row>
    <row r="445" spans="1:62" ht="15.75" x14ac:dyDescent="0.25">
      <c r="A445" s="33">
        <v>44997</v>
      </c>
      <c r="B445" s="20">
        <v>69233</v>
      </c>
      <c r="C445" s="20">
        <v>0</v>
      </c>
      <c r="D445" s="20">
        <v>51846</v>
      </c>
      <c r="E445" s="20">
        <v>65390</v>
      </c>
      <c r="F445" s="20">
        <v>66326</v>
      </c>
      <c r="G445" s="20">
        <v>69028</v>
      </c>
      <c r="H445" s="20">
        <v>86645</v>
      </c>
      <c r="I445" s="20">
        <v>98150</v>
      </c>
      <c r="J445" s="20">
        <v>103359</v>
      </c>
      <c r="K445" s="20">
        <v>106902</v>
      </c>
      <c r="L445" s="20">
        <v>103340</v>
      </c>
      <c r="M445" s="20">
        <v>99976</v>
      </c>
      <c r="N445" s="20">
        <v>96689</v>
      </c>
      <c r="O445" s="20">
        <v>91908</v>
      </c>
      <c r="P445" s="20">
        <v>86070</v>
      </c>
      <c r="Q445" s="20">
        <v>90274</v>
      </c>
      <c r="R445" s="20">
        <v>97771</v>
      </c>
      <c r="S445" s="20">
        <v>109651</v>
      </c>
      <c r="T445" s="20">
        <v>114653</v>
      </c>
      <c r="U445" s="20">
        <v>127031</v>
      </c>
      <c r="V445" s="20">
        <v>122577</v>
      </c>
      <c r="W445" s="20">
        <v>97307</v>
      </c>
      <c r="X445" s="20">
        <v>80236</v>
      </c>
      <c r="Y445" s="20">
        <v>72409</v>
      </c>
      <c r="AA445" s="13">
        <f t="shared" si="113"/>
        <v>7</v>
      </c>
      <c r="AB445" s="5">
        <f t="shared" si="103"/>
        <v>0</v>
      </c>
      <c r="AC445" s="5">
        <f t="shared" si="98"/>
        <v>2106771</v>
      </c>
      <c r="AD445" s="5">
        <f t="shared" si="104"/>
        <v>2106771</v>
      </c>
      <c r="AE445" s="12"/>
      <c r="AF445" s="12">
        <f t="shared" si="99"/>
        <v>3</v>
      </c>
      <c r="AG445" s="12">
        <f t="shared" si="100"/>
        <v>2023</v>
      </c>
      <c r="AH445" s="12"/>
      <c r="AI445" s="5">
        <f t="shared" si="101"/>
        <v>127031</v>
      </c>
      <c r="AJ445" s="12">
        <f t="shared" si="102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>
        <f t="shared" si="112"/>
        <v>1</v>
      </c>
      <c r="BB445" s="5">
        <f t="shared" si="111"/>
        <v>0</v>
      </c>
      <c r="BC445" s="5">
        <f t="shared" si="105"/>
        <v>2106771</v>
      </c>
      <c r="BD445" s="5">
        <f t="shared" si="106"/>
        <v>2106771</v>
      </c>
      <c r="BE445" s="12"/>
      <c r="BF445" s="12">
        <f t="shared" si="110"/>
        <v>3</v>
      </c>
      <c r="BG445" s="12">
        <f t="shared" si="107"/>
        <v>2023</v>
      </c>
      <c r="BH445" s="12"/>
      <c r="BI445" s="5">
        <f t="shared" si="108"/>
        <v>127031</v>
      </c>
      <c r="BJ445" s="12">
        <f t="shared" si="109"/>
        <v>20</v>
      </c>
    </row>
    <row r="446" spans="1:62" ht="15.75" x14ac:dyDescent="0.25">
      <c r="A446" s="33">
        <v>44998</v>
      </c>
      <c r="B446" s="20">
        <v>67238</v>
      </c>
      <c r="C446" s="20">
        <v>64166</v>
      </c>
      <c r="D446" s="20">
        <v>63675</v>
      </c>
      <c r="E446" s="20">
        <v>65256</v>
      </c>
      <c r="F446" s="20">
        <v>67747</v>
      </c>
      <c r="G446" s="20">
        <v>76559</v>
      </c>
      <c r="H446" s="20">
        <v>96507</v>
      </c>
      <c r="I446" s="20">
        <v>107498</v>
      </c>
      <c r="J446" s="20">
        <v>101747</v>
      </c>
      <c r="K446" s="20">
        <v>100644</v>
      </c>
      <c r="L446" s="20">
        <v>98059</v>
      </c>
      <c r="M446" s="20">
        <v>93898</v>
      </c>
      <c r="N446" s="20">
        <v>91405</v>
      </c>
      <c r="O446" s="20">
        <v>86334</v>
      </c>
      <c r="P446" s="20">
        <v>82439</v>
      </c>
      <c r="Q446" s="20">
        <v>87150</v>
      </c>
      <c r="R446" s="20">
        <v>94565</v>
      </c>
      <c r="S446" s="20">
        <v>107761</v>
      </c>
      <c r="T446" s="20">
        <v>112022</v>
      </c>
      <c r="U446" s="20">
        <v>125236</v>
      </c>
      <c r="V446" s="20">
        <v>120301</v>
      </c>
      <c r="W446" s="20">
        <v>97867</v>
      </c>
      <c r="X446" s="20">
        <v>77679</v>
      </c>
      <c r="Y446" s="20">
        <v>69893</v>
      </c>
      <c r="AA446" s="13">
        <f t="shared" si="113"/>
        <v>1</v>
      </c>
      <c r="AB446" s="5">
        <f t="shared" si="103"/>
        <v>0</v>
      </c>
      <c r="AC446" s="5">
        <f t="shared" si="98"/>
        <v>2155646</v>
      </c>
      <c r="AD446" s="5">
        <f t="shared" si="104"/>
        <v>2155646</v>
      </c>
      <c r="AE446" s="12"/>
      <c r="AF446" s="12">
        <f t="shared" si="99"/>
        <v>3</v>
      </c>
      <c r="AG446" s="12">
        <f t="shared" si="100"/>
        <v>2023</v>
      </c>
      <c r="AH446" s="12"/>
      <c r="AI446" s="5">
        <f t="shared" si="101"/>
        <v>125236</v>
      </c>
      <c r="AJ446" s="12">
        <f t="shared" si="102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>
        <f t="shared" si="112"/>
        <v>2</v>
      </c>
      <c r="BB446" s="5">
        <f t="shared" si="111"/>
        <v>1584605</v>
      </c>
      <c r="BC446" s="5">
        <f t="shared" si="105"/>
        <v>571041</v>
      </c>
      <c r="BD446" s="5">
        <f t="shared" si="106"/>
        <v>2155646</v>
      </c>
      <c r="BE446" s="12"/>
      <c r="BF446" s="12">
        <f t="shared" si="110"/>
        <v>3</v>
      </c>
      <c r="BG446" s="12">
        <f t="shared" si="107"/>
        <v>2023</v>
      </c>
      <c r="BH446" s="12"/>
      <c r="BI446" s="5">
        <f t="shared" si="108"/>
        <v>125236</v>
      </c>
      <c r="BJ446" s="12">
        <f t="shared" si="109"/>
        <v>20</v>
      </c>
    </row>
    <row r="447" spans="1:62" ht="15.75" x14ac:dyDescent="0.25">
      <c r="A447" s="33">
        <v>44999</v>
      </c>
      <c r="B447" s="20">
        <v>64625</v>
      </c>
      <c r="C447" s="20">
        <v>61556</v>
      </c>
      <c r="D447" s="20">
        <v>61121</v>
      </c>
      <c r="E447" s="20">
        <v>62240</v>
      </c>
      <c r="F447" s="20">
        <v>64775</v>
      </c>
      <c r="G447" s="20">
        <v>72608</v>
      </c>
      <c r="H447" s="20">
        <v>96551</v>
      </c>
      <c r="I447" s="20">
        <v>107556</v>
      </c>
      <c r="J447" s="20">
        <v>101783</v>
      </c>
      <c r="K447" s="20">
        <v>100700</v>
      </c>
      <c r="L447" s="20">
        <v>98122</v>
      </c>
      <c r="M447" s="20">
        <v>93973</v>
      </c>
      <c r="N447" s="20">
        <v>91445</v>
      </c>
      <c r="O447" s="20">
        <v>86369</v>
      </c>
      <c r="P447" s="20">
        <v>85543</v>
      </c>
      <c r="Q447" s="20">
        <v>91418</v>
      </c>
      <c r="R447" s="20">
        <v>98694</v>
      </c>
      <c r="S447" s="20">
        <v>109115</v>
      </c>
      <c r="T447" s="20">
        <v>111817</v>
      </c>
      <c r="U447" s="20">
        <v>125171</v>
      </c>
      <c r="V447" s="20">
        <v>120217</v>
      </c>
      <c r="W447" s="20">
        <v>97801</v>
      </c>
      <c r="X447" s="20">
        <v>78822</v>
      </c>
      <c r="Y447" s="20">
        <v>71333</v>
      </c>
      <c r="AA447" s="13">
        <f t="shared" si="113"/>
        <v>2</v>
      </c>
      <c r="AB447" s="5">
        <f t="shared" si="103"/>
        <v>1598546</v>
      </c>
      <c r="AC447" s="5">
        <f t="shared" si="98"/>
        <v>554809</v>
      </c>
      <c r="AD447" s="5">
        <f t="shared" si="104"/>
        <v>2153355</v>
      </c>
      <c r="AE447" s="12"/>
      <c r="AF447" s="12">
        <f t="shared" si="99"/>
        <v>3</v>
      </c>
      <c r="AG447" s="12">
        <f t="shared" si="100"/>
        <v>2023</v>
      </c>
      <c r="AH447" s="12"/>
      <c r="AI447" s="5">
        <f t="shared" si="101"/>
        <v>125171</v>
      </c>
      <c r="AJ447" s="12">
        <f t="shared" si="102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>
        <f t="shared" si="112"/>
        <v>3</v>
      </c>
      <c r="BB447" s="5">
        <f t="shared" si="111"/>
        <v>1598546</v>
      </c>
      <c r="BC447" s="5">
        <f t="shared" si="105"/>
        <v>554809</v>
      </c>
      <c r="BD447" s="5">
        <f t="shared" si="106"/>
        <v>2153355</v>
      </c>
      <c r="BE447" s="12"/>
      <c r="BF447" s="12">
        <f t="shared" si="110"/>
        <v>3</v>
      </c>
      <c r="BG447" s="12">
        <f t="shared" si="107"/>
        <v>2023</v>
      </c>
      <c r="BH447" s="12"/>
      <c r="BI447" s="5">
        <f t="shared" si="108"/>
        <v>125171</v>
      </c>
      <c r="BJ447" s="12">
        <f t="shared" si="109"/>
        <v>20</v>
      </c>
    </row>
    <row r="448" spans="1:62" ht="15.75" x14ac:dyDescent="0.25">
      <c r="A448" s="33">
        <v>45000</v>
      </c>
      <c r="B448" s="20">
        <v>67147</v>
      </c>
      <c r="C448" s="20">
        <v>63965</v>
      </c>
      <c r="D448" s="20">
        <v>62998</v>
      </c>
      <c r="E448" s="20">
        <v>64471</v>
      </c>
      <c r="F448" s="20">
        <v>66358</v>
      </c>
      <c r="G448" s="20">
        <v>73907</v>
      </c>
      <c r="H448" s="20">
        <v>96603</v>
      </c>
      <c r="I448" s="20">
        <v>107609</v>
      </c>
      <c r="J448" s="20">
        <v>101834</v>
      </c>
      <c r="K448" s="20">
        <v>100743</v>
      </c>
      <c r="L448" s="20">
        <v>98160</v>
      </c>
      <c r="M448" s="20">
        <v>94013</v>
      </c>
      <c r="N448" s="20">
        <v>91488</v>
      </c>
      <c r="O448" s="20">
        <v>87071</v>
      </c>
      <c r="P448" s="20">
        <v>85593</v>
      </c>
      <c r="Q448" s="20">
        <v>88740</v>
      </c>
      <c r="R448" s="20">
        <v>95347</v>
      </c>
      <c r="S448" s="20">
        <v>107616</v>
      </c>
      <c r="T448" s="20">
        <v>112007</v>
      </c>
      <c r="U448" s="20">
        <v>125351</v>
      </c>
      <c r="V448" s="20">
        <v>120302</v>
      </c>
      <c r="W448" s="20">
        <v>97883</v>
      </c>
      <c r="X448" s="20">
        <v>81563</v>
      </c>
      <c r="Y448" s="20">
        <v>73214</v>
      </c>
      <c r="AA448" s="13">
        <f t="shared" si="113"/>
        <v>3</v>
      </c>
      <c r="AB448" s="5">
        <f t="shared" si="103"/>
        <v>1595320</v>
      </c>
      <c r="AC448" s="5">
        <f t="shared" si="98"/>
        <v>568663</v>
      </c>
      <c r="AD448" s="5">
        <f t="shared" si="104"/>
        <v>2163983</v>
      </c>
      <c r="AE448" s="12"/>
      <c r="AF448" s="12">
        <f t="shared" si="99"/>
        <v>3</v>
      </c>
      <c r="AG448" s="12">
        <f t="shared" si="100"/>
        <v>2023</v>
      </c>
      <c r="AH448" s="12"/>
      <c r="AI448" s="5">
        <f t="shared" si="101"/>
        <v>125351</v>
      </c>
      <c r="AJ448" s="12">
        <f t="shared" si="102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>
        <f t="shared" si="112"/>
        <v>4</v>
      </c>
      <c r="BB448" s="5">
        <f t="shared" si="111"/>
        <v>1595320</v>
      </c>
      <c r="BC448" s="5">
        <f t="shared" si="105"/>
        <v>568663</v>
      </c>
      <c r="BD448" s="5">
        <f t="shared" si="106"/>
        <v>2163983</v>
      </c>
      <c r="BE448" s="12"/>
      <c r="BF448" s="12">
        <f t="shared" si="110"/>
        <v>3</v>
      </c>
      <c r="BG448" s="12">
        <f t="shared" si="107"/>
        <v>2023</v>
      </c>
      <c r="BH448" s="12"/>
      <c r="BI448" s="5">
        <f t="shared" si="108"/>
        <v>125351</v>
      </c>
      <c r="BJ448" s="12">
        <f t="shared" si="109"/>
        <v>20</v>
      </c>
    </row>
    <row r="449" spans="1:62" ht="15.75" x14ac:dyDescent="0.25">
      <c r="A449" s="33">
        <v>45001</v>
      </c>
      <c r="B449" s="20">
        <v>68424</v>
      </c>
      <c r="C449" s="20">
        <v>64927</v>
      </c>
      <c r="D449" s="20">
        <v>64374</v>
      </c>
      <c r="E449" s="20">
        <v>65535</v>
      </c>
      <c r="F449" s="20">
        <v>67526</v>
      </c>
      <c r="G449" s="20">
        <v>76055</v>
      </c>
      <c r="H449" s="20">
        <v>96667</v>
      </c>
      <c r="I449" s="20">
        <v>107680</v>
      </c>
      <c r="J449" s="20">
        <v>101894</v>
      </c>
      <c r="K449" s="20">
        <v>100796</v>
      </c>
      <c r="L449" s="20">
        <v>98223</v>
      </c>
      <c r="M449" s="20">
        <v>94068</v>
      </c>
      <c r="N449" s="20">
        <v>91531</v>
      </c>
      <c r="O449" s="20">
        <v>86474</v>
      </c>
      <c r="P449" s="20">
        <v>82569</v>
      </c>
      <c r="Q449" s="20">
        <v>87247</v>
      </c>
      <c r="R449" s="20">
        <v>94625</v>
      </c>
      <c r="S449" s="20">
        <v>107677</v>
      </c>
      <c r="T449" s="20">
        <v>112041</v>
      </c>
      <c r="U449" s="20">
        <v>125365</v>
      </c>
      <c r="V449" s="20">
        <v>120357</v>
      </c>
      <c r="W449" s="20">
        <v>97918</v>
      </c>
      <c r="X449" s="20">
        <v>77954</v>
      </c>
      <c r="Y449" s="20">
        <v>70001</v>
      </c>
      <c r="AA449" s="13">
        <f t="shared" si="113"/>
        <v>4</v>
      </c>
      <c r="AB449" s="5">
        <f t="shared" si="103"/>
        <v>1586419</v>
      </c>
      <c r="AC449" s="5">
        <f t="shared" si="98"/>
        <v>573509</v>
      </c>
      <c r="AD449" s="5">
        <f t="shared" si="104"/>
        <v>2159928</v>
      </c>
      <c r="AE449" s="12"/>
      <c r="AF449" s="12">
        <f t="shared" si="99"/>
        <v>3</v>
      </c>
      <c r="AG449" s="12">
        <f t="shared" si="100"/>
        <v>2023</v>
      </c>
      <c r="AH449" s="12"/>
      <c r="AI449" s="5">
        <f t="shared" si="101"/>
        <v>125365</v>
      </c>
      <c r="AJ449" s="12">
        <f t="shared" si="102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>
        <f t="shared" si="112"/>
        <v>5</v>
      </c>
      <c r="BB449" s="5">
        <f t="shared" si="111"/>
        <v>1586419</v>
      </c>
      <c r="BC449" s="5">
        <f t="shared" si="105"/>
        <v>573509</v>
      </c>
      <c r="BD449" s="5">
        <f t="shared" si="106"/>
        <v>2159928</v>
      </c>
      <c r="BE449" s="12"/>
      <c r="BF449" s="12">
        <f t="shared" si="110"/>
        <v>3</v>
      </c>
      <c r="BG449" s="12">
        <f t="shared" si="107"/>
        <v>2023</v>
      </c>
      <c r="BH449" s="12"/>
      <c r="BI449" s="5">
        <f t="shared" si="108"/>
        <v>125365</v>
      </c>
      <c r="BJ449" s="12">
        <f t="shared" si="109"/>
        <v>20</v>
      </c>
    </row>
    <row r="450" spans="1:62" ht="15.75" x14ac:dyDescent="0.25">
      <c r="A450" s="33">
        <v>45002</v>
      </c>
      <c r="B450" s="20">
        <v>65973</v>
      </c>
      <c r="C450" s="20">
        <v>63359</v>
      </c>
      <c r="D450" s="20">
        <v>62658</v>
      </c>
      <c r="E450" s="20">
        <v>64233</v>
      </c>
      <c r="F450" s="20">
        <v>66873</v>
      </c>
      <c r="G450" s="20">
        <v>75097</v>
      </c>
      <c r="H450" s="20">
        <v>96669</v>
      </c>
      <c r="I450" s="20">
        <v>107684</v>
      </c>
      <c r="J450" s="20">
        <v>101882</v>
      </c>
      <c r="K450" s="20">
        <v>100811</v>
      </c>
      <c r="L450" s="20">
        <v>98222</v>
      </c>
      <c r="M450" s="20">
        <v>94075</v>
      </c>
      <c r="N450" s="20">
        <v>91546</v>
      </c>
      <c r="O450" s="20">
        <v>86465</v>
      </c>
      <c r="P450" s="20">
        <v>82548</v>
      </c>
      <c r="Q450" s="20">
        <v>87231</v>
      </c>
      <c r="R450" s="20">
        <v>94558</v>
      </c>
      <c r="S450" s="20">
        <v>107633</v>
      </c>
      <c r="T450" s="20">
        <v>112016</v>
      </c>
      <c r="U450" s="20">
        <v>125372</v>
      </c>
      <c r="V450" s="20">
        <v>120331</v>
      </c>
      <c r="W450" s="20">
        <v>97907</v>
      </c>
      <c r="X450" s="20">
        <v>76855</v>
      </c>
      <c r="Y450" s="20">
        <v>68928</v>
      </c>
      <c r="AA450" s="13">
        <f t="shared" si="113"/>
        <v>5</v>
      </c>
      <c r="AB450" s="5">
        <f t="shared" si="103"/>
        <v>1585136</v>
      </c>
      <c r="AC450" s="5">
        <f t="shared" si="98"/>
        <v>563790</v>
      </c>
      <c r="AD450" s="5">
        <f t="shared" si="104"/>
        <v>2148926</v>
      </c>
      <c r="AE450" s="12"/>
      <c r="AF450" s="12">
        <f t="shared" si="99"/>
        <v>3</v>
      </c>
      <c r="AG450" s="12">
        <f t="shared" si="100"/>
        <v>2023</v>
      </c>
      <c r="AH450" s="12"/>
      <c r="AI450" s="5">
        <f t="shared" si="101"/>
        <v>125372</v>
      </c>
      <c r="AJ450" s="12">
        <f t="shared" si="102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>
        <f t="shared" si="112"/>
        <v>6</v>
      </c>
      <c r="BB450" s="5">
        <f t="shared" si="111"/>
        <v>1585136</v>
      </c>
      <c r="BC450" s="5">
        <f t="shared" si="105"/>
        <v>563790</v>
      </c>
      <c r="BD450" s="5">
        <f t="shared" si="106"/>
        <v>2148926</v>
      </c>
      <c r="BE450" s="12"/>
      <c r="BF450" s="12">
        <f t="shared" si="110"/>
        <v>3</v>
      </c>
      <c r="BG450" s="12">
        <f t="shared" si="107"/>
        <v>2023</v>
      </c>
      <c r="BH450" s="12"/>
      <c r="BI450" s="5">
        <f t="shared" si="108"/>
        <v>125372</v>
      </c>
      <c r="BJ450" s="12">
        <f t="shared" si="109"/>
        <v>20</v>
      </c>
    </row>
    <row r="451" spans="1:62" ht="15.75" x14ac:dyDescent="0.25">
      <c r="A451" s="33">
        <v>45003</v>
      </c>
      <c r="B451" s="20">
        <v>64192</v>
      </c>
      <c r="C451" s="20">
        <v>57527</v>
      </c>
      <c r="D451" s="20">
        <v>59543</v>
      </c>
      <c r="E451" s="20">
        <v>59271</v>
      </c>
      <c r="F451" s="20">
        <v>60692</v>
      </c>
      <c r="G451" s="20">
        <v>66897</v>
      </c>
      <c r="H451" s="20">
        <v>86864</v>
      </c>
      <c r="I451" s="20">
        <v>98396</v>
      </c>
      <c r="J451" s="20">
        <v>103609</v>
      </c>
      <c r="K451" s="20">
        <v>107167</v>
      </c>
      <c r="L451" s="20">
        <v>103588</v>
      </c>
      <c r="M451" s="20">
        <v>100223</v>
      </c>
      <c r="N451" s="20">
        <v>96954</v>
      </c>
      <c r="O451" s="20">
        <v>92161</v>
      </c>
      <c r="P451" s="20">
        <v>86288</v>
      </c>
      <c r="Q451" s="20">
        <v>90518</v>
      </c>
      <c r="R451" s="20">
        <v>97989</v>
      </c>
      <c r="S451" s="20">
        <v>109860</v>
      </c>
      <c r="T451" s="20">
        <v>114874</v>
      </c>
      <c r="U451" s="20">
        <v>127286</v>
      </c>
      <c r="V451" s="20">
        <v>122819</v>
      </c>
      <c r="W451" s="20">
        <v>97511</v>
      </c>
      <c r="X451" s="20">
        <v>78144</v>
      </c>
      <c r="Y451" s="20">
        <v>69651</v>
      </c>
      <c r="AA451" s="13">
        <f t="shared" si="113"/>
        <v>6</v>
      </c>
      <c r="AB451" s="5">
        <f t="shared" si="103"/>
        <v>1627387</v>
      </c>
      <c r="AC451" s="5">
        <f t="shared" si="98"/>
        <v>524637</v>
      </c>
      <c r="AD451" s="5">
        <f t="shared" si="104"/>
        <v>2152024</v>
      </c>
      <c r="AE451" s="12"/>
      <c r="AF451" s="12">
        <f t="shared" si="99"/>
        <v>3</v>
      </c>
      <c r="AG451" s="12">
        <f t="shared" si="100"/>
        <v>2023</v>
      </c>
      <c r="AH451" s="12"/>
      <c r="AI451" s="5">
        <f t="shared" si="101"/>
        <v>127286</v>
      </c>
      <c r="AJ451" s="12">
        <f t="shared" si="102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>
        <f t="shared" si="112"/>
        <v>7</v>
      </c>
      <c r="BB451" s="5">
        <f t="shared" si="111"/>
        <v>0</v>
      </c>
      <c r="BC451" s="5">
        <f t="shared" si="105"/>
        <v>2152024</v>
      </c>
      <c r="BD451" s="5">
        <f t="shared" si="106"/>
        <v>2152024</v>
      </c>
      <c r="BE451" s="12"/>
      <c r="BF451" s="12">
        <f t="shared" si="110"/>
        <v>3</v>
      </c>
      <c r="BG451" s="12">
        <f t="shared" si="107"/>
        <v>2023</v>
      </c>
      <c r="BH451" s="12"/>
      <c r="BI451" s="5">
        <f t="shared" si="108"/>
        <v>127286</v>
      </c>
      <c r="BJ451" s="12">
        <f t="shared" si="109"/>
        <v>20</v>
      </c>
    </row>
    <row r="452" spans="1:62" ht="15.75" x14ac:dyDescent="0.25">
      <c r="A452" s="33">
        <v>45004</v>
      </c>
      <c r="B452" s="20">
        <v>64758</v>
      </c>
      <c r="C452" s="20">
        <v>58373</v>
      </c>
      <c r="D452" s="20">
        <v>60782</v>
      </c>
      <c r="E452" s="20">
        <v>61551</v>
      </c>
      <c r="F452" s="20">
        <v>63077</v>
      </c>
      <c r="G452" s="20">
        <v>66889</v>
      </c>
      <c r="H452" s="20">
        <v>86846</v>
      </c>
      <c r="I452" s="20">
        <v>98379</v>
      </c>
      <c r="J452" s="20">
        <v>103609</v>
      </c>
      <c r="K452" s="20">
        <v>107166</v>
      </c>
      <c r="L452" s="20">
        <v>103599</v>
      </c>
      <c r="M452" s="20">
        <v>100217</v>
      </c>
      <c r="N452" s="20">
        <v>96955</v>
      </c>
      <c r="O452" s="20">
        <v>92168</v>
      </c>
      <c r="P452" s="20">
        <v>86294</v>
      </c>
      <c r="Q452" s="20">
        <v>90491</v>
      </c>
      <c r="R452" s="20">
        <v>97970</v>
      </c>
      <c r="S452" s="20">
        <v>109862</v>
      </c>
      <c r="T452" s="20">
        <v>114913</v>
      </c>
      <c r="U452" s="20">
        <v>127347</v>
      </c>
      <c r="V452" s="20">
        <v>122870</v>
      </c>
      <c r="W452" s="20">
        <v>100033</v>
      </c>
      <c r="X452" s="20">
        <v>86300</v>
      </c>
      <c r="Y452" s="20">
        <v>77809</v>
      </c>
      <c r="AA452" s="13">
        <f t="shared" si="113"/>
        <v>7</v>
      </c>
      <c r="AB452" s="5">
        <f t="shared" si="103"/>
        <v>0</v>
      </c>
      <c r="AC452" s="5">
        <f t="shared" si="98"/>
        <v>2178258</v>
      </c>
      <c r="AD452" s="5">
        <f t="shared" si="104"/>
        <v>2178258</v>
      </c>
      <c r="AE452" s="12"/>
      <c r="AF452" s="12">
        <f t="shared" si="99"/>
        <v>3</v>
      </c>
      <c r="AG452" s="12">
        <f t="shared" si="100"/>
        <v>2023</v>
      </c>
      <c r="AH452" s="12"/>
      <c r="AI452" s="5">
        <f t="shared" si="101"/>
        <v>127347</v>
      </c>
      <c r="AJ452" s="12">
        <f t="shared" si="102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>
        <f t="shared" si="112"/>
        <v>1</v>
      </c>
      <c r="BB452" s="5">
        <f t="shared" si="111"/>
        <v>0</v>
      </c>
      <c r="BC452" s="5">
        <f t="shared" si="105"/>
        <v>2178258</v>
      </c>
      <c r="BD452" s="5">
        <f t="shared" si="106"/>
        <v>2178258</v>
      </c>
      <c r="BE452" s="12"/>
      <c r="BF452" s="12">
        <f t="shared" si="110"/>
        <v>3</v>
      </c>
      <c r="BG452" s="12">
        <f t="shared" si="107"/>
        <v>2023</v>
      </c>
      <c r="BH452" s="12"/>
      <c r="BI452" s="5">
        <f t="shared" si="108"/>
        <v>127347</v>
      </c>
      <c r="BJ452" s="12">
        <f t="shared" si="109"/>
        <v>20</v>
      </c>
    </row>
    <row r="453" spans="1:62" ht="15.75" x14ac:dyDescent="0.25">
      <c r="A453" s="33">
        <v>45005</v>
      </c>
      <c r="B453" s="20">
        <v>72548</v>
      </c>
      <c r="C453" s="20">
        <v>69176</v>
      </c>
      <c r="D453" s="20">
        <v>68141</v>
      </c>
      <c r="E453" s="20">
        <v>69773</v>
      </c>
      <c r="F453" s="20">
        <v>72833</v>
      </c>
      <c r="G453" s="20">
        <v>82199</v>
      </c>
      <c r="H453" s="20">
        <v>101005</v>
      </c>
      <c r="I453" s="20">
        <v>107759</v>
      </c>
      <c r="J453" s="20">
        <v>101976</v>
      </c>
      <c r="K453" s="20">
        <v>100886</v>
      </c>
      <c r="L453" s="20">
        <v>98278</v>
      </c>
      <c r="M453" s="20">
        <v>94120</v>
      </c>
      <c r="N453" s="20">
        <v>91584</v>
      </c>
      <c r="O453" s="20">
        <v>86515</v>
      </c>
      <c r="P453" s="20">
        <v>82610</v>
      </c>
      <c r="Q453" s="20">
        <v>87301</v>
      </c>
      <c r="R453" s="20">
        <v>94626</v>
      </c>
      <c r="S453" s="20">
        <v>107728</v>
      </c>
      <c r="T453" s="20">
        <v>112092</v>
      </c>
      <c r="U453" s="20">
        <v>125478</v>
      </c>
      <c r="V453" s="20">
        <v>120544</v>
      </c>
      <c r="W453" s="20">
        <v>98042</v>
      </c>
      <c r="X453" s="20">
        <v>78197</v>
      </c>
      <c r="Y453" s="20">
        <v>70144</v>
      </c>
      <c r="AA453" s="13">
        <f t="shared" si="113"/>
        <v>1</v>
      </c>
      <c r="AB453" s="5">
        <f t="shared" si="103"/>
        <v>0</v>
      </c>
      <c r="AC453" s="5">
        <f t="shared" si="98"/>
        <v>2193555</v>
      </c>
      <c r="AD453" s="5">
        <f t="shared" si="104"/>
        <v>2193555</v>
      </c>
      <c r="AE453" s="12"/>
      <c r="AF453" s="12">
        <f t="shared" si="99"/>
        <v>3</v>
      </c>
      <c r="AG453" s="12">
        <f t="shared" si="100"/>
        <v>2023</v>
      </c>
      <c r="AH453" s="12"/>
      <c r="AI453" s="5">
        <f t="shared" si="101"/>
        <v>125478</v>
      </c>
      <c r="AJ453" s="12">
        <f t="shared" si="102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>
        <f t="shared" si="112"/>
        <v>2</v>
      </c>
      <c r="BB453" s="5">
        <f t="shared" si="111"/>
        <v>1587736</v>
      </c>
      <c r="BC453" s="5">
        <f t="shared" si="105"/>
        <v>605819</v>
      </c>
      <c r="BD453" s="5">
        <f t="shared" si="106"/>
        <v>2193555</v>
      </c>
      <c r="BE453" s="12"/>
      <c r="BF453" s="12">
        <f t="shared" si="110"/>
        <v>3</v>
      </c>
      <c r="BG453" s="12">
        <f t="shared" si="107"/>
        <v>2023</v>
      </c>
      <c r="BH453" s="12"/>
      <c r="BI453" s="5">
        <f t="shared" si="108"/>
        <v>125478</v>
      </c>
      <c r="BJ453" s="12">
        <f t="shared" si="109"/>
        <v>20</v>
      </c>
    </row>
    <row r="454" spans="1:62" ht="15.75" x14ac:dyDescent="0.25">
      <c r="A454" s="33">
        <v>45006</v>
      </c>
      <c r="B454" s="20">
        <v>66192</v>
      </c>
      <c r="C454" s="20">
        <v>63621</v>
      </c>
      <c r="D454" s="20">
        <v>63090</v>
      </c>
      <c r="E454" s="20">
        <v>65056</v>
      </c>
      <c r="F454" s="20">
        <v>67695</v>
      </c>
      <c r="G454" s="20">
        <v>76057</v>
      </c>
      <c r="H454" s="20">
        <v>96697</v>
      </c>
      <c r="I454" s="20">
        <v>107712</v>
      </c>
      <c r="J454" s="20">
        <v>101919</v>
      </c>
      <c r="K454" s="20">
        <v>100823</v>
      </c>
      <c r="L454" s="20">
        <v>98269</v>
      </c>
      <c r="M454" s="20">
        <v>94105</v>
      </c>
      <c r="N454" s="20">
        <v>91587</v>
      </c>
      <c r="O454" s="20">
        <v>86513</v>
      </c>
      <c r="P454" s="20">
        <v>82596</v>
      </c>
      <c r="Q454" s="20">
        <v>87293</v>
      </c>
      <c r="R454" s="20">
        <v>94635</v>
      </c>
      <c r="S454" s="20">
        <v>107690</v>
      </c>
      <c r="T454" s="20">
        <v>112216</v>
      </c>
      <c r="U454" s="20">
        <v>125492</v>
      </c>
      <c r="V454" s="20">
        <v>120481</v>
      </c>
      <c r="W454" s="20">
        <v>97967</v>
      </c>
      <c r="X454" s="20">
        <v>76885</v>
      </c>
      <c r="Y454" s="20">
        <v>68034</v>
      </c>
      <c r="AA454" s="13">
        <f t="shared" si="113"/>
        <v>2</v>
      </c>
      <c r="AB454" s="5">
        <f t="shared" si="103"/>
        <v>1586183</v>
      </c>
      <c r="AC454" s="5">
        <f t="shared" si="98"/>
        <v>566442</v>
      </c>
      <c r="AD454" s="5">
        <f t="shared" si="104"/>
        <v>2152625</v>
      </c>
      <c r="AE454" s="12"/>
      <c r="AF454" s="12">
        <f t="shared" si="99"/>
        <v>3</v>
      </c>
      <c r="AG454" s="12">
        <f t="shared" si="100"/>
        <v>2023</v>
      </c>
      <c r="AH454" s="12"/>
      <c r="AI454" s="5">
        <f t="shared" si="101"/>
        <v>125492</v>
      </c>
      <c r="AJ454" s="12">
        <f t="shared" si="102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>
        <f t="shared" si="112"/>
        <v>3</v>
      </c>
      <c r="BB454" s="5">
        <f t="shared" si="111"/>
        <v>1586183</v>
      </c>
      <c r="BC454" s="5">
        <f t="shared" si="105"/>
        <v>566442</v>
      </c>
      <c r="BD454" s="5">
        <f t="shared" si="106"/>
        <v>2152625</v>
      </c>
      <c r="BE454" s="12"/>
      <c r="BF454" s="12">
        <f t="shared" si="110"/>
        <v>3</v>
      </c>
      <c r="BG454" s="12">
        <f t="shared" si="107"/>
        <v>2023</v>
      </c>
      <c r="BH454" s="12"/>
      <c r="BI454" s="5">
        <f t="shared" si="108"/>
        <v>125492</v>
      </c>
      <c r="BJ454" s="12">
        <f t="shared" si="109"/>
        <v>20</v>
      </c>
    </row>
    <row r="455" spans="1:62" ht="15.75" x14ac:dyDescent="0.25">
      <c r="A455" s="33">
        <v>45007</v>
      </c>
      <c r="B455" s="20">
        <v>63145</v>
      </c>
      <c r="C455" s="20">
        <v>59515</v>
      </c>
      <c r="D455" s="20">
        <v>59670</v>
      </c>
      <c r="E455" s="20">
        <v>63565</v>
      </c>
      <c r="F455" s="20">
        <v>66013</v>
      </c>
      <c r="G455" s="20">
        <v>75416</v>
      </c>
      <c r="H455" s="20">
        <v>96663</v>
      </c>
      <c r="I455" s="20">
        <v>107665</v>
      </c>
      <c r="J455" s="20">
        <v>101896</v>
      </c>
      <c r="K455" s="20">
        <v>100802</v>
      </c>
      <c r="L455" s="20">
        <v>98232</v>
      </c>
      <c r="M455" s="20">
        <v>94073</v>
      </c>
      <c r="N455" s="20">
        <v>91535</v>
      </c>
      <c r="O455" s="20">
        <v>86458</v>
      </c>
      <c r="P455" s="20">
        <v>82559</v>
      </c>
      <c r="Q455" s="20">
        <v>87301</v>
      </c>
      <c r="R455" s="20">
        <v>94626</v>
      </c>
      <c r="S455" s="20">
        <v>107663</v>
      </c>
      <c r="T455" s="20">
        <v>112226</v>
      </c>
      <c r="U455" s="20">
        <v>125554</v>
      </c>
      <c r="V455" s="20">
        <v>120363</v>
      </c>
      <c r="W455" s="20">
        <v>97930</v>
      </c>
      <c r="X455" s="20">
        <v>76898</v>
      </c>
      <c r="Y455" s="20">
        <v>68054</v>
      </c>
      <c r="AA455" s="13">
        <f t="shared" si="113"/>
        <v>3</v>
      </c>
      <c r="AB455" s="5">
        <f t="shared" si="103"/>
        <v>1585781</v>
      </c>
      <c r="AC455" s="5">
        <f t="shared" si="98"/>
        <v>552041</v>
      </c>
      <c r="AD455" s="5">
        <f t="shared" si="104"/>
        <v>2137822</v>
      </c>
      <c r="AE455" s="12"/>
      <c r="AF455" s="12">
        <f t="shared" si="99"/>
        <v>3</v>
      </c>
      <c r="AG455" s="12">
        <f t="shared" si="100"/>
        <v>2023</v>
      </c>
      <c r="AH455" s="12"/>
      <c r="AI455" s="5">
        <f t="shared" si="101"/>
        <v>125554</v>
      </c>
      <c r="AJ455" s="12">
        <f t="shared" si="102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>
        <f t="shared" si="112"/>
        <v>4</v>
      </c>
      <c r="BB455" s="5">
        <f t="shared" si="111"/>
        <v>1585781</v>
      </c>
      <c r="BC455" s="5">
        <f t="shared" si="105"/>
        <v>552041</v>
      </c>
      <c r="BD455" s="5">
        <f t="shared" si="106"/>
        <v>2137822</v>
      </c>
      <c r="BE455" s="12"/>
      <c r="BF455" s="12">
        <f t="shared" si="110"/>
        <v>3</v>
      </c>
      <c r="BG455" s="12">
        <f t="shared" si="107"/>
        <v>2023</v>
      </c>
      <c r="BH455" s="12"/>
      <c r="BI455" s="5">
        <f t="shared" si="108"/>
        <v>125554</v>
      </c>
      <c r="BJ455" s="12">
        <f t="shared" si="109"/>
        <v>20</v>
      </c>
    </row>
    <row r="456" spans="1:62" ht="15.75" x14ac:dyDescent="0.25">
      <c r="A456" s="33">
        <v>45008</v>
      </c>
      <c r="B456" s="20">
        <v>63739</v>
      </c>
      <c r="C456" s="20">
        <v>60580</v>
      </c>
      <c r="D456" s="20">
        <v>59912</v>
      </c>
      <c r="E456" s="20">
        <v>60650</v>
      </c>
      <c r="F456" s="20">
        <v>63171</v>
      </c>
      <c r="G456" s="20">
        <v>71788</v>
      </c>
      <c r="H456" s="20">
        <v>96641</v>
      </c>
      <c r="I456" s="20">
        <v>107668</v>
      </c>
      <c r="J456" s="20">
        <v>101892</v>
      </c>
      <c r="K456" s="20">
        <v>100790</v>
      </c>
      <c r="L456" s="20">
        <v>98207</v>
      </c>
      <c r="M456" s="20">
        <v>94061</v>
      </c>
      <c r="N456" s="20">
        <v>91521</v>
      </c>
      <c r="O456" s="20">
        <v>86451</v>
      </c>
      <c r="P456" s="20">
        <v>82925</v>
      </c>
      <c r="Q456" s="20">
        <v>87254</v>
      </c>
      <c r="R456" s="20">
        <v>94615</v>
      </c>
      <c r="S456" s="20">
        <v>107732</v>
      </c>
      <c r="T456" s="20">
        <v>112032</v>
      </c>
      <c r="U456" s="20">
        <v>125294</v>
      </c>
      <c r="V456" s="20">
        <v>120320</v>
      </c>
      <c r="W456" s="20">
        <v>97907</v>
      </c>
      <c r="X456" s="20">
        <v>76884</v>
      </c>
      <c r="Y456" s="20">
        <v>68030</v>
      </c>
      <c r="AA456" s="13">
        <f t="shared" si="113"/>
        <v>4</v>
      </c>
      <c r="AB456" s="5">
        <f t="shared" si="103"/>
        <v>1585553</v>
      </c>
      <c r="AC456" s="5">
        <f t="shared" si="98"/>
        <v>544511</v>
      </c>
      <c r="AD456" s="5">
        <f t="shared" si="104"/>
        <v>2130064</v>
      </c>
      <c r="AE456" s="12"/>
      <c r="AF456" s="12">
        <f t="shared" si="99"/>
        <v>3</v>
      </c>
      <c r="AG456" s="12">
        <f t="shared" si="100"/>
        <v>2023</v>
      </c>
      <c r="AH456" s="12"/>
      <c r="AI456" s="5">
        <f t="shared" si="101"/>
        <v>125294</v>
      </c>
      <c r="AJ456" s="12">
        <f t="shared" si="102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>
        <f t="shared" si="112"/>
        <v>5</v>
      </c>
      <c r="BB456" s="5">
        <f t="shared" si="111"/>
        <v>1585553</v>
      </c>
      <c r="BC456" s="5">
        <f t="shared" si="105"/>
        <v>544511</v>
      </c>
      <c r="BD456" s="5">
        <f t="shared" si="106"/>
        <v>2130064</v>
      </c>
      <c r="BE456" s="12"/>
      <c r="BF456" s="12">
        <f t="shared" si="110"/>
        <v>3</v>
      </c>
      <c r="BG456" s="12">
        <f t="shared" si="107"/>
        <v>2023</v>
      </c>
      <c r="BH456" s="12"/>
      <c r="BI456" s="5">
        <f t="shared" si="108"/>
        <v>125294</v>
      </c>
      <c r="BJ456" s="12">
        <f t="shared" si="109"/>
        <v>20</v>
      </c>
    </row>
    <row r="457" spans="1:62" ht="15.75" x14ac:dyDescent="0.25">
      <c r="A457" s="33">
        <v>45009</v>
      </c>
      <c r="B457" s="20">
        <v>63650</v>
      </c>
      <c r="C457" s="20">
        <v>60451</v>
      </c>
      <c r="D457" s="20">
        <v>59499</v>
      </c>
      <c r="E457" s="20">
        <v>60959</v>
      </c>
      <c r="F457" s="20">
        <v>63471</v>
      </c>
      <c r="G457" s="20">
        <v>71225</v>
      </c>
      <c r="H457" s="20">
        <v>96669</v>
      </c>
      <c r="I457" s="20">
        <v>107707</v>
      </c>
      <c r="J457" s="20">
        <v>101930</v>
      </c>
      <c r="K457" s="20">
        <v>100831</v>
      </c>
      <c r="L457" s="20">
        <v>98244</v>
      </c>
      <c r="M457" s="20">
        <v>94094</v>
      </c>
      <c r="N457" s="20">
        <v>91550</v>
      </c>
      <c r="O457" s="20">
        <v>86484</v>
      </c>
      <c r="P457" s="20">
        <v>82582</v>
      </c>
      <c r="Q457" s="20">
        <v>87261</v>
      </c>
      <c r="R457" s="20">
        <v>94606</v>
      </c>
      <c r="S457" s="20">
        <v>107642</v>
      </c>
      <c r="T457" s="20">
        <v>111961</v>
      </c>
      <c r="U457" s="20">
        <v>125411</v>
      </c>
      <c r="V457" s="20">
        <v>120382</v>
      </c>
      <c r="W457" s="20">
        <v>97927</v>
      </c>
      <c r="X457" s="20">
        <v>78639</v>
      </c>
      <c r="Y457" s="20">
        <v>71235</v>
      </c>
      <c r="AA457" s="13">
        <f t="shared" si="113"/>
        <v>5</v>
      </c>
      <c r="AB457" s="5">
        <f t="shared" si="103"/>
        <v>1587251</v>
      </c>
      <c r="AC457" s="5">
        <f t="shared" si="98"/>
        <v>547159</v>
      </c>
      <c r="AD457" s="5">
        <f t="shared" si="104"/>
        <v>2134410</v>
      </c>
      <c r="AE457" s="12"/>
      <c r="AF457" s="12">
        <f t="shared" si="99"/>
        <v>3</v>
      </c>
      <c r="AG457" s="12">
        <f t="shared" si="100"/>
        <v>2023</v>
      </c>
      <c r="AH457" s="12"/>
      <c r="AI457" s="5">
        <f t="shared" si="101"/>
        <v>125411</v>
      </c>
      <c r="AJ457" s="12">
        <f t="shared" si="102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>
        <f t="shared" si="112"/>
        <v>6</v>
      </c>
      <c r="BB457" s="5">
        <f t="shared" si="111"/>
        <v>1587251</v>
      </c>
      <c r="BC457" s="5">
        <f t="shared" si="105"/>
        <v>547159</v>
      </c>
      <c r="BD457" s="5">
        <f t="shared" si="106"/>
        <v>2134410</v>
      </c>
      <c r="BE457" s="12"/>
      <c r="BF457" s="12">
        <f t="shared" si="110"/>
        <v>3</v>
      </c>
      <c r="BG457" s="12">
        <f t="shared" si="107"/>
        <v>2023</v>
      </c>
      <c r="BH457" s="12"/>
      <c r="BI457" s="5">
        <f t="shared" si="108"/>
        <v>125411</v>
      </c>
      <c r="BJ457" s="12">
        <f t="shared" si="109"/>
        <v>20</v>
      </c>
    </row>
    <row r="458" spans="1:62" ht="15.75" x14ac:dyDescent="0.25">
      <c r="A458" s="33">
        <v>45010</v>
      </c>
      <c r="B458" s="20">
        <v>67176</v>
      </c>
      <c r="C458" s="20">
        <v>60701</v>
      </c>
      <c r="D458" s="20">
        <v>63198</v>
      </c>
      <c r="E458" s="20">
        <v>63832</v>
      </c>
      <c r="F458" s="20">
        <v>65613</v>
      </c>
      <c r="G458" s="20">
        <v>69713</v>
      </c>
      <c r="H458" s="20">
        <v>86860</v>
      </c>
      <c r="I458" s="20">
        <v>98395</v>
      </c>
      <c r="J458" s="20">
        <v>103628</v>
      </c>
      <c r="K458" s="20">
        <v>107175</v>
      </c>
      <c r="L458" s="20">
        <v>103615</v>
      </c>
      <c r="M458" s="20">
        <v>100239</v>
      </c>
      <c r="N458" s="20">
        <v>96977</v>
      </c>
      <c r="O458" s="20">
        <v>92173</v>
      </c>
      <c r="P458" s="20">
        <v>86326</v>
      </c>
      <c r="Q458" s="20">
        <v>90508</v>
      </c>
      <c r="R458" s="20">
        <v>98003</v>
      </c>
      <c r="S458" s="20">
        <v>109876</v>
      </c>
      <c r="T458" s="20">
        <v>114889</v>
      </c>
      <c r="U458" s="20">
        <v>127317</v>
      </c>
      <c r="V458" s="20">
        <v>122845</v>
      </c>
      <c r="W458" s="20">
        <v>97515</v>
      </c>
      <c r="X458" s="20">
        <v>79341</v>
      </c>
      <c r="Y458" s="20">
        <v>72152</v>
      </c>
      <c r="AA458" s="13">
        <f t="shared" si="113"/>
        <v>6</v>
      </c>
      <c r="AB458" s="5">
        <f t="shared" si="103"/>
        <v>1628822</v>
      </c>
      <c r="AC458" s="5">
        <f t="shared" ref="AC458:AC521" si="114">SUM(B458:Y458)-AB458</f>
        <v>549245</v>
      </c>
      <c r="AD458" s="5">
        <f t="shared" si="104"/>
        <v>2178067</v>
      </c>
      <c r="AE458" s="12"/>
      <c r="AF458" s="12">
        <f t="shared" ref="AF458:AF521" si="115">MONTH(A458)</f>
        <v>3</v>
      </c>
      <c r="AG458" s="12">
        <f t="shared" ref="AG458:AG521" si="116">YEAR(A458)</f>
        <v>2023</v>
      </c>
      <c r="AH458" s="12"/>
      <c r="AI458" s="5">
        <f t="shared" ref="AI458:AI521" si="117">MAX(B458:Y458)</f>
        <v>127317</v>
      </c>
      <c r="AJ458" s="12">
        <f t="shared" ref="AJ458:AJ521" si="11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>
        <f t="shared" si="112"/>
        <v>7</v>
      </c>
      <c r="BB458" s="5">
        <f t="shared" si="111"/>
        <v>0</v>
      </c>
      <c r="BC458" s="5">
        <f t="shared" si="105"/>
        <v>2178067</v>
      </c>
      <c r="BD458" s="5">
        <f t="shared" si="106"/>
        <v>2178067</v>
      </c>
      <c r="BE458" s="12"/>
      <c r="BF458" s="12">
        <f t="shared" si="110"/>
        <v>3</v>
      </c>
      <c r="BG458" s="12">
        <f t="shared" si="107"/>
        <v>2023</v>
      </c>
      <c r="BH458" s="12"/>
      <c r="BI458" s="5">
        <f t="shared" si="108"/>
        <v>127317</v>
      </c>
      <c r="BJ458" s="12">
        <f t="shared" si="109"/>
        <v>20</v>
      </c>
    </row>
    <row r="459" spans="1:62" ht="15.75" x14ac:dyDescent="0.25">
      <c r="A459" s="33">
        <v>45011</v>
      </c>
      <c r="B459" s="20">
        <v>67270</v>
      </c>
      <c r="C459" s="20">
        <v>60653</v>
      </c>
      <c r="D459" s="20">
        <v>62719</v>
      </c>
      <c r="E459" s="20">
        <v>62552</v>
      </c>
      <c r="F459" s="20">
        <v>63612</v>
      </c>
      <c r="G459" s="20">
        <v>66883</v>
      </c>
      <c r="H459" s="20">
        <v>86842</v>
      </c>
      <c r="I459" s="20">
        <v>98384</v>
      </c>
      <c r="J459" s="20">
        <v>103609</v>
      </c>
      <c r="K459" s="20">
        <v>107149</v>
      </c>
      <c r="L459" s="20">
        <v>103584</v>
      </c>
      <c r="M459" s="20">
        <v>100224</v>
      </c>
      <c r="N459" s="20">
        <v>96952</v>
      </c>
      <c r="O459" s="20">
        <v>92184</v>
      </c>
      <c r="P459" s="20">
        <v>86318</v>
      </c>
      <c r="Q459" s="20">
        <v>90501</v>
      </c>
      <c r="R459" s="20">
        <v>98010</v>
      </c>
      <c r="S459" s="20">
        <v>109883</v>
      </c>
      <c r="T459" s="20">
        <v>114912</v>
      </c>
      <c r="U459" s="20">
        <v>127331</v>
      </c>
      <c r="V459" s="20">
        <v>122856</v>
      </c>
      <c r="W459" s="20">
        <v>97530</v>
      </c>
      <c r="X459" s="20">
        <v>78184</v>
      </c>
      <c r="Y459" s="20">
        <v>69317</v>
      </c>
      <c r="AA459" s="13">
        <f t="shared" si="113"/>
        <v>7</v>
      </c>
      <c r="AB459" s="5">
        <f t="shared" ref="AB459:AB522" si="119">IF(AND(AA459&gt;1,AA459&lt;7),SUM(I459:X459),0)</f>
        <v>0</v>
      </c>
      <c r="AC459" s="5">
        <f t="shared" si="114"/>
        <v>2167459</v>
      </c>
      <c r="AD459" s="5">
        <f t="shared" ref="AD459:AD522" si="120">SUM(AB459:AC459)</f>
        <v>2167459</v>
      </c>
      <c r="AE459" s="12"/>
      <c r="AF459" s="12">
        <f t="shared" si="115"/>
        <v>3</v>
      </c>
      <c r="AG459" s="12">
        <f t="shared" si="116"/>
        <v>2023</v>
      </c>
      <c r="AH459" s="12"/>
      <c r="AI459" s="5">
        <f t="shared" si="117"/>
        <v>127331</v>
      </c>
      <c r="AJ459" s="12">
        <f t="shared" si="11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>
        <v>8</v>
      </c>
      <c r="BB459" s="5">
        <f t="shared" si="111"/>
        <v>0</v>
      </c>
      <c r="BC459" s="5">
        <f t="shared" ref="BC459:BC522" si="121">SUM(B459:Y459)-BB459</f>
        <v>2167459</v>
      </c>
      <c r="BD459" s="5">
        <f t="shared" ref="BD459:BD522" si="122">SUM(B459:Y459)</f>
        <v>2167459</v>
      </c>
      <c r="BE459" s="12"/>
      <c r="BF459" s="12">
        <f t="shared" si="110"/>
        <v>3</v>
      </c>
      <c r="BG459" s="12">
        <f t="shared" ref="BG459:BG522" si="123">YEAR(A459)</f>
        <v>2023</v>
      </c>
      <c r="BH459" s="12"/>
      <c r="BI459" s="5">
        <f t="shared" ref="BI459:BI522" si="124">MAX(B459:Y459)</f>
        <v>127331</v>
      </c>
      <c r="BJ459" s="12">
        <f t="shared" ref="BJ459:BJ522" si="125">INDEX($B$8:$Y$8,MATCH(BI459,B459:Y459,0))</f>
        <v>20</v>
      </c>
    </row>
    <row r="460" spans="1:62" ht="15.75" x14ac:dyDescent="0.25">
      <c r="A460" s="33">
        <v>45012</v>
      </c>
      <c r="B460" s="20">
        <v>63989</v>
      </c>
      <c r="C460" s="20">
        <v>60792</v>
      </c>
      <c r="D460" s="20">
        <v>59802</v>
      </c>
      <c r="E460" s="20">
        <v>61100</v>
      </c>
      <c r="F460" s="20">
        <v>63099</v>
      </c>
      <c r="G460" s="20">
        <v>71701</v>
      </c>
      <c r="H460" s="20">
        <v>96731</v>
      </c>
      <c r="I460" s="20">
        <v>107765</v>
      </c>
      <c r="J460" s="20">
        <v>101987</v>
      </c>
      <c r="K460" s="20">
        <v>100890</v>
      </c>
      <c r="L460" s="20">
        <v>98301</v>
      </c>
      <c r="M460" s="20">
        <v>94144</v>
      </c>
      <c r="N460" s="20">
        <v>91647</v>
      </c>
      <c r="O460" s="20">
        <v>86566</v>
      </c>
      <c r="P460" s="20">
        <v>82642</v>
      </c>
      <c r="Q460" s="20">
        <v>87359</v>
      </c>
      <c r="R460" s="20">
        <v>94690</v>
      </c>
      <c r="S460" s="20">
        <v>107786</v>
      </c>
      <c r="T460" s="20">
        <v>112321</v>
      </c>
      <c r="U460" s="20">
        <v>125697</v>
      </c>
      <c r="V460" s="20">
        <v>120577</v>
      </c>
      <c r="W460" s="20">
        <v>98134</v>
      </c>
      <c r="X460" s="20">
        <v>76973</v>
      </c>
      <c r="Y460" s="20">
        <v>68114</v>
      </c>
      <c r="AA460" s="13">
        <f t="shared" si="113"/>
        <v>1</v>
      </c>
      <c r="AB460" s="5">
        <f t="shared" si="119"/>
        <v>0</v>
      </c>
      <c r="AC460" s="5">
        <f t="shared" si="114"/>
        <v>2132807</v>
      </c>
      <c r="AD460" s="5">
        <f t="shared" si="120"/>
        <v>2132807</v>
      </c>
      <c r="AE460" s="12"/>
      <c r="AF460" s="12">
        <f t="shared" si="115"/>
        <v>3</v>
      </c>
      <c r="AG460" s="12">
        <f t="shared" si="116"/>
        <v>2023</v>
      </c>
      <c r="AH460" s="12"/>
      <c r="AI460" s="5">
        <f t="shared" si="117"/>
        <v>125697</v>
      </c>
      <c r="AJ460" s="12">
        <f t="shared" si="11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>
        <f t="shared" si="112"/>
        <v>2</v>
      </c>
      <c r="BB460" s="5">
        <f t="shared" si="111"/>
        <v>1587479</v>
      </c>
      <c r="BC460" s="5">
        <f t="shared" si="121"/>
        <v>545328</v>
      </c>
      <c r="BD460" s="5">
        <f t="shared" si="122"/>
        <v>2132807</v>
      </c>
      <c r="BE460" s="12"/>
      <c r="BF460" s="12">
        <f t="shared" si="110"/>
        <v>3</v>
      </c>
      <c r="BG460" s="12">
        <f t="shared" si="123"/>
        <v>2023</v>
      </c>
      <c r="BH460" s="12"/>
      <c r="BI460" s="5">
        <f t="shared" si="124"/>
        <v>125697</v>
      </c>
      <c r="BJ460" s="12">
        <f t="shared" si="125"/>
        <v>20</v>
      </c>
    </row>
    <row r="461" spans="1:62" ht="15.75" x14ac:dyDescent="0.25">
      <c r="A461" s="33">
        <v>45013</v>
      </c>
      <c r="B461" s="20">
        <v>63231</v>
      </c>
      <c r="C461" s="20">
        <v>58750</v>
      </c>
      <c r="D461" s="20">
        <v>58145</v>
      </c>
      <c r="E461" s="20">
        <v>59430</v>
      </c>
      <c r="F461" s="20">
        <v>61652</v>
      </c>
      <c r="G461" s="20">
        <v>70605</v>
      </c>
      <c r="H461" s="20">
        <v>96751</v>
      </c>
      <c r="I461" s="20">
        <v>107773</v>
      </c>
      <c r="J461" s="20">
        <v>101997</v>
      </c>
      <c r="K461" s="20">
        <v>100889</v>
      </c>
      <c r="L461" s="20">
        <v>98300</v>
      </c>
      <c r="M461" s="20">
        <v>94131</v>
      </c>
      <c r="N461" s="20">
        <v>91599</v>
      </c>
      <c r="O461" s="20">
        <v>86539</v>
      </c>
      <c r="P461" s="20">
        <v>82632</v>
      </c>
      <c r="Q461" s="20">
        <v>87338</v>
      </c>
      <c r="R461" s="20">
        <v>94698</v>
      </c>
      <c r="S461" s="20">
        <v>107772</v>
      </c>
      <c r="T461" s="20">
        <v>112246</v>
      </c>
      <c r="U461" s="20">
        <v>125638</v>
      </c>
      <c r="V461" s="20">
        <v>120500</v>
      </c>
      <c r="W461" s="20">
        <v>98004</v>
      </c>
      <c r="X461" s="20">
        <v>76946</v>
      </c>
      <c r="Y461" s="20">
        <v>68089</v>
      </c>
      <c r="AA461" s="13">
        <f t="shared" si="113"/>
        <v>2</v>
      </c>
      <c r="AB461" s="5">
        <f t="shared" si="119"/>
        <v>1587002</v>
      </c>
      <c r="AC461" s="5">
        <f t="shared" si="114"/>
        <v>536653</v>
      </c>
      <c r="AD461" s="5">
        <f t="shared" si="120"/>
        <v>2123655</v>
      </c>
      <c r="AE461" s="12"/>
      <c r="AF461" s="12">
        <f t="shared" si="115"/>
        <v>3</v>
      </c>
      <c r="AG461" s="12">
        <f t="shared" si="116"/>
        <v>2023</v>
      </c>
      <c r="AH461" s="12"/>
      <c r="AI461" s="5">
        <f t="shared" si="117"/>
        <v>125638</v>
      </c>
      <c r="AJ461" s="12">
        <f t="shared" si="11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>
        <f t="shared" si="112"/>
        <v>3</v>
      </c>
      <c r="BB461" s="5">
        <f t="shared" si="111"/>
        <v>1587002</v>
      </c>
      <c r="BC461" s="5">
        <f t="shared" si="121"/>
        <v>536653</v>
      </c>
      <c r="BD461" s="5">
        <f t="shared" si="122"/>
        <v>2123655</v>
      </c>
      <c r="BE461" s="12"/>
      <c r="BF461" s="12">
        <f t="shared" si="110"/>
        <v>3</v>
      </c>
      <c r="BG461" s="12">
        <f t="shared" si="123"/>
        <v>2023</v>
      </c>
      <c r="BH461" s="12"/>
      <c r="BI461" s="5">
        <f t="shared" si="124"/>
        <v>125638</v>
      </c>
      <c r="BJ461" s="12">
        <f t="shared" si="125"/>
        <v>20</v>
      </c>
    </row>
    <row r="462" spans="1:62" ht="15.75" x14ac:dyDescent="0.25">
      <c r="A462" s="33">
        <v>45014</v>
      </c>
      <c r="B462" s="20">
        <v>63112</v>
      </c>
      <c r="C462" s="20">
        <v>60221</v>
      </c>
      <c r="D462" s="20">
        <v>59707</v>
      </c>
      <c r="E462" s="20">
        <v>61191</v>
      </c>
      <c r="F462" s="20">
        <v>63536</v>
      </c>
      <c r="G462" s="20">
        <v>72851</v>
      </c>
      <c r="H462" s="20">
        <v>96577</v>
      </c>
      <c r="I462" s="20">
        <v>107572</v>
      </c>
      <c r="J462" s="20">
        <v>101800</v>
      </c>
      <c r="K462" s="20">
        <v>100726</v>
      </c>
      <c r="L462" s="20">
        <v>98140</v>
      </c>
      <c r="M462" s="20">
        <v>93984</v>
      </c>
      <c r="N462" s="20">
        <v>91457</v>
      </c>
      <c r="O462" s="20">
        <v>86397</v>
      </c>
      <c r="P462" s="20">
        <v>82500</v>
      </c>
      <c r="Q462" s="20">
        <v>87179</v>
      </c>
      <c r="R462" s="20">
        <v>94514</v>
      </c>
      <c r="S462" s="20">
        <v>107554</v>
      </c>
      <c r="T462" s="20">
        <v>112051</v>
      </c>
      <c r="U462" s="20">
        <v>125505</v>
      </c>
      <c r="V462" s="20">
        <v>120388</v>
      </c>
      <c r="W462" s="20">
        <v>97915</v>
      </c>
      <c r="X462" s="20">
        <v>76841</v>
      </c>
      <c r="Y462" s="20">
        <v>67981</v>
      </c>
      <c r="AA462" s="13">
        <f t="shared" si="113"/>
        <v>3</v>
      </c>
      <c r="AB462" s="5">
        <f t="shared" si="119"/>
        <v>1584523</v>
      </c>
      <c r="AC462" s="5">
        <f t="shared" si="114"/>
        <v>545176</v>
      </c>
      <c r="AD462" s="5">
        <f t="shared" si="120"/>
        <v>2129699</v>
      </c>
      <c r="AE462" s="12"/>
      <c r="AF462" s="12">
        <f t="shared" si="115"/>
        <v>3</v>
      </c>
      <c r="AG462" s="12">
        <f t="shared" si="116"/>
        <v>2023</v>
      </c>
      <c r="AH462" s="12"/>
      <c r="AI462" s="5">
        <f t="shared" si="117"/>
        <v>125505</v>
      </c>
      <c r="AJ462" s="12">
        <f t="shared" si="11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>
        <f t="shared" si="112"/>
        <v>4</v>
      </c>
      <c r="BB462" s="5">
        <f t="shared" si="111"/>
        <v>1584523</v>
      </c>
      <c r="BC462" s="5">
        <f t="shared" si="121"/>
        <v>545176</v>
      </c>
      <c r="BD462" s="5">
        <f t="shared" si="122"/>
        <v>2129699</v>
      </c>
      <c r="BE462" s="12"/>
      <c r="BF462" s="12">
        <f t="shared" ref="BF462:BF525" si="126">MONTH(A462)</f>
        <v>3</v>
      </c>
      <c r="BG462" s="12">
        <f t="shared" si="123"/>
        <v>2023</v>
      </c>
      <c r="BH462" s="12"/>
      <c r="BI462" s="5">
        <f t="shared" si="124"/>
        <v>125505</v>
      </c>
      <c r="BJ462" s="12">
        <f t="shared" si="125"/>
        <v>20</v>
      </c>
    </row>
    <row r="463" spans="1:62" ht="15.75" x14ac:dyDescent="0.25">
      <c r="A463" s="33">
        <v>45015</v>
      </c>
      <c r="B463" s="20">
        <v>63006</v>
      </c>
      <c r="C463" s="20">
        <v>60421</v>
      </c>
      <c r="D463" s="20">
        <v>59324</v>
      </c>
      <c r="E463" s="20">
        <v>60337</v>
      </c>
      <c r="F463" s="20">
        <v>62303</v>
      </c>
      <c r="G463" s="20">
        <v>72167</v>
      </c>
      <c r="H463" s="20">
        <v>96291</v>
      </c>
      <c r="I463" s="20">
        <v>107266</v>
      </c>
      <c r="J463" s="20">
        <v>101517</v>
      </c>
      <c r="K463" s="20">
        <v>100438</v>
      </c>
      <c r="L463" s="20">
        <v>97868</v>
      </c>
      <c r="M463" s="20">
        <v>93718</v>
      </c>
      <c r="N463" s="20">
        <v>91202</v>
      </c>
      <c r="O463" s="20">
        <v>86151</v>
      </c>
      <c r="P463" s="20">
        <v>82252</v>
      </c>
      <c r="Q463" s="20">
        <v>86929</v>
      </c>
      <c r="R463" s="20">
        <v>94247</v>
      </c>
      <c r="S463" s="20">
        <v>107276</v>
      </c>
      <c r="T463" s="20">
        <v>111795</v>
      </c>
      <c r="U463" s="20">
        <v>125131</v>
      </c>
      <c r="V463" s="20">
        <v>120218</v>
      </c>
      <c r="W463" s="20">
        <v>98761</v>
      </c>
      <c r="X463" s="20">
        <v>84251</v>
      </c>
      <c r="Y463" s="20">
        <v>75817</v>
      </c>
      <c r="AA463" s="13">
        <f t="shared" si="113"/>
        <v>4</v>
      </c>
      <c r="AB463" s="5">
        <f t="shared" si="119"/>
        <v>1589020</v>
      </c>
      <c r="AC463" s="5">
        <f t="shared" si="114"/>
        <v>549666</v>
      </c>
      <c r="AD463" s="5">
        <f t="shared" si="120"/>
        <v>2138686</v>
      </c>
      <c r="AE463" s="12"/>
      <c r="AF463" s="12">
        <f t="shared" si="115"/>
        <v>3</v>
      </c>
      <c r="AG463" s="12">
        <f t="shared" si="116"/>
        <v>2023</v>
      </c>
      <c r="AH463" s="12"/>
      <c r="AI463" s="5">
        <f t="shared" si="117"/>
        <v>125131</v>
      </c>
      <c r="AJ463" s="12">
        <f t="shared" si="11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>
        <f t="shared" si="112"/>
        <v>5</v>
      </c>
      <c r="BB463" s="5">
        <f t="shared" ref="BB463:BB526" si="127">IF(AND(BA463&gt;1,BA463&lt;7),SUM(I463:X463),0)</f>
        <v>1589020</v>
      </c>
      <c r="BC463" s="5">
        <f t="shared" si="121"/>
        <v>549666</v>
      </c>
      <c r="BD463" s="5">
        <f t="shared" si="122"/>
        <v>2138686</v>
      </c>
      <c r="BE463" s="12"/>
      <c r="BF463" s="12">
        <f t="shared" si="126"/>
        <v>3</v>
      </c>
      <c r="BG463" s="12">
        <f t="shared" si="123"/>
        <v>2023</v>
      </c>
      <c r="BH463" s="12"/>
      <c r="BI463" s="5">
        <f t="shared" si="124"/>
        <v>125131</v>
      </c>
      <c r="BJ463" s="12">
        <f t="shared" si="125"/>
        <v>20</v>
      </c>
    </row>
    <row r="464" spans="1:62" ht="15.75" x14ac:dyDescent="0.25">
      <c r="A464" s="33">
        <v>45016</v>
      </c>
      <c r="B464" s="20">
        <v>70795</v>
      </c>
      <c r="C464" s="20">
        <v>67792</v>
      </c>
      <c r="D464" s="20">
        <v>66491</v>
      </c>
      <c r="E464" s="20">
        <v>67738</v>
      </c>
      <c r="F464" s="20">
        <v>70137</v>
      </c>
      <c r="G464" s="20">
        <v>78850</v>
      </c>
      <c r="H464" s="20">
        <v>96364</v>
      </c>
      <c r="I464" s="20">
        <v>106852</v>
      </c>
      <c r="J464" s="20">
        <v>101108</v>
      </c>
      <c r="K464" s="20">
        <v>99999</v>
      </c>
      <c r="L464" s="20">
        <v>97440</v>
      </c>
      <c r="M464" s="20">
        <v>93319</v>
      </c>
      <c r="N464" s="20">
        <v>90808</v>
      </c>
      <c r="O464" s="20">
        <v>85776</v>
      </c>
      <c r="P464" s="20">
        <v>81914</v>
      </c>
      <c r="Q464" s="20">
        <v>86595</v>
      </c>
      <c r="R464" s="20">
        <v>93849</v>
      </c>
      <c r="S464" s="20">
        <v>106868</v>
      </c>
      <c r="T464" s="20">
        <v>111337</v>
      </c>
      <c r="U464" s="20">
        <v>124625</v>
      </c>
      <c r="V464" s="20">
        <v>119499</v>
      </c>
      <c r="W464" s="20">
        <v>97173</v>
      </c>
      <c r="X464" s="20">
        <v>76781</v>
      </c>
      <c r="Y464" s="20">
        <v>69616</v>
      </c>
      <c r="AA464" s="13">
        <f t="shared" si="113"/>
        <v>5</v>
      </c>
      <c r="AB464" s="5">
        <f t="shared" si="119"/>
        <v>1573943</v>
      </c>
      <c r="AC464" s="5">
        <f t="shared" si="114"/>
        <v>587783</v>
      </c>
      <c r="AD464" s="5">
        <f t="shared" si="120"/>
        <v>2161726</v>
      </c>
      <c r="AE464" s="12"/>
      <c r="AF464" s="12">
        <f t="shared" si="115"/>
        <v>3</v>
      </c>
      <c r="AG464" s="12">
        <f t="shared" si="116"/>
        <v>2023</v>
      </c>
      <c r="AH464" s="12"/>
      <c r="AI464" s="5">
        <f t="shared" si="117"/>
        <v>124625</v>
      </c>
      <c r="AJ464" s="12">
        <f t="shared" si="11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>
        <f t="shared" si="112"/>
        <v>6</v>
      </c>
      <c r="BB464" s="5">
        <f t="shared" si="127"/>
        <v>1573943</v>
      </c>
      <c r="BC464" s="5">
        <f t="shared" si="121"/>
        <v>587783</v>
      </c>
      <c r="BD464" s="5">
        <f t="shared" si="122"/>
        <v>2161726</v>
      </c>
      <c r="BE464" s="12"/>
      <c r="BF464" s="12">
        <f t="shared" si="126"/>
        <v>3</v>
      </c>
      <c r="BG464" s="12">
        <f t="shared" si="123"/>
        <v>2023</v>
      </c>
      <c r="BH464" s="12"/>
      <c r="BI464" s="5">
        <f t="shared" si="124"/>
        <v>124625</v>
      </c>
      <c r="BJ464" s="12">
        <f t="shared" si="125"/>
        <v>20</v>
      </c>
    </row>
    <row r="465" spans="1:62" ht="15.75" x14ac:dyDescent="0.25">
      <c r="A465" s="33">
        <v>45017</v>
      </c>
      <c r="B465" s="20">
        <v>62202</v>
      </c>
      <c r="C465" s="20">
        <v>59322</v>
      </c>
      <c r="D465" s="20">
        <v>60317</v>
      </c>
      <c r="E465" s="20">
        <v>58518</v>
      </c>
      <c r="F465" s="20">
        <v>59244</v>
      </c>
      <c r="G465" s="20">
        <v>64745</v>
      </c>
      <c r="H465" s="20">
        <v>74983</v>
      </c>
      <c r="I465" s="20">
        <v>86414</v>
      </c>
      <c r="J465" s="20">
        <v>88665</v>
      </c>
      <c r="K465" s="20">
        <v>90872</v>
      </c>
      <c r="L465" s="20">
        <v>90155</v>
      </c>
      <c r="M465" s="20">
        <v>85102</v>
      </c>
      <c r="N465" s="20">
        <v>84369</v>
      </c>
      <c r="O465" s="20">
        <v>80424</v>
      </c>
      <c r="P465" s="20">
        <v>76908</v>
      </c>
      <c r="Q465" s="20">
        <v>76484</v>
      </c>
      <c r="R465" s="20">
        <v>82308</v>
      </c>
      <c r="S465" s="20">
        <v>91634</v>
      </c>
      <c r="T465" s="20">
        <v>95026</v>
      </c>
      <c r="U465" s="20">
        <v>103815</v>
      </c>
      <c r="V465" s="20">
        <v>97227</v>
      </c>
      <c r="W465" s="20">
        <v>85473</v>
      </c>
      <c r="X465" s="20">
        <v>74702</v>
      </c>
      <c r="Y465" s="20">
        <v>65672</v>
      </c>
      <c r="AA465" s="13">
        <f t="shared" si="113"/>
        <v>6</v>
      </c>
      <c r="AB465" s="5">
        <f t="shared" si="119"/>
        <v>1389578</v>
      </c>
      <c r="AC465" s="5">
        <f t="shared" si="114"/>
        <v>505003</v>
      </c>
      <c r="AD465" s="5">
        <f t="shared" si="120"/>
        <v>1894581</v>
      </c>
      <c r="AE465" s="12"/>
      <c r="AF465" s="12">
        <f t="shared" si="115"/>
        <v>4</v>
      </c>
      <c r="AG465" s="12">
        <f t="shared" si="116"/>
        <v>2023</v>
      </c>
      <c r="AH465" s="12"/>
      <c r="AI465" s="5">
        <f t="shared" si="117"/>
        <v>103815</v>
      </c>
      <c r="AJ465" s="12">
        <f t="shared" si="11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>
        <f t="shared" si="112"/>
        <v>7</v>
      </c>
      <c r="BB465" s="5">
        <f t="shared" si="127"/>
        <v>0</v>
      </c>
      <c r="BC465" s="5">
        <f t="shared" si="121"/>
        <v>1894581</v>
      </c>
      <c r="BD465" s="5">
        <f t="shared" si="122"/>
        <v>1894581</v>
      </c>
      <c r="BE465" s="12"/>
      <c r="BF465" s="12">
        <f t="shared" si="126"/>
        <v>4</v>
      </c>
      <c r="BG465" s="12">
        <f t="shared" si="123"/>
        <v>2023</v>
      </c>
      <c r="BH465" s="12"/>
      <c r="BI465" s="5">
        <f t="shared" si="124"/>
        <v>103815</v>
      </c>
      <c r="BJ465" s="12">
        <f t="shared" si="125"/>
        <v>20</v>
      </c>
    </row>
    <row r="466" spans="1:62" ht="15.75" x14ac:dyDescent="0.25">
      <c r="A466" s="33">
        <v>45018</v>
      </c>
      <c r="B466" s="20">
        <v>59897</v>
      </c>
      <c r="C466" s="20">
        <v>57005</v>
      </c>
      <c r="D466" s="20">
        <v>57529</v>
      </c>
      <c r="E466" s="20">
        <v>55698</v>
      </c>
      <c r="F466" s="20">
        <v>56885</v>
      </c>
      <c r="G466" s="20">
        <v>62090</v>
      </c>
      <c r="H466" s="20">
        <v>74485</v>
      </c>
      <c r="I466" s="20">
        <v>86406</v>
      </c>
      <c r="J466" s="20">
        <v>88666</v>
      </c>
      <c r="K466" s="20">
        <v>90597</v>
      </c>
      <c r="L466" s="20">
        <v>86029</v>
      </c>
      <c r="M466" s="20">
        <v>77844</v>
      </c>
      <c r="N466" s="20">
        <v>76196</v>
      </c>
      <c r="O466" s="20">
        <v>72316</v>
      </c>
      <c r="P466" s="20">
        <v>66801</v>
      </c>
      <c r="Q466" s="20">
        <v>68783</v>
      </c>
      <c r="R466" s="20">
        <v>76495</v>
      </c>
      <c r="S466" s="20">
        <v>89275</v>
      </c>
      <c r="T466" s="20">
        <v>98022</v>
      </c>
      <c r="U466" s="20">
        <v>107252</v>
      </c>
      <c r="V466" s="20">
        <v>102466</v>
      </c>
      <c r="W466" s="20">
        <v>91570</v>
      </c>
      <c r="X466" s="20">
        <v>78998</v>
      </c>
      <c r="Y466" s="20">
        <v>68773</v>
      </c>
      <c r="AA466" s="13">
        <f t="shared" si="113"/>
        <v>7</v>
      </c>
      <c r="AB466" s="5">
        <f t="shared" si="119"/>
        <v>0</v>
      </c>
      <c r="AC466" s="5">
        <f t="shared" si="114"/>
        <v>1850078</v>
      </c>
      <c r="AD466" s="5">
        <f t="shared" si="120"/>
        <v>1850078</v>
      </c>
      <c r="AE466" s="12"/>
      <c r="AF466" s="12">
        <f t="shared" si="115"/>
        <v>4</v>
      </c>
      <c r="AG466" s="12">
        <f t="shared" si="116"/>
        <v>2023</v>
      </c>
      <c r="AH466" s="12"/>
      <c r="AI466" s="5">
        <f t="shared" si="117"/>
        <v>107252</v>
      </c>
      <c r="AJ466" s="12">
        <f t="shared" si="11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>
        <f t="shared" si="112"/>
        <v>1</v>
      </c>
      <c r="BB466" s="5">
        <f t="shared" si="127"/>
        <v>0</v>
      </c>
      <c r="BC466" s="5">
        <f t="shared" si="121"/>
        <v>1850078</v>
      </c>
      <c r="BD466" s="5">
        <f t="shared" si="122"/>
        <v>1850078</v>
      </c>
      <c r="BE466" s="12"/>
      <c r="BF466" s="12">
        <f t="shared" si="126"/>
        <v>4</v>
      </c>
      <c r="BG466" s="12">
        <f t="shared" si="123"/>
        <v>2023</v>
      </c>
      <c r="BH466" s="12"/>
      <c r="BI466" s="5">
        <f t="shared" si="124"/>
        <v>107252</v>
      </c>
      <c r="BJ466" s="12">
        <f t="shared" si="125"/>
        <v>20</v>
      </c>
    </row>
    <row r="467" spans="1:62" ht="15.75" x14ac:dyDescent="0.25">
      <c r="A467" s="33">
        <v>45019</v>
      </c>
      <c r="B467" s="20">
        <v>63813</v>
      </c>
      <c r="C467" s="20">
        <v>60884</v>
      </c>
      <c r="D467" s="20">
        <v>59870</v>
      </c>
      <c r="E467" s="20">
        <v>61577</v>
      </c>
      <c r="F467" s="20">
        <v>64330</v>
      </c>
      <c r="G467" s="20">
        <v>74521</v>
      </c>
      <c r="H467" s="20">
        <v>92082</v>
      </c>
      <c r="I467" s="20">
        <v>94133</v>
      </c>
      <c r="J467" s="20">
        <v>86944</v>
      </c>
      <c r="K467" s="20">
        <v>84581</v>
      </c>
      <c r="L467" s="20">
        <v>81167</v>
      </c>
      <c r="M467" s="20">
        <v>74625</v>
      </c>
      <c r="N467" s="20">
        <v>72855</v>
      </c>
      <c r="O467" s="20">
        <v>68248</v>
      </c>
      <c r="P467" s="20">
        <v>64470</v>
      </c>
      <c r="Q467" s="20">
        <v>70120</v>
      </c>
      <c r="R467" s="20">
        <v>80640</v>
      </c>
      <c r="S467" s="20">
        <v>95422</v>
      </c>
      <c r="T467" s="20">
        <v>99476</v>
      </c>
      <c r="U467" s="20">
        <v>104792</v>
      </c>
      <c r="V467" s="20">
        <v>98040</v>
      </c>
      <c r="W467" s="20">
        <v>85741</v>
      </c>
      <c r="X467" s="20">
        <v>73879</v>
      </c>
      <c r="Y467" s="20">
        <v>63411</v>
      </c>
      <c r="AA467" s="13">
        <f t="shared" si="113"/>
        <v>1</v>
      </c>
      <c r="AB467" s="5">
        <f t="shared" si="119"/>
        <v>0</v>
      </c>
      <c r="AC467" s="5">
        <f t="shared" si="114"/>
        <v>1875621</v>
      </c>
      <c r="AD467" s="5">
        <f t="shared" si="120"/>
        <v>1875621</v>
      </c>
      <c r="AE467" s="12"/>
      <c r="AF467" s="12">
        <f t="shared" si="115"/>
        <v>4</v>
      </c>
      <c r="AG467" s="12">
        <f t="shared" si="116"/>
        <v>2023</v>
      </c>
      <c r="AH467" s="12"/>
      <c r="AI467" s="5">
        <f t="shared" si="117"/>
        <v>104792</v>
      </c>
      <c r="AJ467" s="12">
        <f t="shared" si="11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>
        <f t="shared" si="112"/>
        <v>2</v>
      </c>
      <c r="BB467" s="5">
        <f t="shared" si="127"/>
        <v>1335133</v>
      </c>
      <c r="BC467" s="5">
        <f t="shared" si="121"/>
        <v>540488</v>
      </c>
      <c r="BD467" s="5">
        <f t="shared" si="122"/>
        <v>1875621</v>
      </c>
      <c r="BE467" s="12"/>
      <c r="BF467" s="12">
        <f t="shared" si="126"/>
        <v>4</v>
      </c>
      <c r="BG467" s="12">
        <f t="shared" si="123"/>
        <v>2023</v>
      </c>
      <c r="BH467" s="12"/>
      <c r="BI467" s="5">
        <f t="shared" si="124"/>
        <v>104792</v>
      </c>
      <c r="BJ467" s="12">
        <f t="shared" si="125"/>
        <v>20</v>
      </c>
    </row>
    <row r="468" spans="1:62" ht="15.75" x14ac:dyDescent="0.25">
      <c r="A468" s="33">
        <v>45020</v>
      </c>
      <c r="B468" s="20">
        <v>59649</v>
      </c>
      <c r="C468" s="20">
        <v>57427</v>
      </c>
      <c r="D468" s="20">
        <v>55950</v>
      </c>
      <c r="E468" s="20">
        <v>57403</v>
      </c>
      <c r="F468" s="20">
        <v>59721</v>
      </c>
      <c r="G468" s="20">
        <v>68516</v>
      </c>
      <c r="H468" s="20">
        <v>84392</v>
      </c>
      <c r="I468" s="20">
        <v>89369</v>
      </c>
      <c r="J468" s="20">
        <v>86735</v>
      </c>
      <c r="K468" s="20">
        <v>84373</v>
      </c>
      <c r="L468" s="20">
        <v>80998</v>
      </c>
      <c r="M468" s="20">
        <v>74471</v>
      </c>
      <c r="N468" s="20">
        <v>72707</v>
      </c>
      <c r="O468" s="20">
        <v>68118</v>
      </c>
      <c r="P468" s="20">
        <v>64354</v>
      </c>
      <c r="Q468" s="20">
        <v>67945</v>
      </c>
      <c r="R468" s="20">
        <v>75068</v>
      </c>
      <c r="S468" s="20">
        <v>87634</v>
      </c>
      <c r="T468" s="20">
        <v>90112</v>
      </c>
      <c r="U468" s="20">
        <v>103394</v>
      </c>
      <c r="V468" s="20">
        <v>96918</v>
      </c>
      <c r="W468" s="20">
        <v>81146</v>
      </c>
      <c r="X468" s="20">
        <v>70700</v>
      </c>
      <c r="Y468" s="20">
        <v>60863</v>
      </c>
      <c r="AA468" s="13">
        <f t="shared" si="113"/>
        <v>2</v>
      </c>
      <c r="AB468" s="5">
        <f t="shared" si="119"/>
        <v>1294042</v>
      </c>
      <c r="AC468" s="5">
        <f t="shared" si="114"/>
        <v>503921</v>
      </c>
      <c r="AD468" s="5">
        <f t="shared" si="120"/>
        <v>1797963</v>
      </c>
      <c r="AE468" s="12"/>
      <c r="AF468" s="12">
        <f t="shared" si="115"/>
        <v>4</v>
      </c>
      <c r="AG468" s="12">
        <f t="shared" si="116"/>
        <v>2023</v>
      </c>
      <c r="AH468" s="12"/>
      <c r="AI468" s="5">
        <f t="shared" si="117"/>
        <v>103394</v>
      </c>
      <c r="AJ468" s="12">
        <f t="shared" si="11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>
        <f t="shared" si="112"/>
        <v>3</v>
      </c>
      <c r="BB468" s="5">
        <f t="shared" si="127"/>
        <v>1294042</v>
      </c>
      <c r="BC468" s="5">
        <f t="shared" si="121"/>
        <v>503921</v>
      </c>
      <c r="BD468" s="5">
        <f t="shared" si="122"/>
        <v>1797963</v>
      </c>
      <c r="BE468" s="12"/>
      <c r="BF468" s="12">
        <f t="shared" si="126"/>
        <v>4</v>
      </c>
      <c r="BG468" s="12">
        <f t="shared" si="123"/>
        <v>2023</v>
      </c>
      <c r="BH468" s="12"/>
      <c r="BI468" s="5">
        <f t="shared" si="124"/>
        <v>103394</v>
      </c>
      <c r="BJ468" s="12">
        <f t="shared" si="125"/>
        <v>20</v>
      </c>
    </row>
    <row r="469" spans="1:62" ht="15.75" x14ac:dyDescent="0.25">
      <c r="A469" s="33">
        <v>45021</v>
      </c>
      <c r="B469" s="20">
        <v>57750</v>
      </c>
      <c r="C469" s="20">
        <v>55657</v>
      </c>
      <c r="D469" s="20">
        <v>54568</v>
      </c>
      <c r="E469" s="20">
        <v>56747</v>
      </c>
      <c r="F469" s="20">
        <v>59653</v>
      </c>
      <c r="G469" s="20">
        <v>69618</v>
      </c>
      <c r="H469" s="20">
        <v>86073</v>
      </c>
      <c r="I469" s="20">
        <v>92536</v>
      </c>
      <c r="J469" s="20">
        <v>88483</v>
      </c>
      <c r="K469" s="20">
        <v>87698</v>
      </c>
      <c r="L469" s="20">
        <v>83900</v>
      </c>
      <c r="M469" s="20">
        <v>79783</v>
      </c>
      <c r="N469" s="20">
        <v>79082</v>
      </c>
      <c r="O469" s="20">
        <v>75060</v>
      </c>
      <c r="P469" s="20">
        <v>72383</v>
      </c>
      <c r="Q469" s="20">
        <v>77766</v>
      </c>
      <c r="R469" s="20">
        <v>87032</v>
      </c>
      <c r="S469" s="20">
        <v>101947</v>
      </c>
      <c r="T469" s="20">
        <v>105954</v>
      </c>
      <c r="U469" s="20">
        <v>109180</v>
      </c>
      <c r="V469" s="20">
        <v>101776</v>
      </c>
      <c r="W469" s="20">
        <v>89729</v>
      </c>
      <c r="X469" s="20">
        <v>78448</v>
      </c>
      <c r="Y469" s="20">
        <v>68354</v>
      </c>
      <c r="AA469" s="13">
        <f t="shared" si="113"/>
        <v>3</v>
      </c>
      <c r="AB469" s="5">
        <f t="shared" si="119"/>
        <v>1410757</v>
      </c>
      <c r="AC469" s="5">
        <f t="shared" si="114"/>
        <v>508420</v>
      </c>
      <c r="AD469" s="5">
        <f t="shared" si="120"/>
        <v>1919177</v>
      </c>
      <c r="AE469" s="12"/>
      <c r="AF469" s="12">
        <f t="shared" si="115"/>
        <v>4</v>
      </c>
      <c r="AG469" s="12">
        <f t="shared" si="116"/>
        <v>2023</v>
      </c>
      <c r="AH469" s="12"/>
      <c r="AI469" s="5">
        <f t="shared" si="117"/>
        <v>109180</v>
      </c>
      <c r="AJ469" s="12">
        <f t="shared" si="11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>
        <f t="shared" ref="BA469:BA532" si="128">WEEKDAY(A469)</f>
        <v>4</v>
      </c>
      <c r="BB469" s="5">
        <f t="shared" si="127"/>
        <v>1410757</v>
      </c>
      <c r="BC469" s="5">
        <f t="shared" si="121"/>
        <v>508420</v>
      </c>
      <c r="BD469" s="5">
        <f t="shared" si="122"/>
        <v>1919177</v>
      </c>
      <c r="BE469" s="12"/>
      <c r="BF469" s="12">
        <f t="shared" si="126"/>
        <v>4</v>
      </c>
      <c r="BG469" s="12">
        <f t="shared" si="123"/>
        <v>2023</v>
      </c>
      <c r="BH469" s="12"/>
      <c r="BI469" s="5">
        <f t="shared" si="124"/>
        <v>109180</v>
      </c>
      <c r="BJ469" s="12">
        <f t="shared" si="125"/>
        <v>20</v>
      </c>
    </row>
    <row r="470" spans="1:62" ht="15.75" x14ac:dyDescent="0.25">
      <c r="A470" s="33">
        <v>45022</v>
      </c>
      <c r="B470" s="20">
        <v>62996</v>
      </c>
      <c r="C470" s="20">
        <v>60225</v>
      </c>
      <c r="D470" s="20">
        <v>57961</v>
      </c>
      <c r="E470" s="20">
        <v>58837</v>
      </c>
      <c r="F470" s="20">
        <v>61134</v>
      </c>
      <c r="G470" s="20">
        <v>70342</v>
      </c>
      <c r="H470" s="20">
        <v>86405</v>
      </c>
      <c r="I470" s="20">
        <v>92297</v>
      </c>
      <c r="J470" s="20">
        <v>87676</v>
      </c>
      <c r="K470" s="20">
        <v>85721</v>
      </c>
      <c r="L470" s="20">
        <v>82716</v>
      </c>
      <c r="M470" s="20">
        <v>77659</v>
      </c>
      <c r="N470" s="20">
        <v>74957</v>
      </c>
      <c r="O470" s="20">
        <v>68519</v>
      </c>
      <c r="P470" s="20">
        <v>65478</v>
      </c>
      <c r="Q470" s="20">
        <v>67813</v>
      </c>
      <c r="R470" s="20">
        <v>74699</v>
      </c>
      <c r="S470" s="20">
        <v>87195</v>
      </c>
      <c r="T470" s="20">
        <v>91774</v>
      </c>
      <c r="U470" s="20">
        <v>103049</v>
      </c>
      <c r="V470" s="20">
        <v>96504</v>
      </c>
      <c r="W470" s="20">
        <v>82442</v>
      </c>
      <c r="X470" s="20">
        <v>71378</v>
      </c>
      <c r="Y470" s="20">
        <v>61424</v>
      </c>
      <c r="AA470" s="13">
        <f t="shared" si="113"/>
        <v>4</v>
      </c>
      <c r="AB470" s="5">
        <f t="shared" si="119"/>
        <v>1309877</v>
      </c>
      <c r="AC470" s="5">
        <f t="shared" si="114"/>
        <v>519324</v>
      </c>
      <c r="AD470" s="5">
        <f t="shared" si="120"/>
        <v>1829201</v>
      </c>
      <c r="AE470" s="12"/>
      <c r="AF470" s="12">
        <f t="shared" si="115"/>
        <v>4</v>
      </c>
      <c r="AG470" s="12">
        <f t="shared" si="116"/>
        <v>2023</v>
      </c>
      <c r="AH470" s="12"/>
      <c r="AI470" s="5">
        <f t="shared" si="117"/>
        <v>103049</v>
      </c>
      <c r="AJ470" s="12">
        <f t="shared" si="11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>
        <f t="shared" si="128"/>
        <v>5</v>
      </c>
      <c r="BB470" s="5">
        <f t="shared" si="127"/>
        <v>1309877</v>
      </c>
      <c r="BC470" s="5">
        <f t="shared" si="121"/>
        <v>519324</v>
      </c>
      <c r="BD470" s="5">
        <f t="shared" si="122"/>
        <v>1829201</v>
      </c>
      <c r="BE470" s="12"/>
      <c r="BF470" s="12">
        <f t="shared" si="126"/>
        <v>4</v>
      </c>
      <c r="BG470" s="12">
        <f t="shared" si="123"/>
        <v>2023</v>
      </c>
      <c r="BH470" s="12"/>
      <c r="BI470" s="5">
        <f t="shared" si="124"/>
        <v>103049</v>
      </c>
      <c r="BJ470" s="12">
        <f t="shared" si="125"/>
        <v>20</v>
      </c>
    </row>
    <row r="471" spans="1:62" ht="15.75" x14ac:dyDescent="0.25">
      <c r="A471" s="33">
        <v>45023</v>
      </c>
      <c r="B471" s="20">
        <v>56379</v>
      </c>
      <c r="C471" s="20">
        <v>54492</v>
      </c>
      <c r="D471" s="20">
        <v>52844</v>
      </c>
      <c r="E471" s="20">
        <v>53478</v>
      </c>
      <c r="F471" s="20">
        <v>55962</v>
      </c>
      <c r="G471" s="20">
        <v>64516</v>
      </c>
      <c r="H471" s="20">
        <v>79716</v>
      </c>
      <c r="I471" s="20">
        <v>88623</v>
      </c>
      <c r="J471" s="20">
        <v>86011</v>
      </c>
      <c r="K471" s="20">
        <v>83657</v>
      </c>
      <c r="L471" s="20">
        <v>80301</v>
      </c>
      <c r="M471" s="20">
        <v>73805</v>
      </c>
      <c r="N471" s="20">
        <v>72074</v>
      </c>
      <c r="O471" s="20">
        <v>67502</v>
      </c>
      <c r="P471" s="20">
        <v>63762</v>
      </c>
      <c r="Q471" s="20">
        <v>67303</v>
      </c>
      <c r="R471" s="20">
        <v>74381</v>
      </c>
      <c r="S471" s="20">
        <v>103793</v>
      </c>
      <c r="T471" s="20">
        <v>105309</v>
      </c>
      <c r="U471" s="20">
        <v>102667</v>
      </c>
      <c r="V471" s="20">
        <v>96239</v>
      </c>
      <c r="W471" s="20">
        <v>84700</v>
      </c>
      <c r="X471" s="20">
        <v>118741</v>
      </c>
      <c r="Y471" s="20">
        <v>73570</v>
      </c>
      <c r="AA471" s="13">
        <f t="shared" si="113"/>
        <v>5</v>
      </c>
      <c r="AB471" s="5">
        <f t="shared" si="119"/>
        <v>1368868</v>
      </c>
      <c r="AC471" s="5">
        <f t="shared" si="114"/>
        <v>490957</v>
      </c>
      <c r="AD471" s="5">
        <f t="shared" si="120"/>
        <v>1859825</v>
      </c>
      <c r="AE471" s="12"/>
      <c r="AF471" s="12">
        <f t="shared" si="115"/>
        <v>4</v>
      </c>
      <c r="AG471" s="12">
        <f t="shared" si="116"/>
        <v>2023</v>
      </c>
      <c r="AH471" s="12"/>
      <c r="AI471" s="5">
        <f t="shared" si="117"/>
        <v>118741</v>
      </c>
      <c r="AJ471" s="12">
        <f t="shared" si="118"/>
        <v>23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>
        <f t="shared" si="128"/>
        <v>6</v>
      </c>
      <c r="BB471" s="5">
        <f t="shared" si="127"/>
        <v>1368868</v>
      </c>
      <c r="BC471" s="5">
        <f t="shared" si="121"/>
        <v>490957</v>
      </c>
      <c r="BD471" s="5">
        <f t="shared" si="122"/>
        <v>1859825</v>
      </c>
      <c r="BE471" s="12"/>
      <c r="BF471" s="12">
        <f t="shared" si="126"/>
        <v>4</v>
      </c>
      <c r="BG471" s="12">
        <f t="shared" si="123"/>
        <v>2023</v>
      </c>
      <c r="BH471" s="12"/>
      <c r="BI471" s="5">
        <f t="shared" si="124"/>
        <v>118741</v>
      </c>
      <c r="BJ471" s="12">
        <f t="shared" si="125"/>
        <v>23</v>
      </c>
    </row>
    <row r="472" spans="1:62" ht="15.75" x14ac:dyDescent="0.25">
      <c r="A472" s="33">
        <v>45024</v>
      </c>
      <c r="B472" s="20">
        <v>62927</v>
      </c>
      <c r="C472" s="20">
        <v>63637</v>
      </c>
      <c r="D472" s="20">
        <v>67075</v>
      </c>
      <c r="E472" s="20">
        <v>67804</v>
      </c>
      <c r="F472" s="20">
        <v>62115</v>
      </c>
      <c r="G472" s="20">
        <v>68986</v>
      </c>
      <c r="H472" s="20">
        <v>86127</v>
      </c>
      <c r="I472" s="20">
        <v>85300</v>
      </c>
      <c r="J472" s="20">
        <v>87537</v>
      </c>
      <c r="K472" s="20">
        <v>89445</v>
      </c>
      <c r="L472" s="20">
        <v>84918</v>
      </c>
      <c r="M472" s="20">
        <v>76814</v>
      </c>
      <c r="N472" s="20">
        <v>75189</v>
      </c>
      <c r="O472" s="20">
        <v>71357</v>
      </c>
      <c r="P472" s="20">
        <v>65911</v>
      </c>
      <c r="Q472" s="20">
        <v>67877</v>
      </c>
      <c r="R472" s="20">
        <v>77733</v>
      </c>
      <c r="S472" s="20">
        <v>97885</v>
      </c>
      <c r="T472" s="20">
        <v>90974</v>
      </c>
      <c r="U472" s="20">
        <v>102439</v>
      </c>
      <c r="V472" s="20">
        <v>95939</v>
      </c>
      <c r="W472" s="20">
        <v>82046</v>
      </c>
      <c r="X472" s="20">
        <v>136466</v>
      </c>
      <c r="Y472" s="20">
        <v>80098</v>
      </c>
      <c r="AA472" s="13">
        <f t="shared" si="113"/>
        <v>6</v>
      </c>
      <c r="AB472" s="5">
        <f t="shared" si="119"/>
        <v>1387830</v>
      </c>
      <c r="AC472" s="5">
        <f t="shared" si="114"/>
        <v>558769</v>
      </c>
      <c r="AD472" s="5">
        <f t="shared" si="120"/>
        <v>1946599</v>
      </c>
      <c r="AE472" s="12"/>
      <c r="AF472" s="12">
        <f t="shared" si="115"/>
        <v>4</v>
      </c>
      <c r="AG472" s="12">
        <f t="shared" si="116"/>
        <v>2023</v>
      </c>
      <c r="AH472" s="12"/>
      <c r="AI472" s="5">
        <f t="shared" si="117"/>
        <v>136466</v>
      </c>
      <c r="AJ472" s="12">
        <f t="shared" si="118"/>
        <v>23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>
        <f t="shared" si="128"/>
        <v>7</v>
      </c>
      <c r="BB472" s="5">
        <f t="shared" si="127"/>
        <v>0</v>
      </c>
      <c r="BC472" s="5">
        <f t="shared" si="121"/>
        <v>1946599</v>
      </c>
      <c r="BD472" s="5">
        <f t="shared" si="122"/>
        <v>1946599</v>
      </c>
      <c r="BE472" s="12"/>
      <c r="BF472" s="12">
        <f t="shared" si="126"/>
        <v>4</v>
      </c>
      <c r="BG472" s="12">
        <f t="shared" si="123"/>
        <v>2023</v>
      </c>
      <c r="BH472" s="12"/>
      <c r="BI472" s="5">
        <f t="shared" si="124"/>
        <v>136466</v>
      </c>
      <c r="BJ472" s="12">
        <f t="shared" si="125"/>
        <v>23</v>
      </c>
    </row>
    <row r="473" spans="1:62" ht="15.75" x14ac:dyDescent="0.25">
      <c r="A473" s="33">
        <v>45025</v>
      </c>
      <c r="B473" s="20">
        <v>60231</v>
      </c>
      <c r="C473" s="20">
        <v>65192</v>
      </c>
      <c r="D473" s="20">
        <v>57304</v>
      </c>
      <c r="E473" s="20">
        <v>61197</v>
      </c>
      <c r="F473" s="20">
        <v>62076</v>
      </c>
      <c r="G473" s="20">
        <v>79664</v>
      </c>
      <c r="H473" s="20">
        <v>87929</v>
      </c>
      <c r="I473" s="20">
        <v>90329</v>
      </c>
      <c r="J473" s="20">
        <v>87494</v>
      </c>
      <c r="K473" s="20">
        <v>89401</v>
      </c>
      <c r="L473" s="20">
        <v>84888</v>
      </c>
      <c r="M473" s="20">
        <v>76804</v>
      </c>
      <c r="N473" s="20">
        <v>75175</v>
      </c>
      <c r="O473" s="20">
        <v>71345</v>
      </c>
      <c r="P473" s="20">
        <v>65892</v>
      </c>
      <c r="Q473" s="20">
        <v>67861</v>
      </c>
      <c r="R473" s="20">
        <v>75564</v>
      </c>
      <c r="S473" s="20">
        <v>87278</v>
      </c>
      <c r="T473" s="20">
        <v>89489</v>
      </c>
      <c r="U473" s="20">
        <v>102443</v>
      </c>
      <c r="V473" s="20">
        <v>99004</v>
      </c>
      <c r="W473" s="20">
        <v>86865</v>
      </c>
      <c r="X473" s="20">
        <v>96179</v>
      </c>
      <c r="Y473" s="20">
        <v>81046</v>
      </c>
      <c r="AA473" s="13">
        <f t="shared" si="113"/>
        <v>7</v>
      </c>
      <c r="AB473" s="5">
        <f t="shared" si="119"/>
        <v>0</v>
      </c>
      <c r="AC473" s="5">
        <f t="shared" si="114"/>
        <v>1900650</v>
      </c>
      <c r="AD473" s="5">
        <f t="shared" si="120"/>
        <v>1900650</v>
      </c>
      <c r="AE473" s="12"/>
      <c r="AF473" s="12">
        <f t="shared" si="115"/>
        <v>4</v>
      </c>
      <c r="AG473" s="12">
        <f t="shared" si="116"/>
        <v>2023</v>
      </c>
      <c r="AH473" s="12"/>
      <c r="AI473" s="5">
        <f t="shared" si="117"/>
        <v>102443</v>
      </c>
      <c r="AJ473" s="12">
        <f t="shared" si="11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>
        <f t="shared" si="128"/>
        <v>1</v>
      </c>
      <c r="BB473" s="5">
        <f t="shared" si="127"/>
        <v>0</v>
      </c>
      <c r="BC473" s="5">
        <f t="shared" si="121"/>
        <v>1900650</v>
      </c>
      <c r="BD473" s="5">
        <f t="shared" si="122"/>
        <v>1900650</v>
      </c>
      <c r="BE473" s="12"/>
      <c r="BF473" s="12">
        <f t="shared" si="126"/>
        <v>4</v>
      </c>
      <c r="BG473" s="12">
        <f t="shared" si="123"/>
        <v>2023</v>
      </c>
      <c r="BH473" s="12"/>
      <c r="BI473" s="5">
        <f t="shared" si="124"/>
        <v>102443</v>
      </c>
      <c r="BJ473" s="12">
        <f t="shared" si="125"/>
        <v>20</v>
      </c>
    </row>
    <row r="474" spans="1:62" ht="15.75" x14ac:dyDescent="0.25">
      <c r="A474" s="33">
        <v>45026</v>
      </c>
      <c r="B474" s="20">
        <v>49634</v>
      </c>
      <c r="C474" s="20">
        <v>47239</v>
      </c>
      <c r="D474" s="20">
        <v>60171</v>
      </c>
      <c r="E474" s="20">
        <v>63435</v>
      </c>
      <c r="F474" s="20">
        <v>68950</v>
      </c>
      <c r="G474" s="20">
        <v>77728</v>
      </c>
      <c r="H474" s="20">
        <v>88731</v>
      </c>
      <c r="I474" s="20">
        <v>88542</v>
      </c>
      <c r="J474" s="20">
        <v>85606</v>
      </c>
      <c r="K474" s="20">
        <v>83294</v>
      </c>
      <c r="L474" s="20">
        <v>79930</v>
      </c>
      <c r="M474" s="20">
        <v>73487</v>
      </c>
      <c r="N474" s="20">
        <v>71791</v>
      </c>
      <c r="O474" s="20">
        <v>67281</v>
      </c>
      <c r="P474" s="20">
        <v>63551</v>
      </c>
      <c r="Q474" s="20">
        <v>67065</v>
      </c>
      <c r="R474" s="20">
        <v>74108</v>
      </c>
      <c r="S474" s="20">
        <v>86505</v>
      </c>
      <c r="T474" s="20">
        <v>88944</v>
      </c>
      <c r="U474" s="20">
        <v>109521</v>
      </c>
      <c r="V474" s="20">
        <v>95664</v>
      </c>
      <c r="W474" s="20">
        <v>79823</v>
      </c>
      <c r="X474" s="20">
        <v>89152</v>
      </c>
      <c r="Y474" s="20">
        <v>63090</v>
      </c>
      <c r="AA474" s="13">
        <f t="shared" si="113"/>
        <v>1</v>
      </c>
      <c r="AB474" s="5">
        <f t="shared" si="119"/>
        <v>0</v>
      </c>
      <c r="AC474" s="5">
        <f t="shared" si="114"/>
        <v>1823242</v>
      </c>
      <c r="AD474" s="5">
        <f t="shared" si="120"/>
        <v>1823242</v>
      </c>
      <c r="AE474" s="12"/>
      <c r="AF474" s="12">
        <f t="shared" si="115"/>
        <v>4</v>
      </c>
      <c r="AG474" s="12">
        <f t="shared" si="116"/>
        <v>2023</v>
      </c>
      <c r="AH474" s="12"/>
      <c r="AI474" s="5">
        <f t="shared" si="117"/>
        <v>109521</v>
      </c>
      <c r="AJ474" s="12">
        <f t="shared" si="11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>
        <f t="shared" si="128"/>
        <v>2</v>
      </c>
      <c r="BB474" s="5">
        <f t="shared" si="127"/>
        <v>1304264</v>
      </c>
      <c r="BC474" s="5">
        <f t="shared" si="121"/>
        <v>518978</v>
      </c>
      <c r="BD474" s="5">
        <f t="shared" si="122"/>
        <v>1823242</v>
      </c>
      <c r="BE474" s="12"/>
      <c r="BF474" s="12">
        <f t="shared" si="126"/>
        <v>4</v>
      </c>
      <c r="BG474" s="12">
        <f t="shared" si="123"/>
        <v>2023</v>
      </c>
      <c r="BH474" s="12"/>
      <c r="BI474" s="5">
        <f t="shared" si="124"/>
        <v>109521</v>
      </c>
      <c r="BJ474" s="12">
        <f t="shared" si="125"/>
        <v>20</v>
      </c>
    </row>
    <row r="475" spans="1:62" ht="15.75" x14ac:dyDescent="0.25">
      <c r="A475" s="33">
        <v>45027</v>
      </c>
      <c r="B475" s="20">
        <v>59349</v>
      </c>
      <c r="C475" s="20">
        <v>55463</v>
      </c>
      <c r="D475" s="20">
        <v>50710</v>
      </c>
      <c r="E475" s="20">
        <v>50092</v>
      </c>
      <c r="F475" s="20">
        <v>55125</v>
      </c>
      <c r="G475" s="20">
        <v>62185</v>
      </c>
      <c r="H475" s="20">
        <v>77165</v>
      </c>
      <c r="I475" s="20">
        <v>87798</v>
      </c>
      <c r="J475" s="20">
        <v>85202</v>
      </c>
      <c r="K475" s="20">
        <v>82889</v>
      </c>
      <c r="L475" s="20">
        <v>79570</v>
      </c>
      <c r="M475" s="20">
        <v>73158</v>
      </c>
      <c r="N475" s="20">
        <v>71458</v>
      </c>
      <c r="O475" s="20">
        <v>66929</v>
      </c>
      <c r="P475" s="20">
        <v>66082</v>
      </c>
      <c r="Q475" s="20">
        <v>66742</v>
      </c>
      <c r="R475" s="20">
        <v>73730</v>
      </c>
      <c r="S475" s="20">
        <v>86126</v>
      </c>
      <c r="T475" s="20">
        <v>126211</v>
      </c>
      <c r="U475" s="20">
        <v>140952</v>
      </c>
      <c r="V475" s="20">
        <v>95283</v>
      </c>
      <c r="W475" s="20">
        <v>79643</v>
      </c>
      <c r="X475" s="20">
        <v>64477</v>
      </c>
      <c r="Y475" s="20">
        <v>74844</v>
      </c>
      <c r="AA475" s="13">
        <f t="shared" ref="AA475:AA538" si="129">WEEKDAY(A475,2)</f>
        <v>2</v>
      </c>
      <c r="AB475" s="5">
        <f t="shared" si="119"/>
        <v>1346250</v>
      </c>
      <c r="AC475" s="5">
        <f t="shared" si="114"/>
        <v>484933</v>
      </c>
      <c r="AD475" s="5">
        <f t="shared" si="120"/>
        <v>1831183</v>
      </c>
      <c r="AE475" s="12"/>
      <c r="AF475" s="12">
        <f t="shared" si="115"/>
        <v>4</v>
      </c>
      <c r="AG475" s="12">
        <f t="shared" si="116"/>
        <v>2023</v>
      </c>
      <c r="AH475" s="12"/>
      <c r="AI475" s="5">
        <f t="shared" si="117"/>
        <v>140952</v>
      </c>
      <c r="AJ475" s="12">
        <f t="shared" si="11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>
        <f t="shared" si="128"/>
        <v>3</v>
      </c>
      <c r="BB475" s="5">
        <f t="shared" si="127"/>
        <v>1346250</v>
      </c>
      <c r="BC475" s="5">
        <f t="shared" si="121"/>
        <v>484933</v>
      </c>
      <c r="BD475" s="5">
        <f t="shared" si="122"/>
        <v>1831183</v>
      </c>
      <c r="BE475" s="12"/>
      <c r="BF475" s="12">
        <f t="shared" si="126"/>
        <v>4</v>
      </c>
      <c r="BG475" s="12">
        <f t="shared" si="123"/>
        <v>2023</v>
      </c>
      <c r="BH475" s="12"/>
      <c r="BI475" s="5">
        <f t="shared" si="124"/>
        <v>140952</v>
      </c>
      <c r="BJ475" s="12">
        <f t="shared" si="125"/>
        <v>20</v>
      </c>
    </row>
    <row r="476" spans="1:62" ht="15.75" x14ac:dyDescent="0.25">
      <c r="A476" s="33">
        <v>45028</v>
      </c>
      <c r="B476" s="20">
        <v>50563</v>
      </c>
      <c r="C476" s="20">
        <v>48140</v>
      </c>
      <c r="D476" s="20">
        <v>46905</v>
      </c>
      <c r="E476" s="20">
        <v>47767</v>
      </c>
      <c r="F476" s="20">
        <v>50136</v>
      </c>
      <c r="G476" s="20">
        <v>59279</v>
      </c>
      <c r="H476" s="20">
        <v>76894</v>
      </c>
      <c r="I476" s="20">
        <v>87664</v>
      </c>
      <c r="J476" s="20">
        <v>85085</v>
      </c>
      <c r="K476" s="20">
        <v>82783</v>
      </c>
      <c r="L476" s="20">
        <v>79453</v>
      </c>
      <c r="M476" s="20">
        <v>73062</v>
      </c>
      <c r="N476" s="20">
        <v>71269</v>
      </c>
      <c r="O476" s="20">
        <v>66856</v>
      </c>
      <c r="P476" s="20">
        <v>63163</v>
      </c>
      <c r="Q476" s="20">
        <v>66678</v>
      </c>
      <c r="R476" s="20">
        <v>73669</v>
      </c>
      <c r="S476" s="20">
        <v>86034</v>
      </c>
      <c r="T476" s="20">
        <v>88604</v>
      </c>
      <c r="U476" s="20">
        <v>101627</v>
      </c>
      <c r="V476" s="20">
        <v>95294</v>
      </c>
      <c r="W476" s="20">
        <v>79457</v>
      </c>
      <c r="X476" s="20">
        <v>64418</v>
      </c>
      <c r="Y476" s="20">
        <v>55827</v>
      </c>
      <c r="AA476" s="13">
        <f t="shared" si="129"/>
        <v>3</v>
      </c>
      <c r="AB476" s="5">
        <f t="shared" si="119"/>
        <v>1265116</v>
      </c>
      <c r="AC476" s="5">
        <f t="shared" si="114"/>
        <v>435511</v>
      </c>
      <c r="AD476" s="5">
        <f t="shared" si="120"/>
        <v>1700627</v>
      </c>
      <c r="AE476" s="12"/>
      <c r="AF476" s="12">
        <f t="shared" si="115"/>
        <v>4</v>
      </c>
      <c r="AG476" s="12">
        <f t="shared" si="116"/>
        <v>2023</v>
      </c>
      <c r="AH476" s="12"/>
      <c r="AI476" s="5">
        <f t="shared" si="117"/>
        <v>101627</v>
      </c>
      <c r="AJ476" s="12">
        <f t="shared" si="11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>
        <f t="shared" si="128"/>
        <v>4</v>
      </c>
      <c r="BB476" s="5">
        <f t="shared" si="127"/>
        <v>1265116</v>
      </c>
      <c r="BC476" s="5">
        <f t="shared" si="121"/>
        <v>435511</v>
      </c>
      <c r="BD476" s="5">
        <f t="shared" si="122"/>
        <v>1700627</v>
      </c>
      <c r="BE476" s="12"/>
      <c r="BF476" s="12">
        <f t="shared" si="126"/>
        <v>4</v>
      </c>
      <c r="BG476" s="12">
        <f t="shared" si="123"/>
        <v>2023</v>
      </c>
      <c r="BH476" s="12"/>
      <c r="BI476" s="5">
        <f t="shared" si="124"/>
        <v>101627</v>
      </c>
      <c r="BJ476" s="12">
        <f t="shared" si="125"/>
        <v>20</v>
      </c>
    </row>
    <row r="477" spans="1:62" ht="15.75" x14ac:dyDescent="0.25">
      <c r="A477" s="33">
        <v>45029</v>
      </c>
      <c r="B477" s="20">
        <v>51188</v>
      </c>
      <c r="C477" s="20">
        <v>49574</v>
      </c>
      <c r="D477" s="20">
        <v>47930</v>
      </c>
      <c r="E477" s="20">
        <v>50026</v>
      </c>
      <c r="F477" s="20">
        <v>52713</v>
      </c>
      <c r="G477" s="20">
        <v>60977</v>
      </c>
      <c r="H477" s="20">
        <v>76718</v>
      </c>
      <c r="I477" s="20">
        <v>87524</v>
      </c>
      <c r="J477" s="20">
        <v>84944</v>
      </c>
      <c r="K477" s="20">
        <v>82560</v>
      </c>
      <c r="L477" s="20">
        <v>79235</v>
      </c>
      <c r="M477" s="20">
        <v>72930</v>
      </c>
      <c r="N477" s="20">
        <v>71079</v>
      </c>
      <c r="O477" s="20">
        <v>66613</v>
      </c>
      <c r="P477" s="20">
        <v>62944</v>
      </c>
      <c r="Q477" s="20">
        <v>66457</v>
      </c>
      <c r="R477" s="20">
        <v>73415</v>
      </c>
      <c r="S477" s="20">
        <v>85664</v>
      </c>
      <c r="T477" s="20">
        <v>88132</v>
      </c>
      <c r="U477" s="20">
        <v>101226</v>
      </c>
      <c r="V477" s="20">
        <v>94848</v>
      </c>
      <c r="W477" s="20">
        <v>79045</v>
      </c>
      <c r="X477" s="20">
        <v>64144</v>
      </c>
      <c r="Y477" s="20">
        <v>53471</v>
      </c>
      <c r="AA477" s="13">
        <f t="shared" si="129"/>
        <v>4</v>
      </c>
      <c r="AB477" s="5">
        <f t="shared" si="119"/>
        <v>1260760</v>
      </c>
      <c r="AC477" s="5">
        <f t="shared" si="114"/>
        <v>442597</v>
      </c>
      <c r="AD477" s="5">
        <f t="shared" si="120"/>
        <v>1703357</v>
      </c>
      <c r="AE477" s="12"/>
      <c r="AF477" s="12">
        <f t="shared" si="115"/>
        <v>4</v>
      </c>
      <c r="AG477" s="12">
        <f t="shared" si="116"/>
        <v>2023</v>
      </c>
      <c r="AH477" s="12"/>
      <c r="AI477" s="5">
        <f t="shared" si="117"/>
        <v>101226</v>
      </c>
      <c r="AJ477" s="12">
        <f t="shared" si="11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>
        <f t="shared" si="128"/>
        <v>5</v>
      </c>
      <c r="BB477" s="5">
        <f t="shared" si="127"/>
        <v>1260760</v>
      </c>
      <c r="BC477" s="5">
        <f t="shared" si="121"/>
        <v>442597</v>
      </c>
      <c r="BD477" s="5">
        <f t="shared" si="122"/>
        <v>1703357</v>
      </c>
      <c r="BE477" s="12"/>
      <c r="BF477" s="12">
        <f t="shared" si="126"/>
        <v>4</v>
      </c>
      <c r="BG477" s="12">
        <f t="shared" si="123"/>
        <v>2023</v>
      </c>
      <c r="BH477" s="12"/>
      <c r="BI477" s="5">
        <f t="shared" si="124"/>
        <v>101226</v>
      </c>
      <c r="BJ477" s="12">
        <f t="shared" si="125"/>
        <v>20</v>
      </c>
    </row>
    <row r="478" spans="1:62" ht="15.75" x14ac:dyDescent="0.25">
      <c r="A478" s="33">
        <v>45030</v>
      </c>
      <c r="B478" s="20">
        <v>48914</v>
      </c>
      <c r="C478" s="20">
        <v>45707</v>
      </c>
      <c r="D478" s="20">
        <v>45215</v>
      </c>
      <c r="E478" s="20">
        <v>46255</v>
      </c>
      <c r="F478" s="20">
        <v>48354</v>
      </c>
      <c r="G478" s="20">
        <v>55205</v>
      </c>
      <c r="H478" s="20">
        <v>76227</v>
      </c>
      <c r="I478" s="20">
        <v>86926</v>
      </c>
      <c r="J478" s="20">
        <v>84348</v>
      </c>
      <c r="K478" s="20">
        <v>82066</v>
      </c>
      <c r="L478" s="20">
        <v>78838</v>
      </c>
      <c r="M478" s="20">
        <v>72477</v>
      </c>
      <c r="N478" s="20">
        <v>70838</v>
      </c>
      <c r="O478" s="20">
        <v>66301</v>
      </c>
      <c r="P478" s="20">
        <v>62647</v>
      </c>
      <c r="Q478" s="20">
        <v>66132</v>
      </c>
      <c r="R478" s="20">
        <v>73184</v>
      </c>
      <c r="S478" s="20">
        <v>86278</v>
      </c>
      <c r="T478" s="20">
        <v>87799</v>
      </c>
      <c r="U478" s="20">
        <v>100591</v>
      </c>
      <c r="V478" s="20">
        <v>102205</v>
      </c>
      <c r="W478" s="20">
        <v>78638</v>
      </c>
      <c r="X478" s="20">
        <v>104025</v>
      </c>
      <c r="Y478" s="20">
        <v>98098</v>
      </c>
      <c r="AA478" s="13">
        <f t="shared" si="129"/>
        <v>5</v>
      </c>
      <c r="AB478" s="5">
        <f t="shared" si="119"/>
        <v>1303293</v>
      </c>
      <c r="AC478" s="5">
        <f t="shared" si="114"/>
        <v>463975</v>
      </c>
      <c r="AD478" s="5">
        <f t="shared" si="120"/>
        <v>1767268</v>
      </c>
      <c r="AE478" s="12"/>
      <c r="AF478" s="12">
        <f t="shared" si="115"/>
        <v>4</v>
      </c>
      <c r="AG478" s="12">
        <f t="shared" si="116"/>
        <v>2023</v>
      </c>
      <c r="AH478" s="12"/>
      <c r="AI478" s="5">
        <f t="shared" si="117"/>
        <v>104025</v>
      </c>
      <c r="AJ478" s="12">
        <f t="shared" si="118"/>
        <v>23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>
        <f t="shared" si="128"/>
        <v>6</v>
      </c>
      <c r="BB478" s="5">
        <f t="shared" si="127"/>
        <v>1303293</v>
      </c>
      <c r="BC478" s="5">
        <f t="shared" si="121"/>
        <v>463975</v>
      </c>
      <c r="BD478" s="5">
        <f t="shared" si="122"/>
        <v>1767268</v>
      </c>
      <c r="BE478" s="12"/>
      <c r="BF478" s="12">
        <f t="shared" si="126"/>
        <v>4</v>
      </c>
      <c r="BG478" s="12">
        <f t="shared" si="123"/>
        <v>2023</v>
      </c>
      <c r="BH478" s="12"/>
      <c r="BI478" s="5">
        <f t="shared" si="124"/>
        <v>104025</v>
      </c>
      <c r="BJ478" s="12">
        <f t="shared" si="125"/>
        <v>23</v>
      </c>
    </row>
    <row r="479" spans="1:62" ht="15.75" x14ac:dyDescent="0.25">
      <c r="A479" s="33">
        <v>45031</v>
      </c>
      <c r="B479" s="20">
        <v>59987</v>
      </c>
      <c r="C479" s="20">
        <v>45418</v>
      </c>
      <c r="D479" s="20">
        <v>46166</v>
      </c>
      <c r="E479" s="20">
        <v>44275</v>
      </c>
      <c r="F479" s="20">
        <v>46531</v>
      </c>
      <c r="G479" s="20">
        <v>54109</v>
      </c>
      <c r="H479" s="20">
        <v>72125</v>
      </c>
      <c r="I479" s="20">
        <v>83685</v>
      </c>
      <c r="J479" s="20">
        <v>85836</v>
      </c>
      <c r="K479" s="20">
        <v>87760</v>
      </c>
      <c r="L479" s="20">
        <v>83373</v>
      </c>
      <c r="M479" s="20">
        <v>75425</v>
      </c>
      <c r="N479" s="20">
        <v>73810</v>
      </c>
      <c r="O479" s="20">
        <v>70056</v>
      </c>
      <c r="P479" s="20">
        <v>64705</v>
      </c>
      <c r="Q479" s="20">
        <v>66640</v>
      </c>
      <c r="R479" s="20">
        <v>74081</v>
      </c>
      <c r="S479" s="20">
        <v>85631</v>
      </c>
      <c r="T479" s="20">
        <v>90127</v>
      </c>
      <c r="U479" s="20">
        <v>100452</v>
      </c>
      <c r="V479" s="20">
        <v>94104</v>
      </c>
      <c r="W479" s="20">
        <v>93972</v>
      </c>
      <c r="X479" s="20">
        <v>99143</v>
      </c>
      <c r="Y479" s="20">
        <v>63221</v>
      </c>
      <c r="AA479" s="13">
        <v>8</v>
      </c>
      <c r="AB479" s="5">
        <f t="shared" si="119"/>
        <v>0</v>
      </c>
      <c r="AC479" s="5">
        <f t="shared" si="114"/>
        <v>1760632</v>
      </c>
      <c r="AD479" s="5">
        <f t="shared" si="120"/>
        <v>1760632</v>
      </c>
      <c r="AE479" s="12"/>
      <c r="AF479" s="12">
        <f t="shared" si="115"/>
        <v>4</v>
      </c>
      <c r="AG479" s="12">
        <f t="shared" si="116"/>
        <v>2023</v>
      </c>
      <c r="AH479" s="12"/>
      <c r="AI479" s="5">
        <f t="shared" si="117"/>
        <v>100452</v>
      </c>
      <c r="AJ479" s="12">
        <f t="shared" si="11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>
        <f t="shared" si="128"/>
        <v>7</v>
      </c>
      <c r="BB479" s="5">
        <f t="shared" si="127"/>
        <v>0</v>
      </c>
      <c r="BC479" s="5">
        <f t="shared" si="121"/>
        <v>1760632</v>
      </c>
      <c r="BD479" s="5">
        <f t="shared" si="122"/>
        <v>1760632</v>
      </c>
      <c r="BE479" s="12"/>
      <c r="BF479" s="12">
        <f t="shared" si="126"/>
        <v>4</v>
      </c>
      <c r="BG479" s="12">
        <f t="shared" si="123"/>
        <v>2023</v>
      </c>
      <c r="BH479" s="12"/>
      <c r="BI479" s="5">
        <f t="shared" si="124"/>
        <v>100452</v>
      </c>
      <c r="BJ479" s="12">
        <f t="shared" si="125"/>
        <v>20</v>
      </c>
    </row>
    <row r="480" spans="1:62" ht="15.75" x14ac:dyDescent="0.25">
      <c r="A480" s="33">
        <v>45032</v>
      </c>
      <c r="B480" s="20">
        <v>51607</v>
      </c>
      <c r="C480" s="20">
        <v>48854</v>
      </c>
      <c r="D480" s="20">
        <v>48521</v>
      </c>
      <c r="E480" s="20">
        <v>45651</v>
      </c>
      <c r="F480" s="20">
        <v>46534</v>
      </c>
      <c r="G480" s="20">
        <v>54076</v>
      </c>
      <c r="H480" s="20">
        <v>72084</v>
      </c>
      <c r="I480" s="20">
        <v>83635</v>
      </c>
      <c r="J480" s="20">
        <v>85809</v>
      </c>
      <c r="K480" s="20">
        <v>87688</v>
      </c>
      <c r="L480" s="20">
        <v>83287</v>
      </c>
      <c r="M480" s="20">
        <v>75441</v>
      </c>
      <c r="N480" s="20">
        <v>73834</v>
      </c>
      <c r="O480" s="20">
        <v>70045</v>
      </c>
      <c r="P480" s="20">
        <v>79426</v>
      </c>
      <c r="Q480" s="20">
        <v>66562</v>
      </c>
      <c r="R480" s="20">
        <v>74031</v>
      </c>
      <c r="S480" s="20">
        <v>85576</v>
      </c>
      <c r="T480" s="20">
        <v>87777</v>
      </c>
      <c r="U480" s="20">
        <v>105340</v>
      </c>
      <c r="V480" s="20">
        <v>94100</v>
      </c>
      <c r="W480" s="20">
        <v>78731</v>
      </c>
      <c r="X480" s="20">
        <v>96785</v>
      </c>
      <c r="Y480" s="20">
        <v>91983</v>
      </c>
      <c r="AA480" s="13">
        <f t="shared" si="129"/>
        <v>7</v>
      </c>
      <c r="AB480" s="5">
        <f t="shared" si="119"/>
        <v>0</v>
      </c>
      <c r="AC480" s="5">
        <f t="shared" si="114"/>
        <v>1787377</v>
      </c>
      <c r="AD480" s="5">
        <f t="shared" si="120"/>
        <v>1787377</v>
      </c>
      <c r="AE480" s="12"/>
      <c r="AF480" s="12">
        <f t="shared" si="115"/>
        <v>4</v>
      </c>
      <c r="AG480" s="12">
        <f t="shared" si="116"/>
        <v>2023</v>
      </c>
      <c r="AH480" s="12"/>
      <c r="AI480" s="5">
        <f t="shared" si="117"/>
        <v>105340</v>
      </c>
      <c r="AJ480" s="12">
        <f t="shared" si="11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>
        <f t="shared" si="128"/>
        <v>1</v>
      </c>
      <c r="BB480" s="5">
        <f t="shared" si="127"/>
        <v>0</v>
      </c>
      <c r="BC480" s="5">
        <f t="shared" si="121"/>
        <v>1787377</v>
      </c>
      <c r="BD480" s="5">
        <f t="shared" si="122"/>
        <v>1787377</v>
      </c>
      <c r="BE480" s="12"/>
      <c r="BF480" s="12">
        <f t="shared" si="126"/>
        <v>4</v>
      </c>
      <c r="BG480" s="12">
        <f t="shared" si="123"/>
        <v>2023</v>
      </c>
      <c r="BH480" s="12"/>
      <c r="BI480" s="5">
        <f t="shared" si="124"/>
        <v>105340</v>
      </c>
      <c r="BJ480" s="12">
        <f t="shared" si="125"/>
        <v>20</v>
      </c>
    </row>
    <row r="481" spans="1:62" ht="15.75" x14ac:dyDescent="0.25">
      <c r="A481" s="33">
        <v>45033</v>
      </c>
      <c r="B481" s="20">
        <v>74182</v>
      </c>
      <c r="C481" s="20">
        <v>68285</v>
      </c>
      <c r="D481" s="20">
        <v>67766</v>
      </c>
      <c r="E481" s="20">
        <v>72408</v>
      </c>
      <c r="F481" s="20">
        <v>64024</v>
      </c>
      <c r="G481" s="20">
        <v>54093</v>
      </c>
      <c r="H481" s="20">
        <v>72131</v>
      </c>
      <c r="I481" s="20">
        <v>114660</v>
      </c>
      <c r="J481" s="20">
        <v>101846</v>
      </c>
      <c r="K481" s="20">
        <v>111724</v>
      </c>
      <c r="L481" s="20">
        <v>125740</v>
      </c>
      <c r="M481" s="20">
        <v>110260</v>
      </c>
      <c r="N481" s="20">
        <v>116640</v>
      </c>
      <c r="O481" s="20">
        <v>123293</v>
      </c>
      <c r="P481" s="20">
        <v>112341</v>
      </c>
      <c r="Q481" s="20">
        <v>119325</v>
      </c>
      <c r="R481" s="20">
        <v>140238</v>
      </c>
      <c r="S481" s="20">
        <v>155111</v>
      </c>
      <c r="T481" s="20">
        <v>159164</v>
      </c>
      <c r="U481" s="20">
        <v>224690</v>
      </c>
      <c r="V481" s="20">
        <v>176195</v>
      </c>
      <c r="W481" s="20">
        <v>143274</v>
      </c>
      <c r="X481" s="20">
        <v>196019</v>
      </c>
      <c r="Y481" s="20">
        <v>87385</v>
      </c>
      <c r="AA481" s="13">
        <f t="shared" si="129"/>
        <v>1</v>
      </c>
      <c r="AB481" s="5">
        <f t="shared" si="119"/>
        <v>0</v>
      </c>
      <c r="AC481" s="5">
        <f t="shared" si="114"/>
        <v>2790794</v>
      </c>
      <c r="AD481" s="5">
        <f t="shared" si="120"/>
        <v>2790794</v>
      </c>
      <c r="AE481" s="12"/>
      <c r="AF481" s="12">
        <f t="shared" si="115"/>
        <v>4</v>
      </c>
      <c r="AG481" s="12">
        <f t="shared" si="116"/>
        <v>2023</v>
      </c>
      <c r="AH481" s="12"/>
      <c r="AI481" s="5">
        <f t="shared" si="117"/>
        <v>224690</v>
      </c>
      <c r="AJ481" s="12">
        <f t="shared" si="11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>
        <f t="shared" si="128"/>
        <v>2</v>
      </c>
      <c r="BB481" s="5">
        <f t="shared" si="127"/>
        <v>2230520</v>
      </c>
      <c r="BC481" s="5">
        <f t="shared" si="121"/>
        <v>560274</v>
      </c>
      <c r="BD481" s="5">
        <f t="shared" si="122"/>
        <v>2790794</v>
      </c>
      <c r="BE481" s="12"/>
      <c r="BF481" s="12">
        <f t="shared" si="126"/>
        <v>4</v>
      </c>
      <c r="BG481" s="12">
        <f t="shared" si="123"/>
        <v>2023</v>
      </c>
      <c r="BH481" s="12"/>
      <c r="BI481" s="5">
        <f t="shared" si="124"/>
        <v>224690</v>
      </c>
      <c r="BJ481" s="12">
        <f t="shared" si="125"/>
        <v>20</v>
      </c>
    </row>
    <row r="482" spans="1:62" ht="15.75" x14ac:dyDescent="0.25">
      <c r="A482" s="33">
        <v>45034</v>
      </c>
      <c r="B482" s="20">
        <v>51471</v>
      </c>
      <c r="C482" s="20">
        <v>49151</v>
      </c>
      <c r="D482" s="20">
        <v>47473</v>
      </c>
      <c r="E482" s="20">
        <v>48059</v>
      </c>
      <c r="F482" s="20">
        <v>49923</v>
      </c>
      <c r="G482" s="20">
        <v>57192</v>
      </c>
      <c r="H482" s="20">
        <v>75884</v>
      </c>
      <c r="I482" s="20">
        <v>86515</v>
      </c>
      <c r="J482" s="20">
        <v>83940</v>
      </c>
      <c r="K482" s="20">
        <v>81668</v>
      </c>
      <c r="L482" s="20">
        <v>78374</v>
      </c>
      <c r="M482" s="20">
        <v>72058</v>
      </c>
      <c r="N482" s="20">
        <v>70388</v>
      </c>
      <c r="O482" s="20">
        <v>65940</v>
      </c>
      <c r="P482" s="20">
        <v>62389</v>
      </c>
      <c r="Q482" s="20">
        <v>65977</v>
      </c>
      <c r="R482" s="20">
        <v>72880</v>
      </c>
      <c r="S482" s="20">
        <v>85028</v>
      </c>
      <c r="T482" s="20">
        <v>87620</v>
      </c>
      <c r="U482" s="20">
        <v>100317</v>
      </c>
      <c r="V482" s="20">
        <v>93951</v>
      </c>
      <c r="W482" s="20">
        <v>78443</v>
      </c>
      <c r="X482" s="20">
        <v>66604</v>
      </c>
      <c r="Y482" s="20">
        <v>57962</v>
      </c>
      <c r="AA482" s="13">
        <f t="shared" si="129"/>
        <v>2</v>
      </c>
      <c r="AB482" s="5">
        <f t="shared" si="119"/>
        <v>1252092</v>
      </c>
      <c r="AC482" s="5">
        <f t="shared" si="114"/>
        <v>437115</v>
      </c>
      <c r="AD482" s="5">
        <f t="shared" si="120"/>
        <v>1689207</v>
      </c>
      <c r="AE482" s="12"/>
      <c r="AF482" s="12">
        <f t="shared" si="115"/>
        <v>4</v>
      </c>
      <c r="AG482" s="12">
        <f t="shared" si="116"/>
        <v>2023</v>
      </c>
      <c r="AH482" s="12"/>
      <c r="AI482" s="5">
        <f t="shared" si="117"/>
        <v>100317</v>
      </c>
      <c r="AJ482" s="12">
        <f t="shared" si="11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>
        <f t="shared" si="128"/>
        <v>3</v>
      </c>
      <c r="BB482" s="5">
        <f t="shared" si="127"/>
        <v>1252092</v>
      </c>
      <c r="BC482" s="5">
        <f t="shared" si="121"/>
        <v>437115</v>
      </c>
      <c r="BD482" s="5">
        <f t="shared" si="122"/>
        <v>1689207</v>
      </c>
      <c r="BE482" s="12"/>
      <c r="BF482" s="12">
        <f t="shared" si="126"/>
        <v>4</v>
      </c>
      <c r="BG482" s="12">
        <f t="shared" si="123"/>
        <v>2023</v>
      </c>
      <c r="BH482" s="12"/>
      <c r="BI482" s="5">
        <f t="shared" si="124"/>
        <v>100317</v>
      </c>
      <c r="BJ482" s="12">
        <f t="shared" si="125"/>
        <v>20</v>
      </c>
    </row>
    <row r="483" spans="1:62" ht="15.75" x14ac:dyDescent="0.25">
      <c r="A483" s="33">
        <v>45035</v>
      </c>
      <c r="B483" s="20">
        <v>53251</v>
      </c>
      <c r="C483" s="20">
        <v>50700</v>
      </c>
      <c r="D483" s="20">
        <v>49438</v>
      </c>
      <c r="E483" s="20">
        <v>50275</v>
      </c>
      <c r="F483" s="20">
        <v>52262</v>
      </c>
      <c r="G483" s="20">
        <v>60402</v>
      </c>
      <c r="H483" s="20">
        <v>75633</v>
      </c>
      <c r="I483" s="20">
        <v>86222</v>
      </c>
      <c r="J483" s="20">
        <v>83672</v>
      </c>
      <c r="K483" s="20">
        <v>81419</v>
      </c>
      <c r="L483" s="20">
        <v>78146</v>
      </c>
      <c r="M483" s="20">
        <v>71837</v>
      </c>
      <c r="N483" s="20">
        <v>70161</v>
      </c>
      <c r="O483" s="20">
        <v>65739</v>
      </c>
      <c r="P483" s="20">
        <v>62076</v>
      </c>
      <c r="Q483" s="20">
        <v>65572</v>
      </c>
      <c r="R483" s="20">
        <v>72702</v>
      </c>
      <c r="S483" s="20">
        <v>84816</v>
      </c>
      <c r="T483" s="20">
        <v>87699</v>
      </c>
      <c r="U483" s="20">
        <v>99955</v>
      </c>
      <c r="V483" s="20">
        <v>93630</v>
      </c>
      <c r="W483" s="20">
        <v>78476</v>
      </c>
      <c r="X483" s="20">
        <v>69548</v>
      </c>
      <c r="Y483" s="20">
        <v>59558</v>
      </c>
      <c r="AA483" s="13">
        <f t="shared" si="129"/>
        <v>3</v>
      </c>
      <c r="AB483" s="5">
        <f t="shared" si="119"/>
        <v>1251670</v>
      </c>
      <c r="AC483" s="5">
        <f t="shared" si="114"/>
        <v>451519</v>
      </c>
      <c r="AD483" s="5">
        <f t="shared" si="120"/>
        <v>1703189</v>
      </c>
      <c r="AE483" s="12"/>
      <c r="AF483" s="12">
        <f t="shared" si="115"/>
        <v>4</v>
      </c>
      <c r="AG483" s="12">
        <f t="shared" si="116"/>
        <v>2023</v>
      </c>
      <c r="AH483" s="12"/>
      <c r="AI483" s="5">
        <f t="shared" si="117"/>
        <v>99955</v>
      </c>
      <c r="AJ483" s="12">
        <f t="shared" si="11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>
        <v>8</v>
      </c>
      <c r="BB483" s="5">
        <f t="shared" si="127"/>
        <v>0</v>
      </c>
      <c r="BC483" s="5">
        <f t="shared" si="121"/>
        <v>1703189</v>
      </c>
      <c r="BD483" s="5">
        <f t="shared" si="122"/>
        <v>1703189</v>
      </c>
      <c r="BE483" s="12"/>
      <c r="BF483" s="12">
        <f t="shared" si="126"/>
        <v>4</v>
      </c>
      <c r="BG483" s="12">
        <f t="shared" si="123"/>
        <v>2023</v>
      </c>
      <c r="BH483" s="12"/>
      <c r="BI483" s="5">
        <f t="shared" si="124"/>
        <v>99955</v>
      </c>
      <c r="BJ483" s="12">
        <f t="shared" si="125"/>
        <v>20</v>
      </c>
    </row>
    <row r="484" spans="1:62" ht="15.75" x14ac:dyDescent="0.25">
      <c r="A484" s="33">
        <v>45036</v>
      </c>
      <c r="B484" s="20">
        <v>55184</v>
      </c>
      <c r="C484" s="20">
        <v>52729</v>
      </c>
      <c r="D484" s="20">
        <v>51052</v>
      </c>
      <c r="E484" s="20">
        <v>51967</v>
      </c>
      <c r="F484" s="20">
        <v>53996</v>
      </c>
      <c r="G484" s="20">
        <v>62129</v>
      </c>
      <c r="H484" s="20">
        <v>76111</v>
      </c>
      <c r="I484" s="20">
        <v>85853</v>
      </c>
      <c r="J484" s="20">
        <v>83323</v>
      </c>
      <c r="K484" s="20">
        <v>81058</v>
      </c>
      <c r="L484" s="20">
        <v>77806</v>
      </c>
      <c r="M484" s="20">
        <v>71570</v>
      </c>
      <c r="N484" s="20">
        <v>69889</v>
      </c>
      <c r="O484" s="20">
        <v>65452</v>
      </c>
      <c r="P484" s="20">
        <v>61842</v>
      </c>
      <c r="Q484" s="20">
        <v>65296</v>
      </c>
      <c r="R484" s="20">
        <v>72335</v>
      </c>
      <c r="S484" s="20">
        <v>84360</v>
      </c>
      <c r="T484" s="20">
        <v>86766</v>
      </c>
      <c r="U484" s="20">
        <v>99509</v>
      </c>
      <c r="V484" s="20">
        <v>93092</v>
      </c>
      <c r="W484" s="20">
        <v>77661</v>
      </c>
      <c r="X484" s="20">
        <v>67046</v>
      </c>
      <c r="Y484" s="20">
        <v>58914</v>
      </c>
      <c r="AA484" s="13">
        <f t="shared" si="129"/>
        <v>4</v>
      </c>
      <c r="AB484" s="5">
        <f t="shared" si="119"/>
        <v>1242858</v>
      </c>
      <c r="AC484" s="5">
        <f t="shared" si="114"/>
        <v>462082</v>
      </c>
      <c r="AD484" s="5">
        <f t="shared" si="120"/>
        <v>1704940</v>
      </c>
      <c r="AE484" s="12"/>
      <c r="AF484" s="12">
        <f t="shared" si="115"/>
        <v>4</v>
      </c>
      <c r="AG484" s="12">
        <f t="shared" si="116"/>
        <v>2023</v>
      </c>
      <c r="AH484" s="12"/>
      <c r="AI484" s="5">
        <f t="shared" si="117"/>
        <v>99509</v>
      </c>
      <c r="AJ484" s="12">
        <f t="shared" si="11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>
        <f t="shared" si="128"/>
        <v>5</v>
      </c>
      <c r="BB484" s="5">
        <f t="shared" si="127"/>
        <v>1242858</v>
      </c>
      <c r="BC484" s="5">
        <f t="shared" si="121"/>
        <v>462082</v>
      </c>
      <c r="BD484" s="5">
        <f t="shared" si="122"/>
        <v>1704940</v>
      </c>
      <c r="BE484" s="12"/>
      <c r="BF484" s="12">
        <f t="shared" si="126"/>
        <v>4</v>
      </c>
      <c r="BG484" s="12">
        <f t="shared" si="123"/>
        <v>2023</v>
      </c>
      <c r="BH484" s="12"/>
      <c r="BI484" s="5">
        <f t="shared" si="124"/>
        <v>99509</v>
      </c>
      <c r="BJ484" s="12">
        <f t="shared" si="125"/>
        <v>20</v>
      </c>
    </row>
    <row r="485" spans="1:62" ht="15.75" x14ac:dyDescent="0.25">
      <c r="A485" s="33">
        <v>45037</v>
      </c>
      <c r="B485" s="20">
        <v>54780</v>
      </c>
      <c r="C485" s="20">
        <v>52527</v>
      </c>
      <c r="D485" s="20">
        <v>51487</v>
      </c>
      <c r="E485" s="20">
        <v>53103</v>
      </c>
      <c r="F485" s="20">
        <v>55482</v>
      </c>
      <c r="G485" s="20">
        <v>63065</v>
      </c>
      <c r="H485" s="20">
        <v>75537</v>
      </c>
      <c r="I485" s="20">
        <v>85430</v>
      </c>
      <c r="J485" s="20">
        <v>82903</v>
      </c>
      <c r="K485" s="20">
        <v>80643</v>
      </c>
      <c r="L485" s="20">
        <v>77408</v>
      </c>
      <c r="M485" s="20">
        <v>71171</v>
      </c>
      <c r="N485" s="20">
        <v>69511</v>
      </c>
      <c r="O485" s="20">
        <v>65105</v>
      </c>
      <c r="P485" s="20">
        <v>61482</v>
      </c>
      <c r="Q485" s="20">
        <v>64909</v>
      </c>
      <c r="R485" s="20">
        <v>71728</v>
      </c>
      <c r="S485" s="20">
        <v>83724</v>
      </c>
      <c r="T485" s="20">
        <v>86059</v>
      </c>
      <c r="U485" s="20">
        <v>98773</v>
      </c>
      <c r="V485" s="20">
        <v>92502</v>
      </c>
      <c r="W485" s="20">
        <v>77173</v>
      </c>
      <c r="X485" s="20">
        <v>64935</v>
      </c>
      <c r="Y485" s="20">
        <v>56974</v>
      </c>
      <c r="AA485" s="13">
        <f t="shared" si="129"/>
        <v>5</v>
      </c>
      <c r="AB485" s="5">
        <f t="shared" si="119"/>
        <v>1233456</v>
      </c>
      <c r="AC485" s="5">
        <f t="shared" si="114"/>
        <v>462955</v>
      </c>
      <c r="AD485" s="5">
        <f t="shared" si="120"/>
        <v>1696411</v>
      </c>
      <c r="AE485" s="12"/>
      <c r="AF485" s="12">
        <f t="shared" si="115"/>
        <v>4</v>
      </c>
      <c r="AG485" s="12">
        <f t="shared" si="116"/>
        <v>2023</v>
      </c>
      <c r="AH485" s="12"/>
      <c r="AI485" s="5">
        <f t="shared" si="117"/>
        <v>98773</v>
      </c>
      <c r="AJ485" s="12">
        <f t="shared" si="11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>
        <f t="shared" si="128"/>
        <v>6</v>
      </c>
      <c r="BB485" s="5">
        <f t="shared" si="127"/>
        <v>1233456</v>
      </c>
      <c r="BC485" s="5">
        <f t="shared" si="121"/>
        <v>462955</v>
      </c>
      <c r="BD485" s="5">
        <f t="shared" si="122"/>
        <v>1696411</v>
      </c>
      <c r="BE485" s="12"/>
      <c r="BF485" s="12">
        <f t="shared" si="126"/>
        <v>4</v>
      </c>
      <c r="BG485" s="12">
        <f t="shared" si="123"/>
        <v>2023</v>
      </c>
      <c r="BH485" s="12"/>
      <c r="BI485" s="5">
        <f t="shared" si="124"/>
        <v>98773</v>
      </c>
      <c r="BJ485" s="12">
        <f t="shared" si="125"/>
        <v>20</v>
      </c>
    </row>
    <row r="486" spans="1:62" ht="15.75" x14ac:dyDescent="0.25">
      <c r="A486" s="33">
        <v>45038</v>
      </c>
      <c r="B486" s="20">
        <v>52549</v>
      </c>
      <c r="C486" s="20">
        <v>50214</v>
      </c>
      <c r="D486" s="20">
        <v>51165</v>
      </c>
      <c r="E486" s="20">
        <v>49948</v>
      </c>
      <c r="F486" s="20">
        <v>51035</v>
      </c>
      <c r="G486" s="20">
        <v>56214</v>
      </c>
      <c r="H486" s="20">
        <v>70925</v>
      </c>
      <c r="I486" s="20">
        <v>82291</v>
      </c>
      <c r="J486" s="20">
        <v>84452</v>
      </c>
      <c r="K486" s="20">
        <v>86274</v>
      </c>
      <c r="L486" s="20">
        <v>81881</v>
      </c>
      <c r="M486" s="20">
        <v>74095</v>
      </c>
      <c r="N486" s="20">
        <v>72525</v>
      </c>
      <c r="O486" s="20">
        <v>68835</v>
      </c>
      <c r="P486" s="20">
        <v>63579</v>
      </c>
      <c r="Q486" s="20">
        <v>65475</v>
      </c>
      <c r="R486" s="20">
        <v>72891</v>
      </c>
      <c r="S486" s="20">
        <v>84244</v>
      </c>
      <c r="T486" s="20">
        <v>86301</v>
      </c>
      <c r="U486" s="20">
        <v>98766</v>
      </c>
      <c r="V486" s="20">
        <v>92505</v>
      </c>
      <c r="W486" s="20">
        <v>77399</v>
      </c>
      <c r="X486" s="20">
        <v>65420</v>
      </c>
      <c r="Y486" s="20">
        <v>57203</v>
      </c>
      <c r="AA486" s="13">
        <f t="shared" si="129"/>
        <v>6</v>
      </c>
      <c r="AB486" s="5">
        <f t="shared" si="119"/>
        <v>1256933</v>
      </c>
      <c r="AC486" s="5">
        <f t="shared" si="114"/>
        <v>439253</v>
      </c>
      <c r="AD486" s="5">
        <f t="shared" si="120"/>
        <v>1696186</v>
      </c>
      <c r="AE486" s="12"/>
      <c r="AF486" s="12">
        <f t="shared" si="115"/>
        <v>4</v>
      </c>
      <c r="AG486" s="12">
        <f t="shared" si="116"/>
        <v>2023</v>
      </c>
      <c r="AH486" s="12"/>
      <c r="AI486" s="5">
        <f t="shared" si="117"/>
        <v>98766</v>
      </c>
      <c r="AJ486" s="12">
        <f t="shared" si="11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>
        <f t="shared" si="128"/>
        <v>7</v>
      </c>
      <c r="BB486" s="5">
        <f t="shared" si="127"/>
        <v>0</v>
      </c>
      <c r="BC486" s="5">
        <f t="shared" si="121"/>
        <v>1696186</v>
      </c>
      <c r="BD486" s="5">
        <f t="shared" si="122"/>
        <v>1696186</v>
      </c>
      <c r="BE486" s="12"/>
      <c r="BF486" s="12">
        <f t="shared" si="126"/>
        <v>4</v>
      </c>
      <c r="BG486" s="12">
        <f t="shared" si="123"/>
        <v>2023</v>
      </c>
      <c r="BH486" s="12"/>
      <c r="BI486" s="5">
        <f t="shared" si="124"/>
        <v>98766</v>
      </c>
      <c r="BJ486" s="12">
        <f t="shared" si="125"/>
        <v>20</v>
      </c>
    </row>
    <row r="487" spans="1:62" ht="15.75" x14ac:dyDescent="0.25">
      <c r="A487" s="33">
        <v>45039</v>
      </c>
      <c r="B487" s="20">
        <v>52167</v>
      </c>
      <c r="C487" s="20">
        <v>50064</v>
      </c>
      <c r="D487" s="20">
        <v>51109</v>
      </c>
      <c r="E487" s="20">
        <v>49704</v>
      </c>
      <c r="F487" s="20">
        <v>51118</v>
      </c>
      <c r="G487" s="20">
        <v>55591</v>
      </c>
      <c r="H487" s="20">
        <v>70887</v>
      </c>
      <c r="I487" s="20">
        <v>82265</v>
      </c>
      <c r="J487" s="20">
        <v>84434</v>
      </c>
      <c r="K487" s="20">
        <v>86224</v>
      </c>
      <c r="L487" s="20">
        <v>81874</v>
      </c>
      <c r="M487" s="20">
        <v>74092</v>
      </c>
      <c r="N487" s="20">
        <v>72514</v>
      </c>
      <c r="O487" s="20">
        <v>68820</v>
      </c>
      <c r="P487" s="20">
        <v>63564</v>
      </c>
      <c r="Q487" s="20">
        <v>65443</v>
      </c>
      <c r="R487" s="20">
        <v>72768</v>
      </c>
      <c r="S487" s="20">
        <v>84155</v>
      </c>
      <c r="T487" s="20">
        <v>86301</v>
      </c>
      <c r="U487" s="20">
        <v>98778</v>
      </c>
      <c r="V487" s="20">
        <v>92542</v>
      </c>
      <c r="W487" s="20">
        <v>77423</v>
      </c>
      <c r="X487" s="20">
        <v>65262</v>
      </c>
      <c r="Y487" s="20">
        <v>56036</v>
      </c>
      <c r="AA487" s="13">
        <f t="shared" si="129"/>
        <v>7</v>
      </c>
      <c r="AB487" s="5">
        <f t="shared" si="119"/>
        <v>0</v>
      </c>
      <c r="AC487" s="5">
        <f t="shared" si="114"/>
        <v>1693135</v>
      </c>
      <c r="AD487" s="5">
        <f t="shared" si="120"/>
        <v>1693135</v>
      </c>
      <c r="AE487" s="12"/>
      <c r="AF487" s="12">
        <f t="shared" si="115"/>
        <v>4</v>
      </c>
      <c r="AG487" s="12">
        <f t="shared" si="116"/>
        <v>2023</v>
      </c>
      <c r="AH487" s="12"/>
      <c r="AI487" s="5">
        <f t="shared" si="117"/>
        <v>98778</v>
      </c>
      <c r="AJ487" s="12">
        <f t="shared" si="11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>
        <f t="shared" si="128"/>
        <v>1</v>
      </c>
      <c r="BB487" s="5">
        <f t="shared" si="127"/>
        <v>0</v>
      </c>
      <c r="BC487" s="5">
        <f t="shared" si="121"/>
        <v>1693135</v>
      </c>
      <c r="BD487" s="5">
        <f t="shared" si="122"/>
        <v>1693135</v>
      </c>
      <c r="BE487" s="12"/>
      <c r="BF487" s="12">
        <f t="shared" si="126"/>
        <v>4</v>
      </c>
      <c r="BG487" s="12">
        <f t="shared" si="123"/>
        <v>2023</v>
      </c>
      <c r="BH487" s="12"/>
      <c r="BI487" s="5">
        <f t="shared" si="124"/>
        <v>98778</v>
      </c>
      <c r="BJ487" s="12">
        <f t="shared" si="125"/>
        <v>20</v>
      </c>
    </row>
    <row r="488" spans="1:62" ht="15.75" x14ac:dyDescent="0.25">
      <c r="A488" s="33">
        <v>45040</v>
      </c>
      <c r="B488" s="20">
        <v>50684</v>
      </c>
      <c r="C488" s="20">
        <v>48160</v>
      </c>
      <c r="D488" s="20">
        <v>46852</v>
      </c>
      <c r="E488" s="20">
        <v>47812</v>
      </c>
      <c r="F488" s="20">
        <v>50032</v>
      </c>
      <c r="G488" s="20">
        <v>58259</v>
      </c>
      <c r="H488" s="20">
        <v>74597</v>
      </c>
      <c r="I488" s="20">
        <v>85054</v>
      </c>
      <c r="J488" s="20">
        <v>82559</v>
      </c>
      <c r="K488" s="20">
        <v>80318</v>
      </c>
      <c r="L488" s="20">
        <v>77168</v>
      </c>
      <c r="M488" s="20">
        <v>72581</v>
      </c>
      <c r="N488" s="20">
        <v>72860</v>
      </c>
      <c r="O488" s="20">
        <v>69669</v>
      </c>
      <c r="P488" s="20">
        <v>66871</v>
      </c>
      <c r="Q488" s="20">
        <v>69530</v>
      </c>
      <c r="R488" s="20">
        <v>77079</v>
      </c>
      <c r="S488" s="20">
        <v>89539</v>
      </c>
      <c r="T488" s="20">
        <v>92434</v>
      </c>
      <c r="U488" s="20">
        <v>98513</v>
      </c>
      <c r="V488" s="20">
        <v>92417</v>
      </c>
      <c r="W488" s="20">
        <v>79217</v>
      </c>
      <c r="X488" s="20">
        <v>67733</v>
      </c>
      <c r="Y488" s="20">
        <v>58459</v>
      </c>
      <c r="AA488" s="13">
        <f t="shared" si="129"/>
        <v>1</v>
      </c>
      <c r="AB488" s="5">
        <f t="shared" si="119"/>
        <v>0</v>
      </c>
      <c r="AC488" s="5">
        <f t="shared" si="114"/>
        <v>1708397</v>
      </c>
      <c r="AD488" s="5">
        <f t="shared" si="120"/>
        <v>1708397</v>
      </c>
      <c r="AE488" s="12"/>
      <c r="AF488" s="12">
        <f t="shared" si="115"/>
        <v>4</v>
      </c>
      <c r="AG488" s="12">
        <f t="shared" si="116"/>
        <v>2023</v>
      </c>
      <c r="AH488" s="12"/>
      <c r="AI488" s="5">
        <f t="shared" si="117"/>
        <v>98513</v>
      </c>
      <c r="AJ488" s="12">
        <f t="shared" si="11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>
        <f t="shared" si="128"/>
        <v>2</v>
      </c>
      <c r="BB488" s="5">
        <f t="shared" si="127"/>
        <v>1273542</v>
      </c>
      <c r="BC488" s="5">
        <f t="shared" si="121"/>
        <v>434855</v>
      </c>
      <c r="BD488" s="5">
        <f t="shared" si="122"/>
        <v>1708397</v>
      </c>
      <c r="BE488" s="12"/>
      <c r="BF488" s="12">
        <f t="shared" si="126"/>
        <v>4</v>
      </c>
      <c r="BG488" s="12">
        <f t="shared" si="123"/>
        <v>2023</v>
      </c>
      <c r="BH488" s="12"/>
      <c r="BI488" s="5">
        <f t="shared" si="124"/>
        <v>98513</v>
      </c>
      <c r="BJ488" s="12">
        <f t="shared" si="125"/>
        <v>20</v>
      </c>
    </row>
    <row r="489" spans="1:62" ht="15.75" x14ac:dyDescent="0.25">
      <c r="A489" s="33">
        <v>45041</v>
      </c>
      <c r="B489" s="20">
        <v>53402</v>
      </c>
      <c r="C489" s="20">
        <v>50466</v>
      </c>
      <c r="D489" s="20">
        <v>48972</v>
      </c>
      <c r="E489" s="20">
        <v>50085</v>
      </c>
      <c r="F489" s="20">
        <v>52000</v>
      </c>
      <c r="G489" s="20">
        <v>60334</v>
      </c>
      <c r="H489" s="20">
        <v>75622</v>
      </c>
      <c r="I489" s="20">
        <v>84699</v>
      </c>
      <c r="J489" s="20">
        <v>82195</v>
      </c>
      <c r="K489" s="20">
        <v>79954</v>
      </c>
      <c r="L489" s="20">
        <v>76747</v>
      </c>
      <c r="M489" s="20">
        <v>71838</v>
      </c>
      <c r="N489" s="20">
        <v>70986</v>
      </c>
      <c r="O489" s="20">
        <v>68120</v>
      </c>
      <c r="P489" s="20">
        <v>66083</v>
      </c>
      <c r="Q489" s="20">
        <v>69142</v>
      </c>
      <c r="R489" s="20">
        <v>77232</v>
      </c>
      <c r="S489" s="20">
        <v>89391</v>
      </c>
      <c r="T489" s="20">
        <v>92057</v>
      </c>
      <c r="U489" s="20">
        <v>98183</v>
      </c>
      <c r="V489" s="20">
        <v>91909</v>
      </c>
      <c r="W489" s="20">
        <v>79852</v>
      </c>
      <c r="X489" s="20">
        <v>68252</v>
      </c>
      <c r="Y489" s="20">
        <v>58882</v>
      </c>
      <c r="AA489" s="13">
        <f t="shared" si="129"/>
        <v>2</v>
      </c>
      <c r="AB489" s="5">
        <f t="shared" si="119"/>
        <v>1266640</v>
      </c>
      <c r="AC489" s="5">
        <f t="shared" si="114"/>
        <v>449763</v>
      </c>
      <c r="AD489" s="5">
        <f t="shared" si="120"/>
        <v>1716403</v>
      </c>
      <c r="AE489" s="12"/>
      <c r="AF489" s="12">
        <f t="shared" si="115"/>
        <v>4</v>
      </c>
      <c r="AG489" s="12">
        <f t="shared" si="116"/>
        <v>2023</v>
      </c>
      <c r="AH489" s="12"/>
      <c r="AI489" s="5">
        <f t="shared" si="117"/>
        <v>98183</v>
      </c>
      <c r="AJ489" s="12">
        <f t="shared" si="11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>
        <f t="shared" si="128"/>
        <v>3</v>
      </c>
      <c r="BB489" s="5">
        <f t="shared" si="127"/>
        <v>1266640</v>
      </c>
      <c r="BC489" s="5">
        <f t="shared" si="121"/>
        <v>449763</v>
      </c>
      <c r="BD489" s="5">
        <f t="shared" si="122"/>
        <v>1716403</v>
      </c>
      <c r="BE489" s="12"/>
      <c r="BF489" s="12">
        <f t="shared" si="126"/>
        <v>4</v>
      </c>
      <c r="BG489" s="12">
        <f t="shared" si="123"/>
        <v>2023</v>
      </c>
      <c r="BH489" s="12"/>
      <c r="BI489" s="5">
        <f t="shared" si="124"/>
        <v>98183</v>
      </c>
      <c r="BJ489" s="12">
        <f t="shared" si="125"/>
        <v>20</v>
      </c>
    </row>
    <row r="490" spans="1:62" ht="15.75" x14ac:dyDescent="0.25">
      <c r="A490" s="33">
        <v>45042</v>
      </c>
      <c r="B490" s="20">
        <v>53502</v>
      </c>
      <c r="C490" s="20">
        <v>51045</v>
      </c>
      <c r="D490" s="20">
        <v>49491</v>
      </c>
      <c r="E490" s="20">
        <v>50277</v>
      </c>
      <c r="F490" s="20">
        <v>52311</v>
      </c>
      <c r="G490" s="20">
        <v>60836</v>
      </c>
      <c r="H490" s="20">
        <v>75542</v>
      </c>
      <c r="I490" s="20">
        <v>84319</v>
      </c>
      <c r="J490" s="20">
        <v>81848</v>
      </c>
      <c r="K490" s="20">
        <v>79629</v>
      </c>
      <c r="L490" s="20">
        <v>76418</v>
      </c>
      <c r="M490" s="20">
        <v>70266</v>
      </c>
      <c r="N490" s="20">
        <v>68626</v>
      </c>
      <c r="O490" s="20">
        <v>64851</v>
      </c>
      <c r="P490" s="20">
        <v>62672</v>
      </c>
      <c r="Q490" s="20">
        <v>65368</v>
      </c>
      <c r="R490" s="20">
        <v>70827</v>
      </c>
      <c r="S490" s="20">
        <v>82679</v>
      </c>
      <c r="T490" s="20">
        <v>85586</v>
      </c>
      <c r="U490" s="20">
        <v>97549</v>
      </c>
      <c r="V490" s="20">
        <v>91439</v>
      </c>
      <c r="W490" s="20">
        <v>79920</v>
      </c>
      <c r="X490" s="20">
        <v>69334</v>
      </c>
      <c r="Y490" s="20">
        <v>59916</v>
      </c>
      <c r="AA490" s="13">
        <f t="shared" si="129"/>
        <v>3</v>
      </c>
      <c r="AB490" s="5">
        <f t="shared" si="119"/>
        <v>1231331</v>
      </c>
      <c r="AC490" s="5">
        <f t="shared" si="114"/>
        <v>452920</v>
      </c>
      <c r="AD490" s="5">
        <f t="shared" si="120"/>
        <v>1684251</v>
      </c>
      <c r="AE490" s="12"/>
      <c r="AF490" s="12">
        <f t="shared" si="115"/>
        <v>4</v>
      </c>
      <c r="AG490" s="12">
        <f t="shared" si="116"/>
        <v>2023</v>
      </c>
      <c r="AH490" s="12"/>
      <c r="AI490" s="5">
        <f t="shared" si="117"/>
        <v>97549</v>
      </c>
      <c r="AJ490" s="12">
        <f t="shared" si="11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>
        <f t="shared" si="128"/>
        <v>4</v>
      </c>
      <c r="BB490" s="5">
        <f t="shared" si="127"/>
        <v>1231331</v>
      </c>
      <c r="BC490" s="5">
        <f t="shared" si="121"/>
        <v>452920</v>
      </c>
      <c r="BD490" s="5">
        <f t="shared" si="122"/>
        <v>1684251</v>
      </c>
      <c r="BE490" s="12"/>
      <c r="BF490" s="12">
        <f t="shared" si="126"/>
        <v>4</v>
      </c>
      <c r="BG490" s="12">
        <f t="shared" si="123"/>
        <v>2023</v>
      </c>
      <c r="BH490" s="12"/>
      <c r="BI490" s="5">
        <f t="shared" si="124"/>
        <v>97549</v>
      </c>
      <c r="BJ490" s="12">
        <f t="shared" si="125"/>
        <v>20</v>
      </c>
    </row>
    <row r="491" spans="1:62" ht="15.75" x14ac:dyDescent="0.25">
      <c r="A491" s="33">
        <v>45043</v>
      </c>
      <c r="B491" s="20">
        <v>54992</v>
      </c>
      <c r="C491" s="20">
        <v>52910</v>
      </c>
      <c r="D491" s="20">
        <v>51690</v>
      </c>
      <c r="E491" s="20">
        <v>52760</v>
      </c>
      <c r="F491" s="20">
        <v>54577</v>
      </c>
      <c r="G491" s="20">
        <v>63058</v>
      </c>
      <c r="H491" s="20">
        <v>77378</v>
      </c>
      <c r="I491" s="20">
        <v>83933</v>
      </c>
      <c r="J491" s="20">
        <v>81446</v>
      </c>
      <c r="K491" s="20">
        <v>79252</v>
      </c>
      <c r="L491" s="20">
        <v>76078</v>
      </c>
      <c r="M491" s="20">
        <v>69953</v>
      </c>
      <c r="N491" s="20">
        <v>68295</v>
      </c>
      <c r="O491" s="20">
        <v>63984</v>
      </c>
      <c r="P491" s="20">
        <v>60465</v>
      </c>
      <c r="Q491" s="20">
        <v>63837</v>
      </c>
      <c r="R491" s="20">
        <v>70534</v>
      </c>
      <c r="S491" s="20">
        <v>82323</v>
      </c>
      <c r="T491" s="20">
        <v>84616</v>
      </c>
      <c r="U491" s="20">
        <v>97036</v>
      </c>
      <c r="V491" s="20">
        <v>91007</v>
      </c>
      <c r="W491" s="20">
        <v>76206</v>
      </c>
      <c r="X491" s="20">
        <v>65445</v>
      </c>
      <c r="Y491" s="20">
        <v>56599</v>
      </c>
      <c r="AA491" s="13">
        <f t="shared" si="129"/>
        <v>4</v>
      </c>
      <c r="AB491" s="5">
        <f t="shared" si="119"/>
        <v>1214410</v>
      </c>
      <c r="AC491" s="5">
        <f t="shared" si="114"/>
        <v>463964</v>
      </c>
      <c r="AD491" s="5">
        <f t="shared" si="120"/>
        <v>1678374</v>
      </c>
      <c r="AE491" s="12"/>
      <c r="AF491" s="12">
        <f t="shared" si="115"/>
        <v>4</v>
      </c>
      <c r="AG491" s="12">
        <f t="shared" si="116"/>
        <v>2023</v>
      </c>
      <c r="AH491" s="12"/>
      <c r="AI491" s="5">
        <f t="shared" si="117"/>
        <v>97036</v>
      </c>
      <c r="AJ491" s="12">
        <f t="shared" si="118"/>
        <v>20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>
        <f t="shared" si="128"/>
        <v>5</v>
      </c>
      <c r="BB491" s="5">
        <f t="shared" si="127"/>
        <v>1214410</v>
      </c>
      <c r="BC491" s="5">
        <f t="shared" si="121"/>
        <v>463964</v>
      </c>
      <c r="BD491" s="5">
        <f t="shared" si="122"/>
        <v>1678374</v>
      </c>
      <c r="BE491" s="12"/>
      <c r="BF491" s="12">
        <f t="shared" si="126"/>
        <v>4</v>
      </c>
      <c r="BG491" s="12">
        <f t="shared" si="123"/>
        <v>2023</v>
      </c>
      <c r="BH491" s="12"/>
      <c r="BI491" s="5">
        <f t="shared" si="124"/>
        <v>97036</v>
      </c>
      <c r="BJ491" s="12">
        <f t="shared" si="125"/>
        <v>20</v>
      </c>
    </row>
    <row r="492" spans="1:62" ht="15.75" x14ac:dyDescent="0.25">
      <c r="A492" s="33">
        <v>45044</v>
      </c>
      <c r="B492" s="20">
        <v>51407</v>
      </c>
      <c r="C492" s="20">
        <v>49334</v>
      </c>
      <c r="D492" s="20">
        <v>48150</v>
      </c>
      <c r="E492" s="20">
        <v>49407</v>
      </c>
      <c r="F492" s="20">
        <v>51989</v>
      </c>
      <c r="G492" s="20">
        <v>60206</v>
      </c>
      <c r="H492" s="20">
        <v>74260</v>
      </c>
      <c r="I492" s="20">
        <v>83460</v>
      </c>
      <c r="J492" s="20">
        <v>81011</v>
      </c>
      <c r="K492" s="20">
        <v>78810</v>
      </c>
      <c r="L492" s="20">
        <v>75647</v>
      </c>
      <c r="M492" s="20">
        <v>69571</v>
      </c>
      <c r="N492" s="20">
        <v>67927</v>
      </c>
      <c r="O492" s="20">
        <v>63634</v>
      </c>
      <c r="P492" s="20">
        <v>60106</v>
      </c>
      <c r="Q492" s="20">
        <v>63469</v>
      </c>
      <c r="R492" s="20">
        <v>70117</v>
      </c>
      <c r="S492" s="20">
        <v>81864</v>
      </c>
      <c r="T492" s="20">
        <v>84159</v>
      </c>
      <c r="U492" s="20">
        <v>96534</v>
      </c>
      <c r="V492" s="20">
        <v>90478</v>
      </c>
      <c r="W492" s="20">
        <v>75493</v>
      </c>
      <c r="X492" s="20">
        <v>62181</v>
      </c>
      <c r="Y492" s="20">
        <v>54505</v>
      </c>
      <c r="AA492" s="13">
        <f t="shared" si="129"/>
        <v>5</v>
      </c>
      <c r="AB492" s="5">
        <f t="shared" si="119"/>
        <v>1204461</v>
      </c>
      <c r="AC492" s="5">
        <f t="shared" si="114"/>
        <v>439258</v>
      </c>
      <c r="AD492" s="5">
        <f t="shared" si="120"/>
        <v>1643719</v>
      </c>
      <c r="AE492" s="12"/>
      <c r="AF492" s="12">
        <f t="shared" si="115"/>
        <v>4</v>
      </c>
      <c r="AG492" s="12">
        <f t="shared" si="116"/>
        <v>2023</v>
      </c>
      <c r="AH492" s="12"/>
      <c r="AI492" s="5">
        <f t="shared" si="117"/>
        <v>96534</v>
      </c>
      <c r="AJ492" s="12">
        <f t="shared" si="11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>
        <f t="shared" si="128"/>
        <v>6</v>
      </c>
      <c r="BB492" s="5">
        <f t="shared" si="127"/>
        <v>1204461</v>
      </c>
      <c r="BC492" s="5">
        <f t="shared" si="121"/>
        <v>439258</v>
      </c>
      <c r="BD492" s="5">
        <f t="shared" si="122"/>
        <v>1643719</v>
      </c>
      <c r="BE492" s="12"/>
      <c r="BF492" s="12">
        <f t="shared" si="126"/>
        <v>4</v>
      </c>
      <c r="BG492" s="12">
        <f t="shared" si="123"/>
        <v>2023</v>
      </c>
      <c r="BH492" s="12"/>
      <c r="BI492" s="5">
        <f t="shared" si="124"/>
        <v>96534</v>
      </c>
      <c r="BJ492" s="12">
        <f t="shared" si="125"/>
        <v>20</v>
      </c>
    </row>
    <row r="493" spans="1:62" ht="15.75" x14ac:dyDescent="0.25">
      <c r="A493" s="33">
        <v>45045</v>
      </c>
      <c r="B493" s="20">
        <v>49985</v>
      </c>
      <c r="C493" s="20">
        <v>47252</v>
      </c>
      <c r="D493" s="20">
        <v>48434</v>
      </c>
      <c r="E493" s="20">
        <v>47054</v>
      </c>
      <c r="F493" s="20">
        <v>48459</v>
      </c>
      <c r="G493" s="20">
        <v>53371</v>
      </c>
      <c r="H493" s="20">
        <v>69244</v>
      </c>
      <c r="I493" s="20">
        <v>80349</v>
      </c>
      <c r="J493" s="20">
        <v>82439</v>
      </c>
      <c r="K493" s="20">
        <v>84280</v>
      </c>
      <c r="L493" s="20">
        <v>80046</v>
      </c>
      <c r="M493" s="20">
        <v>72427</v>
      </c>
      <c r="N493" s="20">
        <v>70871</v>
      </c>
      <c r="O493" s="20">
        <v>67247</v>
      </c>
      <c r="P493" s="20">
        <v>62118</v>
      </c>
      <c r="Q493" s="20">
        <v>63960</v>
      </c>
      <c r="R493" s="20">
        <v>71101</v>
      </c>
      <c r="S493" s="20">
        <v>82183</v>
      </c>
      <c r="T493" s="20">
        <v>84346</v>
      </c>
      <c r="U493" s="20">
        <v>96542</v>
      </c>
      <c r="V493" s="20">
        <v>90460</v>
      </c>
      <c r="W493" s="20">
        <v>75701</v>
      </c>
      <c r="X493" s="20">
        <v>62612</v>
      </c>
      <c r="Y493" s="20">
        <v>54674</v>
      </c>
      <c r="AA493" s="13">
        <f t="shared" si="129"/>
        <v>6</v>
      </c>
      <c r="AB493" s="5">
        <f t="shared" si="119"/>
        <v>1226682</v>
      </c>
      <c r="AC493" s="5">
        <f t="shared" si="114"/>
        <v>418473</v>
      </c>
      <c r="AD493" s="5">
        <f t="shared" si="120"/>
        <v>1645155</v>
      </c>
      <c r="AE493" s="12"/>
      <c r="AF493" s="12">
        <f t="shared" si="115"/>
        <v>4</v>
      </c>
      <c r="AG493" s="12">
        <f t="shared" si="116"/>
        <v>2023</v>
      </c>
      <c r="AH493" s="12"/>
      <c r="AI493" s="5">
        <f t="shared" si="117"/>
        <v>96542</v>
      </c>
      <c r="AJ493" s="12">
        <f t="shared" si="11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>
        <f t="shared" si="128"/>
        <v>7</v>
      </c>
      <c r="BB493" s="5">
        <f t="shared" si="127"/>
        <v>0</v>
      </c>
      <c r="BC493" s="5">
        <f t="shared" si="121"/>
        <v>1645155</v>
      </c>
      <c r="BD493" s="5">
        <f t="shared" si="122"/>
        <v>1645155</v>
      </c>
      <c r="BE493" s="12"/>
      <c r="BF493" s="12">
        <f t="shared" si="126"/>
        <v>4</v>
      </c>
      <c r="BG493" s="12">
        <f t="shared" si="123"/>
        <v>2023</v>
      </c>
      <c r="BH493" s="12"/>
      <c r="BI493" s="5">
        <f t="shared" si="124"/>
        <v>96542</v>
      </c>
      <c r="BJ493" s="12">
        <f t="shared" si="125"/>
        <v>20</v>
      </c>
    </row>
    <row r="494" spans="1:62" ht="15.75" x14ac:dyDescent="0.25">
      <c r="A494" s="33">
        <v>45046</v>
      </c>
      <c r="B494" s="20">
        <v>49527</v>
      </c>
      <c r="C494" s="20">
        <v>46689</v>
      </c>
      <c r="D494" s="20">
        <v>47393</v>
      </c>
      <c r="E494" s="20">
        <v>46005</v>
      </c>
      <c r="F494" s="20">
        <v>46826</v>
      </c>
      <c r="G494" s="20">
        <v>51949</v>
      </c>
      <c r="H494" s="20">
        <v>69243</v>
      </c>
      <c r="I494" s="20">
        <v>80320</v>
      </c>
      <c r="J494" s="20">
        <v>82414</v>
      </c>
      <c r="K494" s="20">
        <v>84346</v>
      </c>
      <c r="L494" s="20">
        <v>80201</v>
      </c>
      <c r="M494" s="20">
        <v>72580</v>
      </c>
      <c r="N494" s="20">
        <v>71037</v>
      </c>
      <c r="O494" s="20">
        <v>67788</v>
      </c>
      <c r="P494" s="20">
        <v>66216</v>
      </c>
      <c r="Q494" s="20">
        <v>69024</v>
      </c>
      <c r="R494" s="20">
        <v>77617</v>
      </c>
      <c r="S494" s="20">
        <v>89483</v>
      </c>
      <c r="T494" s="20">
        <v>92034</v>
      </c>
      <c r="U494" s="20">
        <v>96566</v>
      </c>
      <c r="V494" s="20">
        <v>90476</v>
      </c>
      <c r="W494" s="20">
        <v>78051</v>
      </c>
      <c r="X494" s="20">
        <v>66592</v>
      </c>
      <c r="Y494" s="20">
        <v>56861</v>
      </c>
      <c r="AA494" s="13">
        <f t="shared" si="129"/>
        <v>7</v>
      </c>
      <c r="AB494" s="5">
        <f t="shared" si="119"/>
        <v>0</v>
      </c>
      <c r="AC494" s="5">
        <f t="shared" si="114"/>
        <v>1679238</v>
      </c>
      <c r="AD494" s="5">
        <f t="shared" si="120"/>
        <v>1679238</v>
      </c>
      <c r="AE494" s="12"/>
      <c r="AF494" s="12">
        <f t="shared" si="115"/>
        <v>4</v>
      </c>
      <c r="AG494" s="12">
        <f t="shared" si="116"/>
        <v>2023</v>
      </c>
      <c r="AH494" s="12"/>
      <c r="AI494" s="5">
        <f t="shared" si="117"/>
        <v>96566</v>
      </c>
      <c r="AJ494" s="12">
        <f t="shared" si="11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>
        <f t="shared" si="128"/>
        <v>1</v>
      </c>
      <c r="BB494" s="5">
        <f t="shared" si="127"/>
        <v>0</v>
      </c>
      <c r="BC494" s="5">
        <f t="shared" si="121"/>
        <v>1679238</v>
      </c>
      <c r="BD494" s="5">
        <f t="shared" si="122"/>
        <v>1679238</v>
      </c>
      <c r="BE494" s="12"/>
      <c r="BF494" s="12">
        <f t="shared" si="126"/>
        <v>4</v>
      </c>
      <c r="BG494" s="12">
        <f t="shared" si="123"/>
        <v>2023</v>
      </c>
      <c r="BH494" s="12"/>
      <c r="BI494" s="5">
        <f t="shared" si="124"/>
        <v>96566</v>
      </c>
      <c r="BJ494" s="12">
        <f t="shared" si="125"/>
        <v>20</v>
      </c>
    </row>
    <row r="495" spans="1:62" ht="15.75" x14ac:dyDescent="0.25">
      <c r="A495" s="33">
        <v>45047</v>
      </c>
      <c r="B495" s="20">
        <v>53974</v>
      </c>
      <c r="C495" s="20">
        <v>50291</v>
      </c>
      <c r="D495" s="20">
        <v>47492</v>
      </c>
      <c r="E495" s="20">
        <v>47680</v>
      </c>
      <c r="F495" s="20">
        <v>49817</v>
      </c>
      <c r="G495" s="20">
        <v>59752</v>
      </c>
      <c r="H495" s="20">
        <v>76248</v>
      </c>
      <c r="I495" s="20">
        <v>88345</v>
      </c>
      <c r="J495" s="20">
        <v>79504</v>
      </c>
      <c r="K495" s="20">
        <v>78645</v>
      </c>
      <c r="L495" s="20">
        <v>75952</v>
      </c>
      <c r="M495" s="20">
        <v>74491</v>
      </c>
      <c r="N495" s="20">
        <v>71655</v>
      </c>
      <c r="O495" s="20">
        <v>67196</v>
      </c>
      <c r="P495" s="20">
        <v>64357</v>
      </c>
      <c r="Q495" s="20">
        <v>69538</v>
      </c>
      <c r="R495" s="20">
        <v>77553</v>
      </c>
      <c r="S495" s="20">
        <v>83933</v>
      </c>
      <c r="T495" s="20">
        <v>89328</v>
      </c>
      <c r="U495" s="20">
        <v>97881</v>
      </c>
      <c r="V495" s="20">
        <v>100767</v>
      </c>
      <c r="W495" s="20">
        <v>84932</v>
      </c>
      <c r="X495" s="20">
        <v>68249</v>
      </c>
      <c r="Y495" s="20">
        <v>58250</v>
      </c>
      <c r="AA495" s="13">
        <f t="shared" si="129"/>
        <v>1</v>
      </c>
      <c r="AB495" s="5">
        <f t="shared" si="119"/>
        <v>0</v>
      </c>
      <c r="AC495" s="5">
        <f t="shared" si="114"/>
        <v>1715830</v>
      </c>
      <c r="AD495" s="5">
        <f t="shared" si="120"/>
        <v>1715830</v>
      </c>
      <c r="AE495" s="12"/>
      <c r="AF495" s="12">
        <f t="shared" si="115"/>
        <v>5</v>
      </c>
      <c r="AG495" s="12">
        <f t="shared" si="116"/>
        <v>2023</v>
      </c>
      <c r="AH495" s="12"/>
      <c r="AI495" s="5">
        <f t="shared" si="117"/>
        <v>100767</v>
      </c>
      <c r="AJ495" s="12">
        <f t="shared" si="118"/>
        <v>21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>
        <f t="shared" si="128"/>
        <v>2</v>
      </c>
      <c r="BB495" s="5">
        <f t="shared" si="127"/>
        <v>1272326</v>
      </c>
      <c r="BC495" s="5">
        <f t="shared" si="121"/>
        <v>443504</v>
      </c>
      <c r="BD495" s="5">
        <f t="shared" si="122"/>
        <v>1715830</v>
      </c>
      <c r="BE495" s="12"/>
      <c r="BF495" s="12">
        <f t="shared" si="126"/>
        <v>5</v>
      </c>
      <c r="BG495" s="12">
        <f t="shared" si="123"/>
        <v>2023</v>
      </c>
      <c r="BH495" s="12"/>
      <c r="BI495" s="5">
        <f t="shared" si="124"/>
        <v>100767</v>
      </c>
      <c r="BJ495" s="12">
        <f t="shared" si="125"/>
        <v>21</v>
      </c>
    </row>
    <row r="496" spans="1:62" ht="15.75" x14ac:dyDescent="0.25">
      <c r="A496" s="33">
        <v>45048</v>
      </c>
      <c r="B496" s="20">
        <v>53239</v>
      </c>
      <c r="C496" s="20">
        <v>50276</v>
      </c>
      <c r="D496" s="20">
        <v>49166</v>
      </c>
      <c r="E496" s="20">
        <v>49353</v>
      </c>
      <c r="F496" s="20">
        <v>52508</v>
      </c>
      <c r="G496" s="20">
        <v>62282</v>
      </c>
      <c r="H496" s="20">
        <v>76888</v>
      </c>
      <c r="I496" s="20">
        <v>88300</v>
      </c>
      <c r="J496" s="20">
        <v>79463</v>
      </c>
      <c r="K496" s="20">
        <v>78566</v>
      </c>
      <c r="L496" s="20">
        <v>75894</v>
      </c>
      <c r="M496" s="20">
        <v>74436</v>
      </c>
      <c r="N496" s="20">
        <v>71615</v>
      </c>
      <c r="O496" s="20">
        <v>67151</v>
      </c>
      <c r="P496" s="20">
        <v>64315</v>
      </c>
      <c r="Q496" s="20">
        <v>69478</v>
      </c>
      <c r="R496" s="20">
        <v>77531</v>
      </c>
      <c r="S496" s="20">
        <v>84033</v>
      </c>
      <c r="T496" s="20">
        <v>89362</v>
      </c>
      <c r="U496" s="20">
        <v>97880</v>
      </c>
      <c r="V496" s="20">
        <v>100697</v>
      </c>
      <c r="W496" s="20">
        <v>84731</v>
      </c>
      <c r="X496" s="20">
        <v>67398</v>
      </c>
      <c r="Y496" s="20">
        <v>57495</v>
      </c>
      <c r="AA496" s="13">
        <f t="shared" si="129"/>
        <v>2</v>
      </c>
      <c r="AB496" s="5">
        <f t="shared" si="119"/>
        <v>1270850</v>
      </c>
      <c r="AC496" s="5">
        <f t="shared" si="114"/>
        <v>451207</v>
      </c>
      <c r="AD496" s="5">
        <f t="shared" si="120"/>
        <v>1722057</v>
      </c>
      <c r="AE496" s="12"/>
      <c r="AF496" s="12">
        <f t="shared" si="115"/>
        <v>5</v>
      </c>
      <c r="AG496" s="12">
        <f t="shared" si="116"/>
        <v>2023</v>
      </c>
      <c r="AH496" s="12"/>
      <c r="AI496" s="5">
        <f t="shared" si="117"/>
        <v>100697</v>
      </c>
      <c r="AJ496" s="12">
        <f t="shared" si="11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>
        <f t="shared" si="128"/>
        <v>3</v>
      </c>
      <c r="BB496" s="5">
        <f t="shared" si="127"/>
        <v>1270850</v>
      </c>
      <c r="BC496" s="5">
        <f t="shared" si="121"/>
        <v>451207</v>
      </c>
      <c r="BD496" s="5">
        <f t="shared" si="122"/>
        <v>1722057</v>
      </c>
      <c r="BE496" s="12"/>
      <c r="BF496" s="12">
        <f t="shared" si="126"/>
        <v>5</v>
      </c>
      <c r="BG496" s="12">
        <f t="shared" si="123"/>
        <v>2023</v>
      </c>
      <c r="BH496" s="12"/>
      <c r="BI496" s="5">
        <f t="shared" si="124"/>
        <v>100697</v>
      </c>
      <c r="BJ496" s="12">
        <f t="shared" si="125"/>
        <v>21</v>
      </c>
    </row>
    <row r="497" spans="1:62" ht="15.75" x14ac:dyDescent="0.25">
      <c r="A497" s="33">
        <v>45049</v>
      </c>
      <c r="B497" s="20">
        <v>52714</v>
      </c>
      <c r="C497" s="20">
        <v>49733</v>
      </c>
      <c r="D497" s="20">
        <v>48482</v>
      </c>
      <c r="E497" s="20">
        <v>48818</v>
      </c>
      <c r="F497" s="20">
        <v>52214</v>
      </c>
      <c r="G497" s="20">
        <v>61898</v>
      </c>
      <c r="H497" s="20">
        <v>77231</v>
      </c>
      <c r="I497" s="20">
        <v>88143</v>
      </c>
      <c r="J497" s="20">
        <v>79321</v>
      </c>
      <c r="K497" s="20">
        <v>78441</v>
      </c>
      <c r="L497" s="20">
        <v>75747</v>
      </c>
      <c r="M497" s="20">
        <v>74281</v>
      </c>
      <c r="N497" s="20">
        <v>71457</v>
      </c>
      <c r="O497" s="20">
        <v>67009</v>
      </c>
      <c r="P497" s="20">
        <v>64336</v>
      </c>
      <c r="Q497" s="20">
        <v>69315</v>
      </c>
      <c r="R497" s="20">
        <v>77337</v>
      </c>
      <c r="S497" s="20">
        <v>85016</v>
      </c>
      <c r="T497" s="20">
        <v>92494</v>
      </c>
      <c r="U497" s="20">
        <v>97802</v>
      </c>
      <c r="V497" s="20">
        <v>100600</v>
      </c>
      <c r="W497" s="20">
        <v>84697</v>
      </c>
      <c r="X497" s="20">
        <v>71608</v>
      </c>
      <c r="Y497" s="20">
        <v>61301</v>
      </c>
      <c r="AA497" s="13">
        <f t="shared" si="129"/>
        <v>3</v>
      </c>
      <c r="AB497" s="5">
        <f t="shared" si="119"/>
        <v>1277604</v>
      </c>
      <c r="AC497" s="5">
        <f t="shared" si="114"/>
        <v>452391</v>
      </c>
      <c r="AD497" s="5">
        <f t="shared" si="120"/>
        <v>1729995</v>
      </c>
      <c r="AE497" s="12"/>
      <c r="AF497" s="12">
        <f t="shared" si="115"/>
        <v>5</v>
      </c>
      <c r="AG497" s="12">
        <f t="shared" si="116"/>
        <v>2023</v>
      </c>
      <c r="AH497" s="12"/>
      <c r="AI497" s="5">
        <f t="shared" si="117"/>
        <v>100600</v>
      </c>
      <c r="AJ497" s="12">
        <f t="shared" si="118"/>
        <v>21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>
        <f t="shared" si="128"/>
        <v>4</v>
      </c>
      <c r="BB497" s="5">
        <f t="shared" si="127"/>
        <v>1277604</v>
      </c>
      <c r="BC497" s="5">
        <f t="shared" si="121"/>
        <v>452391</v>
      </c>
      <c r="BD497" s="5">
        <f t="shared" si="122"/>
        <v>1729995</v>
      </c>
      <c r="BE497" s="12"/>
      <c r="BF497" s="12">
        <f t="shared" si="126"/>
        <v>5</v>
      </c>
      <c r="BG497" s="12">
        <f t="shared" si="123"/>
        <v>2023</v>
      </c>
      <c r="BH497" s="12"/>
      <c r="BI497" s="5">
        <f t="shared" si="124"/>
        <v>100600</v>
      </c>
      <c r="BJ497" s="12">
        <f t="shared" si="125"/>
        <v>21</v>
      </c>
    </row>
    <row r="498" spans="1:62" ht="15.75" x14ac:dyDescent="0.25">
      <c r="A498" s="33">
        <v>45050</v>
      </c>
      <c r="B498" s="20">
        <v>55874</v>
      </c>
      <c r="C498" s="20">
        <v>52568</v>
      </c>
      <c r="D498" s="20">
        <v>51448</v>
      </c>
      <c r="E498" s="20">
        <v>51806</v>
      </c>
      <c r="F498" s="20">
        <v>54936</v>
      </c>
      <c r="G498" s="20">
        <v>65040</v>
      </c>
      <c r="H498" s="20">
        <v>80221</v>
      </c>
      <c r="I498" s="20">
        <v>87998</v>
      </c>
      <c r="J498" s="20">
        <v>80219</v>
      </c>
      <c r="K498" s="20">
        <v>78325</v>
      </c>
      <c r="L498" s="20">
        <v>75731</v>
      </c>
      <c r="M498" s="20">
        <v>74160</v>
      </c>
      <c r="N498" s="20">
        <v>71361</v>
      </c>
      <c r="O498" s="20">
        <v>66929</v>
      </c>
      <c r="P498" s="20">
        <v>65173</v>
      </c>
      <c r="Q498" s="20">
        <v>69210</v>
      </c>
      <c r="R498" s="20">
        <v>77295</v>
      </c>
      <c r="S498" s="20">
        <v>84337</v>
      </c>
      <c r="T498" s="20">
        <v>91364</v>
      </c>
      <c r="U498" s="20">
        <v>97414</v>
      </c>
      <c r="V498" s="20">
        <v>100293</v>
      </c>
      <c r="W498" s="20">
        <v>84527</v>
      </c>
      <c r="X498" s="20">
        <v>71100</v>
      </c>
      <c r="Y498" s="20">
        <v>60624</v>
      </c>
      <c r="AA498" s="13">
        <f t="shared" si="129"/>
        <v>4</v>
      </c>
      <c r="AB498" s="5">
        <f t="shared" si="119"/>
        <v>1275436</v>
      </c>
      <c r="AC498" s="5">
        <f t="shared" si="114"/>
        <v>472517</v>
      </c>
      <c r="AD498" s="5">
        <f t="shared" si="120"/>
        <v>1747953</v>
      </c>
      <c r="AE498" s="12"/>
      <c r="AF498" s="12">
        <f t="shared" si="115"/>
        <v>5</v>
      </c>
      <c r="AG498" s="12">
        <f t="shared" si="116"/>
        <v>2023</v>
      </c>
      <c r="AH498" s="12"/>
      <c r="AI498" s="5">
        <f t="shared" si="117"/>
        <v>100293</v>
      </c>
      <c r="AJ498" s="12">
        <f t="shared" si="11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>
        <f t="shared" si="128"/>
        <v>5</v>
      </c>
      <c r="BB498" s="5">
        <f t="shared" si="127"/>
        <v>1275436</v>
      </c>
      <c r="BC498" s="5">
        <f t="shared" si="121"/>
        <v>472517</v>
      </c>
      <c r="BD498" s="5">
        <f t="shared" si="122"/>
        <v>1747953</v>
      </c>
      <c r="BE498" s="12"/>
      <c r="BF498" s="12">
        <f t="shared" si="126"/>
        <v>5</v>
      </c>
      <c r="BG498" s="12">
        <f t="shared" si="123"/>
        <v>2023</v>
      </c>
      <c r="BH498" s="12"/>
      <c r="BI498" s="5">
        <f t="shared" si="124"/>
        <v>100293</v>
      </c>
      <c r="BJ498" s="12">
        <f t="shared" si="125"/>
        <v>21</v>
      </c>
    </row>
    <row r="499" spans="1:62" ht="15.75" x14ac:dyDescent="0.25">
      <c r="A499" s="33">
        <v>45051</v>
      </c>
      <c r="B499" s="20">
        <v>55247</v>
      </c>
      <c r="C499" s="20">
        <v>51897</v>
      </c>
      <c r="D499" s="20">
        <v>50343</v>
      </c>
      <c r="E499" s="20">
        <v>50647</v>
      </c>
      <c r="F499" s="20">
        <v>53826</v>
      </c>
      <c r="G499" s="20">
        <v>63074</v>
      </c>
      <c r="H499" s="20">
        <v>77392</v>
      </c>
      <c r="I499" s="20">
        <v>87809</v>
      </c>
      <c r="J499" s="20">
        <v>78999</v>
      </c>
      <c r="K499" s="20">
        <v>78112</v>
      </c>
      <c r="L499" s="20">
        <v>75394</v>
      </c>
      <c r="M499" s="20">
        <v>73940</v>
      </c>
      <c r="N499" s="20">
        <v>71135</v>
      </c>
      <c r="O499" s="20">
        <v>66710</v>
      </c>
      <c r="P499" s="20">
        <v>63879</v>
      </c>
      <c r="Q499" s="20">
        <v>69019</v>
      </c>
      <c r="R499" s="20">
        <v>76976</v>
      </c>
      <c r="S499" s="20">
        <v>83247</v>
      </c>
      <c r="T499" s="20">
        <v>88543</v>
      </c>
      <c r="U499" s="20">
        <v>96994</v>
      </c>
      <c r="V499" s="20">
        <v>99891</v>
      </c>
      <c r="W499" s="20">
        <v>84175</v>
      </c>
      <c r="X499" s="20">
        <v>67048</v>
      </c>
      <c r="Y499" s="20">
        <v>57543</v>
      </c>
      <c r="AA499" s="13">
        <f t="shared" si="129"/>
        <v>5</v>
      </c>
      <c r="AB499" s="5">
        <f t="shared" si="119"/>
        <v>1261871</v>
      </c>
      <c r="AC499" s="5">
        <f t="shared" si="114"/>
        <v>459969</v>
      </c>
      <c r="AD499" s="5">
        <f t="shared" si="120"/>
        <v>1721840</v>
      </c>
      <c r="AE499" s="12"/>
      <c r="AF499" s="12">
        <f t="shared" si="115"/>
        <v>5</v>
      </c>
      <c r="AG499" s="12">
        <f t="shared" si="116"/>
        <v>2023</v>
      </c>
      <c r="AH499" s="12"/>
      <c r="AI499" s="5">
        <f t="shared" si="117"/>
        <v>99891</v>
      </c>
      <c r="AJ499" s="12">
        <f t="shared" si="118"/>
        <v>21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>
        <f t="shared" si="128"/>
        <v>6</v>
      </c>
      <c r="BB499" s="5">
        <f t="shared" si="127"/>
        <v>1261871</v>
      </c>
      <c r="BC499" s="5">
        <f t="shared" si="121"/>
        <v>459969</v>
      </c>
      <c r="BD499" s="5">
        <f t="shared" si="122"/>
        <v>1721840</v>
      </c>
      <c r="BE499" s="12"/>
      <c r="BF499" s="12">
        <f t="shared" si="126"/>
        <v>5</v>
      </c>
      <c r="BG499" s="12">
        <f t="shared" si="123"/>
        <v>2023</v>
      </c>
      <c r="BH499" s="12"/>
      <c r="BI499" s="5">
        <f t="shared" si="124"/>
        <v>99891</v>
      </c>
      <c r="BJ499" s="12">
        <f t="shared" si="125"/>
        <v>21</v>
      </c>
    </row>
    <row r="500" spans="1:62" ht="15.75" x14ac:dyDescent="0.25">
      <c r="A500" s="33">
        <v>45052</v>
      </c>
      <c r="B500" s="20">
        <v>52841</v>
      </c>
      <c r="C500" s="20">
        <v>49658</v>
      </c>
      <c r="D500" s="20">
        <v>48461</v>
      </c>
      <c r="E500" s="20">
        <v>48223</v>
      </c>
      <c r="F500" s="20">
        <v>50296</v>
      </c>
      <c r="G500" s="20">
        <v>55909</v>
      </c>
      <c r="H500" s="20">
        <v>70026</v>
      </c>
      <c r="I500" s="20">
        <v>82258</v>
      </c>
      <c r="J500" s="20">
        <v>81591</v>
      </c>
      <c r="K500" s="20">
        <v>84995</v>
      </c>
      <c r="L500" s="20">
        <v>80917</v>
      </c>
      <c r="M500" s="20">
        <v>79327</v>
      </c>
      <c r="N500" s="20">
        <v>74659</v>
      </c>
      <c r="O500" s="20">
        <v>70702</v>
      </c>
      <c r="P500" s="20">
        <v>67174</v>
      </c>
      <c r="Q500" s="20">
        <v>71310</v>
      </c>
      <c r="R500" s="20">
        <v>79497</v>
      </c>
      <c r="S500" s="20">
        <v>85118</v>
      </c>
      <c r="T500" s="20">
        <v>90597</v>
      </c>
      <c r="U500" s="20">
        <v>99547</v>
      </c>
      <c r="V500" s="20">
        <v>99484</v>
      </c>
      <c r="W500" s="20">
        <v>83094</v>
      </c>
      <c r="X500" s="20">
        <v>65374</v>
      </c>
      <c r="Y500" s="20">
        <v>54792</v>
      </c>
      <c r="AA500" s="13">
        <f t="shared" si="129"/>
        <v>6</v>
      </c>
      <c r="AB500" s="5">
        <f t="shared" si="119"/>
        <v>1295644</v>
      </c>
      <c r="AC500" s="5">
        <f t="shared" si="114"/>
        <v>430206</v>
      </c>
      <c r="AD500" s="5">
        <f t="shared" si="120"/>
        <v>1725850</v>
      </c>
      <c r="AE500" s="12"/>
      <c r="AF500" s="12">
        <f t="shared" si="115"/>
        <v>5</v>
      </c>
      <c r="AG500" s="12">
        <f t="shared" si="116"/>
        <v>2023</v>
      </c>
      <c r="AH500" s="12"/>
      <c r="AI500" s="5">
        <f t="shared" si="117"/>
        <v>99547</v>
      </c>
      <c r="AJ500" s="12">
        <f t="shared" si="118"/>
        <v>20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>
        <f t="shared" si="128"/>
        <v>7</v>
      </c>
      <c r="BB500" s="5">
        <f t="shared" si="127"/>
        <v>0</v>
      </c>
      <c r="BC500" s="5">
        <f t="shared" si="121"/>
        <v>1725850</v>
      </c>
      <c r="BD500" s="5">
        <f t="shared" si="122"/>
        <v>1725850</v>
      </c>
      <c r="BE500" s="12"/>
      <c r="BF500" s="12">
        <f t="shared" si="126"/>
        <v>5</v>
      </c>
      <c r="BG500" s="12">
        <f t="shared" si="123"/>
        <v>2023</v>
      </c>
      <c r="BH500" s="12"/>
      <c r="BI500" s="5">
        <f t="shared" si="124"/>
        <v>99547</v>
      </c>
      <c r="BJ500" s="12">
        <f t="shared" si="125"/>
        <v>20</v>
      </c>
    </row>
    <row r="501" spans="1:62" ht="15.75" x14ac:dyDescent="0.25">
      <c r="A501" s="33">
        <v>45053</v>
      </c>
      <c r="B501" s="20">
        <v>49768</v>
      </c>
      <c r="C501" s="20">
        <v>46267</v>
      </c>
      <c r="D501" s="20">
        <v>44998</v>
      </c>
      <c r="E501" s="20">
        <v>44976</v>
      </c>
      <c r="F501" s="20">
        <v>46357</v>
      </c>
      <c r="G501" s="20">
        <v>52639</v>
      </c>
      <c r="H501" s="20">
        <v>69943</v>
      </c>
      <c r="I501" s="20">
        <v>82209</v>
      </c>
      <c r="J501" s="20">
        <v>81565</v>
      </c>
      <c r="K501" s="20">
        <v>85005</v>
      </c>
      <c r="L501" s="20">
        <v>80935</v>
      </c>
      <c r="M501" s="20">
        <v>79321</v>
      </c>
      <c r="N501" s="20">
        <v>74620</v>
      </c>
      <c r="O501" s="20">
        <v>70679</v>
      </c>
      <c r="P501" s="20">
        <v>67170</v>
      </c>
      <c r="Q501" s="20">
        <v>71311</v>
      </c>
      <c r="R501" s="20">
        <v>79499</v>
      </c>
      <c r="S501" s="20">
        <v>85269</v>
      </c>
      <c r="T501" s="20">
        <v>90803</v>
      </c>
      <c r="U501" s="20">
        <v>99592</v>
      </c>
      <c r="V501" s="20">
        <v>99487</v>
      </c>
      <c r="W501" s="20">
        <v>83189</v>
      </c>
      <c r="X501" s="20">
        <v>65377</v>
      </c>
      <c r="Y501" s="20">
        <v>54304</v>
      </c>
      <c r="AA501" s="13">
        <f t="shared" si="129"/>
        <v>7</v>
      </c>
      <c r="AB501" s="5">
        <f t="shared" si="119"/>
        <v>0</v>
      </c>
      <c r="AC501" s="5">
        <f t="shared" si="114"/>
        <v>1705283</v>
      </c>
      <c r="AD501" s="5">
        <f t="shared" si="120"/>
        <v>1705283</v>
      </c>
      <c r="AE501" s="12"/>
      <c r="AF501" s="12">
        <f t="shared" si="115"/>
        <v>5</v>
      </c>
      <c r="AG501" s="12">
        <f t="shared" si="116"/>
        <v>2023</v>
      </c>
      <c r="AH501" s="12"/>
      <c r="AI501" s="5">
        <f t="shared" si="117"/>
        <v>99592</v>
      </c>
      <c r="AJ501" s="12">
        <f t="shared" si="118"/>
        <v>20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>
        <f t="shared" si="128"/>
        <v>1</v>
      </c>
      <c r="BB501" s="5">
        <f t="shared" si="127"/>
        <v>0</v>
      </c>
      <c r="BC501" s="5">
        <f t="shared" si="121"/>
        <v>1705283</v>
      </c>
      <c r="BD501" s="5">
        <f t="shared" si="122"/>
        <v>1705283</v>
      </c>
      <c r="BE501" s="12"/>
      <c r="BF501" s="12">
        <f t="shared" si="126"/>
        <v>5</v>
      </c>
      <c r="BG501" s="12">
        <f t="shared" si="123"/>
        <v>2023</v>
      </c>
      <c r="BH501" s="12"/>
      <c r="BI501" s="5">
        <f t="shared" si="124"/>
        <v>99592</v>
      </c>
      <c r="BJ501" s="12">
        <f t="shared" si="125"/>
        <v>20</v>
      </c>
    </row>
    <row r="502" spans="1:62" ht="15.75" x14ac:dyDescent="0.25">
      <c r="A502" s="33">
        <v>45054</v>
      </c>
      <c r="B502" s="20">
        <v>48381</v>
      </c>
      <c r="C502" s="20">
        <v>45301</v>
      </c>
      <c r="D502" s="20">
        <v>43666</v>
      </c>
      <c r="E502" s="20">
        <v>44080</v>
      </c>
      <c r="F502" s="20">
        <v>47328</v>
      </c>
      <c r="G502" s="20">
        <v>56309</v>
      </c>
      <c r="H502" s="20">
        <v>75408</v>
      </c>
      <c r="I502" s="20">
        <v>87437</v>
      </c>
      <c r="J502" s="20">
        <v>78677</v>
      </c>
      <c r="K502" s="20">
        <v>77809</v>
      </c>
      <c r="L502" s="20">
        <v>75124</v>
      </c>
      <c r="M502" s="20">
        <v>73660</v>
      </c>
      <c r="N502" s="20">
        <v>70868</v>
      </c>
      <c r="O502" s="20">
        <v>66447</v>
      </c>
      <c r="P502" s="20">
        <v>63620</v>
      </c>
      <c r="Q502" s="20">
        <v>68718</v>
      </c>
      <c r="R502" s="20">
        <v>76666</v>
      </c>
      <c r="S502" s="20">
        <v>83006</v>
      </c>
      <c r="T502" s="20">
        <v>88327</v>
      </c>
      <c r="U502" s="20">
        <v>96672</v>
      </c>
      <c r="V502" s="20">
        <v>99549</v>
      </c>
      <c r="W502" s="20">
        <v>83863</v>
      </c>
      <c r="X502" s="20">
        <v>65110</v>
      </c>
      <c r="Y502" s="20">
        <v>54601</v>
      </c>
      <c r="AA502" s="13">
        <f t="shared" si="129"/>
        <v>1</v>
      </c>
      <c r="AB502" s="5">
        <f t="shared" si="119"/>
        <v>0</v>
      </c>
      <c r="AC502" s="5">
        <f t="shared" si="114"/>
        <v>1670627</v>
      </c>
      <c r="AD502" s="5">
        <f t="shared" si="120"/>
        <v>1670627</v>
      </c>
      <c r="AE502" s="12"/>
      <c r="AF502" s="12">
        <f t="shared" si="115"/>
        <v>5</v>
      </c>
      <c r="AG502" s="12">
        <f t="shared" si="116"/>
        <v>2023</v>
      </c>
      <c r="AH502" s="12"/>
      <c r="AI502" s="5">
        <f t="shared" si="117"/>
        <v>99549</v>
      </c>
      <c r="AJ502" s="12">
        <f t="shared" si="118"/>
        <v>21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>
        <f t="shared" si="128"/>
        <v>2</v>
      </c>
      <c r="BB502" s="5">
        <f t="shared" si="127"/>
        <v>1255553</v>
      </c>
      <c r="BC502" s="5">
        <f t="shared" si="121"/>
        <v>415074</v>
      </c>
      <c r="BD502" s="5">
        <f t="shared" si="122"/>
        <v>1670627</v>
      </c>
      <c r="BE502" s="12"/>
      <c r="BF502" s="12">
        <f t="shared" si="126"/>
        <v>5</v>
      </c>
      <c r="BG502" s="12">
        <f t="shared" si="123"/>
        <v>2023</v>
      </c>
      <c r="BH502" s="12"/>
      <c r="BI502" s="5">
        <f t="shared" si="124"/>
        <v>99549</v>
      </c>
      <c r="BJ502" s="12">
        <f t="shared" si="125"/>
        <v>21</v>
      </c>
    </row>
    <row r="503" spans="1:62" ht="15.75" x14ac:dyDescent="0.25">
      <c r="A503" s="33">
        <v>45055</v>
      </c>
      <c r="B503" s="20">
        <v>49594</v>
      </c>
      <c r="C503" s="20">
        <v>46899</v>
      </c>
      <c r="D503" s="20">
        <v>45979</v>
      </c>
      <c r="E503" s="20">
        <v>46777</v>
      </c>
      <c r="F503" s="20">
        <v>50616</v>
      </c>
      <c r="G503" s="20">
        <v>60681</v>
      </c>
      <c r="H503" s="20">
        <v>75232</v>
      </c>
      <c r="I503" s="20">
        <v>87253</v>
      </c>
      <c r="J503" s="20">
        <v>78503</v>
      </c>
      <c r="K503" s="20">
        <v>77661</v>
      </c>
      <c r="L503" s="20">
        <v>74990</v>
      </c>
      <c r="M503" s="20">
        <v>73508</v>
      </c>
      <c r="N503" s="20">
        <v>70722</v>
      </c>
      <c r="O503" s="20">
        <v>66338</v>
      </c>
      <c r="P503" s="20">
        <v>63490</v>
      </c>
      <c r="Q503" s="20">
        <v>68599</v>
      </c>
      <c r="R503" s="20">
        <v>76519</v>
      </c>
      <c r="S503" s="20">
        <v>82959</v>
      </c>
      <c r="T503" s="20">
        <v>88041</v>
      </c>
      <c r="U503" s="20">
        <v>96444</v>
      </c>
      <c r="V503" s="20">
        <v>99307</v>
      </c>
      <c r="W503" s="20">
        <v>83665</v>
      </c>
      <c r="X503" s="20">
        <v>65144</v>
      </c>
      <c r="Y503" s="20">
        <v>56247</v>
      </c>
      <c r="AA503" s="13">
        <f t="shared" si="129"/>
        <v>2</v>
      </c>
      <c r="AB503" s="5">
        <f t="shared" si="119"/>
        <v>1253143</v>
      </c>
      <c r="AC503" s="5">
        <f t="shared" si="114"/>
        <v>432025</v>
      </c>
      <c r="AD503" s="5">
        <f t="shared" si="120"/>
        <v>1685168</v>
      </c>
      <c r="AE503" s="12"/>
      <c r="AF503" s="12">
        <f t="shared" si="115"/>
        <v>5</v>
      </c>
      <c r="AG503" s="12">
        <f t="shared" si="116"/>
        <v>2023</v>
      </c>
      <c r="AH503" s="12"/>
      <c r="AI503" s="5">
        <f t="shared" si="117"/>
        <v>99307</v>
      </c>
      <c r="AJ503" s="12">
        <f t="shared" si="118"/>
        <v>21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>
        <f t="shared" si="128"/>
        <v>3</v>
      </c>
      <c r="BB503" s="5">
        <f t="shared" si="127"/>
        <v>1253143</v>
      </c>
      <c r="BC503" s="5">
        <f t="shared" si="121"/>
        <v>432025</v>
      </c>
      <c r="BD503" s="5">
        <f t="shared" si="122"/>
        <v>1685168</v>
      </c>
      <c r="BE503" s="12"/>
      <c r="BF503" s="12">
        <f t="shared" si="126"/>
        <v>5</v>
      </c>
      <c r="BG503" s="12">
        <f t="shared" si="123"/>
        <v>2023</v>
      </c>
      <c r="BH503" s="12"/>
      <c r="BI503" s="5">
        <f t="shared" si="124"/>
        <v>99307</v>
      </c>
      <c r="BJ503" s="12">
        <f t="shared" si="125"/>
        <v>21</v>
      </c>
    </row>
    <row r="504" spans="1:62" ht="15.75" x14ac:dyDescent="0.25">
      <c r="A504" s="33">
        <v>45056</v>
      </c>
      <c r="B504" s="20">
        <v>51721</v>
      </c>
      <c r="C504" s="20">
        <v>48859</v>
      </c>
      <c r="D504" s="20">
        <v>47848</v>
      </c>
      <c r="E504" s="20">
        <v>48404</v>
      </c>
      <c r="F504" s="20">
        <v>52268</v>
      </c>
      <c r="G504" s="20">
        <v>62181</v>
      </c>
      <c r="H504" s="20">
        <v>76506</v>
      </c>
      <c r="I504" s="20">
        <v>86970</v>
      </c>
      <c r="J504" s="20">
        <v>78237</v>
      </c>
      <c r="K504" s="20">
        <v>77367</v>
      </c>
      <c r="L504" s="20">
        <v>74699</v>
      </c>
      <c r="M504" s="20">
        <v>73243</v>
      </c>
      <c r="N504" s="20">
        <v>70441</v>
      </c>
      <c r="O504" s="20">
        <v>66075</v>
      </c>
      <c r="P504" s="20">
        <v>63271</v>
      </c>
      <c r="Q504" s="20">
        <v>68356</v>
      </c>
      <c r="R504" s="20">
        <v>76257</v>
      </c>
      <c r="S504" s="20">
        <v>82497</v>
      </c>
      <c r="T504" s="20">
        <v>87957</v>
      </c>
      <c r="U504" s="20">
        <v>96320</v>
      </c>
      <c r="V504" s="20">
        <v>99179</v>
      </c>
      <c r="W504" s="20">
        <v>83468</v>
      </c>
      <c r="X504" s="20">
        <v>64771</v>
      </c>
      <c r="Y504" s="20">
        <v>53611</v>
      </c>
      <c r="AA504" s="13">
        <f t="shared" si="129"/>
        <v>3</v>
      </c>
      <c r="AB504" s="5">
        <f t="shared" si="119"/>
        <v>1249108</v>
      </c>
      <c r="AC504" s="5">
        <f t="shared" si="114"/>
        <v>441398</v>
      </c>
      <c r="AD504" s="5">
        <f t="shared" si="120"/>
        <v>1690506</v>
      </c>
      <c r="AE504" s="12"/>
      <c r="AF504" s="12">
        <f t="shared" si="115"/>
        <v>5</v>
      </c>
      <c r="AG504" s="12">
        <f t="shared" si="116"/>
        <v>2023</v>
      </c>
      <c r="AH504" s="12"/>
      <c r="AI504" s="5">
        <f t="shared" si="117"/>
        <v>99179</v>
      </c>
      <c r="AJ504" s="12">
        <f t="shared" si="11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>
        <f t="shared" si="128"/>
        <v>4</v>
      </c>
      <c r="BB504" s="5">
        <f t="shared" si="127"/>
        <v>1249108</v>
      </c>
      <c r="BC504" s="5">
        <f t="shared" si="121"/>
        <v>441398</v>
      </c>
      <c r="BD504" s="5">
        <f t="shared" si="122"/>
        <v>1690506</v>
      </c>
      <c r="BE504" s="12"/>
      <c r="BF504" s="12">
        <f t="shared" si="126"/>
        <v>5</v>
      </c>
      <c r="BG504" s="12">
        <f t="shared" si="123"/>
        <v>2023</v>
      </c>
      <c r="BH504" s="12"/>
      <c r="BI504" s="5">
        <f t="shared" si="124"/>
        <v>99179</v>
      </c>
      <c r="BJ504" s="12">
        <f t="shared" si="125"/>
        <v>21</v>
      </c>
    </row>
    <row r="505" spans="1:62" ht="15.75" x14ac:dyDescent="0.25">
      <c r="A505" s="33">
        <v>45057</v>
      </c>
      <c r="B505" s="20">
        <v>48488</v>
      </c>
      <c r="C505" s="20">
        <v>45517</v>
      </c>
      <c r="D505" s="20">
        <v>44067</v>
      </c>
      <c r="E505" s="20">
        <v>44600</v>
      </c>
      <c r="F505" s="20">
        <v>47835</v>
      </c>
      <c r="G505" s="20">
        <v>56903</v>
      </c>
      <c r="H505" s="20">
        <v>74595</v>
      </c>
      <c r="I505" s="20">
        <v>86524</v>
      </c>
      <c r="J505" s="20">
        <v>77849</v>
      </c>
      <c r="K505" s="20">
        <v>76997</v>
      </c>
      <c r="L505" s="20">
        <v>74324</v>
      </c>
      <c r="M505" s="20">
        <v>72881</v>
      </c>
      <c r="N505" s="20">
        <v>70139</v>
      </c>
      <c r="O505" s="20">
        <v>65786</v>
      </c>
      <c r="P505" s="20">
        <v>63019</v>
      </c>
      <c r="Q505" s="20">
        <v>68092</v>
      </c>
      <c r="R505" s="20">
        <v>75946</v>
      </c>
      <c r="S505" s="20">
        <v>82177</v>
      </c>
      <c r="T505" s="20">
        <v>87470</v>
      </c>
      <c r="U505" s="20">
        <v>95782</v>
      </c>
      <c r="V505" s="20">
        <v>98619</v>
      </c>
      <c r="W505" s="20">
        <v>83101</v>
      </c>
      <c r="X505" s="20">
        <v>64530</v>
      </c>
      <c r="Y505" s="20">
        <v>53285</v>
      </c>
      <c r="AA505" s="13">
        <f t="shared" si="129"/>
        <v>4</v>
      </c>
      <c r="AB505" s="5">
        <f t="shared" si="119"/>
        <v>1243236</v>
      </c>
      <c r="AC505" s="5">
        <f t="shared" si="114"/>
        <v>415290</v>
      </c>
      <c r="AD505" s="5">
        <f t="shared" si="120"/>
        <v>1658526</v>
      </c>
      <c r="AE505" s="12"/>
      <c r="AF505" s="12">
        <f t="shared" si="115"/>
        <v>5</v>
      </c>
      <c r="AG505" s="12">
        <f t="shared" si="116"/>
        <v>2023</v>
      </c>
      <c r="AH505" s="12"/>
      <c r="AI505" s="5">
        <f t="shared" si="117"/>
        <v>98619</v>
      </c>
      <c r="AJ505" s="12">
        <f t="shared" si="11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>
        <f t="shared" si="128"/>
        <v>5</v>
      </c>
      <c r="BB505" s="5">
        <f t="shared" si="127"/>
        <v>1243236</v>
      </c>
      <c r="BC505" s="5">
        <f t="shared" si="121"/>
        <v>415290</v>
      </c>
      <c r="BD505" s="5">
        <f t="shared" si="122"/>
        <v>1658526</v>
      </c>
      <c r="BE505" s="12"/>
      <c r="BF505" s="12">
        <f t="shared" si="126"/>
        <v>5</v>
      </c>
      <c r="BG505" s="12">
        <f t="shared" si="123"/>
        <v>2023</v>
      </c>
      <c r="BH505" s="12"/>
      <c r="BI505" s="5">
        <f t="shared" si="124"/>
        <v>98619</v>
      </c>
      <c r="BJ505" s="12">
        <f t="shared" si="125"/>
        <v>21</v>
      </c>
    </row>
    <row r="506" spans="1:62" ht="15.75" x14ac:dyDescent="0.25">
      <c r="A506" s="33">
        <v>45058</v>
      </c>
      <c r="B506" s="20">
        <v>47577</v>
      </c>
      <c r="C506" s="20">
        <v>44526</v>
      </c>
      <c r="D506" s="20">
        <v>43261</v>
      </c>
      <c r="E506" s="20">
        <v>43583</v>
      </c>
      <c r="F506" s="20">
        <v>45657</v>
      </c>
      <c r="G506" s="20">
        <v>55484</v>
      </c>
      <c r="H506" s="20">
        <v>74333</v>
      </c>
      <c r="I506" s="20">
        <v>86206</v>
      </c>
      <c r="J506" s="20">
        <v>77555</v>
      </c>
      <c r="K506" s="20">
        <v>76713</v>
      </c>
      <c r="L506" s="20">
        <v>74073</v>
      </c>
      <c r="M506" s="20">
        <v>72619</v>
      </c>
      <c r="N506" s="20">
        <v>69858</v>
      </c>
      <c r="O506" s="20">
        <v>65522</v>
      </c>
      <c r="P506" s="20">
        <v>62752</v>
      </c>
      <c r="Q506" s="20">
        <v>67816</v>
      </c>
      <c r="R506" s="20">
        <v>75667</v>
      </c>
      <c r="S506" s="20">
        <v>81856</v>
      </c>
      <c r="T506" s="20">
        <v>87120</v>
      </c>
      <c r="U506" s="20">
        <v>95423</v>
      </c>
      <c r="V506" s="20">
        <v>98265</v>
      </c>
      <c r="W506" s="20">
        <v>82789</v>
      </c>
      <c r="X506" s="20">
        <v>64201</v>
      </c>
      <c r="Y506" s="20">
        <v>53930</v>
      </c>
      <c r="AA506" s="13">
        <f t="shared" si="129"/>
        <v>5</v>
      </c>
      <c r="AB506" s="5">
        <f t="shared" si="119"/>
        <v>1238435</v>
      </c>
      <c r="AC506" s="5">
        <f t="shared" si="114"/>
        <v>408351</v>
      </c>
      <c r="AD506" s="5">
        <f t="shared" si="120"/>
        <v>1646786</v>
      </c>
      <c r="AE506" s="12"/>
      <c r="AF506" s="12">
        <f t="shared" si="115"/>
        <v>5</v>
      </c>
      <c r="AG506" s="12">
        <f t="shared" si="116"/>
        <v>2023</v>
      </c>
      <c r="AH506" s="12"/>
      <c r="AI506" s="5">
        <f t="shared" si="117"/>
        <v>98265</v>
      </c>
      <c r="AJ506" s="12">
        <f t="shared" si="11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>
        <f t="shared" si="128"/>
        <v>6</v>
      </c>
      <c r="BB506" s="5">
        <f t="shared" si="127"/>
        <v>1238435</v>
      </c>
      <c r="BC506" s="5">
        <f t="shared" si="121"/>
        <v>408351</v>
      </c>
      <c r="BD506" s="5">
        <f t="shared" si="122"/>
        <v>1646786</v>
      </c>
      <c r="BE506" s="12"/>
      <c r="BF506" s="12">
        <f t="shared" si="126"/>
        <v>5</v>
      </c>
      <c r="BG506" s="12">
        <f t="shared" si="123"/>
        <v>2023</v>
      </c>
      <c r="BH506" s="12"/>
      <c r="BI506" s="5">
        <f t="shared" si="124"/>
        <v>98265</v>
      </c>
      <c r="BJ506" s="12">
        <f t="shared" si="125"/>
        <v>21</v>
      </c>
    </row>
    <row r="507" spans="1:62" ht="15.75" x14ac:dyDescent="0.25">
      <c r="A507" s="33">
        <v>45059</v>
      </c>
      <c r="B507" s="20">
        <v>48806</v>
      </c>
      <c r="C507" s="20">
        <v>45116</v>
      </c>
      <c r="D507" s="20">
        <v>43931</v>
      </c>
      <c r="E507" s="20">
        <v>43203</v>
      </c>
      <c r="F507" s="20">
        <v>44538</v>
      </c>
      <c r="G507" s="20">
        <v>51726</v>
      </c>
      <c r="H507" s="20">
        <v>68764</v>
      </c>
      <c r="I507" s="20">
        <v>80824</v>
      </c>
      <c r="J507" s="20">
        <v>80182</v>
      </c>
      <c r="K507" s="20">
        <v>83501</v>
      </c>
      <c r="L507" s="20">
        <v>79493</v>
      </c>
      <c r="M507" s="20">
        <v>77932</v>
      </c>
      <c r="N507" s="20">
        <v>73307</v>
      </c>
      <c r="O507" s="20">
        <v>69425</v>
      </c>
      <c r="P507" s="20">
        <v>65971</v>
      </c>
      <c r="Q507" s="20">
        <v>70021</v>
      </c>
      <c r="R507" s="20">
        <v>78074</v>
      </c>
      <c r="S507" s="20">
        <v>83562</v>
      </c>
      <c r="T507" s="20">
        <v>89000</v>
      </c>
      <c r="U507" s="20">
        <v>97633</v>
      </c>
      <c r="V507" s="20">
        <v>97542</v>
      </c>
      <c r="W507" s="20">
        <v>81632</v>
      </c>
      <c r="X507" s="20">
        <v>64239</v>
      </c>
      <c r="Y507" s="20">
        <v>55352</v>
      </c>
      <c r="AA507" s="13">
        <f t="shared" si="129"/>
        <v>6</v>
      </c>
      <c r="AB507" s="5">
        <f t="shared" si="119"/>
        <v>1272338</v>
      </c>
      <c r="AC507" s="5">
        <f t="shared" si="114"/>
        <v>401436</v>
      </c>
      <c r="AD507" s="5">
        <f t="shared" si="120"/>
        <v>1673774</v>
      </c>
      <c r="AE507" s="12"/>
      <c r="AF507" s="12">
        <f t="shared" si="115"/>
        <v>5</v>
      </c>
      <c r="AG507" s="12">
        <f t="shared" si="116"/>
        <v>2023</v>
      </c>
      <c r="AH507" s="12"/>
      <c r="AI507" s="5">
        <f t="shared" si="117"/>
        <v>97633</v>
      </c>
      <c r="AJ507" s="12">
        <f t="shared" si="118"/>
        <v>20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>
        <f t="shared" si="128"/>
        <v>7</v>
      </c>
      <c r="BB507" s="5">
        <f t="shared" si="127"/>
        <v>0</v>
      </c>
      <c r="BC507" s="5">
        <f t="shared" si="121"/>
        <v>1673774</v>
      </c>
      <c r="BD507" s="5">
        <f t="shared" si="122"/>
        <v>1673774</v>
      </c>
      <c r="BE507" s="12"/>
      <c r="BF507" s="12">
        <f t="shared" si="126"/>
        <v>5</v>
      </c>
      <c r="BG507" s="12">
        <f t="shared" si="123"/>
        <v>2023</v>
      </c>
      <c r="BH507" s="12"/>
      <c r="BI507" s="5">
        <f t="shared" si="124"/>
        <v>97633</v>
      </c>
      <c r="BJ507" s="12">
        <f t="shared" si="125"/>
        <v>20</v>
      </c>
    </row>
    <row r="508" spans="1:62" ht="15.75" x14ac:dyDescent="0.25">
      <c r="A508" s="33">
        <v>45060</v>
      </c>
      <c r="B508" s="20">
        <v>49785</v>
      </c>
      <c r="C508" s="20">
        <v>46804</v>
      </c>
      <c r="D508" s="20">
        <v>45669</v>
      </c>
      <c r="E508" s="20">
        <v>45276</v>
      </c>
      <c r="F508" s="20">
        <v>46949</v>
      </c>
      <c r="G508" s="20">
        <v>51767</v>
      </c>
      <c r="H508" s="20">
        <v>68794</v>
      </c>
      <c r="I508" s="20">
        <v>80842</v>
      </c>
      <c r="J508" s="20">
        <v>80171</v>
      </c>
      <c r="K508" s="20">
        <v>83518</v>
      </c>
      <c r="L508" s="20">
        <v>79503</v>
      </c>
      <c r="M508" s="20">
        <v>77949</v>
      </c>
      <c r="N508" s="20">
        <v>73342</v>
      </c>
      <c r="O508" s="20">
        <v>69445</v>
      </c>
      <c r="P508" s="20">
        <v>65976</v>
      </c>
      <c r="Q508" s="20">
        <v>70007</v>
      </c>
      <c r="R508" s="20">
        <v>78065</v>
      </c>
      <c r="S508" s="20">
        <v>83547</v>
      </c>
      <c r="T508" s="20">
        <v>88991</v>
      </c>
      <c r="U508" s="20">
        <v>97622</v>
      </c>
      <c r="V508" s="20">
        <v>97539</v>
      </c>
      <c r="W508" s="20">
        <v>81614</v>
      </c>
      <c r="X508" s="20">
        <v>64365</v>
      </c>
      <c r="Y508" s="20">
        <v>54448</v>
      </c>
      <c r="AA508" s="13">
        <f t="shared" si="129"/>
        <v>7</v>
      </c>
      <c r="AB508" s="5">
        <f t="shared" si="119"/>
        <v>0</v>
      </c>
      <c r="AC508" s="5">
        <f t="shared" si="114"/>
        <v>1681988</v>
      </c>
      <c r="AD508" s="5">
        <f t="shared" si="120"/>
        <v>1681988</v>
      </c>
      <c r="AE508" s="12"/>
      <c r="AF508" s="12">
        <f t="shared" si="115"/>
        <v>5</v>
      </c>
      <c r="AG508" s="12">
        <f t="shared" si="116"/>
        <v>2023</v>
      </c>
      <c r="AH508" s="12"/>
      <c r="AI508" s="5">
        <f t="shared" si="117"/>
        <v>97622</v>
      </c>
      <c r="AJ508" s="12">
        <f t="shared" si="118"/>
        <v>20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>
        <f t="shared" si="128"/>
        <v>1</v>
      </c>
      <c r="BB508" s="5">
        <f t="shared" si="127"/>
        <v>0</v>
      </c>
      <c r="BC508" s="5">
        <f t="shared" si="121"/>
        <v>1681988</v>
      </c>
      <c r="BD508" s="5">
        <f t="shared" si="122"/>
        <v>1681988</v>
      </c>
      <c r="BE508" s="12"/>
      <c r="BF508" s="12">
        <f t="shared" si="126"/>
        <v>5</v>
      </c>
      <c r="BG508" s="12">
        <f t="shared" si="123"/>
        <v>2023</v>
      </c>
      <c r="BH508" s="12"/>
      <c r="BI508" s="5">
        <f t="shared" si="124"/>
        <v>97622</v>
      </c>
      <c r="BJ508" s="12">
        <f t="shared" si="125"/>
        <v>20</v>
      </c>
    </row>
    <row r="509" spans="1:62" ht="15.75" x14ac:dyDescent="0.25">
      <c r="A509" s="33">
        <v>45061</v>
      </c>
      <c r="B509" s="20">
        <v>48756</v>
      </c>
      <c r="C509" s="20">
        <v>45890</v>
      </c>
      <c r="D509" s="20">
        <v>45069</v>
      </c>
      <c r="E509" s="20">
        <v>45737</v>
      </c>
      <c r="F509" s="20">
        <v>48680</v>
      </c>
      <c r="G509" s="20">
        <v>58487</v>
      </c>
      <c r="H509" s="20">
        <v>74059</v>
      </c>
      <c r="I509" s="20">
        <v>85819</v>
      </c>
      <c r="J509" s="20">
        <v>77222</v>
      </c>
      <c r="K509" s="20">
        <v>76377</v>
      </c>
      <c r="L509" s="20">
        <v>73729</v>
      </c>
      <c r="M509" s="20">
        <v>72298</v>
      </c>
      <c r="N509" s="20">
        <v>69537</v>
      </c>
      <c r="O509" s="20">
        <v>65205</v>
      </c>
      <c r="P509" s="20">
        <v>62443</v>
      </c>
      <c r="Q509" s="20">
        <v>67467</v>
      </c>
      <c r="R509" s="20">
        <v>75283</v>
      </c>
      <c r="S509" s="20">
        <v>81412</v>
      </c>
      <c r="T509" s="20">
        <v>86596</v>
      </c>
      <c r="U509" s="20">
        <v>94880</v>
      </c>
      <c r="V509" s="20">
        <v>97713</v>
      </c>
      <c r="W509" s="20">
        <v>82328</v>
      </c>
      <c r="X509" s="20">
        <v>63908</v>
      </c>
      <c r="Y509" s="20">
        <v>52315</v>
      </c>
      <c r="AA509" s="13">
        <f t="shared" si="129"/>
        <v>1</v>
      </c>
      <c r="AB509" s="5">
        <f t="shared" si="119"/>
        <v>0</v>
      </c>
      <c r="AC509" s="5">
        <f t="shared" si="114"/>
        <v>1651210</v>
      </c>
      <c r="AD509" s="5">
        <f t="shared" si="120"/>
        <v>1651210</v>
      </c>
      <c r="AE509" s="12"/>
      <c r="AF509" s="12">
        <f t="shared" si="115"/>
        <v>5</v>
      </c>
      <c r="AG509" s="12">
        <f t="shared" si="116"/>
        <v>2023</v>
      </c>
      <c r="AH509" s="12"/>
      <c r="AI509" s="5">
        <f t="shared" si="117"/>
        <v>97713</v>
      </c>
      <c r="AJ509" s="12">
        <f t="shared" si="118"/>
        <v>21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>
        <f t="shared" si="128"/>
        <v>2</v>
      </c>
      <c r="BB509" s="5">
        <f t="shared" si="127"/>
        <v>1232217</v>
      </c>
      <c r="BC509" s="5">
        <f t="shared" si="121"/>
        <v>418993</v>
      </c>
      <c r="BD509" s="5">
        <f t="shared" si="122"/>
        <v>1651210</v>
      </c>
      <c r="BE509" s="12"/>
      <c r="BF509" s="12">
        <f t="shared" si="126"/>
        <v>5</v>
      </c>
      <c r="BG509" s="12">
        <f t="shared" si="123"/>
        <v>2023</v>
      </c>
      <c r="BH509" s="12"/>
      <c r="BI509" s="5">
        <f t="shared" si="124"/>
        <v>97713</v>
      </c>
      <c r="BJ509" s="12">
        <f t="shared" si="125"/>
        <v>21</v>
      </c>
    </row>
    <row r="510" spans="1:62" ht="15.75" x14ac:dyDescent="0.25">
      <c r="A510" s="33">
        <v>45062</v>
      </c>
      <c r="B510" s="20">
        <v>47674</v>
      </c>
      <c r="C510" s="20">
        <v>44443</v>
      </c>
      <c r="D510" s="20">
        <v>43290</v>
      </c>
      <c r="E510" s="20">
        <v>43671</v>
      </c>
      <c r="F510" s="20">
        <v>46283</v>
      </c>
      <c r="G510" s="20">
        <v>55121</v>
      </c>
      <c r="H510" s="20">
        <v>73635</v>
      </c>
      <c r="I510" s="20">
        <v>85381</v>
      </c>
      <c r="J510" s="20">
        <v>76827</v>
      </c>
      <c r="K510" s="20">
        <v>75962</v>
      </c>
      <c r="L510" s="20">
        <v>73416</v>
      </c>
      <c r="M510" s="20">
        <v>72105</v>
      </c>
      <c r="N510" s="20">
        <v>69361</v>
      </c>
      <c r="O510" s="20">
        <v>64917</v>
      </c>
      <c r="P510" s="20">
        <v>62128</v>
      </c>
      <c r="Q510" s="20">
        <v>67120</v>
      </c>
      <c r="R510" s="20">
        <v>74934</v>
      </c>
      <c r="S510" s="20">
        <v>81186</v>
      </c>
      <c r="T510" s="20">
        <v>86323</v>
      </c>
      <c r="U510" s="20">
        <v>94487</v>
      </c>
      <c r="V510" s="20">
        <v>97302</v>
      </c>
      <c r="W510" s="20">
        <v>81989</v>
      </c>
      <c r="X510" s="20">
        <v>64651</v>
      </c>
      <c r="Y510" s="20">
        <v>54762</v>
      </c>
      <c r="AA510" s="13">
        <f t="shared" si="129"/>
        <v>2</v>
      </c>
      <c r="AB510" s="5">
        <f t="shared" si="119"/>
        <v>1228089</v>
      </c>
      <c r="AC510" s="5">
        <f t="shared" si="114"/>
        <v>408879</v>
      </c>
      <c r="AD510" s="5">
        <f t="shared" si="120"/>
        <v>1636968</v>
      </c>
      <c r="AE510" s="12"/>
      <c r="AF510" s="12">
        <f t="shared" si="115"/>
        <v>5</v>
      </c>
      <c r="AG510" s="12">
        <f t="shared" si="116"/>
        <v>2023</v>
      </c>
      <c r="AH510" s="12"/>
      <c r="AI510" s="5">
        <f t="shared" si="117"/>
        <v>97302</v>
      </c>
      <c r="AJ510" s="12">
        <f t="shared" si="118"/>
        <v>21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>
        <f t="shared" si="128"/>
        <v>3</v>
      </c>
      <c r="BB510" s="5">
        <f t="shared" si="127"/>
        <v>1228089</v>
      </c>
      <c r="BC510" s="5">
        <f t="shared" si="121"/>
        <v>408879</v>
      </c>
      <c r="BD510" s="5">
        <f t="shared" si="122"/>
        <v>1636968</v>
      </c>
      <c r="BE510" s="12"/>
      <c r="BF510" s="12">
        <f t="shared" si="126"/>
        <v>5</v>
      </c>
      <c r="BG510" s="12">
        <f t="shared" si="123"/>
        <v>2023</v>
      </c>
      <c r="BH510" s="12"/>
      <c r="BI510" s="5">
        <f t="shared" si="124"/>
        <v>97302</v>
      </c>
      <c r="BJ510" s="12">
        <f t="shared" si="125"/>
        <v>21</v>
      </c>
    </row>
    <row r="511" spans="1:62" ht="15.75" x14ac:dyDescent="0.25">
      <c r="A511" s="33">
        <v>45063</v>
      </c>
      <c r="B511" s="20">
        <v>49790</v>
      </c>
      <c r="C511" s="20">
        <v>46728</v>
      </c>
      <c r="D511" s="20">
        <v>45605</v>
      </c>
      <c r="E511" s="20">
        <v>45995</v>
      </c>
      <c r="F511" s="20">
        <v>49255</v>
      </c>
      <c r="G511" s="20">
        <v>58509</v>
      </c>
      <c r="H511" s="20">
        <v>73633</v>
      </c>
      <c r="I511" s="20">
        <v>85178</v>
      </c>
      <c r="J511" s="20">
        <v>76628</v>
      </c>
      <c r="K511" s="20">
        <v>75763</v>
      </c>
      <c r="L511" s="20">
        <v>73126</v>
      </c>
      <c r="M511" s="20">
        <v>71710</v>
      </c>
      <c r="N511" s="20">
        <v>68967</v>
      </c>
      <c r="O511" s="20">
        <v>64664</v>
      </c>
      <c r="P511" s="20">
        <v>61912</v>
      </c>
      <c r="Q511" s="20">
        <v>66888</v>
      </c>
      <c r="R511" s="20">
        <v>74643</v>
      </c>
      <c r="S511" s="20">
        <v>80747</v>
      </c>
      <c r="T511" s="20">
        <v>85897</v>
      </c>
      <c r="U511" s="20">
        <v>94191</v>
      </c>
      <c r="V511" s="20">
        <v>97040</v>
      </c>
      <c r="W511" s="20">
        <v>83276</v>
      </c>
      <c r="X511" s="20">
        <v>70632</v>
      </c>
      <c r="Y511" s="20">
        <v>60158</v>
      </c>
      <c r="AA511" s="13">
        <f t="shared" si="129"/>
        <v>3</v>
      </c>
      <c r="AB511" s="5">
        <f t="shared" si="119"/>
        <v>1231262</v>
      </c>
      <c r="AC511" s="5">
        <f t="shared" si="114"/>
        <v>429673</v>
      </c>
      <c r="AD511" s="5">
        <f t="shared" si="120"/>
        <v>1660935</v>
      </c>
      <c r="AE511" s="12"/>
      <c r="AF511" s="12">
        <f t="shared" si="115"/>
        <v>5</v>
      </c>
      <c r="AG511" s="12">
        <f t="shared" si="116"/>
        <v>2023</v>
      </c>
      <c r="AH511" s="12"/>
      <c r="AI511" s="5">
        <f t="shared" si="117"/>
        <v>97040</v>
      </c>
      <c r="AJ511" s="12">
        <f t="shared" si="11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>
        <f t="shared" si="128"/>
        <v>4</v>
      </c>
      <c r="BB511" s="5">
        <f t="shared" si="127"/>
        <v>1231262</v>
      </c>
      <c r="BC511" s="5">
        <f t="shared" si="121"/>
        <v>429673</v>
      </c>
      <c r="BD511" s="5">
        <f t="shared" si="122"/>
        <v>1660935</v>
      </c>
      <c r="BE511" s="12"/>
      <c r="BF511" s="12">
        <f t="shared" si="126"/>
        <v>5</v>
      </c>
      <c r="BG511" s="12">
        <f t="shared" si="123"/>
        <v>2023</v>
      </c>
      <c r="BH511" s="12"/>
      <c r="BI511" s="5">
        <f t="shared" si="124"/>
        <v>97040</v>
      </c>
      <c r="BJ511" s="12">
        <f t="shared" si="125"/>
        <v>21</v>
      </c>
    </row>
    <row r="512" spans="1:62" ht="15.75" x14ac:dyDescent="0.25">
      <c r="A512" s="33">
        <v>45064</v>
      </c>
      <c r="B512" s="20">
        <v>54877</v>
      </c>
      <c r="C512" s="20">
        <v>51901</v>
      </c>
      <c r="D512" s="20">
        <v>50703</v>
      </c>
      <c r="E512" s="20">
        <v>50991</v>
      </c>
      <c r="F512" s="20">
        <v>54977</v>
      </c>
      <c r="G512" s="20">
        <v>64678</v>
      </c>
      <c r="H512" s="20">
        <v>78570</v>
      </c>
      <c r="I512" s="20">
        <v>85168</v>
      </c>
      <c r="J512" s="20">
        <v>76623</v>
      </c>
      <c r="K512" s="20">
        <v>75747</v>
      </c>
      <c r="L512" s="20">
        <v>73115</v>
      </c>
      <c r="M512" s="20">
        <v>71706</v>
      </c>
      <c r="N512" s="20">
        <v>68957</v>
      </c>
      <c r="O512" s="20">
        <v>64677</v>
      </c>
      <c r="P512" s="20">
        <v>61953</v>
      </c>
      <c r="Q512" s="20">
        <v>66926</v>
      </c>
      <c r="R512" s="20">
        <v>74682</v>
      </c>
      <c r="S512" s="20">
        <v>80799</v>
      </c>
      <c r="T512" s="20">
        <v>85932</v>
      </c>
      <c r="U512" s="20">
        <v>94418</v>
      </c>
      <c r="V512" s="20">
        <v>97235</v>
      </c>
      <c r="W512" s="20">
        <v>81740</v>
      </c>
      <c r="X512" s="20">
        <v>66419</v>
      </c>
      <c r="Y512" s="20">
        <v>56937</v>
      </c>
      <c r="AA512" s="13">
        <f t="shared" si="129"/>
        <v>4</v>
      </c>
      <c r="AB512" s="5">
        <f t="shared" si="119"/>
        <v>1226097</v>
      </c>
      <c r="AC512" s="5">
        <f t="shared" si="114"/>
        <v>463634</v>
      </c>
      <c r="AD512" s="5">
        <f t="shared" si="120"/>
        <v>1689731</v>
      </c>
      <c r="AE512" s="12"/>
      <c r="AF512" s="12">
        <f t="shared" si="115"/>
        <v>5</v>
      </c>
      <c r="AG512" s="12">
        <f t="shared" si="116"/>
        <v>2023</v>
      </c>
      <c r="AH512" s="12"/>
      <c r="AI512" s="5">
        <f t="shared" si="117"/>
        <v>97235</v>
      </c>
      <c r="AJ512" s="12">
        <f t="shared" si="11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>
        <f t="shared" si="128"/>
        <v>5</v>
      </c>
      <c r="BB512" s="5">
        <f t="shared" si="127"/>
        <v>1226097</v>
      </c>
      <c r="BC512" s="5">
        <f t="shared" si="121"/>
        <v>463634</v>
      </c>
      <c r="BD512" s="5">
        <f t="shared" si="122"/>
        <v>1689731</v>
      </c>
      <c r="BE512" s="12"/>
      <c r="BF512" s="12">
        <f t="shared" si="126"/>
        <v>5</v>
      </c>
      <c r="BG512" s="12">
        <f t="shared" si="123"/>
        <v>2023</v>
      </c>
      <c r="BH512" s="12"/>
      <c r="BI512" s="5">
        <f t="shared" si="124"/>
        <v>97235</v>
      </c>
      <c r="BJ512" s="12">
        <f t="shared" si="125"/>
        <v>21</v>
      </c>
    </row>
    <row r="513" spans="1:62" ht="15.75" x14ac:dyDescent="0.25">
      <c r="A513" s="33">
        <v>45065</v>
      </c>
      <c r="B513" s="20">
        <v>51225</v>
      </c>
      <c r="C513" s="20">
        <v>48406</v>
      </c>
      <c r="D513" s="20">
        <v>47137</v>
      </c>
      <c r="E513" s="20">
        <v>47649</v>
      </c>
      <c r="F513" s="20">
        <v>51026</v>
      </c>
      <c r="G513" s="20">
        <v>60104</v>
      </c>
      <c r="H513" s="20">
        <v>74344</v>
      </c>
      <c r="I513" s="20">
        <v>84817</v>
      </c>
      <c r="J513" s="20">
        <v>76283</v>
      </c>
      <c r="K513" s="20">
        <v>75435</v>
      </c>
      <c r="L513" s="20">
        <v>72825</v>
      </c>
      <c r="M513" s="20">
        <v>71382</v>
      </c>
      <c r="N513" s="20">
        <v>68678</v>
      </c>
      <c r="O513" s="20">
        <v>64406</v>
      </c>
      <c r="P513" s="20">
        <v>61677</v>
      </c>
      <c r="Q513" s="20">
        <v>66625</v>
      </c>
      <c r="R513" s="20">
        <v>74337</v>
      </c>
      <c r="S513" s="20">
        <v>80527</v>
      </c>
      <c r="T513" s="20">
        <v>85654</v>
      </c>
      <c r="U513" s="20">
        <v>93854</v>
      </c>
      <c r="V513" s="20">
        <v>96633</v>
      </c>
      <c r="W513" s="20">
        <v>81349</v>
      </c>
      <c r="X513" s="20">
        <v>65465</v>
      </c>
      <c r="Y513" s="20">
        <v>55335</v>
      </c>
      <c r="AA513" s="13">
        <f t="shared" si="129"/>
        <v>5</v>
      </c>
      <c r="AB513" s="5">
        <f t="shared" si="119"/>
        <v>1219947</v>
      </c>
      <c r="AC513" s="5">
        <f t="shared" si="114"/>
        <v>435226</v>
      </c>
      <c r="AD513" s="5">
        <f t="shared" si="120"/>
        <v>1655173</v>
      </c>
      <c r="AE513" s="12"/>
      <c r="AF513" s="12">
        <f t="shared" si="115"/>
        <v>5</v>
      </c>
      <c r="AG513" s="12">
        <f t="shared" si="116"/>
        <v>2023</v>
      </c>
      <c r="AH513" s="12"/>
      <c r="AI513" s="5">
        <f t="shared" si="117"/>
        <v>96633</v>
      </c>
      <c r="AJ513" s="12">
        <f t="shared" si="11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>
        <f t="shared" si="128"/>
        <v>6</v>
      </c>
      <c r="BB513" s="5">
        <f t="shared" si="127"/>
        <v>1219947</v>
      </c>
      <c r="BC513" s="5">
        <f t="shared" si="121"/>
        <v>435226</v>
      </c>
      <c r="BD513" s="5">
        <f t="shared" si="122"/>
        <v>1655173</v>
      </c>
      <c r="BE513" s="12"/>
      <c r="BF513" s="12">
        <f t="shared" si="126"/>
        <v>5</v>
      </c>
      <c r="BG513" s="12">
        <f t="shared" si="123"/>
        <v>2023</v>
      </c>
      <c r="BH513" s="12"/>
      <c r="BI513" s="5">
        <f t="shared" si="124"/>
        <v>96633</v>
      </c>
      <c r="BJ513" s="12">
        <f t="shared" si="125"/>
        <v>21</v>
      </c>
    </row>
    <row r="514" spans="1:62" ht="15.75" x14ac:dyDescent="0.25">
      <c r="A514" s="33">
        <v>45066</v>
      </c>
      <c r="B514" s="20">
        <v>51021</v>
      </c>
      <c r="C514" s="20">
        <v>47228</v>
      </c>
      <c r="D514" s="20">
        <v>45920</v>
      </c>
      <c r="E514" s="20">
        <v>45453</v>
      </c>
      <c r="F514" s="20">
        <v>46963</v>
      </c>
      <c r="G514" s="20">
        <v>51857</v>
      </c>
      <c r="H514" s="20">
        <v>67630</v>
      </c>
      <c r="I514" s="20">
        <v>79495</v>
      </c>
      <c r="J514" s="20">
        <v>78856</v>
      </c>
      <c r="K514" s="20">
        <v>82146</v>
      </c>
      <c r="L514" s="20">
        <v>78197</v>
      </c>
      <c r="M514" s="20">
        <v>76674</v>
      </c>
      <c r="N514" s="20">
        <v>72148</v>
      </c>
      <c r="O514" s="20">
        <v>68336</v>
      </c>
      <c r="P514" s="20">
        <v>64915</v>
      </c>
      <c r="Q514" s="20">
        <v>68890</v>
      </c>
      <c r="R514" s="20">
        <v>76777</v>
      </c>
      <c r="S514" s="20">
        <v>82163</v>
      </c>
      <c r="T514" s="20">
        <v>87526</v>
      </c>
      <c r="U514" s="20">
        <v>96058</v>
      </c>
      <c r="V514" s="20">
        <v>95972</v>
      </c>
      <c r="W514" s="20">
        <v>80322</v>
      </c>
      <c r="X514" s="20">
        <v>64218</v>
      </c>
      <c r="Y514" s="20">
        <v>55532</v>
      </c>
      <c r="AA514" s="13">
        <f t="shared" si="129"/>
        <v>6</v>
      </c>
      <c r="AB514" s="5">
        <f t="shared" si="119"/>
        <v>1252693</v>
      </c>
      <c r="AC514" s="5">
        <f t="shared" si="114"/>
        <v>411604</v>
      </c>
      <c r="AD514" s="5">
        <f t="shared" si="120"/>
        <v>1664297</v>
      </c>
      <c r="AE514" s="12"/>
      <c r="AF514" s="12">
        <f t="shared" si="115"/>
        <v>5</v>
      </c>
      <c r="AG514" s="12">
        <f t="shared" si="116"/>
        <v>2023</v>
      </c>
      <c r="AH514" s="12"/>
      <c r="AI514" s="5">
        <f t="shared" si="117"/>
        <v>96058</v>
      </c>
      <c r="AJ514" s="12">
        <f t="shared" si="118"/>
        <v>20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>
        <f t="shared" si="128"/>
        <v>7</v>
      </c>
      <c r="BB514" s="5">
        <f t="shared" si="127"/>
        <v>0</v>
      </c>
      <c r="BC514" s="5">
        <f t="shared" si="121"/>
        <v>1664297</v>
      </c>
      <c r="BD514" s="5">
        <f t="shared" si="122"/>
        <v>1664297</v>
      </c>
      <c r="BE514" s="12"/>
      <c r="BF514" s="12">
        <f t="shared" si="126"/>
        <v>5</v>
      </c>
      <c r="BG514" s="12">
        <f t="shared" si="123"/>
        <v>2023</v>
      </c>
      <c r="BH514" s="12"/>
      <c r="BI514" s="5">
        <f t="shared" si="124"/>
        <v>96058</v>
      </c>
      <c r="BJ514" s="12">
        <f t="shared" si="125"/>
        <v>20</v>
      </c>
    </row>
    <row r="515" spans="1:62" ht="15.75" x14ac:dyDescent="0.25">
      <c r="A515" s="33">
        <v>45067</v>
      </c>
      <c r="B515" s="20">
        <v>49713</v>
      </c>
      <c r="C515" s="20">
        <v>46594</v>
      </c>
      <c r="D515" s="20">
        <v>45112</v>
      </c>
      <c r="E515" s="20">
        <v>44723</v>
      </c>
      <c r="F515" s="20">
        <v>45844</v>
      </c>
      <c r="G515" s="20">
        <v>50919</v>
      </c>
      <c r="H515" s="20">
        <v>67667</v>
      </c>
      <c r="I515" s="20">
        <v>79519</v>
      </c>
      <c r="J515" s="20">
        <v>78882</v>
      </c>
      <c r="K515" s="20">
        <v>82172</v>
      </c>
      <c r="L515" s="20">
        <v>78251</v>
      </c>
      <c r="M515" s="20">
        <v>76688</v>
      </c>
      <c r="N515" s="20">
        <v>72162</v>
      </c>
      <c r="O515" s="20">
        <v>68334</v>
      </c>
      <c r="P515" s="20">
        <v>64923</v>
      </c>
      <c r="Q515" s="20">
        <v>68943</v>
      </c>
      <c r="R515" s="20">
        <v>76864</v>
      </c>
      <c r="S515" s="20">
        <v>82251</v>
      </c>
      <c r="T515" s="20">
        <v>87584</v>
      </c>
      <c r="U515" s="20">
        <v>96121</v>
      </c>
      <c r="V515" s="20">
        <v>96102</v>
      </c>
      <c r="W515" s="20">
        <v>80343</v>
      </c>
      <c r="X515" s="20">
        <v>64575</v>
      </c>
      <c r="Y515" s="20">
        <v>54774</v>
      </c>
      <c r="AA515" s="13">
        <f t="shared" si="129"/>
        <v>7</v>
      </c>
      <c r="AB515" s="5">
        <f t="shared" si="119"/>
        <v>0</v>
      </c>
      <c r="AC515" s="5">
        <f t="shared" si="114"/>
        <v>1659060</v>
      </c>
      <c r="AD515" s="5">
        <f t="shared" si="120"/>
        <v>1659060</v>
      </c>
      <c r="AE515" s="12"/>
      <c r="AF515" s="12">
        <f t="shared" si="115"/>
        <v>5</v>
      </c>
      <c r="AG515" s="12">
        <f t="shared" si="116"/>
        <v>2023</v>
      </c>
      <c r="AH515" s="12"/>
      <c r="AI515" s="5">
        <f t="shared" si="117"/>
        <v>96121</v>
      </c>
      <c r="AJ515" s="12">
        <f t="shared" si="118"/>
        <v>20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>
        <f t="shared" si="128"/>
        <v>1</v>
      </c>
      <c r="BB515" s="5">
        <f t="shared" si="127"/>
        <v>0</v>
      </c>
      <c r="BC515" s="5">
        <f t="shared" si="121"/>
        <v>1659060</v>
      </c>
      <c r="BD515" s="5">
        <f t="shared" si="122"/>
        <v>1659060</v>
      </c>
      <c r="BE515" s="12"/>
      <c r="BF515" s="12">
        <f t="shared" si="126"/>
        <v>5</v>
      </c>
      <c r="BG515" s="12">
        <f t="shared" si="123"/>
        <v>2023</v>
      </c>
      <c r="BH515" s="12"/>
      <c r="BI515" s="5">
        <f t="shared" si="124"/>
        <v>96121</v>
      </c>
      <c r="BJ515" s="12">
        <f t="shared" si="125"/>
        <v>20</v>
      </c>
    </row>
    <row r="516" spans="1:62" ht="15.75" x14ac:dyDescent="0.25">
      <c r="A516" s="33">
        <v>45068</v>
      </c>
      <c r="B516" s="20">
        <v>48351</v>
      </c>
      <c r="C516" s="20">
        <v>44663</v>
      </c>
      <c r="D516" s="20">
        <v>43124</v>
      </c>
      <c r="E516" s="20">
        <v>43633</v>
      </c>
      <c r="F516" s="20">
        <v>46982</v>
      </c>
      <c r="G516" s="20">
        <v>55918</v>
      </c>
      <c r="H516" s="20">
        <v>72938</v>
      </c>
      <c r="I516" s="20">
        <v>84578</v>
      </c>
      <c r="J516" s="20">
        <v>76092</v>
      </c>
      <c r="K516" s="20">
        <v>75232</v>
      </c>
      <c r="L516" s="20">
        <v>72628</v>
      </c>
      <c r="M516" s="20">
        <v>71207</v>
      </c>
      <c r="N516" s="20">
        <v>68522</v>
      </c>
      <c r="O516" s="20">
        <v>64253</v>
      </c>
      <c r="P516" s="20">
        <v>61523</v>
      </c>
      <c r="Q516" s="20">
        <v>66470</v>
      </c>
      <c r="R516" s="20">
        <v>74167</v>
      </c>
      <c r="S516" s="20">
        <v>80241</v>
      </c>
      <c r="T516" s="20">
        <v>85364</v>
      </c>
      <c r="U516" s="20">
        <v>93590</v>
      </c>
      <c r="V516" s="20">
        <v>96597</v>
      </c>
      <c r="W516" s="20">
        <v>81204</v>
      </c>
      <c r="X516" s="20">
        <v>64380</v>
      </c>
      <c r="Y516" s="20">
        <v>54481</v>
      </c>
      <c r="AA516" s="13">
        <f t="shared" si="129"/>
        <v>1</v>
      </c>
      <c r="AB516" s="5">
        <f t="shared" si="119"/>
        <v>0</v>
      </c>
      <c r="AC516" s="5">
        <f t="shared" si="114"/>
        <v>1626138</v>
      </c>
      <c r="AD516" s="5">
        <f t="shared" si="120"/>
        <v>1626138</v>
      </c>
      <c r="AE516" s="12"/>
      <c r="AF516" s="12">
        <f t="shared" si="115"/>
        <v>5</v>
      </c>
      <c r="AG516" s="12">
        <f t="shared" si="116"/>
        <v>2023</v>
      </c>
      <c r="AH516" s="12"/>
      <c r="AI516" s="5">
        <f t="shared" si="117"/>
        <v>96597</v>
      </c>
      <c r="AJ516" s="12">
        <f t="shared" si="118"/>
        <v>21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>
        <f t="shared" si="128"/>
        <v>2</v>
      </c>
      <c r="BB516" s="5">
        <f t="shared" si="127"/>
        <v>1216048</v>
      </c>
      <c r="BC516" s="5">
        <f t="shared" si="121"/>
        <v>410090</v>
      </c>
      <c r="BD516" s="5">
        <f t="shared" si="122"/>
        <v>1626138</v>
      </c>
      <c r="BE516" s="12"/>
      <c r="BF516" s="12">
        <f t="shared" si="126"/>
        <v>5</v>
      </c>
      <c r="BG516" s="12">
        <f t="shared" si="123"/>
        <v>2023</v>
      </c>
      <c r="BH516" s="12"/>
      <c r="BI516" s="5">
        <f t="shared" si="124"/>
        <v>96597</v>
      </c>
      <c r="BJ516" s="12">
        <f t="shared" si="125"/>
        <v>21</v>
      </c>
    </row>
    <row r="517" spans="1:62" ht="15.75" x14ac:dyDescent="0.25">
      <c r="A517" s="33">
        <v>45069</v>
      </c>
      <c r="B517" s="20">
        <v>49580</v>
      </c>
      <c r="C517" s="20">
        <v>46785</v>
      </c>
      <c r="D517" s="20">
        <v>45532</v>
      </c>
      <c r="E517" s="20">
        <v>46322</v>
      </c>
      <c r="F517" s="20">
        <v>49712</v>
      </c>
      <c r="G517" s="20">
        <v>58776</v>
      </c>
      <c r="H517" s="20">
        <v>73043</v>
      </c>
      <c r="I517" s="20">
        <v>84266</v>
      </c>
      <c r="J517" s="20">
        <v>75798</v>
      </c>
      <c r="K517" s="20">
        <v>74968</v>
      </c>
      <c r="L517" s="20">
        <v>72385</v>
      </c>
      <c r="M517" s="20">
        <v>70967</v>
      </c>
      <c r="N517" s="20">
        <v>68259</v>
      </c>
      <c r="O517" s="20">
        <v>64033</v>
      </c>
      <c r="P517" s="20">
        <v>61305</v>
      </c>
      <c r="Q517" s="20">
        <v>66224</v>
      </c>
      <c r="R517" s="20">
        <v>73894</v>
      </c>
      <c r="S517" s="20">
        <v>79917</v>
      </c>
      <c r="T517" s="20">
        <v>85087</v>
      </c>
      <c r="U517" s="20">
        <v>93233</v>
      </c>
      <c r="V517" s="20">
        <v>96004</v>
      </c>
      <c r="W517" s="20">
        <v>80809</v>
      </c>
      <c r="X517" s="20">
        <v>64404</v>
      </c>
      <c r="Y517" s="20">
        <v>54171</v>
      </c>
      <c r="AA517" s="13">
        <f t="shared" si="129"/>
        <v>2</v>
      </c>
      <c r="AB517" s="5">
        <f t="shared" si="119"/>
        <v>1211553</v>
      </c>
      <c r="AC517" s="5">
        <f t="shared" si="114"/>
        <v>423921</v>
      </c>
      <c r="AD517" s="5">
        <f t="shared" si="120"/>
        <v>1635474</v>
      </c>
      <c r="AE517" s="12"/>
      <c r="AF517" s="12">
        <f t="shared" si="115"/>
        <v>5</v>
      </c>
      <c r="AG517" s="12">
        <f t="shared" si="116"/>
        <v>2023</v>
      </c>
      <c r="AH517" s="12"/>
      <c r="AI517" s="5">
        <f t="shared" si="117"/>
        <v>96004</v>
      </c>
      <c r="AJ517" s="12">
        <f t="shared" si="11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>
        <f t="shared" si="128"/>
        <v>3</v>
      </c>
      <c r="BB517" s="5">
        <f t="shared" si="127"/>
        <v>1211553</v>
      </c>
      <c r="BC517" s="5">
        <f t="shared" si="121"/>
        <v>423921</v>
      </c>
      <c r="BD517" s="5">
        <f t="shared" si="122"/>
        <v>1635474</v>
      </c>
      <c r="BE517" s="12"/>
      <c r="BF517" s="12">
        <f t="shared" si="126"/>
        <v>5</v>
      </c>
      <c r="BG517" s="12">
        <f t="shared" si="123"/>
        <v>2023</v>
      </c>
      <c r="BH517" s="12"/>
      <c r="BI517" s="5">
        <f t="shared" si="124"/>
        <v>96004</v>
      </c>
      <c r="BJ517" s="12">
        <f t="shared" si="125"/>
        <v>21</v>
      </c>
    </row>
    <row r="518" spans="1:62" ht="15.75" x14ac:dyDescent="0.25">
      <c r="A518" s="33">
        <v>45070</v>
      </c>
      <c r="B518" s="20">
        <v>98499</v>
      </c>
      <c r="C518" s="20">
        <v>94655</v>
      </c>
      <c r="D518" s="20">
        <v>89195</v>
      </c>
      <c r="E518" s="20">
        <v>91308</v>
      </c>
      <c r="F518" s="20">
        <v>82046</v>
      </c>
      <c r="G518" s="20">
        <v>74386</v>
      </c>
      <c r="H518" s="20">
        <v>72366</v>
      </c>
      <c r="I518" s="20">
        <v>83897</v>
      </c>
      <c r="J518" s="20">
        <v>75476</v>
      </c>
      <c r="K518" s="20">
        <v>74653</v>
      </c>
      <c r="L518" s="20">
        <v>72052</v>
      </c>
      <c r="M518" s="20">
        <v>70638</v>
      </c>
      <c r="N518" s="20">
        <v>67952</v>
      </c>
      <c r="O518" s="20">
        <v>63704</v>
      </c>
      <c r="P518" s="20">
        <v>100314</v>
      </c>
      <c r="Q518" s="20">
        <v>99731</v>
      </c>
      <c r="R518" s="20">
        <v>121258</v>
      </c>
      <c r="S518" s="20">
        <v>148748</v>
      </c>
      <c r="T518" s="20">
        <v>153132</v>
      </c>
      <c r="U518" s="20">
        <v>102415</v>
      </c>
      <c r="V518" s="20">
        <v>98925</v>
      </c>
      <c r="W518" s="20">
        <v>109789</v>
      </c>
      <c r="X518" s="20">
        <v>103682</v>
      </c>
      <c r="Y518" s="20">
        <v>51150</v>
      </c>
      <c r="AA518" s="13">
        <f t="shared" si="129"/>
        <v>3</v>
      </c>
      <c r="AB518" s="5">
        <f t="shared" si="119"/>
        <v>1546366</v>
      </c>
      <c r="AC518" s="5">
        <f t="shared" si="114"/>
        <v>653605</v>
      </c>
      <c r="AD518" s="5">
        <f t="shared" si="120"/>
        <v>2199971</v>
      </c>
      <c r="AE518" s="12"/>
      <c r="AF518" s="12">
        <f t="shared" si="115"/>
        <v>5</v>
      </c>
      <c r="AG518" s="12">
        <f t="shared" si="116"/>
        <v>2023</v>
      </c>
      <c r="AH518" s="12"/>
      <c r="AI518" s="5">
        <f t="shared" si="117"/>
        <v>153132</v>
      </c>
      <c r="AJ518" s="12">
        <f t="shared" si="118"/>
        <v>19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>
        <f t="shared" si="128"/>
        <v>4</v>
      </c>
      <c r="BB518" s="5">
        <f t="shared" si="127"/>
        <v>1546366</v>
      </c>
      <c r="BC518" s="5">
        <f t="shared" si="121"/>
        <v>653605</v>
      </c>
      <c r="BD518" s="5">
        <f t="shared" si="122"/>
        <v>2199971</v>
      </c>
      <c r="BE518" s="12"/>
      <c r="BF518" s="12">
        <f t="shared" si="126"/>
        <v>5</v>
      </c>
      <c r="BG518" s="12">
        <f t="shared" si="123"/>
        <v>2023</v>
      </c>
      <c r="BH518" s="12"/>
      <c r="BI518" s="5">
        <f t="shared" si="124"/>
        <v>153132</v>
      </c>
      <c r="BJ518" s="12">
        <f t="shared" si="125"/>
        <v>19</v>
      </c>
    </row>
    <row r="519" spans="1:62" ht="15.75" x14ac:dyDescent="0.25">
      <c r="A519" s="33">
        <v>45071</v>
      </c>
      <c r="B519" s="20">
        <v>50278</v>
      </c>
      <c r="C519" s="20">
        <v>47213</v>
      </c>
      <c r="D519" s="20">
        <v>45764</v>
      </c>
      <c r="E519" s="20">
        <v>46101</v>
      </c>
      <c r="F519" s="20">
        <v>49216</v>
      </c>
      <c r="G519" s="20">
        <v>58304</v>
      </c>
      <c r="H519" s="20">
        <v>73103</v>
      </c>
      <c r="I519" s="20">
        <v>83623</v>
      </c>
      <c r="J519" s="20">
        <v>75215</v>
      </c>
      <c r="K519" s="20">
        <v>74382</v>
      </c>
      <c r="L519" s="20">
        <v>71804</v>
      </c>
      <c r="M519" s="20">
        <v>70400</v>
      </c>
      <c r="N519" s="20">
        <v>67740</v>
      </c>
      <c r="O519" s="20">
        <v>63509</v>
      </c>
      <c r="P519" s="20">
        <v>60836</v>
      </c>
      <c r="Q519" s="20">
        <v>65711</v>
      </c>
      <c r="R519" s="20">
        <v>73323</v>
      </c>
      <c r="S519" s="20">
        <v>79306</v>
      </c>
      <c r="T519" s="20">
        <v>84443</v>
      </c>
      <c r="U519" s="20">
        <v>92522</v>
      </c>
      <c r="V519" s="20">
        <v>95286</v>
      </c>
      <c r="W519" s="20">
        <v>80709</v>
      </c>
      <c r="X519" s="20">
        <v>67801</v>
      </c>
      <c r="Y519" s="20">
        <v>57107</v>
      </c>
      <c r="AA519" s="13">
        <f t="shared" si="129"/>
        <v>4</v>
      </c>
      <c r="AB519" s="5">
        <f t="shared" si="119"/>
        <v>1206610</v>
      </c>
      <c r="AC519" s="5">
        <f t="shared" si="114"/>
        <v>427086</v>
      </c>
      <c r="AD519" s="5">
        <f t="shared" si="120"/>
        <v>1633696</v>
      </c>
      <c r="AE519" s="12"/>
      <c r="AF519" s="12">
        <f t="shared" si="115"/>
        <v>5</v>
      </c>
      <c r="AG519" s="12">
        <f t="shared" si="116"/>
        <v>2023</v>
      </c>
      <c r="AH519" s="12"/>
      <c r="AI519" s="5">
        <f t="shared" si="117"/>
        <v>95286</v>
      </c>
      <c r="AJ519" s="12">
        <f t="shared" si="11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>
        <f t="shared" si="128"/>
        <v>5</v>
      </c>
      <c r="BB519" s="5">
        <f t="shared" si="127"/>
        <v>1206610</v>
      </c>
      <c r="BC519" s="5">
        <f t="shared" si="121"/>
        <v>427086</v>
      </c>
      <c r="BD519" s="5">
        <f t="shared" si="122"/>
        <v>1633696</v>
      </c>
      <c r="BE519" s="12"/>
      <c r="BF519" s="12">
        <f t="shared" si="126"/>
        <v>5</v>
      </c>
      <c r="BG519" s="12">
        <f t="shared" si="123"/>
        <v>2023</v>
      </c>
      <c r="BH519" s="12"/>
      <c r="BI519" s="5">
        <f t="shared" si="124"/>
        <v>95286</v>
      </c>
      <c r="BJ519" s="12">
        <f t="shared" si="125"/>
        <v>21</v>
      </c>
    </row>
    <row r="520" spans="1:62" ht="15.75" x14ac:dyDescent="0.25">
      <c r="A520" s="33">
        <v>45072</v>
      </c>
      <c r="B520" s="20">
        <v>51516</v>
      </c>
      <c r="C520" s="20">
        <v>48236</v>
      </c>
      <c r="D520" s="20">
        <v>47046</v>
      </c>
      <c r="E520" s="20">
        <v>47158</v>
      </c>
      <c r="F520" s="20">
        <v>50235</v>
      </c>
      <c r="G520" s="20">
        <v>59388</v>
      </c>
      <c r="H520" s="20">
        <v>73007</v>
      </c>
      <c r="I520" s="20">
        <v>83345</v>
      </c>
      <c r="J520" s="20">
        <v>74960</v>
      </c>
      <c r="K520" s="20">
        <v>74099</v>
      </c>
      <c r="L520" s="20">
        <v>71542</v>
      </c>
      <c r="M520" s="20">
        <v>70124</v>
      </c>
      <c r="N520" s="20">
        <v>67457</v>
      </c>
      <c r="O520" s="20">
        <v>63256</v>
      </c>
      <c r="P520" s="20">
        <v>60587</v>
      </c>
      <c r="Q520" s="20">
        <v>65424</v>
      </c>
      <c r="R520" s="20">
        <v>73024</v>
      </c>
      <c r="S520" s="20">
        <v>79027</v>
      </c>
      <c r="T520" s="20">
        <v>84079</v>
      </c>
      <c r="U520" s="20">
        <v>92113</v>
      </c>
      <c r="V520" s="20">
        <v>94851</v>
      </c>
      <c r="W520" s="20">
        <v>79918</v>
      </c>
      <c r="X520" s="20">
        <v>66214</v>
      </c>
      <c r="Y520" s="20">
        <v>55873</v>
      </c>
      <c r="AA520" s="13">
        <f t="shared" si="129"/>
        <v>5</v>
      </c>
      <c r="AB520" s="5">
        <f t="shared" si="119"/>
        <v>1200020</v>
      </c>
      <c r="AC520" s="5">
        <f t="shared" si="114"/>
        <v>432459</v>
      </c>
      <c r="AD520" s="5">
        <f t="shared" si="120"/>
        <v>1632479</v>
      </c>
      <c r="AE520" s="12"/>
      <c r="AF520" s="12">
        <f t="shared" si="115"/>
        <v>5</v>
      </c>
      <c r="AG520" s="12">
        <f t="shared" si="116"/>
        <v>2023</v>
      </c>
      <c r="AH520" s="12"/>
      <c r="AI520" s="5">
        <f t="shared" si="117"/>
        <v>94851</v>
      </c>
      <c r="AJ520" s="12">
        <f t="shared" si="11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>
        <f t="shared" si="128"/>
        <v>6</v>
      </c>
      <c r="BB520" s="5">
        <f t="shared" si="127"/>
        <v>1200020</v>
      </c>
      <c r="BC520" s="5">
        <f t="shared" si="121"/>
        <v>432459</v>
      </c>
      <c r="BD520" s="5">
        <f t="shared" si="122"/>
        <v>1632479</v>
      </c>
      <c r="BE520" s="12"/>
      <c r="BF520" s="12">
        <f t="shared" si="126"/>
        <v>5</v>
      </c>
      <c r="BG520" s="12">
        <f t="shared" si="123"/>
        <v>2023</v>
      </c>
      <c r="BH520" s="12"/>
      <c r="BI520" s="5">
        <f t="shared" si="124"/>
        <v>94851</v>
      </c>
      <c r="BJ520" s="12">
        <f t="shared" si="125"/>
        <v>21</v>
      </c>
    </row>
    <row r="521" spans="1:62" ht="15.75" x14ac:dyDescent="0.25">
      <c r="A521" s="33">
        <v>45073</v>
      </c>
      <c r="B521" s="20">
        <v>51162</v>
      </c>
      <c r="C521" s="20">
        <v>47864</v>
      </c>
      <c r="D521" s="20">
        <v>46716</v>
      </c>
      <c r="E521" s="20">
        <v>46105</v>
      </c>
      <c r="F521" s="20">
        <v>47881</v>
      </c>
      <c r="G521" s="20">
        <v>52805</v>
      </c>
      <c r="H521" s="20">
        <v>66460</v>
      </c>
      <c r="I521" s="20">
        <v>78117</v>
      </c>
      <c r="J521" s="20">
        <v>77485</v>
      </c>
      <c r="K521" s="20">
        <v>80710</v>
      </c>
      <c r="L521" s="20">
        <v>76834</v>
      </c>
      <c r="M521" s="20">
        <v>75317</v>
      </c>
      <c r="N521" s="20">
        <v>70824</v>
      </c>
      <c r="O521" s="20">
        <v>67079</v>
      </c>
      <c r="P521" s="20">
        <v>63738</v>
      </c>
      <c r="Q521" s="20">
        <v>67653</v>
      </c>
      <c r="R521" s="20">
        <v>75439</v>
      </c>
      <c r="S521" s="20">
        <v>80758</v>
      </c>
      <c r="T521" s="20">
        <v>86030</v>
      </c>
      <c r="U521" s="20">
        <v>94397</v>
      </c>
      <c r="V521" s="20">
        <v>94293</v>
      </c>
      <c r="W521" s="20">
        <v>78910</v>
      </c>
      <c r="X521" s="20">
        <v>65524</v>
      </c>
      <c r="Y521" s="20">
        <v>55702</v>
      </c>
      <c r="AA521" s="13">
        <v>8</v>
      </c>
      <c r="AB521" s="5">
        <f t="shared" si="119"/>
        <v>0</v>
      </c>
      <c r="AC521" s="5">
        <f t="shared" si="114"/>
        <v>1647803</v>
      </c>
      <c r="AD521" s="5">
        <f t="shared" si="120"/>
        <v>1647803</v>
      </c>
      <c r="AE521" s="12"/>
      <c r="AF521" s="12">
        <f t="shared" si="115"/>
        <v>5</v>
      </c>
      <c r="AG521" s="12">
        <f t="shared" si="116"/>
        <v>2023</v>
      </c>
      <c r="AH521" s="12"/>
      <c r="AI521" s="5">
        <f t="shared" si="117"/>
        <v>94397</v>
      </c>
      <c r="AJ521" s="12">
        <f t="shared" si="118"/>
        <v>20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>
        <f t="shared" si="128"/>
        <v>7</v>
      </c>
      <c r="BB521" s="5">
        <f t="shared" si="127"/>
        <v>0</v>
      </c>
      <c r="BC521" s="5">
        <f t="shared" si="121"/>
        <v>1647803</v>
      </c>
      <c r="BD521" s="5">
        <f t="shared" si="122"/>
        <v>1647803</v>
      </c>
      <c r="BE521" s="12"/>
      <c r="BF521" s="12">
        <f t="shared" si="126"/>
        <v>5</v>
      </c>
      <c r="BG521" s="12">
        <f t="shared" si="123"/>
        <v>2023</v>
      </c>
      <c r="BH521" s="12"/>
      <c r="BI521" s="5">
        <f t="shared" si="124"/>
        <v>94397</v>
      </c>
      <c r="BJ521" s="12">
        <f t="shared" si="125"/>
        <v>20</v>
      </c>
    </row>
    <row r="522" spans="1:62" ht="15.75" x14ac:dyDescent="0.25">
      <c r="A522" s="33">
        <v>45074</v>
      </c>
      <c r="B522" s="20">
        <v>49300</v>
      </c>
      <c r="C522" s="20">
        <v>45317</v>
      </c>
      <c r="D522" s="20">
        <v>43896</v>
      </c>
      <c r="E522" s="20">
        <v>42987</v>
      </c>
      <c r="F522" s="20">
        <v>44038</v>
      </c>
      <c r="G522" s="20">
        <v>49996</v>
      </c>
      <c r="H522" s="20">
        <v>66473</v>
      </c>
      <c r="I522" s="20">
        <v>78117</v>
      </c>
      <c r="J522" s="20">
        <v>77487</v>
      </c>
      <c r="K522" s="20">
        <v>80725</v>
      </c>
      <c r="L522" s="20">
        <v>76854</v>
      </c>
      <c r="M522" s="20">
        <v>75335</v>
      </c>
      <c r="N522" s="20">
        <v>70890</v>
      </c>
      <c r="O522" s="20">
        <v>67158</v>
      </c>
      <c r="P522" s="20">
        <v>63814</v>
      </c>
      <c r="Q522" s="20">
        <v>67747</v>
      </c>
      <c r="R522" s="20">
        <v>75538</v>
      </c>
      <c r="S522" s="20">
        <v>82740</v>
      </c>
      <c r="T522" s="20">
        <v>89344</v>
      </c>
      <c r="U522" s="20">
        <v>94463</v>
      </c>
      <c r="V522" s="20">
        <v>94365</v>
      </c>
      <c r="W522" s="20">
        <v>82755</v>
      </c>
      <c r="X522" s="20">
        <v>70504</v>
      </c>
      <c r="Y522" s="20">
        <v>59171</v>
      </c>
      <c r="AA522" s="13">
        <f t="shared" si="129"/>
        <v>7</v>
      </c>
      <c r="AB522" s="5">
        <f t="shared" si="119"/>
        <v>0</v>
      </c>
      <c r="AC522" s="5">
        <f t="shared" ref="AC522:AC585" si="130">SUM(B522:Y522)-AB522</f>
        <v>1649014</v>
      </c>
      <c r="AD522" s="5">
        <f t="shared" si="120"/>
        <v>1649014</v>
      </c>
      <c r="AE522" s="12"/>
      <c r="AF522" s="12">
        <f t="shared" ref="AF522:AF586" si="131">MONTH(A522)</f>
        <v>5</v>
      </c>
      <c r="AG522" s="12">
        <f t="shared" ref="AG522:AG586" si="132">YEAR(A522)</f>
        <v>2023</v>
      </c>
      <c r="AH522" s="12"/>
      <c r="AI522" s="5">
        <f t="shared" ref="AI522:AI586" si="133">MAX(B522:Y522)</f>
        <v>94463</v>
      </c>
      <c r="AJ522" s="12">
        <f t="shared" ref="AJ522:AJ585" si="134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>
        <f t="shared" si="128"/>
        <v>1</v>
      </c>
      <c r="BB522" s="5">
        <f t="shared" si="127"/>
        <v>0</v>
      </c>
      <c r="BC522" s="5">
        <f t="shared" si="121"/>
        <v>1649014</v>
      </c>
      <c r="BD522" s="5">
        <f t="shared" si="122"/>
        <v>1649014</v>
      </c>
      <c r="BE522" s="12"/>
      <c r="BF522" s="12">
        <f t="shared" si="126"/>
        <v>5</v>
      </c>
      <c r="BG522" s="12">
        <f t="shared" si="123"/>
        <v>2023</v>
      </c>
      <c r="BH522" s="12"/>
      <c r="BI522" s="5">
        <f t="shared" si="124"/>
        <v>94463</v>
      </c>
      <c r="BJ522" s="12">
        <f t="shared" si="125"/>
        <v>20</v>
      </c>
    </row>
    <row r="523" spans="1:62" ht="15.75" x14ac:dyDescent="0.25">
      <c r="A523" s="33">
        <v>45075</v>
      </c>
      <c r="B523" s="20">
        <v>52007</v>
      </c>
      <c r="C523" s="20">
        <v>47483</v>
      </c>
      <c r="D523" s="20">
        <v>45408</v>
      </c>
      <c r="E523" s="20">
        <v>44383</v>
      </c>
      <c r="F523" s="20">
        <v>45473</v>
      </c>
      <c r="G523" s="20">
        <v>50046</v>
      </c>
      <c r="H523" s="20">
        <v>66521</v>
      </c>
      <c r="I523" s="20">
        <v>78176</v>
      </c>
      <c r="J523" s="20">
        <v>77544</v>
      </c>
      <c r="K523" s="20">
        <v>80749</v>
      </c>
      <c r="L523" s="20">
        <v>76868</v>
      </c>
      <c r="M523" s="20">
        <v>75344</v>
      </c>
      <c r="N523" s="20">
        <v>70881</v>
      </c>
      <c r="O523" s="20">
        <v>67138</v>
      </c>
      <c r="P523" s="20">
        <v>63789</v>
      </c>
      <c r="Q523" s="20">
        <v>67709</v>
      </c>
      <c r="R523" s="20">
        <v>75504</v>
      </c>
      <c r="S523" s="20">
        <v>80812</v>
      </c>
      <c r="T523" s="20">
        <v>86090</v>
      </c>
      <c r="U523" s="20">
        <v>94451</v>
      </c>
      <c r="V523" s="20">
        <v>94354</v>
      </c>
      <c r="W523" s="20">
        <v>78954</v>
      </c>
      <c r="X523" s="20">
        <v>64901</v>
      </c>
      <c r="Y523" s="20">
        <v>54817</v>
      </c>
      <c r="AA523" s="13">
        <f t="shared" si="129"/>
        <v>1</v>
      </c>
      <c r="AB523" s="5">
        <f t="shared" ref="AB523:AB586" si="135">IF(AND(AA523&gt;1,AA523&lt;7),SUM(I523:X523),0)</f>
        <v>0</v>
      </c>
      <c r="AC523" s="5">
        <f t="shared" si="130"/>
        <v>1639402</v>
      </c>
      <c r="AD523" s="5">
        <f t="shared" ref="AD523:AD586" si="136">SUM(AB523:AC523)</f>
        <v>1639402</v>
      </c>
      <c r="AE523" s="12"/>
      <c r="AF523" s="12">
        <f t="shared" si="131"/>
        <v>5</v>
      </c>
      <c r="AG523" s="12">
        <f t="shared" si="132"/>
        <v>2023</v>
      </c>
      <c r="AH523" s="12"/>
      <c r="AI523" s="5">
        <f t="shared" si="133"/>
        <v>94451</v>
      </c>
      <c r="AJ523" s="12">
        <f t="shared" si="134"/>
        <v>20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>
        <f t="shared" si="128"/>
        <v>2</v>
      </c>
      <c r="BB523" s="5">
        <f t="shared" si="127"/>
        <v>1233264</v>
      </c>
      <c r="BC523" s="5">
        <f t="shared" ref="BC523:BC586" si="137">SUM(B523:Y523)-BB523</f>
        <v>406138</v>
      </c>
      <c r="BD523" s="5">
        <f t="shared" ref="BD523:BD586" si="138">SUM(B523:Y523)</f>
        <v>1639402</v>
      </c>
      <c r="BE523" s="12"/>
      <c r="BF523" s="12">
        <f t="shared" si="126"/>
        <v>5</v>
      </c>
      <c r="BG523" s="12">
        <f t="shared" ref="BG523:BG586" si="139">YEAR(A523)</f>
        <v>2023</v>
      </c>
      <c r="BH523" s="12"/>
      <c r="BI523" s="5">
        <f t="shared" ref="BI523:BI586" si="140">MAX(B523:Y523)</f>
        <v>94451</v>
      </c>
      <c r="BJ523" s="12">
        <f t="shared" ref="BJ523:BJ586" si="141">INDEX($B$8:$Y$8,MATCH(BI523,B523:Y523,0))</f>
        <v>20</v>
      </c>
    </row>
    <row r="524" spans="1:62" ht="15.75" x14ac:dyDescent="0.25">
      <c r="A524" s="33">
        <v>45076</v>
      </c>
      <c r="B524" s="20">
        <v>48315</v>
      </c>
      <c r="C524" s="20">
        <v>45199</v>
      </c>
      <c r="D524" s="20">
        <v>44014</v>
      </c>
      <c r="E524" s="20">
        <v>44312</v>
      </c>
      <c r="F524" s="20">
        <v>47384</v>
      </c>
      <c r="G524" s="20">
        <v>55759</v>
      </c>
      <c r="H524" s="20">
        <v>71634</v>
      </c>
      <c r="I524" s="20">
        <v>83034</v>
      </c>
      <c r="J524" s="20">
        <v>74718</v>
      </c>
      <c r="K524" s="20">
        <v>73894</v>
      </c>
      <c r="L524" s="20">
        <v>71346</v>
      </c>
      <c r="M524" s="20">
        <v>69957</v>
      </c>
      <c r="N524" s="20">
        <v>67327</v>
      </c>
      <c r="O524" s="20">
        <v>63174</v>
      </c>
      <c r="P524" s="20">
        <v>60494</v>
      </c>
      <c r="Q524" s="20">
        <v>65325</v>
      </c>
      <c r="R524" s="20">
        <v>72885</v>
      </c>
      <c r="S524" s="20">
        <v>78831</v>
      </c>
      <c r="T524" s="20">
        <v>83835</v>
      </c>
      <c r="U524" s="20">
        <v>91834</v>
      </c>
      <c r="V524" s="20">
        <v>94570</v>
      </c>
      <c r="W524" s="20">
        <v>79679</v>
      </c>
      <c r="X524" s="20">
        <v>64547</v>
      </c>
      <c r="Y524" s="20">
        <v>53111</v>
      </c>
      <c r="AA524" s="13">
        <f t="shared" si="129"/>
        <v>2</v>
      </c>
      <c r="AB524" s="5">
        <f t="shared" si="135"/>
        <v>1195450</v>
      </c>
      <c r="AC524" s="5">
        <f t="shared" si="130"/>
        <v>409728</v>
      </c>
      <c r="AD524" s="5">
        <f t="shared" si="136"/>
        <v>1605178</v>
      </c>
      <c r="AE524" s="12"/>
      <c r="AF524" s="12">
        <f t="shared" si="131"/>
        <v>5</v>
      </c>
      <c r="AG524" s="12">
        <f t="shared" si="132"/>
        <v>2023</v>
      </c>
      <c r="AH524" s="12"/>
      <c r="AI524" s="5">
        <f t="shared" si="133"/>
        <v>94570</v>
      </c>
      <c r="AJ524" s="12">
        <f t="shared" si="134"/>
        <v>21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>
        <f t="shared" si="128"/>
        <v>3</v>
      </c>
      <c r="BB524" s="5">
        <f t="shared" si="127"/>
        <v>1195450</v>
      </c>
      <c r="BC524" s="5">
        <f t="shared" si="137"/>
        <v>409728</v>
      </c>
      <c r="BD524" s="5">
        <f t="shared" si="138"/>
        <v>1605178</v>
      </c>
      <c r="BE524" s="12"/>
      <c r="BF524" s="12">
        <f t="shared" si="126"/>
        <v>5</v>
      </c>
      <c r="BG524" s="12">
        <f t="shared" si="139"/>
        <v>2023</v>
      </c>
      <c r="BH524" s="12"/>
      <c r="BI524" s="5">
        <f t="shared" si="140"/>
        <v>94570</v>
      </c>
      <c r="BJ524" s="12">
        <f t="shared" si="141"/>
        <v>21</v>
      </c>
    </row>
    <row r="525" spans="1:62" ht="15.75" x14ac:dyDescent="0.25">
      <c r="A525" s="33">
        <v>45077</v>
      </c>
      <c r="B525" s="20">
        <v>48045</v>
      </c>
      <c r="C525" s="20">
        <v>44649</v>
      </c>
      <c r="D525" s="20">
        <v>43138</v>
      </c>
      <c r="E525" s="20">
        <v>43571</v>
      </c>
      <c r="F525" s="20">
        <v>46230</v>
      </c>
      <c r="G525" s="20">
        <v>54654</v>
      </c>
      <c r="H525" s="20">
        <v>71342</v>
      </c>
      <c r="I525" s="20">
        <v>82731</v>
      </c>
      <c r="J525" s="20">
        <v>74439</v>
      </c>
      <c r="K525" s="20">
        <v>73624</v>
      </c>
      <c r="L525" s="20">
        <v>71102</v>
      </c>
      <c r="M525" s="20">
        <v>69716</v>
      </c>
      <c r="N525" s="20">
        <v>67116</v>
      </c>
      <c r="O525" s="20">
        <v>62974</v>
      </c>
      <c r="P525" s="20">
        <v>60511</v>
      </c>
      <c r="Q525" s="20">
        <v>65589</v>
      </c>
      <c r="R525" s="20">
        <v>73455</v>
      </c>
      <c r="S525" s="20">
        <v>83068</v>
      </c>
      <c r="T525" s="20">
        <v>89951</v>
      </c>
      <c r="U525" s="20">
        <v>92579</v>
      </c>
      <c r="V525" s="20">
        <v>94334</v>
      </c>
      <c r="W525" s="20">
        <v>82131</v>
      </c>
      <c r="X525" s="20">
        <v>68134</v>
      </c>
      <c r="Y525" s="20">
        <v>57433</v>
      </c>
      <c r="AA525" s="13">
        <f t="shared" si="129"/>
        <v>3</v>
      </c>
      <c r="AB525" s="5">
        <f t="shared" si="135"/>
        <v>1211454</v>
      </c>
      <c r="AC525" s="5">
        <f t="shared" si="130"/>
        <v>409062</v>
      </c>
      <c r="AD525" s="5">
        <f t="shared" si="136"/>
        <v>1620516</v>
      </c>
      <c r="AE525" s="12"/>
      <c r="AF525" s="12">
        <f t="shared" si="131"/>
        <v>5</v>
      </c>
      <c r="AG525" s="12">
        <f t="shared" si="132"/>
        <v>2023</v>
      </c>
      <c r="AH525" s="12"/>
      <c r="AI525" s="5">
        <f t="shared" si="133"/>
        <v>94334</v>
      </c>
      <c r="AJ525" s="12">
        <f t="shared" si="134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>
        <v>8</v>
      </c>
      <c r="BB525" s="5">
        <f t="shared" si="127"/>
        <v>0</v>
      </c>
      <c r="BC525" s="5">
        <f t="shared" si="137"/>
        <v>1620516</v>
      </c>
      <c r="BD525" s="5">
        <f t="shared" si="138"/>
        <v>1620516</v>
      </c>
      <c r="BE525" s="12"/>
      <c r="BF525" s="12">
        <f t="shared" si="126"/>
        <v>5</v>
      </c>
      <c r="BG525" s="12">
        <f t="shared" si="139"/>
        <v>2023</v>
      </c>
      <c r="BH525" s="12"/>
      <c r="BI525" s="5">
        <f t="shared" si="140"/>
        <v>94334</v>
      </c>
      <c r="BJ525" s="12">
        <f t="shared" si="141"/>
        <v>21</v>
      </c>
    </row>
    <row r="526" spans="1:62" ht="15.75" x14ac:dyDescent="0.25">
      <c r="A526" s="33">
        <v>45078</v>
      </c>
      <c r="B526" s="20">
        <v>50306</v>
      </c>
      <c r="C526" s="20">
        <v>45625</v>
      </c>
      <c r="D526" s="20">
        <v>44152</v>
      </c>
      <c r="E526" s="20">
        <v>44007</v>
      </c>
      <c r="F526" s="20">
        <v>45938</v>
      </c>
      <c r="G526" s="20">
        <v>52002</v>
      </c>
      <c r="H526" s="20">
        <v>63079</v>
      </c>
      <c r="I526" s="20">
        <v>72654</v>
      </c>
      <c r="J526" s="20">
        <v>71518</v>
      </c>
      <c r="K526" s="20">
        <v>77369</v>
      </c>
      <c r="L526" s="20">
        <v>71386</v>
      </c>
      <c r="M526" s="20">
        <v>68828</v>
      </c>
      <c r="N526" s="20">
        <v>70847</v>
      </c>
      <c r="O526" s="20">
        <v>68968</v>
      </c>
      <c r="P526" s="20">
        <v>68499</v>
      </c>
      <c r="Q526" s="20">
        <v>76113</v>
      </c>
      <c r="R526" s="20">
        <v>83998</v>
      </c>
      <c r="S526" s="20">
        <v>92720</v>
      </c>
      <c r="T526" s="20">
        <v>99739</v>
      </c>
      <c r="U526" s="20">
        <v>99782</v>
      </c>
      <c r="V526" s="20">
        <v>100741</v>
      </c>
      <c r="W526" s="20">
        <v>89236</v>
      </c>
      <c r="X526" s="20">
        <v>75943</v>
      </c>
      <c r="Y526" s="20">
        <v>64983</v>
      </c>
      <c r="AA526" s="13">
        <f t="shared" si="129"/>
        <v>4</v>
      </c>
      <c r="AB526" s="5">
        <f t="shared" si="135"/>
        <v>1288341</v>
      </c>
      <c r="AC526" s="5">
        <f t="shared" si="130"/>
        <v>410092</v>
      </c>
      <c r="AD526" s="5">
        <f t="shared" si="136"/>
        <v>1698433</v>
      </c>
      <c r="AE526" s="12"/>
      <c r="AF526" s="12">
        <f t="shared" si="131"/>
        <v>6</v>
      </c>
      <c r="AG526" s="12">
        <f t="shared" si="132"/>
        <v>2023</v>
      </c>
      <c r="AH526" s="12"/>
      <c r="AI526" s="5">
        <f t="shared" si="133"/>
        <v>100741</v>
      </c>
      <c r="AJ526" s="12">
        <f t="shared" si="134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>
        <f t="shared" si="128"/>
        <v>5</v>
      </c>
      <c r="BB526" s="5">
        <f t="shared" si="127"/>
        <v>1288341</v>
      </c>
      <c r="BC526" s="5">
        <f t="shared" si="137"/>
        <v>410092</v>
      </c>
      <c r="BD526" s="5">
        <f t="shared" si="138"/>
        <v>1698433</v>
      </c>
      <c r="BE526" s="12"/>
      <c r="BF526" s="12">
        <f t="shared" ref="BF526:BF586" si="142">MONTH(A526)</f>
        <v>6</v>
      </c>
      <c r="BG526" s="12">
        <f t="shared" si="139"/>
        <v>2023</v>
      </c>
      <c r="BH526" s="12"/>
      <c r="BI526" s="5">
        <f t="shared" si="140"/>
        <v>100741</v>
      </c>
      <c r="BJ526" s="12">
        <f t="shared" si="141"/>
        <v>21</v>
      </c>
    </row>
    <row r="527" spans="1:62" ht="15.75" x14ac:dyDescent="0.25">
      <c r="A527" s="33">
        <v>45079</v>
      </c>
      <c r="B527" s="20">
        <v>55931</v>
      </c>
      <c r="C527" s="20">
        <v>50592</v>
      </c>
      <c r="D527" s="20">
        <v>48671</v>
      </c>
      <c r="E527" s="20">
        <v>47666</v>
      </c>
      <c r="F527" s="20">
        <v>49251</v>
      </c>
      <c r="G527" s="20">
        <v>54421</v>
      </c>
      <c r="H527" s="20">
        <v>65649</v>
      </c>
      <c r="I527" s="20">
        <v>73770</v>
      </c>
      <c r="J527" s="20">
        <v>71736</v>
      </c>
      <c r="K527" s="20">
        <v>77435</v>
      </c>
      <c r="L527" s="20">
        <v>72023</v>
      </c>
      <c r="M527" s="20">
        <v>71789</v>
      </c>
      <c r="N527" s="20">
        <v>72838</v>
      </c>
      <c r="O527" s="20">
        <v>69878</v>
      </c>
      <c r="P527" s="20">
        <v>69574</v>
      </c>
      <c r="Q527" s="20">
        <v>75794</v>
      </c>
      <c r="R527" s="20">
        <v>79045</v>
      </c>
      <c r="S527" s="20">
        <v>84794</v>
      </c>
      <c r="T527" s="20">
        <v>87061</v>
      </c>
      <c r="U527" s="20">
        <v>88409</v>
      </c>
      <c r="V527" s="20">
        <v>91615</v>
      </c>
      <c r="W527" s="20">
        <v>80976</v>
      </c>
      <c r="X527" s="20">
        <v>64987</v>
      </c>
      <c r="Y527" s="20">
        <v>56334</v>
      </c>
      <c r="AA527" s="13">
        <f t="shared" si="129"/>
        <v>5</v>
      </c>
      <c r="AB527" s="5">
        <f t="shared" si="135"/>
        <v>1231724</v>
      </c>
      <c r="AC527" s="5">
        <f t="shared" si="130"/>
        <v>428515</v>
      </c>
      <c r="AD527" s="5">
        <f t="shared" si="136"/>
        <v>1660239</v>
      </c>
      <c r="AE527" s="12"/>
      <c r="AF527" s="12">
        <f t="shared" si="131"/>
        <v>6</v>
      </c>
      <c r="AG527" s="12">
        <f t="shared" si="132"/>
        <v>2023</v>
      </c>
      <c r="AH527" s="12"/>
      <c r="AI527" s="5">
        <f t="shared" si="133"/>
        <v>91615</v>
      </c>
      <c r="AJ527" s="12">
        <f t="shared" si="134"/>
        <v>21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>
        <f t="shared" si="128"/>
        <v>6</v>
      </c>
      <c r="BB527" s="5">
        <f t="shared" ref="BB527:BB586" si="143">IF(AND(BA527&gt;1,BA527&lt;7),SUM(I527:X527),0)</f>
        <v>1231724</v>
      </c>
      <c r="BC527" s="5">
        <f t="shared" si="137"/>
        <v>428515</v>
      </c>
      <c r="BD527" s="5">
        <f t="shared" si="138"/>
        <v>1660239</v>
      </c>
      <c r="BE527" s="12"/>
      <c r="BF527" s="12">
        <f t="shared" si="142"/>
        <v>6</v>
      </c>
      <c r="BG527" s="12">
        <f t="shared" si="139"/>
        <v>2023</v>
      </c>
      <c r="BH527" s="12"/>
      <c r="BI527" s="5">
        <f t="shared" si="140"/>
        <v>91615</v>
      </c>
      <c r="BJ527" s="12">
        <f t="shared" si="141"/>
        <v>21</v>
      </c>
    </row>
    <row r="528" spans="1:62" ht="15.75" x14ac:dyDescent="0.25">
      <c r="A528" s="33">
        <v>45080</v>
      </c>
      <c r="B528" s="20">
        <v>49772</v>
      </c>
      <c r="C528" s="20">
        <v>45324</v>
      </c>
      <c r="D528" s="20">
        <v>43874</v>
      </c>
      <c r="E528" s="20">
        <v>43280</v>
      </c>
      <c r="F528" s="20">
        <v>44482</v>
      </c>
      <c r="G528" s="20">
        <v>48489</v>
      </c>
      <c r="H528" s="20">
        <v>55603</v>
      </c>
      <c r="I528" s="20">
        <v>67522</v>
      </c>
      <c r="J528" s="20">
        <v>73129</v>
      </c>
      <c r="K528" s="20">
        <v>84280</v>
      </c>
      <c r="L528" s="20">
        <v>78008</v>
      </c>
      <c r="M528" s="20">
        <v>74016</v>
      </c>
      <c r="N528" s="20">
        <v>73020</v>
      </c>
      <c r="O528" s="20">
        <v>67590</v>
      </c>
      <c r="P528" s="20">
        <v>66849</v>
      </c>
      <c r="Q528" s="20">
        <v>68462</v>
      </c>
      <c r="R528" s="20">
        <v>72323</v>
      </c>
      <c r="S528" s="20">
        <v>80366</v>
      </c>
      <c r="T528" s="20">
        <v>84314</v>
      </c>
      <c r="U528" s="20">
        <v>89035</v>
      </c>
      <c r="V528" s="20">
        <v>88825</v>
      </c>
      <c r="W528" s="20">
        <v>80406</v>
      </c>
      <c r="X528" s="20">
        <v>69559</v>
      </c>
      <c r="Y528" s="20">
        <v>60140</v>
      </c>
      <c r="AA528" s="13">
        <f t="shared" si="129"/>
        <v>6</v>
      </c>
      <c r="AB528" s="5">
        <f t="shared" si="135"/>
        <v>1217704</v>
      </c>
      <c r="AC528" s="5">
        <f t="shared" si="130"/>
        <v>390964</v>
      </c>
      <c r="AD528" s="5">
        <f t="shared" si="136"/>
        <v>1608668</v>
      </c>
      <c r="AE528" s="12"/>
      <c r="AF528" s="12">
        <f t="shared" si="131"/>
        <v>6</v>
      </c>
      <c r="AG528" s="12">
        <f t="shared" si="132"/>
        <v>2023</v>
      </c>
      <c r="AH528" s="12"/>
      <c r="AI528" s="5">
        <f t="shared" si="133"/>
        <v>89035</v>
      </c>
      <c r="AJ528" s="12">
        <f t="shared" si="134"/>
        <v>20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>
        <f t="shared" si="128"/>
        <v>7</v>
      </c>
      <c r="BB528" s="5">
        <f t="shared" si="143"/>
        <v>0</v>
      </c>
      <c r="BC528" s="5">
        <f t="shared" si="137"/>
        <v>1608668</v>
      </c>
      <c r="BD528" s="5">
        <f t="shared" si="138"/>
        <v>1608668</v>
      </c>
      <c r="BE528" s="12"/>
      <c r="BF528" s="12">
        <f t="shared" si="142"/>
        <v>6</v>
      </c>
      <c r="BG528" s="12">
        <f t="shared" si="139"/>
        <v>2023</v>
      </c>
      <c r="BH528" s="12"/>
      <c r="BI528" s="5">
        <f t="shared" si="140"/>
        <v>89035</v>
      </c>
      <c r="BJ528" s="12">
        <f t="shared" si="141"/>
        <v>20</v>
      </c>
    </row>
    <row r="529" spans="1:62" ht="15.75" x14ac:dyDescent="0.25">
      <c r="A529" s="33">
        <v>45081</v>
      </c>
      <c r="B529" s="20">
        <v>53125</v>
      </c>
      <c r="C529" s="20">
        <v>48477</v>
      </c>
      <c r="D529" s="20">
        <v>47184</v>
      </c>
      <c r="E529" s="20">
        <v>46587</v>
      </c>
      <c r="F529" s="20">
        <v>47768</v>
      </c>
      <c r="G529" s="20">
        <v>51314</v>
      </c>
      <c r="H529" s="20">
        <v>58087</v>
      </c>
      <c r="I529" s="20">
        <v>67514</v>
      </c>
      <c r="J529" s="20">
        <v>73270</v>
      </c>
      <c r="K529" s="20">
        <v>84251</v>
      </c>
      <c r="L529" s="20">
        <v>78290</v>
      </c>
      <c r="M529" s="20">
        <v>76226</v>
      </c>
      <c r="N529" s="20">
        <v>76409</v>
      </c>
      <c r="O529" s="20">
        <v>72268</v>
      </c>
      <c r="P529" s="20">
        <v>70573</v>
      </c>
      <c r="Q529" s="20">
        <v>71161</v>
      </c>
      <c r="R529" s="20">
        <v>76793</v>
      </c>
      <c r="S529" s="20">
        <v>85487</v>
      </c>
      <c r="T529" s="20">
        <v>90376</v>
      </c>
      <c r="U529" s="20">
        <v>93035</v>
      </c>
      <c r="V529" s="20">
        <v>90109</v>
      </c>
      <c r="W529" s="20">
        <v>80715</v>
      </c>
      <c r="X529" s="20">
        <v>68911</v>
      </c>
      <c r="Y529" s="20">
        <v>59762</v>
      </c>
      <c r="AA529" s="13">
        <f t="shared" si="129"/>
        <v>7</v>
      </c>
      <c r="AB529" s="5">
        <f t="shared" si="135"/>
        <v>0</v>
      </c>
      <c r="AC529" s="5">
        <f t="shared" si="130"/>
        <v>1667692</v>
      </c>
      <c r="AD529" s="5">
        <f t="shared" si="136"/>
        <v>1667692</v>
      </c>
      <c r="AE529" s="12"/>
      <c r="AF529" s="12">
        <f t="shared" si="131"/>
        <v>6</v>
      </c>
      <c r="AG529" s="12">
        <f t="shared" si="132"/>
        <v>2023</v>
      </c>
      <c r="AH529" s="12"/>
      <c r="AI529" s="5">
        <f t="shared" si="133"/>
        <v>93035</v>
      </c>
      <c r="AJ529" s="12">
        <f t="shared" si="134"/>
        <v>20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>
        <f t="shared" si="128"/>
        <v>1</v>
      </c>
      <c r="BB529" s="5">
        <f t="shared" si="143"/>
        <v>0</v>
      </c>
      <c r="BC529" s="5">
        <f t="shared" si="137"/>
        <v>1667692</v>
      </c>
      <c r="BD529" s="5">
        <f t="shared" si="138"/>
        <v>1667692</v>
      </c>
      <c r="BE529" s="12"/>
      <c r="BF529" s="12">
        <f t="shared" si="142"/>
        <v>6</v>
      </c>
      <c r="BG529" s="12">
        <f t="shared" si="139"/>
        <v>2023</v>
      </c>
      <c r="BH529" s="12"/>
      <c r="BI529" s="5">
        <f t="shared" si="140"/>
        <v>93035</v>
      </c>
      <c r="BJ529" s="12">
        <f t="shared" si="141"/>
        <v>20</v>
      </c>
    </row>
    <row r="530" spans="1:62" ht="15.75" x14ac:dyDescent="0.25">
      <c r="A530" s="33">
        <v>45082</v>
      </c>
      <c r="B530" s="20">
        <v>52006</v>
      </c>
      <c r="C530" s="20">
        <v>47562</v>
      </c>
      <c r="D530" s="20">
        <v>46278</v>
      </c>
      <c r="E530" s="20">
        <v>46792</v>
      </c>
      <c r="F530" s="20">
        <v>49267</v>
      </c>
      <c r="G530" s="20">
        <v>56298</v>
      </c>
      <c r="H530" s="20">
        <v>67980</v>
      </c>
      <c r="I530" s="20">
        <v>76083</v>
      </c>
      <c r="J530" s="20">
        <v>73442</v>
      </c>
      <c r="K530" s="20">
        <v>76622</v>
      </c>
      <c r="L530" s="20">
        <v>72127</v>
      </c>
      <c r="M530" s="20">
        <v>69451</v>
      </c>
      <c r="N530" s="20">
        <v>70042</v>
      </c>
      <c r="O530" s="20">
        <v>64165</v>
      </c>
      <c r="P530" s="20">
        <v>62182</v>
      </c>
      <c r="Q530" s="20">
        <v>67531</v>
      </c>
      <c r="R530" s="20">
        <v>73019</v>
      </c>
      <c r="S530" s="20">
        <v>81244</v>
      </c>
      <c r="T530" s="20">
        <v>86803</v>
      </c>
      <c r="U530" s="20">
        <v>88038</v>
      </c>
      <c r="V530" s="20">
        <v>91035</v>
      </c>
      <c r="W530" s="20">
        <v>80408</v>
      </c>
      <c r="X530" s="20">
        <v>66990</v>
      </c>
      <c r="Y530" s="20">
        <v>57982</v>
      </c>
      <c r="AA530" s="13">
        <f t="shared" si="129"/>
        <v>1</v>
      </c>
      <c r="AB530" s="5">
        <f t="shared" si="135"/>
        <v>0</v>
      </c>
      <c r="AC530" s="5">
        <f t="shared" si="130"/>
        <v>1623347</v>
      </c>
      <c r="AD530" s="5">
        <f t="shared" si="136"/>
        <v>1623347</v>
      </c>
      <c r="AE530" s="12"/>
      <c r="AF530" s="12">
        <f t="shared" si="131"/>
        <v>6</v>
      </c>
      <c r="AG530" s="12">
        <f t="shared" si="132"/>
        <v>2023</v>
      </c>
      <c r="AH530" s="12"/>
      <c r="AI530" s="5">
        <f t="shared" si="133"/>
        <v>91035</v>
      </c>
      <c r="AJ530" s="12">
        <f t="shared" si="134"/>
        <v>21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>
        <f t="shared" si="128"/>
        <v>2</v>
      </c>
      <c r="BB530" s="5">
        <f t="shared" si="143"/>
        <v>1199182</v>
      </c>
      <c r="BC530" s="5">
        <f t="shared" si="137"/>
        <v>424165</v>
      </c>
      <c r="BD530" s="5">
        <f t="shared" si="138"/>
        <v>1623347</v>
      </c>
      <c r="BE530" s="12"/>
      <c r="BF530" s="12">
        <f t="shared" si="142"/>
        <v>6</v>
      </c>
      <c r="BG530" s="12">
        <f t="shared" si="139"/>
        <v>2023</v>
      </c>
      <c r="BH530" s="12"/>
      <c r="BI530" s="5">
        <f t="shared" si="140"/>
        <v>91035</v>
      </c>
      <c r="BJ530" s="12">
        <f t="shared" si="141"/>
        <v>21</v>
      </c>
    </row>
    <row r="531" spans="1:62" ht="15.75" x14ac:dyDescent="0.25">
      <c r="A531" s="33">
        <v>45083</v>
      </c>
      <c r="B531" s="20">
        <v>50668</v>
      </c>
      <c r="C531" s="20">
        <v>46911</v>
      </c>
      <c r="D531" s="20">
        <v>45367</v>
      </c>
      <c r="E531" s="20">
        <v>45511</v>
      </c>
      <c r="F531" s="20">
        <v>48154</v>
      </c>
      <c r="G531" s="20">
        <v>54459</v>
      </c>
      <c r="H531" s="20">
        <v>66032</v>
      </c>
      <c r="I531" s="20">
        <v>73564</v>
      </c>
      <c r="J531" s="20">
        <v>71023</v>
      </c>
      <c r="K531" s="20">
        <v>76430</v>
      </c>
      <c r="L531" s="20">
        <v>70467</v>
      </c>
      <c r="M531" s="20">
        <v>67912</v>
      </c>
      <c r="N531" s="20">
        <v>69908</v>
      </c>
      <c r="O531" s="20">
        <v>63421</v>
      </c>
      <c r="P531" s="20">
        <v>60712</v>
      </c>
      <c r="Q531" s="20">
        <v>67201</v>
      </c>
      <c r="R531" s="20">
        <v>72649</v>
      </c>
      <c r="S531" s="20">
        <v>78095</v>
      </c>
      <c r="T531" s="20">
        <v>83599</v>
      </c>
      <c r="U531" s="20">
        <v>87429</v>
      </c>
      <c r="V531" s="20">
        <v>90597</v>
      </c>
      <c r="W531" s="20">
        <v>80083</v>
      </c>
      <c r="X531" s="20">
        <v>66282</v>
      </c>
      <c r="Y531" s="20">
        <v>57219</v>
      </c>
      <c r="AA531" s="13">
        <f t="shared" si="129"/>
        <v>2</v>
      </c>
      <c r="AB531" s="5">
        <f t="shared" si="135"/>
        <v>1179372</v>
      </c>
      <c r="AC531" s="5">
        <f t="shared" si="130"/>
        <v>414321</v>
      </c>
      <c r="AD531" s="5">
        <f t="shared" si="136"/>
        <v>1593693</v>
      </c>
      <c r="AE531" s="12"/>
      <c r="AF531" s="12">
        <f t="shared" si="131"/>
        <v>6</v>
      </c>
      <c r="AG531" s="12">
        <f t="shared" si="132"/>
        <v>2023</v>
      </c>
      <c r="AH531" s="12"/>
      <c r="AI531" s="5">
        <f t="shared" si="133"/>
        <v>90597</v>
      </c>
      <c r="AJ531" s="12">
        <f t="shared" si="134"/>
        <v>21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>
        <f t="shared" si="128"/>
        <v>3</v>
      </c>
      <c r="BB531" s="5">
        <f t="shared" si="143"/>
        <v>1179372</v>
      </c>
      <c r="BC531" s="5">
        <f t="shared" si="137"/>
        <v>414321</v>
      </c>
      <c r="BD531" s="5">
        <f t="shared" si="138"/>
        <v>1593693</v>
      </c>
      <c r="BE531" s="12"/>
      <c r="BF531" s="12">
        <f t="shared" si="142"/>
        <v>6</v>
      </c>
      <c r="BG531" s="12">
        <f t="shared" si="139"/>
        <v>2023</v>
      </c>
      <c r="BH531" s="12"/>
      <c r="BI531" s="5">
        <f t="shared" si="140"/>
        <v>90597</v>
      </c>
      <c r="BJ531" s="12">
        <f t="shared" si="141"/>
        <v>21</v>
      </c>
    </row>
    <row r="532" spans="1:62" ht="15.75" x14ac:dyDescent="0.25">
      <c r="A532" s="33">
        <v>45084</v>
      </c>
      <c r="B532" s="20">
        <v>50485</v>
      </c>
      <c r="C532" s="20">
        <v>46434</v>
      </c>
      <c r="D532" s="20">
        <v>45132</v>
      </c>
      <c r="E532" s="20">
        <v>45412</v>
      </c>
      <c r="F532" s="20">
        <v>47955</v>
      </c>
      <c r="G532" s="20">
        <v>54540</v>
      </c>
      <c r="H532" s="20">
        <v>65066</v>
      </c>
      <c r="I532" s="20">
        <v>71639</v>
      </c>
      <c r="J532" s="20">
        <v>70497</v>
      </c>
      <c r="K532" s="20">
        <v>76245</v>
      </c>
      <c r="L532" s="20">
        <v>70300</v>
      </c>
      <c r="M532" s="20">
        <v>67748</v>
      </c>
      <c r="N532" s="20">
        <v>69743</v>
      </c>
      <c r="O532" s="20">
        <v>63262</v>
      </c>
      <c r="P532" s="20">
        <v>60564</v>
      </c>
      <c r="Q532" s="20">
        <v>67036</v>
      </c>
      <c r="R532" s="20">
        <v>72464</v>
      </c>
      <c r="S532" s="20">
        <v>77527</v>
      </c>
      <c r="T532" s="20">
        <v>83045</v>
      </c>
      <c r="U532" s="20">
        <v>87203</v>
      </c>
      <c r="V532" s="20">
        <v>90373</v>
      </c>
      <c r="W532" s="20">
        <v>79877</v>
      </c>
      <c r="X532" s="20">
        <v>66854</v>
      </c>
      <c r="Y532" s="20">
        <v>57573</v>
      </c>
      <c r="AA532" s="13">
        <f t="shared" si="129"/>
        <v>3</v>
      </c>
      <c r="AB532" s="5">
        <f t="shared" si="135"/>
        <v>1174377</v>
      </c>
      <c r="AC532" s="5">
        <f t="shared" si="130"/>
        <v>412597</v>
      </c>
      <c r="AD532" s="5">
        <f t="shared" si="136"/>
        <v>1586974</v>
      </c>
      <c r="AE532" s="12"/>
      <c r="AF532" s="12">
        <f t="shared" si="131"/>
        <v>6</v>
      </c>
      <c r="AG532" s="12">
        <f t="shared" si="132"/>
        <v>2023</v>
      </c>
      <c r="AH532" s="12"/>
      <c r="AI532" s="5">
        <f t="shared" si="133"/>
        <v>90373</v>
      </c>
      <c r="AJ532" s="12">
        <f t="shared" si="134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>
        <f t="shared" si="128"/>
        <v>4</v>
      </c>
      <c r="BB532" s="5">
        <f t="shared" si="143"/>
        <v>1174377</v>
      </c>
      <c r="BC532" s="5">
        <f t="shared" si="137"/>
        <v>412597</v>
      </c>
      <c r="BD532" s="5">
        <f t="shared" si="138"/>
        <v>1586974</v>
      </c>
      <c r="BE532" s="12"/>
      <c r="BF532" s="12">
        <f t="shared" si="142"/>
        <v>6</v>
      </c>
      <c r="BG532" s="12">
        <f t="shared" si="139"/>
        <v>2023</v>
      </c>
      <c r="BH532" s="12"/>
      <c r="BI532" s="5">
        <f t="shared" si="140"/>
        <v>90373</v>
      </c>
      <c r="BJ532" s="12">
        <f t="shared" si="141"/>
        <v>21</v>
      </c>
    </row>
    <row r="533" spans="1:62" ht="15.75" x14ac:dyDescent="0.25">
      <c r="A533" s="33">
        <v>45085</v>
      </c>
      <c r="B533" s="20">
        <v>50323</v>
      </c>
      <c r="C533" s="20">
        <v>46311</v>
      </c>
      <c r="D533" s="20">
        <v>45076</v>
      </c>
      <c r="E533" s="20">
        <v>45248</v>
      </c>
      <c r="F533" s="20">
        <v>47809</v>
      </c>
      <c r="G533" s="20">
        <v>53903</v>
      </c>
      <c r="H533" s="20">
        <v>64582</v>
      </c>
      <c r="I533" s="20">
        <v>72341</v>
      </c>
      <c r="J533" s="20">
        <v>70225</v>
      </c>
      <c r="K533" s="20">
        <v>75952</v>
      </c>
      <c r="L533" s="20">
        <v>70033</v>
      </c>
      <c r="M533" s="20">
        <v>67494</v>
      </c>
      <c r="N533" s="20">
        <v>69481</v>
      </c>
      <c r="O533" s="20">
        <v>63025</v>
      </c>
      <c r="P533" s="20">
        <v>60321</v>
      </c>
      <c r="Q533" s="20">
        <v>66783</v>
      </c>
      <c r="R533" s="20">
        <v>72190</v>
      </c>
      <c r="S533" s="20">
        <v>77321</v>
      </c>
      <c r="T533" s="20">
        <v>82932</v>
      </c>
      <c r="U533" s="20">
        <v>87079</v>
      </c>
      <c r="V533" s="20">
        <v>90222</v>
      </c>
      <c r="W533" s="20">
        <v>79684</v>
      </c>
      <c r="X533" s="20">
        <v>66223</v>
      </c>
      <c r="Y533" s="20">
        <v>56597</v>
      </c>
      <c r="AA533" s="13">
        <f t="shared" si="129"/>
        <v>4</v>
      </c>
      <c r="AB533" s="5">
        <f t="shared" si="135"/>
        <v>1171306</v>
      </c>
      <c r="AC533" s="5">
        <f t="shared" si="130"/>
        <v>409849</v>
      </c>
      <c r="AD533" s="5">
        <f t="shared" si="136"/>
        <v>1581155</v>
      </c>
      <c r="AE533" s="12"/>
      <c r="AF533" s="12">
        <f t="shared" si="131"/>
        <v>6</v>
      </c>
      <c r="AG533" s="12">
        <f t="shared" si="132"/>
        <v>2023</v>
      </c>
      <c r="AH533" s="12"/>
      <c r="AI533" s="5">
        <f t="shared" si="133"/>
        <v>90222</v>
      </c>
      <c r="AJ533" s="12">
        <f t="shared" si="134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>
        <f t="shared" ref="BA533:BA586" si="144">WEEKDAY(A533)</f>
        <v>5</v>
      </c>
      <c r="BB533" s="5">
        <f t="shared" si="143"/>
        <v>1171306</v>
      </c>
      <c r="BC533" s="5">
        <f t="shared" si="137"/>
        <v>409849</v>
      </c>
      <c r="BD533" s="5">
        <f t="shared" si="138"/>
        <v>1581155</v>
      </c>
      <c r="BE533" s="12"/>
      <c r="BF533" s="12">
        <f t="shared" si="142"/>
        <v>6</v>
      </c>
      <c r="BG533" s="12">
        <f t="shared" si="139"/>
        <v>2023</v>
      </c>
      <c r="BH533" s="12"/>
      <c r="BI533" s="5">
        <f t="shared" si="140"/>
        <v>90222</v>
      </c>
      <c r="BJ533" s="12">
        <f t="shared" si="141"/>
        <v>21</v>
      </c>
    </row>
    <row r="534" spans="1:62" ht="15.75" x14ac:dyDescent="0.25">
      <c r="A534" s="33">
        <v>45086</v>
      </c>
      <c r="B534" s="20">
        <v>49511</v>
      </c>
      <c r="C534" s="20">
        <v>45687</v>
      </c>
      <c r="D534" s="20">
        <v>44302</v>
      </c>
      <c r="E534" s="20">
        <v>44496</v>
      </c>
      <c r="F534" s="20">
        <v>46885</v>
      </c>
      <c r="G534" s="20">
        <v>53239</v>
      </c>
      <c r="H534" s="20">
        <v>63936</v>
      </c>
      <c r="I534" s="20">
        <v>71955</v>
      </c>
      <c r="J534" s="20">
        <v>70229</v>
      </c>
      <c r="K534" s="20">
        <v>75938</v>
      </c>
      <c r="L534" s="20">
        <v>70032</v>
      </c>
      <c r="M534" s="20">
        <v>67494</v>
      </c>
      <c r="N534" s="20">
        <v>69455</v>
      </c>
      <c r="O534" s="20">
        <v>63012</v>
      </c>
      <c r="P534" s="20">
        <v>60314</v>
      </c>
      <c r="Q534" s="20">
        <v>66762</v>
      </c>
      <c r="R534" s="20">
        <v>72178</v>
      </c>
      <c r="S534" s="20">
        <v>77215</v>
      </c>
      <c r="T534" s="20">
        <v>82786</v>
      </c>
      <c r="U534" s="20">
        <v>87008</v>
      </c>
      <c r="V534" s="20">
        <v>90021</v>
      </c>
      <c r="W534" s="20">
        <v>79573</v>
      </c>
      <c r="X534" s="20">
        <v>66547</v>
      </c>
      <c r="Y534" s="20">
        <v>56817</v>
      </c>
      <c r="AA534" s="13">
        <f t="shared" si="129"/>
        <v>5</v>
      </c>
      <c r="AB534" s="5">
        <f t="shared" si="135"/>
        <v>1170519</v>
      </c>
      <c r="AC534" s="5">
        <f t="shared" si="130"/>
        <v>404873</v>
      </c>
      <c r="AD534" s="5">
        <f t="shared" si="136"/>
        <v>1575392</v>
      </c>
      <c r="AE534" s="12"/>
      <c r="AF534" s="12">
        <f t="shared" si="131"/>
        <v>6</v>
      </c>
      <c r="AG534" s="12">
        <f t="shared" si="132"/>
        <v>2023</v>
      </c>
      <c r="AH534" s="12"/>
      <c r="AI534" s="5">
        <f t="shared" si="133"/>
        <v>90021</v>
      </c>
      <c r="AJ534" s="12">
        <f t="shared" si="134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>
        <f t="shared" si="144"/>
        <v>6</v>
      </c>
      <c r="BB534" s="5">
        <f t="shared" si="143"/>
        <v>1170519</v>
      </c>
      <c r="BC534" s="5">
        <f t="shared" si="137"/>
        <v>404873</v>
      </c>
      <c r="BD534" s="5">
        <f t="shared" si="138"/>
        <v>1575392</v>
      </c>
      <c r="BE534" s="12"/>
      <c r="BF534" s="12">
        <f t="shared" si="142"/>
        <v>6</v>
      </c>
      <c r="BG534" s="12">
        <f t="shared" si="139"/>
        <v>2023</v>
      </c>
      <c r="BH534" s="12"/>
      <c r="BI534" s="5">
        <f t="shared" si="140"/>
        <v>90021</v>
      </c>
      <c r="BJ534" s="12">
        <f t="shared" si="141"/>
        <v>21</v>
      </c>
    </row>
    <row r="535" spans="1:62" ht="15.75" x14ac:dyDescent="0.25">
      <c r="A535" s="33">
        <v>45087</v>
      </c>
      <c r="B535" s="20">
        <v>50414</v>
      </c>
      <c r="C535" s="20">
        <v>46038</v>
      </c>
      <c r="D535" s="20">
        <v>44592</v>
      </c>
      <c r="E535" s="20">
        <v>44296</v>
      </c>
      <c r="F535" s="20">
        <v>45398</v>
      </c>
      <c r="G535" s="20">
        <v>49201</v>
      </c>
      <c r="H535" s="20">
        <v>55844</v>
      </c>
      <c r="I535" s="20">
        <v>66369</v>
      </c>
      <c r="J535" s="20">
        <v>71888</v>
      </c>
      <c r="K535" s="20">
        <v>82817</v>
      </c>
      <c r="L535" s="20">
        <v>76666</v>
      </c>
      <c r="M535" s="20">
        <v>72732</v>
      </c>
      <c r="N535" s="20">
        <v>71757</v>
      </c>
      <c r="O535" s="20">
        <v>66443</v>
      </c>
      <c r="P535" s="20">
        <v>65732</v>
      </c>
      <c r="Q535" s="20">
        <v>67337</v>
      </c>
      <c r="R535" s="20">
        <v>71138</v>
      </c>
      <c r="S535" s="20">
        <v>77172</v>
      </c>
      <c r="T535" s="20">
        <v>82509</v>
      </c>
      <c r="U535" s="20">
        <v>87522</v>
      </c>
      <c r="V535" s="20">
        <v>87313</v>
      </c>
      <c r="W535" s="20">
        <v>79027</v>
      </c>
      <c r="X535" s="20">
        <v>66924</v>
      </c>
      <c r="Y535" s="20">
        <v>57470</v>
      </c>
      <c r="AA535" s="13">
        <f t="shared" si="129"/>
        <v>6</v>
      </c>
      <c r="AB535" s="5">
        <f t="shared" si="135"/>
        <v>1193346</v>
      </c>
      <c r="AC535" s="5">
        <f t="shared" si="130"/>
        <v>393253</v>
      </c>
      <c r="AD535" s="5">
        <f t="shared" si="136"/>
        <v>1586599</v>
      </c>
      <c r="AE535" s="12"/>
      <c r="AF535" s="12">
        <f t="shared" si="131"/>
        <v>6</v>
      </c>
      <c r="AG535" s="12">
        <f t="shared" si="132"/>
        <v>2023</v>
      </c>
      <c r="AH535" s="12"/>
      <c r="AI535" s="5">
        <f t="shared" si="133"/>
        <v>87522</v>
      </c>
      <c r="AJ535" s="12">
        <f t="shared" si="134"/>
        <v>20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>
        <f t="shared" si="144"/>
        <v>7</v>
      </c>
      <c r="BB535" s="5">
        <f t="shared" si="143"/>
        <v>0</v>
      </c>
      <c r="BC535" s="5">
        <f t="shared" si="137"/>
        <v>1586599</v>
      </c>
      <c r="BD535" s="5">
        <f t="shared" si="138"/>
        <v>1586599</v>
      </c>
      <c r="BE535" s="12"/>
      <c r="BF535" s="12">
        <f t="shared" si="142"/>
        <v>6</v>
      </c>
      <c r="BG535" s="12">
        <f t="shared" si="139"/>
        <v>2023</v>
      </c>
      <c r="BH535" s="12"/>
      <c r="BI535" s="5">
        <f t="shared" si="140"/>
        <v>87522</v>
      </c>
      <c r="BJ535" s="12">
        <f t="shared" si="141"/>
        <v>20</v>
      </c>
    </row>
    <row r="536" spans="1:62" ht="15.75" x14ac:dyDescent="0.25">
      <c r="A536" s="33">
        <v>45088</v>
      </c>
      <c r="B536" s="20">
        <v>50236</v>
      </c>
      <c r="C536" s="20">
        <v>45762</v>
      </c>
      <c r="D536" s="20">
        <v>44467</v>
      </c>
      <c r="E536" s="20">
        <v>43839</v>
      </c>
      <c r="F536" s="20">
        <v>44730</v>
      </c>
      <c r="G536" s="20">
        <v>47675</v>
      </c>
      <c r="H536" s="20">
        <v>53601</v>
      </c>
      <c r="I536" s="20">
        <v>66385</v>
      </c>
      <c r="J536" s="20">
        <v>71903</v>
      </c>
      <c r="K536" s="20">
        <v>82844</v>
      </c>
      <c r="L536" s="20">
        <v>76685</v>
      </c>
      <c r="M536" s="20">
        <v>72784</v>
      </c>
      <c r="N536" s="20">
        <v>71812</v>
      </c>
      <c r="O536" s="20">
        <v>66501</v>
      </c>
      <c r="P536" s="20">
        <v>65803</v>
      </c>
      <c r="Q536" s="20">
        <v>67395</v>
      </c>
      <c r="R536" s="20">
        <v>71210</v>
      </c>
      <c r="S536" s="20">
        <v>79267</v>
      </c>
      <c r="T536" s="20">
        <v>84529</v>
      </c>
      <c r="U536" s="20">
        <v>87994</v>
      </c>
      <c r="V536" s="20">
        <v>88766</v>
      </c>
      <c r="W536" s="20">
        <v>80819</v>
      </c>
      <c r="X536" s="20">
        <v>69142</v>
      </c>
      <c r="Y536" s="20">
        <v>58471</v>
      </c>
      <c r="AA536" s="13">
        <f t="shared" si="129"/>
        <v>7</v>
      </c>
      <c r="AB536" s="5">
        <f t="shared" si="135"/>
        <v>0</v>
      </c>
      <c r="AC536" s="5">
        <f t="shared" si="130"/>
        <v>1592620</v>
      </c>
      <c r="AD536" s="5">
        <f t="shared" si="136"/>
        <v>1592620</v>
      </c>
      <c r="AE536" s="12"/>
      <c r="AF536" s="12">
        <f t="shared" si="131"/>
        <v>6</v>
      </c>
      <c r="AG536" s="12">
        <f t="shared" si="132"/>
        <v>2023</v>
      </c>
      <c r="AH536" s="12"/>
      <c r="AI536" s="5">
        <f t="shared" si="133"/>
        <v>88766</v>
      </c>
      <c r="AJ536" s="12">
        <f t="shared" si="134"/>
        <v>21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>
        <f t="shared" si="144"/>
        <v>1</v>
      </c>
      <c r="BB536" s="5">
        <f t="shared" si="143"/>
        <v>0</v>
      </c>
      <c r="BC536" s="5">
        <f t="shared" si="137"/>
        <v>1592620</v>
      </c>
      <c r="BD536" s="5">
        <f t="shared" si="138"/>
        <v>1592620</v>
      </c>
      <c r="BE536" s="12"/>
      <c r="BF536" s="12">
        <f t="shared" si="142"/>
        <v>6</v>
      </c>
      <c r="BG536" s="12">
        <f t="shared" si="139"/>
        <v>2023</v>
      </c>
      <c r="BH536" s="12"/>
      <c r="BI536" s="5">
        <f t="shared" si="140"/>
        <v>88766</v>
      </c>
      <c r="BJ536" s="12">
        <f t="shared" si="141"/>
        <v>21</v>
      </c>
    </row>
    <row r="537" spans="1:62" ht="15.75" x14ac:dyDescent="0.25">
      <c r="A537" s="33">
        <v>45089</v>
      </c>
      <c r="B537" s="20">
        <v>49729</v>
      </c>
      <c r="C537" s="20">
        <v>45195</v>
      </c>
      <c r="D537" s="20">
        <v>43672</v>
      </c>
      <c r="E537" s="20">
        <v>43660</v>
      </c>
      <c r="F537" s="20">
        <v>45805</v>
      </c>
      <c r="G537" s="20">
        <v>51749</v>
      </c>
      <c r="H537" s="20">
        <v>62094</v>
      </c>
      <c r="I537" s="20">
        <v>71284</v>
      </c>
      <c r="J537" s="20">
        <v>70156</v>
      </c>
      <c r="K537" s="20">
        <v>75867</v>
      </c>
      <c r="L537" s="20">
        <v>70000</v>
      </c>
      <c r="M537" s="20">
        <v>67492</v>
      </c>
      <c r="N537" s="20">
        <v>69456</v>
      </c>
      <c r="O537" s="20">
        <v>63140</v>
      </c>
      <c r="P537" s="20">
        <v>60553</v>
      </c>
      <c r="Q537" s="20">
        <v>66848</v>
      </c>
      <c r="R537" s="20">
        <v>73634</v>
      </c>
      <c r="S537" s="20">
        <v>82798</v>
      </c>
      <c r="T537" s="20">
        <v>88267</v>
      </c>
      <c r="U537" s="20">
        <v>91089</v>
      </c>
      <c r="V537" s="20">
        <v>91624</v>
      </c>
      <c r="W537" s="20">
        <v>83069</v>
      </c>
      <c r="X537" s="20">
        <v>69932</v>
      </c>
      <c r="Y537" s="20">
        <v>59576</v>
      </c>
      <c r="AA537" s="13">
        <f t="shared" si="129"/>
        <v>1</v>
      </c>
      <c r="AB537" s="5">
        <f t="shared" si="135"/>
        <v>0</v>
      </c>
      <c r="AC537" s="5">
        <f t="shared" si="130"/>
        <v>1596689</v>
      </c>
      <c r="AD537" s="5">
        <f t="shared" si="136"/>
        <v>1596689</v>
      </c>
      <c r="AE537" s="12"/>
      <c r="AF537" s="12">
        <f t="shared" si="131"/>
        <v>6</v>
      </c>
      <c r="AG537" s="12">
        <f t="shared" si="132"/>
        <v>2023</v>
      </c>
      <c r="AH537" s="12"/>
      <c r="AI537" s="5">
        <f t="shared" si="133"/>
        <v>91624</v>
      </c>
      <c r="AJ537" s="12">
        <f t="shared" si="134"/>
        <v>21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>
        <f t="shared" si="144"/>
        <v>2</v>
      </c>
      <c r="BB537" s="5">
        <f t="shared" si="143"/>
        <v>1195209</v>
      </c>
      <c r="BC537" s="5">
        <f t="shared" si="137"/>
        <v>401480</v>
      </c>
      <c r="BD537" s="5">
        <f t="shared" si="138"/>
        <v>1596689</v>
      </c>
      <c r="BE537" s="12"/>
      <c r="BF537" s="12">
        <f t="shared" si="142"/>
        <v>6</v>
      </c>
      <c r="BG537" s="12">
        <f t="shared" si="139"/>
        <v>2023</v>
      </c>
      <c r="BH537" s="12"/>
      <c r="BI537" s="5">
        <f t="shared" si="140"/>
        <v>91624</v>
      </c>
      <c r="BJ537" s="12">
        <f t="shared" si="141"/>
        <v>21</v>
      </c>
    </row>
    <row r="538" spans="1:62" ht="15.75" x14ac:dyDescent="0.25">
      <c r="A538" s="33">
        <v>45090</v>
      </c>
      <c r="B538" s="20">
        <v>44011</v>
      </c>
      <c r="C538" s="20">
        <v>39247</v>
      </c>
      <c r="D538" s="20">
        <v>37295</v>
      </c>
      <c r="E538" s="20">
        <v>37651</v>
      </c>
      <c r="F538" s="20">
        <v>39950</v>
      </c>
      <c r="G538" s="20">
        <v>46139</v>
      </c>
      <c r="H538" s="20">
        <v>56096</v>
      </c>
      <c r="I538" s="20">
        <v>71111</v>
      </c>
      <c r="J538" s="20">
        <v>69987</v>
      </c>
      <c r="K538" s="20">
        <v>75682</v>
      </c>
      <c r="L538" s="20">
        <v>69802</v>
      </c>
      <c r="M538" s="20">
        <v>67295</v>
      </c>
      <c r="N538" s="20">
        <v>69248</v>
      </c>
      <c r="O538" s="20">
        <v>62840</v>
      </c>
      <c r="P538" s="20">
        <v>60158</v>
      </c>
      <c r="Q538" s="20">
        <v>66590</v>
      </c>
      <c r="R538" s="20">
        <v>71965</v>
      </c>
      <c r="S538" s="20">
        <v>78668</v>
      </c>
      <c r="T538" s="20">
        <v>82468</v>
      </c>
      <c r="U538" s="20">
        <v>86554</v>
      </c>
      <c r="V538" s="20">
        <v>89724</v>
      </c>
      <c r="W538" s="20">
        <v>79978</v>
      </c>
      <c r="X538" s="20">
        <v>67875</v>
      </c>
      <c r="Y538" s="20">
        <v>52471</v>
      </c>
      <c r="AA538" s="13">
        <f t="shared" si="129"/>
        <v>2</v>
      </c>
      <c r="AB538" s="5">
        <f t="shared" si="135"/>
        <v>1169945</v>
      </c>
      <c r="AC538" s="5">
        <f t="shared" si="130"/>
        <v>352860</v>
      </c>
      <c r="AD538" s="5">
        <f t="shared" si="136"/>
        <v>1522805</v>
      </c>
      <c r="AE538" s="12"/>
      <c r="AF538" s="12">
        <f t="shared" si="131"/>
        <v>6</v>
      </c>
      <c r="AG538" s="12">
        <f t="shared" si="132"/>
        <v>2023</v>
      </c>
      <c r="AH538" s="12"/>
      <c r="AI538" s="5">
        <f t="shared" si="133"/>
        <v>89724</v>
      </c>
      <c r="AJ538" s="12">
        <f t="shared" si="134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>
        <f t="shared" si="144"/>
        <v>3</v>
      </c>
      <c r="BB538" s="5">
        <f t="shared" si="143"/>
        <v>1169945</v>
      </c>
      <c r="BC538" s="5">
        <f t="shared" si="137"/>
        <v>352860</v>
      </c>
      <c r="BD538" s="5">
        <f t="shared" si="138"/>
        <v>1522805</v>
      </c>
      <c r="BE538" s="12"/>
      <c r="BF538" s="12">
        <f t="shared" si="142"/>
        <v>6</v>
      </c>
      <c r="BG538" s="12">
        <f t="shared" si="139"/>
        <v>2023</v>
      </c>
      <c r="BH538" s="12"/>
      <c r="BI538" s="5">
        <f t="shared" si="140"/>
        <v>89724</v>
      </c>
      <c r="BJ538" s="12">
        <f t="shared" si="141"/>
        <v>21</v>
      </c>
    </row>
    <row r="539" spans="1:62" ht="15.75" x14ac:dyDescent="0.25">
      <c r="A539" s="33">
        <v>45091</v>
      </c>
      <c r="B539" s="20">
        <v>50419</v>
      </c>
      <c r="C539" s="20">
        <v>46068</v>
      </c>
      <c r="D539" s="20">
        <v>44428</v>
      </c>
      <c r="E539" s="20">
        <v>44478</v>
      </c>
      <c r="F539" s="20">
        <v>46701</v>
      </c>
      <c r="G539" s="20">
        <v>52800</v>
      </c>
      <c r="H539" s="20">
        <v>62935</v>
      </c>
      <c r="I539" s="20">
        <v>71468</v>
      </c>
      <c r="J539" s="20">
        <v>70252</v>
      </c>
      <c r="K539" s="20">
        <v>75695</v>
      </c>
      <c r="L539" s="20">
        <v>69793</v>
      </c>
      <c r="M539" s="20">
        <v>67264</v>
      </c>
      <c r="N539" s="20">
        <v>69271</v>
      </c>
      <c r="O539" s="20">
        <v>62857</v>
      </c>
      <c r="P539" s="20">
        <v>60174</v>
      </c>
      <c r="Q539" s="20">
        <v>66557</v>
      </c>
      <c r="R539" s="20">
        <v>71962</v>
      </c>
      <c r="S539" s="20">
        <v>76995</v>
      </c>
      <c r="T539" s="20">
        <v>82531</v>
      </c>
      <c r="U539" s="20">
        <v>86579</v>
      </c>
      <c r="V539" s="20">
        <v>89708</v>
      </c>
      <c r="W539" s="20">
        <v>79292</v>
      </c>
      <c r="X539" s="20">
        <v>65884</v>
      </c>
      <c r="Y539" s="20">
        <v>57277</v>
      </c>
      <c r="AA539" s="13">
        <f t="shared" ref="AA539:AA586" si="145">WEEKDAY(A539,2)</f>
        <v>3</v>
      </c>
      <c r="AB539" s="5">
        <f t="shared" si="135"/>
        <v>1166282</v>
      </c>
      <c r="AC539" s="5">
        <f t="shared" si="130"/>
        <v>405106</v>
      </c>
      <c r="AD539" s="5">
        <f t="shared" si="136"/>
        <v>1571388</v>
      </c>
      <c r="AE539" s="12"/>
      <c r="AF539" s="12">
        <f t="shared" si="131"/>
        <v>6</v>
      </c>
      <c r="AG539" s="12">
        <f t="shared" si="132"/>
        <v>2023</v>
      </c>
      <c r="AH539" s="12"/>
      <c r="AI539" s="5">
        <f t="shared" si="133"/>
        <v>89708</v>
      </c>
      <c r="AJ539" s="12">
        <f t="shared" si="134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>
        <f t="shared" si="144"/>
        <v>4</v>
      </c>
      <c r="BB539" s="5">
        <f t="shared" si="143"/>
        <v>1166282</v>
      </c>
      <c r="BC539" s="5">
        <f t="shared" si="137"/>
        <v>405106</v>
      </c>
      <c r="BD539" s="5">
        <f t="shared" si="138"/>
        <v>1571388</v>
      </c>
      <c r="BE539" s="12"/>
      <c r="BF539" s="12">
        <f t="shared" si="142"/>
        <v>6</v>
      </c>
      <c r="BG539" s="12">
        <f t="shared" si="139"/>
        <v>2023</v>
      </c>
      <c r="BH539" s="12"/>
      <c r="BI539" s="5">
        <f t="shared" si="140"/>
        <v>89708</v>
      </c>
      <c r="BJ539" s="12">
        <f t="shared" si="141"/>
        <v>21</v>
      </c>
    </row>
    <row r="540" spans="1:62" ht="15.75" x14ac:dyDescent="0.25">
      <c r="A540" s="33">
        <v>45092</v>
      </c>
      <c r="B540" s="20">
        <v>49317</v>
      </c>
      <c r="C540" s="20">
        <v>44498</v>
      </c>
      <c r="D540" s="20">
        <v>43259</v>
      </c>
      <c r="E540" s="20">
        <v>43204</v>
      </c>
      <c r="F540" s="20">
        <v>45440</v>
      </c>
      <c r="G540" s="20">
        <v>51216</v>
      </c>
      <c r="H540" s="20">
        <v>61107</v>
      </c>
      <c r="I540" s="20">
        <v>71148</v>
      </c>
      <c r="J540" s="20">
        <v>70014</v>
      </c>
      <c r="K540" s="20">
        <v>75686</v>
      </c>
      <c r="L540" s="20">
        <v>69780</v>
      </c>
      <c r="M540" s="20">
        <v>67262</v>
      </c>
      <c r="N540" s="20">
        <v>69268</v>
      </c>
      <c r="O540" s="20">
        <v>62850</v>
      </c>
      <c r="P540" s="20">
        <v>60179</v>
      </c>
      <c r="Q540" s="20">
        <v>66646</v>
      </c>
      <c r="R540" s="20">
        <v>72057</v>
      </c>
      <c r="S540" s="20">
        <v>77766</v>
      </c>
      <c r="T540" s="20">
        <v>83239</v>
      </c>
      <c r="U540" s="20">
        <v>86665</v>
      </c>
      <c r="V540" s="20">
        <v>89783</v>
      </c>
      <c r="W540" s="20">
        <v>80521</v>
      </c>
      <c r="X540" s="20">
        <v>67977</v>
      </c>
      <c r="Y540" s="20">
        <v>57809</v>
      </c>
      <c r="AA540" s="13">
        <f t="shared" si="145"/>
        <v>4</v>
      </c>
      <c r="AB540" s="5">
        <f t="shared" si="135"/>
        <v>1170841</v>
      </c>
      <c r="AC540" s="5">
        <f t="shared" si="130"/>
        <v>395850</v>
      </c>
      <c r="AD540" s="5">
        <f t="shared" si="136"/>
        <v>1566691</v>
      </c>
      <c r="AE540" s="12"/>
      <c r="AF540" s="12">
        <f t="shared" si="131"/>
        <v>6</v>
      </c>
      <c r="AG540" s="12">
        <f t="shared" si="132"/>
        <v>2023</v>
      </c>
      <c r="AH540" s="12"/>
      <c r="AI540" s="5">
        <f t="shared" si="133"/>
        <v>89783</v>
      </c>
      <c r="AJ540" s="12">
        <f t="shared" si="134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>
        <f t="shared" si="144"/>
        <v>5</v>
      </c>
      <c r="BB540" s="5">
        <f t="shared" si="143"/>
        <v>1170841</v>
      </c>
      <c r="BC540" s="5">
        <f t="shared" si="137"/>
        <v>395850</v>
      </c>
      <c r="BD540" s="5">
        <f t="shared" si="138"/>
        <v>1566691</v>
      </c>
      <c r="BE540" s="12"/>
      <c r="BF540" s="12">
        <f t="shared" si="142"/>
        <v>6</v>
      </c>
      <c r="BG540" s="12">
        <f t="shared" si="139"/>
        <v>2023</v>
      </c>
      <c r="BH540" s="12"/>
      <c r="BI540" s="5">
        <f t="shared" si="140"/>
        <v>89783</v>
      </c>
      <c r="BJ540" s="12">
        <f t="shared" si="141"/>
        <v>21</v>
      </c>
    </row>
    <row r="541" spans="1:62" ht="15.75" x14ac:dyDescent="0.25">
      <c r="A541" s="33">
        <v>45093</v>
      </c>
      <c r="B541" s="20">
        <v>50390</v>
      </c>
      <c r="C541" s="20">
        <v>45528</v>
      </c>
      <c r="D541" s="20">
        <v>43840</v>
      </c>
      <c r="E541" s="20">
        <v>43594</v>
      </c>
      <c r="F541" s="20">
        <v>45737</v>
      </c>
      <c r="G541" s="20">
        <v>51024</v>
      </c>
      <c r="H541" s="20">
        <v>61130</v>
      </c>
      <c r="I541" s="20">
        <v>71175</v>
      </c>
      <c r="J541" s="20">
        <v>70042</v>
      </c>
      <c r="K541" s="20">
        <v>75742</v>
      </c>
      <c r="L541" s="20">
        <v>69856</v>
      </c>
      <c r="M541" s="20">
        <v>67345</v>
      </c>
      <c r="N541" s="20">
        <v>69310</v>
      </c>
      <c r="O541" s="20">
        <v>62898</v>
      </c>
      <c r="P541" s="20">
        <v>60729</v>
      </c>
      <c r="Q541" s="20">
        <v>66670</v>
      </c>
      <c r="R541" s="20">
        <v>72072</v>
      </c>
      <c r="S541" s="20">
        <v>79831</v>
      </c>
      <c r="T541" s="20">
        <v>84953</v>
      </c>
      <c r="U541" s="20">
        <v>86637</v>
      </c>
      <c r="V541" s="20">
        <v>89775</v>
      </c>
      <c r="W541" s="20">
        <v>79753</v>
      </c>
      <c r="X541" s="20">
        <v>68761</v>
      </c>
      <c r="Y541" s="20">
        <v>59259</v>
      </c>
      <c r="AA541" s="13">
        <f t="shared" si="145"/>
        <v>5</v>
      </c>
      <c r="AB541" s="5">
        <f t="shared" si="135"/>
        <v>1175549</v>
      </c>
      <c r="AC541" s="5">
        <f t="shared" si="130"/>
        <v>400502</v>
      </c>
      <c r="AD541" s="5">
        <f t="shared" si="136"/>
        <v>1576051</v>
      </c>
      <c r="AE541" s="12"/>
      <c r="AF541" s="12">
        <f t="shared" si="131"/>
        <v>6</v>
      </c>
      <c r="AG541" s="12">
        <f t="shared" si="132"/>
        <v>2023</v>
      </c>
      <c r="AH541" s="12"/>
      <c r="AI541" s="5">
        <f t="shared" si="133"/>
        <v>89775</v>
      </c>
      <c r="AJ541" s="12">
        <f t="shared" si="134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>
        <f t="shared" si="144"/>
        <v>6</v>
      </c>
      <c r="BB541" s="5">
        <f t="shared" si="143"/>
        <v>1175549</v>
      </c>
      <c r="BC541" s="5">
        <f t="shared" si="137"/>
        <v>400502</v>
      </c>
      <c r="BD541" s="5">
        <f t="shared" si="138"/>
        <v>1576051</v>
      </c>
      <c r="BE541" s="12"/>
      <c r="BF541" s="12">
        <f t="shared" si="142"/>
        <v>6</v>
      </c>
      <c r="BG541" s="12">
        <f t="shared" si="139"/>
        <v>2023</v>
      </c>
      <c r="BH541" s="12"/>
      <c r="BI541" s="5">
        <f t="shared" si="140"/>
        <v>89775</v>
      </c>
      <c r="BJ541" s="12">
        <f t="shared" si="141"/>
        <v>21</v>
      </c>
    </row>
    <row r="542" spans="1:62" ht="15.75" x14ac:dyDescent="0.25">
      <c r="A542" s="33">
        <v>45094</v>
      </c>
      <c r="B542" s="20">
        <v>51588</v>
      </c>
      <c r="C542" s="20">
        <v>46576</v>
      </c>
      <c r="D542" s="20">
        <v>44761</v>
      </c>
      <c r="E542" s="20">
        <v>44065</v>
      </c>
      <c r="F542" s="20">
        <v>44629</v>
      </c>
      <c r="G542" s="20">
        <v>48179</v>
      </c>
      <c r="H542" s="20">
        <v>54774</v>
      </c>
      <c r="I542" s="20">
        <v>66171</v>
      </c>
      <c r="J542" s="20">
        <v>71653</v>
      </c>
      <c r="K542" s="20">
        <v>82562</v>
      </c>
      <c r="L542" s="20">
        <v>76426</v>
      </c>
      <c r="M542" s="20">
        <v>72502</v>
      </c>
      <c r="N542" s="20">
        <v>71525</v>
      </c>
      <c r="O542" s="20">
        <v>66218</v>
      </c>
      <c r="P542" s="20">
        <v>65499</v>
      </c>
      <c r="Q542" s="20">
        <v>67155</v>
      </c>
      <c r="R542" s="20">
        <v>71587</v>
      </c>
      <c r="S542" s="20">
        <v>79639</v>
      </c>
      <c r="T542" s="20">
        <v>84200</v>
      </c>
      <c r="U542" s="20">
        <v>87229</v>
      </c>
      <c r="V542" s="20">
        <v>87014</v>
      </c>
      <c r="W542" s="20">
        <v>78755</v>
      </c>
      <c r="X542" s="20">
        <v>65523</v>
      </c>
      <c r="Y542" s="20">
        <v>56181</v>
      </c>
      <c r="AA542" s="13">
        <f t="shared" si="145"/>
        <v>6</v>
      </c>
      <c r="AB542" s="5">
        <f t="shared" si="135"/>
        <v>1193658</v>
      </c>
      <c r="AC542" s="5">
        <f t="shared" si="130"/>
        <v>390753</v>
      </c>
      <c r="AD542" s="5">
        <f t="shared" si="136"/>
        <v>1584411</v>
      </c>
      <c r="AE542" s="12"/>
      <c r="AF542" s="12">
        <f t="shared" si="131"/>
        <v>6</v>
      </c>
      <c r="AG542" s="12">
        <f t="shared" si="132"/>
        <v>2023</v>
      </c>
      <c r="AH542" s="12"/>
      <c r="AI542" s="5">
        <f t="shared" si="133"/>
        <v>87229</v>
      </c>
      <c r="AJ542" s="12">
        <f t="shared" si="134"/>
        <v>20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>
        <f t="shared" si="144"/>
        <v>7</v>
      </c>
      <c r="BB542" s="5">
        <f t="shared" si="143"/>
        <v>0</v>
      </c>
      <c r="BC542" s="5">
        <f t="shared" si="137"/>
        <v>1584411</v>
      </c>
      <c r="BD542" s="5">
        <f t="shared" si="138"/>
        <v>1584411</v>
      </c>
      <c r="BE542" s="12"/>
      <c r="BF542" s="12">
        <f t="shared" si="142"/>
        <v>6</v>
      </c>
      <c r="BG542" s="12">
        <f t="shared" si="139"/>
        <v>2023</v>
      </c>
      <c r="BH542" s="12"/>
      <c r="BI542" s="5">
        <f t="shared" si="140"/>
        <v>87229</v>
      </c>
      <c r="BJ542" s="12">
        <f t="shared" si="141"/>
        <v>20</v>
      </c>
    </row>
    <row r="543" spans="1:62" ht="15.75" x14ac:dyDescent="0.25">
      <c r="A543" s="33">
        <v>45095</v>
      </c>
      <c r="B543" s="20">
        <v>49150</v>
      </c>
      <c r="C543" s="20">
        <v>44418</v>
      </c>
      <c r="D543" s="20">
        <v>42902</v>
      </c>
      <c r="E543" s="20">
        <v>42724</v>
      </c>
      <c r="F543" s="20">
        <v>43320</v>
      </c>
      <c r="G543" s="20">
        <v>46746</v>
      </c>
      <c r="H543" s="20">
        <v>53170</v>
      </c>
      <c r="I543" s="20">
        <v>66128</v>
      </c>
      <c r="J543" s="20">
        <v>71621</v>
      </c>
      <c r="K543" s="20">
        <v>82523</v>
      </c>
      <c r="L543" s="20">
        <v>76391</v>
      </c>
      <c r="M543" s="20">
        <v>72484</v>
      </c>
      <c r="N543" s="20">
        <v>71515</v>
      </c>
      <c r="O543" s="20">
        <v>66204</v>
      </c>
      <c r="P543" s="20">
        <v>65513</v>
      </c>
      <c r="Q543" s="20">
        <v>67081</v>
      </c>
      <c r="R543" s="20">
        <v>70869</v>
      </c>
      <c r="S543" s="20">
        <v>76896</v>
      </c>
      <c r="T543" s="20">
        <v>82233</v>
      </c>
      <c r="U543" s="20">
        <v>87227</v>
      </c>
      <c r="V543" s="20">
        <v>87024</v>
      </c>
      <c r="W543" s="20">
        <v>78766</v>
      </c>
      <c r="X543" s="20">
        <v>66826</v>
      </c>
      <c r="Y543" s="20">
        <v>57235</v>
      </c>
      <c r="AA543" s="13">
        <f t="shared" si="145"/>
        <v>7</v>
      </c>
      <c r="AB543" s="5">
        <f t="shared" si="135"/>
        <v>0</v>
      </c>
      <c r="AC543" s="5">
        <f t="shared" si="130"/>
        <v>1568966</v>
      </c>
      <c r="AD543" s="5">
        <f t="shared" si="136"/>
        <v>1568966</v>
      </c>
      <c r="AE543" s="12"/>
      <c r="AF543" s="12">
        <f t="shared" si="131"/>
        <v>6</v>
      </c>
      <c r="AG543" s="12">
        <f t="shared" si="132"/>
        <v>2023</v>
      </c>
      <c r="AH543" s="12"/>
      <c r="AI543" s="5">
        <f t="shared" si="133"/>
        <v>87227</v>
      </c>
      <c r="AJ543" s="12">
        <f t="shared" si="134"/>
        <v>20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>
        <f t="shared" si="144"/>
        <v>1</v>
      </c>
      <c r="BB543" s="5">
        <f t="shared" si="143"/>
        <v>0</v>
      </c>
      <c r="BC543" s="5">
        <f t="shared" si="137"/>
        <v>1568966</v>
      </c>
      <c r="BD543" s="5">
        <f t="shared" si="138"/>
        <v>1568966</v>
      </c>
      <c r="BE543" s="12"/>
      <c r="BF543" s="12">
        <f t="shared" si="142"/>
        <v>6</v>
      </c>
      <c r="BG543" s="12">
        <f t="shared" si="139"/>
        <v>2023</v>
      </c>
      <c r="BH543" s="12"/>
      <c r="BI543" s="5">
        <f t="shared" si="140"/>
        <v>87227</v>
      </c>
      <c r="BJ543" s="12">
        <f t="shared" si="141"/>
        <v>20</v>
      </c>
    </row>
    <row r="544" spans="1:62" ht="15.75" x14ac:dyDescent="0.25">
      <c r="A544" s="33">
        <v>45096</v>
      </c>
      <c r="B544" s="20">
        <v>49058</v>
      </c>
      <c r="C544" s="20">
        <v>44673</v>
      </c>
      <c r="D544" s="20">
        <v>43366</v>
      </c>
      <c r="E544" s="20">
        <v>43618</v>
      </c>
      <c r="F544" s="20">
        <v>45685</v>
      </c>
      <c r="G544" s="20">
        <v>50425</v>
      </c>
      <c r="H544" s="20">
        <v>59290</v>
      </c>
      <c r="I544" s="20">
        <v>71126</v>
      </c>
      <c r="J544" s="20">
        <v>69966</v>
      </c>
      <c r="K544" s="20">
        <v>75649</v>
      </c>
      <c r="L544" s="20">
        <v>69755</v>
      </c>
      <c r="M544" s="20">
        <v>67234</v>
      </c>
      <c r="N544" s="20">
        <v>69217</v>
      </c>
      <c r="O544" s="20">
        <v>62776</v>
      </c>
      <c r="P544" s="20">
        <v>60107</v>
      </c>
      <c r="Q544" s="20">
        <v>66562</v>
      </c>
      <c r="R544" s="20">
        <v>71969</v>
      </c>
      <c r="S544" s="20">
        <v>77018</v>
      </c>
      <c r="T544" s="20">
        <v>82502</v>
      </c>
      <c r="U544" s="20">
        <v>86620</v>
      </c>
      <c r="V544" s="20">
        <v>89763</v>
      </c>
      <c r="W544" s="20">
        <v>79332</v>
      </c>
      <c r="X544" s="20">
        <v>66751</v>
      </c>
      <c r="Y544" s="20">
        <v>56449</v>
      </c>
      <c r="AA544" s="13">
        <f t="shared" si="145"/>
        <v>1</v>
      </c>
      <c r="AB544" s="5">
        <f t="shared" si="135"/>
        <v>0</v>
      </c>
      <c r="AC544" s="5">
        <f t="shared" si="130"/>
        <v>1558911</v>
      </c>
      <c r="AD544" s="5">
        <f t="shared" si="136"/>
        <v>1558911</v>
      </c>
      <c r="AE544" s="12"/>
      <c r="AF544" s="12">
        <f t="shared" si="131"/>
        <v>6</v>
      </c>
      <c r="AG544" s="12">
        <f t="shared" si="132"/>
        <v>2023</v>
      </c>
      <c r="AH544" s="12"/>
      <c r="AI544" s="5">
        <f t="shared" si="133"/>
        <v>89763</v>
      </c>
      <c r="AJ544" s="12">
        <f t="shared" si="134"/>
        <v>21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>
        <f t="shared" si="144"/>
        <v>2</v>
      </c>
      <c r="BB544" s="5">
        <f t="shared" si="143"/>
        <v>1166347</v>
      </c>
      <c r="BC544" s="5">
        <f t="shared" si="137"/>
        <v>392564</v>
      </c>
      <c r="BD544" s="5">
        <f t="shared" si="138"/>
        <v>1558911</v>
      </c>
      <c r="BE544" s="12"/>
      <c r="BF544" s="12">
        <f t="shared" si="142"/>
        <v>6</v>
      </c>
      <c r="BG544" s="12">
        <f t="shared" si="139"/>
        <v>2023</v>
      </c>
      <c r="BH544" s="12"/>
      <c r="BI544" s="5">
        <f t="shared" si="140"/>
        <v>89763</v>
      </c>
      <c r="BJ544" s="12">
        <f t="shared" si="141"/>
        <v>21</v>
      </c>
    </row>
    <row r="545" spans="1:62" ht="15.75" x14ac:dyDescent="0.25">
      <c r="A545" s="33">
        <v>45097</v>
      </c>
      <c r="B545" s="20">
        <v>49186</v>
      </c>
      <c r="C545" s="20">
        <v>44716</v>
      </c>
      <c r="D545" s="20">
        <v>43399</v>
      </c>
      <c r="E545" s="20">
        <v>43420</v>
      </c>
      <c r="F545" s="20">
        <v>45595</v>
      </c>
      <c r="G545" s="20">
        <v>50699</v>
      </c>
      <c r="H545" s="20">
        <v>60771</v>
      </c>
      <c r="I545" s="20">
        <v>71289</v>
      </c>
      <c r="J545" s="20">
        <v>70161</v>
      </c>
      <c r="K545" s="20">
        <v>75881</v>
      </c>
      <c r="L545" s="20">
        <v>69977</v>
      </c>
      <c r="M545" s="20">
        <v>67450</v>
      </c>
      <c r="N545" s="20">
        <v>69451</v>
      </c>
      <c r="O545" s="20">
        <v>63036</v>
      </c>
      <c r="P545" s="20">
        <v>60333</v>
      </c>
      <c r="Q545" s="20">
        <v>66755</v>
      </c>
      <c r="R545" s="20">
        <v>72150</v>
      </c>
      <c r="S545" s="20">
        <v>77182</v>
      </c>
      <c r="T545" s="20">
        <v>82684</v>
      </c>
      <c r="U545" s="20">
        <v>86791</v>
      </c>
      <c r="V545" s="20">
        <v>89911</v>
      </c>
      <c r="W545" s="20">
        <v>79641</v>
      </c>
      <c r="X545" s="20">
        <v>67252</v>
      </c>
      <c r="Y545" s="20">
        <v>56179</v>
      </c>
      <c r="AA545" s="13">
        <f t="shared" si="145"/>
        <v>2</v>
      </c>
      <c r="AB545" s="5">
        <f t="shared" si="135"/>
        <v>1169944</v>
      </c>
      <c r="AC545" s="5">
        <f t="shared" si="130"/>
        <v>393965</v>
      </c>
      <c r="AD545" s="5">
        <f t="shared" si="136"/>
        <v>1563909</v>
      </c>
      <c r="AE545" s="12"/>
      <c r="AF545" s="12">
        <f t="shared" si="131"/>
        <v>6</v>
      </c>
      <c r="AG545" s="12">
        <f t="shared" si="132"/>
        <v>2023</v>
      </c>
      <c r="AH545" s="12"/>
      <c r="AI545" s="5">
        <f t="shared" si="133"/>
        <v>89911</v>
      </c>
      <c r="AJ545" s="12">
        <f t="shared" si="134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>
        <f t="shared" si="144"/>
        <v>3</v>
      </c>
      <c r="BB545" s="5">
        <f t="shared" si="143"/>
        <v>1169944</v>
      </c>
      <c r="BC545" s="5">
        <f t="shared" si="137"/>
        <v>393965</v>
      </c>
      <c r="BD545" s="5">
        <f t="shared" si="138"/>
        <v>1563909</v>
      </c>
      <c r="BE545" s="12"/>
      <c r="BF545" s="12">
        <f t="shared" si="142"/>
        <v>6</v>
      </c>
      <c r="BG545" s="12">
        <f t="shared" si="139"/>
        <v>2023</v>
      </c>
      <c r="BH545" s="12"/>
      <c r="BI545" s="5">
        <f t="shared" si="140"/>
        <v>89911</v>
      </c>
      <c r="BJ545" s="12">
        <f t="shared" si="141"/>
        <v>21</v>
      </c>
    </row>
    <row r="546" spans="1:62" ht="15.75" x14ac:dyDescent="0.25">
      <c r="A546" s="33">
        <v>45098</v>
      </c>
      <c r="B546" s="20">
        <v>48815</v>
      </c>
      <c r="C546" s="20">
        <v>44549</v>
      </c>
      <c r="D546" s="20">
        <v>43292</v>
      </c>
      <c r="E546" s="20">
        <v>43361</v>
      </c>
      <c r="F546" s="20">
        <v>45661</v>
      </c>
      <c r="G546" s="20">
        <v>51479</v>
      </c>
      <c r="H546" s="20">
        <v>60800</v>
      </c>
      <c r="I546" s="20">
        <v>71405</v>
      </c>
      <c r="J546" s="20">
        <v>70289</v>
      </c>
      <c r="K546" s="20">
        <v>76040</v>
      </c>
      <c r="L546" s="20">
        <v>70135</v>
      </c>
      <c r="M546" s="20">
        <v>67614</v>
      </c>
      <c r="N546" s="20">
        <v>69601</v>
      </c>
      <c r="O546" s="20">
        <v>63197</v>
      </c>
      <c r="P546" s="20">
        <v>60471</v>
      </c>
      <c r="Q546" s="20">
        <v>66947</v>
      </c>
      <c r="R546" s="20">
        <v>72368</v>
      </c>
      <c r="S546" s="20">
        <v>80364</v>
      </c>
      <c r="T546" s="20">
        <v>86796</v>
      </c>
      <c r="U546" s="20">
        <v>89270</v>
      </c>
      <c r="V546" s="20">
        <v>90102</v>
      </c>
      <c r="W546" s="20">
        <v>82626</v>
      </c>
      <c r="X546" s="20">
        <v>69301</v>
      </c>
      <c r="Y546" s="20">
        <v>57966</v>
      </c>
      <c r="AA546" s="13">
        <f t="shared" si="145"/>
        <v>3</v>
      </c>
      <c r="AB546" s="5">
        <f t="shared" si="135"/>
        <v>1186526</v>
      </c>
      <c r="AC546" s="5">
        <f t="shared" si="130"/>
        <v>395923</v>
      </c>
      <c r="AD546" s="5">
        <f t="shared" si="136"/>
        <v>1582449</v>
      </c>
      <c r="AE546" s="12"/>
      <c r="AF546" s="12">
        <f t="shared" si="131"/>
        <v>6</v>
      </c>
      <c r="AG546" s="12">
        <f t="shared" si="132"/>
        <v>2023</v>
      </c>
      <c r="AH546" s="12"/>
      <c r="AI546" s="5">
        <f t="shared" si="133"/>
        <v>90102</v>
      </c>
      <c r="AJ546" s="12">
        <f t="shared" si="134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>
        <f t="shared" si="144"/>
        <v>4</v>
      </c>
      <c r="BB546" s="5">
        <f t="shared" si="143"/>
        <v>1186526</v>
      </c>
      <c r="BC546" s="5">
        <f t="shared" si="137"/>
        <v>395923</v>
      </c>
      <c r="BD546" s="5">
        <f t="shared" si="138"/>
        <v>1582449</v>
      </c>
      <c r="BE546" s="12"/>
      <c r="BF546" s="12">
        <f t="shared" si="142"/>
        <v>6</v>
      </c>
      <c r="BG546" s="12">
        <f t="shared" si="139"/>
        <v>2023</v>
      </c>
      <c r="BH546" s="12"/>
      <c r="BI546" s="5">
        <f t="shared" si="140"/>
        <v>90102</v>
      </c>
      <c r="BJ546" s="12">
        <f t="shared" si="141"/>
        <v>21</v>
      </c>
    </row>
    <row r="547" spans="1:62" ht="15.75" x14ac:dyDescent="0.25">
      <c r="A547" s="33">
        <v>45099</v>
      </c>
      <c r="B547" s="20">
        <v>50841</v>
      </c>
      <c r="C547" s="20">
        <v>45954</v>
      </c>
      <c r="D547" s="20">
        <v>44174</v>
      </c>
      <c r="E547" s="20">
        <v>44090</v>
      </c>
      <c r="F547" s="20">
        <v>45846</v>
      </c>
      <c r="G547" s="20">
        <v>51187</v>
      </c>
      <c r="H547" s="20">
        <v>61250</v>
      </c>
      <c r="I547" s="20">
        <v>71431</v>
      </c>
      <c r="J547" s="20">
        <v>70314</v>
      </c>
      <c r="K547" s="20">
        <v>76069</v>
      </c>
      <c r="L547" s="20">
        <v>70168</v>
      </c>
      <c r="M547" s="20">
        <v>67655</v>
      </c>
      <c r="N547" s="20">
        <v>69643</v>
      </c>
      <c r="O547" s="20">
        <v>63222</v>
      </c>
      <c r="P547" s="20">
        <v>60892</v>
      </c>
      <c r="Q547" s="20">
        <v>66970</v>
      </c>
      <c r="R547" s="20">
        <v>72342</v>
      </c>
      <c r="S547" s="20">
        <v>80514</v>
      </c>
      <c r="T547" s="20">
        <v>88546</v>
      </c>
      <c r="U547" s="20">
        <v>89204</v>
      </c>
      <c r="V547" s="20">
        <v>90096</v>
      </c>
      <c r="W547" s="20">
        <v>82853</v>
      </c>
      <c r="X547" s="20">
        <v>69905</v>
      </c>
      <c r="Y547" s="20">
        <v>58159</v>
      </c>
      <c r="AA547" s="13">
        <f t="shared" si="145"/>
        <v>4</v>
      </c>
      <c r="AB547" s="5">
        <f t="shared" si="135"/>
        <v>1189824</v>
      </c>
      <c r="AC547" s="5">
        <f t="shared" si="130"/>
        <v>401501</v>
      </c>
      <c r="AD547" s="5">
        <f t="shared" si="136"/>
        <v>1591325</v>
      </c>
      <c r="AE547" s="12"/>
      <c r="AF547" s="12">
        <f t="shared" si="131"/>
        <v>6</v>
      </c>
      <c r="AG547" s="12">
        <f t="shared" si="132"/>
        <v>2023</v>
      </c>
      <c r="AH547" s="12"/>
      <c r="AI547" s="5">
        <f t="shared" si="133"/>
        <v>90096</v>
      </c>
      <c r="AJ547" s="12">
        <f t="shared" si="134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>
        <f t="shared" si="144"/>
        <v>5</v>
      </c>
      <c r="BB547" s="5">
        <f t="shared" si="143"/>
        <v>1189824</v>
      </c>
      <c r="BC547" s="5">
        <f t="shared" si="137"/>
        <v>401501</v>
      </c>
      <c r="BD547" s="5">
        <f t="shared" si="138"/>
        <v>1591325</v>
      </c>
      <c r="BE547" s="12"/>
      <c r="BF547" s="12">
        <f t="shared" si="142"/>
        <v>6</v>
      </c>
      <c r="BG547" s="12">
        <f t="shared" si="139"/>
        <v>2023</v>
      </c>
      <c r="BH547" s="12"/>
      <c r="BI547" s="5">
        <f t="shared" si="140"/>
        <v>90096</v>
      </c>
      <c r="BJ547" s="12">
        <f t="shared" si="141"/>
        <v>21</v>
      </c>
    </row>
    <row r="548" spans="1:62" ht="15.75" x14ac:dyDescent="0.25">
      <c r="A548" s="33">
        <v>45100</v>
      </c>
      <c r="B548" s="20">
        <v>50731</v>
      </c>
      <c r="C548" s="20">
        <v>45931</v>
      </c>
      <c r="D548" s="20">
        <v>44072</v>
      </c>
      <c r="E548" s="20">
        <v>44001</v>
      </c>
      <c r="F548" s="20">
        <v>45921</v>
      </c>
      <c r="G548" s="20">
        <v>50979</v>
      </c>
      <c r="H548" s="20">
        <v>60204</v>
      </c>
      <c r="I548" s="20">
        <v>71626</v>
      </c>
      <c r="J548" s="20">
        <v>70493</v>
      </c>
      <c r="K548" s="20">
        <v>76252</v>
      </c>
      <c r="L548" s="20">
        <v>70353</v>
      </c>
      <c r="M548" s="20">
        <v>67822</v>
      </c>
      <c r="N548" s="20">
        <v>69828</v>
      </c>
      <c r="O548" s="20">
        <v>63396</v>
      </c>
      <c r="P548" s="20">
        <v>62490</v>
      </c>
      <c r="Q548" s="20">
        <v>67172</v>
      </c>
      <c r="R548" s="20">
        <v>74448</v>
      </c>
      <c r="S548" s="20">
        <v>84290</v>
      </c>
      <c r="T548" s="20">
        <v>90121</v>
      </c>
      <c r="U548" s="20">
        <v>90316</v>
      </c>
      <c r="V548" s="20">
        <v>91058</v>
      </c>
      <c r="W548" s="20">
        <v>83614</v>
      </c>
      <c r="X548" s="20">
        <v>71791</v>
      </c>
      <c r="Y548" s="20">
        <v>60981</v>
      </c>
      <c r="AA548" s="13">
        <f t="shared" si="145"/>
        <v>5</v>
      </c>
      <c r="AB548" s="5">
        <f t="shared" si="135"/>
        <v>1205070</v>
      </c>
      <c r="AC548" s="5">
        <f t="shared" si="130"/>
        <v>402820</v>
      </c>
      <c r="AD548" s="5">
        <f t="shared" si="136"/>
        <v>1607890</v>
      </c>
      <c r="AE548" s="12"/>
      <c r="AF548" s="12">
        <f t="shared" si="131"/>
        <v>6</v>
      </c>
      <c r="AG548" s="12">
        <f t="shared" si="132"/>
        <v>2023</v>
      </c>
      <c r="AH548" s="12"/>
      <c r="AI548" s="5">
        <f t="shared" si="133"/>
        <v>91058</v>
      </c>
      <c r="AJ548" s="12">
        <f t="shared" si="134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>
        <f t="shared" si="144"/>
        <v>6</v>
      </c>
      <c r="BB548" s="5">
        <f t="shared" si="143"/>
        <v>1205070</v>
      </c>
      <c r="BC548" s="5">
        <f t="shared" si="137"/>
        <v>402820</v>
      </c>
      <c r="BD548" s="5">
        <f t="shared" si="138"/>
        <v>1607890</v>
      </c>
      <c r="BE548" s="12"/>
      <c r="BF548" s="12">
        <f t="shared" si="142"/>
        <v>6</v>
      </c>
      <c r="BG548" s="12">
        <f t="shared" si="139"/>
        <v>2023</v>
      </c>
      <c r="BH548" s="12"/>
      <c r="BI548" s="5">
        <f t="shared" si="140"/>
        <v>91058</v>
      </c>
      <c r="BJ548" s="12">
        <f t="shared" si="141"/>
        <v>21</v>
      </c>
    </row>
    <row r="549" spans="1:62" ht="15.75" x14ac:dyDescent="0.25">
      <c r="A549" s="33">
        <v>45101</v>
      </c>
      <c r="B549" s="20">
        <v>54286</v>
      </c>
      <c r="C549" s="20">
        <v>49259</v>
      </c>
      <c r="D549" s="20">
        <v>47086</v>
      </c>
      <c r="E549" s="20">
        <v>46470</v>
      </c>
      <c r="F549" s="20">
        <v>47290</v>
      </c>
      <c r="G549" s="20">
        <v>50439</v>
      </c>
      <c r="H549" s="20">
        <v>56613</v>
      </c>
      <c r="I549" s="20">
        <v>66598</v>
      </c>
      <c r="J549" s="20">
        <v>72162</v>
      </c>
      <c r="K549" s="20">
        <v>83155</v>
      </c>
      <c r="L549" s="20">
        <v>76985</v>
      </c>
      <c r="M549" s="20">
        <v>73060</v>
      </c>
      <c r="N549" s="20">
        <v>73320</v>
      </c>
      <c r="O549" s="20">
        <v>70913</v>
      </c>
      <c r="P549" s="20">
        <v>71798</v>
      </c>
      <c r="Q549" s="20">
        <v>73463</v>
      </c>
      <c r="R549" s="20">
        <v>77748</v>
      </c>
      <c r="S549" s="20">
        <v>86011</v>
      </c>
      <c r="T549" s="20">
        <v>89372</v>
      </c>
      <c r="U549" s="20">
        <v>92737</v>
      </c>
      <c r="V549" s="20">
        <v>91553</v>
      </c>
      <c r="W549" s="20">
        <v>83706</v>
      </c>
      <c r="X549" s="20">
        <v>71959</v>
      </c>
      <c r="Y549" s="20">
        <v>62037</v>
      </c>
      <c r="AA549" s="13">
        <f t="shared" si="145"/>
        <v>6</v>
      </c>
      <c r="AB549" s="5">
        <f t="shared" si="135"/>
        <v>1254540</v>
      </c>
      <c r="AC549" s="5">
        <f t="shared" si="130"/>
        <v>413480</v>
      </c>
      <c r="AD549" s="5">
        <f t="shared" si="136"/>
        <v>1668020</v>
      </c>
      <c r="AE549" s="12"/>
      <c r="AF549" s="12">
        <f t="shared" si="131"/>
        <v>6</v>
      </c>
      <c r="AG549" s="12">
        <f t="shared" si="132"/>
        <v>2023</v>
      </c>
      <c r="AH549" s="12"/>
      <c r="AI549" s="5">
        <f t="shared" si="133"/>
        <v>92737</v>
      </c>
      <c r="AJ549" s="12">
        <f t="shared" si="134"/>
        <v>20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>
        <f t="shared" si="144"/>
        <v>7</v>
      </c>
      <c r="BB549" s="5">
        <f t="shared" si="143"/>
        <v>0</v>
      </c>
      <c r="BC549" s="5">
        <f t="shared" si="137"/>
        <v>1668020</v>
      </c>
      <c r="BD549" s="5">
        <f t="shared" si="138"/>
        <v>1668020</v>
      </c>
      <c r="BE549" s="12"/>
      <c r="BF549" s="12">
        <f t="shared" si="142"/>
        <v>6</v>
      </c>
      <c r="BG549" s="12">
        <f t="shared" si="139"/>
        <v>2023</v>
      </c>
      <c r="BH549" s="12"/>
      <c r="BI549" s="5">
        <f t="shared" si="140"/>
        <v>92737</v>
      </c>
      <c r="BJ549" s="12">
        <f t="shared" si="141"/>
        <v>20</v>
      </c>
    </row>
    <row r="550" spans="1:62" ht="15.75" x14ac:dyDescent="0.25">
      <c r="A550" s="33">
        <v>45102</v>
      </c>
      <c r="B550" s="20">
        <v>53845</v>
      </c>
      <c r="C550" s="20">
        <v>49493</v>
      </c>
      <c r="D550" s="20">
        <v>48120</v>
      </c>
      <c r="E550" s="20">
        <v>46966</v>
      </c>
      <c r="F550" s="20">
        <v>47443</v>
      </c>
      <c r="G550" s="20">
        <v>50206</v>
      </c>
      <c r="H550" s="20">
        <v>56221</v>
      </c>
      <c r="I550" s="20">
        <v>66616</v>
      </c>
      <c r="J550" s="20">
        <v>72173</v>
      </c>
      <c r="K550" s="20">
        <v>83167</v>
      </c>
      <c r="L550" s="20">
        <v>77011</v>
      </c>
      <c r="M550" s="20">
        <v>75104</v>
      </c>
      <c r="N550" s="20">
        <v>75157</v>
      </c>
      <c r="O550" s="20">
        <v>73118</v>
      </c>
      <c r="P550" s="20">
        <v>73963</v>
      </c>
      <c r="Q550" s="20">
        <v>76361</v>
      </c>
      <c r="R550" s="20">
        <v>85594</v>
      </c>
      <c r="S550" s="20">
        <v>94385</v>
      </c>
      <c r="T550" s="20">
        <v>101085</v>
      </c>
      <c r="U550" s="20">
        <v>103011</v>
      </c>
      <c r="V550" s="20">
        <v>100681</v>
      </c>
      <c r="W550" s="20">
        <v>90667</v>
      </c>
      <c r="X550" s="20">
        <v>78387</v>
      </c>
      <c r="Y550" s="20">
        <v>66091</v>
      </c>
      <c r="AA550" s="13">
        <f t="shared" si="145"/>
        <v>7</v>
      </c>
      <c r="AB550" s="5">
        <f t="shared" si="135"/>
        <v>0</v>
      </c>
      <c r="AC550" s="5">
        <f t="shared" si="130"/>
        <v>1744865</v>
      </c>
      <c r="AD550" s="5">
        <f t="shared" si="136"/>
        <v>1744865</v>
      </c>
      <c r="AE550" s="12"/>
      <c r="AF550" s="12">
        <f t="shared" si="131"/>
        <v>6</v>
      </c>
      <c r="AG550" s="12">
        <f t="shared" si="132"/>
        <v>2023</v>
      </c>
      <c r="AH550" s="12"/>
      <c r="AI550" s="5">
        <f t="shared" si="133"/>
        <v>103011</v>
      </c>
      <c r="AJ550" s="12">
        <f t="shared" si="134"/>
        <v>20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>
        <f t="shared" si="144"/>
        <v>1</v>
      </c>
      <c r="BB550" s="5">
        <f t="shared" si="143"/>
        <v>0</v>
      </c>
      <c r="BC550" s="5">
        <f t="shared" si="137"/>
        <v>1744865</v>
      </c>
      <c r="BD550" s="5">
        <f t="shared" si="138"/>
        <v>1744865</v>
      </c>
      <c r="BE550" s="12"/>
      <c r="BF550" s="12">
        <f t="shared" si="142"/>
        <v>6</v>
      </c>
      <c r="BG550" s="12">
        <f t="shared" si="139"/>
        <v>2023</v>
      </c>
      <c r="BH550" s="12"/>
      <c r="BI550" s="5">
        <f t="shared" si="140"/>
        <v>103011</v>
      </c>
      <c r="BJ550" s="12">
        <f t="shared" si="141"/>
        <v>20</v>
      </c>
    </row>
    <row r="551" spans="1:62" ht="15.75" x14ac:dyDescent="0.25">
      <c r="A551" s="33">
        <v>45103</v>
      </c>
      <c r="B551" s="20">
        <v>44387</v>
      </c>
      <c r="C551" s="20">
        <v>52087</v>
      </c>
      <c r="D551" s="20">
        <v>49973</v>
      </c>
      <c r="E551" s="20">
        <v>49102</v>
      </c>
      <c r="F551" s="20">
        <v>51155</v>
      </c>
      <c r="G551" s="20">
        <v>56088</v>
      </c>
      <c r="H551" s="20">
        <v>65304</v>
      </c>
      <c r="I551" s="20">
        <v>73623</v>
      </c>
      <c r="J551" s="20">
        <v>72959</v>
      </c>
      <c r="K551" s="20">
        <v>76444</v>
      </c>
      <c r="L551" s="20">
        <v>73303</v>
      </c>
      <c r="M551" s="20">
        <v>69740</v>
      </c>
      <c r="N551" s="20">
        <v>71021</v>
      </c>
      <c r="O551" s="20">
        <v>66410</v>
      </c>
      <c r="P551" s="20">
        <v>63842</v>
      </c>
      <c r="Q551" s="20">
        <v>67392</v>
      </c>
      <c r="R551" s="20">
        <v>72728</v>
      </c>
      <c r="S551" s="20">
        <v>82119</v>
      </c>
      <c r="T551" s="20">
        <v>87206</v>
      </c>
      <c r="U551" s="20">
        <v>88103</v>
      </c>
      <c r="V551" s="20">
        <v>90354</v>
      </c>
      <c r="W551" s="20">
        <v>79857</v>
      </c>
      <c r="X551" s="20">
        <v>66821</v>
      </c>
      <c r="Y551" s="20">
        <v>58702</v>
      </c>
      <c r="AA551" s="13">
        <f t="shared" si="145"/>
        <v>1</v>
      </c>
      <c r="AB551" s="5">
        <f t="shared" si="135"/>
        <v>0</v>
      </c>
      <c r="AC551" s="5">
        <f t="shared" si="130"/>
        <v>1628720</v>
      </c>
      <c r="AD551" s="5">
        <f t="shared" si="136"/>
        <v>1628720</v>
      </c>
      <c r="AE551" s="12"/>
      <c r="AF551" s="12">
        <f t="shared" si="131"/>
        <v>6</v>
      </c>
      <c r="AG551" s="12">
        <f t="shared" si="132"/>
        <v>2023</v>
      </c>
      <c r="AH551" s="12"/>
      <c r="AI551" s="5">
        <f t="shared" si="133"/>
        <v>90354</v>
      </c>
      <c r="AJ551" s="12">
        <f t="shared" si="134"/>
        <v>21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>
        <f t="shared" si="144"/>
        <v>2</v>
      </c>
      <c r="BB551" s="5">
        <f t="shared" si="143"/>
        <v>1201922</v>
      </c>
      <c r="BC551" s="5">
        <f t="shared" si="137"/>
        <v>426798</v>
      </c>
      <c r="BD551" s="5">
        <f t="shared" si="138"/>
        <v>1628720</v>
      </c>
      <c r="BE551" s="12"/>
      <c r="BF551" s="12">
        <f t="shared" si="142"/>
        <v>6</v>
      </c>
      <c r="BG551" s="12">
        <f t="shared" si="139"/>
        <v>2023</v>
      </c>
      <c r="BH551" s="12"/>
      <c r="BI551" s="5">
        <f t="shared" si="140"/>
        <v>90354</v>
      </c>
      <c r="BJ551" s="12">
        <f t="shared" si="141"/>
        <v>21</v>
      </c>
    </row>
    <row r="552" spans="1:62" ht="15.75" x14ac:dyDescent="0.25">
      <c r="A552" s="33">
        <v>45104</v>
      </c>
      <c r="B552" s="20">
        <v>50427</v>
      </c>
      <c r="C552" s="20">
        <v>46088</v>
      </c>
      <c r="D552" s="20">
        <v>44489</v>
      </c>
      <c r="E552" s="20">
        <v>44711</v>
      </c>
      <c r="F552" s="20">
        <v>46831</v>
      </c>
      <c r="G552" s="20">
        <v>52018</v>
      </c>
      <c r="H552" s="20">
        <v>61681</v>
      </c>
      <c r="I552" s="20">
        <v>71784</v>
      </c>
      <c r="J552" s="20">
        <v>70635</v>
      </c>
      <c r="K552" s="20">
        <v>76404</v>
      </c>
      <c r="L552" s="20">
        <v>70476</v>
      </c>
      <c r="M552" s="20">
        <v>68717</v>
      </c>
      <c r="N552" s="20">
        <v>69937</v>
      </c>
      <c r="O552" s="20">
        <v>63456</v>
      </c>
      <c r="P552" s="20">
        <v>62690</v>
      </c>
      <c r="Q552" s="20">
        <v>67243</v>
      </c>
      <c r="R552" s="20">
        <v>73068</v>
      </c>
      <c r="S552" s="20">
        <v>81654</v>
      </c>
      <c r="T552" s="20">
        <v>87881</v>
      </c>
      <c r="U552" s="20">
        <v>89875</v>
      </c>
      <c r="V552" s="20">
        <v>90552</v>
      </c>
      <c r="W552" s="20">
        <v>81927</v>
      </c>
      <c r="X552" s="20">
        <v>69325</v>
      </c>
      <c r="Y552" s="20">
        <v>60079</v>
      </c>
      <c r="AA552" s="13">
        <f t="shared" si="145"/>
        <v>2</v>
      </c>
      <c r="AB552" s="5">
        <f t="shared" si="135"/>
        <v>1195624</v>
      </c>
      <c r="AC552" s="5">
        <f t="shared" si="130"/>
        <v>406324</v>
      </c>
      <c r="AD552" s="5">
        <f t="shared" si="136"/>
        <v>1601948</v>
      </c>
      <c r="AE552" s="12"/>
      <c r="AF552" s="12">
        <f t="shared" si="131"/>
        <v>6</v>
      </c>
      <c r="AG552" s="12">
        <f t="shared" si="132"/>
        <v>2023</v>
      </c>
      <c r="AH552" s="12"/>
      <c r="AI552" s="5">
        <f t="shared" si="133"/>
        <v>90552</v>
      </c>
      <c r="AJ552" s="12">
        <f t="shared" si="134"/>
        <v>21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>
        <f t="shared" si="144"/>
        <v>3</v>
      </c>
      <c r="BB552" s="5">
        <f t="shared" si="143"/>
        <v>1195624</v>
      </c>
      <c r="BC552" s="5">
        <f t="shared" si="137"/>
        <v>406324</v>
      </c>
      <c r="BD552" s="5">
        <f t="shared" si="138"/>
        <v>1601948</v>
      </c>
      <c r="BE552" s="12"/>
      <c r="BF552" s="12">
        <f t="shared" si="142"/>
        <v>6</v>
      </c>
      <c r="BG552" s="12">
        <f t="shared" si="139"/>
        <v>2023</v>
      </c>
      <c r="BH552" s="12"/>
      <c r="BI552" s="5">
        <f t="shared" si="140"/>
        <v>90552</v>
      </c>
      <c r="BJ552" s="12">
        <f t="shared" si="141"/>
        <v>21</v>
      </c>
    </row>
    <row r="553" spans="1:62" ht="15.75" x14ac:dyDescent="0.25">
      <c r="A553" s="33">
        <v>45105</v>
      </c>
      <c r="B553" s="20">
        <v>51474</v>
      </c>
      <c r="C553" s="20">
        <v>46498</v>
      </c>
      <c r="D553" s="20">
        <v>44822</v>
      </c>
      <c r="E553" s="20">
        <v>45204</v>
      </c>
      <c r="F553" s="20">
        <v>47277</v>
      </c>
      <c r="G553" s="20">
        <v>52379</v>
      </c>
      <c r="H553" s="20">
        <v>62224</v>
      </c>
      <c r="I553" s="20">
        <v>71276</v>
      </c>
      <c r="J553" s="20">
        <v>70781</v>
      </c>
      <c r="K553" s="20">
        <v>75825</v>
      </c>
      <c r="L553" s="20">
        <v>71880</v>
      </c>
      <c r="M553" s="20">
        <v>71041</v>
      </c>
      <c r="N553" s="20">
        <v>70637</v>
      </c>
      <c r="O553" s="20">
        <v>66289</v>
      </c>
      <c r="P553" s="20">
        <v>64470</v>
      </c>
      <c r="Q553" s="20">
        <v>69526</v>
      </c>
      <c r="R553" s="20">
        <v>74297</v>
      </c>
      <c r="S553" s="20">
        <v>82945</v>
      </c>
      <c r="T553" s="20">
        <v>88017</v>
      </c>
      <c r="U553" s="20">
        <v>89480</v>
      </c>
      <c r="V553" s="20">
        <v>90095</v>
      </c>
      <c r="W553" s="20">
        <v>80606</v>
      </c>
      <c r="X553" s="20">
        <v>69087</v>
      </c>
      <c r="Y553" s="20">
        <v>58522</v>
      </c>
      <c r="AA553" s="13">
        <f t="shared" si="145"/>
        <v>3</v>
      </c>
      <c r="AB553" s="5">
        <f t="shared" si="135"/>
        <v>1206252</v>
      </c>
      <c r="AC553" s="5">
        <f t="shared" si="130"/>
        <v>408400</v>
      </c>
      <c r="AD553" s="5">
        <f t="shared" si="136"/>
        <v>1614652</v>
      </c>
      <c r="AE553" s="12"/>
      <c r="AF553" s="12">
        <f t="shared" si="131"/>
        <v>6</v>
      </c>
      <c r="AG553" s="12">
        <f t="shared" si="132"/>
        <v>2023</v>
      </c>
      <c r="AH553" s="12"/>
      <c r="AI553" s="5">
        <f t="shared" si="133"/>
        <v>90095</v>
      </c>
      <c r="AJ553" s="12">
        <f t="shared" si="134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>
        <f t="shared" si="144"/>
        <v>4</v>
      </c>
      <c r="BB553" s="5">
        <f t="shared" si="143"/>
        <v>1206252</v>
      </c>
      <c r="BC553" s="5">
        <f t="shared" si="137"/>
        <v>408400</v>
      </c>
      <c r="BD553" s="5">
        <f t="shared" si="138"/>
        <v>1614652</v>
      </c>
      <c r="BE553" s="12"/>
      <c r="BF553" s="12">
        <f t="shared" si="142"/>
        <v>6</v>
      </c>
      <c r="BG553" s="12">
        <f t="shared" si="139"/>
        <v>2023</v>
      </c>
      <c r="BH553" s="12"/>
      <c r="BI553" s="5">
        <f t="shared" si="140"/>
        <v>90095</v>
      </c>
      <c r="BJ553" s="12">
        <f t="shared" si="141"/>
        <v>21</v>
      </c>
    </row>
    <row r="554" spans="1:62" ht="15.75" x14ac:dyDescent="0.25">
      <c r="A554" s="33">
        <v>45106</v>
      </c>
      <c r="B554" s="20">
        <v>51849</v>
      </c>
      <c r="C554" s="20">
        <v>47008</v>
      </c>
      <c r="D554" s="20">
        <v>45784</v>
      </c>
      <c r="E554" s="20">
        <v>46065</v>
      </c>
      <c r="F554" s="20">
        <v>48122</v>
      </c>
      <c r="G554" s="20">
        <v>53039</v>
      </c>
      <c r="H554" s="20">
        <v>63187</v>
      </c>
      <c r="I554" s="20">
        <v>71495</v>
      </c>
      <c r="J554" s="20">
        <v>71405</v>
      </c>
      <c r="K554" s="20">
        <v>76058</v>
      </c>
      <c r="L554" s="20">
        <v>71210</v>
      </c>
      <c r="M554" s="20">
        <v>68768</v>
      </c>
      <c r="N554" s="20">
        <v>69467</v>
      </c>
      <c r="O554" s="20">
        <v>64640</v>
      </c>
      <c r="P554" s="20">
        <v>63013</v>
      </c>
      <c r="Q554" s="20">
        <v>68247</v>
      </c>
      <c r="R554" s="20">
        <v>72729</v>
      </c>
      <c r="S554" s="20">
        <v>82740</v>
      </c>
      <c r="T554" s="20">
        <v>88924</v>
      </c>
      <c r="U554" s="20">
        <v>91472</v>
      </c>
      <c r="V554" s="20">
        <v>93085</v>
      </c>
      <c r="W554" s="20">
        <v>84765</v>
      </c>
      <c r="X554" s="20">
        <v>72118</v>
      </c>
      <c r="Y554" s="20">
        <v>60967</v>
      </c>
      <c r="AA554" s="13">
        <f t="shared" si="145"/>
        <v>4</v>
      </c>
      <c r="AB554" s="5">
        <f t="shared" si="135"/>
        <v>1210136</v>
      </c>
      <c r="AC554" s="5">
        <f t="shared" si="130"/>
        <v>416021</v>
      </c>
      <c r="AD554" s="5">
        <f t="shared" si="136"/>
        <v>1626157</v>
      </c>
      <c r="AE554" s="12"/>
      <c r="AF554" s="12">
        <f t="shared" si="131"/>
        <v>6</v>
      </c>
      <c r="AG554" s="12">
        <f t="shared" si="132"/>
        <v>2023</v>
      </c>
      <c r="AH554" s="12"/>
      <c r="AI554" s="5">
        <f t="shared" si="133"/>
        <v>93085</v>
      </c>
      <c r="AJ554" s="12">
        <f t="shared" si="134"/>
        <v>21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>
        <f t="shared" si="144"/>
        <v>5</v>
      </c>
      <c r="BB554" s="5">
        <f t="shared" si="143"/>
        <v>1210136</v>
      </c>
      <c r="BC554" s="5">
        <f t="shared" si="137"/>
        <v>416021</v>
      </c>
      <c r="BD554" s="5">
        <f t="shared" si="138"/>
        <v>1626157</v>
      </c>
      <c r="BE554" s="12"/>
      <c r="BF554" s="12">
        <f t="shared" si="142"/>
        <v>6</v>
      </c>
      <c r="BG554" s="12">
        <f t="shared" si="139"/>
        <v>2023</v>
      </c>
      <c r="BH554" s="12"/>
      <c r="BI554" s="5">
        <f t="shared" si="140"/>
        <v>93085</v>
      </c>
      <c r="BJ554" s="12">
        <f t="shared" si="141"/>
        <v>21</v>
      </c>
    </row>
    <row r="555" spans="1:62" ht="15.75" x14ac:dyDescent="0.25">
      <c r="A555" s="33">
        <v>45107</v>
      </c>
      <c r="B555" s="20">
        <v>53612</v>
      </c>
      <c r="C555" s="20">
        <v>48409</v>
      </c>
      <c r="D555" s="20">
        <v>46537</v>
      </c>
      <c r="E555" s="20">
        <v>46312</v>
      </c>
      <c r="F555" s="20">
        <v>48232</v>
      </c>
      <c r="G555" s="20">
        <v>53506</v>
      </c>
      <c r="H555" s="20">
        <v>62983</v>
      </c>
      <c r="I555" s="20">
        <v>72183</v>
      </c>
      <c r="J555" s="20">
        <v>71064</v>
      </c>
      <c r="K555" s="20">
        <v>76307</v>
      </c>
      <c r="L555" s="20">
        <v>70527</v>
      </c>
      <c r="M555" s="20">
        <v>68524</v>
      </c>
      <c r="N555" s="20">
        <v>69695</v>
      </c>
      <c r="O555" s="20">
        <v>66086</v>
      </c>
      <c r="P555" s="20">
        <v>65295</v>
      </c>
      <c r="Q555" s="20">
        <v>71624</v>
      </c>
      <c r="R555" s="20">
        <v>78155</v>
      </c>
      <c r="S555" s="20">
        <v>87537</v>
      </c>
      <c r="T555" s="20">
        <v>93382</v>
      </c>
      <c r="U555" s="20">
        <v>96372</v>
      </c>
      <c r="V555" s="20">
        <v>96958</v>
      </c>
      <c r="W555" s="20">
        <v>90282</v>
      </c>
      <c r="X555" s="20">
        <v>77670</v>
      </c>
      <c r="Y555" s="20">
        <v>66097</v>
      </c>
      <c r="AA555" s="13">
        <f t="shared" si="145"/>
        <v>5</v>
      </c>
      <c r="AB555" s="5">
        <f t="shared" si="135"/>
        <v>1251661</v>
      </c>
      <c r="AC555" s="5">
        <f t="shared" si="130"/>
        <v>425688</v>
      </c>
      <c r="AD555" s="5">
        <f t="shared" si="136"/>
        <v>1677349</v>
      </c>
      <c r="AE555" s="12"/>
      <c r="AF555" s="12">
        <f t="shared" si="131"/>
        <v>6</v>
      </c>
      <c r="AG555" s="12">
        <f t="shared" si="132"/>
        <v>2023</v>
      </c>
      <c r="AH555" s="12"/>
      <c r="AI555" s="5">
        <f t="shared" si="133"/>
        <v>96958</v>
      </c>
      <c r="AJ555" s="12">
        <f t="shared" si="134"/>
        <v>21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>
        <f t="shared" si="144"/>
        <v>6</v>
      </c>
      <c r="BB555" s="5">
        <f t="shared" si="143"/>
        <v>1251661</v>
      </c>
      <c r="BC555" s="5">
        <f t="shared" si="137"/>
        <v>425688</v>
      </c>
      <c r="BD555" s="5">
        <f t="shared" si="138"/>
        <v>1677349</v>
      </c>
      <c r="BE555" s="12"/>
      <c r="BF555" s="12">
        <f t="shared" si="142"/>
        <v>6</v>
      </c>
      <c r="BG555" s="12">
        <f t="shared" si="139"/>
        <v>2023</v>
      </c>
      <c r="BH555" s="12"/>
      <c r="BI555" s="5">
        <f t="shared" si="140"/>
        <v>96958</v>
      </c>
      <c r="BJ555" s="12">
        <f t="shared" si="141"/>
        <v>21</v>
      </c>
    </row>
    <row r="556" spans="1:62" ht="15.75" x14ac:dyDescent="0.25">
      <c r="A556" s="33">
        <v>45108</v>
      </c>
      <c r="B556" s="20">
        <v>59301</v>
      </c>
      <c r="C556" s="20">
        <v>53477</v>
      </c>
      <c r="D556" s="20">
        <v>50439</v>
      </c>
      <c r="E556" s="20">
        <v>49748</v>
      </c>
      <c r="F556" s="20">
        <v>49746</v>
      </c>
      <c r="G556" s="20">
        <v>51183</v>
      </c>
      <c r="H556" s="20">
        <v>58917</v>
      </c>
      <c r="I556" s="20">
        <v>70077</v>
      </c>
      <c r="J556" s="20">
        <v>72216</v>
      </c>
      <c r="K556" s="20">
        <v>85076</v>
      </c>
      <c r="L556" s="20">
        <v>83794</v>
      </c>
      <c r="M556" s="20">
        <v>82108</v>
      </c>
      <c r="N556" s="20">
        <v>77308</v>
      </c>
      <c r="O556" s="20">
        <v>72886</v>
      </c>
      <c r="P556" s="20">
        <v>68629</v>
      </c>
      <c r="Q556" s="20">
        <v>72696</v>
      </c>
      <c r="R556" s="20">
        <v>82078</v>
      </c>
      <c r="S556" s="20">
        <v>86557</v>
      </c>
      <c r="T556" s="20">
        <v>92163</v>
      </c>
      <c r="U556" s="20">
        <v>95617</v>
      </c>
      <c r="V556" s="20">
        <v>98930</v>
      </c>
      <c r="W556" s="20">
        <v>91529</v>
      </c>
      <c r="X556" s="20">
        <v>79313</v>
      </c>
      <c r="Y556" s="20">
        <v>67435</v>
      </c>
      <c r="AA556" s="13">
        <f t="shared" si="145"/>
        <v>6</v>
      </c>
      <c r="AB556" s="5">
        <f t="shared" si="135"/>
        <v>1310977</v>
      </c>
      <c r="AC556" s="5">
        <f t="shared" si="130"/>
        <v>440246</v>
      </c>
      <c r="AD556" s="5">
        <f t="shared" si="136"/>
        <v>1751223</v>
      </c>
      <c r="AE556" s="12"/>
      <c r="AF556" s="12">
        <f t="shared" si="131"/>
        <v>7</v>
      </c>
      <c r="AG556" s="12">
        <f t="shared" si="132"/>
        <v>2023</v>
      </c>
      <c r="AH556" s="12"/>
      <c r="AI556" s="5">
        <f t="shared" si="133"/>
        <v>98930</v>
      </c>
      <c r="AJ556" s="12">
        <f t="shared" si="134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>
        <f t="shared" si="144"/>
        <v>7</v>
      </c>
      <c r="BB556" s="5">
        <f t="shared" si="143"/>
        <v>0</v>
      </c>
      <c r="BC556" s="5">
        <f t="shared" si="137"/>
        <v>1751223</v>
      </c>
      <c r="BD556" s="5">
        <f t="shared" si="138"/>
        <v>1751223</v>
      </c>
      <c r="BE556" s="12"/>
      <c r="BF556" s="12">
        <f t="shared" si="142"/>
        <v>7</v>
      </c>
      <c r="BG556" s="12">
        <f t="shared" si="139"/>
        <v>2023</v>
      </c>
      <c r="BH556" s="12"/>
      <c r="BI556" s="5">
        <f t="shared" si="140"/>
        <v>98930</v>
      </c>
      <c r="BJ556" s="12">
        <f t="shared" si="141"/>
        <v>21</v>
      </c>
    </row>
    <row r="557" spans="1:62" ht="15.75" x14ac:dyDescent="0.25">
      <c r="A557" s="33">
        <v>45109</v>
      </c>
      <c r="B557" s="20">
        <v>59054</v>
      </c>
      <c r="C557" s="20">
        <v>53559</v>
      </c>
      <c r="D557" s="20">
        <v>50644</v>
      </c>
      <c r="E557" s="20">
        <v>50128</v>
      </c>
      <c r="F557" s="20">
        <v>49713</v>
      </c>
      <c r="G557" s="20">
        <v>50443</v>
      </c>
      <c r="H557" s="20">
        <v>58915</v>
      </c>
      <c r="I557" s="20">
        <v>70074</v>
      </c>
      <c r="J557" s="20">
        <v>72214</v>
      </c>
      <c r="K557" s="20">
        <v>85073</v>
      </c>
      <c r="L557" s="20">
        <v>83792</v>
      </c>
      <c r="M557" s="20">
        <v>82106</v>
      </c>
      <c r="N557" s="20">
        <v>77306</v>
      </c>
      <c r="O557" s="20">
        <v>72884</v>
      </c>
      <c r="P557" s="20">
        <v>68663</v>
      </c>
      <c r="Q557" s="20">
        <v>72693</v>
      </c>
      <c r="R557" s="20">
        <v>82076</v>
      </c>
      <c r="S557" s="20">
        <v>85811</v>
      </c>
      <c r="T557" s="20">
        <v>89944</v>
      </c>
      <c r="U557" s="20">
        <v>92530</v>
      </c>
      <c r="V557" s="20">
        <v>98927</v>
      </c>
      <c r="W557" s="20">
        <v>90630</v>
      </c>
      <c r="X557" s="20">
        <v>74698</v>
      </c>
      <c r="Y557" s="20">
        <v>63476</v>
      </c>
      <c r="AA557" s="13">
        <f t="shared" si="145"/>
        <v>7</v>
      </c>
      <c r="AB557" s="5">
        <f t="shared" si="135"/>
        <v>0</v>
      </c>
      <c r="AC557" s="5">
        <f t="shared" si="130"/>
        <v>1735353</v>
      </c>
      <c r="AD557" s="5">
        <f t="shared" si="136"/>
        <v>1735353</v>
      </c>
      <c r="AE557" s="12"/>
      <c r="AF557" s="12">
        <f t="shared" si="131"/>
        <v>7</v>
      </c>
      <c r="AG557" s="12">
        <f t="shared" si="132"/>
        <v>2023</v>
      </c>
      <c r="AH557" s="12"/>
      <c r="AI557" s="5">
        <f t="shared" si="133"/>
        <v>98927</v>
      </c>
      <c r="AJ557" s="12">
        <f t="shared" si="134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>
        <f t="shared" si="144"/>
        <v>1</v>
      </c>
      <c r="BB557" s="5">
        <f t="shared" si="143"/>
        <v>0</v>
      </c>
      <c r="BC557" s="5">
        <f t="shared" si="137"/>
        <v>1735353</v>
      </c>
      <c r="BD557" s="5">
        <f t="shared" si="138"/>
        <v>1735353</v>
      </c>
      <c r="BE557" s="12"/>
      <c r="BF557" s="12">
        <f t="shared" si="142"/>
        <v>7</v>
      </c>
      <c r="BG557" s="12">
        <f t="shared" si="139"/>
        <v>2023</v>
      </c>
      <c r="BH557" s="12"/>
      <c r="BI557" s="5">
        <f t="shared" si="140"/>
        <v>98927</v>
      </c>
      <c r="BJ557" s="12">
        <f t="shared" si="141"/>
        <v>21</v>
      </c>
    </row>
    <row r="558" spans="1:62" ht="15.75" x14ac:dyDescent="0.25">
      <c r="A558" s="33">
        <v>45110</v>
      </c>
      <c r="B558" s="20">
        <v>55638</v>
      </c>
      <c r="C558" s="20">
        <v>50969</v>
      </c>
      <c r="D558" s="20">
        <v>48392</v>
      </c>
      <c r="E558" s="20">
        <v>48277</v>
      </c>
      <c r="F558" s="20">
        <v>49226</v>
      </c>
      <c r="G558" s="20">
        <v>50881</v>
      </c>
      <c r="H558" s="20">
        <v>61215</v>
      </c>
      <c r="I558" s="20">
        <v>72339</v>
      </c>
      <c r="J558" s="20">
        <v>70659</v>
      </c>
      <c r="K558" s="20">
        <v>83606</v>
      </c>
      <c r="L558" s="20">
        <v>81242</v>
      </c>
      <c r="M558" s="20">
        <v>81205</v>
      </c>
      <c r="N558" s="20">
        <v>76520</v>
      </c>
      <c r="O558" s="20">
        <v>72797</v>
      </c>
      <c r="P558" s="20">
        <v>67790</v>
      </c>
      <c r="Q558" s="20">
        <v>71888</v>
      </c>
      <c r="R558" s="20">
        <v>83443</v>
      </c>
      <c r="S558" s="20">
        <v>85683</v>
      </c>
      <c r="T558" s="20">
        <v>92310</v>
      </c>
      <c r="U558" s="20">
        <v>93080</v>
      </c>
      <c r="V558" s="20">
        <v>99735</v>
      </c>
      <c r="W558" s="20">
        <v>93253</v>
      </c>
      <c r="X558" s="20">
        <v>80491</v>
      </c>
      <c r="Y558" s="20">
        <v>67162</v>
      </c>
      <c r="AA558" s="13">
        <f t="shared" si="145"/>
        <v>1</v>
      </c>
      <c r="AB558" s="5">
        <f t="shared" si="135"/>
        <v>0</v>
      </c>
      <c r="AC558" s="5">
        <f t="shared" si="130"/>
        <v>1737801</v>
      </c>
      <c r="AD558" s="5">
        <f t="shared" si="136"/>
        <v>1737801</v>
      </c>
      <c r="AE558" s="12"/>
      <c r="AF558" s="12">
        <f t="shared" si="131"/>
        <v>7</v>
      </c>
      <c r="AG558" s="12">
        <f t="shared" si="132"/>
        <v>2023</v>
      </c>
      <c r="AH558" s="12"/>
      <c r="AI558" s="5">
        <f t="shared" si="133"/>
        <v>99735</v>
      </c>
      <c r="AJ558" s="12">
        <f t="shared" si="134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>
        <f t="shared" si="144"/>
        <v>2</v>
      </c>
      <c r="BB558" s="5">
        <f t="shared" si="143"/>
        <v>1306041</v>
      </c>
      <c r="BC558" s="5">
        <f t="shared" si="137"/>
        <v>431760</v>
      </c>
      <c r="BD558" s="5">
        <f t="shared" si="138"/>
        <v>1737801</v>
      </c>
      <c r="BE558" s="12"/>
      <c r="BF558" s="12">
        <f t="shared" si="142"/>
        <v>7</v>
      </c>
      <c r="BG558" s="12">
        <f t="shared" si="139"/>
        <v>2023</v>
      </c>
      <c r="BH558" s="12"/>
      <c r="BI558" s="5">
        <f t="shared" si="140"/>
        <v>99735</v>
      </c>
      <c r="BJ558" s="12">
        <f t="shared" si="141"/>
        <v>21</v>
      </c>
    </row>
    <row r="559" spans="1:62" ht="15.75" x14ac:dyDescent="0.25">
      <c r="A559" s="33">
        <v>45111</v>
      </c>
      <c r="B559" s="20">
        <v>58948</v>
      </c>
      <c r="C559" s="20">
        <v>53437</v>
      </c>
      <c r="D559" s="20">
        <v>50666</v>
      </c>
      <c r="E559" s="20">
        <v>50285</v>
      </c>
      <c r="F559" s="20">
        <v>50249</v>
      </c>
      <c r="G559" s="20">
        <v>51460</v>
      </c>
      <c r="H559" s="20">
        <v>59218</v>
      </c>
      <c r="I559" s="20">
        <v>70274</v>
      </c>
      <c r="J559" s="20">
        <v>72420</v>
      </c>
      <c r="K559" s="20">
        <v>85316</v>
      </c>
      <c r="L559" s="20">
        <v>84030</v>
      </c>
      <c r="M559" s="20">
        <v>82340</v>
      </c>
      <c r="N559" s="20">
        <v>77526</v>
      </c>
      <c r="O559" s="20">
        <v>73091</v>
      </c>
      <c r="P559" s="20">
        <v>71301</v>
      </c>
      <c r="Q559" s="20">
        <v>76773</v>
      </c>
      <c r="R559" s="20">
        <v>86146</v>
      </c>
      <c r="S559" s="20">
        <v>92544</v>
      </c>
      <c r="T559" s="20">
        <v>97515</v>
      </c>
      <c r="U559" s="20">
        <v>99343</v>
      </c>
      <c r="V559" s="20">
        <v>100096</v>
      </c>
      <c r="W559" s="20">
        <v>92909</v>
      </c>
      <c r="X559" s="20">
        <v>83496</v>
      </c>
      <c r="Y559" s="20">
        <v>71173</v>
      </c>
      <c r="AA559" s="13">
        <v>8</v>
      </c>
      <c r="AB559" s="5">
        <f t="shared" si="135"/>
        <v>0</v>
      </c>
      <c r="AC559" s="5">
        <f t="shared" si="130"/>
        <v>1790556</v>
      </c>
      <c r="AD559" s="5">
        <f t="shared" si="136"/>
        <v>1790556</v>
      </c>
      <c r="AE559" s="12"/>
      <c r="AF559" s="12">
        <f t="shared" si="131"/>
        <v>7</v>
      </c>
      <c r="AG559" s="12">
        <f t="shared" si="132"/>
        <v>2023</v>
      </c>
      <c r="AH559" s="12"/>
      <c r="AI559" s="5">
        <f t="shared" si="133"/>
        <v>100096</v>
      </c>
      <c r="AJ559" s="12">
        <f t="shared" si="134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>
        <f t="shared" si="144"/>
        <v>3</v>
      </c>
      <c r="BB559" s="5">
        <f t="shared" si="143"/>
        <v>1345120</v>
      </c>
      <c r="BC559" s="5">
        <f t="shared" si="137"/>
        <v>445436</v>
      </c>
      <c r="BD559" s="5">
        <f t="shared" si="138"/>
        <v>1790556</v>
      </c>
      <c r="BE559" s="12"/>
      <c r="BF559" s="12">
        <f t="shared" si="142"/>
        <v>7</v>
      </c>
      <c r="BG559" s="12">
        <f t="shared" si="139"/>
        <v>2023</v>
      </c>
      <c r="BH559" s="12"/>
      <c r="BI559" s="5">
        <f t="shared" si="140"/>
        <v>100096</v>
      </c>
      <c r="BJ559" s="12">
        <f t="shared" si="141"/>
        <v>21</v>
      </c>
    </row>
    <row r="560" spans="1:62" ht="15.75" x14ac:dyDescent="0.25">
      <c r="A560" s="33">
        <v>45112</v>
      </c>
      <c r="B560" s="20">
        <v>52268</v>
      </c>
      <c r="C560" s="20">
        <v>46732</v>
      </c>
      <c r="D560" s="20">
        <v>44019</v>
      </c>
      <c r="E560" s="20">
        <v>42972</v>
      </c>
      <c r="F560" s="20">
        <v>44725</v>
      </c>
      <c r="G560" s="20">
        <v>48437</v>
      </c>
      <c r="H560" s="20">
        <v>61651</v>
      </c>
      <c r="I560" s="20">
        <v>72855</v>
      </c>
      <c r="J560" s="20">
        <v>71162</v>
      </c>
      <c r="K560" s="20">
        <v>84202</v>
      </c>
      <c r="L560" s="20">
        <v>81820</v>
      </c>
      <c r="M560" s="20">
        <v>81784</v>
      </c>
      <c r="N560" s="20">
        <v>77066</v>
      </c>
      <c r="O560" s="20">
        <v>73316</v>
      </c>
      <c r="P560" s="20">
        <v>68273</v>
      </c>
      <c r="Q560" s="20">
        <v>72401</v>
      </c>
      <c r="R560" s="20">
        <v>84039</v>
      </c>
      <c r="S560" s="20">
        <v>88595</v>
      </c>
      <c r="T560" s="20">
        <v>97715</v>
      </c>
      <c r="U560" s="20">
        <v>96956</v>
      </c>
      <c r="V560" s="20">
        <v>100446</v>
      </c>
      <c r="W560" s="20">
        <v>93918</v>
      </c>
      <c r="X560" s="20">
        <v>76889</v>
      </c>
      <c r="Y560" s="20">
        <v>62498</v>
      </c>
      <c r="AA560" s="13">
        <f t="shared" si="145"/>
        <v>3</v>
      </c>
      <c r="AB560" s="5">
        <f t="shared" si="135"/>
        <v>1321437</v>
      </c>
      <c r="AC560" s="5">
        <f t="shared" si="130"/>
        <v>403302</v>
      </c>
      <c r="AD560" s="5">
        <f t="shared" si="136"/>
        <v>1724739</v>
      </c>
      <c r="AE560" s="12"/>
      <c r="AF560" s="12">
        <f t="shared" si="131"/>
        <v>7</v>
      </c>
      <c r="AG560" s="12">
        <f t="shared" si="132"/>
        <v>2023</v>
      </c>
      <c r="AH560" s="12"/>
      <c r="AI560" s="5">
        <f t="shared" si="133"/>
        <v>100446</v>
      </c>
      <c r="AJ560" s="12">
        <f t="shared" si="134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>
        <v>8</v>
      </c>
      <c r="BB560" s="5">
        <f t="shared" si="143"/>
        <v>0</v>
      </c>
      <c r="BC560" s="5">
        <f t="shared" si="137"/>
        <v>1724739</v>
      </c>
      <c r="BD560" s="5">
        <f t="shared" si="138"/>
        <v>1724739</v>
      </c>
      <c r="BE560" s="12"/>
      <c r="BF560" s="12">
        <f t="shared" si="142"/>
        <v>7</v>
      </c>
      <c r="BG560" s="12">
        <f t="shared" si="139"/>
        <v>2023</v>
      </c>
      <c r="BH560" s="12"/>
      <c r="BI560" s="5">
        <f t="shared" si="140"/>
        <v>100446</v>
      </c>
      <c r="BJ560" s="12">
        <f t="shared" si="141"/>
        <v>21</v>
      </c>
    </row>
    <row r="561" spans="1:62" ht="15.75" x14ac:dyDescent="0.25">
      <c r="A561" s="33">
        <v>45113</v>
      </c>
      <c r="B561" s="20">
        <v>65465</v>
      </c>
      <c r="C561" s="20">
        <v>59392</v>
      </c>
      <c r="D561" s="20">
        <v>56061</v>
      </c>
      <c r="E561" s="20">
        <v>55555</v>
      </c>
      <c r="F561" s="20">
        <v>55542</v>
      </c>
      <c r="G561" s="20">
        <v>58012</v>
      </c>
      <c r="H561" s="20">
        <v>69392</v>
      </c>
      <c r="I561" s="20">
        <v>78620</v>
      </c>
      <c r="J561" s="20">
        <v>79985</v>
      </c>
      <c r="K561" s="20">
        <v>88772</v>
      </c>
      <c r="L561" s="20">
        <v>89159</v>
      </c>
      <c r="M561" s="20">
        <v>91649</v>
      </c>
      <c r="N561" s="20">
        <v>90071</v>
      </c>
      <c r="O561" s="20">
        <v>88327</v>
      </c>
      <c r="P561" s="20">
        <v>87286</v>
      </c>
      <c r="Q561" s="20">
        <v>91670</v>
      </c>
      <c r="R561" s="20">
        <v>103945</v>
      </c>
      <c r="S561" s="20">
        <v>111103</v>
      </c>
      <c r="T561" s="20">
        <v>120041</v>
      </c>
      <c r="U561" s="20">
        <v>118311</v>
      </c>
      <c r="V561" s="20">
        <v>119897</v>
      </c>
      <c r="W561" s="20">
        <v>111561</v>
      </c>
      <c r="X561" s="20">
        <v>96499</v>
      </c>
      <c r="Y561" s="20">
        <v>78064</v>
      </c>
      <c r="AA561" s="13">
        <f t="shared" si="145"/>
        <v>4</v>
      </c>
      <c r="AB561" s="5">
        <f t="shared" si="135"/>
        <v>1566896</v>
      </c>
      <c r="AC561" s="5">
        <f t="shared" si="130"/>
        <v>497483</v>
      </c>
      <c r="AD561" s="5">
        <f t="shared" si="136"/>
        <v>2064379</v>
      </c>
      <c r="AE561" s="12"/>
      <c r="AF561" s="12">
        <f t="shared" si="131"/>
        <v>7</v>
      </c>
      <c r="AG561" s="12">
        <f t="shared" si="132"/>
        <v>2023</v>
      </c>
      <c r="AH561" s="12"/>
      <c r="AI561" s="5">
        <f t="shared" si="133"/>
        <v>120041</v>
      </c>
      <c r="AJ561" s="12">
        <f t="shared" si="134"/>
        <v>19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>
        <f t="shared" si="144"/>
        <v>5</v>
      </c>
      <c r="BB561" s="5">
        <f t="shared" si="143"/>
        <v>1566896</v>
      </c>
      <c r="BC561" s="5">
        <f t="shared" si="137"/>
        <v>497483</v>
      </c>
      <c r="BD561" s="5">
        <f t="shared" si="138"/>
        <v>2064379</v>
      </c>
      <c r="BE561" s="12"/>
      <c r="BF561" s="12">
        <f t="shared" si="142"/>
        <v>7</v>
      </c>
      <c r="BG561" s="12">
        <f t="shared" si="139"/>
        <v>2023</v>
      </c>
      <c r="BH561" s="12"/>
      <c r="BI561" s="5">
        <f t="shared" si="140"/>
        <v>120041</v>
      </c>
      <c r="BJ561" s="12">
        <f t="shared" si="141"/>
        <v>19</v>
      </c>
    </row>
    <row r="562" spans="1:62" ht="15.75" x14ac:dyDescent="0.25">
      <c r="A562" s="33">
        <v>45114</v>
      </c>
      <c r="B562" s="20">
        <v>68756</v>
      </c>
      <c r="C562" s="20">
        <v>61990</v>
      </c>
      <c r="D562" s="20">
        <v>58071</v>
      </c>
      <c r="E562" s="20">
        <v>57977</v>
      </c>
      <c r="F562" s="20">
        <v>58715</v>
      </c>
      <c r="G562" s="20">
        <v>60814</v>
      </c>
      <c r="H562" s="20">
        <v>71555</v>
      </c>
      <c r="I562" s="20">
        <v>80292</v>
      </c>
      <c r="J562" s="20">
        <v>80651</v>
      </c>
      <c r="K562" s="20">
        <v>88741</v>
      </c>
      <c r="L562" s="20">
        <v>82427</v>
      </c>
      <c r="M562" s="20">
        <v>88867</v>
      </c>
      <c r="N562" s="20">
        <v>88600</v>
      </c>
      <c r="O562" s="20">
        <v>87115</v>
      </c>
      <c r="P562" s="20">
        <v>84944</v>
      </c>
      <c r="Q562" s="20">
        <v>89252</v>
      </c>
      <c r="R562" s="20">
        <v>99496</v>
      </c>
      <c r="S562" s="20">
        <v>105845</v>
      </c>
      <c r="T562" s="20">
        <v>109903</v>
      </c>
      <c r="U562" s="20">
        <v>108247</v>
      </c>
      <c r="V562" s="20">
        <v>109386</v>
      </c>
      <c r="W562" s="20">
        <v>103843</v>
      </c>
      <c r="X562" s="20">
        <v>90395</v>
      </c>
      <c r="Y562" s="20">
        <v>75081</v>
      </c>
      <c r="AA562" s="13">
        <f t="shared" si="145"/>
        <v>5</v>
      </c>
      <c r="AB562" s="5">
        <f t="shared" si="135"/>
        <v>1498004</v>
      </c>
      <c r="AC562" s="5">
        <f t="shared" si="130"/>
        <v>512959</v>
      </c>
      <c r="AD562" s="5">
        <f t="shared" si="136"/>
        <v>2010963</v>
      </c>
      <c r="AE562" s="12"/>
      <c r="AF562" s="12">
        <f t="shared" si="131"/>
        <v>7</v>
      </c>
      <c r="AG562" s="12">
        <f t="shared" si="132"/>
        <v>2023</v>
      </c>
      <c r="AH562" s="12"/>
      <c r="AI562" s="5">
        <f t="shared" si="133"/>
        <v>109903</v>
      </c>
      <c r="AJ562" s="12">
        <f t="shared" si="134"/>
        <v>19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>
        <f t="shared" si="144"/>
        <v>6</v>
      </c>
      <c r="BB562" s="5">
        <f t="shared" si="143"/>
        <v>1498004</v>
      </c>
      <c r="BC562" s="5">
        <f t="shared" si="137"/>
        <v>512959</v>
      </c>
      <c r="BD562" s="5">
        <f t="shared" si="138"/>
        <v>2010963</v>
      </c>
      <c r="BE562" s="12"/>
      <c r="BF562" s="12">
        <f t="shared" si="142"/>
        <v>7</v>
      </c>
      <c r="BG562" s="12">
        <f t="shared" si="139"/>
        <v>2023</v>
      </c>
      <c r="BH562" s="12"/>
      <c r="BI562" s="5">
        <f t="shared" si="140"/>
        <v>109903</v>
      </c>
      <c r="BJ562" s="12">
        <f t="shared" si="141"/>
        <v>19</v>
      </c>
    </row>
    <row r="563" spans="1:62" ht="15.75" x14ac:dyDescent="0.25">
      <c r="A563" s="33">
        <v>45115</v>
      </c>
      <c r="B563" s="20">
        <v>66163</v>
      </c>
      <c r="C563" s="20">
        <v>60581</v>
      </c>
      <c r="D563" s="20">
        <v>56790</v>
      </c>
      <c r="E563" s="20">
        <v>56085</v>
      </c>
      <c r="F563" s="20">
        <v>55612</v>
      </c>
      <c r="G563" s="20">
        <v>56678</v>
      </c>
      <c r="H563" s="20">
        <v>63680</v>
      </c>
      <c r="I563" s="20">
        <v>71300</v>
      </c>
      <c r="J563" s="20">
        <v>73550</v>
      </c>
      <c r="K563" s="20">
        <v>86561</v>
      </c>
      <c r="L563" s="20">
        <v>85257</v>
      </c>
      <c r="M563" s="20">
        <v>83542</v>
      </c>
      <c r="N563" s="20">
        <v>81615</v>
      </c>
      <c r="O563" s="20">
        <v>79342</v>
      </c>
      <c r="P563" s="20">
        <v>78746</v>
      </c>
      <c r="Q563" s="20">
        <v>83104</v>
      </c>
      <c r="R563" s="20">
        <v>93102</v>
      </c>
      <c r="S563" s="20">
        <v>100468</v>
      </c>
      <c r="T563" s="20">
        <v>107536</v>
      </c>
      <c r="U563" s="20">
        <v>108444</v>
      </c>
      <c r="V563" s="20">
        <v>108920</v>
      </c>
      <c r="W563" s="20">
        <v>101374</v>
      </c>
      <c r="X563" s="20">
        <v>88708</v>
      </c>
      <c r="Y563" s="20">
        <v>76169</v>
      </c>
      <c r="AA563" s="13">
        <f t="shared" si="145"/>
        <v>6</v>
      </c>
      <c r="AB563" s="5">
        <f t="shared" si="135"/>
        <v>1431569</v>
      </c>
      <c r="AC563" s="5">
        <f t="shared" si="130"/>
        <v>491758</v>
      </c>
      <c r="AD563" s="5">
        <f t="shared" si="136"/>
        <v>1923327</v>
      </c>
      <c r="AE563" s="12"/>
      <c r="AF563" s="12">
        <f t="shared" si="131"/>
        <v>7</v>
      </c>
      <c r="AG563" s="12">
        <f t="shared" si="132"/>
        <v>2023</v>
      </c>
      <c r="AH563" s="12"/>
      <c r="AI563" s="5">
        <f t="shared" si="133"/>
        <v>108920</v>
      </c>
      <c r="AJ563" s="12">
        <f t="shared" si="134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>
        <f t="shared" si="144"/>
        <v>7</v>
      </c>
      <c r="BB563" s="5">
        <f t="shared" si="143"/>
        <v>0</v>
      </c>
      <c r="BC563" s="5">
        <f t="shared" si="137"/>
        <v>1923327</v>
      </c>
      <c r="BD563" s="5">
        <f t="shared" si="138"/>
        <v>1923327</v>
      </c>
      <c r="BE563" s="12"/>
      <c r="BF563" s="12">
        <f t="shared" si="142"/>
        <v>7</v>
      </c>
      <c r="BG563" s="12">
        <f t="shared" si="139"/>
        <v>2023</v>
      </c>
      <c r="BH563" s="12"/>
      <c r="BI563" s="5">
        <f t="shared" si="140"/>
        <v>108920</v>
      </c>
      <c r="BJ563" s="12">
        <f t="shared" si="141"/>
        <v>21</v>
      </c>
    </row>
    <row r="564" spans="1:62" ht="15.75" x14ac:dyDescent="0.25">
      <c r="A564" s="33">
        <v>45116</v>
      </c>
      <c r="B564" s="20">
        <v>66056</v>
      </c>
      <c r="C564" s="20">
        <v>60227</v>
      </c>
      <c r="D564" s="20">
        <v>56829</v>
      </c>
      <c r="E564" s="20">
        <v>56209</v>
      </c>
      <c r="F564" s="20">
        <v>55877</v>
      </c>
      <c r="G564" s="20">
        <v>56616</v>
      </c>
      <c r="H564" s="20">
        <v>63636</v>
      </c>
      <c r="I564" s="20">
        <v>71294</v>
      </c>
      <c r="J564" s="20">
        <v>74077</v>
      </c>
      <c r="K564" s="20">
        <v>86554</v>
      </c>
      <c r="L564" s="20">
        <v>85250</v>
      </c>
      <c r="M564" s="20">
        <v>83535</v>
      </c>
      <c r="N564" s="20">
        <v>81583</v>
      </c>
      <c r="O564" s="20">
        <v>78804</v>
      </c>
      <c r="P564" s="20">
        <v>78385</v>
      </c>
      <c r="Q564" s="20">
        <v>82328</v>
      </c>
      <c r="R564" s="20">
        <v>93892</v>
      </c>
      <c r="S564" s="20">
        <v>101805</v>
      </c>
      <c r="T564" s="20">
        <v>108028</v>
      </c>
      <c r="U564" s="20">
        <v>110147</v>
      </c>
      <c r="V564" s="20">
        <v>111535</v>
      </c>
      <c r="W564" s="20">
        <v>101914</v>
      </c>
      <c r="X564" s="20">
        <v>88726</v>
      </c>
      <c r="Y564" s="20">
        <v>73543</v>
      </c>
      <c r="AA564" s="13">
        <f t="shared" si="145"/>
        <v>7</v>
      </c>
      <c r="AB564" s="5">
        <f t="shared" si="135"/>
        <v>0</v>
      </c>
      <c r="AC564" s="5">
        <f t="shared" si="130"/>
        <v>1926850</v>
      </c>
      <c r="AD564" s="5">
        <f t="shared" si="136"/>
        <v>1926850</v>
      </c>
      <c r="AE564" s="12"/>
      <c r="AF564" s="12">
        <f t="shared" si="131"/>
        <v>7</v>
      </c>
      <c r="AG564" s="12">
        <f t="shared" si="132"/>
        <v>2023</v>
      </c>
      <c r="AH564" s="12"/>
      <c r="AI564" s="5">
        <f t="shared" si="133"/>
        <v>111535</v>
      </c>
      <c r="AJ564" s="12">
        <f t="shared" si="134"/>
        <v>21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>
        <f t="shared" si="144"/>
        <v>1</v>
      </c>
      <c r="BB564" s="5">
        <f t="shared" si="143"/>
        <v>0</v>
      </c>
      <c r="BC564" s="5">
        <f t="shared" si="137"/>
        <v>1926850</v>
      </c>
      <c r="BD564" s="5">
        <f t="shared" si="138"/>
        <v>1926850</v>
      </c>
      <c r="BE564" s="12"/>
      <c r="BF564" s="12">
        <f t="shared" si="142"/>
        <v>7</v>
      </c>
      <c r="BG564" s="12">
        <f t="shared" si="139"/>
        <v>2023</v>
      </c>
      <c r="BH564" s="12"/>
      <c r="BI564" s="5">
        <f t="shared" si="140"/>
        <v>111535</v>
      </c>
      <c r="BJ564" s="12">
        <f t="shared" si="141"/>
        <v>21</v>
      </c>
    </row>
    <row r="565" spans="1:62" ht="15.75" x14ac:dyDescent="0.25">
      <c r="A565" s="33">
        <v>45117</v>
      </c>
      <c r="B565" s="20">
        <v>64828</v>
      </c>
      <c r="C565" s="20">
        <v>59032</v>
      </c>
      <c r="D565" s="20">
        <v>55769</v>
      </c>
      <c r="E565" s="20">
        <v>55516</v>
      </c>
      <c r="F565" s="20">
        <v>56143</v>
      </c>
      <c r="G565" s="20">
        <v>59048</v>
      </c>
      <c r="H565" s="20">
        <v>70345</v>
      </c>
      <c r="I565" s="20">
        <v>77542</v>
      </c>
      <c r="J565" s="20">
        <v>77532</v>
      </c>
      <c r="K565" s="20">
        <v>85238</v>
      </c>
      <c r="L565" s="20">
        <v>82827</v>
      </c>
      <c r="M565" s="20">
        <v>83460</v>
      </c>
      <c r="N565" s="20">
        <v>79321</v>
      </c>
      <c r="O565" s="20">
        <v>76684</v>
      </c>
      <c r="P565" s="20">
        <v>73537</v>
      </c>
      <c r="Q565" s="20">
        <v>77022</v>
      </c>
      <c r="R565" s="20">
        <v>85072</v>
      </c>
      <c r="S565" s="20">
        <v>92688</v>
      </c>
      <c r="T565" s="20">
        <v>99579</v>
      </c>
      <c r="U565" s="20">
        <v>101443</v>
      </c>
      <c r="V565" s="20">
        <v>102301</v>
      </c>
      <c r="W565" s="20">
        <v>95073</v>
      </c>
      <c r="X565" s="20">
        <v>81523</v>
      </c>
      <c r="Y565" s="20">
        <v>69309</v>
      </c>
      <c r="AA565" s="13">
        <f t="shared" si="145"/>
        <v>1</v>
      </c>
      <c r="AB565" s="5">
        <f t="shared" si="135"/>
        <v>0</v>
      </c>
      <c r="AC565" s="5">
        <f t="shared" si="130"/>
        <v>1860832</v>
      </c>
      <c r="AD565" s="5">
        <f t="shared" si="136"/>
        <v>1860832</v>
      </c>
      <c r="AE565" s="12"/>
      <c r="AF565" s="12">
        <f t="shared" si="131"/>
        <v>7</v>
      </c>
      <c r="AG565" s="12">
        <f t="shared" si="132"/>
        <v>2023</v>
      </c>
      <c r="AH565" s="12"/>
      <c r="AI565" s="5">
        <f t="shared" si="133"/>
        <v>102301</v>
      </c>
      <c r="AJ565" s="12">
        <f t="shared" si="134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>
        <f t="shared" si="144"/>
        <v>2</v>
      </c>
      <c r="BB565" s="5">
        <f t="shared" si="143"/>
        <v>1370842</v>
      </c>
      <c r="BC565" s="5">
        <f t="shared" si="137"/>
        <v>489990</v>
      </c>
      <c r="BD565" s="5">
        <f t="shared" si="138"/>
        <v>1860832</v>
      </c>
      <c r="BE565" s="12"/>
      <c r="BF565" s="12">
        <f t="shared" si="142"/>
        <v>7</v>
      </c>
      <c r="BG565" s="12">
        <f t="shared" si="139"/>
        <v>2023</v>
      </c>
      <c r="BH565" s="12"/>
      <c r="BI565" s="5">
        <f t="shared" si="140"/>
        <v>102301</v>
      </c>
      <c r="BJ565" s="12">
        <f t="shared" si="141"/>
        <v>21</v>
      </c>
    </row>
    <row r="566" spans="1:62" ht="15.75" x14ac:dyDescent="0.25">
      <c r="A566" s="33">
        <v>45118</v>
      </c>
      <c r="B566" s="20">
        <v>61935</v>
      </c>
      <c r="C566" s="20">
        <v>56068</v>
      </c>
      <c r="D566" s="20">
        <v>53416</v>
      </c>
      <c r="E566" s="20">
        <v>53036</v>
      </c>
      <c r="F566" s="20">
        <v>53733</v>
      </c>
      <c r="G566" s="20">
        <v>56575</v>
      </c>
      <c r="H566" s="20">
        <v>66999</v>
      </c>
      <c r="I566" s="20">
        <v>74177</v>
      </c>
      <c r="J566" s="20">
        <v>72970</v>
      </c>
      <c r="K566" s="20">
        <v>85729</v>
      </c>
      <c r="L566" s="20">
        <v>83305</v>
      </c>
      <c r="M566" s="20">
        <v>83267</v>
      </c>
      <c r="N566" s="20">
        <v>78464</v>
      </c>
      <c r="O566" s="20">
        <v>74646</v>
      </c>
      <c r="P566" s="20">
        <v>71001</v>
      </c>
      <c r="Q566" s="20">
        <v>75672</v>
      </c>
      <c r="R566" s="20">
        <v>86700</v>
      </c>
      <c r="S566" s="20">
        <v>93995</v>
      </c>
      <c r="T566" s="20">
        <v>101948</v>
      </c>
      <c r="U566" s="20">
        <v>103342</v>
      </c>
      <c r="V566" s="20">
        <v>105230</v>
      </c>
      <c r="W566" s="20">
        <v>98442</v>
      </c>
      <c r="X566" s="20">
        <v>85042</v>
      </c>
      <c r="Y566" s="20">
        <v>70354</v>
      </c>
      <c r="AA566" s="13">
        <f t="shared" si="145"/>
        <v>2</v>
      </c>
      <c r="AB566" s="5">
        <f t="shared" si="135"/>
        <v>1373930</v>
      </c>
      <c r="AC566" s="5">
        <f t="shared" si="130"/>
        <v>472116</v>
      </c>
      <c r="AD566" s="5">
        <f t="shared" si="136"/>
        <v>1846046</v>
      </c>
      <c r="AE566" s="12"/>
      <c r="AF566" s="12">
        <f t="shared" si="131"/>
        <v>7</v>
      </c>
      <c r="AG566" s="12">
        <f t="shared" si="132"/>
        <v>2023</v>
      </c>
      <c r="AH566" s="12"/>
      <c r="AI566" s="5">
        <f t="shared" si="133"/>
        <v>105230</v>
      </c>
      <c r="AJ566" s="12">
        <f t="shared" si="134"/>
        <v>21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>
        <f t="shared" si="144"/>
        <v>3</v>
      </c>
      <c r="BB566" s="5">
        <f t="shared" si="143"/>
        <v>1373930</v>
      </c>
      <c r="BC566" s="5">
        <f t="shared" si="137"/>
        <v>472116</v>
      </c>
      <c r="BD566" s="5">
        <f t="shared" si="138"/>
        <v>1846046</v>
      </c>
      <c r="BE566" s="12"/>
      <c r="BF566" s="12">
        <f t="shared" si="142"/>
        <v>7</v>
      </c>
      <c r="BG566" s="12">
        <f t="shared" si="139"/>
        <v>2023</v>
      </c>
      <c r="BH566" s="12"/>
      <c r="BI566" s="5">
        <f t="shared" si="140"/>
        <v>105230</v>
      </c>
      <c r="BJ566" s="12">
        <f t="shared" si="141"/>
        <v>21</v>
      </c>
    </row>
    <row r="567" spans="1:62" ht="15.75" x14ac:dyDescent="0.25">
      <c r="A567" s="33">
        <v>45119</v>
      </c>
      <c r="B567" s="20">
        <v>62546</v>
      </c>
      <c r="C567" s="20">
        <v>56455</v>
      </c>
      <c r="D567" s="20">
        <v>53263</v>
      </c>
      <c r="E567" s="20">
        <v>53270</v>
      </c>
      <c r="F567" s="20">
        <v>54018</v>
      </c>
      <c r="G567" s="20">
        <v>56632</v>
      </c>
      <c r="H567" s="20">
        <v>68456</v>
      </c>
      <c r="I567" s="20">
        <v>76884</v>
      </c>
      <c r="J567" s="20">
        <v>76946</v>
      </c>
      <c r="K567" s="20">
        <v>86149</v>
      </c>
      <c r="L567" s="20">
        <v>83992</v>
      </c>
      <c r="M567" s="20">
        <v>85888</v>
      </c>
      <c r="N567" s="20">
        <v>85431</v>
      </c>
      <c r="O567" s="20">
        <v>84391</v>
      </c>
      <c r="P567" s="20">
        <v>83616</v>
      </c>
      <c r="Q567" s="20">
        <v>87572</v>
      </c>
      <c r="R567" s="20">
        <v>100076</v>
      </c>
      <c r="S567" s="20">
        <v>107363</v>
      </c>
      <c r="T567" s="20">
        <v>112940</v>
      </c>
      <c r="U567" s="20">
        <v>112511</v>
      </c>
      <c r="V567" s="20">
        <v>114577</v>
      </c>
      <c r="W567" s="20">
        <v>106860</v>
      </c>
      <c r="X567" s="20">
        <v>91582</v>
      </c>
      <c r="Y567" s="20">
        <v>76024</v>
      </c>
      <c r="AA567" s="13">
        <f t="shared" si="145"/>
        <v>3</v>
      </c>
      <c r="AB567" s="5">
        <f t="shared" si="135"/>
        <v>1496778</v>
      </c>
      <c r="AC567" s="5">
        <f t="shared" si="130"/>
        <v>480664</v>
      </c>
      <c r="AD567" s="5">
        <f t="shared" si="136"/>
        <v>1977442</v>
      </c>
      <c r="AE567" s="12"/>
      <c r="AF567" s="12">
        <f t="shared" si="131"/>
        <v>7</v>
      </c>
      <c r="AG567" s="12">
        <f t="shared" si="132"/>
        <v>2023</v>
      </c>
      <c r="AH567" s="12"/>
      <c r="AI567" s="5">
        <f t="shared" si="133"/>
        <v>114577</v>
      </c>
      <c r="AJ567" s="12">
        <f t="shared" si="134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>
        <f t="shared" si="144"/>
        <v>4</v>
      </c>
      <c r="BB567" s="5">
        <f t="shared" si="143"/>
        <v>1496778</v>
      </c>
      <c r="BC567" s="5">
        <f t="shared" si="137"/>
        <v>480664</v>
      </c>
      <c r="BD567" s="5">
        <f t="shared" si="138"/>
        <v>1977442</v>
      </c>
      <c r="BE567" s="12"/>
      <c r="BF567" s="12">
        <f t="shared" si="142"/>
        <v>7</v>
      </c>
      <c r="BG567" s="12">
        <f t="shared" si="139"/>
        <v>2023</v>
      </c>
      <c r="BH567" s="12"/>
      <c r="BI567" s="5">
        <f t="shared" si="140"/>
        <v>114577</v>
      </c>
      <c r="BJ567" s="12">
        <f t="shared" si="141"/>
        <v>21</v>
      </c>
    </row>
    <row r="568" spans="1:62" ht="15.75" x14ac:dyDescent="0.25">
      <c r="A568" s="33">
        <v>45120</v>
      </c>
      <c r="B568" s="20">
        <v>67294</v>
      </c>
      <c r="C568" s="20">
        <v>61210</v>
      </c>
      <c r="D568" s="20">
        <v>57528</v>
      </c>
      <c r="E568" s="20">
        <v>56835</v>
      </c>
      <c r="F568" s="20">
        <v>57216</v>
      </c>
      <c r="G568" s="20">
        <v>59728</v>
      </c>
      <c r="H568" s="20">
        <v>71144</v>
      </c>
      <c r="I568" s="20">
        <v>79864</v>
      </c>
      <c r="J568" s="20">
        <v>79237</v>
      </c>
      <c r="K568" s="20">
        <v>86782</v>
      </c>
      <c r="L568" s="20">
        <v>86834</v>
      </c>
      <c r="M568" s="20">
        <v>88438</v>
      </c>
      <c r="N568" s="20">
        <v>86654</v>
      </c>
      <c r="O568" s="20">
        <v>85658</v>
      </c>
      <c r="P568" s="20">
        <v>85561</v>
      </c>
      <c r="Q568" s="20">
        <v>88621</v>
      </c>
      <c r="R568" s="20">
        <v>100075</v>
      </c>
      <c r="S568" s="20">
        <v>107718</v>
      </c>
      <c r="T568" s="20">
        <v>113232</v>
      </c>
      <c r="U568" s="20">
        <v>114185</v>
      </c>
      <c r="V568" s="20">
        <v>116406</v>
      </c>
      <c r="W568" s="20">
        <v>108384</v>
      </c>
      <c r="X568" s="20">
        <v>93168</v>
      </c>
      <c r="Y568" s="20">
        <v>77538</v>
      </c>
      <c r="AA568" s="13">
        <f t="shared" si="145"/>
        <v>4</v>
      </c>
      <c r="AB568" s="5">
        <f t="shared" si="135"/>
        <v>1520817</v>
      </c>
      <c r="AC568" s="5">
        <f t="shared" si="130"/>
        <v>508493</v>
      </c>
      <c r="AD568" s="5">
        <f t="shared" si="136"/>
        <v>2029310</v>
      </c>
      <c r="AE568" s="12"/>
      <c r="AF568" s="12">
        <f t="shared" si="131"/>
        <v>7</v>
      </c>
      <c r="AG568" s="12">
        <f t="shared" si="132"/>
        <v>2023</v>
      </c>
      <c r="AH568" s="12"/>
      <c r="AI568" s="5">
        <f t="shared" si="133"/>
        <v>116406</v>
      </c>
      <c r="AJ568" s="12">
        <f t="shared" si="134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>
        <f t="shared" si="144"/>
        <v>5</v>
      </c>
      <c r="BB568" s="5">
        <f t="shared" si="143"/>
        <v>1520817</v>
      </c>
      <c r="BC568" s="5">
        <f t="shared" si="137"/>
        <v>508493</v>
      </c>
      <c r="BD568" s="5">
        <f t="shared" si="138"/>
        <v>2029310</v>
      </c>
      <c r="BE568" s="12"/>
      <c r="BF568" s="12">
        <f t="shared" si="142"/>
        <v>7</v>
      </c>
      <c r="BG568" s="12">
        <f t="shared" si="139"/>
        <v>2023</v>
      </c>
      <c r="BH568" s="12"/>
      <c r="BI568" s="5">
        <f t="shared" si="140"/>
        <v>116406</v>
      </c>
      <c r="BJ568" s="12">
        <f t="shared" si="141"/>
        <v>21</v>
      </c>
    </row>
    <row r="569" spans="1:62" ht="15.75" x14ac:dyDescent="0.25">
      <c r="A569" s="33">
        <v>45121</v>
      </c>
      <c r="B569" s="20">
        <v>68878</v>
      </c>
      <c r="C569" s="20">
        <v>62702</v>
      </c>
      <c r="D569" s="20">
        <v>59568</v>
      </c>
      <c r="E569" s="20">
        <v>59569</v>
      </c>
      <c r="F569" s="20">
        <v>60204</v>
      </c>
      <c r="G569" s="20">
        <v>62615</v>
      </c>
      <c r="H569" s="20">
        <v>73599</v>
      </c>
      <c r="I569" s="20">
        <v>81271</v>
      </c>
      <c r="J569" s="20">
        <v>80585</v>
      </c>
      <c r="K569" s="20">
        <v>88304</v>
      </c>
      <c r="L569" s="20">
        <v>86964</v>
      </c>
      <c r="M569" s="20">
        <v>85704</v>
      </c>
      <c r="N569" s="20">
        <v>83940</v>
      </c>
      <c r="O569" s="20">
        <v>83695</v>
      </c>
      <c r="P569" s="20">
        <v>81252</v>
      </c>
      <c r="Q569" s="20">
        <v>84776</v>
      </c>
      <c r="R569" s="20">
        <v>94649</v>
      </c>
      <c r="S569" s="20">
        <v>99707</v>
      </c>
      <c r="T569" s="20">
        <v>107290</v>
      </c>
      <c r="U569" s="20">
        <v>107575</v>
      </c>
      <c r="V569" s="20">
        <v>110324</v>
      </c>
      <c r="W569" s="20">
        <v>103993</v>
      </c>
      <c r="X569" s="20">
        <v>91538</v>
      </c>
      <c r="Y569" s="20">
        <v>76509</v>
      </c>
      <c r="AA569" s="13">
        <f t="shared" si="145"/>
        <v>5</v>
      </c>
      <c r="AB569" s="5">
        <f t="shared" si="135"/>
        <v>1471567</v>
      </c>
      <c r="AC569" s="5">
        <f t="shared" si="130"/>
        <v>523644</v>
      </c>
      <c r="AD569" s="5">
        <f t="shared" si="136"/>
        <v>1995211</v>
      </c>
      <c r="AE569" s="12"/>
      <c r="AF569" s="12">
        <f t="shared" si="131"/>
        <v>7</v>
      </c>
      <c r="AG569" s="12">
        <f t="shared" si="132"/>
        <v>2023</v>
      </c>
      <c r="AH569" s="12"/>
      <c r="AI569" s="5">
        <f t="shared" si="133"/>
        <v>110324</v>
      </c>
      <c r="AJ569" s="12">
        <f t="shared" si="134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>
        <f t="shared" si="144"/>
        <v>6</v>
      </c>
      <c r="BB569" s="5">
        <f t="shared" si="143"/>
        <v>1471567</v>
      </c>
      <c r="BC569" s="5">
        <f t="shared" si="137"/>
        <v>523644</v>
      </c>
      <c r="BD569" s="5">
        <f t="shared" si="138"/>
        <v>1995211</v>
      </c>
      <c r="BE569" s="12"/>
      <c r="BF569" s="12">
        <f t="shared" si="142"/>
        <v>7</v>
      </c>
      <c r="BG569" s="12">
        <f t="shared" si="139"/>
        <v>2023</v>
      </c>
      <c r="BH569" s="12"/>
      <c r="BI569" s="5">
        <f t="shared" si="140"/>
        <v>110324</v>
      </c>
      <c r="BJ569" s="12">
        <f t="shared" si="141"/>
        <v>21</v>
      </c>
    </row>
    <row r="570" spans="1:62" ht="15.75" x14ac:dyDescent="0.25">
      <c r="A570" s="33">
        <v>45122</v>
      </c>
      <c r="B570" s="20">
        <v>68040</v>
      </c>
      <c r="C570" s="20">
        <v>62365</v>
      </c>
      <c r="D570" s="20">
        <v>58602</v>
      </c>
      <c r="E570" s="20">
        <v>57946</v>
      </c>
      <c r="F570" s="20">
        <v>57567</v>
      </c>
      <c r="G570" s="20">
        <v>58808</v>
      </c>
      <c r="H570" s="20">
        <v>66287</v>
      </c>
      <c r="I570" s="20">
        <v>74371</v>
      </c>
      <c r="J570" s="20">
        <v>77754</v>
      </c>
      <c r="K570" s="20">
        <v>88958</v>
      </c>
      <c r="L570" s="20">
        <v>87618</v>
      </c>
      <c r="M570" s="20">
        <v>85855</v>
      </c>
      <c r="N570" s="20">
        <v>80835</v>
      </c>
      <c r="O570" s="20">
        <v>76483</v>
      </c>
      <c r="P570" s="20">
        <v>75128</v>
      </c>
      <c r="Q570" s="20">
        <v>78552</v>
      </c>
      <c r="R570" s="20">
        <v>86463</v>
      </c>
      <c r="S570" s="20">
        <v>93036</v>
      </c>
      <c r="T570" s="20">
        <v>98128</v>
      </c>
      <c r="U570" s="20">
        <v>100472</v>
      </c>
      <c r="V570" s="20">
        <v>103444</v>
      </c>
      <c r="W570" s="20">
        <v>96757</v>
      </c>
      <c r="X570" s="20">
        <v>85572</v>
      </c>
      <c r="Y570" s="20">
        <v>72722</v>
      </c>
      <c r="AA570" s="13">
        <f t="shared" si="145"/>
        <v>6</v>
      </c>
      <c r="AB570" s="5">
        <f t="shared" si="135"/>
        <v>1389426</v>
      </c>
      <c r="AC570" s="5">
        <f t="shared" si="130"/>
        <v>502337</v>
      </c>
      <c r="AD570" s="5">
        <f t="shared" si="136"/>
        <v>1891763</v>
      </c>
      <c r="AE570" s="12"/>
      <c r="AF570" s="12">
        <f t="shared" si="131"/>
        <v>7</v>
      </c>
      <c r="AG570" s="12">
        <f t="shared" si="132"/>
        <v>2023</v>
      </c>
      <c r="AH570" s="12"/>
      <c r="AI570" s="5">
        <f t="shared" si="133"/>
        <v>103444</v>
      </c>
      <c r="AJ570" s="12">
        <f t="shared" si="134"/>
        <v>21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>
        <f t="shared" si="144"/>
        <v>7</v>
      </c>
      <c r="BB570" s="5">
        <f t="shared" si="143"/>
        <v>0</v>
      </c>
      <c r="BC570" s="5">
        <f t="shared" si="137"/>
        <v>1891763</v>
      </c>
      <c r="BD570" s="5">
        <f t="shared" si="138"/>
        <v>1891763</v>
      </c>
      <c r="BE570" s="12"/>
      <c r="BF570" s="12">
        <f t="shared" si="142"/>
        <v>7</v>
      </c>
      <c r="BG570" s="12">
        <f t="shared" si="139"/>
        <v>2023</v>
      </c>
      <c r="BH570" s="12"/>
      <c r="BI570" s="5">
        <f t="shared" si="140"/>
        <v>103444</v>
      </c>
      <c r="BJ570" s="12">
        <f t="shared" si="141"/>
        <v>21</v>
      </c>
    </row>
    <row r="571" spans="1:62" ht="15.75" x14ac:dyDescent="0.25">
      <c r="A571" s="33">
        <v>45123</v>
      </c>
      <c r="B571" s="20">
        <v>64886</v>
      </c>
      <c r="C571" s="20">
        <v>59469</v>
      </c>
      <c r="D571" s="20">
        <v>56331</v>
      </c>
      <c r="E571" s="20">
        <v>55677</v>
      </c>
      <c r="F571" s="20">
        <v>55478</v>
      </c>
      <c r="G571" s="20">
        <v>56450</v>
      </c>
      <c r="H571" s="20">
        <v>63188</v>
      </c>
      <c r="I571" s="20">
        <v>73273</v>
      </c>
      <c r="J571" s="20">
        <v>75510</v>
      </c>
      <c r="K571" s="20">
        <v>88957</v>
      </c>
      <c r="L571" s="20">
        <v>87617</v>
      </c>
      <c r="M571" s="20">
        <v>85854</v>
      </c>
      <c r="N571" s="20">
        <v>81946</v>
      </c>
      <c r="O571" s="20">
        <v>78328</v>
      </c>
      <c r="P571" s="20">
        <v>76406</v>
      </c>
      <c r="Q571" s="20">
        <v>79709</v>
      </c>
      <c r="R571" s="20">
        <v>88154</v>
      </c>
      <c r="S571" s="20">
        <v>95769</v>
      </c>
      <c r="T571" s="20">
        <v>101671</v>
      </c>
      <c r="U571" s="20">
        <v>102166</v>
      </c>
      <c r="V571" s="20">
        <v>103442</v>
      </c>
      <c r="W571" s="20">
        <v>94767</v>
      </c>
      <c r="X571" s="20">
        <v>81825</v>
      </c>
      <c r="Y571" s="20">
        <v>70538</v>
      </c>
      <c r="AA571" s="13">
        <f t="shared" si="145"/>
        <v>7</v>
      </c>
      <c r="AB571" s="5">
        <f t="shared" si="135"/>
        <v>0</v>
      </c>
      <c r="AC571" s="5">
        <f t="shared" si="130"/>
        <v>1877411</v>
      </c>
      <c r="AD571" s="5">
        <f t="shared" si="136"/>
        <v>1877411</v>
      </c>
      <c r="AE571" s="12"/>
      <c r="AF571" s="12">
        <f t="shared" si="131"/>
        <v>7</v>
      </c>
      <c r="AG571" s="12">
        <f t="shared" si="132"/>
        <v>2023</v>
      </c>
      <c r="AH571" s="12"/>
      <c r="AI571" s="5">
        <f t="shared" si="133"/>
        <v>103442</v>
      </c>
      <c r="AJ571" s="12">
        <f t="shared" si="134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>
        <f t="shared" si="144"/>
        <v>1</v>
      </c>
      <c r="BB571" s="5">
        <f t="shared" si="143"/>
        <v>0</v>
      </c>
      <c r="BC571" s="5">
        <f t="shared" si="137"/>
        <v>1877411</v>
      </c>
      <c r="BD571" s="5">
        <f t="shared" si="138"/>
        <v>1877411</v>
      </c>
      <c r="BE571" s="12"/>
      <c r="BF571" s="12">
        <f t="shared" si="142"/>
        <v>7</v>
      </c>
      <c r="BG571" s="12">
        <f t="shared" si="139"/>
        <v>2023</v>
      </c>
      <c r="BH571" s="12"/>
      <c r="BI571" s="5">
        <f t="shared" si="140"/>
        <v>103442</v>
      </c>
      <c r="BJ571" s="12">
        <f t="shared" si="141"/>
        <v>21</v>
      </c>
    </row>
    <row r="572" spans="1:62" ht="15.75" x14ac:dyDescent="0.25">
      <c r="A572" s="33">
        <v>45124</v>
      </c>
      <c r="B572" s="20">
        <v>62971</v>
      </c>
      <c r="C572" s="20">
        <v>57587</v>
      </c>
      <c r="D572" s="20">
        <v>55266</v>
      </c>
      <c r="E572" s="20">
        <v>55387</v>
      </c>
      <c r="F572" s="20">
        <v>56053</v>
      </c>
      <c r="G572" s="20">
        <v>59451</v>
      </c>
      <c r="H572" s="20">
        <v>70330</v>
      </c>
      <c r="I572" s="20">
        <v>78601</v>
      </c>
      <c r="J572" s="20">
        <v>78967</v>
      </c>
      <c r="K572" s="20">
        <v>87785</v>
      </c>
      <c r="L572" s="20">
        <v>85774</v>
      </c>
      <c r="M572" s="20">
        <v>86123</v>
      </c>
      <c r="N572" s="20">
        <v>84590</v>
      </c>
      <c r="O572" s="20">
        <v>82934</v>
      </c>
      <c r="P572" s="20">
        <v>81432</v>
      </c>
      <c r="Q572" s="20">
        <v>86464</v>
      </c>
      <c r="R572" s="20">
        <v>98016</v>
      </c>
      <c r="S572" s="20">
        <v>106524</v>
      </c>
      <c r="T572" s="20">
        <v>113945</v>
      </c>
      <c r="U572" s="20">
        <v>113863</v>
      </c>
      <c r="V572" s="20">
        <v>115424</v>
      </c>
      <c r="W572" s="20">
        <v>106357</v>
      </c>
      <c r="X572" s="20">
        <v>91909</v>
      </c>
      <c r="Y572" s="20">
        <v>77064</v>
      </c>
      <c r="AA572" s="13">
        <f t="shared" si="145"/>
        <v>1</v>
      </c>
      <c r="AB572" s="5">
        <f t="shared" si="135"/>
        <v>0</v>
      </c>
      <c r="AC572" s="5">
        <f t="shared" si="130"/>
        <v>1992817</v>
      </c>
      <c r="AD572" s="5">
        <f t="shared" si="136"/>
        <v>1992817</v>
      </c>
      <c r="AE572" s="12"/>
      <c r="AF572" s="12">
        <f t="shared" si="131"/>
        <v>7</v>
      </c>
      <c r="AG572" s="12">
        <f t="shared" si="132"/>
        <v>2023</v>
      </c>
      <c r="AH572" s="12"/>
      <c r="AI572" s="5">
        <f t="shared" si="133"/>
        <v>115424</v>
      </c>
      <c r="AJ572" s="12">
        <f t="shared" si="134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>
        <f t="shared" si="144"/>
        <v>2</v>
      </c>
      <c r="BB572" s="5">
        <f t="shared" si="143"/>
        <v>1498708</v>
      </c>
      <c r="BC572" s="5">
        <f t="shared" si="137"/>
        <v>494109</v>
      </c>
      <c r="BD572" s="5">
        <f t="shared" si="138"/>
        <v>1992817</v>
      </c>
      <c r="BE572" s="12"/>
      <c r="BF572" s="12">
        <f t="shared" si="142"/>
        <v>7</v>
      </c>
      <c r="BG572" s="12">
        <f t="shared" si="139"/>
        <v>2023</v>
      </c>
      <c r="BH572" s="12"/>
      <c r="BI572" s="5">
        <f t="shared" si="140"/>
        <v>115424</v>
      </c>
      <c r="BJ572" s="12">
        <f t="shared" si="141"/>
        <v>21</v>
      </c>
    </row>
    <row r="573" spans="1:62" ht="15.75" x14ac:dyDescent="0.25">
      <c r="A573" s="33">
        <v>45125</v>
      </c>
      <c r="B573" s="20">
        <v>68563</v>
      </c>
      <c r="C573" s="20">
        <v>62167</v>
      </c>
      <c r="D573" s="20">
        <v>58852</v>
      </c>
      <c r="E573" s="20">
        <v>58454</v>
      </c>
      <c r="F573" s="20">
        <v>59524</v>
      </c>
      <c r="G573" s="20">
        <v>62303</v>
      </c>
      <c r="H573" s="20">
        <v>73169</v>
      </c>
      <c r="I573" s="20">
        <v>80667</v>
      </c>
      <c r="J573" s="20">
        <v>79360</v>
      </c>
      <c r="K573" s="20">
        <v>88416</v>
      </c>
      <c r="L573" s="20">
        <v>86248</v>
      </c>
      <c r="M573" s="20">
        <v>87741</v>
      </c>
      <c r="N573" s="20">
        <v>86759</v>
      </c>
      <c r="O573" s="20">
        <v>83899</v>
      </c>
      <c r="P573" s="20">
        <v>80550</v>
      </c>
      <c r="Q573" s="20">
        <v>83935</v>
      </c>
      <c r="R573" s="20">
        <v>93853</v>
      </c>
      <c r="S573" s="20">
        <v>99732</v>
      </c>
      <c r="T573" s="20">
        <v>107036</v>
      </c>
      <c r="U573" s="20">
        <v>108272</v>
      </c>
      <c r="V573" s="20">
        <v>110226</v>
      </c>
      <c r="W573" s="20">
        <v>102974</v>
      </c>
      <c r="X573" s="20">
        <v>89442</v>
      </c>
      <c r="Y573" s="20">
        <v>74797</v>
      </c>
      <c r="AA573" s="13">
        <f t="shared" si="145"/>
        <v>2</v>
      </c>
      <c r="AB573" s="5">
        <f t="shared" si="135"/>
        <v>1469110</v>
      </c>
      <c r="AC573" s="5">
        <f t="shared" si="130"/>
        <v>517829</v>
      </c>
      <c r="AD573" s="5">
        <f t="shared" si="136"/>
        <v>1986939</v>
      </c>
      <c r="AE573" s="12"/>
      <c r="AF573" s="12">
        <f t="shared" si="131"/>
        <v>7</v>
      </c>
      <c r="AG573" s="12">
        <f t="shared" si="132"/>
        <v>2023</v>
      </c>
      <c r="AH573" s="12"/>
      <c r="AI573" s="5">
        <f t="shared" si="133"/>
        <v>110226</v>
      </c>
      <c r="AJ573" s="12">
        <f t="shared" si="134"/>
        <v>21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>
        <f t="shared" si="144"/>
        <v>3</v>
      </c>
      <c r="BB573" s="5">
        <f t="shared" si="143"/>
        <v>1469110</v>
      </c>
      <c r="BC573" s="5">
        <f t="shared" si="137"/>
        <v>517829</v>
      </c>
      <c r="BD573" s="5">
        <f t="shared" si="138"/>
        <v>1986939</v>
      </c>
      <c r="BE573" s="12"/>
      <c r="BF573" s="12">
        <f t="shared" si="142"/>
        <v>7</v>
      </c>
      <c r="BG573" s="12">
        <f t="shared" si="139"/>
        <v>2023</v>
      </c>
      <c r="BH573" s="12"/>
      <c r="BI573" s="5">
        <f t="shared" si="140"/>
        <v>110226</v>
      </c>
      <c r="BJ573" s="12">
        <f t="shared" si="141"/>
        <v>21</v>
      </c>
    </row>
    <row r="574" spans="1:62" ht="15.75" x14ac:dyDescent="0.25">
      <c r="A574" s="33">
        <v>45126</v>
      </c>
      <c r="B574" s="20">
        <v>67300</v>
      </c>
      <c r="C574" s="20">
        <v>61438</v>
      </c>
      <c r="D574" s="20">
        <v>58129</v>
      </c>
      <c r="E574" s="20">
        <v>58157</v>
      </c>
      <c r="F574" s="20">
        <v>58554</v>
      </c>
      <c r="G574" s="20">
        <v>61230</v>
      </c>
      <c r="H574" s="20">
        <v>72762</v>
      </c>
      <c r="I574" s="20">
        <v>80453</v>
      </c>
      <c r="J574" s="20">
        <v>79022</v>
      </c>
      <c r="K574" s="20">
        <v>88937</v>
      </c>
      <c r="L574" s="20">
        <v>86422</v>
      </c>
      <c r="M574" s="20">
        <v>86997</v>
      </c>
      <c r="N574" s="20">
        <v>85029</v>
      </c>
      <c r="O574" s="20">
        <v>83160</v>
      </c>
      <c r="P574" s="20">
        <v>82474</v>
      </c>
      <c r="Q574" s="20">
        <v>86711</v>
      </c>
      <c r="R574" s="20">
        <v>98049</v>
      </c>
      <c r="S574" s="20">
        <v>106521</v>
      </c>
      <c r="T574" s="20">
        <v>113322</v>
      </c>
      <c r="U574" s="20">
        <v>114903</v>
      </c>
      <c r="V574" s="20">
        <v>117504</v>
      </c>
      <c r="W574" s="20">
        <v>109235</v>
      </c>
      <c r="X574" s="20">
        <v>93073</v>
      </c>
      <c r="Y574" s="20">
        <v>76892</v>
      </c>
      <c r="AA574" s="13">
        <f t="shared" si="145"/>
        <v>3</v>
      </c>
      <c r="AB574" s="5">
        <f t="shared" si="135"/>
        <v>1511812</v>
      </c>
      <c r="AC574" s="5">
        <f t="shared" si="130"/>
        <v>514462</v>
      </c>
      <c r="AD574" s="5">
        <f t="shared" si="136"/>
        <v>2026274</v>
      </c>
      <c r="AE574" s="12"/>
      <c r="AF574" s="12">
        <f t="shared" si="131"/>
        <v>7</v>
      </c>
      <c r="AG574" s="12">
        <f t="shared" si="132"/>
        <v>2023</v>
      </c>
      <c r="AH574" s="12"/>
      <c r="AI574" s="5">
        <f t="shared" si="133"/>
        <v>117504</v>
      </c>
      <c r="AJ574" s="12">
        <f t="shared" si="134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>
        <f t="shared" si="144"/>
        <v>4</v>
      </c>
      <c r="BB574" s="5">
        <f t="shared" si="143"/>
        <v>1511812</v>
      </c>
      <c r="BC574" s="5">
        <f t="shared" si="137"/>
        <v>514462</v>
      </c>
      <c r="BD574" s="5">
        <f t="shared" si="138"/>
        <v>2026274</v>
      </c>
      <c r="BE574" s="12"/>
      <c r="BF574" s="12">
        <f t="shared" si="142"/>
        <v>7</v>
      </c>
      <c r="BG574" s="12">
        <f t="shared" si="139"/>
        <v>2023</v>
      </c>
      <c r="BH574" s="12"/>
      <c r="BI574" s="5">
        <f t="shared" si="140"/>
        <v>117504</v>
      </c>
      <c r="BJ574" s="12">
        <f t="shared" si="141"/>
        <v>21</v>
      </c>
    </row>
    <row r="575" spans="1:62" ht="15.75" x14ac:dyDescent="0.25">
      <c r="A575" s="33">
        <v>45127</v>
      </c>
      <c r="B575" s="20">
        <v>68520</v>
      </c>
      <c r="C575" s="20">
        <v>61987</v>
      </c>
      <c r="D575" s="20">
        <v>58453</v>
      </c>
      <c r="E575" s="20">
        <v>57624</v>
      </c>
      <c r="F575" s="20">
        <v>57516</v>
      </c>
      <c r="G575" s="20">
        <v>59706</v>
      </c>
      <c r="H575" s="20">
        <v>71420</v>
      </c>
      <c r="I575" s="20">
        <v>79555</v>
      </c>
      <c r="J575" s="20">
        <v>78353</v>
      </c>
      <c r="K575" s="20">
        <v>89675</v>
      </c>
      <c r="L575" s="20">
        <v>87138</v>
      </c>
      <c r="M575" s="20">
        <v>87099</v>
      </c>
      <c r="N575" s="20">
        <v>83327</v>
      </c>
      <c r="O575" s="20">
        <v>82304</v>
      </c>
      <c r="P575" s="20">
        <v>81500</v>
      </c>
      <c r="Q575" s="20">
        <v>85580</v>
      </c>
      <c r="R575" s="20">
        <v>96490</v>
      </c>
      <c r="S575" s="20">
        <v>104554</v>
      </c>
      <c r="T575" s="20">
        <v>111910</v>
      </c>
      <c r="U575" s="20">
        <v>112069</v>
      </c>
      <c r="V575" s="20">
        <v>113113</v>
      </c>
      <c r="W575" s="20">
        <v>106192</v>
      </c>
      <c r="X575" s="20">
        <v>90643</v>
      </c>
      <c r="Y575" s="20">
        <v>75146</v>
      </c>
      <c r="AA575" s="13">
        <f t="shared" si="145"/>
        <v>4</v>
      </c>
      <c r="AB575" s="5">
        <f t="shared" si="135"/>
        <v>1489502</v>
      </c>
      <c r="AC575" s="5">
        <f t="shared" si="130"/>
        <v>510372</v>
      </c>
      <c r="AD575" s="5">
        <f t="shared" si="136"/>
        <v>1999874</v>
      </c>
      <c r="AE575" s="12"/>
      <c r="AF575" s="12">
        <f t="shared" si="131"/>
        <v>7</v>
      </c>
      <c r="AG575" s="12">
        <f t="shared" si="132"/>
        <v>2023</v>
      </c>
      <c r="AH575" s="12"/>
      <c r="AI575" s="5">
        <f t="shared" si="133"/>
        <v>113113</v>
      </c>
      <c r="AJ575" s="12">
        <f t="shared" si="134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>
        <f t="shared" si="144"/>
        <v>5</v>
      </c>
      <c r="BB575" s="5">
        <f t="shared" si="143"/>
        <v>1489502</v>
      </c>
      <c r="BC575" s="5">
        <f t="shared" si="137"/>
        <v>510372</v>
      </c>
      <c r="BD575" s="5">
        <f t="shared" si="138"/>
        <v>1999874</v>
      </c>
      <c r="BE575" s="12"/>
      <c r="BF575" s="12">
        <f t="shared" si="142"/>
        <v>7</v>
      </c>
      <c r="BG575" s="12">
        <f t="shared" si="139"/>
        <v>2023</v>
      </c>
      <c r="BH575" s="12"/>
      <c r="BI575" s="5">
        <f t="shared" si="140"/>
        <v>113113</v>
      </c>
      <c r="BJ575" s="12">
        <f t="shared" si="141"/>
        <v>21</v>
      </c>
    </row>
    <row r="576" spans="1:62" ht="15.75" x14ac:dyDescent="0.25">
      <c r="A576" s="33">
        <v>45128</v>
      </c>
      <c r="B576" s="20">
        <v>66405</v>
      </c>
      <c r="C576" s="20">
        <v>59683</v>
      </c>
      <c r="D576" s="20">
        <v>56066</v>
      </c>
      <c r="E576" s="20">
        <v>55749</v>
      </c>
      <c r="F576" s="20">
        <v>55758</v>
      </c>
      <c r="G576" s="20">
        <v>57725</v>
      </c>
      <c r="H576" s="20">
        <v>68337</v>
      </c>
      <c r="I576" s="20">
        <v>78015</v>
      </c>
      <c r="J576" s="20">
        <v>76574</v>
      </c>
      <c r="K576" s="20">
        <v>90166</v>
      </c>
      <c r="L576" s="20">
        <v>87616</v>
      </c>
      <c r="M576" s="20">
        <v>87576</v>
      </c>
      <c r="N576" s="20">
        <v>82524</v>
      </c>
      <c r="O576" s="20">
        <v>80209</v>
      </c>
      <c r="P576" s="20">
        <v>78180</v>
      </c>
      <c r="Q576" s="20">
        <v>80935</v>
      </c>
      <c r="R576" s="20">
        <v>90189</v>
      </c>
      <c r="S576" s="20">
        <v>94315</v>
      </c>
      <c r="T576" s="20">
        <v>101543</v>
      </c>
      <c r="U576" s="20">
        <v>100890</v>
      </c>
      <c r="V576" s="20">
        <v>107560</v>
      </c>
      <c r="W576" s="20">
        <v>100569</v>
      </c>
      <c r="X576" s="20">
        <v>85557</v>
      </c>
      <c r="Y576" s="20">
        <v>72070</v>
      </c>
      <c r="AA576" s="13">
        <f t="shared" si="145"/>
        <v>5</v>
      </c>
      <c r="AB576" s="5">
        <f t="shared" si="135"/>
        <v>1422418</v>
      </c>
      <c r="AC576" s="5">
        <f t="shared" si="130"/>
        <v>491793</v>
      </c>
      <c r="AD576" s="5">
        <f t="shared" si="136"/>
        <v>1914211</v>
      </c>
      <c r="AE576" s="12"/>
      <c r="AF576" s="12">
        <f t="shared" si="131"/>
        <v>7</v>
      </c>
      <c r="AG576" s="12">
        <f t="shared" si="132"/>
        <v>2023</v>
      </c>
      <c r="AH576" s="12"/>
      <c r="AI576" s="5">
        <f t="shared" si="133"/>
        <v>107560</v>
      </c>
      <c r="AJ576" s="12">
        <f t="shared" si="134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>
        <f t="shared" si="144"/>
        <v>6</v>
      </c>
      <c r="BB576" s="5">
        <f t="shared" si="143"/>
        <v>1422418</v>
      </c>
      <c r="BC576" s="5">
        <f t="shared" si="137"/>
        <v>491793</v>
      </c>
      <c r="BD576" s="5">
        <f t="shared" si="138"/>
        <v>1914211</v>
      </c>
      <c r="BE576" s="12"/>
      <c r="BF576" s="12">
        <f t="shared" si="142"/>
        <v>7</v>
      </c>
      <c r="BG576" s="12">
        <f t="shared" si="139"/>
        <v>2023</v>
      </c>
      <c r="BH576" s="12"/>
      <c r="BI576" s="5">
        <f t="shared" si="140"/>
        <v>107560</v>
      </c>
      <c r="BJ576" s="12">
        <f t="shared" si="141"/>
        <v>21</v>
      </c>
    </row>
    <row r="577" spans="1:62" ht="15.75" x14ac:dyDescent="0.25">
      <c r="A577" s="33">
        <v>45129</v>
      </c>
      <c r="B577" s="20">
        <v>64026</v>
      </c>
      <c r="C577" s="20">
        <v>58305</v>
      </c>
      <c r="D577" s="20">
        <v>55396</v>
      </c>
      <c r="E577" s="20">
        <v>54677</v>
      </c>
      <c r="F577" s="20">
        <v>54457</v>
      </c>
      <c r="G577" s="20">
        <v>55752</v>
      </c>
      <c r="H577" s="20">
        <v>63716</v>
      </c>
      <c r="I577" s="20">
        <v>75785</v>
      </c>
      <c r="J577" s="20">
        <v>78099</v>
      </c>
      <c r="K577" s="20">
        <v>92006</v>
      </c>
      <c r="L577" s="20">
        <v>90620</v>
      </c>
      <c r="M577" s="20">
        <v>88797</v>
      </c>
      <c r="N577" s="20">
        <v>83605</v>
      </c>
      <c r="O577" s="20">
        <v>78823</v>
      </c>
      <c r="P577" s="20">
        <v>75780</v>
      </c>
      <c r="Q577" s="20">
        <v>79162</v>
      </c>
      <c r="R577" s="20">
        <v>89770</v>
      </c>
      <c r="S577" s="20">
        <v>96462</v>
      </c>
      <c r="T577" s="20">
        <v>103356</v>
      </c>
      <c r="U577" s="20">
        <v>104227</v>
      </c>
      <c r="V577" s="20">
        <v>106989</v>
      </c>
      <c r="W577" s="20">
        <v>99319</v>
      </c>
      <c r="X577" s="20">
        <v>86453</v>
      </c>
      <c r="Y577" s="20">
        <v>74509</v>
      </c>
      <c r="AA577" s="13">
        <f t="shared" si="145"/>
        <v>6</v>
      </c>
      <c r="AB577" s="5">
        <f t="shared" si="135"/>
        <v>1429253</v>
      </c>
      <c r="AC577" s="5">
        <f t="shared" si="130"/>
        <v>480838</v>
      </c>
      <c r="AD577" s="5">
        <f t="shared" si="136"/>
        <v>1910091</v>
      </c>
      <c r="AE577" s="12"/>
      <c r="AF577" s="12">
        <f t="shared" si="131"/>
        <v>7</v>
      </c>
      <c r="AG577" s="12">
        <f t="shared" si="132"/>
        <v>2023</v>
      </c>
      <c r="AH577" s="12"/>
      <c r="AI577" s="5">
        <f t="shared" si="133"/>
        <v>106989</v>
      </c>
      <c r="AJ577" s="12">
        <f t="shared" si="134"/>
        <v>21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>
        <f t="shared" si="144"/>
        <v>7</v>
      </c>
      <c r="BB577" s="5">
        <f t="shared" si="143"/>
        <v>0</v>
      </c>
      <c r="BC577" s="5">
        <f t="shared" si="137"/>
        <v>1910091</v>
      </c>
      <c r="BD577" s="5">
        <f t="shared" si="138"/>
        <v>1910091</v>
      </c>
      <c r="BE577" s="12"/>
      <c r="BF577" s="12">
        <f t="shared" si="142"/>
        <v>7</v>
      </c>
      <c r="BG577" s="12">
        <f t="shared" si="139"/>
        <v>2023</v>
      </c>
      <c r="BH577" s="12"/>
      <c r="BI577" s="5">
        <f t="shared" si="140"/>
        <v>106989</v>
      </c>
      <c r="BJ577" s="12">
        <f t="shared" si="141"/>
        <v>21</v>
      </c>
    </row>
    <row r="578" spans="1:62" ht="15.75" x14ac:dyDescent="0.25">
      <c r="A578" s="33">
        <v>45130</v>
      </c>
      <c r="B578" s="20">
        <v>65502</v>
      </c>
      <c r="C578" s="20">
        <v>59987</v>
      </c>
      <c r="D578" s="20">
        <v>56306</v>
      </c>
      <c r="E578" s="20">
        <v>55630</v>
      </c>
      <c r="F578" s="20">
        <v>55091</v>
      </c>
      <c r="G578" s="20">
        <v>55598</v>
      </c>
      <c r="H578" s="20">
        <v>63712</v>
      </c>
      <c r="I578" s="20">
        <v>75780</v>
      </c>
      <c r="J578" s="20">
        <v>78094</v>
      </c>
      <c r="K578" s="20">
        <v>92000</v>
      </c>
      <c r="L578" s="20">
        <v>90615</v>
      </c>
      <c r="M578" s="20">
        <v>88792</v>
      </c>
      <c r="N578" s="20">
        <v>83601</v>
      </c>
      <c r="O578" s="20">
        <v>79197</v>
      </c>
      <c r="P578" s="20">
        <v>79462</v>
      </c>
      <c r="Q578" s="20">
        <v>83247</v>
      </c>
      <c r="R578" s="20">
        <v>94395</v>
      </c>
      <c r="S578" s="20">
        <v>104004</v>
      </c>
      <c r="T578" s="20">
        <v>111247</v>
      </c>
      <c r="U578" s="20">
        <v>113635</v>
      </c>
      <c r="V578" s="20">
        <v>114605</v>
      </c>
      <c r="W578" s="20">
        <v>105344</v>
      </c>
      <c r="X578" s="20">
        <v>89950</v>
      </c>
      <c r="Y578" s="20">
        <v>75648</v>
      </c>
      <c r="AA578" s="13">
        <f t="shared" si="145"/>
        <v>7</v>
      </c>
      <c r="AB578" s="5">
        <f t="shared" si="135"/>
        <v>0</v>
      </c>
      <c r="AC578" s="5">
        <f t="shared" si="130"/>
        <v>1971442</v>
      </c>
      <c r="AD578" s="5">
        <f t="shared" si="136"/>
        <v>1971442</v>
      </c>
      <c r="AE578" s="12"/>
      <c r="AF578" s="12">
        <f t="shared" si="131"/>
        <v>7</v>
      </c>
      <c r="AG578" s="12">
        <f t="shared" si="132"/>
        <v>2023</v>
      </c>
      <c r="AH578" s="12"/>
      <c r="AI578" s="5">
        <f t="shared" si="133"/>
        <v>114605</v>
      </c>
      <c r="AJ578" s="12">
        <f t="shared" si="134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>
        <f t="shared" si="144"/>
        <v>1</v>
      </c>
      <c r="BB578" s="5">
        <f t="shared" si="143"/>
        <v>0</v>
      </c>
      <c r="BC578" s="5">
        <f t="shared" si="137"/>
        <v>1971442</v>
      </c>
      <c r="BD578" s="5">
        <f t="shared" si="138"/>
        <v>1971442</v>
      </c>
      <c r="BE578" s="12"/>
      <c r="BF578" s="12">
        <f t="shared" si="142"/>
        <v>7</v>
      </c>
      <c r="BG578" s="12">
        <f t="shared" si="139"/>
        <v>2023</v>
      </c>
      <c r="BH578" s="12"/>
      <c r="BI578" s="5">
        <f t="shared" si="140"/>
        <v>114605</v>
      </c>
      <c r="BJ578" s="12">
        <f t="shared" si="141"/>
        <v>21</v>
      </c>
    </row>
    <row r="579" spans="1:62" ht="15.75" x14ac:dyDescent="0.25">
      <c r="A579" s="33">
        <v>45131</v>
      </c>
      <c r="B579" s="20">
        <v>66572</v>
      </c>
      <c r="C579" s="20">
        <v>60178</v>
      </c>
      <c r="D579" s="20">
        <v>57016</v>
      </c>
      <c r="E579" s="20">
        <v>56048</v>
      </c>
      <c r="F579" s="20">
        <v>56417</v>
      </c>
      <c r="G579" s="20">
        <v>58587</v>
      </c>
      <c r="H579" s="20">
        <v>69861</v>
      </c>
      <c r="I579" s="20">
        <v>78542</v>
      </c>
      <c r="J579" s="20">
        <v>78535</v>
      </c>
      <c r="K579" s="20">
        <v>90775</v>
      </c>
      <c r="L579" s="20">
        <v>88258</v>
      </c>
      <c r="M579" s="20">
        <v>88168</v>
      </c>
      <c r="N579" s="20">
        <v>86855</v>
      </c>
      <c r="O579" s="20">
        <v>85641</v>
      </c>
      <c r="P579" s="20">
        <v>84618</v>
      </c>
      <c r="Q579" s="20">
        <v>88011</v>
      </c>
      <c r="R579" s="20">
        <v>99929</v>
      </c>
      <c r="S579" s="20">
        <v>108684</v>
      </c>
      <c r="T579" s="20">
        <v>117101</v>
      </c>
      <c r="U579" s="20">
        <v>115629</v>
      </c>
      <c r="V579" s="20">
        <v>117361</v>
      </c>
      <c r="W579" s="20">
        <v>108987</v>
      </c>
      <c r="X579" s="20">
        <v>94640</v>
      </c>
      <c r="Y579" s="20">
        <v>78878</v>
      </c>
      <c r="AA579" s="13">
        <f t="shared" si="145"/>
        <v>1</v>
      </c>
      <c r="AB579" s="5">
        <f t="shared" si="135"/>
        <v>0</v>
      </c>
      <c r="AC579" s="5">
        <f t="shared" si="130"/>
        <v>2035291</v>
      </c>
      <c r="AD579" s="5">
        <f t="shared" si="136"/>
        <v>2035291</v>
      </c>
      <c r="AE579" s="12"/>
      <c r="AF579" s="12">
        <f t="shared" si="131"/>
        <v>7</v>
      </c>
      <c r="AG579" s="12">
        <f t="shared" si="132"/>
        <v>2023</v>
      </c>
      <c r="AH579" s="12"/>
      <c r="AI579" s="5">
        <f t="shared" si="133"/>
        <v>117361</v>
      </c>
      <c r="AJ579" s="12">
        <f t="shared" si="134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>
        <f t="shared" si="144"/>
        <v>2</v>
      </c>
      <c r="BB579" s="5">
        <f t="shared" si="143"/>
        <v>1531734</v>
      </c>
      <c r="BC579" s="5">
        <f t="shared" si="137"/>
        <v>503557</v>
      </c>
      <c r="BD579" s="5">
        <f t="shared" si="138"/>
        <v>2035291</v>
      </c>
      <c r="BE579" s="12"/>
      <c r="BF579" s="12">
        <f t="shared" si="142"/>
        <v>7</v>
      </c>
      <c r="BG579" s="12">
        <f t="shared" si="139"/>
        <v>2023</v>
      </c>
      <c r="BH579" s="12"/>
      <c r="BI579" s="5">
        <f t="shared" si="140"/>
        <v>117361</v>
      </c>
      <c r="BJ579" s="12">
        <f t="shared" si="141"/>
        <v>21</v>
      </c>
    </row>
    <row r="580" spans="1:62" ht="15.75" x14ac:dyDescent="0.25">
      <c r="A580" s="33">
        <v>45132</v>
      </c>
      <c r="B580" s="20">
        <v>70676</v>
      </c>
      <c r="C580" s="20">
        <v>64416</v>
      </c>
      <c r="D580" s="20">
        <v>60900</v>
      </c>
      <c r="E580" s="20">
        <v>60487</v>
      </c>
      <c r="F580" s="20">
        <v>61193</v>
      </c>
      <c r="G580" s="20">
        <v>63223</v>
      </c>
      <c r="H580" s="20">
        <v>75529</v>
      </c>
      <c r="I580" s="20">
        <v>83937</v>
      </c>
      <c r="J580" s="20">
        <v>83354</v>
      </c>
      <c r="K580" s="20">
        <v>91512</v>
      </c>
      <c r="L580" s="20">
        <v>89882</v>
      </c>
      <c r="M580" s="20">
        <v>92041</v>
      </c>
      <c r="N580" s="20">
        <v>89937</v>
      </c>
      <c r="O580" s="20">
        <v>88855</v>
      </c>
      <c r="P580" s="20">
        <v>86355</v>
      </c>
      <c r="Q580" s="20">
        <v>91805</v>
      </c>
      <c r="R580" s="20">
        <v>103549</v>
      </c>
      <c r="S580" s="20">
        <v>110121</v>
      </c>
      <c r="T580" s="20">
        <v>115885</v>
      </c>
      <c r="U580" s="20">
        <v>116214</v>
      </c>
      <c r="V580" s="20">
        <v>117313</v>
      </c>
      <c r="W580" s="20">
        <v>108778</v>
      </c>
      <c r="X580" s="20">
        <v>93717</v>
      </c>
      <c r="Y580" s="20">
        <v>79365</v>
      </c>
      <c r="AA580" s="13">
        <f t="shared" si="145"/>
        <v>2</v>
      </c>
      <c r="AB580" s="5">
        <f t="shared" si="135"/>
        <v>1563255</v>
      </c>
      <c r="AC580" s="5">
        <f t="shared" si="130"/>
        <v>535789</v>
      </c>
      <c r="AD580" s="5">
        <f t="shared" si="136"/>
        <v>2099044</v>
      </c>
      <c r="AE580" s="12"/>
      <c r="AF580" s="12">
        <f t="shared" si="131"/>
        <v>7</v>
      </c>
      <c r="AG580" s="12">
        <f t="shared" si="132"/>
        <v>2023</v>
      </c>
      <c r="AH580" s="12"/>
      <c r="AI580" s="5">
        <f t="shared" si="133"/>
        <v>117313</v>
      </c>
      <c r="AJ580" s="12">
        <f t="shared" si="134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>
        <f t="shared" si="144"/>
        <v>3</v>
      </c>
      <c r="BB580" s="5">
        <f t="shared" si="143"/>
        <v>1563255</v>
      </c>
      <c r="BC580" s="5">
        <f t="shared" si="137"/>
        <v>535789</v>
      </c>
      <c r="BD580" s="5">
        <f t="shared" si="138"/>
        <v>2099044</v>
      </c>
      <c r="BE580" s="12"/>
      <c r="BF580" s="12">
        <f t="shared" si="142"/>
        <v>7</v>
      </c>
      <c r="BG580" s="12">
        <f t="shared" si="139"/>
        <v>2023</v>
      </c>
      <c r="BH580" s="12"/>
      <c r="BI580" s="5">
        <f t="shared" si="140"/>
        <v>117313</v>
      </c>
      <c r="BJ580" s="12">
        <f t="shared" si="141"/>
        <v>21</v>
      </c>
    </row>
    <row r="581" spans="1:62" ht="15.75" x14ac:dyDescent="0.25">
      <c r="A581" s="33">
        <v>45133</v>
      </c>
      <c r="B581" s="20">
        <v>71080</v>
      </c>
      <c r="C581" s="20">
        <v>64890</v>
      </c>
      <c r="D581" s="20">
        <v>61449</v>
      </c>
      <c r="E581" s="20">
        <v>60879</v>
      </c>
      <c r="F581" s="20">
        <v>61292</v>
      </c>
      <c r="G581" s="20">
        <v>63704</v>
      </c>
      <c r="H581" s="20">
        <v>75143</v>
      </c>
      <c r="I581" s="20">
        <v>83360</v>
      </c>
      <c r="J581" s="20">
        <v>82526</v>
      </c>
      <c r="K581" s="20">
        <v>91508</v>
      </c>
      <c r="L581" s="20">
        <v>89238</v>
      </c>
      <c r="M581" s="20">
        <v>91171</v>
      </c>
      <c r="N581" s="20">
        <v>89730</v>
      </c>
      <c r="O581" s="20">
        <v>88268</v>
      </c>
      <c r="P581" s="20">
        <v>86908</v>
      </c>
      <c r="Q581" s="20">
        <v>92355</v>
      </c>
      <c r="R581" s="20">
        <v>103566</v>
      </c>
      <c r="S581" s="20">
        <v>111784</v>
      </c>
      <c r="T581" s="20">
        <v>118846</v>
      </c>
      <c r="U581" s="20">
        <v>119976</v>
      </c>
      <c r="V581" s="20">
        <v>121654</v>
      </c>
      <c r="W581" s="20">
        <v>113114</v>
      </c>
      <c r="X581" s="20">
        <v>96858</v>
      </c>
      <c r="Y581" s="20">
        <v>81466</v>
      </c>
      <c r="AA581" s="13">
        <f t="shared" si="145"/>
        <v>3</v>
      </c>
      <c r="AB581" s="5">
        <f t="shared" si="135"/>
        <v>1580862</v>
      </c>
      <c r="AC581" s="5">
        <f t="shared" si="130"/>
        <v>539903</v>
      </c>
      <c r="AD581" s="5">
        <f t="shared" si="136"/>
        <v>2120765</v>
      </c>
      <c r="AE581" s="12"/>
      <c r="AF581" s="12">
        <f t="shared" si="131"/>
        <v>7</v>
      </c>
      <c r="AG581" s="12">
        <f t="shared" si="132"/>
        <v>2023</v>
      </c>
      <c r="AH581" s="12"/>
      <c r="AI581" s="5">
        <f t="shared" si="133"/>
        <v>121654</v>
      </c>
      <c r="AJ581" s="12">
        <f t="shared" si="134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>
        <f t="shared" si="144"/>
        <v>4</v>
      </c>
      <c r="BB581" s="5">
        <f t="shared" si="143"/>
        <v>1580862</v>
      </c>
      <c r="BC581" s="5">
        <f t="shared" si="137"/>
        <v>539903</v>
      </c>
      <c r="BD581" s="5">
        <f t="shared" si="138"/>
        <v>2120765</v>
      </c>
      <c r="BE581" s="12"/>
      <c r="BF581" s="12">
        <f t="shared" si="142"/>
        <v>7</v>
      </c>
      <c r="BG581" s="12">
        <f t="shared" si="139"/>
        <v>2023</v>
      </c>
      <c r="BH581" s="12"/>
      <c r="BI581" s="5">
        <f t="shared" si="140"/>
        <v>121654</v>
      </c>
      <c r="BJ581" s="12">
        <f t="shared" si="141"/>
        <v>21</v>
      </c>
    </row>
    <row r="582" spans="1:62" ht="15.75" x14ac:dyDescent="0.25">
      <c r="A582" s="33">
        <v>45134</v>
      </c>
      <c r="B582" s="20">
        <v>72874</v>
      </c>
      <c r="C582" s="20">
        <v>65923</v>
      </c>
      <c r="D582" s="20">
        <v>62493</v>
      </c>
      <c r="E582" s="20">
        <v>62094</v>
      </c>
      <c r="F582" s="20">
        <v>62490</v>
      </c>
      <c r="G582" s="20">
        <v>65190</v>
      </c>
      <c r="H582" s="20">
        <v>76172</v>
      </c>
      <c r="I582" s="20">
        <v>84581</v>
      </c>
      <c r="J582" s="20">
        <v>83970</v>
      </c>
      <c r="K582" s="20">
        <v>92874</v>
      </c>
      <c r="L582" s="20">
        <v>90247</v>
      </c>
      <c r="M582" s="20">
        <v>90985</v>
      </c>
      <c r="N582" s="20">
        <v>88276</v>
      </c>
      <c r="O582" s="20">
        <v>84500</v>
      </c>
      <c r="P582" s="20">
        <v>80193</v>
      </c>
      <c r="Q582" s="20">
        <v>83539</v>
      </c>
      <c r="R582" s="20">
        <v>92712</v>
      </c>
      <c r="S582" s="20">
        <v>98743</v>
      </c>
      <c r="T582" s="20">
        <v>105223</v>
      </c>
      <c r="U582" s="20">
        <v>105814</v>
      </c>
      <c r="V582" s="20">
        <v>110790</v>
      </c>
      <c r="W582" s="20">
        <v>103590</v>
      </c>
      <c r="X582" s="20">
        <v>88543</v>
      </c>
      <c r="Y582" s="20">
        <v>74756</v>
      </c>
      <c r="AA582" s="13">
        <f t="shared" si="145"/>
        <v>4</v>
      </c>
      <c r="AB582" s="5">
        <f t="shared" si="135"/>
        <v>1484580</v>
      </c>
      <c r="AC582" s="5">
        <f t="shared" si="130"/>
        <v>541992</v>
      </c>
      <c r="AD582" s="5">
        <f t="shared" si="136"/>
        <v>2026572</v>
      </c>
      <c r="AE582" s="12"/>
      <c r="AF582" s="12">
        <f t="shared" si="131"/>
        <v>7</v>
      </c>
      <c r="AG582" s="12">
        <f t="shared" si="132"/>
        <v>2023</v>
      </c>
      <c r="AH582" s="12"/>
      <c r="AI582" s="5">
        <f t="shared" si="133"/>
        <v>110790</v>
      </c>
      <c r="AJ582" s="12">
        <f t="shared" si="134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>
        <f t="shared" si="144"/>
        <v>5</v>
      </c>
      <c r="BB582" s="5">
        <f t="shared" si="143"/>
        <v>1484580</v>
      </c>
      <c r="BC582" s="5">
        <f t="shared" si="137"/>
        <v>541992</v>
      </c>
      <c r="BD582" s="5">
        <f t="shared" si="138"/>
        <v>2026572</v>
      </c>
      <c r="BE582" s="12"/>
      <c r="BF582" s="12">
        <f t="shared" si="142"/>
        <v>7</v>
      </c>
      <c r="BG582" s="12">
        <f t="shared" si="139"/>
        <v>2023</v>
      </c>
      <c r="BH582" s="12"/>
      <c r="BI582" s="5">
        <f t="shared" si="140"/>
        <v>110790</v>
      </c>
      <c r="BJ582" s="12">
        <f t="shared" si="141"/>
        <v>21</v>
      </c>
    </row>
    <row r="583" spans="1:62" ht="15.75" x14ac:dyDescent="0.25">
      <c r="A583" s="33">
        <v>45135</v>
      </c>
      <c r="B583" s="20">
        <v>66955</v>
      </c>
      <c r="C583" s="20">
        <v>60053</v>
      </c>
      <c r="D583" s="20">
        <v>57138</v>
      </c>
      <c r="E583" s="20">
        <v>57279</v>
      </c>
      <c r="F583" s="20">
        <v>58203</v>
      </c>
      <c r="G583" s="20">
        <v>60209</v>
      </c>
      <c r="H583" s="20">
        <v>72319</v>
      </c>
      <c r="I583" s="20">
        <v>82002</v>
      </c>
      <c r="J583" s="20">
        <v>83059</v>
      </c>
      <c r="K583" s="20">
        <v>93533</v>
      </c>
      <c r="L583" s="20">
        <v>91300</v>
      </c>
      <c r="M583" s="20">
        <v>91726</v>
      </c>
      <c r="N583" s="20">
        <v>90128</v>
      </c>
      <c r="O583" s="20">
        <v>89783</v>
      </c>
      <c r="P583" s="20">
        <v>88596</v>
      </c>
      <c r="Q583" s="20">
        <v>93710</v>
      </c>
      <c r="R583" s="20">
        <v>104991</v>
      </c>
      <c r="S583" s="20">
        <v>112691</v>
      </c>
      <c r="T583" s="20">
        <v>118151</v>
      </c>
      <c r="U583" s="20">
        <v>119037</v>
      </c>
      <c r="V583" s="20">
        <v>121244</v>
      </c>
      <c r="W583" s="20">
        <v>115401</v>
      </c>
      <c r="X583" s="20">
        <v>99803</v>
      </c>
      <c r="Y583" s="20">
        <v>84766</v>
      </c>
      <c r="AA583" s="13">
        <f t="shared" si="145"/>
        <v>5</v>
      </c>
      <c r="AB583" s="5">
        <f t="shared" si="135"/>
        <v>1595155</v>
      </c>
      <c r="AC583" s="5">
        <f t="shared" si="130"/>
        <v>516922</v>
      </c>
      <c r="AD583" s="5">
        <f t="shared" si="136"/>
        <v>2112077</v>
      </c>
      <c r="AE583" s="12"/>
      <c r="AF583" s="12">
        <f t="shared" si="131"/>
        <v>7</v>
      </c>
      <c r="AG583" s="12">
        <f t="shared" si="132"/>
        <v>2023</v>
      </c>
      <c r="AH583" s="12"/>
      <c r="AI583" s="5">
        <f t="shared" si="133"/>
        <v>121244</v>
      </c>
      <c r="AJ583" s="12">
        <f t="shared" si="134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>
        <f t="shared" si="144"/>
        <v>6</v>
      </c>
      <c r="BB583" s="5">
        <f t="shared" si="143"/>
        <v>1595155</v>
      </c>
      <c r="BC583" s="5">
        <f t="shared" si="137"/>
        <v>516922</v>
      </c>
      <c r="BD583" s="5">
        <f t="shared" si="138"/>
        <v>2112077</v>
      </c>
      <c r="BE583" s="12"/>
      <c r="BF583" s="12">
        <f t="shared" si="142"/>
        <v>7</v>
      </c>
      <c r="BG583" s="12">
        <f t="shared" si="139"/>
        <v>2023</v>
      </c>
      <c r="BH583" s="12"/>
      <c r="BI583" s="5">
        <f t="shared" si="140"/>
        <v>121244</v>
      </c>
      <c r="BJ583" s="12">
        <f t="shared" si="141"/>
        <v>21</v>
      </c>
    </row>
    <row r="584" spans="1:62" ht="15.75" x14ac:dyDescent="0.25">
      <c r="A584" s="33">
        <v>45136</v>
      </c>
      <c r="B584" s="20">
        <v>75259</v>
      </c>
      <c r="C584" s="20">
        <v>68646</v>
      </c>
      <c r="D584" s="20">
        <v>63607</v>
      </c>
      <c r="E584" s="20">
        <v>62830</v>
      </c>
      <c r="F584" s="20">
        <v>61814</v>
      </c>
      <c r="G584" s="20">
        <v>63160</v>
      </c>
      <c r="H584" s="20">
        <v>71028</v>
      </c>
      <c r="I584" s="20">
        <v>80854</v>
      </c>
      <c r="J584" s="20">
        <v>83265</v>
      </c>
      <c r="K584" s="20">
        <v>95449</v>
      </c>
      <c r="L584" s="20">
        <v>94011</v>
      </c>
      <c r="M584" s="20">
        <v>92120</v>
      </c>
      <c r="N584" s="20">
        <v>88962</v>
      </c>
      <c r="O584" s="20">
        <v>84380</v>
      </c>
      <c r="P584" s="20">
        <v>84206</v>
      </c>
      <c r="Q584" s="20">
        <v>88042</v>
      </c>
      <c r="R584" s="20">
        <v>97322</v>
      </c>
      <c r="S584" s="20">
        <v>100440</v>
      </c>
      <c r="T584" s="20">
        <v>106042</v>
      </c>
      <c r="U584" s="20">
        <v>105886</v>
      </c>
      <c r="V584" s="20">
        <v>110992</v>
      </c>
      <c r="W584" s="20">
        <v>101683</v>
      </c>
      <c r="X584" s="20">
        <v>84408</v>
      </c>
      <c r="Y584" s="20">
        <v>72195</v>
      </c>
      <c r="AA584" s="13">
        <f t="shared" si="145"/>
        <v>6</v>
      </c>
      <c r="AB584" s="5">
        <f t="shared" si="135"/>
        <v>1498062</v>
      </c>
      <c r="AC584" s="5">
        <f t="shared" si="130"/>
        <v>538539</v>
      </c>
      <c r="AD584" s="5">
        <f t="shared" si="136"/>
        <v>2036601</v>
      </c>
      <c r="AE584" s="12"/>
      <c r="AF584" s="12">
        <f t="shared" si="131"/>
        <v>7</v>
      </c>
      <c r="AG584" s="12">
        <f t="shared" si="132"/>
        <v>2023</v>
      </c>
      <c r="AH584" s="12"/>
      <c r="AI584" s="5">
        <f t="shared" si="133"/>
        <v>110992</v>
      </c>
      <c r="AJ584" s="12">
        <f t="shared" si="134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>
        <f t="shared" si="144"/>
        <v>7</v>
      </c>
      <c r="BB584" s="5">
        <f t="shared" si="143"/>
        <v>0</v>
      </c>
      <c r="BC584" s="5">
        <f t="shared" si="137"/>
        <v>2036601</v>
      </c>
      <c r="BD584" s="5">
        <f t="shared" si="138"/>
        <v>2036601</v>
      </c>
      <c r="BE584" s="12"/>
      <c r="BF584" s="12">
        <f t="shared" si="142"/>
        <v>7</v>
      </c>
      <c r="BG584" s="12">
        <f t="shared" si="139"/>
        <v>2023</v>
      </c>
      <c r="BH584" s="12"/>
      <c r="BI584" s="5">
        <f t="shared" si="140"/>
        <v>110992</v>
      </c>
      <c r="BJ584" s="12">
        <f t="shared" si="141"/>
        <v>21</v>
      </c>
    </row>
    <row r="585" spans="1:62" ht="15.75" x14ac:dyDescent="0.25">
      <c r="A585" s="33">
        <v>45137</v>
      </c>
      <c r="B585" s="20">
        <v>64021</v>
      </c>
      <c r="C585" s="20">
        <v>58643</v>
      </c>
      <c r="D585" s="20">
        <v>55181</v>
      </c>
      <c r="E585" s="20">
        <v>54287</v>
      </c>
      <c r="F585" s="20">
        <v>53411</v>
      </c>
      <c r="G585" s="20">
        <v>53934</v>
      </c>
      <c r="H585" s="20">
        <v>66097</v>
      </c>
      <c r="I585" s="20">
        <v>78617</v>
      </c>
      <c r="J585" s="20">
        <v>81017</v>
      </c>
      <c r="K585" s="20">
        <v>95444</v>
      </c>
      <c r="L585" s="20">
        <v>94006</v>
      </c>
      <c r="M585" s="20">
        <v>92115</v>
      </c>
      <c r="N585" s="20">
        <v>86729</v>
      </c>
      <c r="O585" s="20">
        <v>81768</v>
      </c>
      <c r="P585" s="20">
        <v>76993</v>
      </c>
      <c r="Q585" s="20">
        <v>81555</v>
      </c>
      <c r="R585" s="20">
        <v>92081</v>
      </c>
      <c r="S585" s="20">
        <v>94718</v>
      </c>
      <c r="T585" s="20">
        <v>99195</v>
      </c>
      <c r="U585" s="20">
        <v>103810</v>
      </c>
      <c r="V585" s="20">
        <v>110987</v>
      </c>
      <c r="W585" s="20">
        <v>101678</v>
      </c>
      <c r="X585" s="20">
        <v>83011</v>
      </c>
      <c r="Y585" s="20">
        <v>67166</v>
      </c>
      <c r="AA585" s="13">
        <f t="shared" si="145"/>
        <v>7</v>
      </c>
      <c r="AB585" s="5">
        <f t="shared" si="135"/>
        <v>0</v>
      </c>
      <c r="AC585" s="5">
        <f t="shared" si="130"/>
        <v>1926464</v>
      </c>
      <c r="AD585" s="5">
        <f t="shared" si="136"/>
        <v>1926464</v>
      </c>
      <c r="AE585" s="12"/>
      <c r="AF585" s="12">
        <f t="shared" si="131"/>
        <v>7</v>
      </c>
      <c r="AG585" s="12">
        <f t="shared" si="132"/>
        <v>2023</v>
      </c>
      <c r="AH585" s="12"/>
      <c r="AI585" s="5">
        <f t="shared" si="133"/>
        <v>110987</v>
      </c>
      <c r="AJ585" s="12">
        <f t="shared" si="134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>
        <f t="shared" si="144"/>
        <v>1</v>
      </c>
      <c r="BB585" s="5">
        <f t="shared" si="143"/>
        <v>0</v>
      </c>
      <c r="BC585" s="5">
        <f t="shared" si="137"/>
        <v>1926464</v>
      </c>
      <c r="BD585" s="5">
        <f t="shared" si="138"/>
        <v>1926464</v>
      </c>
      <c r="BE585" s="12"/>
      <c r="BF585" s="12">
        <f t="shared" si="142"/>
        <v>7</v>
      </c>
      <c r="BG585" s="12">
        <f t="shared" si="139"/>
        <v>2023</v>
      </c>
      <c r="BH585" s="12"/>
      <c r="BI585" s="5">
        <f t="shared" si="140"/>
        <v>110987</v>
      </c>
      <c r="BJ585" s="12">
        <f t="shared" si="141"/>
        <v>21</v>
      </c>
    </row>
    <row r="586" spans="1:62" ht="15.75" x14ac:dyDescent="0.25">
      <c r="A586" s="33">
        <v>45138</v>
      </c>
      <c r="B586" s="20">
        <v>59829</v>
      </c>
      <c r="C586" s="20">
        <v>54319</v>
      </c>
      <c r="D586" s="20">
        <v>51845</v>
      </c>
      <c r="E586" s="20">
        <v>51345</v>
      </c>
      <c r="F586" s="20">
        <v>52169</v>
      </c>
      <c r="G586" s="20">
        <v>54983</v>
      </c>
      <c r="H586" s="20">
        <v>68989</v>
      </c>
      <c r="I586" s="20">
        <v>81526</v>
      </c>
      <c r="J586" s="20">
        <v>79632</v>
      </c>
      <c r="K586" s="20">
        <v>94224</v>
      </c>
      <c r="L586" s="20">
        <v>91559</v>
      </c>
      <c r="M586" s="20">
        <v>91518</v>
      </c>
      <c r="N586" s="20">
        <v>86238</v>
      </c>
      <c r="O586" s="20">
        <v>82043</v>
      </c>
      <c r="P586" s="20">
        <v>76399</v>
      </c>
      <c r="Q586" s="20">
        <v>81018</v>
      </c>
      <c r="R586" s="20">
        <v>94041</v>
      </c>
      <c r="S586" s="20">
        <v>96565</v>
      </c>
      <c r="T586" s="20">
        <v>100357</v>
      </c>
      <c r="U586" s="20">
        <v>103867</v>
      </c>
      <c r="V586" s="20">
        <v>112401</v>
      </c>
      <c r="W586" s="20">
        <v>105095</v>
      </c>
      <c r="X586" s="20">
        <v>85258</v>
      </c>
      <c r="Y586" s="20">
        <v>67482</v>
      </c>
      <c r="AA586" s="13">
        <f t="shared" si="145"/>
        <v>1</v>
      </c>
      <c r="AB586" s="5">
        <f t="shared" si="135"/>
        <v>0</v>
      </c>
      <c r="AC586" s="5">
        <f t="shared" ref="AC586" si="146">SUM(B586:Y586)-AB586</f>
        <v>1922702</v>
      </c>
      <c r="AD586" s="5">
        <f t="shared" si="136"/>
        <v>1922702</v>
      </c>
      <c r="AE586" s="12"/>
      <c r="AF586" s="12">
        <f t="shared" si="131"/>
        <v>7</v>
      </c>
      <c r="AG586" s="12">
        <f t="shared" si="132"/>
        <v>2023</v>
      </c>
      <c r="AH586" s="12"/>
      <c r="AI586" s="5">
        <f t="shared" si="133"/>
        <v>112401</v>
      </c>
      <c r="AJ586" s="12">
        <f t="shared" ref="AJ586" si="147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>
        <f t="shared" si="144"/>
        <v>2</v>
      </c>
      <c r="BB586" s="5">
        <f t="shared" si="143"/>
        <v>1461741</v>
      </c>
      <c r="BC586" s="5">
        <f t="shared" si="137"/>
        <v>460961</v>
      </c>
      <c r="BD586" s="5">
        <f t="shared" si="138"/>
        <v>1922702</v>
      </c>
      <c r="BE586" s="12"/>
      <c r="BF586" s="12">
        <f t="shared" si="142"/>
        <v>7</v>
      </c>
      <c r="BG586" s="12">
        <f t="shared" si="139"/>
        <v>2023</v>
      </c>
      <c r="BH586" s="12"/>
      <c r="BI586" s="5">
        <f t="shared" si="140"/>
        <v>112401</v>
      </c>
      <c r="BJ586" s="12">
        <f t="shared" si="141"/>
        <v>21</v>
      </c>
    </row>
    <row r="587" spans="1:62" x14ac:dyDescent="0.25">
      <c r="A587" s="33"/>
      <c r="AA587" s="13"/>
    </row>
    <row r="588" spans="1:62" x14ac:dyDescent="0.25">
      <c r="A588" s="33"/>
    </row>
    <row r="589" spans="1:62" x14ac:dyDescent="0.25">
      <c r="A589" s="33"/>
    </row>
    <row r="590" spans="1:62" x14ac:dyDescent="0.25">
      <c r="A590" s="33"/>
    </row>
    <row r="591" spans="1:62" x14ac:dyDescent="0.25">
      <c r="A591" s="33"/>
    </row>
    <row r="592" spans="1:62" x14ac:dyDescent="0.25">
      <c r="A592" s="33"/>
    </row>
    <row r="593" spans="1:1" x14ac:dyDescent="0.25">
      <c r="A593" s="33"/>
    </row>
    <row r="594" spans="1:1" x14ac:dyDescent="0.25">
      <c r="A594" s="33"/>
    </row>
    <row r="595" spans="1:1" x14ac:dyDescent="0.25">
      <c r="A595" s="33"/>
    </row>
    <row r="596" spans="1:1" x14ac:dyDescent="0.25">
      <c r="A596" s="33"/>
    </row>
    <row r="597" spans="1:1" x14ac:dyDescent="0.25">
      <c r="A597" s="33"/>
    </row>
    <row r="598" spans="1:1" x14ac:dyDescent="0.25">
      <c r="A598" s="33"/>
    </row>
    <row r="599" spans="1:1" x14ac:dyDescent="0.25">
      <c r="A599" s="33"/>
    </row>
    <row r="600" spans="1:1" x14ac:dyDescent="0.25">
      <c r="A600" s="33"/>
    </row>
    <row r="601" spans="1:1" x14ac:dyDescent="0.25">
      <c r="A601" s="33"/>
    </row>
    <row r="602" spans="1:1" x14ac:dyDescent="0.25">
      <c r="A602" s="33"/>
    </row>
    <row r="603" spans="1:1" x14ac:dyDescent="0.25">
      <c r="A603" s="33"/>
    </row>
    <row r="604" spans="1:1" x14ac:dyDescent="0.25">
      <c r="A604" s="33"/>
    </row>
    <row r="605" spans="1:1" x14ac:dyDescent="0.25">
      <c r="A605" s="33"/>
    </row>
    <row r="606" spans="1:1" x14ac:dyDescent="0.25">
      <c r="A606" s="33"/>
    </row>
    <row r="607" spans="1:1" x14ac:dyDescent="0.25">
      <c r="A607" s="33"/>
    </row>
    <row r="608" spans="1:1" x14ac:dyDescent="0.25">
      <c r="A608" s="33"/>
    </row>
    <row r="609" spans="1:1" x14ac:dyDescent="0.25">
      <c r="A609" s="33"/>
    </row>
    <row r="610" spans="1:1" x14ac:dyDescent="0.25">
      <c r="A610" s="33"/>
    </row>
    <row r="611" spans="1:1" x14ac:dyDescent="0.25">
      <c r="A611" s="33"/>
    </row>
    <row r="612" spans="1:1" x14ac:dyDescent="0.25">
      <c r="A612" s="33"/>
    </row>
    <row r="613" spans="1:1" x14ac:dyDescent="0.25">
      <c r="A613" s="33"/>
    </row>
    <row r="614" spans="1:1" x14ac:dyDescent="0.25">
      <c r="A614" s="33"/>
    </row>
    <row r="615" spans="1:1" x14ac:dyDescent="0.25">
      <c r="A615" s="33"/>
    </row>
    <row r="616" spans="1:1" x14ac:dyDescent="0.25">
      <c r="A616" s="33"/>
    </row>
    <row r="617" spans="1:1" x14ac:dyDescent="0.25">
      <c r="A617" s="33"/>
    </row>
    <row r="618" spans="1:1" x14ac:dyDescent="0.25">
      <c r="A618" s="33"/>
    </row>
    <row r="619" spans="1:1" x14ac:dyDescent="0.25">
      <c r="A619" s="33"/>
    </row>
    <row r="620" spans="1:1" x14ac:dyDescent="0.25">
      <c r="A620" s="33"/>
    </row>
    <row r="621" spans="1:1" x14ac:dyDescent="0.25">
      <c r="A621" s="33"/>
    </row>
    <row r="622" spans="1:1" x14ac:dyDescent="0.25">
      <c r="A622" s="33"/>
    </row>
    <row r="623" spans="1:1" x14ac:dyDescent="0.25">
      <c r="A623" s="33"/>
    </row>
    <row r="624" spans="1:1" x14ac:dyDescent="0.25">
      <c r="A624" s="33"/>
    </row>
    <row r="625" spans="1:1" x14ac:dyDescent="0.25">
      <c r="A625" s="33"/>
    </row>
    <row r="626" spans="1:1" x14ac:dyDescent="0.25">
      <c r="A626" s="33"/>
    </row>
    <row r="627" spans="1:1" x14ac:dyDescent="0.25">
      <c r="A627" s="33"/>
    </row>
    <row r="628" spans="1:1" x14ac:dyDescent="0.25">
      <c r="A628" s="33"/>
    </row>
    <row r="629" spans="1:1" x14ac:dyDescent="0.25">
      <c r="A629" s="33"/>
    </row>
    <row r="630" spans="1:1" x14ac:dyDescent="0.25">
      <c r="A630" s="33"/>
    </row>
    <row r="631" spans="1:1" x14ac:dyDescent="0.25">
      <c r="A631" s="33"/>
    </row>
    <row r="632" spans="1:1" x14ac:dyDescent="0.25">
      <c r="A632" s="33"/>
    </row>
    <row r="633" spans="1:1" x14ac:dyDescent="0.25">
      <c r="A633" s="33"/>
    </row>
    <row r="634" spans="1:1" x14ac:dyDescent="0.25">
      <c r="A634" s="33"/>
    </row>
    <row r="635" spans="1:1" x14ac:dyDescent="0.25">
      <c r="A635" s="33"/>
    </row>
    <row r="636" spans="1:1" x14ac:dyDescent="0.25">
      <c r="A636" s="33"/>
    </row>
    <row r="637" spans="1:1" x14ac:dyDescent="0.25">
      <c r="A637" s="33"/>
    </row>
    <row r="638" spans="1:1" x14ac:dyDescent="0.25">
      <c r="A638" s="33"/>
    </row>
    <row r="639" spans="1:1" x14ac:dyDescent="0.25">
      <c r="A639" s="33"/>
    </row>
    <row r="640" spans="1:1" x14ac:dyDescent="0.25">
      <c r="A640" s="33"/>
    </row>
    <row r="641" spans="1:1" x14ac:dyDescent="0.25">
      <c r="A641" s="33"/>
    </row>
    <row r="642" spans="1:1" x14ac:dyDescent="0.25">
      <c r="A642" s="33"/>
    </row>
    <row r="643" spans="1:1" x14ac:dyDescent="0.25">
      <c r="A643" s="33"/>
    </row>
    <row r="644" spans="1:1" x14ac:dyDescent="0.25">
      <c r="A644" s="33"/>
    </row>
    <row r="645" spans="1:1" x14ac:dyDescent="0.25">
      <c r="A645" s="33"/>
    </row>
    <row r="646" spans="1:1" x14ac:dyDescent="0.25">
      <c r="A646" s="33"/>
    </row>
    <row r="647" spans="1:1" x14ac:dyDescent="0.25">
      <c r="A647" s="33"/>
    </row>
    <row r="648" spans="1:1" x14ac:dyDescent="0.25">
      <c r="A648" s="3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48"/>
  <sheetViews>
    <sheetView topLeftCell="A554" workbookViewId="0">
      <selection activeCell="B222" sqref="B222:Y586"/>
    </sheetView>
  </sheetViews>
  <sheetFormatPr defaultColWidth="9.28515625" defaultRowHeight="15" x14ac:dyDescent="0.25"/>
  <cols>
    <col min="1" max="1" width="10.710937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5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51" x14ac:dyDescent="0.25">
      <c r="A3" s="28" t="s">
        <v>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51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51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5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5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51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3">
        <v>44562</v>
      </c>
      <c r="B10" s="34">
        <v>15093</v>
      </c>
      <c r="C10" s="34">
        <v>14949</v>
      </c>
      <c r="D10" s="34">
        <v>14926</v>
      </c>
      <c r="E10" s="34">
        <v>14988</v>
      </c>
      <c r="F10" s="34">
        <v>15536</v>
      </c>
      <c r="G10" s="34">
        <v>16282</v>
      </c>
      <c r="H10" s="34">
        <v>17049</v>
      </c>
      <c r="I10" s="34">
        <v>20425</v>
      </c>
      <c r="J10" s="34">
        <v>21609</v>
      </c>
      <c r="K10" s="34">
        <v>23008</v>
      </c>
      <c r="L10" s="34">
        <v>24136</v>
      </c>
      <c r="M10" s="34">
        <v>23702</v>
      </c>
      <c r="N10" s="34">
        <v>23221</v>
      </c>
      <c r="O10" s="34">
        <v>22959</v>
      </c>
      <c r="P10" s="34">
        <v>22585</v>
      </c>
      <c r="Q10" s="34">
        <v>22535</v>
      </c>
      <c r="R10" s="34">
        <v>22316</v>
      </c>
      <c r="S10" s="34">
        <v>20592</v>
      </c>
      <c r="T10" s="34">
        <v>19561</v>
      </c>
      <c r="U10" s="34">
        <v>18923</v>
      </c>
      <c r="V10" s="34">
        <v>18091</v>
      </c>
      <c r="W10" s="34">
        <v>17709</v>
      </c>
      <c r="X10" s="34">
        <v>16096</v>
      </c>
      <c r="Y10" s="34">
        <v>15414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461705</v>
      </c>
      <c r="AE10" s="5">
        <f t="shared" ref="AE10:AE73" si="1">SUM(B10:Y10)</f>
        <v>461705</v>
      </c>
      <c r="AF10" s="12"/>
      <c r="AG10" s="12">
        <f t="shared" ref="AG10:AG73" si="2">MONTH(A10)</f>
        <v>1</v>
      </c>
      <c r="AH10" s="12">
        <f t="shared" ref="AH10:AH73" si="3">YEAR(A10)</f>
        <v>2022</v>
      </c>
      <c r="AI10" s="12"/>
      <c r="AJ10" s="5">
        <f t="shared" ref="AJ10:AJ73" si="4">MAX(B10:Y10)</f>
        <v>24136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3">
        <v>44563</v>
      </c>
      <c r="B11" s="34">
        <v>15002</v>
      </c>
      <c r="C11" s="34">
        <v>14859</v>
      </c>
      <c r="D11" s="34">
        <v>14825</v>
      </c>
      <c r="E11" s="34">
        <v>14988</v>
      </c>
      <c r="F11" s="34">
        <v>15535</v>
      </c>
      <c r="G11" s="34">
        <v>16281</v>
      </c>
      <c r="H11" s="34">
        <v>17048</v>
      </c>
      <c r="I11" s="34">
        <v>20425</v>
      </c>
      <c r="J11" s="34">
        <v>21609</v>
      </c>
      <c r="K11" s="34">
        <v>23009</v>
      </c>
      <c r="L11" s="34">
        <v>24136</v>
      </c>
      <c r="M11" s="34">
        <v>23703</v>
      </c>
      <c r="N11" s="34">
        <v>23221</v>
      </c>
      <c r="O11" s="34">
        <v>22964</v>
      </c>
      <c r="P11" s="34">
        <v>22593</v>
      </c>
      <c r="Q11" s="34">
        <v>22536</v>
      </c>
      <c r="R11" s="34">
        <v>22318</v>
      </c>
      <c r="S11" s="34">
        <v>20593</v>
      </c>
      <c r="T11" s="34">
        <v>19563</v>
      </c>
      <c r="U11" s="34">
        <v>18924</v>
      </c>
      <c r="V11" s="34">
        <v>18092</v>
      </c>
      <c r="W11" s="34">
        <v>17710</v>
      </c>
      <c r="X11" s="34">
        <v>16229</v>
      </c>
      <c r="Y11" s="34">
        <v>15832</v>
      </c>
      <c r="AB11" s="13">
        <f>WEEKDAY(B11,2)</f>
        <v>7</v>
      </c>
      <c r="AC11" s="5">
        <f t="shared" ref="AC11:AC73" si="6">IF(AND(AB11&gt;1,AB11&lt;7),SUM(I11:X11),0)</f>
        <v>0</v>
      </c>
      <c r="AD11" s="5">
        <f t="shared" si="0"/>
        <v>461995</v>
      </c>
      <c r="AE11" s="5">
        <f t="shared" si="1"/>
        <v>461995</v>
      </c>
      <c r="AF11" s="12"/>
      <c r="AG11" s="12">
        <f t="shared" si="2"/>
        <v>1</v>
      </c>
      <c r="AH11" s="12">
        <f t="shared" si="3"/>
        <v>2022</v>
      </c>
      <c r="AI11" s="12"/>
      <c r="AJ11" s="5">
        <f t="shared" si="4"/>
        <v>24136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3">
        <v>44564</v>
      </c>
      <c r="B12" s="34">
        <v>15677</v>
      </c>
      <c r="C12" s="34">
        <v>15937</v>
      </c>
      <c r="D12" s="34">
        <v>16370</v>
      </c>
      <c r="E12" s="34">
        <v>16706</v>
      </c>
      <c r="F12" s="34">
        <v>17723</v>
      </c>
      <c r="G12" s="34">
        <v>18081</v>
      </c>
      <c r="H12" s="34">
        <v>17370</v>
      </c>
      <c r="I12" s="34">
        <v>21384</v>
      </c>
      <c r="J12" s="34">
        <v>22656</v>
      </c>
      <c r="K12" s="34">
        <v>23823</v>
      </c>
      <c r="L12" s="34">
        <v>25135</v>
      </c>
      <c r="M12" s="34">
        <v>25885</v>
      </c>
      <c r="N12" s="34">
        <v>25993</v>
      </c>
      <c r="O12" s="34">
        <v>25701</v>
      </c>
      <c r="P12" s="34">
        <v>25751</v>
      </c>
      <c r="Q12" s="34">
        <v>25282</v>
      </c>
      <c r="R12" s="34">
        <v>24063</v>
      </c>
      <c r="S12" s="34">
        <v>21692</v>
      </c>
      <c r="T12" s="34">
        <v>20259</v>
      </c>
      <c r="U12" s="34">
        <v>19166</v>
      </c>
      <c r="V12" s="34">
        <v>18554</v>
      </c>
      <c r="W12" s="34">
        <v>19204</v>
      </c>
      <c r="X12" s="34">
        <v>18615</v>
      </c>
      <c r="Y12" s="34">
        <v>18330</v>
      </c>
      <c r="AB12" s="13">
        <f t="shared" ref="AB12:AB24" si="7">WEEKDAY(B12,2)</f>
        <v>3</v>
      </c>
      <c r="AC12" s="5">
        <f>IF(AND(AB12&gt;1,AB12&lt;7),SUM(I12:X12),0)</f>
        <v>363163</v>
      </c>
      <c r="AD12" s="5">
        <f t="shared" si="0"/>
        <v>136194</v>
      </c>
      <c r="AE12" s="5">
        <f t="shared" si="1"/>
        <v>499357</v>
      </c>
      <c r="AF12" s="12"/>
      <c r="AG12" s="12">
        <f t="shared" si="2"/>
        <v>1</v>
      </c>
      <c r="AH12" s="12">
        <f t="shared" si="3"/>
        <v>2022</v>
      </c>
      <c r="AI12" s="12"/>
      <c r="AJ12" s="5">
        <f t="shared" si="4"/>
        <v>25993</v>
      </c>
      <c r="AK12" s="12">
        <f t="shared" si="5"/>
        <v>13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3">
        <v>44565</v>
      </c>
      <c r="B13" s="34">
        <v>18181</v>
      </c>
      <c r="C13" s="34">
        <v>18664</v>
      </c>
      <c r="D13" s="34">
        <v>18966</v>
      </c>
      <c r="E13" s="34">
        <v>19422</v>
      </c>
      <c r="F13" s="34">
        <v>20199</v>
      </c>
      <c r="G13" s="34">
        <v>20398</v>
      </c>
      <c r="H13" s="34">
        <v>19336</v>
      </c>
      <c r="I13" s="34">
        <v>22411</v>
      </c>
      <c r="J13" s="34">
        <v>23931</v>
      </c>
      <c r="K13" s="34">
        <v>24922</v>
      </c>
      <c r="L13" s="34">
        <v>25673</v>
      </c>
      <c r="M13" s="34">
        <v>25223</v>
      </c>
      <c r="N13" s="34">
        <v>25392</v>
      </c>
      <c r="O13" s="34">
        <v>25494</v>
      </c>
      <c r="P13" s="34">
        <v>25749</v>
      </c>
      <c r="Q13" s="34">
        <v>25626</v>
      </c>
      <c r="R13" s="34">
        <v>24355</v>
      </c>
      <c r="S13" s="34">
        <v>21909</v>
      </c>
      <c r="T13" s="34">
        <v>20181</v>
      </c>
      <c r="U13" s="34">
        <v>19173</v>
      </c>
      <c r="V13" s="34">
        <v>18467</v>
      </c>
      <c r="W13" s="34">
        <v>18835</v>
      </c>
      <c r="X13" s="34">
        <v>18221</v>
      </c>
      <c r="Y13" s="34">
        <v>17659</v>
      </c>
      <c r="AB13" s="13">
        <f t="shared" si="7"/>
        <v>1</v>
      </c>
      <c r="AC13" s="5">
        <f t="shared" si="6"/>
        <v>0</v>
      </c>
      <c r="AD13" s="5">
        <f t="shared" si="0"/>
        <v>518387</v>
      </c>
      <c r="AE13" s="5">
        <f t="shared" si="1"/>
        <v>518387</v>
      </c>
      <c r="AF13" s="12"/>
      <c r="AG13" s="12">
        <f t="shared" si="2"/>
        <v>1</v>
      </c>
      <c r="AH13" s="12">
        <f t="shared" si="3"/>
        <v>2022</v>
      </c>
      <c r="AI13" s="12"/>
      <c r="AJ13" s="5">
        <f t="shared" si="4"/>
        <v>25749</v>
      </c>
      <c r="AK13" s="12">
        <f t="shared" si="5"/>
        <v>15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3">
        <v>44566</v>
      </c>
      <c r="B14" s="34">
        <v>17297</v>
      </c>
      <c r="C14" s="34">
        <v>17432</v>
      </c>
      <c r="D14" s="34">
        <v>18235</v>
      </c>
      <c r="E14" s="34">
        <v>18095</v>
      </c>
      <c r="F14" s="34">
        <v>18510</v>
      </c>
      <c r="G14" s="34">
        <v>18809</v>
      </c>
      <c r="H14" s="34">
        <v>18005</v>
      </c>
      <c r="I14" s="34">
        <v>21398</v>
      </c>
      <c r="J14" s="34">
        <v>22670</v>
      </c>
      <c r="K14" s="34">
        <v>23838</v>
      </c>
      <c r="L14" s="34">
        <v>25018</v>
      </c>
      <c r="M14" s="34">
        <v>24783</v>
      </c>
      <c r="N14" s="34">
        <v>24972</v>
      </c>
      <c r="O14" s="34">
        <v>24390</v>
      </c>
      <c r="P14" s="34">
        <v>23906</v>
      </c>
      <c r="Q14" s="34">
        <v>23714</v>
      </c>
      <c r="R14" s="34">
        <v>23267</v>
      </c>
      <c r="S14" s="34">
        <v>21007</v>
      </c>
      <c r="T14" s="34">
        <v>19805</v>
      </c>
      <c r="U14" s="34">
        <v>19177</v>
      </c>
      <c r="V14" s="34">
        <v>18372</v>
      </c>
      <c r="W14" s="34">
        <v>17955</v>
      </c>
      <c r="X14" s="34">
        <v>16142</v>
      </c>
      <c r="Y14" s="34">
        <v>15459</v>
      </c>
      <c r="AB14" s="13">
        <f t="shared" si="7"/>
        <v>6</v>
      </c>
      <c r="AC14" s="5">
        <f t="shared" si="6"/>
        <v>350414</v>
      </c>
      <c r="AD14" s="5">
        <f t="shared" si="0"/>
        <v>141842</v>
      </c>
      <c r="AE14" s="5">
        <f t="shared" si="1"/>
        <v>492256</v>
      </c>
      <c r="AF14" s="12"/>
      <c r="AG14" s="12">
        <f t="shared" si="2"/>
        <v>1</v>
      </c>
      <c r="AH14" s="12">
        <f t="shared" si="3"/>
        <v>2022</v>
      </c>
      <c r="AI14" s="12"/>
      <c r="AJ14" s="5">
        <f t="shared" si="4"/>
        <v>25018</v>
      </c>
      <c r="AK14" s="12">
        <f t="shared" si="5"/>
        <v>11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3">
        <v>44567</v>
      </c>
      <c r="B15" s="34">
        <v>15052</v>
      </c>
      <c r="C15" s="34">
        <v>14902</v>
      </c>
      <c r="D15" s="34">
        <v>14783</v>
      </c>
      <c r="E15" s="34">
        <v>15146</v>
      </c>
      <c r="F15" s="34">
        <v>15693</v>
      </c>
      <c r="G15" s="34">
        <v>16535</v>
      </c>
      <c r="H15" s="34">
        <v>17249</v>
      </c>
      <c r="I15" s="34">
        <v>21403</v>
      </c>
      <c r="J15" s="34">
        <v>22676</v>
      </c>
      <c r="K15" s="34">
        <v>23843</v>
      </c>
      <c r="L15" s="34">
        <v>25023</v>
      </c>
      <c r="M15" s="34">
        <v>24637</v>
      </c>
      <c r="N15" s="34">
        <v>24258</v>
      </c>
      <c r="O15" s="34">
        <v>24017</v>
      </c>
      <c r="P15" s="34">
        <v>23563</v>
      </c>
      <c r="Q15" s="34">
        <v>23720</v>
      </c>
      <c r="R15" s="34">
        <v>23274</v>
      </c>
      <c r="S15" s="34">
        <v>21013</v>
      </c>
      <c r="T15" s="34">
        <v>19810</v>
      </c>
      <c r="U15" s="34">
        <v>19182</v>
      </c>
      <c r="V15" s="34">
        <v>18378</v>
      </c>
      <c r="W15" s="34">
        <v>17961</v>
      </c>
      <c r="X15" s="34">
        <v>16147</v>
      </c>
      <c r="Y15" s="34">
        <v>15488</v>
      </c>
      <c r="AB15" s="13">
        <f t="shared" si="7"/>
        <v>1</v>
      </c>
      <c r="AC15" s="5">
        <f t="shared" si="6"/>
        <v>0</v>
      </c>
      <c r="AD15" s="5">
        <f t="shared" si="0"/>
        <v>473753</v>
      </c>
      <c r="AE15" s="5">
        <f t="shared" si="1"/>
        <v>473753</v>
      </c>
      <c r="AF15" s="12"/>
      <c r="AG15" s="12">
        <f t="shared" si="2"/>
        <v>1</v>
      </c>
      <c r="AH15" s="12">
        <f t="shared" si="3"/>
        <v>2022</v>
      </c>
      <c r="AI15" s="12"/>
      <c r="AJ15" s="5">
        <f t="shared" si="4"/>
        <v>25023</v>
      </c>
      <c r="AK15" s="12">
        <f t="shared" si="5"/>
        <v>11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3">
        <v>44568</v>
      </c>
      <c r="B16" s="34">
        <v>15183</v>
      </c>
      <c r="C16" s="34">
        <v>15291</v>
      </c>
      <c r="D16" s="34">
        <v>15531</v>
      </c>
      <c r="E16" s="34">
        <v>15801</v>
      </c>
      <c r="F16" s="34">
        <v>16342</v>
      </c>
      <c r="G16" s="34">
        <v>16536</v>
      </c>
      <c r="H16" s="34">
        <v>17249</v>
      </c>
      <c r="I16" s="34">
        <v>21403</v>
      </c>
      <c r="J16" s="34">
        <v>22676</v>
      </c>
      <c r="K16" s="34">
        <v>23845</v>
      </c>
      <c r="L16" s="34">
        <v>25025</v>
      </c>
      <c r="M16" s="34">
        <v>24639</v>
      </c>
      <c r="N16" s="34">
        <v>25043</v>
      </c>
      <c r="O16" s="34">
        <v>25070</v>
      </c>
      <c r="P16" s="34">
        <v>24698</v>
      </c>
      <c r="Q16" s="34">
        <v>23769</v>
      </c>
      <c r="R16" s="34">
        <v>23275</v>
      </c>
      <c r="S16" s="34">
        <v>21014</v>
      </c>
      <c r="T16" s="34">
        <v>19811</v>
      </c>
      <c r="U16" s="34">
        <v>19183</v>
      </c>
      <c r="V16" s="34">
        <v>18378</v>
      </c>
      <c r="W16" s="34">
        <v>17961</v>
      </c>
      <c r="X16" s="34">
        <v>16689</v>
      </c>
      <c r="Y16" s="34">
        <v>16273</v>
      </c>
      <c r="AB16" s="13">
        <f t="shared" si="7"/>
        <v>6</v>
      </c>
      <c r="AC16" s="5">
        <f t="shared" si="6"/>
        <v>352479</v>
      </c>
      <c r="AD16" s="5">
        <f t="shared" si="0"/>
        <v>128206</v>
      </c>
      <c r="AE16" s="5">
        <f t="shared" si="1"/>
        <v>480685</v>
      </c>
      <c r="AF16" s="12"/>
      <c r="AG16" s="12">
        <f t="shared" si="2"/>
        <v>1</v>
      </c>
      <c r="AH16" s="12">
        <f t="shared" si="3"/>
        <v>2022</v>
      </c>
      <c r="AI16" s="12"/>
      <c r="AJ16" s="5">
        <f t="shared" si="4"/>
        <v>25070</v>
      </c>
      <c r="AK16" s="12">
        <f t="shared" si="5"/>
        <v>14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3">
        <v>44569</v>
      </c>
      <c r="B17" s="34">
        <v>15780</v>
      </c>
      <c r="C17" s="34">
        <v>15883</v>
      </c>
      <c r="D17" s="34">
        <v>16257</v>
      </c>
      <c r="E17" s="34">
        <v>16493</v>
      </c>
      <c r="F17" s="34">
        <v>17098</v>
      </c>
      <c r="G17" s="34">
        <v>17057</v>
      </c>
      <c r="H17" s="34">
        <v>17081</v>
      </c>
      <c r="I17" s="34">
        <v>20464</v>
      </c>
      <c r="J17" s="34">
        <v>21650</v>
      </c>
      <c r="K17" s="34">
        <v>23052</v>
      </c>
      <c r="L17" s="34">
        <v>24181</v>
      </c>
      <c r="M17" s="34">
        <v>23746</v>
      </c>
      <c r="N17" s="34">
        <v>23263</v>
      </c>
      <c r="O17" s="34">
        <v>23001</v>
      </c>
      <c r="P17" s="34">
        <v>22626</v>
      </c>
      <c r="Q17" s="34">
        <v>22576</v>
      </c>
      <c r="R17" s="34">
        <v>22358</v>
      </c>
      <c r="S17" s="34">
        <v>20631</v>
      </c>
      <c r="T17" s="34">
        <v>19598</v>
      </c>
      <c r="U17" s="34">
        <v>18958</v>
      </c>
      <c r="V17" s="34">
        <v>18126</v>
      </c>
      <c r="W17" s="34">
        <v>18587</v>
      </c>
      <c r="X17" s="34">
        <v>18202</v>
      </c>
      <c r="Y17" s="34">
        <v>17732</v>
      </c>
      <c r="AB17" s="13">
        <f t="shared" si="7"/>
        <v>1</v>
      </c>
      <c r="AC17" s="5">
        <f t="shared" si="6"/>
        <v>0</v>
      </c>
      <c r="AD17" s="5">
        <f t="shared" si="0"/>
        <v>474400</v>
      </c>
      <c r="AE17" s="5">
        <f t="shared" si="1"/>
        <v>474400</v>
      </c>
      <c r="AF17" s="12"/>
      <c r="AG17" s="12">
        <f t="shared" si="2"/>
        <v>1</v>
      </c>
      <c r="AH17" s="12">
        <f t="shared" si="3"/>
        <v>2022</v>
      </c>
      <c r="AI17" s="12"/>
      <c r="AJ17" s="5">
        <f t="shared" si="4"/>
        <v>24181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3">
        <v>44570</v>
      </c>
      <c r="B18" s="34">
        <v>17413</v>
      </c>
      <c r="C18" s="34">
        <v>17281</v>
      </c>
      <c r="D18" s="34">
        <v>17284</v>
      </c>
      <c r="E18" s="34">
        <v>17174</v>
      </c>
      <c r="F18" s="34">
        <v>17246</v>
      </c>
      <c r="G18" s="34">
        <v>16746</v>
      </c>
      <c r="H18" s="34">
        <v>17081</v>
      </c>
      <c r="I18" s="34">
        <v>20463</v>
      </c>
      <c r="J18" s="34">
        <v>21650</v>
      </c>
      <c r="K18" s="34">
        <v>23051</v>
      </c>
      <c r="L18" s="34">
        <v>24181</v>
      </c>
      <c r="M18" s="34">
        <v>23746</v>
      </c>
      <c r="N18" s="34">
        <v>23264</v>
      </c>
      <c r="O18" s="34">
        <v>23060</v>
      </c>
      <c r="P18" s="34">
        <v>22627</v>
      </c>
      <c r="Q18" s="34">
        <v>22576</v>
      </c>
      <c r="R18" s="34">
        <v>22358</v>
      </c>
      <c r="S18" s="34">
        <v>20630</v>
      </c>
      <c r="T18" s="34">
        <v>19597</v>
      </c>
      <c r="U18" s="34">
        <v>18957</v>
      </c>
      <c r="V18" s="34">
        <v>18125</v>
      </c>
      <c r="W18" s="34">
        <v>17741</v>
      </c>
      <c r="X18" s="34">
        <v>16125</v>
      </c>
      <c r="Y18" s="34">
        <v>15442</v>
      </c>
      <c r="AB18" s="13">
        <f t="shared" si="7"/>
        <v>3</v>
      </c>
      <c r="AC18" s="5">
        <f t="shared" si="6"/>
        <v>338151</v>
      </c>
      <c r="AD18" s="5">
        <f t="shared" si="0"/>
        <v>135667</v>
      </c>
      <c r="AE18" s="5">
        <f t="shared" si="1"/>
        <v>473818</v>
      </c>
      <c r="AF18" s="12"/>
      <c r="AG18" s="12">
        <f t="shared" si="2"/>
        <v>1</v>
      </c>
      <c r="AH18" s="12">
        <f t="shared" si="3"/>
        <v>2022</v>
      </c>
      <c r="AI18" s="12"/>
      <c r="AJ18" s="5">
        <f t="shared" si="4"/>
        <v>24181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3">
        <v>44571</v>
      </c>
      <c r="B19" s="34">
        <v>15058</v>
      </c>
      <c r="C19" s="34">
        <v>14909</v>
      </c>
      <c r="D19" s="34">
        <v>14789</v>
      </c>
      <c r="E19" s="34">
        <v>15362</v>
      </c>
      <c r="F19" s="34">
        <v>16260</v>
      </c>
      <c r="G19" s="34">
        <v>16975</v>
      </c>
      <c r="H19" s="34">
        <v>17257</v>
      </c>
      <c r="I19" s="34">
        <v>21412</v>
      </c>
      <c r="J19" s="34">
        <v>22685</v>
      </c>
      <c r="K19" s="34">
        <v>23854</v>
      </c>
      <c r="L19" s="34">
        <v>25034</v>
      </c>
      <c r="M19" s="34">
        <v>24648</v>
      </c>
      <c r="N19" s="34">
        <v>24270</v>
      </c>
      <c r="O19" s="34">
        <v>24028</v>
      </c>
      <c r="P19" s="34">
        <v>23590</v>
      </c>
      <c r="Q19" s="34">
        <v>23731</v>
      </c>
      <c r="R19" s="34">
        <v>23284</v>
      </c>
      <c r="S19" s="34">
        <v>21144</v>
      </c>
      <c r="T19" s="34">
        <v>19819</v>
      </c>
      <c r="U19" s="34">
        <v>19191</v>
      </c>
      <c r="V19" s="34">
        <v>18387</v>
      </c>
      <c r="W19" s="34">
        <v>18919</v>
      </c>
      <c r="X19" s="34">
        <v>18368</v>
      </c>
      <c r="Y19" s="34">
        <v>18039</v>
      </c>
      <c r="AB19" s="13">
        <f t="shared" si="7"/>
        <v>7</v>
      </c>
      <c r="AC19" s="5">
        <f t="shared" si="6"/>
        <v>0</v>
      </c>
      <c r="AD19" s="5">
        <f t="shared" si="0"/>
        <v>481013</v>
      </c>
      <c r="AE19" s="5">
        <f t="shared" si="1"/>
        <v>481013</v>
      </c>
      <c r="AF19" s="12"/>
      <c r="AG19" s="12">
        <f t="shared" si="2"/>
        <v>1</v>
      </c>
      <c r="AH19" s="12">
        <f t="shared" si="3"/>
        <v>2022</v>
      </c>
      <c r="AI19" s="12"/>
      <c r="AJ19" s="5">
        <f t="shared" si="4"/>
        <v>25034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3">
        <v>44572</v>
      </c>
      <c r="B20" s="34">
        <v>17700</v>
      </c>
      <c r="C20" s="34">
        <v>18010</v>
      </c>
      <c r="D20" s="34">
        <v>18558</v>
      </c>
      <c r="E20" s="34">
        <v>19080</v>
      </c>
      <c r="F20" s="34">
        <v>19876</v>
      </c>
      <c r="G20" s="34">
        <v>20454</v>
      </c>
      <c r="H20" s="34">
        <v>19433</v>
      </c>
      <c r="I20" s="34">
        <v>23018</v>
      </c>
      <c r="J20" s="34">
        <v>24612</v>
      </c>
      <c r="K20" s="34">
        <v>25958</v>
      </c>
      <c r="L20" s="34">
        <v>27120</v>
      </c>
      <c r="M20" s="34">
        <v>26784</v>
      </c>
      <c r="N20" s="34">
        <v>27073</v>
      </c>
      <c r="O20" s="34">
        <v>26955</v>
      </c>
      <c r="P20" s="34">
        <v>27026</v>
      </c>
      <c r="Q20" s="34">
        <v>26755</v>
      </c>
      <c r="R20" s="34">
        <v>25639</v>
      </c>
      <c r="S20" s="34">
        <v>23438</v>
      </c>
      <c r="T20" s="34">
        <v>21942</v>
      </c>
      <c r="U20" s="34">
        <v>20508</v>
      </c>
      <c r="V20" s="34">
        <v>20381</v>
      </c>
      <c r="W20" s="34">
        <v>21165</v>
      </c>
      <c r="X20" s="34">
        <v>20568</v>
      </c>
      <c r="Y20" s="34">
        <v>20206</v>
      </c>
      <c r="AB20" s="13">
        <f t="shared" si="7"/>
        <v>3</v>
      </c>
      <c r="AC20" s="5">
        <f t="shared" si="6"/>
        <v>388942</v>
      </c>
      <c r="AD20" s="5">
        <f t="shared" si="0"/>
        <v>153317</v>
      </c>
      <c r="AE20" s="5">
        <f t="shared" si="1"/>
        <v>542259</v>
      </c>
      <c r="AF20" s="12"/>
      <c r="AG20" s="12">
        <f t="shared" si="2"/>
        <v>1</v>
      </c>
      <c r="AH20" s="12">
        <f t="shared" si="3"/>
        <v>2022</v>
      </c>
      <c r="AI20" s="12"/>
      <c r="AJ20" s="5">
        <f t="shared" si="4"/>
        <v>27120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3">
        <v>44573</v>
      </c>
      <c r="B21" s="34">
        <v>20112</v>
      </c>
      <c r="C21" s="34">
        <v>20591</v>
      </c>
      <c r="D21" s="34">
        <v>20826</v>
      </c>
      <c r="E21" s="34">
        <v>21051</v>
      </c>
      <c r="F21" s="34">
        <v>21546</v>
      </c>
      <c r="G21" s="34">
        <v>21550</v>
      </c>
      <c r="H21" s="34">
        <v>20086</v>
      </c>
      <c r="I21" s="34">
        <v>23233</v>
      </c>
      <c r="J21" s="34">
        <v>24781</v>
      </c>
      <c r="K21" s="34">
        <v>26257</v>
      </c>
      <c r="L21" s="34">
        <v>27518</v>
      </c>
      <c r="M21" s="34">
        <v>27039</v>
      </c>
      <c r="N21" s="34">
        <v>27269</v>
      </c>
      <c r="O21" s="34">
        <v>27208</v>
      </c>
      <c r="P21" s="34">
        <v>26735</v>
      </c>
      <c r="Q21" s="34">
        <v>25815</v>
      </c>
      <c r="R21" s="34">
        <v>24368</v>
      </c>
      <c r="S21" s="34">
        <v>21625</v>
      </c>
      <c r="T21" s="34">
        <v>19953</v>
      </c>
      <c r="U21" s="34">
        <v>19192</v>
      </c>
      <c r="V21" s="34">
        <v>18387</v>
      </c>
      <c r="W21" s="34">
        <v>18303</v>
      </c>
      <c r="X21" s="34">
        <v>17402</v>
      </c>
      <c r="Y21" s="34">
        <v>16827</v>
      </c>
      <c r="AB21" s="13">
        <f t="shared" si="7"/>
        <v>7</v>
      </c>
      <c r="AC21" s="5">
        <f t="shared" si="6"/>
        <v>0</v>
      </c>
      <c r="AD21" s="5">
        <f t="shared" si="0"/>
        <v>537674</v>
      </c>
      <c r="AE21" s="5">
        <f t="shared" si="1"/>
        <v>537674</v>
      </c>
      <c r="AF21" s="12"/>
      <c r="AG21" s="12">
        <f t="shared" si="2"/>
        <v>1</v>
      </c>
      <c r="AH21" s="12">
        <f t="shared" si="3"/>
        <v>2022</v>
      </c>
      <c r="AI21" s="12"/>
      <c r="AJ21" s="5">
        <f t="shared" si="4"/>
        <v>27518</v>
      </c>
      <c r="AK21" s="12">
        <f t="shared" si="5"/>
        <v>11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3">
        <v>44574</v>
      </c>
      <c r="B22" s="34">
        <v>16437</v>
      </c>
      <c r="C22" s="34">
        <v>16666</v>
      </c>
      <c r="D22" s="34">
        <v>16988</v>
      </c>
      <c r="E22" s="34">
        <v>17311</v>
      </c>
      <c r="F22" s="34">
        <v>17915</v>
      </c>
      <c r="G22" s="34">
        <v>18176</v>
      </c>
      <c r="H22" s="34">
        <v>17280</v>
      </c>
      <c r="I22" s="34">
        <v>21405</v>
      </c>
      <c r="J22" s="34">
        <v>22678</v>
      </c>
      <c r="K22" s="34">
        <v>23846</v>
      </c>
      <c r="L22" s="34">
        <v>25026</v>
      </c>
      <c r="M22" s="34">
        <v>24640</v>
      </c>
      <c r="N22" s="34">
        <v>24737</v>
      </c>
      <c r="O22" s="34">
        <v>24667</v>
      </c>
      <c r="P22" s="34">
        <v>24359</v>
      </c>
      <c r="Q22" s="34">
        <v>23761</v>
      </c>
      <c r="R22" s="34">
        <v>23276</v>
      </c>
      <c r="S22" s="34">
        <v>21015</v>
      </c>
      <c r="T22" s="34">
        <v>19811</v>
      </c>
      <c r="U22" s="34">
        <v>19183</v>
      </c>
      <c r="V22" s="34">
        <v>18379</v>
      </c>
      <c r="W22" s="34">
        <v>17961</v>
      </c>
      <c r="X22" s="34">
        <v>16148</v>
      </c>
      <c r="Y22" s="34">
        <v>15465</v>
      </c>
      <c r="AB22" s="13">
        <f t="shared" si="7"/>
        <v>7</v>
      </c>
      <c r="AC22" s="5">
        <f t="shared" si="6"/>
        <v>0</v>
      </c>
      <c r="AD22" s="5">
        <f t="shared" si="0"/>
        <v>487130</v>
      </c>
      <c r="AE22" s="5">
        <f t="shared" si="1"/>
        <v>487130</v>
      </c>
      <c r="AF22" s="12"/>
      <c r="AG22" s="12">
        <f t="shared" si="2"/>
        <v>1</v>
      </c>
      <c r="AH22" s="12">
        <f t="shared" si="3"/>
        <v>2022</v>
      </c>
      <c r="AI22" s="12"/>
      <c r="AJ22" s="5">
        <f t="shared" si="4"/>
        <v>25026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3">
        <v>44575</v>
      </c>
      <c r="B23" s="34">
        <v>15059</v>
      </c>
      <c r="C23" s="34">
        <v>15158</v>
      </c>
      <c r="D23" s="34">
        <v>15298</v>
      </c>
      <c r="E23" s="34">
        <v>15553</v>
      </c>
      <c r="F23" s="34">
        <v>15927</v>
      </c>
      <c r="G23" s="34">
        <v>16543</v>
      </c>
      <c r="H23" s="34">
        <v>17256</v>
      </c>
      <c r="I23" s="34">
        <v>21412</v>
      </c>
      <c r="J23" s="34">
        <v>22685</v>
      </c>
      <c r="K23" s="34">
        <v>23854</v>
      </c>
      <c r="L23" s="34">
        <v>25035</v>
      </c>
      <c r="M23" s="34">
        <v>24649</v>
      </c>
      <c r="N23" s="34">
        <v>24270</v>
      </c>
      <c r="O23" s="34">
        <v>24029</v>
      </c>
      <c r="P23" s="34">
        <v>23574</v>
      </c>
      <c r="Q23" s="34">
        <v>23731</v>
      </c>
      <c r="R23" s="34">
        <v>23284</v>
      </c>
      <c r="S23" s="34">
        <v>21023</v>
      </c>
      <c r="T23" s="34">
        <v>19819</v>
      </c>
      <c r="U23" s="34">
        <v>19191</v>
      </c>
      <c r="V23" s="34">
        <v>18387</v>
      </c>
      <c r="W23" s="34">
        <v>18540</v>
      </c>
      <c r="X23" s="34">
        <v>18662</v>
      </c>
      <c r="Y23" s="34">
        <v>18603</v>
      </c>
      <c r="AB23" s="13">
        <f t="shared" si="7"/>
        <v>1</v>
      </c>
      <c r="AC23" s="5">
        <f t="shared" si="6"/>
        <v>0</v>
      </c>
      <c r="AD23" s="5">
        <f t="shared" si="0"/>
        <v>481542</v>
      </c>
      <c r="AE23" s="5">
        <f t="shared" si="1"/>
        <v>481542</v>
      </c>
      <c r="AF23" s="12"/>
      <c r="AG23" s="12">
        <f t="shared" si="2"/>
        <v>1</v>
      </c>
      <c r="AH23" s="12">
        <f t="shared" si="3"/>
        <v>2022</v>
      </c>
      <c r="AI23" s="12"/>
      <c r="AJ23" s="5">
        <f t="shared" si="4"/>
        <v>25035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3">
        <v>44576</v>
      </c>
      <c r="B24" s="34">
        <v>18623</v>
      </c>
      <c r="C24" s="34">
        <v>18991</v>
      </c>
      <c r="D24" s="34">
        <v>19330</v>
      </c>
      <c r="E24" s="34">
        <v>19573</v>
      </c>
      <c r="F24" s="34">
        <v>20347</v>
      </c>
      <c r="G24" s="34">
        <v>19953</v>
      </c>
      <c r="H24" s="34">
        <v>18575</v>
      </c>
      <c r="I24" s="34">
        <v>21137</v>
      </c>
      <c r="J24" s="34">
        <v>22964</v>
      </c>
      <c r="K24" s="34">
        <v>24503</v>
      </c>
      <c r="L24" s="34">
        <v>25968</v>
      </c>
      <c r="M24" s="34">
        <v>25726</v>
      </c>
      <c r="N24" s="34">
        <v>25779</v>
      </c>
      <c r="O24" s="34">
        <v>25683</v>
      </c>
      <c r="P24" s="34">
        <v>25933</v>
      </c>
      <c r="Q24" s="34">
        <v>25436</v>
      </c>
      <c r="R24" s="34">
        <v>24201</v>
      </c>
      <c r="S24" s="34">
        <v>22317</v>
      </c>
      <c r="T24" s="34">
        <v>21488</v>
      </c>
      <c r="U24" s="34">
        <v>20490</v>
      </c>
      <c r="V24" s="34">
        <v>20071</v>
      </c>
      <c r="W24" s="34">
        <v>21543</v>
      </c>
      <c r="X24" s="34">
        <v>20807</v>
      </c>
      <c r="Y24" s="34">
        <v>20470</v>
      </c>
      <c r="AB24" s="13">
        <f t="shared" si="7"/>
        <v>2</v>
      </c>
      <c r="AC24" s="5">
        <f t="shared" si="6"/>
        <v>374046</v>
      </c>
      <c r="AD24" s="5">
        <f t="shared" si="0"/>
        <v>155862</v>
      </c>
      <c r="AE24" s="5">
        <f t="shared" si="1"/>
        <v>529908</v>
      </c>
      <c r="AF24" s="12"/>
      <c r="AG24" s="12">
        <f t="shared" si="2"/>
        <v>1</v>
      </c>
      <c r="AH24" s="12">
        <f t="shared" si="3"/>
        <v>2022</v>
      </c>
      <c r="AI24" s="12"/>
      <c r="AJ24" s="5">
        <f t="shared" si="4"/>
        <v>25968</v>
      </c>
      <c r="AK24" s="12">
        <f t="shared" si="5"/>
        <v>11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3">
        <v>44577</v>
      </c>
      <c r="B25" s="34">
        <v>20212</v>
      </c>
      <c r="C25" s="34">
        <v>20374</v>
      </c>
      <c r="D25" s="34">
        <v>20774</v>
      </c>
      <c r="E25" s="34">
        <v>20850</v>
      </c>
      <c r="F25" s="34">
        <v>21053</v>
      </c>
      <c r="G25" s="34">
        <v>20359</v>
      </c>
      <c r="H25" s="34">
        <v>18753</v>
      </c>
      <c r="I25" s="34">
        <v>21050</v>
      </c>
      <c r="J25" s="34">
        <v>22890</v>
      </c>
      <c r="K25" s="34">
        <v>24035</v>
      </c>
      <c r="L25" s="34">
        <v>25137</v>
      </c>
      <c r="M25" s="34">
        <v>24663</v>
      </c>
      <c r="N25" s="34">
        <v>24508</v>
      </c>
      <c r="O25" s="34">
        <v>24093</v>
      </c>
      <c r="P25" s="34">
        <v>23998</v>
      </c>
      <c r="Q25" s="34">
        <v>23365</v>
      </c>
      <c r="R25" s="34">
        <v>22880</v>
      </c>
      <c r="S25" s="34">
        <v>21235</v>
      </c>
      <c r="T25" s="34">
        <v>20058</v>
      </c>
      <c r="U25" s="34">
        <v>18967</v>
      </c>
      <c r="V25" s="34">
        <v>18553</v>
      </c>
      <c r="W25" s="34">
        <v>19278</v>
      </c>
      <c r="X25" s="34">
        <v>18739</v>
      </c>
      <c r="Y25" s="34">
        <v>18317</v>
      </c>
      <c r="AB25" s="13">
        <v>8</v>
      </c>
      <c r="AC25" s="5">
        <f t="shared" si="6"/>
        <v>0</v>
      </c>
      <c r="AD25" s="5">
        <f t="shared" si="0"/>
        <v>514141</v>
      </c>
      <c r="AE25" s="5">
        <f t="shared" si="1"/>
        <v>514141</v>
      </c>
      <c r="AF25" s="12"/>
      <c r="AG25" s="12">
        <f t="shared" si="2"/>
        <v>1</v>
      </c>
      <c r="AH25" s="12">
        <f t="shared" si="3"/>
        <v>2022</v>
      </c>
      <c r="AI25" s="12"/>
      <c r="AJ25" s="5">
        <f t="shared" si="4"/>
        <v>25137</v>
      </c>
      <c r="AK25" s="12">
        <f t="shared" si="5"/>
        <v>11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3">
        <v>44578</v>
      </c>
      <c r="B26" s="34">
        <v>15294</v>
      </c>
      <c r="C26" s="34">
        <v>15385</v>
      </c>
      <c r="D26" s="34">
        <v>15614</v>
      </c>
      <c r="E26" s="34">
        <v>15624</v>
      </c>
      <c r="F26" s="34">
        <v>15881</v>
      </c>
      <c r="G26" s="34">
        <v>16289</v>
      </c>
      <c r="H26" s="34">
        <v>17056</v>
      </c>
      <c r="I26" s="34">
        <v>20434</v>
      </c>
      <c r="J26" s="34">
        <v>21619</v>
      </c>
      <c r="K26" s="34">
        <v>23019</v>
      </c>
      <c r="L26" s="34">
        <v>24146</v>
      </c>
      <c r="M26" s="34">
        <v>23712</v>
      </c>
      <c r="N26" s="34">
        <v>23231</v>
      </c>
      <c r="O26" s="34">
        <v>22968</v>
      </c>
      <c r="P26" s="34">
        <v>22593</v>
      </c>
      <c r="Q26" s="34">
        <v>22543</v>
      </c>
      <c r="R26" s="34">
        <v>22324</v>
      </c>
      <c r="S26" s="34">
        <v>20600</v>
      </c>
      <c r="T26" s="34">
        <v>19568</v>
      </c>
      <c r="U26" s="34">
        <v>18929</v>
      </c>
      <c r="V26" s="34">
        <v>18097</v>
      </c>
      <c r="W26" s="34">
        <v>17715</v>
      </c>
      <c r="X26" s="34">
        <v>16101</v>
      </c>
      <c r="Y26" s="34">
        <v>15419</v>
      </c>
      <c r="AB26" s="13">
        <f>WEEKDAY(B26,2)</f>
        <v>5</v>
      </c>
      <c r="AC26" s="5">
        <f t="shared" si="6"/>
        <v>337599</v>
      </c>
      <c r="AD26" s="5">
        <f t="shared" si="0"/>
        <v>126562</v>
      </c>
      <c r="AE26" s="5">
        <f t="shared" si="1"/>
        <v>464161</v>
      </c>
      <c r="AF26" s="12"/>
      <c r="AG26" s="12">
        <f t="shared" si="2"/>
        <v>1</v>
      </c>
      <c r="AH26" s="12">
        <f t="shared" si="3"/>
        <v>2022</v>
      </c>
      <c r="AI26" s="12"/>
      <c r="AJ26" s="5">
        <f t="shared" si="4"/>
        <v>24146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3">
        <v>44579</v>
      </c>
      <c r="B27" s="34">
        <v>15027</v>
      </c>
      <c r="C27" s="34">
        <v>14878</v>
      </c>
      <c r="D27" s="34">
        <v>14759</v>
      </c>
      <c r="E27" s="34">
        <v>15122</v>
      </c>
      <c r="F27" s="34">
        <v>15668</v>
      </c>
      <c r="G27" s="34">
        <v>16509</v>
      </c>
      <c r="H27" s="34">
        <v>17221</v>
      </c>
      <c r="I27" s="34">
        <v>21368</v>
      </c>
      <c r="J27" s="34">
        <v>22640</v>
      </c>
      <c r="K27" s="34">
        <v>23806</v>
      </c>
      <c r="L27" s="34">
        <v>24984</v>
      </c>
      <c r="M27" s="34">
        <v>24598</v>
      </c>
      <c r="N27" s="34">
        <v>24220</v>
      </c>
      <c r="O27" s="34">
        <v>23980</v>
      </c>
      <c r="P27" s="34">
        <v>23526</v>
      </c>
      <c r="Q27" s="34">
        <v>23683</v>
      </c>
      <c r="R27" s="34">
        <v>23237</v>
      </c>
      <c r="S27" s="34">
        <v>21344</v>
      </c>
      <c r="T27" s="34">
        <v>20153</v>
      </c>
      <c r="U27" s="34">
        <v>19153</v>
      </c>
      <c r="V27" s="34">
        <v>18951</v>
      </c>
      <c r="W27" s="34">
        <v>19677</v>
      </c>
      <c r="X27" s="34">
        <v>19063</v>
      </c>
      <c r="Y27" s="34">
        <v>18773</v>
      </c>
      <c r="AB27" s="13">
        <f t="shared" ref="AB27:AB90" si="8">WEEKDAY(B27,2)</f>
        <v>4</v>
      </c>
      <c r="AC27" s="5">
        <f t="shared" si="6"/>
        <v>354383</v>
      </c>
      <c r="AD27" s="5">
        <f t="shared" si="0"/>
        <v>127957</v>
      </c>
      <c r="AE27" s="5">
        <f t="shared" si="1"/>
        <v>482340</v>
      </c>
      <c r="AF27" s="12"/>
      <c r="AG27" s="12">
        <f t="shared" si="2"/>
        <v>1</v>
      </c>
      <c r="AH27" s="12">
        <f t="shared" si="3"/>
        <v>2022</v>
      </c>
      <c r="AI27" s="12"/>
      <c r="AJ27" s="5">
        <f t="shared" si="4"/>
        <v>24984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3">
        <v>44580</v>
      </c>
      <c r="B28" s="34">
        <v>18730</v>
      </c>
      <c r="C28" s="34">
        <v>18995</v>
      </c>
      <c r="D28" s="34">
        <v>19369</v>
      </c>
      <c r="E28" s="34">
        <v>19778</v>
      </c>
      <c r="F28" s="34">
        <v>20322</v>
      </c>
      <c r="G28" s="34">
        <v>20524</v>
      </c>
      <c r="H28" s="34">
        <v>19296</v>
      </c>
      <c r="I28" s="34">
        <v>22356</v>
      </c>
      <c r="J28" s="34">
        <v>23895</v>
      </c>
      <c r="K28" s="34">
        <v>24961</v>
      </c>
      <c r="L28" s="34">
        <v>26406</v>
      </c>
      <c r="M28" s="34">
        <v>26545</v>
      </c>
      <c r="N28" s="34">
        <v>26995</v>
      </c>
      <c r="O28" s="34">
        <v>26750</v>
      </c>
      <c r="P28" s="34">
        <v>26640</v>
      </c>
      <c r="Q28" s="34">
        <v>25843</v>
      </c>
      <c r="R28" s="34">
        <v>24101</v>
      </c>
      <c r="S28" s="34">
        <v>21331</v>
      </c>
      <c r="T28" s="34">
        <v>19933</v>
      </c>
      <c r="U28" s="34">
        <v>19129</v>
      </c>
      <c r="V28" s="34">
        <v>18357</v>
      </c>
      <c r="W28" s="34">
        <v>18244</v>
      </c>
      <c r="X28" s="34">
        <v>17353</v>
      </c>
      <c r="Y28" s="34">
        <v>16924</v>
      </c>
      <c r="AB28" s="13">
        <f t="shared" si="8"/>
        <v>4</v>
      </c>
      <c r="AC28" s="5">
        <f t="shared" si="6"/>
        <v>368839</v>
      </c>
      <c r="AD28" s="5">
        <f t="shared" si="0"/>
        <v>153938</v>
      </c>
      <c r="AE28" s="5">
        <f t="shared" si="1"/>
        <v>522777</v>
      </c>
      <c r="AF28" s="12"/>
      <c r="AG28" s="12">
        <f t="shared" si="2"/>
        <v>1</v>
      </c>
      <c r="AH28" s="12">
        <f t="shared" si="3"/>
        <v>2022</v>
      </c>
      <c r="AI28" s="12"/>
      <c r="AJ28" s="5">
        <f t="shared" si="4"/>
        <v>26995</v>
      </c>
      <c r="AK28" s="12">
        <f t="shared" si="5"/>
        <v>13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3">
        <v>44581</v>
      </c>
      <c r="B29" s="34">
        <v>16181</v>
      </c>
      <c r="C29" s="34">
        <v>16311</v>
      </c>
      <c r="D29" s="34">
        <v>16344</v>
      </c>
      <c r="E29" s="34">
        <v>16663</v>
      </c>
      <c r="F29" s="34">
        <v>17128</v>
      </c>
      <c r="G29" s="34">
        <v>17275</v>
      </c>
      <c r="H29" s="34">
        <v>17198</v>
      </c>
      <c r="I29" s="34">
        <v>21339</v>
      </c>
      <c r="J29" s="34">
        <v>22608</v>
      </c>
      <c r="K29" s="34">
        <v>23773</v>
      </c>
      <c r="L29" s="34">
        <v>24949</v>
      </c>
      <c r="M29" s="34">
        <v>24564</v>
      </c>
      <c r="N29" s="34">
        <v>24353</v>
      </c>
      <c r="O29" s="34">
        <v>24050</v>
      </c>
      <c r="P29" s="34">
        <v>23886</v>
      </c>
      <c r="Q29" s="34">
        <v>23650</v>
      </c>
      <c r="R29" s="34">
        <v>23204</v>
      </c>
      <c r="S29" s="34">
        <v>21262</v>
      </c>
      <c r="T29" s="34">
        <v>20479</v>
      </c>
      <c r="U29" s="34">
        <v>19327</v>
      </c>
      <c r="V29" s="34">
        <v>19132</v>
      </c>
      <c r="W29" s="34">
        <v>19992</v>
      </c>
      <c r="X29" s="34">
        <v>19619</v>
      </c>
      <c r="Y29" s="34">
        <v>19612</v>
      </c>
      <c r="AB29" s="13">
        <f t="shared" si="8"/>
        <v>3</v>
      </c>
      <c r="AC29" s="5">
        <f t="shared" si="6"/>
        <v>356187</v>
      </c>
      <c r="AD29" s="5">
        <f t="shared" si="0"/>
        <v>136712</v>
      </c>
      <c r="AE29" s="5">
        <f t="shared" si="1"/>
        <v>492899</v>
      </c>
      <c r="AF29" s="12"/>
      <c r="AG29" s="12">
        <f t="shared" si="2"/>
        <v>1</v>
      </c>
      <c r="AH29" s="12">
        <f t="shared" si="3"/>
        <v>2022</v>
      </c>
      <c r="AI29" s="12"/>
      <c r="AJ29" s="5">
        <f t="shared" si="4"/>
        <v>24949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3">
        <v>44582</v>
      </c>
      <c r="B30" s="34">
        <v>19577</v>
      </c>
      <c r="C30" s="34">
        <v>19593</v>
      </c>
      <c r="D30" s="34">
        <v>19482</v>
      </c>
      <c r="E30" s="34">
        <v>19958</v>
      </c>
      <c r="F30" s="34">
        <v>20538</v>
      </c>
      <c r="G30" s="34">
        <v>20336</v>
      </c>
      <c r="H30" s="34">
        <v>19132</v>
      </c>
      <c r="I30" s="34">
        <v>22233</v>
      </c>
      <c r="J30" s="34">
        <v>23818</v>
      </c>
      <c r="K30" s="34">
        <v>25075</v>
      </c>
      <c r="L30" s="34">
        <v>26525</v>
      </c>
      <c r="M30" s="34">
        <v>25792</v>
      </c>
      <c r="N30" s="34">
        <v>25815</v>
      </c>
      <c r="O30" s="34">
        <v>25843</v>
      </c>
      <c r="P30" s="34">
        <v>25902</v>
      </c>
      <c r="Q30" s="34">
        <v>24636</v>
      </c>
      <c r="R30" s="34">
        <v>23390</v>
      </c>
      <c r="S30" s="34">
        <v>21280</v>
      </c>
      <c r="T30" s="34">
        <v>19997</v>
      </c>
      <c r="U30" s="34">
        <v>19073</v>
      </c>
      <c r="V30" s="34">
        <v>18693</v>
      </c>
      <c r="W30" s="34">
        <v>19635</v>
      </c>
      <c r="X30" s="34">
        <v>19306</v>
      </c>
      <c r="Y30" s="34">
        <v>19256</v>
      </c>
      <c r="AB30" s="13">
        <f t="shared" si="8"/>
        <v>4</v>
      </c>
      <c r="AC30" s="5">
        <f t="shared" si="6"/>
        <v>367013</v>
      </c>
      <c r="AD30" s="5">
        <f t="shared" si="0"/>
        <v>157872</v>
      </c>
      <c r="AE30" s="5">
        <f t="shared" si="1"/>
        <v>524885</v>
      </c>
      <c r="AF30" s="12"/>
      <c r="AG30" s="12">
        <f t="shared" si="2"/>
        <v>1</v>
      </c>
      <c r="AH30" s="12">
        <f t="shared" si="3"/>
        <v>2022</v>
      </c>
      <c r="AI30" s="12"/>
      <c r="AJ30" s="5">
        <f t="shared" si="4"/>
        <v>26525</v>
      </c>
      <c r="AK30" s="12">
        <f t="shared" si="5"/>
        <v>11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3">
        <v>44583</v>
      </c>
      <c r="B31" s="34">
        <v>20045</v>
      </c>
      <c r="C31" s="34">
        <v>20357</v>
      </c>
      <c r="D31" s="34">
        <v>21485</v>
      </c>
      <c r="E31" s="34">
        <v>21649</v>
      </c>
      <c r="F31" s="34">
        <v>21723</v>
      </c>
      <c r="G31" s="34">
        <v>21404</v>
      </c>
      <c r="H31" s="34">
        <v>19679</v>
      </c>
      <c r="I31" s="34">
        <v>22056</v>
      </c>
      <c r="J31" s="34">
        <v>23848</v>
      </c>
      <c r="K31" s="34">
        <v>24967</v>
      </c>
      <c r="L31" s="34">
        <v>26465</v>
      </c>
      <c r="M31" s="34">
        <v>25946</v>
      </c>
      <c r="N31" s="34">
        <v>25607</v>
      </c>
      <c r="O31" s="34">
        <v>25034</v>
      </c>
      <c r="P31" s="34">
        <v>24916</v>
      </c>
      <c r="Q31" s="34">
        <v>24008</v>
      </c>
      <c r="R31" s="34">
        <v>23016</v>
      </c>
      <c r="S31" s="34">
        <v>21293</v>
      </c>
      <c r="T31" s="34">
        <v>20157</v>
      </c>
      <c r="U31" s="34">
        <v>19054</v>
      </c>
      <c r="V31" s="34">
        <v>18909</v>
      </c>
      <c r="W31" s="34">
        <v>19816</v>
      </c>
      <c r="X31" s="34">
        <v>19419</v>
      </c>
      <c r="Y31" s="34">
        <v>19184</v>
      </c>
      <c r="AB31" s="13">
        <f t="shared" si="8"/>
        <v>3</v>
      </c>
      <c r="AC31" s="5">
        <f t="shared" si="6"/>
        <v>364511</v>
      </c>
      <c r="AD31" s="5">
        <f t="shared" si="0"/>
        <v>165526</v>
      </c>
      <c r="AE31" s="5">
        <f t="shared" si="1"/>
        <v>530037</v>
      </c>
      <c r="AF31" s="12"/>
      <c r="AG31" s="12">
        <f t="shared" si="2"/>
        <v>1</v>
      </c>
      <c r="AH31" s="12">
        <f t="shared" si="3"/>
        <v>2022</v>
      </c>
      <c r="AI31" s="12"/>
      <c r="AJ31" s="5">
        <f t="shared" si="4"/>
        <v>26465</v>
      </c>
      <c r="AK31" s="12">
        <f t="shared" si="5"/>
        <v>11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3">
        <v>44584</v>
      </c>
      <c r="B32" s="34">
        <v>18961</v>
      </c>
      <c r="C32" s="34">
        <v>19305</v>
      </c>
      <c r="D32" s="34">
        <v>19436</v>
      </c>
      <c r="E32" s="34">
        <v>19558</v>
      </c>
      <c r="F32" s="34">
        <v>19717</v>
      </c>
      <c r="G32" s="34">
        <v>19062</v>
      </c>
      <c r="H32" s="34">
        <v>17319</v>
      </c>
      <c r="I32" s="34">
        <v>20330</v>
      </c>
      <c r="J32" s="34">
        <v>21509</v>
      </c>
      <c r="K32" s="34">
        <v>22902</v>
      </c>
      <c r="L32" s="34">
        <v>24489</v>
      </c>
      <c r="M32" s="34">
        <v>23591</v>
      </c>
      <c r="N32" s="34">
        <v>23222</v>
      </c>
      <c r="O32" s="34">
        <v>23202</v>
      </c>
      <c r="P32" s="34">
        <v>23529</v>
      </c>
      <c r="Q32" s="34">
        <v>22567</v>
      </c>
      <c r="R32" s="34">
        <v>22212</v>
      </c>
      <c r="S32" s="34">
        <v>20496</v>
      </c>
      <c r="T32" s="34">
        <v>19470</v>
      </c>
      <c r="U32" s="34">
        <v>18834</v>
      </c>
      <c r="V32" s="34">
        <v>18007</v>
      </c>
      <c r="W32" s="34">
        <v>18033</v>
      </c>
      <c r="X32" s="34">
        <v>17535</v>
      </c>
      <c r="Y32" s="34">
        <v>17053</v>
      </c>
      <c r="AB32" s="13">
        <f t="shared" si="8"/>
        <v>4</v>
      </c>
      <c r="AC32" s="5">
        <f t="shared" si="6"/>
        <v>339928</v>
      </c>
      <c r="AD32" s="5">
        <f t="shared" si="0"/>
        <v>150411</v>
      </c>
      <c r="AE32" s="5">
        <f t="shared" si="1"/>
        <v>490339</v>
      </c>
      <c r="AF32" s="12"/>
      <c r="AG32" s="12">
        <f t="shared" si="2"/>
        <v>1</v>
      </c>
      <c r="AH32" s="12">
        <f t="shared" si="3"/>
        <v>2022</v>
      </c>
      <c r="AI32" s="12"/>
      <c r="AJ32" s="5">
        <f t="shared" si="4"/>
        <v>24489</v>
      </c>
      <c r="AK32" s="12">
        <f t="shared" si="5"/>
        <v>11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3">
        <v>44585</v>
      </c>
      <c r="B33" s="34">
        <v>16744</v>
      </c>
      <c r="C33" s="34">
        <v>17017</v>
      </c>
      <c r="D33" s="34">
        <v>17066</v>
      </c>
      <c r="E33" s="34">
        <v>17987</v>
      </c>
      <c r="F33" s="34">
        <v>18608</v>
      </c>
      <c r="G33" s="34">
        <v>19253</v>
      </c>
      <c r="H33" s="34">
        <v>18552</v>
      </c>
      <c r="I33" s="34">
        <v>21790</v>
      </c>
      <c r="J33" s="34">
        <v>23075</v>
      </c>
      <c r="K33" s="34">
        <v>23984</v>
      </c>
      <c r="L33" s="34">
        <v>24954</v>
      </c>
      <c r="M33" s="34">
        <v>24480</v>
      </c>
      <c r="N33" s="34">
        <v>24171</v>
      </c>
      <c r="O33" s="34">
        <v>24001</v>
      </c>
      <c r="P33" s="34">
        <v>23868</v>
      </c>
      <c r="Q33" s="34">
        <v>23612</v>
      </c>
      <c r="R33" s="34">
        <v>23125</v>
      </c>
      <c r="S33" s="34">
        <v>21287</v>
      </c>
      <c r="T33" s="34">
        <v>20007</v>
      </c>
      <c r="U33" s="34">
        <v>19060</v>
      </c>
      <c r="V33" s="34">
        <v>18509</v>
      </c>
      <c r="W33" s="34">
        <v>19011</v>
      </c>
      <c r="X33" s="34">
        <v>18199</v>
      </c>
      <c r="Y33" s="34">
        <v>17630</v>
      </c>
      <c r="AB33" s="13">
        <f t="shared" si="8"/>
        <v>6</v>
      </c>
      <c r="AC33" s="5">
        <f t="shared" si="6"/>
        <v>353133</v>
      </c>
      <c r="AD33" s="5">
        <f t="shared" si="0"/>
        <v>142857</v>
      </c>
      <c r="AE33" s="5">
        <f t="shared" si="1"/>
        <v>495990</v>
      </c>
      <c r="AF33" s="12"/>
      <c r="AG33" s="12">
        <f t="shared" si="2"/>
        <v>1</v>
      </c>
      <c r="AH33" s="12">
        <f t="shared" si="3"/>
        <v>2022</v>
      </c>
      <c r="AI33" s="12"/>
      <c r="AJ33" s="5">
        <f t="shared" si="4"/>
        <v>24954</v>
      </c>
      <c r="AK33" s="12">
        <f t="shared" si="5"/>
        <v>11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3">
        <v>44586</v>
      </c>
      <c r="B34" s="34">
        <v>17429</v>
      </c>
      <c r="C34" s="34">
        <v>17580</v>
      </c>
      <c r="D34" s="34">
        <v>18024</v>
      </c>
      <c r="E34" s="34">
        <v>18502</v>
      </c>
      <c r="F34" s="34">
        <v>18838</v>
      </c>
      <c r="G34" s="34">
        <v>18844</v>
      </c>
      <c r="H34" s="34">
        <v>17847</v>
      </c>
      <c r="I34" s="34">
        <v>21336</v>
      </c>
      <c r="J34" s="34">
        <v>22606</v>
      </c>
      <c r="K34" s="34">
        <v>24034</v>
      </c>
      <c r="L34" s="34">
        <v>25453</v>
      </c>
      <c r="M34" s="34">
        <v>25837</v>
      </c>
      <c r="N34" s="34">
        <v>25985</v>
      </c>
      <c r="O34" s="34">
        <v>25573</v>
      </c>
      <c r="P34" s="34">
        <v>24983</v>
      </c>
      <c r="Q34" s="34">
        <v>24414</v>
      </c>
      <c r="R34" s="34">
        <v>23201</v>
      </c>
      <c r="S34" s="34">
        <v>20948</v>
      </c>
      <c r="T34" s="34">
        <v>19749</v>
      </c>
      <c r="U34" s="34">
        <v>19123</v>
      </c>
      <c r="V34" s="34">
        <v>18321</v>
      </c>
      <c r="W34" s="34">
        <v>17904</v>
      </c>
      <c r="X34" s="34">
        <v>17229</v>
      </c>
      <c r="Y34" s="34">
        <v>17053</v>
      </c>
      <c r="AB34" s="13">
        <f t="shared" si="8"/>
        <v>5</v>
      </c>
      <c r="AC34" s="5">
        <f t="shared" si="6"/>
        <v>356696</v>
      </c>
      <c r="AD34" s="5">
        <f t="shared" si="0"/>
        <v>144117</v>
      </c>
      <c r="AE34" s="5">
        <f t="shared" si="1"/>
        <v>500813</v>
      </c>
      <c r="AF34" s="12"/>
      <c r="AG34" s="12">
        <f t="shared" si="2"/>
        <v>1</v>
      </c>
      <c r="AH34" s="12">
        <f t="shared" si="3"/>
        <v>2022</v>
      </c>
      <c r="AI34" s="12"/>
      <c r="AJ34" s="5">
        <f t="shared" si="4"/>
        <v>25985</v>
      </c>
      <c r="AK34" s="12">
        <f t="shared" si="5"/>
        <v>13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3">
        <v>44587</v>
      </c>
      <c r="B35" s="34">
        <v>16743</v>
      </c>
      <c r="C35" s="34">
        <v>17741</v>
      </c>
      <c r="D35" s="34">
        <v>17617</v>
      </c>
      <c r="E35" s="34">
        <v>17959</v>
      </c>
      <c r="F35" s="34">
        <v>18974</v>
      </c>
      <c r="G35" s="34">
        <v>19292</v>
      </c>
      <c r="H35" s="34">
        <v>18482</v>
      </c>
      <c r="I35" s="34">
        <v>21587</v>
      </c>
      <c r="J35" s="34">
        <v>22782</v>
      </c>
      <c r="K35" s="34">
        <v>24135</v>
      </c>
      <c r="L35" s="34">
        <v>25070</v>
      </c>
      <c r="M35" s="34">
        <v>24699</v>
      </c>
      <c r="N35" s="34">
        <v>24885</v>
      </c>
      <c r="O35" s="34">
        <v>24906</v>
      </c>
      <c r="P35" s="34">
        <v>24904</v>
      </c>
      <c r="Q35" s="34">
        <v>24529</v>
      </c>
      <c r="R35" s="34">
        <v>23622</v>
      </c>
      <c r="S35" s="34">
        <v>21976</v>
      </c>
      <c r="T35" s="34">
        <v>20645</v>
      </c>
      <c r="U35" s="34">
        <v>19703</v>
      </c>
      <c r="V35" s="34">
        <v>19479</v>
      </c>
      <c r="W35" s="34">
        <v>20209</v>
      </c>
      <c r="X35" s="34">
        <v>19853</v>
      </c>
      <c r="Y35" s="34">
        <v>19607</v>
      </c>
      <c r="AB35" s="13">
        <f t="shared" si="8"/>
        <v>5</v>
      </c>
      <c r="AC35" s="5">
        <f t="shared" si="6"/>
        <v>362984</v>
      </c>
      <c r="AD35" s="5">
        <f t="shared" si="0"/>
        <v>146415</v>
      </c>
      <c r="AE35" s="5">
        <f t="shared" si="1"/>
        <v>509399</v>
      </c>
      <c r="AF35" s="12"/>
      <c r="AG35" s="12">
        <f t="shared" si="2"/>
        <v>1</v>
      </c>
      <c r="AH35" s="12">
        <f t="shared" si="3"/>
        <v>2022</v>
      </c>
      <c r="AI35" s="12"/>
      <c r="AJ35" s="5">
        <f t="shared" si="4"/>
        <v>25070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3">
        <v>44588</v>
      </c>
      <c r="B36" s="34">
        <v>19546</v>
      </c>
      <c r="C36" s="34">
        <v>20027</v>
      </c>
      <c r="D36" s="34">
        <v>20464</v>
      </c>
      <c r="E36" s="34">
        <v>20670</v>
      </c>
      <c r="F36" s="34">
        <v>21493</v>
      </c>
      <c r="G36" s="34">
        <v>21941</v>
      </c>
      <c r="H36" s="34">
        <v>20567</v>
      </c>
      <c r="I36" s="34">
        <v>23941</v>
      </c>
      <c r="J36" s="34">
        <v>25806</v>
      </c>
      <c r="K36" s="34">
        <v>26936</v>
      </c>
      <c r="L36" s="34">
        <v>27676</v>
      </c>
      <c r="M36" s="34">
        <v>26866</v>
      </c>
      <c r="N36" s="34">
        <v>26594</v>
      </c>
      <c r="O36" s="34">
        <v>26307</v>
      </c>
      <c r="P36" s="34">
        <v>26293</v>
      </c>
      <c r="Q36" s="34">
        <v>25633</v>
      </c>
      <c r="R36" s="34">
        <v>24104</v>
      </c>
      <c r="S36" s="34">
        <v>21826</v>
      </c>
      <c r="T36" s="34">
        <v>20179</v>
      </c>
      <c r="U36" s="34">
        <v>19038</v>
      </c>
      <c r="V36" s="34">
        <v>18414</v>
      </c>
      <c r="W36" s="34">
        <v>18987</v>
      </c>
      <c r="X36" s="34">
        <v>18352</v>
      </c>
      <c r="Y36" s="34">
        <v>17870</v>
      </c>
      <c r="AB36" s="13">
        <f t="shared" si="8"/>
        <v>1</v>
      </c>
      <c r="AC36" s="5">
        <f t="shared" si="6"/>
        <v>0</v>
      </c>
      <c r="AD36" s="5">
        <f t="shared" si="0"/>
        <v>539530</v>
      </c>
      <c r="AE36" s="5">
        <f t="shared" si="1"/>
        <v>539530</v>
      </c>
      <c r="AF36" s="12"/>
      <c r="AG36" s="12">
        <f t="shared" si="2"/>
        <v>1</v>
      </c>
      <c r="AH36" s="12">
        <f t="shared" si="3"/>
        <v>2022</v>
      </c>
      <c r="AI36" s="12"/>
      <c r="AJ36" s="5">
        <f t="shared" si="4"/>
        <v>27676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3">
        <v>44589</v>
      </c>
      <c r="B37" s="34">
        <v>17686</v>
      </c>
      <c r="C37" s="34">
        <v>17682</v>
      </c>
      <c r="D37" s="34">
        <v>17794</v>
      </c>
      <c r="E37" s="34">
        <v>17933</v>
      </c>
      <c r="F37" s="34">
        <v>18492</v>
      </c>
      <c r="G37" s="34">
        <v>18463</v>
      </c>
      <c r="H37" s="34">
        <v>17473</v>
      </c>
      <c r="I37" s="34">
        <v>21258</v>
      </c>
      <c r="J37" s="34">
        <v>22523</v>
      </c>
      <c r="K37" s="34">
        <v>23683</v>
      </c>
      <c r="L37" s="34">
        <v>25079</v>
      </c>
      <c r="M37" s="34">
        <v>24538</v>
      </c>
      <c r="N37" s="34">
        <v>24789</v>
      </c>
      <c r="O37" s="34">
        <v>24549</v>
      </c>
      <c r="P37" s="34">
        <v>24345</v>
      </c>
      <c r="Q37" s="34">
        <v>23560</v>
      </c>
      <c r="R37" s="34">
        <v>23116</v>
      </c>
      <c r="S37" s="34">
        <v>20870</v>
      </c>
      <c r="T37" s="34">
        <v>19675</v>
      </c>
      <c r="U37" s="34">
        <v>19052</v>
      </c>
      <c r="V37" s="34">
        <v>18253</v>
      </c>
      <c r="W37" s="34">
        <v>18124</v>
      </c>
      <c r="X37" s="34">
        <v>17666</v>
      </c>
      <c r="Y37" s="34">
        <v>17485</v>
      </c>
      <c r="AB37" s="13">
        <f t="shared" si="8"/>
        <v>3</v>
      </c>
      <c r="AC37" s="5">
        <f t="shared" si="6"/>
        <v>351080</v>
      </c>
      <c r="AD37" s="5">
        <f t="shared" si="0"/>
        <v>143008</v>
      </c>
      <c r="AE37" s="5">
        <f t="shared" si="1"/>
        <v>494088</v>
      </c>
      <c r="AF37" s="12"/>
      <c r="AG37" s="12">
        <f t="shared" si="2"/>
        <v>1</v>
      </c>
      <c r="AH37" s="12">
        <f t="shared" si="3"/>
        <v>2022</v>
      </c>
      <c r="AI37" s="12"/>
      <c r="AJ37" s="5">
        <f t="shared" si="4"/>
        <v>25079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3">
        <v>44590</v>
      </c>
      <c r="B38" s="34">
        <v>17132</v>
      </c>
      <c r="C38" s="34">
        <v>17461</v>
      </c>
      <c r="D38" s="34">
        <v>17822</v>
      </c>
      <c r="E38" s="34">
        <v>18194</v>
      </c>
      <c r="F38" s="34">
        <v>18666</v>
      </c>
      <c r="G38" s="34">
        <v>18278</v>
      </c>
      <c r="H38" s="34">
        <v>16961</v>
      </c>
      <c r="I38" s="34">
        <v>20320</v>
      </c>
      <c r="J38" s="34">
        <v>21840</v>
      </c>
      <c r="K38" s="34">
        <v>24420</v>
      </c>
      <c r="L38" s="34">
        <v>26987</v>
      </c>
      <c r="M38" s="34">
        <v>27354</v>
      </c>
      <c r="N38" s="34">
        <v>27633</v>
      </c>
      <c r="O38" s="34">
        <v>27362</v>
      </c>
      <c r="P38" s="34">
        <v>26972</v>
      </c>
      <c r="Q38" s="34">
        <v>25493</v>
      </c>
      <c r="R38" s="34">
        <v>23837</v>
      </c>
      <c r="S38" s="34">
        <v>21218</v>
      </c>
      <c r="T38" s="34">
        <v>19685</v>
      </c>
      <c r="U38" s="34">
        <v>18825</v>
      </c>
      <c r="V38" s="34">
        <v>18139</v>
      </c>
      <c r="W38" s="34">
        <v>19052</v>
      </c>
      <c r="X38" s="34">
        <v>18669</v>
      </c>
      <c r="Y38" s="34">
        <v>18731</v>
      </c>
      <c r="AB38" s="13">
        <f t="shared" si="8"/>
        <v>2</v>
      </c>
      <c r="AC38" s="5">
        <f t="shared" si="6"/>
        <v>367806</v>
      </c>
      <c r="AD38" s="5">
        <f t="shared" si="0"/>
        <v>143245</v>
      </c>
      <c r="AE38" s="5">
        <f t="shared" si="1"/>
        <v>511051</v>
      </c>
      <c r="AF38" s="12"/>
      <c r="AG38" s="12">
        <f t="shared" si="2"/>
        <v>1</v>
      </c>
      <c r="AH38" s="12">
        <f t="shared" si="3"/>
        <v>2022</v>
      </c>
      <c r="AI38" s="12"/>
      <c r="AJ38" s="5">
        <f t="shared" si="4"/>
        <v>27633</v>
      </c>
      <c r="AK38" s="12">
        <f t="shared" si="5"/>
        <v>13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3">
        <v>44591</v>
      </c>
      <c r="B39" s="34">
        <v>18537</v>
      </c>
      <c r="C39" s="34">
        <v>18548</v>
      </c>
      <c r="D39" s="34">
        <v>18741</v>
      </c>
      <c r="E39" s="34">
        <v>18935</v>
      </c>
      <c r="F39" s="34">
        <v>18891</v>
      </c>
      <c r="G39" s="34">
        <v>18309</v>
      </c>
      <c r="H39" s="34">
        <v>16956</v>
      </c>
      <c r="I39" s="34">
        <v>20313</v>
      </c>
      <c r="J39" s="34">
        <v>21491</v>
      </c>
      <c r="K39" s="34">
        <v>22882</v>
      </c>
      <c r="L39" s="34">
        <v>24003</v>
      </c>
      <c r="M39" s="34">
        <v>23571</v>
      </c>
      <c r="N39" s="34">
        <v>23093</v>
      </c>
      <c r="O39" s="34">
        <v>22833</v>
      </c>
      <c r="P39" s="34">
        <v>22718</v>
      </c>
      <c r="Q39" s="34">
        <v>22411</v>
      </c>
      <c r="R39" s="34">
        <v>22194</v>
      </c>
      <c r="S39" s="34">
        <v>20480</v>
      </c>
      <c r="T39" s="34">
        <v>19455</v>
      </c>
      <c r="U39" s="34">
        <v>18819</v>
      </c>
      <c r="V39" s="34">
        <v>18098</v>
      </c>
      <c r="W39" s="34">
        <v>18756</v>
      </c>
      <c r="X39" s="34">
        <v>18529</v>
      </c>
      <c r="Y39" s="34">
        <v>18272</v>
      </c>
      <c r="AB39" s="13">
        <f t="shared" si="8"/>
        <v>7</v>
      </c>
      <c r="AC39" s="5">
        <f t="shared" si="6"/>
        <v>0</v>
      </c>
      <c r="AD39" s="5">
        <f t="shared" si="0"/>
        <v>486835</v>
      </c>
      <c r="AE39" s="5">
        <f t="shared" si="1"/>
        <v>486835</v>
      </c>
      <c r="AF39" s="12"/>
      <c r="AG39" s="12">
        <f t="shared" si="2"/>
        <v>1</v>
      </c>
      <c r="AH39" s="12">
        <f t="shared" si="3"/>
        <v>2022</v>
      </c>
      <c r="AI39" s="12"/>
      <c r="AJ39" s="5">
        <f t="shared" si="4"/>
        <v>24003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3">
        <v>44592</v>
      </c>
      <c r="B40" s="34">
        <v>18514</v>
      </c>
      <c r="C40" s="34">
        <v>18932</v>
      </c>
      <c r="D40" s="34">
        <v>19110</v>
      </c>
      <c r="E40" s="34">
        <v>19539</v>
      </c>
      <c r="F40" s="34">
        <v>20311</v>
      </c>
      <c r="G40" s="34">
        <v>20494</v>
      </c>
      <c r="H40" s="34">
        <v>19497</v>
      </c>
      <c r="I40" s="34">
        <v>22732</v>
      </c>
      <c r="J40" s="34">
        <v>24068</v>
      </c>
      <c r="K40" s="34">
        <v>24687</v>
      </c>
      <c r="L40" s="34">
        <v>26053</v>
      </c>
      <c r="M40" s="34">
        <v>24852</v>
      </c>
      <c r="N40" s="34">
        <v>24438</v>
      </c>
      <c r="O40" s="34">
        <v>24222</v>
      </c>
      <c r="P40" s="34">
        <v>24057</v>
      </c>
      <c r="Q40" s="34">
        <v>23578</v>
      </c>
      <c r="R40" s="34">
        <v>23133</v>
      </c>
      <c r="S40" s="34">
        <v>21094</v>
      </c>
      <c r="T40" s="34">
        <v>19963</v>
      </c>
      <c r="U40" s="34">
        <v>19067</v>
      </c>
      <c r="V40" s="34">
        <v>18586</v>
      </c>
      <c r="W40" s="34">
        <v>19383</v>
      </c>
      <c r="X40" s="34">
        <v>18979</v>
      </c>
      <c r="Y40" s="34">
        <v>18834</v>
      </c>
      <c r="AB40" s="13">
        <f t="shared" si="8"/>
        <v>5</v>
      </c>
      <c r="AC40" s="5">
        <f t="shared" si="6"/>
        <v>358892</v>
      </c>
      <c r="AD40" s="5">
        <f t="shared" si="0"/>
        <v>155231</v>
      </c>
      <c r="AE40" s="5">
        <f t="shared" si="1"/>
        <v>514123</v>
      </c>
      <c r="AF40" s="12"/>
      <c r="AG40" s="12">
        <f t="shared" si="2"/>
        <v>1</v>
      </c>
      <c r="AH40" s="12">
        <f t="shared" si="3"/>
        <v>2022</v>
      </c>
      <c r="AI40" s="12"/>
      <c r="AJ40" s="5">
        <f t="shared" si="4"/>
        <v>26053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3">
        <v>44593</v>
      </c>
      <c r="B41" s="34">
        <v>19602</v>
      </c>
      <c r="C41" s="34">
        <v>19621</v>
      </c>
      <c r="D41" s="34">
        <v>20714</v>
      </c>
      <c r="E41" s="34">
        <v>20985</v>
      </c>
      <c r="F41" s="34">
        <v>21237</v>
      </c>
      <c r="G41" s="34">
        <v>21624</v>
      </c>
      <c r="H41" s="34">
        <v>20315</v>
      </c>
      <c r="I41" s="34">
        <v>23142</v>
      </c>
      <c r="J41" s="34">
        <v>24103</v>
      </c>
      <c r="K41" s="34">
        <v>23583</v>
      </c>
      <c r="L41" s="34">
        <v>24227</v>
      </c>
      <c r="M41" s="34">
        <v>23465</v>
      </c>
      <c r="N41" s="34">
        <v>22721</v>
      </c>
      <c r="O41" s="34">
        <v>22988</v>
      </c>
      <c r="P41" s="34">
        <v>22476</v>
      </c>
      <c r="Q41" s="34">
        <v>22221</v>
      </c>
      <c r="R41" s="34">
        <v>21501</v>
      </c>
      <c r="S41" s="34">
        <v>19939</v>
      </c>
      <c r="T41" s="34">
        <v>18989</v>
      </c>
      <c r="U41" s="34">
        <v>18378</v>
      </c>
      <c r="V41" s="34">
        <v>18676</v>
      </c>
      <c r="W41" s="34">
        <v>18252</v>
      </c>
      <c r="X41" s="34">
        <v>17780</v>
      </c>
      <c r="Y41" s="34">
        <v>17520</v>
      </c>
      <c r="AB41" s="13">
        <f t="shared" si="8"/>
        <v>1</v>
      </c>
      <c r="AC41" s="5">
        <f t="shared" si="6"/>
        <v>0</v>
      </c>
      <c r="AD41" s="5">
        <f t="shared" si="0"/>
        <v>504059</v>
      </c>
      <c r="AE41" s="5">
        <f t="shared" si="1"/>
        <v>504059</v>
      </c>
      <c r="AF41" s="12"/>
      <c r="AG41" s="12">
        <f t="shared" si="2"/>
        <v>2</v>
      </c>
      <c r="AH41" s="12">
        <f t="shared" si="3"/>
        <v>2022</v>
      </c>
      <c r="AI41" s="12"/>
      <c r="AJ41" s="5">
        <f t="shared" si="4"/>
        <v>24227</v>
      </c>
      <c r="AK41" s="12">
        <f t="shared" si="5"/>
        <v>11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3">
        <v>44594</v>
      </c>
      <c r="B42" s="34">
        <v>14093</v>
      </c>
      <c r="C42" s="34">
        <v>14210</v>
      </c>
      <c r="D42" s="34">
        <v>15495</v>
      </c>
      <c r="E42" s="34">
        <v>16019</v>
      </c>
      <c r="F42" s="34">
        <v>15680</v>
      </c>
      <c r="G42" s="34">
        <v>17978</v>
      </c>
      <c r="H42" s="34">
        <v>17040</v>
      </c>
      <c r="I42" s="34">
        <v>20780</v>
      </c>
      <c r="J42" s="34">
        <v>23117</v>
      </c>
      <c r="K42" s="34">
        <v>23822</v>
      </c>
      <c r="L42" s="34">
        <v>23666</v>
      </c>
      <c r="M42" s="34">
        <v>23533</v>
      </c>
      <c r="N42" s="34">
        <v>22787</v>
      </c>
      <c r="O42" s="34">
        <v>23056</v>
      </c>
      <c r="P42" s="34">
        <v>24534</v>
      </c>
      <c r="Q42" s="34">
        <v>24389</v>
      </c>
      <c r="R42" s="34">
        <v>23003</v>
      </c>
      <c r="S42" s="34">
        <v>20046</v>
      </c>
      <c r="T42" s="34">
        <v>19027</v>
      </c>
      <c r="U42" s="34">
        <v>18432</v>
      </c>
      <c r="V42" s="34">
        <v>17735</v>
      </c>
      <c r="W42" s="34">
        <v>16733</v>
      </c>
      <c r="X42" s="34">
        <v>17837</v>
      </c>
      <c r="Y42" s="34">
        <v>21444</v>
      </c>
      <c r="AB42" s="13">
        <f t="shared" si="8"/>
        <v>1</v>
      </c>
      <c r="AC42" s="5">
        <f t="shared" si="6"/>
        <v>0</v>
      </c>
      <c r="AD42" s="5">
        <f t="shared" si="0"/>
        <v>474456</v>
      </c>
      <c r="AE42" s="5">
        <f t="shared" si="1"/>
        <v>474456</v>
      </c>
      <c r="AF42" s="12"/>
      <c r="AG42" s="12">
        <f t="shared" si="2"/>
        <v>2</v>
      </c>
      <c r="AH42" s="12">
        <f t="shared" si="3"/>
        <v>2022</v>
      </c>
      <c r="AI42" s="12"/>
      <c r="AJ42" s="5">
        <f t="shared" si="4"/>
        <v>24534</v>
      </c>
      <c r="AK42" s="12">
        <f t="shared" si="5"/>
        <v>15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3">
        <v>44595</v>
      </c>
      <c r="B43" s="34">
        <v>13548</v>
      </c>
      <c r="C43" s="34">
        <v>13657</v>
      </c>
      <c r="D43" s="34">
        <v>13897</v>
      </c>
      <c r="E43" s="34">
        <v>13865</v>
      </c>
      <c r="F43" s="34">
        <v>14507</v>
      </c>
      <c r="G43" s="34">
        <v>15243</v>
      </c>
      <c r="H43" s="34">
        <v>16376</v>
      </c>
      <c r="I43" s="34">
        <v>19469</v>
      </c>
      <c r="J43" s="34">
        <v>21173</v>
      </c>
      <c r="K43" s="34">
        <v>22139</v>
      </c>
      <c r="L43" s="34">
        <v>22745</v>
      </c>
      <c r="M43" s="34">
        <v>22618</v>
      </c>
      <c r="N43" s="34">
        <v>21902</v>
      </c>
      <c r="O43" s="34">
        <v>22160</v>
      </c>
      <c r="P43" s="34">
        <v>21666</v>
      </c>
      <c r="Q43" s="34">
        <v>21420</v>
      </c>
      <c r="R43" s="34">
        <v>20726</v>
      </c>
      <c r="S43" s="34">
        <v>19138</v>
      </c>
      <c r="T43" s="34">
        <v>18286</v>
      </c>
      <c r="U43" s="34">
        <v>17714</v>
      </c>
      <c r="V43" s="34">
        <v>17045</v>
      </c>
      <c r="W43" s="34">
        <v>16009</v>
      </c>
      <c r="X43" s="34">
        <v>15078</v>
      </c>
      <c r="Y43" s="34">
        <v>15089</v>
      </c>
      <c r="AB43" s="13">
        <f t="shared" si="8"/>
        <v>2</v>
      </c>
      <c r="AC43" s="5">
        <f t="shared" si="6"/>
        <v>319288</v>
      </c>
      <c r="AD43" s="5">
        <f t="shared" si="0"/>
        <v>116182</v>
      </c>
      <c r="AE43" s="5">
        <f t="shared" si="1"/>
        <v>435470</v>
      </c>
      <c r="AF43" s="12"/>
      <c r="AG43" s="12">
        <f t="shared" si="2"/>
        <v>2</v>
      </c>
      <c r="AH43" s="12">
        <f t="shared" si="3"/>
        <v>2022</v>
      </c>
      <c r="AI43" s="12"/>
      <c r="AJ43" s="5">
        <f t="shared" si="4"/>
        <v>22745</v>
      </c>
      <c r="AK43" s="12">
        <f t="shared" si="5"/>
        <v>11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3">
        <v>44596</v>
      </c>
      <c r="B44" s="34">
        <v>14681</v>
      </c>
      <c r="C44" s="34">
        <v>14941</v>
      </c>
      <c r="D44" s="34">
        <v>15620</v>
      </c>
      <c r="E44" s="34">
        <v>15835</v>
      </c>
      <c r="F44" s="34">
        <v>16166</v>
      </c>
      <c r="G44" s="34">
        <v>16555</v>
      </c>
      <c r="H44" s="34">
        <v>16474</v>
      </c>
      <c r="I44" s="34">
        <v>19586</v>
      </c>
      <c r="J44" s="34">
        <v>21300</v>
      </c>
      <c r="K44" s="34">
        <v>22531</v>
      </c>
      <c r="L44" s="34">
        <v>23883</v>
      </c>
      <c r="M44" s="34">
        <v>23994</v>
      </c>
      <c r="N44" s="34">
        <v>24840</v>
      </c>
      <c r="O44" s="34">
        <v>25283</v>
      </c>
      <c r="P44" s="34">
        <v>24874</v>
      </c>
      <c r="Q44" s="34">
        <v>23901</v>
      </c>
      <c r="R44" s="34">
        <v>22495</v>
      </c>
      <c r="S44" s="34">
        <v>20192</v>
      </c>
      <c r="T44" s="34">
        <v>18500</v>
      </c>
      <c r="U44" s="34">
        <v>17821</v>
      </c>
      <c r="V44" s="34">
        <v>17242</v>
      </c>
      <c r="W44" s="34">
        <v>17593</v>
      </c>
      <c r="X44" s="34">
        <v>18021</v>
      </c>
      <c r="Y44" s="34">
        <v>17915</v>
      </c>
      <c r="AB44" s="13">
        <f t="shared" si="8"/>
        <v>1</v>
      </c>
      <c r="AC44" s="5">
        <f t="shared" si="6"/>
        <v>0</v>
      </c>
      <c r="AD44" s="5">
        <f t="shared" si="0"/>
        <v>470243</v>
      </c>
      <c r="AE44" s="5">
        <f t="shared" si="1"/>
        <v>470243</v>
      </c>
      <c r="AF44" s="12"/>
      <c r="AG44" s="12">
        <f t="shared" si="2"/>
        <v>2</v>
      </c>
      <c r="AH44" s="12">
        <f t="shared" si="3"/>
        <v>2022</v>
      </c>
      <c r="AI44" s="12"/>
      <c r="AJ44" s="5">
        <f t="shared" si="4"/>
        <v>25283</v>
      </c>
      <c r="AK44" s="12">
        <f t="shared" si="5"/>
        <v>14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3">
        <v>44597</v>
      </c>
      <c r="B45" s="34">
        <v>17175</v>
      </c>
      <c r="C45" s="34">
        <v>16989</v>
      </c>
      <c r="D45" s="34">
        <v>17453</v>
      </c>
      <c r="E45" s="34">
        <v>17182</v>
      </c>
      <c r="F45" s="34">
        <v>17536</v>
      </c>
      <c r="G45" s="34">
        <v>18157</v>
      </c>
      <c r="H45" s="34">
        <v>16287</v>
      </c>
      <c r="I45" s="34">
        <v>18602</v>
      </c>
      <c r="J45" s="34">
        <v>20255</v>
      </c>
      <c r="K45" s="34">
        <v>21340</v>
      </c>
      <c r="L45" s="34">
        <v>22339</v>
      </c>
      <c r="M45" s="34">
        <v>22130</v>
      </c>
      <c r="N45" s="34">
        <v>22216</v>
      </c>
      <c r="O45" s="34">
        <v>22467</v>
      </c>
      <c r="P45" s="34">
        <v>22455</v>
      </c>
      <c r="Q45" s="34">
        <v>21505</v>
      </c>
      <c r="R45" s="34">
        <v>20764</v>
      </c>
      <c r="S45" s="34">
        <v>19713</v>
      </c>
      <c r="T45" s="34">
        <v>18239</v>
      </c>
      <c r="U45" s="34">
        <v>17492</v>
      </c>
      <c r="V45" s="34">
        <v>17857</v>
      </c>
      <c r="W45" s="34">
        <v>18595</v>
      </c>
      <c r="X45" s="34">
        <v>18259</v>
      </c>
      <c r="Y45" s="34">
        <v>18327</v>
      </c>
      <c r="AB45" s="13">
        <f t="shared" si="8"/>
        <v>3</v>
      </c>
      <c r="AC45" s="5">
        <f t="shared" si="6"/>
        <v>324228</v>
      </c>
      <c r="AD45" s="5">
        <f t="shared" si="0"/>
        <v>139106</v>
      </c>
      <c r="AE45" s="5">
        <f t="shared" si="1"/>
        <v>463334</v>
      </c>
      <c r="AF45" s="12"/>
      <c r="AG45" s="12">
        <f t="shared" si="2"/>
        <v>2</v>
      </c>
      <c r="AH45" s="12">
        <f t="shared" si="3"/>
        <v>2022</v>
      </c>
      <c r="AI45" s="12"/>
      <c r="AJ45" s="5">
        <f t="shared" si="4"/>
        <v>22467</v>
      </c>
      <c r="AK45" s="12">
        <f t="shared" si="5"/>
        <v>14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3">
        <v>44598</v>
      </c>
      <c r="B46" s="34">
        <v>19371</v>
      </c>
      <c r="C46" s="34">
        <v>20391</v>
      </c>
      <c r="D46" s="34">
        <v>21796</v>
      </c>
      <c r="E46" s="34">
        <v>20551</v>
      </c>
      <c r="F46" s="34">
        <v>19782</v>
      </c>
      <c r="G46" s="34">
        <v>20873</v>
      </c>
      <c r="H46" s="34">
        <v>19698</v>
      </c>
      <c r="I46" s="34">
        <v>22428</v>
      </c>
      <c r="J46" s="34">
        <v>24645</v>
      </c>
      <c r="K46" s="34">
        <v>25621</v>
      </c>
      <c r="L46" s="34">
        <v>25555</v>
      </c>
      <c r="M46" s="34">
        <v>25502</v>
      </c>
      <c r="N46" s="34">
        <v>24238</v>
      </c>
      <c r="O46" s="34">
        <v>23669</v>
      </c>
      <c r="P46" s="34">
        <v>23436</v>
      </c>
      <c r="Q46" s="34">
        <v>22477</v>
      </c>
      <c r="R46" s="34">
        <v>22245</v>
      </c>
      <c r="S46" s="34">
        <v>22010</v>
      </c>
      <c r="T46" s="34">
        <v>20611</v>
      </c>
      <c r="U46" s="34">
        <v>19293</v>
      </c>
      <c r="V46" s="34">
        <v>19418</v>
      </c>
      <c r="W46" s="34">
        <v>19861</v>
      </c>
      <c r="X46" s="34">
        <v>19127</v>
      </c>
      <c r="Y46" s="34">
        <v>18251</v>
      </c>
      <c r="AB46" s="13">
        <f t="shared" si="8"/>
        <v>1</v>
      </c>
      <c r="AC46" s="5">
        <f t="shared" si="6"/>
        <v>0</v>
      </c>
      <c r="AD46" s="5">
        <f t="shared" si="0"/>
        <v>520849</v>
      </c>
      <c r="AE46" s="5">
        <f t="shared" si="1"/>
        <v>520849</v>
      </c>
      <c r="AF46" s="12"/>
      <c r="AG46" s="12">
        <f t="shared" si="2"/>
        <v>2</v>
      </c>
      <c r="AH46" s="12">
        <f t="shared" si="3"/>
        <v>2022</v>
      </c>
      <c r="AI46" s="12"/>
      <c r="AJ46" s="5">
        <f t="shared" si="4"/>
        <v>25621</v>
      </c>
      <c r="AK46" s="12">
        <f t="shared" si="5"/>
        <v>10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3">
        <v>44599</v>
      </c>
      <c r="B47" s="34">
        <v>16321</v>
      </c>
      <c r="C47" s="34">
        <v>16357</v>
      </c>
      <c r="D47" s="34">
        <v>16776</v>
      </c>
      <c r="E47" s="34">
        <v>16823</v>
      </c>
      <c r="F47" s="34">
        <v>17055</v>
      </c>
      <c r="G47" s="34">
        <v>17791</v>
      </c>
      <c r="H47" s="34">
        <v>16922</v>
      </c>
      <c r="I47" s="34">
        <v>19631</v>
      </c>
      <c r="J47" s="34">
        <v>21349</v>
      </c>
      <c r="K47" s="34">
        <v>22323</v>
      </c>
      <c r="L47" s="34">
        <v>22933</v>
      </c>
      <c r="M47" s="34">
        <v>22806</v>
      </c>
      <c r="N47" s="34">
        <v>22683</v>
      </c>
      <c r="O47" s="34">
        <v>22944</v>
      </c>
      <c r="P47" s="34">
        <v>22779</v>
      </c>
      <c r="Q47" s="34">
        <v>21888</v>
      </c>
      <c r="R47" s="34">
        <v>20898</v>
      </c>
      <c r="S47" s="34">
        <v>19296</v>
      </c>
      <c r="T47" s="34">
        <v>18437</v>
      </c>
      <c r="U47" s="34">
        <v>17861</v>
      </c>
      <c r="V47" s="34">
        <v>17185</v>
      </c>
      <c r="W47" s="34">
        <v>16141</v>
      </c>
      <c r="X47" s="34">
        <v>15328</v>
      </c>
      <c r="Y47" s="34">
        <v>14967</v>
      </c>
      <c r="AB47" s="13">
        <f t="shared" si="8"/>
        <v>3</v>
      </c>
      <c r="AC47" s="5">
        <f t="shared" si="6"/>
        <v>324482</v>
      </c>
      <c r="AD47" s="5">
        <f t="shared" si="0"/>
        <v>133012</v>
      </c>
      <c r="AE47" s="5">
        <f t="shared" si="1"/>
        <v>457494</v>
      </c>
      <c r="AF47" s="12"/>
      <c r="AG47" s="12">
        <f t="shared" si="2"/>
        <v>2</v>
      </c>
      <c r="AH47" s="12">
        <f t="shared" si="3"/>
        <v>2022</v>
      </c>
      <c r="AI47" s="12"/>
      <c r="AJ47" s="5">
        <f t="shared" si="4"/>
        <v>22944</v>
      </c>
      <c r="AK47" s="12">
        <f t="shared" si="5"/>
        <v>14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3">
        <v>44600</v>
      </c>
      <c r="B48" s="34">
        <v>14605</v>
      </c>
      <c r="C48" s="34">
        <v>14647</v>
      </c>
      <c r="D48" s="34">
        <v>14982</v>
      </c>
      <c r="E48" s="34">
        <v>15126</v>
      </c>
      <c r="F48" s="34">
        <v>15088</v>
      </c>
      <c r="G48" s="34">
        <v>17370</v>
      </c>
      <c r="H48" s="34">
        <v>23617</v>
      </c>
      <c r="I48" s="34">
        <v>25277</v>
      </c>
      <c r="J48" s="34">
        <v>22856</v>
      </c>
      <c r="K48" s="34">
        <v>25067</v>
      </c>
      <c r="L48" s="34">
        <v>25036</v>
      </c>
      <c r="M48" s="34">
        <v>23349</v>
      </c>
      <c r="N48" s="34">
        <v>22167</v>
      </c>
      <c r="O48" s="34">
        <v>22425</v>
      </c>
      <c r="P48" s="34">
        <v>21925</v>
      </c>
      <c r="Q48" s="34">
        <v>21676</v>
      </c>
      <c r="R48" s="34">
        <v>21589</v>
      </c>
      <c r="S48" s="34">
        <v>19369</v>
      </c>
      <c r="T48" s="34">
        <v>18506</v>
      </c>
      <c r="U48" s="34">
        <v>17928</v>
      </c>
      <c r="V48" s="34">
        <v>17249</v>
      </c>
      <c r="W48" s="34">
        <v>16199</v>
      </c>
      <c r="X48" s="34">
        <v>14918</v>
      </c>
      <c r="Y48" s="34">
        <v>14378</v>
      </c>
      <c r="AB48" s="13">
        <f t="shared" si="8"/>
        <v>2</v>
      </c>
      <c r="AC48" s="5">
        <f t="shared" si="6"/>
        <v>335536</v>
      </c>
      <c r="AD48" s="5">
        <f t="shared" si="0"/>
        <v>129813</v>
      </c>
      <c r="AE48" s="5">
        <f t="shared" si="1"/>
        <v>465349</v>
      </c>
      <c r="AF48" s="12"/>
      <c r="AG48" s="12">
        <f t="shared" si="2"/>
        <v>2</v>
      </c>
      <c r="AH48" s="12">
        <f t="shared" si="3"/>
        <v>2022</v>
      </c>
      <c r="AI48" s="12"/>
      <c r="AJ48" s="5">
        <f t="shared" si="4"/>
        <v>25277</v>
      </c>
      <c r="AK48" s="12">
        <f t="shared" si="5"/>
        <v>8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3">
        <v>44601</v>
      </c>
      <c r="B49" s="34">
        <v>14258</v>
      </c>
      <c r="C49" s="34">
        <v>15233</v>
      </c>
      <c r="D49" s="34">
        <v>16421</v>
      </c>
      <c r="E49" s="34">
        <v>16639</v>
      </c>
      <c r="F49" s="34">
        <v>16926</v>
      </c>
      <c r="G49" s="34">
        <v>17883</v>
      </c>
      <c r="H49" s="34">
        <v>16619</v>
      </c>
      <c r="I49" s="34">
        <v>19917</v>
      </c>
      <c r="J49" s="34">
        <v>21487</v>
      </c>
      <c r="K49" s="34">
        <v>22467</v>
      </c>
      <c r="L49" s="34">
        <v>23081</v>
      </c>
      <c r="M49" s="34">
        <v>22952</v>
      </c>
      <c r="N49" s="34">
        <v>22225</v>
      </c>
      <c r="O49" s="34">
        <v>22486</v>
      </c>
      <c r="P49" s="34">
        <v>21984</v>
      </c>
      <c r="Q49" s="34">
        <v>21734</v>
      </c>
      <c r="R49" s="34">
        <v>21031</v>
      </c>
      <c r="S49" s="34">
        <v>19420</v>
      </c>
      <c r="T49" s="34">
        <v>18556</v>
      </c>
      <c r="U49" s="34">
        <v>17976</v>
      </c>
      <c r="V49" s="34">
        <v>17297</v>
      </c>
      <c r="W49" s="34">
        <v>16245</v>
      </c>
      <c r="X49" s="34">
        <v>15835</v>
      </c>
      <c r="Y49" s="34">
        <v>15856</v>
      </c>
      <c r="AB49" s="13">
        <f t="shared" si="8"/>
        <v>5</v>
      </c>
      <c r="AC49" s="5">
        <f t="shared" si="6"/>
        <v>324693</v>
      </c>
      <c r="AD49" s="5">
        <f t="shared" si="0"/>
        <v>129835</v>
      </c>
      <c r="AE49" s="5">
        <f t="shared" si="1"/>
        <v>454528</v>
      </c>
      <c r="AF49" s="12"/>
      <c r="AG49" s="12">
        <f t="shared" si="2"/>
        <v>2</v>
      </c>
      <c r="AH49" s="12">
        <f t="shared" si="3"/>
        <v>2022</v>
      </c>
      <c r="AI49" s="12"/>
      <c r="AJ49" s="5">
        <f t="shared" si="4"/>
        <v>23081</v>
      </c>
      <c r="AK49" s="12">
        <f t="shared" si="5"/>
        <v>11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3">
        <v>44602</v>
      </c>
      <c r="B50" s="34">
        <v>15099</v>
      </c>
      <c r="C50" s="34">
        <v>15353</v>
      </c>
      <c r="D50" s="34">
        <v>15885</v>
      </c>
      <c r="E50" s="34">
        <v>15958</v>
      </c>
      <c r="F50" s="34">
        <v>15911</v>
      </c>
      <c r="G50" s="34">
        <v>16626</v>
      </c>
      <c r="H50" s="34">
        <v>16623</v>
      </c>
      <c r="I50" s="34">
        <v>19763</v>
      </c>
      <c r="J50" s="34">
        <v>21492</v>
      </c>
      <c r="K50" s="34">
        <v>22473</v>
      </c>
      <c r="L50" s="34">
        <v>23087</v>
      </c>
      <c r="M50" s="34">
        <v>22958</v>
      </c>
      <c r="N50" s="34">
        <v>22231</v>
      </c>
      <c r="O50" s="34">
        <v>22493</v>
      </c>
      <c r="P50" s="34">
        <v>21991</v>
      </c>
      <c r="Q50" s="34">
        <v>21741</v>
      </c>
      <c r="R50" s="34">
        <v>21037</v>
      </c>
      <c r="S50" s="34">
        <v>19425</v>
      </c>
      <c r="T50" s="34">
        <v>18560</v>
      </c>
      <c r="U50" s="34">
        <v>17981</v>
      </c>
      <c r="V50" s="34">
        <v>17301</v>
      </c>
      <c r="W50" s="34">
        <v>16249</v>
      </c>
      <c r="X50" s="34">
        <v>14968</v>
      </c>
      <c r="Y50" s="34">
        <v>14428</v>
      </c>
      <c r="AB50" s="13">
        <f t="shared" si="8"/>
        <v>6</v>
      </c>
      <c r="AC50" s="5">
        <f t="shared" si="6"/>
        <v>323750</v>
      </c>
      <c r="AD50" s="5">
        <f t="shared" si="0"/>
        <v>125883</v>
      </c>
      <c r="AE50" s="5">
        <f t="shared" si="1"/>
        <v>449633</v>
      </c>
      <c r="AF50" s="12"/>
      <c r="AG50" s="12">
        <f t="shared" si="2"/>
        <v>2</v>
      </c>
      <c r="AH50" s="12">
        <f t="shared" si="3"/>
        <v>2022</v>
      </c>
      <c r="AI50" s="12"/>
      <c r="AJ50" s="5">
        <f t="shared" si="4"/>
        <v>23087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3">
        <v>44603</v>
      </c>
      <c r="B51" s="34">
        <v>13879</v>
      </c>
      <c r="C51" s="34">
        <v>14000</v>
      </c>
      <c r="D51" s="34">
        <v>14270</v>
      </c>
      <c r="E51" s="34">
        <v>14481</v>
      </c>
      <c r="F51" s="34">
        <v>14900</v>
      </c>
      <c r="G51" s="34">
        <v>15656</v>
      </c>
      <c r="H51" s="34">
        <v>16708</v>
      </c>
      <c r="I51" s="34">
        <v>19864</v>
      </c>
      <c r="J51" s="34">
        <v>21602</v>
      </c>
      <c r="K51" s="34">
        <v>22587</v>
      </c>
      <c r="L51" s="34">
        <v>23204</v>
      </c>
      <c r="M51" s="34">
        <v>23075</v>
      </c>
      <c r="N51" s="34">
        <v>22345</v>
      </c>
      <c r="O51" s="34">
        <v>22607</v>
      </c>
      <c r="P51" s="34">
        <v>22103</v>
      </c>
      <c r="Q51" s="34">
        <v>21852</v>
      </c>
      <c r="R51" s="34">
        <v>21145</v>
      </c>
      <c r="S51" s="34">
        <v>19525</v>
      </c>
      <c r="T51" s="34">
        <v>18656</v>
      </c>
      <c r="U51" s="34">
        <v>18073</v>
      </c>
      <c r="V51" s="34">
        <v>17389</v>
      </c>
      <c r="W51" s="34">
        <v>16333</v>
      </c>
      <c r="X51" s="34">
        <v>15045</v>
      </c>
      <c r="Y51" s="34">
        <v>14502</v>
      </c>
      <c r="AB51" s="13">
        <f t="shared" si="8"/>
        <v>4</v>
      </c>
      <c r="AC51" s="5">
        <f t="shared" si="6"/>
        <v>325405</v>
      </c>
      <c r="AD51" s="5">
        <f t="shared" si="0"/>
        <v>118396</v>
      </c>
      <c r="AE51" s="5">
        <f t="shared" si="1"/>
        <v>443801</v>
      </c>
      <c r="AF51" s="12"/>
      <c r="AG51" s="12">
        <f t="shared" si="2"/>
        <v>2</v>
      </c>
      <c r="AH51" s="12">
        <f t="shared" si="3"/>
        <v>2022</v>
      </c>
      <c r="AI51" s="12"/>
      <c r="AJ51" s="5">
        <f t="shared" si="4"/>
        <v>23204</v>
      </c>
      <c r="AK51" s="12">
        <f t="shared" si="5"/>
        <v>11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3">
        <v>44604</v>
      </c>
      <c r="B52" s="34">
        <v>13829</v>
      </c>
      <c r="C52" s="34">
        <v>13841</v>
      </c>
      <c r="D52" s="34">
        <v>14134</v>
      </c>
      <c r="E52" s="34">
        <v>13903</v>
      </c>
      <c r="F52" s="34">
        <v>14604</v>
      </c>
      <c r="G52" s="34">
        <v>15312</v>
      </c>
      <c r="H52" s="34">
        <v>16274</v>
      </c>
      <c r="I52" s="34">
        <v>18863</v>
      </c>
      <c r="J52" s="34">
        <v>20539</v>
      </c>
      <c r="K52" s="34">
        <v>21640</v>
      </c>
      <c r="L52" s="34">
        <v>22192</v>
      </c>
      <c r="M52" s="34">
        <v>22254</v>
      </c>
      <c r="N52" s="34">
        <v>21347</v>
      </c>
      <c r="O52" s="34">
        <v>21455</v>
      </c>
      <c r="P52" s="34">
        <v>21021</v>
      </c>
      <c r="Q52" s="34">
        <v>20669</v>
      </c>
      <c r="R52" s="34">
        <v>20108</v>
      </c>
      <c r="S52" s="34">
        <v>19129</v>
      </c>
      <c r="T52" s="34">
        <v>18279</v>
      </c>
      <c r="U52" s="34">
        <v>17738</v>
      </c>
      <c r="V52" s="34">
        <v>17023</v>
      </c>
      <c r="W52" s="34">
        <v>16182</v>
      </c>
      <c r="X52" s="34">
        <v>14851</v>
      </c>
      <c r="Y52" s="34">
        <v>14431</v>
      </c>
      <c r="AB52" s="13">
        <f t="shared" si="8"/>
        <v>3</v>
      </c>
      <c r="AC52" s="5">
        <f t="shared" si="6"/>
        <v>313290</v>
      </c>
      <c r="AD52" s="5">
        <f t="shared" si="0"/>
        <v>116328</v>
      </c>
      <c r="AE52" s="5">
        <f t="shared" si="1"/>
        <v>429618</v>
      </c>
      <c r="AF52" s="12"/>
      <c r="AG52" s="12">
        <f t="shared" si="2"/>
        <v>2</v>
      </c>
      <c r="AH52" s="12">
        <f t="shared" si="3"/>
        <v>2022</v>
      </c>
      <c r="AI52" s="12"/>
      <c r="AJ52" s="5">
        <f t="shared" si="4"/>
        <v>22254</v>
      </c>
      <c r="AK52" s="12">
        <f t="shared" si="5"/>
        <v>12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3">
        <v>44605</v>
      </c>
      <c r="B53" s="34">
        <v>13863</v>
      </c>
      <c r="C53" s="34">
        <v>14039</v>
      </c>
      <c r="D53" s="34">
        <v>14614</v>
      </c>
      <c r="E53" s="34">
        <v>14360</v>
      </c>
      <c r="F53" s="34">
        <v>14764</v>
      </c>
      <c r="G53" s="34">
        <v>15312</v>
      </c>
      <c r="H53" s="34">
        <v>16274</v>
      </c>
      <c r="I53" s="34">
        <v>18863</v>
      </c>
      <c r="J53" s="34">
        <v>20539</v>
      </c>
      <c r="K53" s="34">
        <v>21640</v>
      </c>
      <c r="L53" s="34">
        <v>22192</v>
      </c>
      <c r="M53" s="34">
        <v>22255</v>
      </c>
      <c r="N53" s="34">
        <v>21348</v>
      </c>
      <c r="O53" s="34">
        <v>21456</v>
      </c>
      <c r="P53" s="34">
        <v>21436</v>
      </c>
      <c r="Q53" s="34">
        <v>20869</v>
      </c>
      <c r="R53" s="34">
        <v>20275</v>
      </c>
      <c r="S53" s="34">
        <v>19130</v>
      </c>
      <c r="T53" s="34">
        <v>18280</v>
      </c>
      <c r="U53" s="34">
        <v>17738</v>
      </c>
      <c r="V53" s="34">
        <v>17024</v>
      </c>
      <c r="W53" s="34">
        <v>17334</v>
      </c>
      <c r="X53" s="34">
        <v>17047</v>
      </c>
      <c r="Y53" s="34">
        <v>16970</v>
      </c>
      <c r="AB53" s="13">
        <f t="shared" si="8"/>
        <v>2</v>
      </c>
      <c r="AC53" s="5">
        <f t="shared" si="6"/>
        <v>317426</v>
      </c>
      <c r="AD53" s="5">
        <f t="shared" si="0"/>
        <v>120196</v>
      </c>
      <c r="AE53" s="5">
        <f t="shared" si="1"/>
        <v>437622</v>
      </c>
      <c r="AF53" s="12"/>
      <c r="AG53" s="12">
        <f t="shared" si="2"/>
        <v>2</v>
      </c>
      <c r="AH53" s="12">
        <f t="shared" si="3"/>
        <v>2022</v>
      </c>
      <c r="AI53" s="12"/>
      <c r="AJ53" s="5">
        <f t="shared" si="4"/>
        <v>22255</v>
      </c>
      <c r="AK53" s="12">
        <f t="shared" si="5"/>
        <v>12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3">
        <v>44606</v>
      </c>
      <c r="B54" s="34">
        <v>16754</v>
      </c>
      <c r="C54" s="34">
        <v>17096</v>
      </c>
      <c r="D54" s="34">
        <v>17647</v>
      </c>
      <c r="E54" s="34">
        <v>17869</v>
      </c>
      <c r="F54" s="34">
        <v>18084</v>
      </c>
      <c r="G54" s="34">
        <v>18822</v>
      </c>
      <c r="H54" s="34">
        <v>17857</v>
      </c>
      <c r="I54" s="34">
        <v>20498</v>
      </c>
      <c r="J54" s="34">
        <v>22630</v>
      </c>
      <c r="K54" s="34">
        <v>23899</v>
      </c>
      <c r="L54" s="34">
        <v>24826</v>
      </c>
      <c r="M54" s="34">
        <v>25113</v>
      </c>
      <c r="N54" s="34">
        <v>25356</v>
      </c>
      <c r="O54" s="34">
        <v>25342</v>
      </c>
      <c r="P54" s="34">
        <v>25014</v>
      </c>
      <c r="Q54" s="34">
        <v>23708</v>
      </c>
      <c r="R54" s="34">
        <v>22465</v>
      </c>
      <c r="S54" s="34">
        <v>20677</v>
      </c>
      <c r="T54" s="34">
        <v>19278</v>
      </c>
      <c r="U54" s="34">
        <v>18262</v>
      </c>
      <c r="V54" s="34">
        <v>18193</v>
      </c>
      <c r="W54" s="34">
        <v>18450</v>
      </c>
      <c r="X54" s="34">
        <v>18354</v>
      </c>
      <c r="Y54" s="34">
        <v>18408</v>
      </c>
      <c r="AB54" s="13">
        <f t="shared" si="8"/>
        <v>2</v>
      </c>
      <c r="AC54" s="5">
        <f t="shared" si="6"/>
        <v>352065</v>
      </c>
      <c r="AD54" s="5">
        <f t="shared" si="0"/>
        <v>142537</v>
      </c>
      <c r="AE54" s="5">
        <f t="shared" si="1"/>
        <v>494602</v>
      </c>
      <c r="AF54" s="12"/>
      <c r="AG54" s="12">
        <f t="shared" si="2"/>
        <v>2</v>
      </c>
      <c r="AH54" s="12">
        <f t="shared" si="3"/>
        <v>2022</v>
      </c>
      <c r="AI54" s="12"/>
      <c r="AJ54" s="5">
        <f t="shared" si="4"/>
        <v>25356</v>
      </c>
      <c r="AK54" s="12">
        <f t="shared" si="5"/>
        <v>13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3">
        <v>44607</v>
      </c>
      <c r="B55" s="34">
        <v>18119</v>
      </c>
      <c r="C55" s="34">
        <v>18415</v>
      </c>
      <c r="D55" s="34">
        <v>18936</v>
      </c>
      <c r="E55" s="34">
        <v>19103</v>
      </c>
      <c r="F55" s="34">
        <v>19272</v>
      </c>
      <c r="G55" s="34">
        <v>19785</v>
      </c>
      <c r="H55" s="34">
        <v>18569</v>
      </c>
      <c r="I55" s="34">
        <v>21099</v>
      </c>
      <c r="J55" s="34">
        <v>22973</v>
      </c>
      <c r="K55" s="34">
        <v>23763</v>
      </c>
      <c r="L55" s="34">
        <v>23912</v>
      </c>
      <c r="M55" s="34">
        <v>23518</v>
      </c>
      <c r="N55" s="34">
        <v>23510</v>
      </c>
      <c r="O55" s="34">
        <v>23584</v>
      </c>
      <c r="P55" s="34">
        <v>23331</v>
      </c>
      <c r="Q55" s="34">
        <v>22751</v>
      </c>
      <c r="R55" s="34">
        <v>21624</v>
      </c>
      <c r="S55" s="34">
        <v>20112</v>
      </c>
      <c r="T55" s="34">
        <v>18916</v>
      </c>
      <c r="U55" s="34">
        <v>18325</v>
      </c>
      <c r="V55" s="34">
        <v>17745</v>
      </c>
      <c r="W55" s="34">
        <v>17864</v>
      </c>
      <c r="X55" s="34">
        <v>17654</v>
      </c>
      <c r="Y55" s="34">
        <v>17649</v>
      </c>
      <c r="AB55" s="13">
        <f t="shared" si="8"/>
        <v>2</v>
      </c>
      <c r="AC55" s="5">
        <f t="shared" si="6"/>
        <v>340681</v>
      </c>
      <c r="AD55" s="5">
        <f t="shared" si="0"/>
        <v>149848</v>
      </c>
      <c r="AE55" s="5">
        <f t="shared" si="1"/>
        <v>490529</v>
      </c>
      <c r="AF55" s="12"/>
      <c r="AG55" s="12">
        <f t="shared" si="2"/>
        <v>2</v>
      </c>
      <c r="AH55" s="12">
        <f t="shared" si="3"/>
        <v>2022</v>
      </c>
      <c r="AI55" s="12"/>
      <c r="AJ55" s="5">
        <f t="shared" si="4"/>
        <v>23912</v>
      </c>
      <c r="AK55" s="12">
        <f t="shared" si="5"/>
        <v>11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3">
        <v>44608</v>
      </c>
      <c r="B56" s="34">
        <v>17407</v>
      </c>
      <c r="C56" s="34">
        <v>18043</v>
      </c>
      <c r="D56" s="34">
        <v>18648</v>
      </c>
      <c r="E56" s="34">
        <v>18987</v>
      </c>
      <c r="F56" s="34">
        <v>19310</v>
      </c>
      <c r="G56" s="34">
        <v>20118</v>
      </c>
      <c r="H56" s="34">
        <v>18968</v>
      </c>
      <c r="I56" s="34">
        <v>21334</v>
      </c>
      <c r="J56" s="34">
        <v>22530</v>
      </c>
      <c r="K56" s="34">
        <v>22976</v>
      </c>
      <c r="L56" s="34">
        <v>23604</v>
      </c>
      <c r="M56" s="34">
        <v>23619</v>
      </c>
      <c r="N56" s="34">
        <v>23521</v>
      </c>
      <c r="O56" s="34">
        <v>23869</v>
      </c>
      <c r="P56" s="34">
        <v>23491</v>
      </c>
      <c r="Q56" s="34">
        <v>22583</v>
      </c>
      <c r="R56" s="34">
        <v>21509</v>
      </c>
      <c r="S56" s="34">
        <v>19860</v>
      </c>
      <c r="T56" s="34">
        <v>18976</v>
      </c>
      <c r="U56" s="34">
        <v>18383</v>
      </c>
      <c r="V56" s="34">
        <v>17688</v>
      </c>
      <c r="W56" s="34">
        <v>16613</v>
      </c>
      <c r="X56" s="34">
        <v>15303</v>
      </c>
      <c r="Y56" s="34">
        <v>14750</v>
      </c>
      <c r="AB56" s="13">
        <f t="shared" si="8"/>
        <v>4</v>
      </c>
      <c r="AC56" s="5">
        <f t="shared" si="6"/>
        <v>335859</v>
      </c>
      <c r="AD56" s="5">
        <f t="shared" si="0"/>
        <v>146231</v>
      </c>
      <c r="AE56" s="5">
        <f t="shared" si="1"/>
        <v>482090</v>
      </c>
      <c r="AF56" s="12"/>
      <c r="AG56" s="12">
        <f t="shared" si="2"/>
        <v>2</v>
      </c>
      <c r="AH56" s="12">
        <f t="shared" si="3"/>
        <v>2022</v>
      </c>
      <c r="AI56" s="12"/>
      <c r="AJ56" s="5">
        <f t="shared" si="4"/>
        <v>23869</v>
      </c>
      <c r="AK56" s="12">
        <f t="shared" si="5"/>
        <v>14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3">
        <v>44609</v>
      </c>
      <c r="B57" s="34">
        <v>14095</v>
      </c>
      <c r="C57" s="34">
        <v>14208</v>
      </c>
      <c r="D57" s="34">
        <v>14458</v>
      </c>
      <c r="E57" s="34">
        <v>14425</v>
      </c>
      <c r="F57" s="34">
        <v>15092</v>
      </c>
      <c r="G57" s="34">
        <v>15857</v>
      </c>
      <c r="H57" s="34">
        <v>17036</v>
      </c>
      <c r="I57" s="34">
        <v>20254</v>
      </c>
      <c r="J57" s="34">
        <v>22026</v>
      </c>
      <c r="K57" s="34">
        <v>23031</v>
      </c>
      <c r="L57" s="34">
        <v>23661</v>
      </c>
      <c r="M57" s="34">
        <v>23529</v>
      </c>
      <c r="N57" s="34">
        <v>22784</v>
      </c>
      <c r="O57" s="34">
        <v>23052</v>
      </c>
      <c r="P57" s="34">
        <v>22538</v>
      </c>
      <c r="Q57" s="34">
        <v>22282</v>
      </c>
      <c r="R57" s="34">
        <v>21560</v>
      </c>
      <c r="S57" s="34">
        <v>19908</v>
      </c>
      <c r="T57" s="34">
        <v>19022</v>
      </c>
      <c r="U57" s="34">
        <v>18428</v>
      </c>
      <c r="V57" s="34">
        <v>17731</v>
      </c>
      <c r="W57" s="34">
        <v>16653</v>
      </c>
      <c r="X57" s="34">
        <v>15340</v>
      </c>
      <c r="Y57" s="34">
        <v>14786</v>
      </c>
      <c r="AB57" s="13">
        <f t="shared" si="8"/>
        <v>3</v>
      </c>
      <c r="AC57" s="5">
        <f t="shared" si="6"/>
        <v>331799</v>
      </c>
      <c r="AD57" s="5">
        <f t="shared" si="0"/>
        <v>119957</v>
      </c>
      <c r="AE57" s="5">
        <f t="shared" si="1"/>
        <v>451756</v>
      </c>
      <c r="AF57" s="12"/>
      <c r="AG57" s="12">
        <f t="shared" si="2"/>
        <v>2</v>
      </c>
      <c r="AH57" s="12">
        <f t="shared" si="3"/>
        <v>2022</v>
      </c>
      <c r="AI57" s="12"/>
      <c r="AJ57" s="5">
        <f t="shared" si="4"/>
        <v>23661</v>
      </c>
      <c r="AK57" s="12">
        <f t="shared" si="5"/>
        <v>11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3">
        <v>44610</v>
      </c>
      <c r="B58" s="34">
        <v>14092</v>
      </c>
      <c r="C58" s="34">
        <v>14205</v>
      </c>
      <c r="D58" s="34">
        <v>14455</v>
      </c>
      <c r="E58" s="34">
        <v>14422</v>
      </c>
      <c r="F58" s="34">
        <v>15089</v>
      </c>
      <c r="G58" s="34">
        <v>15854</v>
      </c>
      <c r="H58" s="34">
        <v>17033</v>
      </c>
      <c r="I58" s="34">
        <v>20250</v>
      </c>
      <c r="J58" s="34">
        <v>22022</v>
      </c>
      <c r="K58" s="34">
        <v>23028</v>
      </c>
      <c r="L58" s="34">
        <v>23658</v>
      </c>
      <c r="M58" s="34">
        <v>23527</v>
      </c>
      <c r="N58" s="34">
        <v>22782</v>
      </c>
      <c r="O58" s="34">
        <v>23050</v>
      </c>
      <c r="P58" s="34">
        <v>22536</v>
      </c>
      <c r="Q58" s="34">
        <v>22280</v>
      </c>
      <c r="R58" s="34">
        <v>21559</v>
      </c>
      <c r="S58" s="34">
        <v>19907</v>
      </c>
      <c r="T58" s="34">
        <v>19021</v>
      </c>
      <c r="U58" s="34">
        <v>18427</v>
      </c>
      <c r="V58" s="34">
        <v>17730</v>
      </c>
      <c r="W58" s="34">
        <v>16653</v>
      </c>
      <c r="X58" s="34">
        <v>16627</v>
      </c>
      <c r="Y58" s="34">
        <v>16588</v>
      </c>
      <c r="AB58" s="13">
        <f t="shared" si="8"/>
        <v>7</v>
      </c>
      <c r="AC58" s="5">
        <f t="shared" si="6"/>
        <v>0</v>
      </c>
      <c r="AD58" s="5">
        <f t="shared" si="0"/>
        <v>454795</v>
      </c>
      <c r="AE58" s="5">
        <f t="shared" si="1"/>
        <v>454795</v>
      </c>
      <c r="AF58" s="12"/>
      <c r="AG58" s="12">
        <f t="shared" si="2"/>
        <v>2</v>
      </c>
      <c r="AH58" s="12">
        <f t="shared" si="3"/>
        <v>2022</v>
      </c>
      <c r="AI58" s="12"/>
      <c r="AJ58" s="5">
        <f t="shared" si="4"/>
        <v>23658</v>
      </c>
      <c r="AK58" s="12">
        <f t="shared" si="5"/>
        <v>11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3">
        <v>44611</v>
      </c>
      <c r="B59" s="34">
        <v>16119</v>
      </c>
      <c r="C59" s="34">
        <v>16266</v>
      </c>
      <c r="D59" s="34">
        <v>16860</v>
      </c>
      <c r="E59" s="34">
        <v>16779</v>
      </c>
      <c r="F59" s="34">
        <v>17051</v>
      </c>
      <c r="G59" s="34">
        <v>17254</v>
      </c>
      <c r="H59" s="34">
        <v>16594</v>
      </c>
      <c r="I59" s="34">
        <v>19234</v>
      </c>
      <c r="J59" s="34">
        <v>20942</v>
      </c>
      <c r="K59" s="34">
        <v>22064</v>
      </c>
      <c r="L59" s="34">
        <v>22627</v>
      </c>
      <c r="M59" s="34">
        <v>22691</v>
      </c>
      <c r="N59" s="34">
        <v>21766</v>
      </c>
      <c r="O59" s="34">
        <v>21876</v>
      </c>
      <c r="P59" s="34">
        <v>21621</v>
      </c>
      <c r="Q59" s="34">
        <v>21075</v>
      </c>
      <c r="R59" s="34">
        <v>20503</v>
      </c>
      <c r="S59" s="34">
        <v>19504</v>
      </c>
      <c r="T59" s="34">
        <v>18636</v>
      </c>
      <c r="U59" s="34">
        <v>18085</v>
      </c>
      <c r="V59" s="34">
        <v>17356</v>
      </c>
      <c r="W59" s="34">
        <v>16499</v>
      </c>
      <c r="X59" s="34">
        <v>15997</v>
      </c>
      <c r="Y59" s="34">
        <v>16153</v>
      </c>
      <c r="AB59" s="13">
        <v>8</v>
      </c>
      <c r="AC59" s="5">
        <f t="shared" si="6"/>
        <v>0</v>
      </c>
      <c r="AD59" s="5">
        <f t="shared" si="0"/>
        <v>453552</v>
      </c>
      <c r="AE59" s="5">
        <f t="shared" si="1"/>
        <v>453552</v>
      </c>
      <c r="AF59" s="12"/>
      <c r="AG59" s="12">
        <f t="shared" si="2"/>
        <v>2</v>
      </c>
      <c r="AH59" s="12">
        <f t="shared" si="3"/>
        <v>2022</v>
      </c>
      <c r="AI59" s="12"/>
      <c r="AJ59" s="5">
        <f t="shared" si="4"/>
        <v>22691</v>
      </c>
      <c r="AK59" s="12">
        <f t="shared" si="5"/>
        <v>12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3">
        <v>44612</v>
      </c>
      <c r="B60" s="34">
        <v>15900</v>
      </c>
      <c r="C60" s="34">
        <v>16186</v>
      </c>
      <c r="D60" s="34">
        <v>16962</v>
      </c>
      <c r="E60" s="34">
        <v>16902</v>
      </c>
      <c r="F60" s="34">
        <v>17208</v>
      </c>
      <c r="G60" s="34">
        <v>17416</v>
      </c>
      <c r="H60" s="34">
        <v>16592</v>
      </c>
      <c r="I60" s="34">
        <v>19231</v>
      </c>
      <c r="J60" s="34">
        <v>20939</v>
      </c>
      <c r="K60" s="34">
        <v>22061</v>
      </c>
      <c r="L60" s="34">
        <v>22623</v>
      </c>
      <c r="M60" s="34">
        <v>22687</v>
      </c>
      <c r="N60" s="34">
        <v>21762</v>
      </c>
      <c r="O60" s="34">
        <v>21872</v>
      </c>
      <c r="P60" s="34">
        <v>21430</v>
      </c>
      <c r="Q60" s="34">
        <v>21071</v>
      </c>
      <c r="R60" s="34">
        <v>20500</v>
      </c>
      <c r="S60" s="34">
        <v>19501</v>
      </c>
      <c r="T60" s="34">
        <v>18634</v>
      </c>
      <c r="U60" s="34">
        <v>18083</v>
      </c>
      <c r="V60" s="34">
        <v>17354</v>
      </c>
      <c r="W60" s="34">
        <v>16496</v>
      </c>
      <c r="X60" s="34">
        <v>15613</v>
      </c>
      <c r="Y60" s="34">
        <v>15166</v>
      </c>
      <c r="AB60" s="13">
        <f t="shared" si="8"/>
        <v>2</v>
      </c>
      <c r="AC60" s="5">
        <f t="shared" si="6"/>
        <v>319857</v>
      </c>
      <c r="AD60" s="5">
        <f t="shared" si="0"/>
        <v>132332</v>
      </c>
      <c r="AE60" s="5">
        <f t="shared" si="1"/>
        <v>452189</v>
      </c>
      <c r="AF60" s="12"/>
      <c r="AG60" s="12">
        <f t="shared" si="2"/>
        <v>2</v>
      </c>
      <c r="AH60" s="12">
        <f t="shared" si="3"/>
        <v>2022</v>
      </c>
      <c r="AI60" s="12"/>
      <c r="AJ60" s="5">
        <f t="shared" si="4"/>
        <v>22687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3">
        <v>44613</v>
      </c>
      <c r="B61" s="34">
        <v>14518</v>
      </c>
      <c r="C61" s="34">
        <v>14572</v>
      </c>
      <c r="D61" s="34">
        <v>14973</v>
      </c>
      <c r="E61" s="34">
        <v>14473</v>
      </c>
      <c r="F61" s="34">
        <v>14925</v>
      </c>
      <c r="G61" s="34">
        <v>15650</v>
      </c>
      <c r="H61" s="34">
        <v>16632</v>
      </c>
      <c r="I61" s="34">
        <v>19279</v>
      </c>
      <c r="J61" s="34">
        <v>20991</v>
      </c>
      <c r="K61" s="34">
        <v>22116</v>
      </c>
      <c r="L61" s="34">
        <v>22679</v>
      </c>
      <c r="M61" s="34">
        <v>22742</v>
      </c>
      <c r="N61" s="34">
        <v>21815</v>
      </c>
      <c r="O61" s="34">
        <v>21925</v>
      </c>
      <c r="P61" s="34">
        <v>21481</v>
      </c>
      <c r="Q61" s="34">
        <v>21122</v>
      </c>
      <c r="R61" s="34">
        <v>20549</v>
      </c>
      <c r="S61" s="34">
        <v>19548</v>
      </c>
      <c r="T61" s="34">
        <v>18680</v>
      </c>
      <c r="U61" s="34">
        <v>18127</v>
      </c>
      <c r="V61" s="34">
        <v>17396</v>
      </c>
      <c r="W61" s="34">
        <v>16536</v>
      </c>
      <c r="X61" s="34">
        <v>15176</v>
      </c>
      <c r="Y61" s="34">
        <v>14746</v>
      </c>
      <c r="AB61" s="13">
        <f t="shared" si="8"/>
        <v>6</v>
      </c>
      <c r="AC61" s="5">
        <f t="shared" si="6"/>
        <v>320162</v>
      </c>
      <c r="AD61" s="5">
        <f t="shared" si="0"/>
        <v>120489</v>
      </c>
      <c r="AE61" s="5">
        <f t="shared" si="1"/>
        <v>440651</v>
      </c>
      <c r="AF61" s="12"/>
      <c r="AG61" s="12">
        <f t="shared" si="2"/>
        <v>2</v>
      </c>
      <c r="AH61" s="12">
        <f t="shared" si="3"/>
        <v>2022</v>
      </c>
      <c r="AI61" s="12"/>
      <c r="AJ61" s="5">
        <f t="shared" si="4"/>
        <v>22742</v>
      </c>
      <c r="AK61" s="12">
        <f t="shared" si="5"/>
        <v>12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3">
        <v>44614</v>
      </c>
      <c r="B62" s="34">
        <v>14162</v>
      </c>
      <c r="C62" s="34">
        <v>14276</v>
      </c>
      <c r="D62" s="34">
        <v>14528</v>
      </c>
      <c r="E62" s="34">
        <v>14495</v>
      </c>
      <c r="F62" s="34">
        <v>15166</v>
      </c>
      <c r="G62" s="34">
        <v>15935</v>
      </c>
      <c r="H62" s="34">
        <v>17119</v>
      </c>
      <c r="I62" s="34">
        <v>20352</v>
      </c>
      <c r="J62" s="34">
        <v>22134</v>
      </c>
      <c r="K62" s="34">
        <v>23144</v>
      </c>
      <c r="L62" s="34">
        <v>23777</v>
      </c>
      <c r="M62" s="34">
        <v>23645</v>
      </c>
      <c r="N62" s="34">
        <v>22897</v>
      </c>
      <c r="O62" s="34">
        <v>23166</v>
      </c>
      <c r="P62" s="34">
        <v>22649</v>
      </c>
      <c r="Q62" s="34">
        <v>22392</v>
      </c>
      <c r="R62" s="34">
        <v>21666</v>
      </c>
      <c r="S62" s="34">
        <v>20006</v>
      </c>
      <c r="T62" s="34">
        <v>19115</v>
      </c>
      <c r="U62" s="34">
        <v>18518</v>
      </c>
      <c r="V62" s="34">
        <v>17817</v>
      </c>
      <c r="W62" s="34">
        <v>16734</v>
      </c>
      <c r="X62" s="34">
        <v>15415</v>
      </c>
      <c r="Y62" s="34">
        <v>14858</v>
      </c>
      <c r="AB62" s="13">
        <f t="shared" si="8"/>
        <v>7</v>
      </c>
      <c r="AC62" s="5">
        <f t="shared" si="6"/>
        <v>0</v>
      </c>
      <c r="AD62" s="5">
        <f t="shared" si="0"/>
        <v>453966</v>
      </c>
      <c r="AE62" s="5">
        <f t="shared" si="1"/>
        <v>453966</v>
      </c>
      <c r="AF62" s="12"/>
      <c r="AG62" s="12">
        <f t="shared" si="2"/>
        <v>2</v>
      </c>
      <c r="AH62" s="12">
        <f t="shared" si="3"/>
        <v>2022</v>
      </c>
      <c r="AI62" s="12"/>
      <c r="AJ62" s="5">
        <f t="shared" si="4"/>
        <v>23777</v>
      </c>
      <c r="AK62" s="12">
        <f t="shared" si="5"/>
        <v>11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3">
        <v>44615</v>
      </c>
      <c r="B63" s="34">
        <v>14198</v>
      </c>
      <c r="C63" s="34">
        <v>14312</v>
      </c>
      <c r="D63" s="34">
        <v>14564</v>
      </c>
      <c r="E63" s="34">
        <v>14531</v>
      </c>
      <c r="F63" s="34">
        <v>15203</v>
      </c>
      <c r="G63" s="34">
        <v>15974</v>
      </c>
      <c r="H63" s="34">
        <v>17161</v>
      </c>
      <c r="I63" s="34">
        <v>20402</v>
      </c>
      <c r="J63" s="34">
        <v>22188</v>
      </c>
      <c r="K63" s="34">
        <v>23200</v>
      </c>
      <c r="L63" s="34">
        <v>23833</v>
      </c>
      <c r="M63" s="34">
        <v>23701</v>
      </c>
      <c r="N63" s="34">
        <v>22951</v>
      </c>
      <c r="O63" s="34">
        <v>23221</v>
      </c>
      <c r="P63" s="34">
        <v>22703</v>
      </c>
      <c r="Q63" s="34">
        <v>22446</v>
      </c>
      <c r="R63" s="34">
        <v>21719</v>
      </c>
      <c r="S63" s="34">
        <v>20055</v>
      </c>
      <c r="T63" s="34">
        <v>19163</v>
      </c>
      <c r="U63" s="34">
        <v>18564</v>
      </c>
      <c r="V63" s="34">
        <v>17862</v>
      </c>
      <c r="W63" s="34">
        <v>16777</v>
      </c>
      <c r="X63" s="34">
        <v>15455</v>
      </c>
      <c r="Y63" s="34">
        <v>15468</v>
      </c>
      <c r="AB63" s="13">
        <f t="shared" si="8"/>
        <v>1</v>
      </c>
      <c r="AC63" s="5">
        <f t="shared" si="6"/>
        <v>0</v>
      </c>
      <c r="AD63" s="5">
        <f t="shared" si="0"/>
        <v>455651</v>
      </c>
      <c r="AE63" s="5">
        <f t="shared" si="1"/>
        <v>455651</v>
      </c>
      <c r="AF63" s="12"/>
      <c r="AG63" s="12">
        <f t="shared" si="2"/>
        <v>2</v>
      </c>
      <c r="AH63" s="12">
        <f t="shared" si="3"/>
        <v>2022</v>
      </c>
      <c r="AI63" s="12"/>
      <c r="AJ63" s="5">
        <f t="shared" si="4"/>
        <v>23833</v>
      </c>
      <c r="AK63" s="12">
        <f t="shared" si="5"/>
        <v>11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3">
        <v>44616</v>
      </c>
      <c r="B64" s="34">
        <v>15212</v>
      </c>
      <c r="C64" s="34">
        <v>15728</v>
      </c>
      <c r="D64" s="34">
        <v>16445</v>
      </c>
      <c r="E64" s="34">
        <v>16603</v>
      </c>
      <c r="F64" s="34">
        <v>16469</v>
      </c>
      <c r="G64" s="34">
        <v>17203</v>
      </c>
      <c r="H64" s="34">
        <v>17185</v>
      </c>
      <c r="I64" s="34">
        <v>20431</v>
      </c>
      <c r="J64" s="34">
        <v>22218</v>
      </c>
      <c r="K64" s="34">
        <v>23233</v>
      </c>
      <c r="L64" s="34">
        <v>23867</v>
      </c>
      <c r="M64" s="34">
        <v>23734</v>
      </c>
      <c r="N64" s="34">
        <v>22983</v>
      </c>
      <c r="O64" s="34">
        <v>23253</v>
      </c>
      <c r="P64" s="34">
        <v>22734</v>
      </c>
      <c r="Q64" s="34">
        <v>22476</v>
      </c>
      <c r="R64" s="34">
        <v>21748</v>
      </c>
      <c r="S64" s="34">
        <v>20082</v>
      </c>
      <c r="T64" s="34">
        <v>19188</v>
      </c>
      <c r="U64" s="34">
        <v>18589</v>
      </c>
      <c r="V64" s="34">
        <v>17886</v>
      </c>
      <c r="W64" s="34">
        <v>16799</v>
      </c>
      <c r="X64" s="34">
        <v>16710</v>
      </c>
      <c r="Y64" s="34">
        <v>16579</v>
      </c>
      <c r="AB64" s="13">
        <f t="shared" si="8"/>
        <v>7</v>
      </c>
      <c r="AC64" s="5">
        <f t="shared" si="6"/>
        <v>0</v>
      </c>
      <c r="AD64" s="5">
        <f t="shared" si="0"/>
        <v>467355</v>
      </c>
      <c r="AE64" s="5">
        <f t="shared" si="1"/>
        <v>467355</v>
      </c>
      <c r="AF64" s="12"/>
      <c r="AG64" s="12">
        <f t="shared" si="2"/>
        <v>2</v>
      </c>
      <c r="AH64" s="12">
        <f t="shared" si="3"/>
        <v>2022</v>
      </c>
      <c r="AI64" s="12"/>
      <c r="AJ64" s="5">
        <f t="shared" si="4"/>
        <v>23867</v>
      </c>
      <c r="AK64" s="12">
        <f t="shared" si="5"/>
        <v>11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3">
        <v>44617</v>
      </c>
      <c r="B65" s="34">
        <v>16413</v>
      </c>
      <c r="C65" s="34">
        <v>16705</v>
      </c>
      <c r="D65" s="34">
        <v>17425</v>
      </c>
      <c r="E65" s="34">
        <v>17496</v>
      </c>
      <c r="F65" s="34">
        <v>17603</v>
      </c>
      <c r="G65" s="34">
        <v>17819</v>
      </c>
      <c r="H65" s="34">
        <v>17218</v>
      </c>
      <c r="I65" s="34">
        <v>20470</v>
      </c>
      <c r="J65" s="34">
        <v>22262</v>
      </c>
      <c r="K65" s="34">
        <v>23734</v>
      </c>
      <c r="L65" s="34">
        <v>25268</v>
      </c>
      <c r="M65" s="34">
        <v>25513</v>
      </c>
      <c r="N65" s="34">
        <v>25827</v>
      </c>
      <c r="O65" s="34">
        <v>26344</v>
      </c>
      <c r="P65" s="34">
        <v>26215</v>
      </c>
      <c r="Q65" s="34">
        <v>24830</v>
      </c>
      <c r="R65" s="34">
        <v>22914</v>
      </c>
      <c r="S65" s="34">
        <v>20501</v>
      </c>
      <c r="T65" s="34">
        <v>19227</v>
      </c>
      <c r="U65" s="34">
        <v>18626</v>
      </c>
      <c r="V65" s="34">
        <v>17922</v>
      </c>
      <c r="W65" s="34">
        <v>18350</v>
      </c>
      <c r="X65" s="34">
        <v>18419</v>
      </c>
      <c r="Y65" s="34">
        <v>18498</v>
      </c>
      <c r="AB65" s="13">
        <f t="shared" si="8"/>
        <v>4</v>
      </c>
      <c r="AC65" s="5">
        <f t="shared" si="6"/>
        <v>356422</v>
      </c>
      <c r="AD65" s="5">
        <f t="shared" si="0"/>
        <v>139177</v>
      </c>
      <c r="AE65" s="5">
        <f t="shared" si="1"/>
        <v>495599</v>
      </c>
      <c r="AF65" s="12"/>
      <c r="AG65" s="12">
        <f t="shared" si="2"/>
        <v>2</v>
      </c>
      <c r="AH65" s="12">
        <f t="shared" si="3"/>
        <v>2022</v>
      </c>
      <c r="AI65" s="12"/>
      <c r="AJ65" s="5">
        <f t="shared" si="4"/>
        <v>26344</v>
      </c>
      <c r="AK65" s="12">
        <f t="shared" si="5"/>
        <v>14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3">
        <v>44618</v>
      </c>
      <c r="B66" s="34">
        <v>18066</v>
      </c>
      <c r="C66" s="34">
        <v>18373</v>
      </c>
      <c r="D66" s="34">
        <v>18982</v>
      </c>
      <c r="E66" s="34">
        <v>18774</v>
      </c>
      <c r="F66" s="34">
        <v>19062</v>
      </c>
      <c r="G66" s="34">
        <v>19244</v>
      </c>
      <c r="H66" s="34">
        <v>17483</v>
      </c>
      <c r="I66" s="34">
        <v>19443</v>
      </c>
      <c r="J66" s="34">
        <v>21169</v>
      </c>
      <c r="K66" s="34">
        <v>22303</v>
      </c>
      <c r="L66" s="34">
        <v>22872</v>
      </c>
      <c r="M66" s="34">
        <v>22935</v>
      </c>
      <c r="N66" s="34">
        <v>22001</v>
      </c>
      <c r="O66" s="34">
        <v>22112</v>
      </c>
      <c r="P66" s="34">
        <v>21664</v>
      </c>
      <c r="Q66" s="34">
        <v>21302</v>
      </c>
      <c r="R66" s="34">
        <v>20724</v>
      </c>
      <c r="S66" s="34">
        <v>19714</v>
      </c>
      <c r="T66" s="34">
        <v>18838</v>
      </c>
      <c r="U66" s="34">
        <v>18281</v>
      </c>
      <c r="V66" s="34">
        <v>17544</v>
      </c>
      <c r="W66" s="34">
        <v>17318</v>
      </c>
      <c r="X66" s="34">
        <v>16966</v>
      </c>
      <c r="Y66" s="34">
        <v>17218</v>
      </c>
      <c r="AB66" s="13">
        <f t="shared" si="8"/>
        <v>5</v>
      </c>
      <c r="AC66" s="5">
        <f t="shared" si="6"/>
        <v>325186</v>
      </c>
      <c r="AD66" s="5">
        <f t="shared" si="0"/>
        <v>147202</v>
      </c>
      <c r="AE66" s="5">
        <f t="shared" si="1"/>
        <v>472388</v>
      </c>
      <c r="AF66" s="12"/>
      <c r="AG66" s="12">
        <f t="shared" si="2"/>
        <v>2</v>
      </c>
      <c r="AH66" s="12">
        <f t="shared" si="3"/>
        <v>2022</v>
      </c>
      <c r="AI66" s="12"/>
      <c r="AJ66" s="5">
        <f t="shared" si="4"/>
        <v>22935</v>
      </c>
      <c r="AK66" s="12">
        <f t="shared" si="5"/>
        <v>12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3">
        <v>44619</v>
      </c>
      <c r="B67" s="34">
        <v>16696</v>
      </c>
      <c r="C67" s="34">
        <v>16982</v>
      </c>
      <c r="D67" s="34">
        <v>17556</v>
      </c>
      <c r="E67" s="34">
        <v>17254</v>
      </c>
      <c r="F67" s="34">
        <v>17221</v>
      </c>
      <c r="G67" s="34">
        <v>17133</v>
      </c>
      <c r="H67" s="34">
        <v>16771</v>
      </c>
      <c r="I67" s="34">
        <v>19439</v>
      </c>
      <c r="J67" s="34">
        <v>21166</v>
      </c>
      <c r="K67" s="34">
        <v>22300</v>
      </c>
      <c r="L67" s="34">
        <v>22868</v>
      </c>
      <c r="M67" s="34">
        <v>22933</v>
      </c>
      <c r="N67" s="34">
        <v>21998</v>
      </c>
      <c r="O67" s="34">
        <v>22109</v>
      </c>
      <c r="P67" s="34">
        <v>21662</v>
      </c>
      <c r="Q67" s="34">
        <v>21300</v>
      </c>
      <c r="R67" s="34">
        <v>20722</v>
      </c>
      <c r="S67" s="34">
        <v>19712</v>
      </c>
      <c r="T67" s="34">
        <v>18836</v>
      </c>
      <c r="U67" s="34">
        <v>18279</v>
      </c>
      <c r="V67" s="34">
        <v>17543</v>
      </c>
      <c r="W67" s="34">
        <v>16754</v>
      </c>
      <c r="X67" s="34">
        <v>16273</v>
      </c>
      <c r="Y67" s="34">
        <v>16220</v>
      </c>
      <c r="AB67" s="13">
        <f t="shared" si="8"/>
        <v>7</v>
      </c>
      <c r="AC67" s="5">
        <f t="shared" si="6"/>
        <v>0</v>
      </c>
      <c r="AD67" s="5">
        <f t="shared" si="0"/>
        <v>459727</v>
      </c>
      <c r="AE67" s="5">
        <f t="shared" si="1"/>
        <v>459727</v>
      </c>
      <c r="AF67" s="12"/>
      <c r="AG67" s="12">
        <f t="shared" si="2"/>
        <v>2</v>
      </c>
      <c r="AH67" s="12">
        <f t="shared" si="3"/>
        <v>2022</v>
      </c>
      <c r="AI67" s="12"/>
      <c r="AJ67" s="5">
        <f t="shared" si="4"/>
        <v>22933</v>
      </c>
      <c r="AK67" s="12">
        <f t="shared" si="5"/>
        <v>12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3">
        <v>44620</v>
      </c>
      <c r="B68" s="34">
        <v>16054</v>
      </c>
      <c r="C68" s="34">
        <v>16315</v>
      </c>
      <c r="D68" s="34">
        <v>16878</v>
      </c>
      <c r="E68" s="34">
        <v>17093</v>
      </c>
      <c r="F68" s="34">
        <v>17562</v>
      </c>
      <c r="G68" s="34">
        <v>18482</v>
      </c>
      <c r="H68" s="34">
        <v>17413</v>
      </c>
      <c r="I68" s="34">
        <v>20497</v>
      </c>
      <c r="J68" s="34">
        <v>22290</v>
      </c>
      <c r="K68" s="34">
        <v>23307</v>
      </c>
      <c r="L68" s="34">
        <v>23944</v>
      </c>
      <c r="M68" s="34">
        <v>23811</v>
      </c>
      <c r="N68" s="34">
        <v>23057</v>
      </c>
      <c r="O68" s="34">
        <v>23328</v>
      </c>
      <c r="P68" s="34">
        <v>22808</v>
      </c>
      <c r="Q68" s="34">
        <v>22549</v>
      </c>
      <c r="R68" s="34">
        <v>21819</v>
      </c>
      <c r="S68" s="34">
        <v>20148</v>
      </c>
      <c r="T68" s="34">
        <v>19251</v>
      </c>
      <c r="U68" s="34">
        <v>18649</v>
      </c>
      <c r="V68" s="34">
        <v>17945</v>
      </c>
      <c r="W68" s="34">
        <v>17911</v>
      </c>
      <c r="X68" s="34">
        <v>17859</v>
      </c>
      <c r="Y68" s="34">
        <v>17689</v>
      </c>
      <c r="AB68" s="13">
        <f t="shared" si="8"/>
        <v>2</v>
      </c>
      <c r="AC68" s="5">
        <f t="shared" si="6"/>
        <v>339173</v>
      </c>
      <c r="AD68" s="5">
        <f t="shared" si="0"/>
        <v>137486</v>
      </c>
      <c r="AE68" s="5">
        <f t="shared" si="1"/>
        <v>476659</v>
      </c>
      <c r="AF68" s="12"/>
      <c r="AG68" s="12">
        <f t="shared" si="2"/>
        <v>2</v>
      </c>
      <c r="AH68" s="12">
        <f t="shared" si="3"/>
        <v>2022</v>
      </c>
      <c r="AI68" s="12"/>
      <c r="AJ68" s="5">
        <f t="shared" si="4"/>
        <v>23944</v>
      </c>
      <c r="AK68" s="12">
        <f t="shared" si="5"/>
        <v>11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3">
        <v>44621</v>
      </c>
      <c r="B69" s="34">
        <v>17857</v>
      </c>
      <c r="C69" s="34">
        <v>17967</v>
      </c>
      <c r="D69" s="34">
        <v>18561</v>
      </c>
      <c r="E69" s="34">
        <v>18792</v>
      </c>
      <c r="F69" s="34">
        <v>19086</v>
      </c>
      <c r="G69" s="34">
        <v>19626</v>
      </c>
      <c r="H69" s="34">
        <v>18343</v>
      </c>
      <c r="I69" s="34">
        <v>20234</v>
      </c>
      <c r="J69" s="34">
        <v>21809</v>
      </c>
      <c r="K69" s="34">
        <v>23094</v>
      </c>
      <c r="L69" s="34">
        <v>23563</v>
      </c>
      <c r="M69" s="34">
        <v>23462</v>
      </c>
      <c r="N69" s="34">
        <v>22812</v>
      </c>
      <c r="O69" s="34">
        <v>22595</v>
      </c>
      <c r="P69" s="34">
        <v>22564</v>
      </c>
      <c r="Q69" s="34">
        <v>22335</v>
      </c>
      <c r="R69" s="34">
        <v>21765</v>
      </c>
      <c r="S69" s="34">
        <v>19699</v>
      </c>
      <c r="T69" s="34">
        <v>18490</v>
      </c>
      <c r="U69" s="34">
        <v>17779</v>
      </c>
      <c r="V69" s="34">
        <v>17188</v>
      </c>
      <c r="W69" s="34">
        <v>16068</v>
      </c>
      <c r="X69" s="34">
        <v>15731</v>
      </c>
      <c r="Y69" s="34">
        <v>15885</v>
      </c>
      <c r="AB69" s="13">
        <f t="shared" si="8"/>
        <v>6</v>
      </c>
      <c r="AC69" s="5">
        <f t="shared" si="6"/>
        <v>329188</v>
      </c>
      <c r="AD69" s="5">
        <f t="shared" si="0"/>
        <v>146117</v>
      </c>
      <c r="AE69" s="5">
        <f t="shared" si="1"/>
        <v>475305</v>
      </c>
      <c r="AF69" s="12"/>
      <c r="AG69" s="12">
        <f t="shared" si="2"/>
        <v>3</v>
      </c>
      <c r="AH69" s="12">
        <f t="shared" si="3"/>
        <v>2022</v>
      </c>
      <c r="AI69" s="12"/>
      <c r="AJ69" s="5">
        <f t="shared" si="4"/>
        <v>23563</v>
      </c>
      <c r="AK69" s="12">
        <f t="shared" si="5"/>
        <v>11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3">
        <v>44622</v>
      </c>
      <c r="B70" s="34">
        <v>15496</v>
      </c>
      <c r="C70" s="34">
        <v>15436</v>
      </c>
      <c r="D70" s="34">
        <v>15658</v>
      </c>
      <c r="E70" s="34">
        <v>15349</v>
      </c>
      <c r="F70" s="34">
        <v>15594</v>
      </c>
      <c r="G70" s="34">
        <v>16056</v>
      </c>
      <c r="H70" s="34">
        <v>16477</v>
      </c>
      <c r="I70" s="34">
        <v>19591</v>
      </c>
      <c r="J70" s="34">
        <v>21845</v>
      </c>
      <c r="K70" s="34">
        <v>23132</v>
      </c>
      <c r="L70" s="34">
        <v>23603</v>
      </c>
      <c r="M70" s="34">
        <v>23502</v>
      </c>
      <c r="N70" s="34">
        <v>22851</v>
      </c>
      <c r="O70" s="34">
        <v>22633</v>
      </c>
      <c r="P70" s="34">
        <v>22416</v>
      </c>
      <c r="Q70" s="34">
        <v>22138</v>
      </c>
      <c r="R70" s="34">
        <v>21157</v>
      </c>
      <c r="S70" s="34">
        <v>18785</v>
      </c>
      <c r="T70" s="34">
        <v>18052</v>
      </c>
      <c r="U70" s="34">
        <v>17810</v>
      </c>
      <c r="V70" s="34">
        <v>17218</v>
      </c>
      <c r="W70" s="34">
        <v>16097</v>
      </c>
      <c r="X70" s="34">
        <v>16339</v>
      </c>
      <c r="Y70" s="34">
        <v>16809</v>
      </c>
      <c r="AB70" s="13">
        <f t="shared" si="8"/>
        <v>4</v>
      </c>
      <c r="AC70" s="5">
        <f t="shared" si="6"/>
        <v>327169</v>
      </c>
      <c r="AD70" s="5">
        <f t="shared" si="0"/>
        <v>126875</v>
      </c>
      <c r="AE70" s="5">
        <f t="shared" si="1"/>
        <v>454044</v>
      </c>
      <c r="AF70" s="12"/>
      <c r="AG70" s="12">
        <f t="shared" si="2"/>
        <v>3</v>
      </c>
      <c r="AH70" s="12">
        <f t="shared" si="3"/>
        <v>2022</v>
      </c>
      <c r="AI70" s="12"/>
      <c r="AJ70" s="5">
        <f t="shared" si="4"/>
        <v>23603</v>
      </c>
      <c r="AK70" s="12">
        <f t="shared" si="5"/>
        <v>11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3">
        <v>44623</v>
      </c>
      <c r="B71" s="34">
        <v>15666</v>
      </c>
      <c r="C71" s="34">
        <v>15950</v>
      </c>
      <c r="D71" s="34">
        <v>16283</v>
      </c>
      <c r="E71" s="34">
        <v>16149</v>
      </c>
      <c r="F71" s="34">
        <v>16439</v>
      </c>
      <c r="G71" s="34">
        <v>17083</v>
      </c>
      <c r="H71" s="34">
        <v>16549</v>
      </c>
      <c r="I71" s="34">
        <v>19677</v>
      </c>
      <c r="J71" s="34">
        <v>21940</v>
      </c>
      <c r="K71" s="34">
        <v>23234</v>
      </c>
      <c r="L71" s="34">
        <v>23707</v>
      </c>
      <c r="M71" s="34">
        <v>23605</v>
      </c>
      <c r="N71" s="34">
        <v>22951</v>
      </c>
      <c r="O71" s="34">
        <v>22732</v>
      </c>
      <c r="P71" s="34">
        <v>22515</v>
      </c>
      <c r="Q71" s="34">
        <v>22234</v>
      </c>
      <c r="R71" s="34">
        <v>21250</v>
      </c>
      <c r="S71" s="34">
        <v>19555</v>
      </c>
      <c r="T71" s="34">
        <v>19007</v>
      </c>
      <c r="U71" s="34">
        <v>17888</v>
      </c>
      <c r="V71" s="34">
        <v>17294</v>
      </c>
      <c r="W71" s="34">
        <v>17075</v>
      </c>
      <c r="X71" s="34">
        <v>17487</v>
      </c>
      <c r="Y71" s="34">
        <v>17656</v>
      </c>
      <c r="AB71" s="13">
        <f t="shared" si="8"/>
        <v>6</v>
      </c>
      <c r="AC71" s="5">
        <f t="shared" si="6"/>
        <v>332151</v>
      </c>
      <c r="AD71" s="5">
        <f t="shared" si="0"/>
        <v>131775</v>
      </c>
      <c r="AE71" s="5">
        <f t="shared" si="1"/>
        <v>463926</v>
      </c>
      <c r="AF71" s="12"/>
      <c r="AG71" s="12">
        <f t="shared" si="2"/>
        <v>3</v>
      </c>
      <c r="AH71" s="12">
        <f t="shared" si="3"/>
        <v>2022</v>
      </c>
      <c r="AI71" s="12"/>
      <c r="AJ71" s="5">
        <f t="shared" si="4"/>
        <v>23707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3">
        <v>44624</v>
      </c>
      <c r="B72" s="34">
        <v>17481</v>
      </c>
      <c r="C72" s="34">
        <v>17951</v>
      </c>
      <c r="D72" s="34">
        <v>18318</v>
      </c>
      <c r="E72" s="34">
        <v>18419</v>
      </c>
      <c r="F72" s="34">
        <v>18597</v>
      </c>
      <c r="G72" s="34">
        <v>19346</v>
      </c>
      <c r="H72" s="34">
        <v>18280</v>
      </c>
      <c r="I72" s="34">
        <v>19994</v>
      </c>
      <c r="J72" s="34">
        <v>21940</v>
      </c>
      <c r="K72" s="34">
        <v>23233</v>
      </c>
      <c r="L72" s="34">
        <v>23705</v>
      </c>
      <c r="M72" s="34">
        <v>23604</v>
      </c>
      <c r="N72" s="34">
        <v>22951</v>
      </c>
      <c r="O72" s="34">
        <v>22732</v>
      </c>
      <c r="P72" s="34">
        <v>22927</v>
      </c>
      <c r="Q72" s="34">
        <v>22234</v>
      </c>
      <c r="R72" s="34">
        <v>21248</v>
      </c>
      <c r="S72" s="34">
        <v>19263</v>
      </c>
      <c r="T72" s="34">
        <v>18600</v>
      </c>
      <c r="U72" s="34">
        <v>17886</v>
      </c>
      <c r="V72" s="34">
        <v>17292</v>
      </c>
      <c r="W72" s="34">
        <v>16739</v>
      </c>
      <c r="X72" s="34">
        <v>17192</v>
      </c>
      <c r="Y72" s="34">
        <v>17467</v>
      </c>
      <c r="AB72" s="13">
        <f t="shared" si="8"/>
        <v>1</v>
      </c>
      <c r="AC72" s="5">
        <f t="shared" si="6"/>
        <v>0</v>
      </c>
      <c r="AD72" s="5">
        <f t="shared" si="0"/>
        <v>477399</v>
      </c>
      <c r="AE72" s="5">
        <f t="shared" si="1"/>
        <v>477399</v>
      </c>
      <c r="AF72" s="12"/>
      <c r="AG72" s="12">
        <f t="shared" si="2"/>
        <v>3</v>
      </c>
      <c r="AH72" s="12">
        <f t="shared" si="3"/>
        <v>2022</v>
      </c>
      <c r="AI72" s="12"/>
      <c r="AJ72" s="5">
        <f t="shared" si="4"/>
        <v>23705</v>
      </c>
      <c r="AK72" s="12">
        <f t="shared" si="5"/>
        <v>11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3">
        <v>44625</v>
      </c>
      <c r="B73" s="34">
        <v>17123</v>
      </c>
      <c r="C73" s="34">
        <v>18409</v>
      </c>
      <c r="D73" s="34">
        <v>17623</v>
      </c>
      <c r="E73" s="34">
        <v>17728</v>
      </c>
      <c r="F73" s="34">
        <v>17865</v>
      </c>
      <c r="G73" s="34">
        <v>18147</v>
      </c>
      <c r="H73" s="34">
        <v>16835</v>
      </c>
      <c r="I73" s="34">
        <v>18065</v>
      </c>
      <c r="J73" s="34">
        <v>20232</v>
      </c>
      <c r="K73" s="34">
        <v>21689</v>
      </c>
      <c r="L73" s="34">
        <v>22112</v>
      </c>
      <c r="M73" s="34">
        <v>22231</v>
      </c>
      <c r="N73" s="34">
        <v>21265</v>
      </c>
      <c r="O73" s="34">
        <v>21022</v>
      </c>
      <c r="P73" s="34">
        <v>20771</v>
      </c>
      <c r="Q73" s="34">
        <v>20483</v>
      </c>
      <c r="R73" s="34">
        <v>19649</v>
      </c>
      <c r="S73" s="34">
        <v>18072</v>
      </c>
      <c r="T73" s="34">
        <v>17353</v>
      </c>
      <c r="U73" s="34">
        <v>17362</v>
      </c>
      <c r="V73" s="34">
        <v>16710</v>
      </c>
      <c r="W73" s="34">
        <v>15825</v>
      </c>
      <c r="X73" s="34">
        <v>14973</v>
      </c>
      <c r="Y73" s="34">
        <v>15149</v>
      </c>
      <c r="AB73" s="13">
        <f t="shared" si="8"/>
        <v>7</v>
      </c>
      <c r="AC73" s="5">
        <f t="shared" si="6"/>
        <v>0</v>
      </c>
      <c r="AD73" s="5">
        <f t="shared" si="0"/>
        <v>446693</v>
      </c>
      <c r="AE73" s="5">
        <f t="shared" si="1"/>
        <v>446693</v>
      </c>
      <c r="AF73" s="12"/>
      <c r="AG73" s="12">
        <f t="shared" si="2"/>
        <v>3</v>
      </c>
      <c r="AH73" s="12">
        <f t="shared" si="3"/>
        <v>2022</v>
      </c>
      <c r="AI73" s="12"/>
      <c r="AJ73" s="5">
        <f t="shared" si="4"/>
        <v>22231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3">
        <v>44626</v>
      </c>
      <c r="B74" s="34">
        <v>14839</v>
      </c>
      <c r="C74" s="34">
        <v>15787</v>
      </c>
      <c r="D74" s="34">
        <v>14872</v>
      </c>
      <c r="E74" s="34">
        <v>14955</v>
      </c>
      <c r="F74" s="34">
        <v>14956</v>
      </c>
      <c r="G74" s="34">
        <v>15127</v>
      </c>
      <c r="H74" s="34">
        <v>15912</v>
      </c>
      <c r="I74" s="34">
        <v>18063</v>
      </c>
      <c r="J74" s="34">
        <v>20232</v>
      </c>
      <c r="K74" s="34">
        <v>21689</v>
      </c>
      <c r="L74" s="34">
        <v>22113</v>
      </c>
      <c r="M74" s="34">
        <v>22233</v>
      </c>
      <c r="N74" s="34">
        <v>21268</v>
      </c>
      <c r="O74" s="34">
        <v>21025</v>
      </c>
      <c r="P74" s="34">
        <v>20773</v>
      </c>
      <c r="Q74" s="34">
        <v>20485</v>
      </c>
      <c r="R74" s="34">
        <v>19650</v>
      </c>
      <c r="S74" s="34">
        <v>18072</v>
      </c>
      <c r="T74" s="34">
        <v>17353</v>
      </c>
      <c r="U74" s="34">
        <v>17363</v>
      </c>
      <c r="V74" s="34">
        <v>16710</v>
      </c>
      <c r="W74" s="34">
        <v>15825</v>
      </c>
      <c r="X74" s="34">
        <v>14646</v>
      </c>
      <c r="Y74" s="34">
        <v>14393</v>
      </c>
      <c r="AB74" s="13">
        <f t="shared" si="8"/>
        <v>5</v>
      </c>
      <c r="AC74" s="5">
        <f t="shared" ref="AC74:AC137" si="9">IF(AND(AB74&gt;1,AB74&lt;7),SUM(I74:X74),0)</f>
        <v>307500</v>
      </c>
      <c r="AD74" s="5">
        <f t="shared" ref="AD74:AD137" si="10">SUM(B74:Y74)-AC74</f>
        <v>120841</v>
      </c>
      <c r="AE74" s="5">
        <f t="shared" ref="AE74:AE137" si="11">SUM(B74:Y74)</f>
        <v>428341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22233</v>
      </c>
      <c r="AK74" s="12">
        <f t="shared" ref="AK74:AK137" si="15">INDEX($B$8:$Y$8,MATCH(AJ74,B74:Y74,0))</f>
        <v>12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3">
        <v>44627</v>
      </c>
      <c r="B75" s="34">
        <v>14120</v>
      </c>
      <c r="C75" s="34">
        <v>13823</v>
      </c>
      <c r="D75" s="34">
        <v>13930</v>
      </c>
      <c r="E75" s="34">
        <v>14125</v>
      </c>
      <c r="F75" s="34">
        <v>14306</v>
      </c>
      <c r="G75" s="34">
        <v>15420</v>
      </c>
      <c r="H75" s="34">
        <v>16547</v>
      </c>
      <c r="I75" s="34">
        <v>19675</v>
      </c>
      <c r="J75" s="34">
        <v>21938</v>
      </c>
      <c r="K75" s="34">
        <v>23232</v>
      </c>
      <c r="L75" s="34">
        <v>23705</v>
      </c>
      <c r="M75" s="34">
        <v>23603</v>
      </c>
      <c r="N75" s="34">
        <v>22950</v>
      </c>
      <c r="O75" s="34">
        <v>22731</v>
      </c>
      <c r="P75" s="34">
        <v>22514</v>
      </c>
      <c r="Q75" s="34">
        <v>22234</v>
      </c>
      <c r="R75" s="34">
        <v>21249</v>
      </c>
      <c r="S75" s="34">
        <v>18866</v>
      </c>
      <c r="T75" s="34">
        <v>18129</v>
      </c>
      <c r="U75" s="34">
        <v>17885</v>
      </c>
      <c r="V75" s="34">
        <v>17291</v>
      </c>
      <c r="W75" s="34">
        <v>16164</v>
      </c>
      <c r="X75" s="34">
        <v>14961</v>
      </c>
      <c r="Y75" s="34">
        <v>14648</v>
      </c>
      <c r="AB75" s="13">
        <f t="shared" si="8"/>
        <v>7</v>
      </c>
      <c r="AC75" s="5">
        <f t="shared" si="9"/>
        <v>0</v>
      </c>
      <c r="AD75" s="5">
        <f t="shared" si="10"/>
        <v>444046</v>
      </c>
      <c r="AE75" s="5">
        <f t="shared" si="11"/>
        <v>444046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23705</v>
      </c>
      <c r="AK75" s="12">
        <f t="shared" si="15"/>
        <v>11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3">
        <v>44628</v>
      </c>
      <c r="B76" s="34">
        <v>14119</v>
      </c>
      <c r="C76" s="34">
        <v>13821</v>
      </c>
      <c r="D76" s="34">
        <v>14116</v>
      </c>
      <c r="E76" s="34">
        <v>14124</v>
      </c>
      <c r="F76" s="34">
        <v>14305</v>
      </c>
      <c r="G76" s="34">
        <v>15419</v>
      </c>
      <c r="H76" s="34">
        <v>16546</v>
      </c>
      <c r="I76" s="34">
        <v>19673</v>
      </c>
      <c r="J76" s="34">
        <v>21936</v>
      </c>
      <c r="K76" s="34">
        <v>23229</v>
      </c>
      <c r="L76" s="34">
        <v>23702</v>
      </c>
      <c r="M76" s="34">
        <v>23600</v>
      </c>
      <c r="N76" s="34">
        <v>22947</v>
      </c>
      <c r="O76" s="34">
        <v>22727</v>
      </c>
      <c r="P76" s="34">
        <v>22510</v>
      </c>
      <c r="Q76" s="34">
        <v>22230</v>
      </c>
      <c r="R76" s="34">
        <v>21246</v>
      </c>
      <c r="S76" s="34">
        <v>18864</v>
      </c>
      <c r="T76" s="34">
        <v>18128</v>
      </c>
      <c r="U76" s="34">
        <v>17885</v>
      </c>
      <c r="V76" s="34">
        <v>17290</v>
      </c>
      <c r="W76" s="34">
        <v>16164</v>
      </c>
      <c r="X76" s="34">
        <v>15435</v>
      </c>
      <c r="Y76" s="34">
        <v>15487</v>
      </c>
      <c r="AB76" s="13">
        <f t="shared" si="8"/>
        <v>6</v>
      </c>
      <c r="AC76" s="5">
        <f t="shared" si="9"/>
        <v>327566</v>
      </c>
      <c r="AD76" s="5">
        <f t="shared" si="10"/>
        <v>117937</v>
      </c>
      <c r="AE76" s="5">
        <f t="shared" si="11"/>
        <v>445503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23702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3">
        <v>44629</v>
      </c>
      <c r="B77" s="34">
        <v>15204</v>
      </c>
      <c r="C77" s="34">
        <v>15415</v>
      </c>
      <c r="D77" s="34">
        <v>16099</v>
      </c>
      <c r="E77" s="34">
        <v>15813</v>
      </c>
      <c r="F77" s="34">
        <v>16206</v>
      </c>
      <c r="G77" s="34">
        <v>16975</v>
      </c>
      <c r="H77" s="34">
        <v>16546</v>
      </c>
      <c r="I77" s="34">
        <v>19673</v>
      </c>
      <c r="J77" s="34">
        <v>21935</v>
      </c>
      <c r="K77" s="34">
        <v>23229</v>
      </c>
      <c r="L77" s="34">
        <v>23701</v>
      </c>
      <c r="M77" s="34">
        <v>23599</v>
      </c>
      <c r="N77" s="34">
        <v>22946</v>
      </c>
      <c r="O77" s="34">
        <v>22728</v>
      </c>
      <c r="P77" s="34">
        <v>22510</v>
      </c>
      <c r="Q77" s="34">
        <v>22230</v>
      </c>
      <c r="R77" s="34">
        <v>21245</v>
      </c>
      <c r="S77" s="34">
        <v>18863</v>
      </c>
      <c r="T77" s="34">
        <v>18126</v>
      </c>
      <c r="U77" s="34">
        <v>17883</v>
      </c>
      <c r="V77" s="34">
        <v>17288</v>
      </c>
      <c r="W77" s="34">
        <v>16162</v>
      </c>
      <c r="X77" s="34">
        <v>15037</v>
      </c>
      <c r="Y77" s="34">
        <v>15035</v>
      </c>
      <c r="AB77" s="13">
        <f t="shared" si="8"/>
        <v>6</v>
      </c>
      <c r="AC77" s="5">
        <f t="shared" si="9"/>
        <v>327155</v>
      </c>
      <c r="AD77" s="5">
        <f t="shared" si="10"/>
        <v>127293</v>
      </c>
      <c r="AE77" s="5">
        <f t="shared" si="11"/>
        <v>454448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23701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3">
        <v>44630</v>
      </c>
      <c r="B78" s="34">
        <v>14552</v>
      </c>
      <c r="C78" s="34">
        <v>14832</v>
      </c>
      <c r="D78" s="34">
        <v>15107</v>
      </c>
      <c r="E78" s="34">
        <v>15284</v>
      </c>
      <c r="F78" s="34">
        <v>15425</v>
      </c>
      <c r="G78" s="34">
        <v>16351</v>
      </c>
      <c r="H78" s="34">
        <v>16541</v>
      </c>
      <c r="I78" s="34">
        <v>19667</v>
      </c>
      <c r="J78" s="34">
        <v>21929</v>
      </c>
      <c r="K78" s="34">
        <v>23221</v>
      </c>
      <c r="L78" s="34">
        <v>23694</v>
      </c>
      <c r="M78" s="34">
        <v>23592</v>
      </c>
      <c r="N78" s="34">
        <v>22938</v>
      </c>
      <c r="O78" s="34">
        <v>22719</v>
      </c>
      <c r="P78" s="34">
        <v>22502</v>
      </c>
      <c r="Q78" s="34">
        <v>22222</v>
      </c>
      <c r="R78" s="34">
        <v>21238</v>
      </c>
      <c r="S78" s="34">
        <v>18857</v>
      </c>
      <c r="T78" s="34">
        <v>18121</v>
      </c>
      <c r="U78" s="34">
        <v>17878</v>
      </c>
      <c r="V78" s="34">
        <v>17284</v>
      </c>
      <c r="W78" s="34">
        <v>16158</v>
      </c>
      <c r="X78" s="34">
        <v>14955</v>
      </c>
      <c r="Y78" s="34">
        <v>14643</v>
      </c>
      <c r="AB78" s="13">
        <f t="shared" si="8"/>
        <v>5</v>
      </c>
      <c r="AC78" s="5">
        <f t="shared" si="9"/>
        <v>326975</v>
      </c>
      <c r="AD78" s="5">
        <f t="shared" si="10"/>
        <v>122735</v>
      </c>
      <c r="AE78" s="5">
        <f t="shared" si="11"/>
        <v>449710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23694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3">
        <v>44631</v>
      </c>
      <c r="B79" s="34">
        <v>14095</v>
      </c>
      <c r="C79" s="34">
        <v>14211</v>
      </c>
      <c r="D79" s="34">
        <v>14633</v>
      </c>
      <c r="E79" s="34">
        <v>14705</v>
      </c>
      <c r="F79" s="34">
        <v>15059</v>
      </c>
      <c r="G79" s="34">
        <v>15726</v>
      </c>
      <c r="H79" s="34">
        <v>16517</v>
      </c>
      <c r="I79" s="34">
        <v>19638</v>
      </c>
      <c r="J79" s="34">
        <v>21896</v>
      </c>
      <c r="K79" s="34">
        <v>23186</v>
      </c>
      <c r="L79" s="34">
        <v>23657</v>
      </c>
      <c r="M79" s="34">
        <v>23556</v>
      </c>
      <c r="N79" s="34">
        <v>22904</v>
      </c>
      <c r="O79" s="34">
        <v>22686</v>
      </c>
      <c r="P79" s="34">
        <v>22469</v>
      </c>
      <c r="Q79" s="34">
        <v>22189</v>
      </c>
      <c r="R79" s="34">
        <v>21207</v>
      </c>
      <c r="S79" s="34">
        <v>18828</v>
      </c>
      <c r="T79" s="34">
        <v>18094</v>
      </c>
      <c r="U79" s="34">
        <v>17850</v>
      </c>
      <c r="V79" s="34">
        <v>17257</v>
      </c>
      <c r="W79" s="34">
        <v>16134</v>
      </c>
      <c r="X79" s="34">
        <v>14933</v>
      </c>
      <c r="Y79" s="34">
        <v>14621</v>
      </c>
      <c r="AB79" s="13">
        <f t="shared" si="8"/>
        <v>3</v>
      </c>
      <c r="AC79" s="5">
        <f t="shared" si="9"/>
        <v>326484</v>
      </c>
      <c r="AD79" s="5">
        <f t="shared" si="10"/>
        <v>119567</v>
      </c>
      <c r="AE79" s="5">
        <f t="shared" si="11"/>
        <v>446051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23657</v>
      </c>
      <c r="AK79" s="12">
        <f t="shared" si="15"/>
        <v>11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3">
        <v>44632</v>
      </c>
      <c r="B80" s="34">
        <v>13981</v>
      </c>
      <c r="C80" s="34">
        <v>13994</v>
      </c>
      <c r="D80" s="34">
        <v>13710</v>
      </c>
      <c r="E80" s="34">
        <v>13803</v>
      </c>
      <c r="F80" s="34">
        <v>14052</v>
      </c>
      <c r="G80" s="34">
        <v>15039</v>
      </c>
      <c r="H80" s="34">
        <v>15882</v>
      </c>
      <c r="I80" s="34">
        <v>18029</v>
      </c>
      <c r="J80" s="34">
        <v>20194</v>
      </c>
      <c r="K80" s="34">
        <v>21649</v>
      </c>
      <c r="L80" s="34">
        <v>22072</v>
      </c>
      <c r="M80" s="34">
        <v>22192</v>
      </c>
      <c r="N80" s="34">
        <v>21228</v>
      </c>
      <c r="O80" s="34">
        <v>20987</v>
      </c>
      <c r="P80" s="34">
        <v>20738</v>
      </c>
      <c r="Q80" s="34">
        <v>20449</v>
      </c>
      <c r="R80" s="34">
        <v>19616</v>
      </c>
      <c r="S80" s="34">
        <v>18040</v>
      </c>
      <c r="T80" s="34">
        <v>17322</v>
      </c>
      <c r="U80" s="34">
        <v>17331</v>
      </c>
      <c r="V80" s="34">
        <v>16680</v>
      </c>
      <c r="W80" s="34">
        <v>15797</v>
      </c>
      <c r="X80" s="34">
        <v>14621</v>
      </c>
      <c r="Y80" s="34">
        <v>14732</v>
      </c>
      <c r="AB80" s="13">
        <f t="shared" si="8"/>
        <v>1</v>
      </c>
      <c r="AC80" s="5">
        <f t="shared" si="9"/>
        <v>0</v>
      </c>
      <c r="AD80" s="5">
        <f t="shared" si="10"/>
        <v>422138</v>
      </c>
      <c r="AE80" s="5">
        <f t="shared" si="11"/>
        <v>422138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22192</v>
      </c>
      <c r="AK80" s="12">
        <f t="shared" si="15"/>
        <v>12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3">
        <v>44633</v>
      </c>
      <c r="B81" s="34">
        <v>14493</v>
      </c>
      <c r="C81" s="35">
        <v>0</v>
      </c>
      <c r="D81" s="34">
        <v>13406</v>
      </c>
      <c r="E81" s="34">
        <v>15136</v>
      </c>
      <c r="F81" s="34">
        <v>14912</v>
      </c>
      <c r="G81" s="34">
        <v>15131</v>
      </c>
      <c r="H81" s="34">
        <v>15526</v>
      </c>
      <c r="I81" s="34">
        <v>17624</v>
      </c>
      <c r="J81" s="34">
        <v>19740</v>
      </c>
      <c r="K81" s="34">
        <v>21161</v>
      </c>
      <c r="L81" s="34">
        <v>21575</v>
      </c>
      <c r="M81" s="34">
        <v>21693</v>
      </c>
      <c r="N81" s="34">
        <v>20750</v>
      </c>
      <c r="O81" s="34">
        <v>20514</v>
      </c>
      <c r="P81" s="34">
        <v>20269</v>
      </c>
      <c r="Q81" s="34">
        <v>19987</v>
      </c>
      <c r="R81" s="34">
        <v>19173</v>
      </c>
      <c r="S81" s="34">
        <v>17634</v>
      </c>
      <c r="T81" s="34">
        <v>16933</v>
      </c>
      <c r="U81" s="34">
        <v>16943</v>
      </c>
      <c r="V81" s="34">
        <v>16306</v>
      </c>
      <c r="W81" s="34">
        <v>16019</v>
      </c>
      <c r="X81" s="34">
        <v>15932</v>
      </c>
      <c r="Y81" s="34">
        <v>15977</v>
      </c>
      <c r="AB81" s="13">
        <f t="shared" si="8"/>
        <v>2</v>
      </c>
      <c r="AC81" s="5">
        <f t="shared" si="9"/>
        <v>302253</v>
      </c>
      <c r="AD81" s="5">
        <f t="shared" si="10"/>
        <v>104581</v>
      </c>
      <c r="AE81" s="5">
        <f t="shared" si="11"/>
        <v>406834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21693</v>
      </c>
      <c r="AK81" s="12">
        <f t="shared" si="15"/>
        <v>12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3">
        <v>44634</v>
      </c>
      <c r="B82" s="34">
        <v>15646</v>
      </c>
      <c r="C82" s="34">
        <v>15854</v>
      </c>
      <c r="D82" s="34">
        <v>16038</v>
      </c>
      <c r="E82" s="34">
        <v>15966</v>
      </c>
      <c r="F82" s="34">
        <v>16157</v>
      </c>
      <c r="G82" s="34">
        <v>16891</v>
      </c>
      <c r="H82" s="34">
        <v>16499</v>
      </c>
      <c r="I82" s="34">
        <v>19617</v>
      </c>
      <c r="J82" s="34">
        <v>21874</v>
      </c>
      <c r="K82" s="34">
        <v>23164</v>
      </c>
      <c r="L82" s="34">
        <v>23634</v>
      </c>
      <c r="M82" s="34">
        <v>23532</v>
      </c>
      <c r="N82" s="34">
        <v>22879</v>
      </c>
      <c r="O82" s="34">
        <v>22660</v>
      </c>
      <c r="P82" s="34">
        <v>22444</v>
      </c>
      <c r="Q82" s="34">
        <v>22165</v>
      </c>
      <c r="R82" s="34">
        <v>21182</v>
      </c>
      <c r="S82" s="34">
        <v>18806</v>
      </c>
      <c r="T82" s="34">
        <v>18073</v>
      </c>
      <c r="U82" s="34">
        <v>17831</v>
      </c>
      <c r="V82" s="34">
        <v>17239</v>
      </c>
      <c r="W82" s="34">
        <v>16116</v>
      </c>
      <c r="X82" s="34">
        <v>14917</v>
      </c>
      <c r="Y82" s="34">
        <v>14714</v>
      </c>
      <c r="AB82" s="13">
        <f t="shared" si="8"/>
        <v>7</v>
      </c>
      <c r="AC82" s="5">
        <f t="shared" si="9"/>
        <v>0</v>
      </c>
      <c r="AD82" s="5">
        <f t="shared" si="10"/>
        <v>453898</v>
      </c>
      <c r="AE82" s="5">
        <f t="shared" si="11"/>
        <v>453898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23634</v>
      </c>
      <c r="AK82" s="12">
        <f t="shared" si="15"/>
        <v>11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3">
        <v>44635</v>
      </c>
      <c r="B83" s="34">
        <v>14275</v>
      </c>
      <c r="C83" s="34">
        <v>14332</v>
      </c>
      <c r="D83" s="34">
        <v>14384</v>
      </c>
      <c r="E83" s="34">
        <v>14390</v>
      </c>
      <c r="F83" s="34">
        <v>14532</v>
      </c>
      <c r="G83" s="34">
        <v>15407</v>
      </c>
      <c r="H83" s="34">
        <v>16533</v>
      </c>
      <c r="I83" s="34">
        <v>19657</v>
      </c>
      <c r="J83" s="34">
        <v>21919</v>
      </c>
      <c r="K83" s="34">
        <v>23210</v>
      </c>
      <c r="L83" s="34">
        <v>23682</v>
      </c>
      <c r="M83" s="34">
        <v>23580</v>
      </c>
      <c r="N83" s="34">
        <v>22927</v>
      </c>
      <c r="O83" s="34">
        <v>22708</v>
      </c>
      <c r="P83" s="34">
        <v>22490</v>
      </c>
      <c r="Q83" s="34">
        <v>22210</v>
      </c>
      <c r="R83" s="34">
        <v>21226</v>
      </c>
      <c r="S83" s="34">
        <v>18846</v>
      </c>
      <c r="T83" s="34">
        <v>18111</v>
      </c>
      <c r="U83" s="34">
        <v>17869</v>
      </c>
      <c r="V83" s="34">
        <v>17275</v>
      </c>
      <c r="W83" s="34">
        <v>16150</v>
      </c>
      <c r="X83" s="34">
        <v>14948</v>
      </c>
      <c r="Y83" s="34">
        <v>14635</v>
      </c>
      <c r="AB83" s="13">
        <f t="shared" si="8"/>
        <v>1</v>
      </c>
      <c r="AC83" s="5">
        <f t="shared" si="9"/>
        <v>0</v>
      </c>
      <c r="AD83" s="5">
        <f t="shared" si="10"/>
        <v>445296</v>
      </c>
      <c r="AE83" s="5">
        <f t="shared" si="11"/>
        <v>445296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23682</v>
      </c>
      <c r="AK83" s="12">
        <f t="shared" si="15"/>
        <v>11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3">
        <v>44636</v>
      </c>
      <c r="B84" s="34">
        <v>14100</v>
      </c>
      <c r="C84" s="34">
        <v>13804</v>
      </c>
      <c r="D84" s="34">
        <v>14046</v>
      </c>
      <c r="E84" s="34">
        <v>14106</v>
      </c>
      <c r="F84" s="34">
        <v>14402</v>
      </c>
      <c r="G84" s="34">
        <v>15399</v>
      </c>
      <c r="H84" s="34">
        <v>16523</v>
      </c>
      <c r="I84" s="34">
        <v>19646</v>
      </c>
      <c r="J84" s="34">
        <v>21907</v>
      </c>
      <c r="K84" s="34">
        <v>23199</v>
      </c>
      <c r="L84" s="34">
        <v>23671</v>
      </c>
      <c r="M84" s="34">
        <v>23569</v>
      </c>
      <c r="N84" s="34">
        <v>22916</v>
      </c>
      <c r="O84" s="34">
        <v>22697</v>
      </c>
      <c r="P84" s="34">
        <v>22479</v>
      </c>
      <c r="Q84" s="34">
        <v>22199</v>
      </c>
      <c r="R84" s="34">
        <v>21215</v>
      </c>
      <c r="S84" s="34">
        <v>18835</v>
      </c>
      <c r="T84" s="34">
        <v>18101</v>
      </c>
      <c r="U84" s="34">
        <v>17859</v>
      </c>
      <c r="V84" s="34">
        <v>17265</v>
      </c>
      <c r="W84" s="34">
        <v>16141</v>
      </c>
      <c r="X84" s="34">
        <v>14939</v>
      </c>
      <c r="Y84" s="34">
        <v>14627</v>
      </c>
      <c r="AB84" s="13">
        <f t="shared" si="8"/>
        <v>1</v>
      </c>
      <c r="AC84" s="5">
        <f t="shared" si="9"/>
        <v>0</v>
      </c>
      <c r="AD84" s="5">
        <f t="shared" si="10"/>
        <v>443645</v>
      </c>
      <c r="AE84" s="5">
        <f t="shared" si="11"/>
        <v>443645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23671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3">
        <v>44637</v>
      </c>
      <c r="B85" s="34">
        <v>14099</v>
      </c>
      <c r="C85" s="34">
        <v>13802</v>
      </c>
      <c r="D85" s="34">
        <v>13909</v>
      </c>
      <c r="E85" s="34">
        <v>14104</v>
      </c>
      <c r="F85" s="34">
        <v>14285</v>
      </c>
      <c r="G85" s="34">
        <v>15397</v>
      </c>
      <c r="H85" s="34">
        <v>16522</v>
      </c>
      <c r="I85" s="34">
        <v>19644</v>
      </c>
      <c r="J85" s="34">
        <v>21905</v>
      </c>
      <c r="K85" s="34">
        <v>23196</v>
      </c>
      <c r="L85" s="34">
        <v>23668</v>
      </c>
      <c r="M85" s="34">
        <v>23566</v>
      </c>
      <c r="N85" s="34">
        <v>22914</v>
      </c>
      <c r="O85" s="34">
        <v>22696</v>
      </c>
      <c r="P85" s="34">
        <v>22478</v>
      </c>
      <c r="Q85" s="34">
        <v>22198</v>
      </c>
      <c r="R85" s="34">
        <v>21214</v>
      </c>
      <c r="S85" s="34">
        <v>18834</v>
      </c>
      <c r="T85" s="34">
        <v>18100</v>
      </c>
      <c r="U85" s="34">
        <v>17857</v>
      </c>
      <c r="V85" s="34">
        <v>17264</v>
      </c>
      <c r="W85" s="34">
        <v>16139</v>
      </c>
      <c r="X85" s="34">
        <v>14938</v>
      </c>
      <c r="Y85" s="34">
        <v>14626</v>
      </c>
      <c r="AB85" s="13">
        <f t="shared" si="8"/>
        <v>7</v>
      </c>
      <c r="AC85" s="5">
        <f t="shared" si="9"/>
        <v>0</v>
      </c>
      <c r="AD85" s="5">
        <f t="shared" si="10"/>
        <v>443355</v>
      </c>
      <c r="AE85" s="5">
        <f t="shared" si="11"/>
        <v>443355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23668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3">
        <v>44638</v>
      </c>
      <c r="B86" s="34">
        <v>14092</v>
      </c>
      <c r="C86" s="34">
        <v>13795</v>
      </c>
      <c r="D86" s="34">
        <v>13902</v>
      </c>
      <c r="E86" s="34">
        <v>14097</v>
      </c>
      <c r="F86" s="34">
        <v>14277</v>
      </c>
      <c r="G86" s="34">
        <v>15389</v>
      </c>
      <c r="H86" s="34">
        <v>16513</v>
      </c>
      <c r="I86" s="34">
        <v>19634</v>
      </c>
      <c r="J86" s="34">
        <v>21893</v>
      </c>
      <c r="K86" s="34">
        <v>23184</v>
      </c>
      <c r="L86" s="34">
        <v>23655</v>
      </c>
      <c r="M86" s="34">
        <v>23554</v>
      </c>
      <c r="N86" s="34">
        <v>22901</v>
      </c>
      <c r="O86" s="34">
        <v>22681</v>
      </c>
      <c r="P86" s="34">
        <v>22464</v>
      </c>
      <c r="Q86" s="34">
        <v>22184</v>
      </c>
      <c r="R86" s="34">
        <v>21201</v>
      </c>
      <c r="S86" s="34">
        <v>18823</v>
      </c>
      <c r="T86" s="34">
        <v>18089</v>
      </c>
      <c r="U86" s="34">
        <v>17847</v>
      </c>
      <c r="V86" s="34">
        <v>17254</v>
      </c>
      <c r="W86" s="34">
        <v>16130</v>
      </c>
      <c r="X86" s="34">
        <v>14930</v>
      </c>
      <c r="Y86" s="34">
        <v>14618</v>
      </c>
      <c r="AB86" s="13">
        <f t="shared" si="8"/>
        <v>7</v>
      </c>
      <c r="AC86" s="5">
        <f t="shared" si="9"/>
        <v>0</v>
      </c>
      <c r="AD86" s="5">
        <f t="shared" si="10"/>
        <v>443107</v>
      </c>
      <c r="AE86" s="5">
        <f t="shared" si="11"/>
        <v>443107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23655</v>
      </c>
      <c r="AK86" s="12">
        <f t="shared" si="15"/>
        <v>11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3">
        <v>44639</v>
      </c>
      <c r="B87" s="34">
        <v>13976</v>
      </c>
      <c r="C87" s="34">
        <v>13711</v>
      </c>
      <c r="D87" s="34">
        <v>13705</v>
      </c>
      <c r="E87" s="34">
        <v>13798</v>
      </c>
      <c r="F87" s="34">
        <v>14048</v>
      </c>
      <c r="G87" s="34">
        <v>15034</v>
      </c>
      <c r="H87" s="34">
        <v>15878</v>
      </c>
      <c r="I87" s="34">
        <v>18024</v>
      </c>
      <c r="J87" s="34">
        <v>20188</v>
      </c>
      <c r="K87" s="34">
        <v>21643</v>
      </c>
      <c r="L87" s="34">
        <v>22067</v>
      </c>
      <c r="M87" s="34">
        <v>22187</v>
      </c>
      <c r="N87" s="34">
        <v>21224</v>
      </c>
      <c r="O87" s="34">
        <v>20982</v>
      </c>
      <c r="P87" s="34">
        <v>20732</v>
      </c>
      <c r="Q87" s="34">
        <v>20444</v>
      </c>
      <c r="R87" s="34">
        <v>19610</v>
      </c>
      <c r="S87" s="34">
        <v>18035</v>
      </c>
      <c r="T87" s="34">
        <v>17317</v>
      </c>
      <c r="U87" s="34">
        <v>17327</v>
      </c>
      <c r="V87" s="34">
        <v>16676</v>
      </c>
      <c r="W87" s="34">
        <v>15793</v>
      </c>
      <c r="X87" s="34">
        <v>14617</v>
      </c>
      <c r="Y87" s="34">
        <v>14365</v>
      </c>
      <c r="AB87" s="13">
        <f t="shared" si="8"/>
        <v>3</v>
      </c>
      <c r="AC87" s="5">
        <f t="shared" si="9"/>
        <v>306866</v>
      </c>
      <c r="AD87" s="5">
        <f t="shared" si="10"/>
        <v>114515</v>
      </c>
      <c r="AE87" s="5">
        <f t="shared" si="11"/>
        <v>421381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22187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3">
        <v>44640</v>
      </c>
      <c r="B88" s="34">
        <v>13981</v>
      </c>
      <c r="C88" s="34">
        <v>13929</v>
      </c>
      <c r="D88" s="34">
        <v>13710</v>
      </c>
      <c r="E88" s="34">
        <v>13803</v>
      </c>
      <c r="F88" s="34">
        <v>14052</v>
      </c>
      <c r="G88" s="34">
        <v>15038</v>
      </c>
      <c r="H88" s="34">
        <v>15882</v>
      </c>
      <c r="I88" s="34">
        <v>18028</v>
      </c>
      <c r="J88" s="34">
        <v>20193</v>
      </c>
      <c r="K88" s="34">
        <v>21648</v>
      </c>
      <c r="L88" s="34">
        <v>22071</v>
      </c>
      <c r="M88" s="34">
        <v>22190</v>
      </c>
      <c r="N88" s="34">
        <v>21226</v>
      </c>
      <c r="O88" s="34">
        <v>20983</v>
      </c>
      <c r="P88" s="34">
        <v>20732</v>
      </c>
      <c r="Q88" s="34">
        <v>20445</v>
      </c>
      <c r="R88" s="34">
        <v>19612</v>
      </c>
      <c r="S88" s="34">
        <v>18037</v>
      </c>
      <c r="T88" s="34">
        <v>17320</v>
      </c>
      <c r="U88" s="34">
        <v>17330</v>
      </c>
      <c r="V88" s="34">
        <v>16679</v>
      </c>
      <c r="W88" s="34">
        <v>15795</v>
      </c>
      <c r="X88" s="34">
        <v>14618</v>
      </c>
      <c r="Y88" s="34">
        <v>14366</v>
      </c>
      <c r="AB88" s="13">
        <f t="shared" si="8"/>
        <v>1</v>
      </c>
      <c r="AC88" s="5">
        <f t="shared" si="9"/>
        <v>0</v>
      </c>
      <c r="AD88" s="5">
        <f t="shared" si="10"/>
        <v>421668</v>
      </c>
      <c r="AE88" s="5">
        <f t="shared" si="11"/>
        <v>421668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22190</v>
      </c>
      <c r="AK88" s="12">
        <f t="shared" si="15"/>
        <v>12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3">
        <v>44641</v>
      </c>
      <c r="B89" s="34">
        <v>14091</v>
      </c>
      <c r="C89" s="34">
        <v>13795</v>
      </c>
      <c r="D89" s="34">
        <v>13902</v>
      </c>
      <c r="E89" s="34">
        <v>14097</v>
      </c>
      <c r="F89" s="34">
        <v>14277</v>
      </c>
      <c r="G89" s="34">
        <v>15389</v>
      </c>
      <c r="H89" s="34">
        <v>16514</v>
      </c>
      <c r="I89" s="34">
        <v>19635</v>
      </c>
      <c r="J89" s="34">
        <v>21894</v>
      </c>
      <c r="K89" s="34">
        <v>23184</v>
      </c>
      <c r="L89" s="34">
        <v>23665</v>
      </c>
      <c r="M89" s="34">
        <v>23565</v>
      </c>
      <c r="N89" s="34">
        <v>22904</v>
      </c>
      <c r="O89" s="34">
        <v>22685</v>
      </c>
      <c r="P89" s="34">
        <v>22468</v>
      </c>
      <c r="Q89" s="34">
        <v>22188</v>
      </c>
      <c r="R89" s="34">
        <v>21205</v>
      </c>
      <c r="S89" s="34">
        <v>18826</v>
      </c>
      <c r="T89" s="34">
        <v>18092</v>
      </c>
      <c r="U89" s="34">
        <v>17849</v>
      </c>
      <c r="V89" s="34">
        <v>17256</v>
      </c>
      <c r="W89" s="34">
        <v>16132</v>
      </c>
      <c r="X89" s="34">
        <v>14931</v>
      </c>
      <c r="Y89" s="34">
        <v>14619</v>
      </c>
      <c r="AB89" s="13">
        <f t="shared" si="8"/>
        <v>6</v>
      </c>
      <c r="AC89" s="5">
        <f t="shared" si="9"/>
        <v>326479</v>
      </c>
      <c r="AD89" s="5">
        <f t="shared" si="10"/>
        <v>116684</v>
      </c>
      <c r="AE89" s="5">
        <f t="shared" si="11"/>
        <v>443163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23665</v>
      </c>
      <c r="AK89" s="12">
        <f t="shared" si="15"/>
        <v>11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3">
        <v>44642</v>
      </c>
      <c r="B90" s="34">
        <v>14106</v>
      </c>
      <c r="C90" s="34">
        <v>13826</v>
      </c>
      <c r="D90" s="34">
        <v>13915</v>
      </c>
      <c r="E90" s="34">
        <v>14110</v>
      </c>
      <c r="F90" s="34">
        <v>14292</v>
      </c>
      <c r="G90" s="34">
        <v>15405</v>
      </c>
      <c r="H90" s="34">
        <v>16530</v>
      </c>
      <c r="I90" s="34">
        <v>19654</v>
      </c>
      <c r="J90" s="34">
        <v>21915</v>
      </c>
      <c r="K90" s="34">
        <v>23206</v>
      </c>
      <c r="L90" s="34">
        <v>23678</v>
      </c>
      <c r="M90" s="34">
        <v>23576</v>
      </c>
      <c r="N90" s="34">
        <v>22923</v>
      </c>
      <c r="O90" s="34">
        <v>22704</v>
      </c>
      <c r="P90" s="34">
        <v>22487</v>
      </c>
      <c r="Q90" s="34">
        <v>22207</v>
      </c>
      <c r="R90" s="34">
        <v>21223</v>
      </c>
      <c r="S90" s="34">
        <v>18843</v>
      </c>
      <c r="T90" s="34">
        <v>18109</v>
      </c>
      <c r="U90" s="34">
        <v>17866</v>
      </c>
      <c r="V90" s="34">
        <v>17273</v>
      </c>
      <c r="W90" s="34">
        <v>16148</v>
      </c>
      <c r="X90" s="34">
        <v>14945</v>
      </c>
      <c r="Y90" s="34">
        <v>14633</v>
      </c>
      <c r="AB90" s="13">
        <f t="shared" si="8"/>
        <v>7</v>
      </c>
      <c r="AC90" s="5">
        <f t="shared" si="9"/>
        <v>0</v>
      </c>
      <c r="AD90" s="5">
        <f t="shared" si="10"/>
        <v>443574</v>
      </c>
      <c r="AE90" s="5">
        <f t="shared" si="11"/>
        <v>443574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23678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3">
        <v>44643</v>
      </c>
      <c r="B91" s="34">
        <v>14575</v>
      </c>
      <c r="C91" s="34">
        <v>14734</v>
      </c>
      <c r="D91" s="34">
        <v>14927</v>
      </c>
      <c r="E91" s="34">
        <v>14945</v>
      </c>
      <c r="F91" s="34">
        <v>15093</v>
      </c>
      <c r="G91" s="34">
        <v>15801</v>
      </c>
      <c r="H91" s="34">
        <v>15231</v>
      </c>
      <c r="I91" s="34">
        <v>18075</v>
      </c>
      <c r="J91" s="34">
        <v>20154</v>
      </c>
      <c r="K91" s="34">
        <v>21341</v>
      </c>
      <c r="L91" s="34">
        <v>21774</v>
      </c>
      <c r="M91" s="34">
        <v>21681</v>
      </c>
      <c r="N91" s="34">
        <v>21080</v>
      </c>
      <c r="O91" s="34">
        <v>20879</v>
      </c>
      <c r="P91" s="34">
        <v>20679</v>
      </c>
      <c r="Q91" s="34">
        <v>20421</v>
      </c>
      <c r="R91" s="34">
        <v>19517</v>
      </c>
      <c r="S91" s="34">
        <v>17328</v>
      </c>
      <c r="T91" s="34">
        <v>16652</v>
      </c>
      <c r="U91" s="34">
        <v>16430</v>
      </c>
      <c r="V91" s="34">
        <v>15884</v>
      </c>
      <c r="W91" s="34">
        <v>14850</v>
      </c>
      <c r="X91" s="34">
        <v>14032</v>
      </c>
      <c r="Y91" s="34">
        <v>14015</v>
      </c>
      <c r="AB91" s="13">
        <f t="shared" ref="AB91:AB154" si="16">WEEKDAY(B91,2)</f>
        <v>7</v>
      </c>
      <c r="AC91" s="5">
        <f t="shared" si="9"/>
        <v>0</v>
      </c>
      <c r="AD91" s="5">
        <f t="shared" si="10"/>
        <v>420098</v>
      </c>
      <c r="AE91" s="5">
        <f t="shared" si="11"/>
        <v>420098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21774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3">
        <v>44644</v>
      </c>
      <c r="B92" s="34">
        <v>14094</v>
      </c>
      <c r="C92" s="34">
        <v>13973</v>
      </c>
      <c r="D92" s="34">
        <v>14245</v>
      </c>
      <c r="E92" s="34">
        <v>14121</v>
      </c>
      <c r="F92" s="34">
        <v>14458</v>
      </c>
      <c r="G92" s="34">
        <v>15392</v>
      </c>
      <c r="H92" s="34">
        <v>16516</v>
      </c>
      <c r="I92" s="34">
        <v>19637</v>
      </c>
      <c r="J92" s="34">
        <v>21897</v>
      </c>
      <c r="K92" s="34">
        <v>23189</v>
      </c>
      <c r="L92" s="34">
        <v>23661</v>
      </c>
      <c r="M92" s="34">
        <v>23560</v>
      </c>
      <c r="N92" s="34">
        <v>22908</v>
      </c>
      <c r="O92" s="34">
        <v>22688</v>
      </c>
      <c r="P92" s="34">
        <v>22472</v>
      </c>
      <c r="Q92" s="34">
        <v>22192</v>
      </c>
      <c r="R92" s="34">
        <v>21208</v>
      </c>
      <c r="S92" s="34">
        <v>18829</v>
      </c>
      <c r="T92" s="34">
        <v>18095</v>
      </c>
      <c r="U92" s="34">
        <v>17852</v>
      </c>
      <c r="V92" s="34">
        <v>17258</v>
      </c>
      <c r="W92" s="34">
        <v>16134</v>
      </c>
      <c r="X92" s="34">
        <v>14934</v>
      </c>
      <c r="Y92" s="34">
        <v>14621</v>
      </c>
      <c r="AB92" s="13">
        <f t="shared" si="16"/>
        <v>2</v>
      </c>
      <c r="AC92" s="5">
        <f t="shared" si="9"/>
        <v>326514</v>
      </c>
      <c r="AD92" s="5">
        <f t="shared" si="10"/>
        <v>117420</v>
      </c>
      <c r="AE92" s="5">
        <f t="shared" si="11"/>
        <v>443934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23661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3">
        <v>44645</v>
      </c>
      <c r="B93" s="34">
        <v>14099</v>
      </c>
      <c r="C93" s="34">
        <v>14034</v>
      </c>
      <c r="D93" s="34">
        <v>14313</v>
      </c>
      <c r="E93" s="34">
        <v>15001</v>
      </c>
      <c r="F93" s="34">
        <v>14513</v>
      </c>
      <c r="G93" s="34">
        <v>15397</v>
      </c>
      <c r="H93" s="34">
        <v>16521</v>
      </c>
      <c r="I93" s="34">
        <v>19643</v>
      </c>
      <c r="J93" s="34">
        <v>21904</v>
      </c>
      <c r="K93" s="34">
        <v>23195</v>
      </c>
      <c r="L93" s="34">
        <v>23667</v>
      </c>
      <c r="M93" s="34">
        <v>23566</v>
      </c>
      <c r="N93" s="34">
        <v>22913</v>
      </c>
      <c r="O93" s="34">
        <v>22694</v>
      </c>
      <c r="P93" s="34">
        <v>22475</v>
      </c>
      <c r="Q93" s="34">
        <v>22195</v>
      </c>
      <c r="R93" s="34">
        <v>21211</v>
      </c>
      <c r="S93" s="34">
        <v>18832</v>
      </c>
      <c r="T93" s="34">
        <v>18097</v>
      </c>
      <c r="U93" s="34">
        <v>17855</v>
      </c>
      <c r="V93" s="34">
        <v>17262</v>
      </c>
      <c r="W93" s="34">
        <v>16138</v>
      </c>
      <c r="X93" s="34">
        <v>14937</v>
      </c>
      <c r="Y93" s="34">
        <v>14625</v>
      </c>
      <c r="AB93" s="13">
        <f t="shared" si="16"/>
        <v>7</v>
      </c>
      <c r="AC93" s="5">
        <f t="shared" si="9"/>
        <v>0</v>
      </c>
      <c r="AD93" s="5">
        <f t="shared" si="10"/>
        <v>445087</v>
      </c>
      <c r="AE93" s="5">
        <f t="shared" si="11"/>
        <v>445087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23667</v>
      </c>
      <c r="AK93" s="12">
        <f t="shared" si="15"/>
        <v>11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3">
        <v>44646</v>
      </c>
      <c r="B94" s="34">
        <v>13995</v>
      </c>
      <c r="C94" s="34">
        <v>13813</v>
      </c>
      <c r="D94" s="34">
        <v>13724</v>
      </c>
      <c r="E94" s="34">
        <v>13817</v>
      </c>
      <c r="F94" s="34">
        <v>14067</v>
      </c>
      <c r="G94" s="34">
        <v>15054</v>
      </c>
      <c r="H94" s="34">
        <v>15899</v>
      </c>
      <c r="I94" s="34">
        <v>18048</v>
      </c>
      <c r="J94" s="34">
        <v>20214</v>
      </c>
      <c r="K94" s="34">
        <v>21669</v>
      </c>
      <c r="L94" s="34">
        <v>22091</v>
      </c>
      <c r="M94" s="34">
        <v>22211</v>
      </c>
      <c r="N94" s="34">
        <v>21247</v>
      </c>
      <c r="O94" s="34">
        <v>21004</v>
      </c>
      <c r="P94" s="34">
        <v>20754</v>
      </c>
      <c r="Q94" s="34">
        <v>20466</v>
      </c>
      <c r="R94" s="34">
        <v>19632</v>
      </c>
      <c r="S94" s="34">
        <v>18055</v>
      </c>
      <c r="T94" s="34">
        <v>17337</v>
      </c>
      <c r="U94" s="34">
        <v>17347</v>
      </c>
      <c r="V94" s="34">
        <v>16695</v>
      </c>
      <c r="W94" s="34">
        <v>15812</v>
      </c>
      <c r="X94" s="34">
        <v>14634</v>
      </c>
      <c r="Y94" s="34">
        <v>14382</v>
      </c>
      <c r="AB94" s="13">
        <f t="shared" si="16"/>
        <v>1</v>
      </c>
      <c r="AC94" s="5">
        <f t="shared" si="9"/>
        <v>0</v>
      </c>
      <c r="AD94" s="5">
        <f t="shared" si="10"/>
        <v>421967</v>
      </c>
      <c r="AE94" s="5">
        <f t="shared" si="11"/>
        <v>421967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22211</v>
      </c>
      <c r="AK94" s="12">
        <f t="shared" si="15"/>
        <v>12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3">
        <v>44647</v>
      </c>
      <c r="B95" s="34">
        <v>14010</v>
      </c>
      <c r="C95" s="34">
        <v>13744</v>
      </c>
      <c r="D95" s="34">
        <v>13739</v>
      </c>
      <c r="E95" s="34">
        <v>13832</v>
      </c>
      <c r="F95" s="34">
        <v>14082</v>
      </c>
      <c r="G95" s="34">
        <v>15071</v>
      </c>
      <c r="H95" s="34">
        <v>15916</v>
      </c>
      <c r="I95" s="34">
        <v>18067</v>
      </c>
      <c r="J95" s="34">
        <v>20235</v>
      </c>
      <c r="K95" s="34">
        <v>21692</v>
      </c>
      <c r="L95" s="34">
        <v>22115</v>
      </c>
      <c r="M95" s="34">
        <v>22235</v>
      </c>
      <c r="N95" s="34">
        <v>21270</v>
      </c>
      <c r="O95" s="34">
        <v>21027</v>
      </c>
      <c r="P95" s="34">
        <v>20777</v>
      </c>
      <c r="Q95" s="34">
        <v>20488</v>
      </c>
      <c r="R95" s="34">
        <v>19654</v>
      </c>
      <c r="S95" s="34">
        <v>18076</v>
      </c>
      <c r="T95" s="34">
        <v>17357</v>
      </c>
      <c r="U95" s="34">
        <v>17367</v>
      </c>
      <c r="V95" s="34">
        <v>16715</v>
      </c>
      <c r="W95" s="34">
        <v>15829</v>
      </c>
      <c r="X95" s="34">
        <v>14650</v>
      </c>
      <c r="Y95" s="34">
        <v>14398</v>
      </c>
      <c r="AB95" s="13">
        <f t="shared" si="16"/>
        <v>2</v>
      </c>
      <c r="AC95" s="5">
        <f t="shared" si="9"/>
        <v>307554</v>
      </c>
      <c r="AD95" s="5">
        <f t="shared" si="10"/>
        <v>114792</v>
      </c>
      <c r="AE95" s="5">
        <f t="shared" si="11"/>
        <v>422346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22235</v>
      </c>
      <c r="AK95" s="12">
        <f t="shared" si="15"/>
        <v>12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3">
        <v>44648</v>
      </c>
      <c r="B96" s="34">
        <v>14078</v>
      </c>
      <c r="C96" s="34">
        <v>13782</v>
      </c>
      <c r="D96" s="34">
        <v>13889</v>
      </c>
      <c r="E96" s="34">
        <v>14084</v>
      </c>
      <c r="F96" s="34">
        <v>14264</v>
      </c>
      <c r="G96" s="34">
        <v>15375</v>
      </c>
      <c r="H96" s="34">
        <v>16498</v>
      </c>
      <c r="I96" s="34">
        <v>19617</v>
      </c>
      <c r="J96" s="34">
        <v>21874</v>
      </c>
      <c r="K96" s="34">
        <v>23175</v>
      </c>
      <c r="L96" s="34">
        <v>23647</v>
      </c>
      <c r="M96" s="34">
        <v>23545</v>
      </c>
      <c r="N96" s="34">
        <v>22892</v>
      </c>
      <c r="O96" s="34">
        <v>22673</v>
      </c>
      <c r="P96" s="34">
        <v>22450</v>
      </c>
      <c r="Q96" s="34">
        <v>22166</v>
      </c>
      <c r="R96" s="34">
        <v>21184</v>
      </c>
      <c r="S96" s="34">
        <v>18809</v>
      </c>
      <c r="T96" s="34">
        <v>18075</v>
      </c>
      <c r="U96" s="34">
        <v>17833</v>
      </c>
      <c r="V96" s="34">
        <v>17241</v>
      </c>
      <c r="W96" s="34">
        <v>16118</v>
      </c>
      <c r="X96" s="34">
        <v>15459</v>
      </c>
      <c r="Y96" s="34">
        <v>15659</v>
      </c>
      <c r="AB96" s="13">
        <f t="shared" si="16"/>
        <v>7</v>
      </c>
      <c r="AC96" s="5">
        <f t="shared" si="9"/>
        <v>0</v>
      </c>
      <c r="AD96" s="5">
        <f t="shared" si="10"/>
        <v>444387</v>
      </c>
      <c r="AE96" s="5">
        <f t="shared" si="11"/>
        <v>444387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23647</v>
      </c>
      <c r="AK96" s="12">
        <f t="shared" si="15"/>
        <v>11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3">
        <v>44649</v>
      </c>
      <c r="B97" s="34">
        <v>14920</v>
      </c>
      <c r="C97" s="34">
        <v>15326</v>
      </c>
      <c r="D97" s="34">
        <v>15818</v>
      </c>
      <c r="E97" s="34">
        <v>15807</v>
      </c>
      <c r="F97" s="34">
        <v>16099</v>
      </c>
      <c r="G97" s="34">
        <v>16938</v>
      </c>
      <c r="H97" s="34">
        <v>16527</v>
      </c>
      <c r="I97" s="34">
        <v>19651</v>
      </c>
      <c r="J97" s="34">
        <v>21911</v>
      </c>
      <c r="K97" s="34">
        <v>23202</v>
      </c>
      <c r="L97" s="34">
        <v>23680</v>
      </c>
      <c r="M97" s="34">
        <v>23583</v>
      </c>
      <c r="N97" s="34">
        <v>22930</v>
      </c>
      <c r="O97" s="34">
        <v>22712</v>
      </c>
      <c r="P97" s="34">
        <v>22485</v>
      </c>
      <c r="Q97" s="34">
        <v>22202</v>
      </c>
      <c r="R97" s="34">
        <v>21218</v>
      </c>
      <c r="S97" s="34">
        <v>18839</v>
      </c>
      <c r="T97" s="34">
        <v>18105</v>
      </c>
      <c r="U97" s="34">
        <v>17863</v>
      </c>
      <c r="V97" s="34">
        <v>17269</v>
      </c>
      <c r="W97" s="34">
        <v>16145</v>
      </c>
      <c r="X97" s="34">
        <v>15271</v>
      </c>
      <c r="Y97" s="34">
        <v>15457</v>
      </c>
      <c r="AB97" s="13">
        <f t="shared" si="16"/>
        <v>2</v>
      </c>
      <c r="AC97" s="5">
        <f t="shared" si="9"/>
        <v>327066</v>
      </c>
      <c r="AD97" s="5">
        <f t="shared" si="10"/>
        <v>126892</v>
      </c>
      <c r="AE97" s="5">
        <f t="shared" si="11"/>
        <v>453958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23680</v>
      </c>
      <c r="AK97" s="12">
        <f t="shared" si="15"/>
        <v>11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3">
        <v>44650</v>
      </c>
      <c r="B98" s="34">
        <v>15135</v>
      </c>
      <c r="C98" s="34">
        <v>15287</v>
      </c>
      <c r="D98" s="34">
        <v>15595</v>
      </c>
      <c r="E98" s="34">
        <v>15615</v>
      </c>
      <c r="F98" s="34">
        <v>15911</v>
      </c>
      <c r="G98" s="34">
        <v>16610</v>
      </c>
      <c r="H98" s="34">
        <v>16502</v>
      </c>
      <c r="I98" s="34">
        <v>19620</v>
      </c>
      <c r="J98" s="34">
        <v>21876</v>
      </c>
      <c r="K98" s="34">
        <v>23165</v>
      </c>
      <c r="L98" s="34">
        <v>23636</v>
      </c>
      <c r="M98" s="34">
        <v>23534</v>
      </c>
      <c r="N98" s="34">
        <v>22882</v>
      </c>
      <c r="O98" s="34">
        <v>22663</v>
      </c>
      <c r="P98" s="34">
        <v>22446</v>
      </c>
      <c r="Q98" s="34">
        <v>22166</v>
      </c>
      <c r="R98" s="34">
        <v>21184</v>
      </c>
      <c r="S98" s="34">
        <v>18808</v>
      </c>
      <c r="T98" s="34">
        <v>18075</v>
      </c>
      <c r="U98" s="34">
        <v>17833</v>
      </c>
      <c r="V98" s="34">
        <v>17241</v>
      </c>
      <c r="W98" s="34">
        <v>16118</v>
      </c>
      <c r="X98" s="34">
        <v>14918</v>
      </c>
      <c r="Y98" s="34">
        <v>14607</v>
      </c>
      <c r="AB98" s="13">
        <f t="shared" si="16"/>
        <v>7</v>
      </c>
      <c r="AC98" s="5">
        <f t="shared" si="9"/>
        <v>0</v>
      </c>
      <c r="AD98" s="5">
        <f t="shared" si="10"/>
        <v>451427</v>
      </c>
      <c r="AE98" s="5">
        <f t="shared" si="11"/>
        <v>451427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23636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3">
        <v>44651</v>
      </c>
      <c r="B99" s="34">
        <v>14072</v>
      </c>
      <c r="C99" s="34">
        <v>13776</v>
      </c>
      <c r="D99" s="34">
        <v>13883</v>
      </c>
      <c r="E99" s="34">
        <v>14078</v>
      </c>
      <c r="F99" s="34">
        <v>14258</v>
      </c>
      <c r="G99" s="34">
        <v>15368</v>
      </c>
      <c r="H99" s="34">
        <v>16491</v>
      </c>
      <c r="I99" s="34">
        <v>19608</v>
      </c>
      <c r="J99" s="34">
        <v>21863</v>
      </c>
      <c r="K99" s="34">
        <v>23152</v>
      </c>
      <c r="L99" s="34">
        <v>23624</v>
      </c>
      <c r="M99" s="34">
        <v>23523</v>
      </c>
      <c r="N99" s="34">
        <v>22872</v>
      </c>
      <c r="O99" s="34">
        <v>22654</v>
      </c>
      <c r="P99" s="34">
        <v>22437</v>
      </c>
      <c r="Q99" s="34">
        <v>22158</v>
      </c>
      <c r="R99" s="34">
        <v>21176</v>
      </c>
      <c r="S99" s="34">
        <v>18800</v>
      </c>
      <c r="T99" s="34">
        <v>18066</v>
      </c>
      <c r="U99" s="34">
        <v>17824</v>
      </c>
      <c r="V99" s="34">
        <v>17231</v>
      </c>
      <c r="W99" s="34">
        <v>16109</v>
      </c>
      <c r="X99" s="34">
        <v>14909</v>
      </c>
      <c r="Y99" s="34">
        <v>14598</v>
      </c>
      <c r="AB99" s="13">
        <f t="shared" si="16"/>
        <v>1</v>
      </c>
      <c r="AC99" s="5">
        <f t="shared" si="9"/>
        <v>0</v>
      </c>
      <c r="AD99" s="5">
        <f t="shared" si="10"/>
        <v>442530</v>
      </c>
      <c r="AE99" s="5">
        <f t="shared" si="11"/>
        <v>442530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23624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3">
        <v>44652</v>
      </c>
      <c r="B100" s="34">
        <v>12426</v>
      </c>
      <c r="C100" s="34">
        <v>12424</v>
      </c>
      <c r="D100" s="34">
        <v>12898</v>
      </c>
      <c r="E100" s="34">
        <v>12290</v>
      </c>
      <c r="F100" s="34">
        <v>12662</v>
      </c>
      <c r="G100" s="34">
        <v>13626</v>
      </c>
      <c r="H100" s="34">
        <v>14737</v>
      </c>
      <c r="I100" s="34">
        <v>18092</v>
      </c>
      <c r="J100" s="34">
        <v>20840</v>
      </c>
      <c r="K100" s="34">
        <v>21850</v>
      </c>
      <c r="L100" s="34">
        <v>22913</v>
      </c>
      <c r="M100" s="34">
        <v>22770</v>
      </c>
      <c r="N100" s="34">
        <v>22118</v>
      </c>
      <c r="O100" s="34">
        <v>22250</v>
      </c>
      <c r="P100" s="34">
        <v>21849</v>
      </c>
      <c r="Q100" s="34">
        <v>21357</v>
      </c>
      <c r="R100" s="34">
        <v>20104</v>
      </c>
      <c r="S100" s="34">
        <v>17190</v>
      </c>
      <c r="T100" s="34">
        <v>15686</v>
      </c>
      <c r="U100" s="34">
        <v>16111</v>
      </c>
      <c r="V100" s="34">
        <v>15388</v>
      </c>
      <c r="W100" s="34">
        <v>14403</v>
      </c>
      <c r="X100" s="34">
        <v>13155</v>
      </c>
      <c r="Y100" s="34">
        <v>13305</v>
      </c>
      <c r="AB100" s="13">
        <f t="shared" si="16"/>
        <v>7</v>
      </c>
      <c r="AC100" s="5">
        <f t="shared" si="9"/>
        <v>0</v>
      </c>
      <c r="AD100" s="5">
        <f t="shared" si="10"/>
        <v>410444</v>
      </c>
      <c r="AE100" s="5">
        <f t="shared" si="11"/>
        <v>410444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22913</v>
      </c>
      <c r="AK100" s="12">
        <f t="shared" si="15"/>
        <v>11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3">
        <v>44653</v>
      </c>
      <c r="B101" s="34">
        <v>12823</v>
      </c>
      <c r="C101" s="34">
        <v>13078</v>
      </c>
      <c r="D101" s="34">
        <v>12769</v>
      </c>
      <c r="E101" s="34">
        <v>13064</v>
      </c>
      <c r="F101" s="34">
        <v>13318</v>
      </c>
      <c r="G101" s="34">
        <v>13480</v>
      </c>
      <c r="H101" s="34">
        <v>14373</v>
      </c>
      <c r="I101" s="34">
        <v>17201</v>
      </c>
      <c r="J101" s="34">
        <v>19786</v>
      </c>
      <c r="K101" s="34">
        <v>20961</v>
      </c>
      <c r="L101" s="34">
        <v>21831</v>
      </c>
      <c r="M101" s="34">
        <v>21852</v>
      </c>
      <c r="N101" s="34">
        <v>21032</v>
      </c>
      <c r="O101" s="34">
        <v>21065</v>
      </c>
      <c r="P101" s="34">
        <v>20698</v>
      </c>
      <c r="Q101" s="34">
        <v>20240</v>
      </c>
      <c r="R101" s="34">
        <v>19084</v>
      </c>
      <c r="S101" s="34">
        <v>16842</v>
      </c>
      <c r="T101" s="34">
        <v>15374</v>
      </c>
      <c r="U101" s="34">
        <v>15883</v>
      </c>
      <c r="V101" s="34">
        <v>15101</v>
      </c>
      <c r="W101" s="34">
        <v>14261</v>
      </c>
      <c r="X101" s="34">
        <v>13070</v>
      </c>
      <c r="Y101" s="34">
        <v>13382</v>
      </c>
      <c r="AB101" s="13">
        <f t="shared" si="16"/>
        <v>5</v>
      </c>
      <c r="AC101" s="5">
        <f t="shared" si="9"/>
        <v>294281</v>
      </c>
      <c r="AD101" s="5">
        <f t="shared" si="10"/>
        <v>106287</v>
      </c>
      <c r="AE101" s="5">
        <f t="shared" si="11"/>
        <v>400568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21852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3">
        <v>44654</v>
      </c>
      <c r="B102" s="34">
        <v>13118</v>
      </c>
      <c r="C102" s="34">
        <v>13429</v>
      </c>
      <c r="D102" s="34">
        <v>13136</v>
      </c>
      <c r="E102" s="34">
        <v>13412</v>
      </c>
      <c r="F102" s="34">
        <v>13615</v>
      </c>
      <c r="G102" s="34">
        <v>13681</v>
      </c>
      <c r="H102" s="34">
        <v>14597</v>
      </c>
      <c r="I102" s="34">
        <v>17468</v>
      </c>
      <c r="J102" s="34">
        <v>20093</v>
      </c>
      <c r="K102" s="34">
        <v>21287</v>
      </c>
      <c r="L102" s="34">
        <v>22170</v>
      </c>
      <c r="M102" s="34">
        <v>22191</v>
      </c>
      <c r="N102" s="34">
        <v>21359</v>
      </c>
      <c r="O102" s="34">
        <v>21393</v>
      </c>
      <c r="P102" s="34">
        <v>21020</v>
      </c>
      <c r="Q102" s="34">
        <v>20556</v>
      </c>
      <c r="R102" s="34">
        <v>19383</v>
      </c>
      <c r="S102" s="34">
        <v>17105</v>
      </c>
      <c r="T102" s="34">
        <v>15614</v>
      </c>
      <c r="U102" s="34">
        <v>16131</v>
      </c>
      <c r="V102" s="34">
        <v>15337</v>
      </c>
      <c r="W102" s="34">
        <v>14483</v>
      </c>
      <c r="X102" s="34">
        <v>13273</v>
      </c>
      <c r="Y102" s="34">
        <v>13017</v>
      </c>
      <c r="AB102" s="13">
        <f t="shared" si="16"/>
        <v>6</v>
      </c>
      <c r="AC102" s="5">
        <f t="shared" si="9"/>
        <v>298863</v>
      </c>
      <c r="AD102" s="5">
        <f t="shared" si="10"/>
        <v>108005</v>
      </c>
      <c r="AE102" s="5">
        <f t="shared" si="11"/>
        <v>406868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22191</v>
      </c>
      <c r="AK102" s="12">
        <f t="shared" si="15"/>
        <v>12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3">
        <v>44655</v>
      </c>
      <c r="B103" s="34">
        <v>13230</v>
      </c>
      <c r="C103" s="34">
        <v>13220</v>
      </c>
      <c r="D103" s="34">
        <v>13733</v>
      </c>
      <c r="E103" s="34">
        <v>13318</v>
      </c>
      <c r="F103" s="34">
        <v>13748</v>
      </c>
      <c r="G103" s="34">
        <v>14693</v>
      </c>
      <c r="H103" s="34">
        <v>15320</v>
      </c>
      <c r="I103" s="34">
        <v>18807</v>
      </c>
      <c r="J103" s="34">
        <v>21665</v>
      </c>
      <c r="K103" s="34">
        <v>22713</v>
      </c>
      <c r="L103" s="34">
        <v>23818</v>
      </c>
      <c r="M103" s="34">
        <v>23667</v>
      </c>
      <c r="N103" s="34">
        <v>22990</v>
      </c>
      <c r="O103" s="34">
        <v>23126</v>
      </c>
      <c r="P103" s="34">
        <v>22709</v>
      </c>
      <c r="Q103" s="34">
        <v>22197</v>
      </c>
      <c r="R103" s="34">
        <v>20895</v>
      </c>
      <c r="S103" s="34">
        <v>17868</v>
      </c>
      <c r="T103" s="34">
        <v>16305</v>
      </c>
      <c r="U103" s="34">
        <v>16747</v>
      </c>
      <c r="V103" s="34">
        <v>15996</v>
      </c>
      <c r="W103" s="34">
        <v>14972</v>
      </c>
      <c r="X103" s="34">
        <v>13675</v>
      </c>
      <c r="Y103" s="34">
        <v>13507</v>
      </c>
      <c r="AB103" s="13">
        <f t="shared" si="16"/>
        <v>6</v>
      </c>
      <c r="AC103" s="5">
        <f t="shared" si="9"/>
        <v>318150</v>
      </c>
      <c r="AD103" s="5">
        <f t="shared" si="10"/>
        <v>110769</v>
      </c>
      <c r="AE103" s="5">
        <f t="shared" si="11"/>
        <v>428919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23818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3">
        <v>44656</v>
      </c>
      <c r="B104" s="34">
        <v>13430</v>
      </c>
      <c r="C104" s="34">
        <v>13837</v>
      </c>
      <c r="D104" s="34">
        <v>14486</v>
      </c>
      <c r="E104" s="34">
        <v>14061</v>
      </c>
      <c r="F104" s="34">
        <v>14593</v>
      </c>
      <c r="G104" s="34">
        <v>15635</v>
      </c>
      <c r="H104" s="34">
        <v>15487</v>
      </c>
      <c r="I104" s="34">
        <v>19012</v>
      </c>
      <c r="J104" s="34">
        <v>21899</v>
      </c>
      <c r="K104" s="34">
        <v>22957</v>
      </c>
      <c r="L104" s="34">
        <v>24074</v>
      </c>
      <c r="M104" s="34">
        <v>23922</v>
      </c>
      <c r="N104" s="34">
        <v>23238</v>
      </c>
      <c r="O104" s="34">
        <v>23376</v>
      </c>
      <c r="P104" s="34">
        <v>22955</v>
      </c>
      <c r="Q104" s="34">
        <v>22437</v>
      </c>
      <c r="R104" s="34">
        <v>21120</v>
      </c>
      <c r="S104" s="34">
        <v>18061</v>
      </c>
      <c r="T104" s="34">
        <v>16482</v>
      </c>
      <c r="U104" s="34">
        <v>16929</v>
      </c>
      <c r="V104" s="34">
        <v>16169</v>
      </c>
      <c r="W104" s="34">
        <v>15134</v>
      </c>
      <c r="X104" s="34">
        <v>13822</v>
      </c>
      <c r="Y104" s="34">
        <v>13654</v>
      </c>
      <c r="AB104" s="13">
        <f t="shared" si="16"/>
        <v>3</v>
      </c>
      <c r="AC104" s="5">
        <f t="shared" si="9"/>
        <v>321587</v>
      </c>
      <c r="AD104" s="5">
        <f t="shared" si="10"/>
        <v>115183</v>
      </c>
      <c r="AE104" s="5">
        <f t="shared" si="11"/>
        <v>436770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24074</v>
      </c>
      <c r="AK104" s="12">
        <f t="shared" si="15"/>
        <v>11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3">
        <v>44657</v>
      </c>
      <c r="B105" s="34">
        <v>13378</v>
      </c>
      <c r="C105" s="34">
        <v>13650</v>
      </c>
      <c r="D105" s="34">
        <v>14242</v>
      </c>
      <c r="E105" s="34">
        <v>14039</v>
      </c>
      <c r="F105" s="34">
        <v>14591</v>
      </c>
      <c r="G105" s="34">
        <v>15590</v>
      </c>
      <c r="H105" s="34">
        <v>15413</v>
      </c>
      <c r="I105" s="34">
        <v>18921</v>
      </c>
      <c r="J105" s="34">
        <v>21795</v>
      </c>
      <c r="K105" s="34">
        <v>22848</v>
      </c>
      <c r="L105" s="34">
        <v>23959</v>
      </c>
      <c r="M105" s="34">
        <v>23808</v>
      </c>
      <c r="N105" s="34">
        <v>23127</v>
      </c>
      <c r="O105" s="34">
        <v>23265</v>
      </c>
      <c r="P105" s="34">
        <v>22845</v>
      </c>
      <c r="Q105" s="34">
        <v>22330</v>
      </c>
      <c r="R105" s="34">
        <v>21020</v>
      </c>
      <c r="S105" s="34">
        <v>17975</v>
      </c>
      <c r="T105" s="34">
        <v>16403</v>
      </c>
      <c r="U105" s="34">
        <v>16848</v>
      </c>
      <c r="V105" s="34">
        <v>16092</v>
      </c>
      <c r="W105" s="34">
        <v>15062</v>
      </c>
      <c r="X105" s="34">
        <v>13757</v>
      </c>
      <c r="Y105" s="34">
        <v>13461</v>
      </c>
      <c r="AB105" s="13">
        <f t="shared" si="16"/>
        <v>7</v>
      </c>
      <c r="AC105" s="5">
        <f t="shared" si="9"/>
        <v>0</v>
      </c>
      <c r="AD105" s="5">
        <f t="shared" si="10"/>
        <v>434419</v>
      </c>
      <c r="AE105" s="5">
        <f t="shared" si="11"/>
        <v>434419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23959</v>
      </c>
      <c r="AK105" s="12">
        <f t="shared" si="15"/>
        <v>11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3">
        <v>44658</v>
      </c>
      <c r="B106" s="34">
        <v>12920</v>
      </c>
      <c r="C106" s="34">
        <v>13321</v>
      </c>
      <c r="D106" s="34">
        <v>13844</v>
      </c>
      <c r="E106" s="34">
        <v>13571</v>
      </c>
      <c r="F106" s="34">
        <v>14098</v>
      </c>
      <c r="G106" s="34">
        <v>15056</v>
      </c>
      <c r="H106" s="34">
        <v>15334</v>
      </c>
      <c r="I106" s="34">
        <v>18824</v>
      </c>
      <c r="J106" s="34">
        <v>21683</v>
      </c>
      <c r="K106" s="34">
        <v>22732</v>
      </c>
      <c r="L106" s="34">
        <v>23838</v>
      </c>
      <c r="M106" s="34">
        <v>23688</v>
      </c>
      <c r="N106" s="34">
        <v>23010</v>
      </c>
      <c r="O106" s="34">
        <v>23147</v>
      </c>
      <c r="P106" s="34">
        <v>22731</v>
      </c>
      <c r="Q106" s="34">
        <v>22219</v>
      </c>
      <c r="R106" s="34">
        <v>20916</v>
      </c>
      <c r="S106" s="34">
        <v>17885</v>
      </c>
      <c r="T106" s="34">
        <v>16320</v>
      </c>
      <c r="U106" s="34">
        <v>16763</v>
      </c>
      <c r="V106" s="34">
        <v>16010</v>
      </c>
      <c r="W106" s="34">
        <v>14985</v>
      </c>
      <c r="X106" s="34">
        <v>13686</v>
      </c>
      <c r="Y106" s="34">
        <v>13392</v>
      </c>
      <c r="AB106" s="13">
        <f t="shared" si="16"/>
        <v>4</v>
      </c>
      <c r="AC106" s="5">
        <f t="shared" si="9"/>
        <v>318437</v>
      </c>
      <c r="AD106" s="5">
        <f t="shared" si="10"/>
        <v>111536</v>
      </c>
      <c r="AE106" s="5">
        <f t="shared" si="11"/>
        <v>429973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23838</v>
      </c>
      <c r="AK106" s="12">
        <f t="shared" si="15"/>
        <v>11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3">
        <v>44659</v>
      </c>
      <c r="B107" s="34">
        <v>12898</v>
      </c>
      <c r="C107" s="34">
        <v>12913</v>
      </c>
      <c r="D107" s="34">
        <v>13401</v>
      </c>
      <c r="E107" s="34">
        <v>13059</v>
      </c>
      <c r="F107" s="34">
        <v>13486</v>
      </c>
      <c r="G107" s="34">
        <v>14504</v>
      </c>
      <c r="H107" s="34">
        <v>15324</v>
      </c>
      <c r="I107" s="34">
        <v>18814</v>
      </c>
      <c r="J107" s="34">
        <v>21672</v>
      </c>
      <c r="K107" s="34">
        <v>22722</v>
      </c>
      <c r="L107" s="34">
        <v>23829</v>
      </c>
      <c r="M107" s="34">
        <v>23679</v>
      </c>
      <c r="N107" s="34">
        <v>23002</v>
      </c>
      <c r="O107" s="34">
        <v>23139</v>
      </c>
      <c r="P107" s="34">
        <v>22722</v>
      </c>
      <c r="Q107" s="34">
        <v>22209</v>
      </c>
      <c r="R107" s="34">
        <v>20905</v>
      </c>
      <c r="S107" s="34">
        <v>17875</v>
      </c>
      <c r="T107" s="34">
        <v>16311</v>
      </c>
      <c r="U107" s="34">
        <v>16753</v>
      </c>
      <c r="V107" s="34">
        <v>16001</v>
      </c>
      <c r="W107" s="34">
        <v>14977</v>
      </c>
      <c r="X107" s="34">
        <v>13679</v>
      </c>
      <c r="Y107" s="34">
        <v>13385</v>
      </c>
      <c r="AB107" s="13">
        <f t="shared" si="16"/>
        <v>3</v>
      </c>
      <c r="AC107" s="5">
        <f t="shared" si="9"/>
        <v>318289</v>
      </c>
      <c r="AD107" s="5">
        <f t="shared" si="10"/>
        <v>108970</v>
      </c>
      <c r="AE107" s="5">
        <f t="shared" si="11"/>
        <v>427259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23829</v>
      </c>
      <c r="AK107" s="12">
        <f t="shared" si="15"/>
        <v>11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3">
        <v>44660</v>
      </c>
      <c r="B108" s="34">
        <v>12802</v>
      </c>
      <c r="C108" s="34">
        <v>12935</v>
      </c>
      <c r="D108" s="34">
        <v>12673</v>
      </c>
      <c r="E108" s="34">
        <v>12997</v>
      </c>
      <c r="F108" s="34">
        <v>13220</v>
      </c>
      <c r="G108" s="34">
        <v>13914</v>
      </c>
      <c r="H108" s="34">
        <v>14846</v>
      </c>
      <c r="I108" s="34">
        <v>17768</v>
      </c>
      <c r="J108" s="34">
        <v>20438</v>
      </c>
      <c r="K108" s="34">
        <v>21651</v>
      </c>
      <c r="L108" s="34">
        <v>22549</v>
      </c>
      <c r="M108" s="34">
        <v>22570</v>
      </c>
      <c r="N108" s="34">
        <v>21724</v>
      </c>
      <c r="O108" s="34">
        <v>21760</v>
      </c>
      <c r="P108" s="34">
        <v>21382</v>
      </c>
      <c r="Q108" s="34">
        <v>20909</v>
      </c>
      <c r="R108" s="34">
        <v>19715</v>
      </c>
      <c r="S108" s="34">
        <v>17398</v>
      </c>
      <c r="T108" s="34">
        <v>15881</v>
      </c>
      <c r="U108" s="34">
        <v>16407</v>
      </c>
      <c r="V108" s="34">
        <v>15598</v>
      </c>
      <c r="W108" s="34">
        <v>14730</v>
      </c>
      <c r="X108" s="34">
        <v>13500</v>
      </c>
      <c r="Y108" s="34">
        <v>13240</v>
      </c>
      <c r="AB108" s="13">
        <f t="shared" si="16"/>
        <v>5</v>
      </c>
      <c r="AC108" s="5">
        <f t="shared" si="9"/>
        <v>303980</v>
      </c>
      <c r="AD108" s="5">
        <f t="shared" si="10"/>
        <v>106627</v>
      </c>
      <c r="AE108" s="5">
        <f t="shared" si="11"/>
        <v>410607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22570</v>
      </c>
      <c r="AK108" s="12">
        <f t="shared" si="15"/>
        <v>12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3">
        <v>44661</v>
      </c>
      <c r="B109" s="34">
        <v>12810</v>
      </c>
      <c r="C109" s="34">
        <v>12821</v>
      </c>
      <c r="D109" s="34">
        <v>12454</v>
      </c>
      <c r="E109" s="34">
        <v>12763</v>
      </c>
      <c r="F109" s="34">
        <v>13050</v>
      </c>
      <c r="G109" s="34">
        <v>13922</v>
      </c>
      <c r="H109" s="34">
        <v>14855</v>
      </c>
      <c r="I109" s="34">
        <v>17778</v>
      </c>
      <c r="J109" s="34">
        <v>20451</v>
      </c>
      <c r="K109" s="34">
        <v>21665</v>
      </c>
      <c r="L109" s="34">
        <v>22565</v>
      </c>
      <c r="M109" s="34">
        <v>22587</v>
      </c>
      <c r="N109" s="34">
        <v>21754</v>
      </c>
      <c r="O109" s="34">
        <v>21785</v>
      </c>
      <c r="P109" s="34">
        <v>21397</v>
      </c>
      <c r="Q109" s="34">
        <v>20923</v>
      </c>
      <c r="R109" s="34">
        <v>19729</v>
      </c>
      <c r="S109" s="34">
        <v>17410</v>
      </c>
      <c r="T109" s="34">
        <v>15892</v>
      </c>
      <c r="U109" s="34">
        <v>16418</v>
      </c>
      <c r="V109" s="34">
        <v>15610</v>
      </c>
      <c r="W109" s="34">
        <v>14740</v>
      </c>
      <c r="X109" s="34">
        <v>13509</v>
      </c>
      <c r="Y109" s="34">
        <v>13293</v>
      </c>
      <c r="AB109" s="13">
        <f t="shared" si="16"/>
        <v>6</v>
      </c>
      <c r="AC109" s="5">
        <f t="shared" si="9"/>
        <v>304213</v>
      </c>
      <c r="AD109" s="5">
        <f t="shared" si="10"/>
        <v>105968</v>
      </c>
      <c r="AE109" s="5">
        <f t="shared" si="11"/>
        <v>410181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22587</v>
      </c>
      <c r="AK109" s="12">
        <f t="shared" si="15"/>
        <v>12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3">
        <v>44662</v>
      </c>
      <c r="B110" s="34">
        <v>12927</v>
      </c>
      <c r="C110" s="34">
        <v>13048</v>
      </c>
      <c r="D110" s="34">
        <v>13516</v>
      </c>
      <c r="E110" s="34">
        <v>13118</v>
      </c>
      <c r="F110" s="34">
        <v>13573</v>
      </c>
      <c r="G110" s="34">
        <v>14586</v>
      </c>
      <c r="H110" s="34">
        <v>15358</v>
      </c>
      <c r="I110" s="34">
        <v>18854</v>
      </c>
      <c r="J110" s="34">
        <v>21717</v>
      </c>
      <c r="K110" s="34">
        <v>22767</v>
      </c>
      <c r="L110" s="34">
        <v>23874</v>
      </c>
      <c r="M110" s="34">
        <v>23724</v>
      </c>
      <c r="N110" s="34">
        <v>23045</v>
      </c>
      <c r="O110" s="34">
        <v>23183</v>
      </c>
      <c r="P110" s="34">
        <v>22765</v>
      </c>
      <c r="Q110" s="34">
        <v>22252</v>
      </c>
      <c r="R110" s="34">
        <v>20946</v>
      </c>
      <c r="S110" s="34">
        <v>17912</v>
      </c>
      <c r="T110" s="34">
        <v>16345</v>
      </c>
      <c r="U110" s="34">
        <v>16789</v>
      </c>
      <c r="V110" s="34">
        <v>16036</v>
      </c>
      <c r="W110" s="34">
        <v>15009</v>
      </c>
      <c r="X110" s="34">
        <v>13708</v>
      </c>
      <c r="Y110" s="34">
        <v>13414</v>
      </c>
      <c r="AB110" s="13">
        <f t="shared" si="16"/>
        <v>4</v>
      </c>
      <c r="AC110" s="5">
        <f t="shared" si="9"/>
        <v>318926</v>
      </c>
      <c r="AD110" s="5">
        <f t="shared" si="10"/>
        <v>109540</v>
      </c>
      <c r="AE110" s="5">
        <f t="shared" si="11"/>
        <v>428466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23874</v>
      </c>
      <c r="AK110" s="12">
        <f t="shared" si="15"/>
        <v>11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3">
        <v>44663</v>
      </c>
      <c r="B111" s="34">
        <v>12935</v>
      </c>
      <c r="C111" s="34">
        <v>12868</v>
      </c>
      <c r="D111" s="34">
        <v>13264</v>
      </c>
      <c r="E111" s="34">
        <v>12925</v>
      </c>
      <c r="F111" s="34">
        <v>13312</v>
      </c>
      <c r="G111" s="34">
        <v>14210</v>
      </c>
      <c r="H111" s="34">
        <v>15368</v>
      </c>
      <c r="I111" s="34">
        <v>18867</v>
      </c>
      <c r="J111" s="34">
        <v>21734</v>
      </c>
      <c r="K111" s="34">
        <v>22786</v>
      </c>
      <c r="L111" s="34">
        <v>23895</v>
      </c>
      <c r="M111" s="34">
        <v>23744</v>
      </c>
      <c r="N111" s="34">
        <v>23064</v>
      </c>
      <c r="O111" s="34">
        <v>23201</v>
      </c>
      <c r="P111" s="34">
        <v>22783</v>
      </c>
      <c r="Q111" s="34">
        <v>22269</v>
      </c>
      <c r="R111" s="34">
        <v>20962</v>
      </c>
      <c r="S111" s="34">
        <v>17924</v>
      </c>
      <c r="T111" s="34">
        <v>16357</v>
      </c>
      <c r="U111" s="34">
        <v>16800</v>
      </c>
      <c r="V111" s="34">
        <v>16047</v>
      </c>
      <c r="W111" s="34">
        <v>15019</v>
      </c>
      <c r="X111" s="34">
        <v>13717</v>
      </c>
      <c r="Y111" s="34">
        <v>13422</v>
      </c>
      <c r="AB111" s="13">
        <f t="shared" si="16"/>
        <v>5</v>
      </c>
      <c r="AC111" s="5">
        <f t="shared" si="9"/>
        <v>319169</v>
      </c>
      <c r="AD111" s="5">
        <f t="shared" si="10"/>
        <v>108304</v>
      </c>
      <c r="AE111" s="5">
        <f t="shared" si="11"/>
        <v>427473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23895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3">
        <v>44664</v>
      </c>
      <c r="B112" s="34">
        <v>12021</v>
      </c>
      <c r="C112" s="34">
        <v>12402</v>
      </c>
      <c r="D112" s="34">
        <v>13059</v>
      </c>
      <c r="E112" s="34">
        <v>12796</v>
      </c>
      <c r="F112" s="34">
        <v>13220</v>
      </c>
      <c r="G112" s="34">
        <v>14191</v>
      </c>
      <c r="H112" s="34">
        <v>14269</v>
      </c>
      <c r="I112" s="34">
        <v>17516</v>
      </c>
      <c r="J112" s="34">
        <v>20176</v>
      </c>
      <c r="K112" s="34">
        <v>21152</v>
      </c>
      <c r="L112" s="34">
        <v>22182</v>
      </c>
      <c r="M112" s="34">
        <v>22043</v>
      </c>
      <c r="N112" s="34">
        <v>21414</v>
      </c>
      <c r="O112" s="34">
        <v>21541</v>
      </c>
      <c r="P112" s="34">
        <v>21153</v>
      </c>
      <c r="Q112" s="34">
        <v>20677</v>
      </c>
      <c r="R112" s="34">
        <v>19463</v>
      </c>
      <c r="S112" s="34">
        <v>16644</v>
      </c>
      <c r="T112" s="34">
        <v>15188</v>
      </c>
      <c r="U112" s="34">
        <v>15599</v>
      </c>
      <c r="V112" s="34">
        <v>14899</v>
      </c>
      <c r="W112" s="34">
        <v>13945</v>
      </c>
      <c r="X112" s="34">
        <v>12736</v>
      </c>
      <c r="Y112" s="34">
        <v>12463</v>
      </c>
      <c r="AB112" s="13">
        <f t="shared" si="16"/>
        <v>1</v>
      </c>
      <c r="AC112" s="5">
        <f t="shared" si="9"/>
        <v>0</v>
      </c>
      <c r="AD112" s="5">
        <f t="shared" si="10"/>
        <v>400749</v>
      </c>
      <c r="AE112" s="5">
        <f t="shared" si="11"/>
        <v>400749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22182</v>
      </c>
      <c r="AK112" s="12">
        <f t="shared" si="15"/>
        <v>11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3">
        <v>44665</v>
      </c>
      <c r="B113" s="34">
        <v>12866</v>
      </c>
      <c r="C113" s="34">
        <v>12799</v>
      </c>
      <c r="D113" s="34">
        <v>12958</v>
      </c>
      <c r="E113" s="34">
        <v>12620</v>
      </c>
      <c r="F113" s="34">
        <v>13134</v>
      </c>
      <c r="G113" s="34">
        <v>14134</v>
      </c>
      <c r="H113" s="34">
        <v>15286</v>
      </c>
      <c r="I113" s="34">
        <v>18766</v>
      </c>
      <c r="J113" s="34">
        <v>21618</v>
      </c>
      <c r="K113" s="34">
        <v>22665</v>
      </c>
      <c r="L113" s="34">
        <v>23768</v>
      </c>
      <c r="M113" s="34">
        <v>23619</v>
      </c>
      <c r="N113" s="34">
        <v>22944</v>
      </c>
      <c r="O113" s="34">
        <v>23082</v>
      </c>
      <c r="P113" s="34">
        <v>22784</v>
      </c>
      <c r="Q113" s="34">
        <v>22155</v>
      </c>
      <c r="R113" s="34">
        <v>20854</v>
      </c>
      <c r="S113" s="34">
        <v>17832</v>
      </c>
      <c r="T113" s="34">
        <v>16272</v>
      </c>
      <c r="U113" s="34">
        <v>16712</v>
      </c>
      <c r="V113" s="34">
        <v>15962</v>
      </c>
      <c r="W113" s="34">
        <v>14940</v>
      </c>
      <c r="X113" s="34">
        <v>13645</v>
      </c>
      <c r="Y113" s="34">
        <v>13352</v>
      </c>
      <c r="AB113" s="13">
        <f t="shared" si="16"/>
        <v>6</v>
      </c>
      <c r="AC113" s="5">
        <f t="shared" si="9"/>
        <v>317618</v>
      </c>
      <c r="AD113" s="5">
        <f t="shared" si="10"/>
        <v>107149</v>
      </c>
      <c r="AE113" s="5">
        <f t="shared" si="11"/>
        <v>424767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23768</v>
      </c>
      <c r="AK113" s="12">
        <f t="shared" si="15"/>
        <v>11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3">
        <v>44666</v>
      </c>
      <c r="B114" s="34">
        <v>12941</v>
      </c>
      <c r="C114" s="34">
        <v>13120</v>
      </c>
      <c r="D114" s="34">
        <v>13493</v>
      </c>
      <c r="E114" s="34">
        <v>13071</v>
      </c>
      <c r="F114" s="34">
        <v>13456</v>
      </c>
      <c r="G114" s="34">
        <v>14263</v>
      </c>
      <c r="H114" s="34">
        <v>15275</v>
      </c>
      <c r="I114" s="34">
        <v>18752</v>
      </c>
      <c r="J114" s="34">
        <v>21602</v>
      </c>
      <c r="K114" s="34">
        <v>22647</v>
      </c>
      <c r="L114" s="34">
        <v>23748</v>
      </c>
      <c r="M114" s="34">
        <v>23598</v>
      </c>
      <c r="N114" s="34">
        <v>22922</v>
      </c>
      <c r="O114" s="34">
        <v>23058</v>
      </c>
      <c r="P114" s="34">
        <v>22643</v>
      </c>
      <c r="Q114" s="34">
        <v>22132</v>
      </c>
      <c r="R114" s="34">
        <v>20833</v>
      </c>
      <c r="S114" s="34">
        <v>17814</v>
      </c>
      <c r="T114" s="34">
        <v>16256</v>
      </c>
      <c r="U114" s="34">
        <v>16697</v>
      </c>
      <c r="V114" s="34">
        <v>15949</v>
      </c>
      <c r="W114" s="34">
        <v>14928</v>
      </c>
      <c r="X114" s="34">
        <v>13634</v>
      </c>
      <c r="Y114" s="34">
        <v>13341</v>
      </c>
      <c r="AB114" s="13">
        <f t="shared" si="16"/>
        <v>4</v>
      </c>
      <c r="AC114" s="5">
        <f t="shared" si="9"/>
        <v>317213</v>
      </c>
      <c r="AD114" s="5">
        <f t="shared" si="10"/>
        <v>108960</v>
      </c>
      <c r="AE114" s="5">
        <f t="shared" si="11"/>
        <v>426173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23748</v>
      </c>
      <c r="AK114" s="12">
        <f t="shared" si="15"/>
        <v>11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3">
        <v>44667</v>
      </c>
      <c r="B115" s="34">
        <v>12933</v>
      </c>
      <c r="C115" s="34">
        <v>12911</v>
      </c>
      <c r="D115" s="34">
        <v>12021</v>
      </c>
      <c r="E115" s="34">
        <v>12678</v>
      </c>
      <c r="F115" s="34">
        <v>13175</v>
      </c>
      <c r="G115" s="34">
        <v>14055</v>
      </c>
      <c r="H115" s="34">
        <v>14997</v>
      </c>
      <c r="I115" s="34">
        <v>17949</v>
      </c>
      <c r="J115" s="34">
        <v>20647</v>
      </c>
      <c r="K115" s="34">
        <v>21874</v>
      </c>
      <c r="L115" s="34">
        <v>22782</v>
      </c>
      <c r="M115" s="34">
        <v>22804</v>
      </c>
      <c r="N115" s="34">
        <v>21949</v>
      </c>
      <c r="O115" s="34">
        <v>21985</v>
      </c>
      <c r="P115" s="34">
        <v>21602</v>
      </c>
      <c r="Q115" s="34">
        <v>21123</v>
      </c>
      <c r="R115" s="34">
        <v>19917</v>
      </c>
      <c r="S115" s="34">
        <v>17576</v>
      </c>
      <c r="T115" s="34">
        <v>16044</v>
      </c>
      <c r="U115" s="34">
        <v>16575</v>
      </c>
      <c r="V115" s="34">
        <v>15758</v>
      </c>
      <c r="W115" s="34">
        <v>14881</v>
      </c>
      <c r="X115" s="34">
        <v>13638</v>
      </c>
      <c r="Y115" s="34">
        <v>13375</v>
      </c>
      <c r="AB115" s="13">
        <v>8</v>
      </c>
      <c r="AC115" s="5">
        <f t="shared" si="9"/>
        <v>0</v>
      </c>
      <c r="AD115" s="5">
        <f t="shared" si="10"/>
        <v>413249</v>
      </c>
      <c r="AE115" s="5">
        <f t="shared" si="11"/>
        <v>413249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22804</v>
      </c>
      <c r="AK115" s="12">
        <f t="shared" si="15"/>
        <v>12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3">
        <v>44668</v>
      </c>
      <c r="B116" s="34">
        <v>13346</v>
      </c>
      <c r="C116" s="34">
        <v>13357</v>
      </c>
      <c r="D116" s="34">
        <v>12960</v>
      </c>
      <c r="E116" s="34">
        <v>13083</v>
      </c>
      <c r="F116" s="34">
        <v>13595</v>
      </c>
      <c r="G116" s="34">
        <v>14504</v>
      </c>
      <c r="H116" s="34">
        <v>15476</v>
      </c>
      <c r="I116" s="34">
        <v>18521</v>
      </c>
      <c r="J116" s="34">
        <v>21305</v>
      </c>
      <c r="K116" s="34">
        <v>22570</v>
      </c>
      <c r="L116" s="34">
        <v>23507</v>
      </c>
      <c r="M116" s="34">
        <v>23530</v>
      </c>
      <c r="N116" s="34">
        <v>22648</v>
      </c>
      <c r="O116" s="34">
        <v>22684</v>
      </c>
      <c r="P116" s="34">
        <v>22289</v>
      </c>
      <c r="Q116" s="34">
        <v>21795</v>
      </c>
      <c r="R116" s="34">
        <v>20550</v>
      </c>
      <c r="S116" s="34">
        <v>18135</v>
      </c>
      <c r="T116" s="34">
        <v>16555</v>
      </c>
      <c r="U116" s="34">
        <v>17103</v>
      </c>
      <c r="V116" s="34">
        <v>16261</v>
      </c>
      <c r="W116" s="34">
        <v>15356</v>
      </c>
      <c r="X116" s="34">
        <v>14073</v>
      </c>
      <c r="Y116" s="34">
        <v>13802</v>
      </c>
      <c r="AB116" s="13">
        <f t="shared" si="16"/>
        <v>3</v>
      </c>
      <c r="AC116" s="5">
        <f t="shared" si="9"/>
        <v>316882</v>
      </c>
      <c r="AD116" s="5">
        <f t="shared" si="10"/>
        <v>110123</v>
      </c>
      <c r="AE116" s="5">
        <f t="shared" si="11"/>
        <v>427005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23530</v>
      </c>
      <c r="AK116" s="12">
        <f t="shared" si="15"/>
        <v>12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3">
        <v>44669</v>
      </c>
      <c r="B117" s="34">
        <v>13966</v>
      </c>
      <c r="C117" s="34">
        <v>14103</v>
      </c>
      <c r="D117" s="34">
        <v>13909</v>
      </c>
      <c r="E117" s="34">
        <v>14437</v>
      </c>
      <c r="F117" s="34">
        <v>14959</v>
      </c>
      <c r="G117" s="34">
        <v>15658</v>
      </c>
      <c r="H117" s="34">
        <v>16039</v>
      </c>
      <c r="I117" s="34">
        <v>19194</v>
      </c>
      <c r="J117" s="34">
        <v>22078</v>
      </c>
      <c r="K117" s="34">
        <v>23388</v>
      </c>
      <c r="L117" s="34">
        <v>24359</v>
      </c>
      <c r="M117" s="34">
        <v>24381</v>
      </c>
      <c r="N117" s="34">
        <v>23467</v>
      </c>
      <c r="O117" s="34">
        <v>23505</v>
      </c>
      <c r="P117" s="34">
        <v>23095</v>
      </c>
      <c r="Q117" s="34">
        <v>22583</v>
      </c>
      <c r="R117" s="34">
        <v>21294</v>
      </c>
      <c r="S117" s="34">
        <v>18792</v>
      </c>
      <c r="T117" s="34">
        <v>17154</v>
      </c>
      <c r="U117" s="34">
        <v>17723</v>
      </c>
      <c r="V117" s="34">
        <v>16850</v>
      </c>
      <c r="W117" s="34">
        <v>15912</v>
      </c>
      <c r="X117" s="34">
        <v>14582</v>
      </c>
      <c r="Y117" s="34">
        <v>14302</v>
      </c>
      <c r="AB117" s="13">
        <f t="shared" si="16"/>
        <v>7</v>
      </c>
      <c r="AC117" s="5">
        <f t="shared" si="9"/>
        <v>0</v>
      </c>
      <c r="AD117" s="5">
        <f t="shared" si="10"/>
        <v>445730</v>
      </c>
      <c r="AE117" s="5">
        <f t="shared" si="11"/>
        <v>445730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24381</v>
      </c>
      <c r="AK117" s="12">
        <f t="shared" si="15"/>
        <v>12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3">
        <v>44670</v>
      </c>
      <c r="B118" s="34">
        <v>12726</v>
      </c>
      <c r="C118" s="34">
        <v>12772</v>
      </c>
      <c r="D118" s="34">
        <v>12929</v>
      </c>
      <c r="E118" s="34">
        <v>12591</v>
      </c>
      <c r="F118" s="34">
        <v>12942</v>
      </c>
      <c r="G118" s="34">
        <v>13872</v>
      </c>
      <c r="H118" s="34">
        <v>14267</v>
      </c>
      <c r="I118" s="34">
        <v>17516</v>
      </c>
      <c r="J118" s="34">
        <v>20179</v>
      </c>
      <c r="K118" s="34">
        <v>21156</v>
      </c>
      <c r="L118" s="34">
        <v>22280</v>
      </c>
      <c r="M118" s="34">
        <v>22778</v>
      </c>
      <c r="N118" s="34">
        <v>22451</v>
      </c>
      <c r="O118" s="34">
        <v>23114</v>
      </c>
      <c r="P118" s="34">
        <v>23120</v>
      </c>
      <c r="Q118" s="34">
        <v>21841</v>
      </c>
      <c r="R118" s="34">
        <v>20169</v>
      </c>
      <c r="S118" s="34">
        <v>17001</v>
      </c>
      <c r="T118" s="34">
        <v>15187</v>
      </c>
      <c r="U118" s="34">
        <v>15598</v>
      </c>
      <c r="V118" s="34">
        <v>14898</v>
      </c>
      <c r="W118" s="34">
        <v>13945</v>
      </c>
      <c r="X118" s="34">
        <v>13178</v>
      </c>
      <c r="Y118" s="34">
        <v>13563</v>
      </c>
      <c r="AB118" s="13">
        <f t="shared" si="16"/>
        <v>6</v>
      </c>
      <c r="AC118" s="5">
        <f t="shared" si="9"/>
        <v>304411</v>
      </c>
      <c r="AD118" s="5">
        <f t="shared" si="10"/>
        <v>105662</v>
      </c>
      <c r="AE118" s="5">
        <f t="shared" si="11"/>
        <v>410073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23120</v>
      </c>
      <c r="AK118" s="12">
        <f t="shared" si="15"/>
        <v>15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3">
        <v>44671</v>
      </c>
      <c r="B119" s="34">
        <v>13541</v>
      </c>
      <c r="C119" s="34">
        <v>13633</v>
      </c>
      <c r="D119" s="34">
        <v>14274</v>
      </c>
      <c r="E119" s="34">
        <v>13777</v>
      </c>
      <c r="F119" s="34">
        <v>14253</v>
      </c>
      <c r="G119" s="34">
        <v>14982</v>
      </c>
      <c r="H119" s="34">
        <v>15383</v>
      </c>
      <c r="I119" s="34">
        <v>18885</v>
      </c>
      <c r="J119" s="34">
        <v>21754</v>
      </c>
      <c r="K119" s="34">
        <v>22807</v>
      </c>
      <c r="L119" s="34">
        <v>23917</v>
      </c>
      <c r="M119" s="34">
        <v>23767</v>
      </c>
      <c r="N119" s="34">
        <v>23086</v>
      </c>
      <c r="O119" s="34">
        <v>23224</v>
      </c>
      <c r="P119" s="34">
        <v>22805</v>
      </c>
      <c r="Q119" s="34">
        <v>22291</v>
      </c>
      <c r="R119" s="34">
        <v>20983</v>
      </c>
      <c r="S119" s="34">
        <v>17943</v>
      </c>
      <c r="T119" s="34">
        <v>16374</v>
      </c>
      <c r="U119" s="34">
        <v>16818</v>
      </c>
      <c r="V119" s="34">
        <v>16064</v>
      </c>
      <c r="W119" s="34">
        <v>15035</v>
      </c>
      <c r="X119" s="34">
        <v>13965</v>
      </c>
      <c r="Y119" s="34">
        <v>14257</v>
      </c>
      <c r="AB119" s="13">
        <f t="shared" si="16"/>
        <v>2</v>
      </c>
      <c r="AC119" s="5">
        <f t="shared" si="9"/>
        <v>319718</v>
      </c>
      <c r="AD119" s="5">
        <f t="shared" si="10"/>
        <v>114100</v>
      </c>
      <c r="AE119" s="5">
        <f t="shared" si="11"/>
        <v>433818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23917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3">
        <v>44672</v>
      </c>
      <c r="B120" s="34">
        <v>13649</v>
      </c>
      <c r="C120" s="34">
        <v>14514</v>
      </c>
      <c r="D120" s="34">
        <v>15290</v>
      </c>
      <c r="E120" s="34">
        <v>14742</v>
      </c>
      <c r="F120" s="34">
        <v>15173</v>
      </c>
      <c r="G120" s="34">
        <v>15980</v>
      </c>
      <c r="H120" s="34">
        <v>14870</v>
      </c>
      <c r="I120" s="34">
        <v>18134</v>
      </c>
      <c r="J120" s="34">
        <v>20888</v>
      </c>
      <c r="K120" s="34">
        <v>21899</v>
      </c>
      <c r="L120" s="34">
        <v>22964</v>
      </c>
      <c r="M120" s="34">
        <v>22820</v>
      </c>
      <c r="N120" s="34">
        <v>22167</v>
      </c>
      <c r="O120" s="34">
        <v>22299</v>
      </c>
      <c r="P120" s="34">
        <v>21898</v>
      </c>
      <c r="Q120" s="34">
        <v>21405</v>
      </c>
      <c r="R120" s="34">
        <v>20149</v>
      </c>
      <c r="S120" s="34">
        <v>17230</v>
      </c>
      <c r="T120" s="34">
        <v>15723</v>
      </c>
      <c r="U120" s="34">
        <v>16149</v>
      </c>
      <c r="V120" s="34">
        <v>15425</v>
      </c>
      <c r="W120" s="34">
        <v>14718</v>
      </c>
      <c r="X120" s="34">
        <v>14298</v>
      </c>
      <c r="Y120" s="34">
        <v>14684</v>
      </c>
      <c r="AB120" s="13">
        <f t="shared" si="16"/>
        <v>5</v>
      </c>
      <c r="AC120" s="5">
        <f t="shared" si="9"/>
        <v>308166</v>
      </c>
      <c r="AD120" s="5">
        <f t="shared" si="10"/>
        <v>118902</v>
      </c>
      <c r="AE120" s="5">
        <f t="shared" si="11"/>
        <v>427068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22964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3">
        <v>44673</v>
      </c>
      <c r="B121" s="34">
        <v>12705</v>
      </c>
      <c r="C121" s="34">
        <v>12894</v>
      </c>
      <c r="D121" s="34">
        <v>13362</v>
      </c>
      <c r="E121" s="34">
        <v>12749</v>
      </c>
      <c r="F121" s="34">
        <v>13169</v>
      </c>
      <c r="G121" s="34">
        <v>13680</v>
      </c>
      <c r="H121" s="34">
        <v>14780</v>
      </c>
      <c r="I121" s="34">
        <v>18145</v>
      </c>
      <c r="J121" s="34">
        <v>20902</v>
      </c>
      <c r="K121" s="34">
        <v>21914</v>
      </c>
      <c r="L121" s="34">
        <v>22980</v>
      </c>
      <c r="M121" s="34">
        <v>22835</v>
      </c>
      <c r="N121" s="34">
        <v>22181</v>
      </c>
      <c r="O121" s="34">
        <v>22314</v>
      </c>
      <c r="P121" s="34">
        <v>21912</v>
      </c>
      <c r="Q121" s="34">
        <v>21418</v>
      </c>
      <c r="R121" s="34">
        <v>20161</v>
      </c>
      <c r="S121" s="34">
        <v>17239</v>
      </c>
      <c r="T121" s="34">
        <v>15732</v>
      </c>
      <c r="U121" s="34">
        <v>16158</v>
      </c>
      <c r="V121" s="34">
        <v>15434</v>
      </c>
      <c r="W121" s="34">
        <v>14446</v>
      </c>
      <c r="X121" s="34">
        <v>13194</v>
      </c>
      <c r="Y121" s="34">
        <v>13178</v>
      </c>
      <c r="AB121" s="13">
        <f t="shared" si="16"/>
        <v>6</v>
      </c>
      <c r="AC121" s="5">
        <f t="shared" si="9"/>
        <v>306965</v>
      </c>
      <c r="AD121" s="5">
        <f t="shared" si="10"/>
        <v>106517</v>
      </c>
      <c r="AE121" s="5">
        <f t="shared" si="11"/>
        <v>413482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22980</v>
      </c>
      <c r="AK121" s="12">
        <f t="shared" si="15"/>
        <v>11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3">
        <v>44674</v>
      </c>
      <c r="B122" s="34">
        <v>12748</v>
      </c>
      <c r="C122" s="34">
        <v>13027</v>
      </c>
      <c r="D122" s="34">
        <v>12876</v>
      </c>
      <c r="E122" s="34">
        <v>13216</v>
      </c>
      <c r="F122" s="34">
        <v>13359</v>
      </c>
      <c r="G122" s="34">
        <v>13656</v>
      </c>
      <c r="H122" s="34">
        <v>14571</v>
      </c>
      <c r="I122" s="34">
        <v>17437</v>
      </c>
      <c r="J122" s="34">
        <v>20057</v>
      </c>
      <c r="K122" s="34">
        <v>21248</v>
      </c>
      <c r="L122" s="34">
        <v>22130</v>
      </c>
      <c r="M122" s="34">
        <v>22150</v>
      </c>
      <c r="N122" s="34">
        <v>21320</v>
      </c>
      <c r="O122" s="34">
        <v>21354</v>
      </c>
      <c r="P122" s="34">
        <v>20982</v>
      </c>
      <c r="Q122" s="34">
        <v>20517</v>
      </c>
      <c r="R122" s="34">
        <v>19346</v>
      </c>
      <c r="S122" s="34">
        <v>17073</v>
      </c>
      <c r="T122" s="34">
        <v>15585</v>
      </c>
      <c r="U122" s="34">
        <v>16101</v>
      </c>
      <c r="V122" s="34">
        <v>15308</v>
      </c>
      <c r="W122" s="34">
        <v>14457</v>
      </c>
      <c r="X122" s="34">
        <v>13249</v>
      </c>
      <c r="Y122" s="34">
        <v>13183</v>
      </c>
      <c r="AB122" s="13">
        <f t="shared" si="16"/>
        <v>7</v>
      </c>
      <c r="AC122" s="5">
        <f t="shared" si="9"/>
        <v>0</v>
      </c>
      <c r="AD122" s="5">
        <f t="shared" si="10"/>
        <v>404950</v>
      </c>
      <c r="AE122" s="5">
        <f t="shared" si="11"/>
        <v>404950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22150</v>
      </c>
      <c r="AK122" s="12">
        <f t="shared" si="15"/>
        <v>12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3">
        <v>44675</v>
      </c>
      <c r="B123" s="34">
        <v>13237</v>
      </c>
      <c r="C123" s="34">
        <v>13508</v>
      </c>
      <c r="D123" s="34">
        <v>13256</v>
      </c>
      <c r="E123" s="34">
        <v>13738</v>
      </c>
      <c r="F123" s="34">
        <v>13799</v>
      </c>
      <c r="G123" s="34">
        <v>13755</v>
      </c>
      <c r="H123" s="34">
        <v>14628</v>
      </c>
      <c r="I123" s="34">
        <v>17506</v>
      </c>
      <c r="J123" s="34">
        <v>20137</v>
      </c>
      <c r="K123" s="34">
        <v>21333</v>
      </c>
      <c r="L123" s="34">
        <v>22218</v>
      </c>
      <c r="M123" s="34">
        <v>22239</v>
      </c>
      <c r="N123" s="34">
        <v>21405</v>
      </c>
      <c r="O123" s="34">
        <v>21439</v>
      </c>
      <c r="P123" s="34">
        <v>21065</v>
      </c>
      <c r="Q123" s="34">
        <v>20599</v>
      </c>
      <c r="R123" s="34">
        <v>19423</v>
      </c>
      <c r="S123" s="34">
        <v>17142</v>
      </c>
      <c r="T123" s="34">
        <v>15648</v>
      </c>
      <c r="U123" s="34">
        <v>16166</v>
      </c>
      <c r="V123" s="34">
        <v>15370</v>
      </c>
      <c r="W123" s="34">
        <v>14514</v>
      </c>
      <c r="X123" s="34">
        <v>13301</v>
      </c>
      <c r="Y123" s="34">
        <v>13045</v>
      </c>
      <c r="AB123" s="13">
        <f t="shared" si="16"/>
        <v>6</v>
      </c>
      <c r="AC123" s="5">
        <f t="shared" si="9"/>
        <v>299505</v>
      </c>
      <c r="AD123" s="5">
        <f t="shared" si="10"/>
        <v>108966</v>
      </c>
      <c r="AE123" s="5">
        <f t="shared" si="11"/>
        <v>408471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22239</v>
      </c>
      <c r="AK123" s="12">
        <f t="shared" si="15"/>
        <v>12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3">
        <v>44676</v>
      </c>
      <c r="B124" s="34">
        <v>12820</v>
      </c>
      <c r="C124" s="34">
        <v>12863</v>
      </c>
      <c r="D124" s="34">
        <v>13498</v>
      </c>
      <c r="E124" s="34">
        <v>13200</v>
      </c>
      <c r="F124" s="34">
        <v>13846</v>
      </c>
      <c r="G124" s="34">
        <v>14836</v>
      </c>
      <c r="H124" s="34">
        <v>15231</v>
      </c>
      <c r="I124" s="34">
        <v>18699</v>
      </c>
      <c r="J124" s="34">
        <v>21539</v>
      </c>
      <c r="K124" s="34">
        <v>22582</v>
      </c>
      <c r="L124" s="34">
        <v>23680</v>
      </c>
      <c r="M124" s="34">
        <v>23532</v>
      </c>
      <c r="N124" s="34">
        <v>22858</v>
      </c>
      <c r="O124" s="34">
        <v>22994</v>
      </c>
      <c r="P124" s="34">
        <v>22579</v>
      </c>
      <c r="Q124" s="34">
        <v>22070</v>
      </c>
      <c r="R124" s="34">
        <v>20775</v>
      </c>
      <c r="S124" s="34">
        <v>17765</v>
      </c>
      <c r="T124" s="34">
        <v>16212</v>
      </c>
      <c r="U124" s="34">
        <v>16651</v>
      </c>
      <c r="V124" s="34">
        <v>15904</v>
      </c>
      <c r="W124" s="34">
        <v>14886</v>
      </c>
      <c r="X124" s="34">
        <v>13596</v>
      </c>
      <c r="Y124" s="34">
        <v>13304</v>
      </c>
      <c r="AB124" s="13">
        <f t="shared" si="16"/>
        <v>2</v>
      </c>
      <c r="AC124" s="5">
        <f t="shared" si="9"/>
        <v>316322</v>
      </c>
      <c r="AD124" s="5">
        <f t="shared" si="10"/>
        <v>109598</v>
      </c>
      <c r="AE124" s="5">
        <f t="shared" si="11"/>
        <v>425920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23680</v>
      </c>
      <c r="AK124" s="12">
        <f t="shared" si="15"/>
        <v>11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3">
        <v>44677</v>
      </c>
      <c r="B125" s="34">
        <v>12742</v>
      </c>
      <c r="C125" s="34">
        <v>12755</v>
      </c>
      <c r="D125" s="34">
        <v>13259</v>
      </c>
      <c r="E125" s="34">
        <v>12837</v>
      </c>
      <c r="F125" s="34">
        <v>13314</v>
      </c>
      <c r="G125" s="34">
        <v>14182</v>
      </c>
      <c r="H125" s="34">
        <v>15139</v>
      </c>
      <c r="I125" s="34">
        <v>18586</v>
      </c>
      <c r="J125" s="34">
        <v>21410</v>
      </c>
      <c r="K125" s="34">
        <v>22446</v>
      </c>
      <c r="L125" s="34">
        <v>23539</v>
      </c>
      <c r="M125" s="34">
        <v>23391</v>
      </c>
      <c r="N125" s="34">
        <v>22722</v>
      </c>
      <c r="O125" s="34">
        <v>22857</v>
      </c>
      <c r="P125" s="34">
        <v>22446</v>
      </c>
      <c r="Q125" s="34">
        <v>21940</v>
      </c>
      <c r="R125" s="34">
        <v>20653</v>
      </c>
      <c r="S125" s="34">
        <v>17660</v>
      </c>
      <c r="T125" s="34">
        <v>16115</v>
      </c>
      <c r="U125" s="34">
        <v>16551</v>
      </c>
      <c r="V125" s="34">
        <v>15808</v>
      </c>
      <c r="W125" s="34">
        <v>14796</v>
      </c>
      <c r="X125" s="34">
        <v>13513</v>
      </c>
      <c r="Y125" s="34">
        <v>13223</v>
      </c>
      <c r="AB125" s="13">
        <f t="shared" si="16"/>
        <v>1</v>
      </c>
      <c r="AC125" s="5">
        <f t="shared" si="9"/>
        <v>0</v>
      </c>
      <c r="AD125" s="5">
        <f t="shared" si="10"/>
        <v>421884</v>
      </c>
      <c r="AE125" s="5">
        <f t="shared" si="11"/>
        <v>421884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23539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3">
        <v>44678</v>
      </c>
      <c r="B126" s="34">
        <v>13004</v>
      </c>
      <c r="C126" s="34">
        <v>13094</v>
      </c>
      <c r="D126" s="34">
        <v>13537</v>
      </c>
      <c r="E126" s="34">
        <v>13116</v>
      </c>
      <c r="F126" s="34">
        <v>13473</v>
      </c>
      <c r="G126" s="34">
        <v>14454</v>
      </c>
      <c r="H126" s="34">
        <v>15313</v>
      </c>
      <c r="I126" s="34">
        <v>18799</v>
      </c>
      <c r="J126" s="34">
        <v>21656</v>
      </c>
      <c r="K126" s="34">
        <v>22703</v>
      </c>
      <c r="L126" s="34">
        <v>23808</v>
      </c>
      <c r="M126" s="34">
        <v>23659</v>
      </c>
      <c r="N126" s="34">
        <v>22982</v>
      </c>
      <c r="O126" s="34">
        <v>23119</v>
      </c>
      <c r="P126" s="34">
        <v>22702</v>
      </c>
      <c r="Q126" s="34">
        <v>22191</v>
      </c>
      <c r="R126" s="34">
        <v>20889</v>
      </c>
      <c r="S126" s="34">
        <v>17862</v>
      </c>
      <c r="T126" s="34">
        <v>16300</v>
      </c>
      <c r="U126" s="34">
        <v>16741</v>
      </c>
      <c r="V126" s="34">
        <v>15990</v>
      </c>
      <c r="W126" s="34">
        <v>14966</v>
      </c>
      <c r="X126" s="34">
        <v>13669</v>
      </c>
      <c r="Y126" s="34">
        <v>13553</v>
      </c>
      <c r="AB126" s="13">
        <f t="shared" si="16"/>
        <v>4</v>
      </c>
      <c r="AC126" s="5">
        <f t="shared" si="9"/>
        <v>318036</v>
      </c>
      <c r="AD126" s="5">
        <f t="shared" si="10"/>
        <v>109544</v>
      </c>
      <c r="AE126" s="5">
        <f t="shared" si="11"/>
        <v>427580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23808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3">
        <v>44679</v>
      </c>
      <c r="B127" s="34">
        <v>12502</v>
      </c>
      <c r="C127" s="34">
        <v>12728</v>
      </c>
      <c r="D127" s="34">
        <v>13151</v>
      </c>
      <c r="E127" s="34">
        <v>12900</v>
      </c>
      <c r="F127" s="34">
        <v>13337</v>
      </c>
      <c r="G127" s="34">
        <v>14293</v>
      </c>
      <c r="H127" s="34">
        <v>14430</v>
      </c>
      <c r="I127" s="34">
        <v>17715</v>
      </c>
      <c r="J127" s="34">
        <v>20407</v>
      </c>
      <c r="K127" s="34">
        <v>21395</v>
      </c>
      <c r="L127" s="34">
        <v>22436</v>
      </c>
      <c r="M127" s="34">
        <v>22295</v>
      </c>
      <c r="N127" s="34">
        <v>21657</v>
      </c>
      <c r="O127" s="34">
        <v>21787</v>
      </c>
      <c r="P127" s="34">
        <v>21394</v>
      </c>
      <c r="Q127" s="34">
        <v>20912</v>
      </c>
      <c r="R127" s="34">
        <v>19685</v>
      </c>
      <c r="S127" s="34">
        <v>16849</v>
      </c>
      <c r="T127" s="34">
        <v>15728</v>
      </c>
      <c r="U127" s="34">
        <v>15776</v>
      </c>
      <c r="V127" s="34">
        <v>15068</v>
      </c>
      <c r="W127" s="34">
        <v>14172</v>
      </c>
      <c r="X127" s="34">
        <v>13732</v>
      </c>
      <c r="Y127" s="34">
        <v>13822</v>
      </c>
      <c r="AB127" s="13">
        <f t="shared" si="16"/>
        <v>6</v>
      </c>
      <c r="AC127" s="5">
        <f t="shared" si="9"/>
        <v>301008</v>
      </c>
      <c r="AD127" s="5">
        <f t="shared" si="10"/>
        <v>107163</v>
      </c>
      <c r="AE127" s="5">
        <f t="shared" si="11"/>
        <v>408171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22436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3">
        <v>44680</v>
      </c>
      <c r="B128" s="34">
        <v>13430</v>
      </c>
      <c r="C128" s="34">
        <v>13573</v>
      </c>
      <c r="D128" s="34">
        <v>14189</v>
      </c>
      <c r="E128" s="34">
        <v>13561</v>
      </c>
      <c r="F128" s="34">
        <v>14041</v>
      </c>
      <c r="G128" s="34">
        <v>14817</v>
      </c>
      <c r="H128" s="34">
        <v>14431</v>
      </c>
      <c r="I128" s="34">
        <v>17717</v>
      </c>
      <c r="J128" s="34">
        <v>20409</v>
      </c>
      <c r="K128" s="34">
        <v>21397</v>
      </c>
      <c r="L128" s="34">
        <v>22438</v>
      </c>
      <c r="M128" s="34">
        <v>22297</v>
      </c>
      <c r="N128" s="34">
        <v>21658</v>
      </c>
      <c r="O128" s="34">
        <v>21788</v>
      </c>
      <c r="P128" s="34">
        <v>21535</v>
      </c>
      <c r="Q128" s="34">
        <v>20913</v>
      </c>
      <c r="R128" s="34">
        <v>19686</v>
      </c>
      <c r="S128" s="34">
        <v>16833</v>
      </c>
      <c r="T128" s="34">
        <v>15361</v>
      </c>
      <c r="U128" s="34">
        <v>15777</v>
      </c>
      <c r="V128" s="34">
        <v>15069</v>
      </c>
      <c r="W128" s="34">
        <v>14118</v>
      </c>
      <c r="X128" s="34">
        <v>13891</v>
      </c>
      <c r="Y128" s="34">
        <v>14171</v>
      </c>
      <c r="AB128" s="13">
        <f t="shared" si="16"/>
        <v>3</v>
      </c>
      <c r="AC128" s="5">
        <f t="shared" si="9"/>
        <v>300887</v>
      </c>
      <c r="AD128" s="5">
        <f t="shared" si="10"/>
        <v>112213</v>
      </c>
      <c r="AE128" s="5">
        <f t="shared" si="11"/>
        <v>413100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22438</v>
      </c>
      <c r="AK128" s="12">
        <f t="shared" si="15"/>
        <v>11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3">
        <v>44681</v>
      </c>
      <c r="B129" s="34">
        <v>13538</v>
      </c>
      <c r="C129" s="34">
        <v>13668</v>
      </c>
      <c r="D129" s="34">
        <v>13390</v>
      </c>
      <c r="E129" s="34">
        <v>13615</v>
      </c>
      <c r="F129" s="34">
        <v>13712</v>
      </c>
      <c r="G129" s="34">
        <v>13728</v>
      </c>
      <c r="H129" s="34">
        <v>14022</v>
      </c>
      <c r="I129" s="34">
        <v>16781</v>
      </c>
      <c r="J129" s="34">
        <v>19303</v>
      </c>
      <c r="K129" s="34">
        <v>20450</v>
      </c>
      <c r="L129" s="34">
        <v>21298</v>
      </c>
      <c r="M129" s="34">
        <v>21318</v>
      </c>
      <c r="N129" s="34">
        <v>20519</v>
      </c>
      <c r="O129" s="34">
        <v>20551</v>
      </c>
      <c r="P129" s="34">
        <v>20193</v>
      </c>
      <c r="Q129" s="34">
        <v>19746</v>
      </c>
      <c r="R129" s="34">
        <v>18619</v>
      </c>
      <c r="S129" s="34">
        <v>16431</v>
      </c>
      <c r="T129" s="34">
        <v>14998</v>
      </c>
      <c r="U129" s="34">
        <v>15495</v>
      </c>
      <c r="V129" s="34">
        <v>14732</v>
      </c>
      <c r="W129" s="34">
        <v>13912</v>
      </c>
      <c r="X129" s="34">
        <v>12759</v>
      </c>
      <c r="Y129" s="34">
        <v>13064</v>
      </c>
      <c r="AB129" s="13">
        <f t="shared" si="16"/>
        <v>6</v>
      </c>
      <c r="AC129" s="5">
        <f t="shared" si="9"/>
        <v>287105</v>
      </c>
      <c r="AD129" s="5">
        <f t="shared" si="10"/>
        <v>108737</v>
      </c>
      <c r="AE129" s="5">
        <f t="shared" si="11"/>
        <v>395842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21318</v>
      </c>
      <c r="AK129" s="12">
        <f t="shared" si="15"/>
        <v>12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3">
        <v>44682</v>
      </c>
      <c r="B130" s="34">
        <v>12460</v>
      </c>
      <c r="C130" s="34">
        <v>12567</v>
      </c>
      <c r="D130" s="34">
        <v>12610</v>
      </c>
      <c r="E130" s="34">
        <v>12748</v>
      </c>
      <c r="F130" s="34">
        <v>12766</v>
      </c>
      <c r="G130" s="34">
        <v>12064</v>
      </c>
      <c r="H130" s="34">
        <v>12998</v>
      </c>
      <c r="I130" s="34">
        <v>15665</v>
      </c>
      <c r="J130" s="34">
        <v>18447</v>
      </c>
      <c r="K130" s="34">
        <v>20025</v>
      </c>
      <c r="L130" s="34">
        <v>20988</v>
      </c>
      <c r="M130" s="34">
        <v>21669</v>
      </c>
      <c r="N130" s="34">
        <v>21160</v>
      </c>
      <c r="O130" s="34">
        <v>21420</v>
      </c>
      <c r="P130" s="34">
        <v>21116</v>
      </c>
      <c r="Q130" s="34">
        <v>20617</v>
      </c>
      <c r="R130" s="34">
        <v>19441</v>
      </c>
      <c r="S130" s="34">
        <v>17399</v>
      </c>
      <c r="T130" s="34">
        <v>15706</v>
      </c>
      <c r="U130" s="34">
        <v>15029</v>
      </c>
      <c r="V130" s="34">
        <v>15343</v>
      </c>
      <c r="W130" s="34">
        <v>14486</v>
      </c>
      <c r="X130" s="34">
        <v>12820</v>
      </c>
      <c r="Y130" s="34">
        <v>12313</v>
      </c>
      <c r="AB130" s="13">
        <f t="shared" si="16"/>
        <v>6</v>
      </c>
      <c r="AC130" s="5">
        <f t="shared" si="9"/>
        <v>291331</v>
      </c>
      <c r="AD130" s="5">
        <f t="shared" si="10"/>
        <v>100526</v>
      </c>
      <c r="AE130" s="5">
        <f t="shared" si="11"/>
        <v>391857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21669</v>
      </c>
      <c r="AK130" s="12">
        <f t="shared" si="15"/>
        <v>12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3">
        <v>44683</v>
      </c>
      <c r="B131" s="34">
        <v>12677</v>
      </c>
      <c r="C131" s="34">
        <v>12925</v>
      </c>
      <c r="D131" s="34">
        <v>13254</v>
      </c>
      <c r="E131" s="34">
        <v>13377</v>
      </c>
      <c r="F131" s="34">
        <v>13903</v>
      </c>
      <c r="G131" s="34">
        <v>14047</v>
      </c>
      <c r="H131" s="34">
        <v>13939</v>
      </c>
      <c r="I131" s="34">
        <v>16857</v>
      </c>
      <c r="J131" s="34">
        <v>20001</v>
      </c>
      <c r="K131" s="34">
        <v>21571</v>
      </c>
      <c r="L131" s="34">
        <v>22258</v>
      </c>
      <c r="M131" s="34">
        <v>23017</v>
      </c>
      <c r="N131" s="34">
        <v>22664</v>
      </c>
      <c r="O131" s="34">
        <v>23225</v>
      </c>
      <c r="P131" s="34">
        <v>22920</v>
      </c>
      <c r="Q131" s="34">
        <v>22290</v>
      </c>
      <c r="R131" s="34">
        <v>20933</v>
      </c>
      <c r="S131" s="34">
        <v>18183</v>
      </c>
      <c r="T131" s="34">
        <v>16201</v>
      </c>
      <c r="U131" s="34">
        <v>15507</v>
      </c>
      <c r="V131" s="34">
        <v>15857</v>
      </c>
      <c r="W131" s="34">
        <v>14842</v>
      </c>
      <c r="X131" s="34">
        <v>13060</v>
      </c>
      <c r="Y131" s="34">
        <v>12407</v>
      </c>
      <c r="AB131" s="13">
        <f t="shared" si="16"/>
        <v>6</v>
      </c>
      <c r="AC131" s="5">
        <f t="shared" si="9"/>
        <v>309386</v>
      </c>
      <c r="AD131" s="5">
        <f t="shared" si="10"/>
        <v>106529</v>
      </c>
      <c r="AE131" s="5">
        <f t="shared" si="11"/>
        <v>415915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23225</v>
      </c>
      <c r="AK131" s="12">
        <f t="shared" si="15"/>
        <v>14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3">
        <v>44684</v>
      </c>
      <c r="B132" s="34">
        <v>12241</v>
      </c>
      <c r="C132" s="34">
        <v>12580</v>
      </c>
      <c r="D132" s="34">
        <v>12911</v>
      </c>
      <c r="E132" s="34">
        <v>13094</v>
      </c>
      <c r="F132" s="34">
        <v>13463</v>
      </c>
      <c r="G132" s="34">
        <v>13554</v>
      </c>
      <c r="H132" s="34">
        <v>13582</v>
      </c>
      <c r="I132" s="34">
        <v>16867</v>
      </c>
      <c r="J132" s="34">
        <v>20013</v>
      </c>
      <c r="K132" s="34">
        <v>21583</v>
      </c>
      <c r="L132" s="34">
        <v>22271</v>
      </c>
      <c r="M132" s="34">
        <v>23030</v>
      </c>
      <c r="N132" s="34">
        <v>22677</v>
      </c>
      <c r="O132" s="34">
        <v>23238</v>
      </c>
      <c r="P132" s="34">
        <v>22933</v>
      </c>
      <c r="Q132" s="34">
        <v>22303</v>
      </c>
      <c r="R132" s="34">
        <v>20945</v>
      </c>
      <c r="S132" s="34">
        <v>18194</v>
      </c>
      <c r="T132" s="34">
        <v>16210</v>
      </c>
      <c r="U132" s="34">
        <v>15516</v>
      </c>
      <c r="V132" s="34">
        <v>15866</v>
      </c>
      <c r="W132" s="34">
        <v>14851</v>
      </c>
      <c r="X132" s="34">
        <v>13068</v>
      </c>
      <c r="Y132" s="34">
        <v>12238</v>
      </c>
      <c r="AB132" s="13">
        <f t="shared" si="16"/>
        <v>4</v>
      </c>
      <c r="AC132" s="5">
        <f t="shared" si="9"/>
        <v>309565</v>
      </c>
      <c r="AD132" s="5">
        <f t="shared" si="10"/>
        <v>103663</v>
      </c>
      <c r="AE132" s="5">
        <f t="shared" si="11"/>
        <v>413228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23238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3">
        <v>44685</v>
      </c>
      <c r="B133" s="34">
        <v>12151</v>
      </c>
      <c r="C133" s="34">
        <v>12257</v>
      </c>
      <c r="D133" s="34">
        <v>12417</v>
      </c>
      <c r="E133" s="34">
        <v>12555</v>
      </c>
      <c r="F133" s="34">
        <v>12858</v>
      </c>
      <c r="G133" s="34">
        <v>13108</v>
      </c>
      <c r="H133" s="34">
        <v>13591</v>
      </c>
      <c r="I133" s="34">
        <v>16878</v>
      </c>
      <c r="J133" s="34">
        <v>20029</v>
      </c>
      <c r="K133" s="34">
        <v>21601</v>
      </c>
      <c r="L133" s="34">
        <v>22290</v>
      </c>
      <c r="M133" s="34">
        <v>23050</v>
      </c>
      <c r="N133" s="34">
        <v>22698</v>
      </c>
      <c r="O133" s="34">
        <v>23260</v>
      </c>
      <c r="P133" s="34">
        <v>23021</v>
      </c>
      <c r="Q133" s="34">
        <v>22354</v>
      </c>
      <c r="R133" s="34">
        <v>20964</v>
      </c>
      <c r="S133" s="34">
        <v>18461</v>
      </c>
      <c r="T133" s="34">
        <v>16443</v>
      </c>
      <c r="U133" s="34">
        <v>15528</v>
      </c>
      <c r="V133" s="34">
        <v>15877</v>
      </c>
      <c r="W133" s="34">
        <v>14861</v>
      </c>
      <c r="X133" s="34">
        <v>13123</v>
      </c>
      <c r="Y133" s="34">
        <v>12677</v>
      </c>
      <c r="AB133" s="13">
        <f t="shared" si="16"/>
        <v>5</v>
      </c>
      <c r="AC133" s="5">
        <f t="shared" si="9"/>
        <v>310438</v>
      </c>
      <c r="AD133" s="5">
        <f t="shared" si="10"/>
        <v>101614</v>
      </c>
      <c r="AE133" s="5">
        <f t="shared" si="11"/>
        <v>412052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23260</v>
      </c>
      <c r="AK133" s="12">
        <f t="shared" si="15"/>
        <v>14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3">
        <v>44686</v>
      </c>
      <c r="B134" s="34">
        <v>12594</v>
      </c>
      <c r="C134" s="34">
        <v>12712</v>
      </c>
      <c r="D134" s="34">
        <v>12889</v>
      </c>
      <c r="E134" s="34">
        <v>12982</v>
      </c>
      <c r="F134" s="34">
        <v>13112</v>
      </c>
      <c r="G134" s="34">
        <v>13254</v>
      </c>
      <c r="H134" s="34">
        <v>13582</v>
      </c>
      <c r="I134" s="34">
        <v>16866</v>
      </c>
      <c r="J134" s="34">
        <v>20013</v>
      </c>
      <c r="K134" s="34">
        <v>21584</v>
      </c>
      <c r="L134" s="34">
        <v>22271</v>
      </c>
      <c r="M134" s="34">
        <v>23030</v>
      </c>
      <c r="N134" s="34">
        <v>22676</v>
      </c>
      <c r="O134" s="34">
        <v>23238</v>
      </c>
      <c r="P134" s="34">
        <v>22933</v>
      </c>
      <c r="Q134" s="34">
        <v>22302</v>
      </c>
      <c r="R134" s="34">
        <v>20944</v>
      </c>
      <c r="S134" s="34">
        <v>18193</v>
      </c>
      <c r="T134" s="34">
        <v>16209</v>
      </c>
      <c r="U134" s="34">
        <v>15516</v>
      </c>
      <c r="V134" s="34">
        <v>15866</v>
      </c>
      <c r="W134" s="34">
        <v>14851</v>
      </c>
      <c r="X134" s="34">
        <v>13068</v>
      </c>
      <c r="Y134" s="34">
        <v>12361</v>
      </c>
      <c r="AB134" s="13">
        <f t="shared" si="16"/>
        <v>7</v>
      </c>
      <c r="AC134" s="5">
        <f t="shared" si="9"/>
        <v>0</v>
      </c>
      <c r="AD134" s="5">
        <f t="shared" si="10"/>
        <v>413046</v>
      </c>
      <c r="AE134" s="5">
        <f t="shared" si="11"/>
        <v>413046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23238</v>
      </c>
      <c r="AK134" s="12">
        <f t="shared" si="15"/>
        <v>14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3">
        <v>44687</v>
      </c>
      <c r="B135" s="34">
        <v>12361</v>
      </c>
      <c r="C135" s="34">
        <v>12476</v>
      </c>
      <c r="D135" s="34">
        <v>13128</v>
      </c>
      <c r="E135" s="34">
        <v>12939</v>
      </c>
      <c r="F135" s="34">
        <v>13443</v>
      </c>
      <c r="G135" s="34">
        <v>13568</v>
      </c>
      <c r="H135" s="34">
        <v>13559</v>
      </c>
      <c r="I135" s="34">
        <v>16838</v>
      </c>
      <c r="J135" s="34">
        <v>19978</v>
      </c>
      <c r="K135" s="34">
        <v>21546</v>
      </c>
      <c r="L135" s="34">
        <v>22233</v>
      </c>
      <c r="M135" s="34">
        <v>22989</v>
      </c>
      <c r="N135" s="34">
        <v>22639</v>
      </c>
      <c r="O135" s="34">
        <v>23199</v>
      </c>
      <c r="P135" s="34">
        <v>22894</v>
      </c>
      <c r="Q135" s="34">
        <v>22265</v>
      </c>
      <c r="R135" s="34">
        <v>20909</v>
      </c>
      <c r="S135" s="34">
        <v>18162</v>
      </c>
      <c r="T135" s="34">
        <v>16182</v>
      </c>
      <c r="U135" s="34">
        <v>15489</v>
      </c>
      <c r="V135" s="34">
        <v>15839</v>
      </c>
      <c r="W135" s="34">
        <v>14826</v>
      </c>
      <c r="X135" s="34">
        <v>13252</v>
      </c>
      <c r="Y135" s="34">
        <v>12881</v>
      </c>
      <c r="AB135" s="13">
        <f t="shared" si="16"/>
        <v>5</v>
      </c>
      <c r="AC135" s="5">
        <f t="shared" si="9"/>
        <v>309240</v>
      </c>
      <c r="AD135" s="5">
        <f t="shared" si="10"/>
        <v>104355</v>
      </c>
      <c r="AE135" s="5">
        <f t="shared" si="11"/>
        <v>413595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23199</v>
      </c>
      <c r="AK135" s="12">
        <f t="shared" si="15"/>
        <v>14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3">
        <v>44688</v>
      </c>
      <c r="B136" s="34">
        <v>12560</v>
      </c>
      <c r="C136" s="34">
        <v>12746</v>
      </c>
      <c r="D136" s="34">
        <v>13153</v>
      </c>
      <c r="E136" s="34">
        <v>12747</v>
      </c>
      <c r="F136" s="34">
        <v>13343</v>
      </c>
      <c r="G136" s="34">
        <v>12766</v>
      </c>
      <c r="H136" s="34">
        <v>13102</v>
      </c>
      <c r="I136" s="34">
        <v>15791</v>
      </c>
      <c r="J136" s="34">
        <v>18592</v>
      </c>
      <c r="K136" s="34">
        <v>20183</v>
      </c>
      <c r="L136" s="34">
        <v>21154</v>
      </c>
      <c r="M136" s="34">
        <v>21839</v>
      </c>
      <c r="N136" s="34">
        <v>21327</v>
      </c>
      <c r="O136" s="34">
        <v>21588</v>
      </c>
      <c r="P136" s="34">
        <v>21282</v>
      </c>
      <c r="Q136" s="34">
        <v>20780</v>
      </c>
      <c r="R136" s="34">
        <v>19594</v>
      </c>
      <c r="S136" s="34">
        <v>17535</v>
      </c>
      <c r="T136" s="34">
        <v>15829</v>
      </c>
      <c r="U136" s="34">
        <v>15147</v>
      </c>
      <c r="V136" s="34">
        <v>15464</v>
      </c>
      <c r="W136" s="34">
        <v>14601</v>
      </c>
      <c r="X136" s="34">
        <v>13276</v>
      </c>
      <c r="Y136" s="34">
        <v>13075</v>
      </c>
      <c r="AB136" s="13">
        <f t="shared" si="16"/>
        <v>1</v>
      </c>
      <c r="AC136" s="5">
        <f t="shared" si="9"/>
        <v>0</v>
      </c>
      <c r="AD136" s="5">
        <f t="shared" si="10"/>
        <v>397474</v>
      </c>
      <c r="AE136" s="5">
        <f t="shared" si="11"/>
        <v>397474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21839</v>
      </c>
      <c r="AK136" s="12">
        <f t="shared" si="15"/>
        <v>12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3">
        <v>44689</v>
      </c>
      <c r="B137" s="34">
        <v>12637</v>
      </c>
      <c r="C137" s="34">
        <v>12658</v>
      </c>
      <c r="D137" s="34">
        <v>13280</v>
      </c>
      <c r="E137" s="34">
        <v>13356</v>
      </c>
      <c r="F137" s="34">
        <v>13436</v>
      </c>
      <c r="G137" s="34">
        <v>12840</v>
      </c>
      <c r="H137" s="34">
        <v>13260</v>
      </c>
      <c r="I137" s="34">
        <v>15980</v>
      </c>
      <c r="J137" s="34">
        <v>18817</v>
      </c>
      <c r="K137" s="34">
        <v>20426</v>
      </c>
      <c r="L137" s="34">
        <v>21408</v>
      </c>
      <c r="M137" s="34">
        <v>22102</v>
      </c>
      <c r="N137" s="34">
        <v>21583</v>
      </c>
      <c r="O137" s="34">
        <v>21848</v>
      </c>
      <c r="P137" s="34">
        <v>21537</v>
      </c>
      <c r="Q137" s="34">
        <v>21029</v>
      </c>
      <c r="R137" s="34">
        <v>19829</v>
      </c>
      <c r="S137" s="34">
        <v>17747</v>
      </c>
      <c r="T137" s="34">
        <v>16021</v>
      </c>
      <c r="U137" s="34">
        <v>15330</v>
      </c>
      <c r="V137" s="34">
        <v>15651</v>
      </c>
      <c r="W137" s="34">
        <v>14777</v>
      </c>
      <c r="X137" s="34">
        <v>13072</v>
      </c>
      <c r="Y137" s="34">
        <v>12468</v>
      </c>
      <c r="AB137" s="13">
        <f t="shared" si="16"/>
        <v>1</v>
      </c>
      <c r="AC137" s="5">
        <f t="shared" si="9"/>
        <v>0</v>
      </c>
      <c r="AD137" s="5">
        <f t="shared" si="10"/>
        <v>401092</v>
      </c>
      <c r="AE137" s="5">
        <f t="shared" si="11"/>
        <v>401092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22102</v>
      </c>
      <c r="AK137" s="12">
        <f t="shared" si="15"/>
        <v>12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3">
        <v>44690</v>
      </c>
      <c r="B138" s="34">
        <v>12637</v>
      </c>
      <c r="C138" s="34">
        <v>12803</v>
      </c>
      <c r="D138" s="34">
        <v>13119</v>
      </c>
      <c r="E138" s="34">
        <v>13458</v>
      </c>
      <c r="F138" s="34">
        <v>13987</v>
      </c>
      <c r="G138" s="34">
        <v>14096</v>
      </c>
      <c r="H138" s="34">
        <v>14065</v>
      </c>
      <c r="I138" s="34">
        <v>17468</v>
      </c>
      <c r="J138" s="34">
        <v>20727</v>
      </c>
      <c r="K138" s="34">
        <v>22354</v>
      </c>
      <c r="L138" s="34">
        <v>23066</v>
      </c>
      <c r="M138" s="34">
        <v>23852</v>
      </c>
      <c r="N138" s="34">
        <v>23487</v>
      </c>
      <c r="O138" s="34">
        <v>24069</v>
      </c>
      <c r="P138" s="34">
        <v>23752</v>
      </c>
      <c r="Q138" s="34">
        <v>23099</v>
      </c>
      <c r="R138" s="34">
        <v>21693</v>
      </c>
      <c r="S138" s="34">
        <v>18843</v>
      </c>
      <c r="T138" s="34">
        <v>16788</v>
      </c>
      <c r="U138" s="34">
        <v>16069</v>
      </c>
      <c r="V138" s="34">
        <v>16432</v>
      </c>
      <c r="W138" s="34">
        <v>15380</v>
      </c>
      <c r="X138" s="34">
        <v>13533</v>
      </c>
      <c r="Y138" s="34">
        <v>12597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427374</v>
      </c>
      <c r="AE138" s="5">
        <f t="shared" ref="AE138:AE201" si="19">SUM(B138:Y138)</f>
        <v>427374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24069</v>
      </c>
      <c r="AK138" s="12">
        <f t="shared" ref="AK138:AK201" si="23">INDEX($B$8:$Y$8,MATCH(AJ138,B138:Y138,0))</f>
        <v>14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3">
        <v>44691</v>
      </c>
      <c r="B139" s="34">
        <v>12557</v>
      </c>
      <c r="C139" s="34">
        <v>12917</v>
      </c>
      <c r="D139" s="34">
        <v>13036</v>
      </c>
      <c r="E139" s="34">
        <v>13211</v>
      </c>
      <c r="F139" s="34">
        <v>13570</v>
      </c>
      <c r="G139" s="34">
        <v>13866</v>
      </c>
      <c r="H139" s="34">
        <v>14511</v>
      </c>
      <c r="I139" s="34">
        <v>18022</v>
      </c>
      <c r="J139" s="34">
        <v>21384</v>
      </c>
      <c r="K139" s="34">
        <v>23063</v>
      </c>
      <c r="L139" s="34">
        <v>23798</v>
      </c>
      <c r="M139" s="34">
        <v>24609</v>
      </c>
      <c r="N139" s="34">
        <v>24233</v>
      </c>
      <c r="O139" s="34">
        <v>24833</v>
      </c>
      <c r="P139" s="34">
        <v>24506</v>
      </c>
      <c r="Q139" s="34">
        <v>23833</v>
      </c>
      <c r="R139" s="34">
        <v>22382</v>
      </c>
      <c r="S139" s="34">
        <v>19441</v>
      </c>
      <c r="T139" s="34">
        <v>17321</v>
      </c>
      <c r="U139" s="34">
        <v>16579</v>
      </c>
      <c r="V139" s="34">
        <v>16954</v>
      </c>
      <c r="W139" s="34">
        <v>15868</v>
      </c>
      <c r="X139" s="34">
        <v>13962</v>
      </c>
      <c r="Y139" s="34">
        <v>12996</v>
      </c>
      <c r="AB139" s="13">
        <f t="shared" si="16"/>
        <v>5</v>
      </c>
      <c r="AC139" s="5">
        <f t="shared" si="17"/>
        <v>330788</v>
      </c>
      <c r="AD139" s="5">
        <f t="shared" si="18"/>
        <v>106664</v>
      </c>
      <c r="AE139" s="5">
        <f t="shared" si="19"/>
        <v>437452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24833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3">
        <v>44692</v>
      </c>
      <c r="B140" s="34">
        <v>12745</v>
      </c>
      <c r="C140" s="34">
        <v>12790</v>
      </c>
      <c r="D140" s="34">
        <v>13027</v>
      </c>
      <c r="E140" s="34">
        <v>13189</v>
      </c>
      <c r="F140" s="34">
        <v>13733</v>
      </c>
      <c r="G140" s="34">
        <v>13911</v>
      </c>
      <c r="H140" s="34">
        <v>14727</v>
      </c>
      <c r="I140" s="34">
        <v>18291</v>
      </c>
      <c r="J140" s="34">
        <v>21703</v>
      </c>
      <c r="K140" s="34">
        <v>23407</v>
      </c>
      <c r="L140" s="34">
        <v>24153</v>
      </c>
      <c r="M140" s="34">
        <v>24976</v>
      </c>
      <c r="N140" s="34">
        <v>24594</v>
      </c>
      <c r="O140" s="34">
        <v>25203</v>
      </c>
      <c r="P140" s="34">
        <v>24872</v>
      </c>
      <c r="Q140" s="34">
        <v>24189</v>
      </c>
      <c r="R140" s="34">
        <v>22716</v>
      </c>
      <c r="S140" s="34">
        <v>19731</v>
      </c>
      <c r="T140" s="34">
        <v>17579</v>
      </c>
      <c r="U140" s="34">
        <v>16827</v>
      </c>
      <c r="V140" s="34">
        <v>17206</v>
      </c>
      <c r="W140" s="34">
        <v>16105</v>
      </c>
      <c r="X140" s="34">
        <v>14170</v>
      </c>
      <c r="Y140" s="34">
        <v>13190</v>
      </c>
      <c r="AB140" s="13">
        <f t="shared" si="16"/>
        <v>4</v>
      </c>
      <c r="AC140" s="5">
        <f t="shared" si="17"/>
        <v>335722</v>
      </c>
      <c r="AD140" s="5">
        <f t="shared" si="18"/>
        <v>107312</v>
      </c>
      <c r="AE140" s="5">
        <f t="shared" si="19"/>
        <v>443034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25203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3">
        <v>44693</v>
      </c>
      <c r="B141" s="34">
        <v>12762</v>
      </c>
      <c r="C141" s="34">
        <v>12589</v>
      </c>
      <c r="D141" s="34">
        <v>12643</v>
      </c>
      <c r="E141" s="34">
        <v>12794</v>
      </c>
      <c r="F141" s="34">
        <v>13083</v>
      </c>
      <c r="G141" s="34">
        <v>13494</v>
      </c>
      <c r="H141" s="34">
        <v>14748</v>
      </c>
      <c r="I141" s="34">
        <v>18316</v>
      </c>
      <c r="J141" s="34">
        <v>21734</v>
      </c>
      <c r="K141" s="34">
        <v>23440</v>
      </c>
      <c r="L141" s="34">
        <v>24189</v>
      </c>
      <c r="M141" s="34">
        <v>25012</v>
      </c>
      <c r="N141" s="34">
        <v>24630</v>
      </c>
      <c r="O141" s="34">
        <v>25240</v>
      </c>
      <c r="P141" s="34">
        <v>24908</v>
      </c>
      <c r="Q141" s="34">
        <v>24224</v>
      </c>
      <c r="R141" s="34">
        <v>22749</v>
      </c>
      <c r="S141" s="34">
        <v>19760</v>
      </c>
      <c r="T141" s="34">
        <v>17604</v>
      </c>
      <c r="U141" s="34">
        <v>16851</v>
      </c>
      <c r="V141" s="34">
        <v>17231</v>
      </c>
      <c r="W141" s="34">
        <v>16128</v>
      </c>
      <c r="X141" s="34">
        <v>14191</v>
      </c>
      <c r="Y141" s="34">
        <v>13209</v>
      </c>
      <c r="AB141" s="13">
        <f t="shared" si="16"/>
        <v>7</v>
      </c>
      <c r="AC141" s="5">
        <f t="shared" si="17"/>
        <v>0</v>
      </c>
      <c r="AD141" s="5">
        <f t="shared" si="18"/>
        <v>441529</v>
      </c>
      <c r="AE141" s="5">
        <f t="shared" si="19"/>
        <v>441529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25240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3">
        <v>44694</v>
      </c>
      <c r="B142" s="34">
        <v>12941</v>
      </c>
      <c r="C142" s="34">
        <v>12867</v>
      </c>
      <c r="D142" s="34">
        <v>12910</v>
      </c>
      <c r="E142" s="34">
        <v>12870</v>
      </c>
      <c r="F142" s="34">
        <v>13108</v>
      </c>
      <c r="G142" s="34">
        <v>13493</v>
      </c>
      <c r="H142" s="34">
        <v>14747</v>
      </c>
      <c r="I142" s="34">
        <v>18315</v>
      </c>
      <c r="J142" s="34">
        <v>21732</v>
      </c>
      <c r="K142" s="34">
        <v>23439</v>
      </c>
      <c r="L142" s="34">
        <v>24186</v>
      </c>
      <c r="M142" s="34">
        <v>25011</v>
      </c>
      <c r="N142" s="34">
        <v>24628</v>
      </c>
      <c r="O142" s="34">
        <v>25238</v>
      </c>
      <c r="P142" s="34">
        <v>24907</v>
      </c>
      <c r="Q142" s="34">
        <v>24222</v>
      </c>
      <c r="R142" s="34">
        <v>22747</v>
      </c>
      <c r="S142" s="34">
        <v>19758</v>
      </c>
      <c r="T142" s="34">
        <v>17603</v>
      </c>
      <c r="U142" s="34">
        <v>16849</v>
      </c>
      <c r="V142" s="34">
        <v>17229</v>
      </c>
      <c r="W142" s="34">
        <v>16127</v>
      </c>
      <c r="X142" s="34">
        <v>14430</v>
      </c>
      <c r="Y142" s="34">
        <v>13732</v>
      </c>
      <c r="AB142" s="13">
        <f t="shared" si="16"/>
        <v>4</v>
      </c>
      <c r="AC142" s="5">
        <f t="shared" si="17"/>
        <v>336421</v>
      </c>
      <c r="AD142" s="5">
        <f t="shared" si="18"/>
        <v>106668</v>
      </c>
      <c r="AE142" s="5">
        <f t="shared" si="19"/>
        <v>443089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25238</v>
      </c>
      <c r="AK142" s="12">
        <f t="shared" si="23"/>
        <v>14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3">
        <v>44695</v>
      </c>
      <c r="B143" s="34">
        <v>13297</v>
      </c>
      <c r="C143" s="34">
        <v>13039</v>
      </c>
      <c r="D143" s="34">
        <v>13017</v>
      </c>
      <c r="E143" s="34">
        <v>12919</v>
      </c>
      <c r="F143" s="34">
        <v>13020</v>
      </c>
      <c r="G143" s="34">
        <v>13195</v>
      </c>
      <c r="H143" s="34">
        <v>14243</v>
      </c>
      <c r="I143" s="34">
        <v>17167</v>
      </c>
      <c r="J143" s="34">
        <v>20215</v>
      </c>
      <c r="K143" s="34">
        <v>21945</v>
      </c>
      <c r="L143" s="34">
        <v>23001</v>
      </c>
      <c r="M143" s="34">
        <v>23747</v>
      </c>
      <c r="N143" s="34">
        <v>23190</v>
      </c>
      <c r="O143" s="34">
        <v>23927</v>
      </c>
      <c r="P143" s="34">
        <v>24357</v>
      </c>
      <c r="Q143" s="34">
        <v>23915</v>
      </c>
      <c r="R143" s="34">
        <v>22094</v>
      </c>
      <c r="S143" s="34">
        <v>20071</v>
      </c>
      <c r="T143" s="34">
        <v>18141</v>
      </c>
      <c r="U143" s="34">
        <v>16469</v>
      </c>
      <c r="V143" s="34">
        <v>16813</v>
      </c>
      <c r="W143" s="34">
        <v>16307</v>
      </c>
      <c r="X143" s="34">
        <v>15093</v>
      </c>
      <c r="Y143" s="34">
        <v>15041</v>
      </c>
      <c r="AB143" s="13">
        <f t="shared" si="16"/>
        <v>3</v>
      </c>
      <c r="AC143" s="5">
        <f t="shared" si="17"/>
        <v>326452</v>
      </c>
      <c r="AD143" s="5">
        <f t="shared" si="18"/>
        <v>107771</v>
      </c>
      <c r="AE143" s="5">
        <f t="shared" si="19"/>
        <v>434223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24357</v>
      </c>
      <c r="AK143" s="12">
        <f t="shared" si="23"/>
        <v>15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3">
        <v>44696</v>
      </c>
      <c r="B144" s="34">
        <v>13592</v>
      </c>
      <c r="C144" s="34">
        <v>14092</v>
      </c>
      <c r="D144" s="34">
        <v>13804</v>
      </c>
      <c r="E144" s="34">
        <v>13709</v>
      </c>
      <c r="F144" s="34">
        <v>13610</v>
      </c>
      <c r="G144" s="34">
        <v>13202</v>
      </c>
      <c r="H144" s="34">
        <v>14249</v>
      </c>
      <c r="I144" s="34">
        <v>17175</v>
      </c>
      <c r="J144" s="34">
        <v>20224</v>
      </c>
      <c r="K144" s="34">
        <v>21955</v>
      </c>
      <c r="L144" s="34">
        <v>23011</v>
      </c>
      <c r="M144" s="34">
        <v>23758</v>
      </c>
      <c r="N144" s="34">
        <v>23200</v>
      </c>
      <c r="O144" s="34">
        <v>23485</v>
      </c>
      <c r="P144" s="34">
        <v>23152</v>
      </c>
      <c r="Q144" s="34">
        <v>22605</v>
      </c>
      <c r="R144" s="34">
        <v>21315</v>
      </c>
      <c r="S144" s="34">
        <v>19075</v>
      </c>
      <c r="T144" s="34">
        <v>17218</v>
      </c>
      <c r="U144" s="34">
        <v>16476</v>
      </c>
      <c r="V144" s="34">
        <v>16820</v>
      </c>
      <c r="W144" s="34">
        <v>15881</v>
      </c>
      <c r="X144" s="34">
        <v>14047</v>
      </c>
      <c r="Y144" s="34">
        <v>13112</v>
      </c>
      <c r="AB144" s="13">
        <f t="shared" si="16"/>
        <v>4</v>
      </c>
      <c r="AC144" s="5">
        <f t="shared" si="17"/>
        <v>319397</v>
      </c>
      <c r="AD144" s="5">
        <f t="shared" si="18"/>
        <v>109370</v>
      </c>
      <c r="AE144" s="5">
        <f t="shared" si="19"/>
        <v>428767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23758</v>
      </c>
      <c r="AK144" s="12">
        <f t="shared" si="23"/>
        <v>12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3">
        <v>44697</v>
      </c>
      <c r="B145" s="34">
        <v>12778</v>
      </c>
      <c r="C145" s="34">
        <v>12813</v>
      </c>
      <c r="D145" s="34">
        <v>13027</v>
      </c>
      <c r="E145" s="34">
        <v>12986</v>
      </c>
      <c r="F145" s="34">
        <v>13238</v>
      </c>
      <c r="G145" s="34">
        <v>13510</v>
      </c>
      <c r="H145" s="34">
        <v>14766</v>
      </c>
      <c r="I145" s="34">
        <v>18339</v>
      </c>
      <c r="J145" s="34">
        <v>21760</v>
      </c>
      <c r="K145" s="34">
        <v>23469</v>
      </c>
      <c r="L145" s="34">
        <v>24217</v>
      </c>
      <c r="M145" s="34">
        <v>25043</v>
      </c>
      <c r="N145" s="34">
        <v>24660</v>
      </c>
      <c r="O145" s="34">
        <v>25270</v>
      </c>
      <c r="P145" s="34">
        <v>24938</v>
      </c>
      <c r="Q145" s="34">
        <v>24253</v>
      </c>
      <c r="R145" s="34">
        <v>22776</v>
      </c>
      <c r="S145" s="34">
        <v>19783</v>
      </c>
      <c r="T145" s="34">
        <v>17626</v>
      </c>
      <c r="U145" s="34">
        <v>16871</v>
      </c>
      <c r="V145" s="34">
        <v>17251</v>
      </c>
      <c r="W145" s="34">
        <v>16147</v>
      </c>
      <c r="X145" s="34">
        <v>14208</v>
      </c>
      <c r="Y145" s="34">
        <v>13225</v>
      </c>
      <c r="AB145" s="13">
        <f t="shared" si="16"/>
        <v>2</v>
      </c>
      <c r="AC145" s="5">
        <f t="shared" si="17"/>
        <v>336611</v>
      </c>
      <c r="AD145" s="5">
        <f t="shared" si="18"/>
        <v>106343</v>
      </c>
      <c r="AE145" s="5">
        <f t="shared" si="19"/>
        <v>442954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25270</v>
      </c>
      <c r="AK145" s="12">
        <f t="shared" si="23"/>
        <v>14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3">
        <v>44698</v>
      </c>
      <c r="B146" s="34">
        <v>13132</v>
      </c>
      <c r="C146" s="34">
        <v>12933</v>
      </c>
      <c r="D146" s="34">
        <v>13009</v>
      </c>
      <c r="E146" s="34">
        <v>13120</v>
      </c>
      <c r="F146" s="34">
        <v>13137</v>
      </c>
      <c r="G146" s="34">
        <v>13515</v>
      </c>
      <c r="H146" s="34">
        <v>14771</v>
      </c>
      <c r="I146" s="34">
        <v>18345</v>
      </c>
      <c r="J146" s="34">
        <v>21768</v>
      </c>
      <c r="K146" s="34">
        <v>23478</v>
      </c>
      <c r="L146" s="34">
        <v>24226</v>
      </c>
      <c r="M146" s="34">
        <v>25052</v>
      </c>
      <c r="N146" s="34">
        <v>24668</v>
      </c>
      <c r="O146" s="34">
        <v>25279</v>
      </c>
      <c r="P146" s="34">
        <v>24947</v>
      </c>
      <c r="Q146" s="34">
        <v>24262</v>
      </c>
      <c r="R146" s="34">
        <v>22784</v>
      </c>
      <c r="S146" s="34">
        <v>19790</v>
      </c>
      <c r="T146" s="34">
        <v>17632</v>
      </c>
      <c r="U146" s="34">
        <v>16877</v>
      </c>
      <c r="V146" s="34">
        <v>17258</v>
      </c>
      <c r="W146" s="34">
        <v>16153</v>
      </c>
      <c r="X146" s="34">
        <v>14213</v>
      </c>
      <c r="Y146" s="34">
        <v>13229</v>
      </c>
      <c r="AB146" s="13">
        <f t="shared" si="16"/>
        <v>6</v>
      </c>
      <c r="AC146" s="5">
        <f t="shared" si="17"/>
        <v>336732</v>
      </c>
      <c r="AD146" s="5">
        <f t="shared" si="18"/>
        <v>106846</v>
      </c>
      <c r="AE146" s="5">
        <f t="shared" si="19"/>
        <v>443578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25279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3">
        <v>44699</v>
      </c>
      <c r="B147" s="34">
        <v>12790</v>
      </c>
      <c r="C147" s="34">
        <v>12559</v>
      </c>
      <c r="D147" s="34">
        <v>12854</v>
      </c>
      <c r="E147" s="34">
        <v>12825</v>
      </c>
      <c r="F147" s="34">
        <v>13161</v>
      </c>
      <c r="G147" s="34">
        <v>13523</v>
      </c>
      <c r="H147" s="34">
        <v>14780</v>
      </c>
      <c r="I147" s="34">
        <v>18356</v>
      </c>
      <c r="J147" s="34">
        <v>21781</v>
      </c>
      <c r="K147" s="34">
        <v>23491</v>
      </c>
      <c r="L147" s="34">
        <v>24240</v>
      </c>
      <c r="M147" s="34">
        <v>25066</v>
      </c>
      <c r="N147" s="34">
        <v>24682</v>
      </c>
      <c r="O147" s="34">
        <v>25293</v>
      </c>
      <c r="P147" s="34">
        <v>24960</v>
      </c>
      <c r="Q147" s="34">
        <v>24275</v>
      </c>
      <c r="R147" s="34">
        <v>22797</v>
      </c>
      <c r="S147" s="34">
        <v>19801</v>
      </c>
      <c r="T147" s="34">
        <v>17642</v>
      </c>
      <c r="U147" s="34">
        <v>16886</v>
      </c>
      <c r="V147" s="34">
        <v>17267</v>
      </c>
      <c r="W147" s="34">
        <v>16162</v>
      </c>
      <c r="X147" s="34">
        <v>14221</v>
      </c>
      <c r="Y147" s="34">
        <v>13237</v>
      </c>
      <c r="AB147" s="13">
        <f t="shared" si="16"/>
        <v>7</v>
      </c>
      <c r="AC147" s="5">
        <f t="shared" si="17"/>
        <v>0</v>
      </c>
      <c r="AD147" s="5">
        <f t="shared" si="18"/>
        <v>442649</v>
      </c>
      <c r="AE147" s="5">
        <f t="shared" si="19"/>
        <v>442649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25293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3">
        <v>44700</v>
      </c>
      <c r="B148" s="34">
        <v>12879</v>
      </c>
      <c r="C148" s="34">
        <v>12871</v>
      </c>
      <c r="D148" s="34">
        <v>13217</v>
      </c>
      <c r="E148" s="34">
        <v>13276</v>
      </c>
      <c r="F148" s="34">
        <v>13579</v>
      </c>
      <c r="G148" s="34">
        <v>13626</v>
      </c>
      <c r="H148" s="34">
        <v>14787</v>
      </c>
      <c r="I148" s="34">
        <v>18364</v>
      </c>
      <c r="J148" s="34">
        <v>21791</v>
      </c>
      <c r="K148" s="34">
        <v>23502</v>
      </c>
      <c r="L148" s="34">
        <v>24251</v>
      </c>
      <c r="M148" s="34">
        <v>25078</v>
      </c>
      <c r="N148" s="34">
        <v>24694</v>
      </c>
      <c r="O148" s="34">
        <v>25306</v>
      </c>
      <c r="P148" s="34">
        <v>24973</v>
      </c>
      <c r="Q148" s="34">
        <v>24287</v>
      </c>
      <c r="R148" s="34">
        <v>22809</v>
      </c>
      <c r="S148" s="34">
        <v>19812</v>
      </c>
      <c r="T148" s="34">
        <v>17651</v>
      </c>
      <c r="U148" s="34">
        <v>16895</v>
      </c>
      <c r="V148" s="34">
        <v>17276</v>
      </c>
      <c r="W148" s="34">
        <v>16170</v>
      </c>
      <c r="X148" s="34">
        <v>14228</v>
      </c>
      <c r="Y148" s="34">
        <v>13244</v>
      </c>
      <c r="AB148" s="13">
        <f t="shared" si="16"/>
        <v>5</v>
      </c>
      <c r="AC148" s="5">
        <f t="shared" si="17"/>
        <v>337087</v>
      </c>
      <c r="AD148" s="5">
        <f t="shared" si="18"/>
        <v>107479</v>
      </c>
      <c r="AE148" s="5">
        <f t="shared" si="19"/>
        <v>444566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25306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3">
        <v>44701</v>
      </c>
      <c r="B149" s="34">
        <v>12942</v>
      </c>
      <c r="C149" s="34">
        <v>13059</v>
      </c>
      <c r="D149" s="34">
        <v>13177</v>
      </c>
      <c r="E149" s="34">
        <v>13205</v>
      </c>
      <c r="F149" s="34">
        <v>13464</v>
      </c>
      <c r="G149" s="34">
        <v>13571</v>
      </c>
      <c r="H149" s="34">
        <v>14787</v>
      </c>
      <c r="I149" s="34">
        <v>18365</v>
      </c>
      <c r="J149" s="34">
        <v>21792</v>
      </c>
      <c r="K149" s="34">
        <v>23503</v>
      </c>
      <c r="L149" s="34">
        <v>24253</v>
      </c>
      <c r="M149" s="34">
        <v>25079</v>
      </c>
      <c r="N149" s="34">
        <v>24695</v>
      </c>
      <c r="O149" s="34">
        <v>25307</v>
      </c>
      <c r="P149" s="34">
        <v>24974</v>
      </c>
      <c r="Q149" s="34">
        <v>24288</v>
      </c>
      <c r="R149" s="34">
        <v>22809</v>
      </c>
      <c r="S149" s="34">
        <v>19811</v>
      </c>
      <c r="T149" s="34">
        <v>17651</v>
      </c>
      <c r="U149" s="34">
        <v>16895</v>
      </c>
      <c r="V149" s="34">
        <v>17276</v>
      </c>
      <c r="W149" s="34">
        <v>16171</v>
      </c>
      <c r="X149" s="34">
        <v>14228</v>
      </c>
      <c r="Y149" s="34">
        <v>13409</v>
      </c>
      <c r="AB149" s="13">
        <f t="shared" si="16"/>
        <v>5</v>
      </c>
      <c r="AC149" s="5">
        <f t="shared" si="17"/>
        <v>337097</v>
      </c>
      <c r="AD149" s="5">
        <f t="shared" si="18"/>
        <v>107614</v>
      </c>
      <c r="AE149" s="5">
        <f t="shared" si="19"/>
        <v>444711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25307</v>
      </c>
      <c r="AK149" s="12">
        <f t="shared" si="23"/>
        <v>14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3">
        <v>44702</v>
      </c>
      <c r="B150" s="34">
        <v>12988</v>
      </c>
      <c r="C150" s="34">
        <v>12995</v>
      </c>
      <c r="D150" s="34">
        <v>12946</v>
      </c>
      <c r="E150" s="34">
        <v>13245</v>
      </c>
      <c r="F150" s="34">
        <v>13234</v>
      </c>
      <c r="G150" s="34">
        <v>13235</v>
      </c>
      <c r="H150" s="34">
        <v>14285</v>
      </c>
      <c r="I150" s="34">
        <v>17218</v>
      </c>
      <c r="J150" s="34">
        <v>20275</v>
      </c>
      <c r="K150" s="34">
        <v>22010</v>
      </c>
      <c r="L150" s="34">
        <v>23069</v>
      </c>
      <c r="M150" s="34">
        <v>23817</v>
      </c>
      <c r="N150" s="34">
        <v>23258</v>
      </c>
      <c r="O150" s="34">
        <v>23543</v>
      </c>
      <c r="P150" s="34">
        <v>23209</v>
      </c>
      <c r="Q150" s="34">
        <v>22661</v>
      </c>
      <c r="R150" s="34">
        <v>21367</v>
      </c>
      <c r="S150" s="34">
        <v>19122</v>
      </c>
      <c r="T150" s="34">
        <v>17261</v>
      </c>
      <c r="U150" s="34">
        <v>16517</v>
      </c>
      <c r="V150" s="34">
        <v>16862</v>
      </c>
      <c r="W150" s="34">
        <v>15920</v>
      </c>
      <c r="X150" s="34">
        <v>14082</v>
      </c>
      <c r="Y150" s="34">
        <v>13356</v>
      </c>
      <c r="AB150" s="13">
        <f t="shared" si="16"/>
        <v>2</v>
      </c>
      <c r="AC150" s="5">
        <f t="shared" si="17"/>
        <v>320191</v>
      </c>
      <c r="AD150" s="5">
        <f t="shared" si="18"/>
        <v>106284</v>
      </c>
      <c r="AE150" s="5">
        <f t="shared" si="19"/>
        <v>426475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23817</v>
      </c>
      <c r="AK150" s="12">
        <f t="shared" si="23"/>
        <v>12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3">
        <v>44703</v>
      </c>
      <c r="B151" s="34">
        <v>13043</v>
      </c>
      <c r="C151" s="34">
        <v>12886</v>
      </c>
      <c r="D151" s="34">
        <v>12968</v>
      </c>
      <c r="E151" s="34">
        <v>12986</v>
      </c>
      <c r="F151" s="34">
        <v>13027</v>
      </c>
      <c r="G151" s="34">
        <v>13244</v>
      </c>
      <c r="H151" s="34">
        <v>14295</v>
      </c>
      <c r="I151" s="34">
        <v>17230</v>
      </c>
      <c r="J151" s="34">
        <v>20289</v>
      </c>
      <c r="K151" s="34">
        <v>22026</v>
      </c>
      <c r="L151" s="34">
        <v>23085</v>
      </c>
      <c r="M151" s="34">
        <v>23834</v>
      </c>
      <c r="N151" s="34">
        <v>23274</v>
      </c>
      <c r="O151" s="34">
        <v>23560</v>
      </c>
      <c r="P151" s="34">
        <v>23226</v>
      </c>
      <c r="Q151" s="34">
        <v>22678</v>
      </c>
      <c r="R151" s="34">
        <v>21383</v>
      </c>
      <c r="S151" s="34">
        <v>19137</v>
      </c>
      <c r="T151" s="34">
        <v>17455</v>
      </c>
      <c r="U151" s="34">
        <v>16529</v>
      </c>
      <c r="V151" s="34">
        <v>16875</v>
      </c>
      <c r="W151" s="34">
        <v>15932</v>
      </c>
      <c r="X151" s="34">
        <v>14645</v>
      </c>
      <c r="Y151" s="34">
        <v>13753</v>
      </c>
      <c r="AB151" s="13">
        <f t="shared" si="16"/>
        <v>1</v>
      </c>
      <c r="AC151" s="5">
        <f t="shared" si="17"/>
        <v>0</v>
      </c>
      <c r="AD151" s="5">
        <f t="shared" si="18"/>
        <v>427360</v>
      </c>
      <c r="AE151" s="5">
        <f t="shared" si="19"/>
        <v>427360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23834</v>
      </c>
      <c r="AK151" s="12">
        <f t="shared" si="23"/>
        <v>12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3">
        <v>44704</v>
      </c>
      <c r="B152" s="34">
        <v>12837</v>
      </c>
      <c r="C152" s="34">
        <v>12578</v>
      </c>
      <c r="D152" s="34">
        <v>12471</v>
      </c>
      <c r="E152" s="34">
        <v>12621</v>
      </c>
      <c r="F152" s="34">
        <v>12932</v>
      </c>
      <c r="G152" s="34">
        <v>13572</v>
      </c>
      <c r="H152" s="34">
        <v>14834</v>
      </c>
      <c r="I152" s="34">
        <v>18423</v>
      </c>
      <c r="J152" s="34">
        <v>21860</v>
      </c>
      <c r="K152" s="34">
        <v>23576</v>
      </c>
      <c r="L152" s="34">
        <v>24328</v>
      </c>
      <c r="M152" s="34">
        <v>25157</v>
      </c>
      <c r="N152" s="34">
        <v>24772</v>
      </c>
      <c r="O152" s="34">
        <v>25385</v>
      </c>
      <c r="P152" s="34">
        <v>25051</v>
      </c>
      <c r="Q152" s="34">
        <v>24363</v>
      </c>
      <c r="R152" s="34">
        <v>22880</v>
      </c>
      <c r="S152" s="34">
        <v>19874</v>
      </c>
      <c r="T152" s="34">
        <v>17706</v>
      </c>
      <c r="U152" s="34">
        <v>16948</v>
      </c>
      <c r="V152" s="34">
        <v>17331</v>
      </c>
      <c r="W152" s="34">
        <v>16221</v>
      </c>
      <c r="X152" s="34">
        <v>14273</v>
      </c>
      <c r="Y152" s="34">
        <v>13285</v>
      </c>
      <c r="AB152" s="13">
        <f t="shared" si="16"/>
        <v>5</v>
      </c>
      <c r="AC152" s="5">
        <f t="shared" si="17"/>
        <v>338148</v>
      </c>
      <c r="AD152" s="5">
        <f t="shared" si="18"/>
        <v>105130</v>
      </c>
      <c r="AE152" s="5">
        <f t="shared" si="19"/>
        <v>443278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25385</v>
      </c>
      <c r="AK152" s="12">
        <f t="shared" si="23"/>
        <v>14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3">
        <v>44705</v>
      </c>
      <c r="B153" s="34">
        <v>12855</v>
      </c>
      <c r="C153" s="34">
        <v>12820</v>
      </c>
      <c r="D153" s="34">
        <v>13034</v>
      </c>
      <c r="E153" s="34">
        <v>13057</v>
      </c>
      <c r="F153" s="34">
        <v>13313</v>
      </c>
      <c r="G153" s="34">
        <v>13591</v>
      </c>
      <c r="H153" s="34">
        <v>14855</v>
      </c>
      <c r="I153" s="34">
        <v>18449</v>
      </c>
      <c r="J153" s="34">
        <v>21891</v>
      </c>
      <c r="K153" s="34">
        <v>23609</v>
      </c>
      <c r="L153" s="34">
        <v>24362</v>
      </c>
      <c r="M153" s="34">
        <v>25193</v>
      </c>
      <c r="N153" s="34">
        <v>24807</v>
      </c>
      <c r="O153" s="34">
        <v>25421</v>
      </c>
      <c r="P153" s="34">
        <v>25087</v>
      </c>
      <c r="Q153" s="34">
        <v>24398</v>
      </c>
      <c r="R153" s="34">
        <v>22913</v>
      </c>
      <c r="S153" s="34">
        <v>19902</v>
      </c>
      <c r="T153" s="34">
        <v>17731</v>
      </c>
      <c r="U153" s="34">
        <v>16972</v>
      </c>
      <c r="V153" s="34">
        <v>17355</v>
      </c>
      <c r="W153" s="34">
        <v>16244</v>
      </c>
      <c r="X153" s="34">
        <v>14293</v>
      </c>
      <c r="Y153" s="34">
        <v>13304</v>
      </c>
      <c r="AB153" s="13">
        <f t="shared" si="16"/>
        <v>2</v>
      </c>
      <c r="AC153" s="5">
        <f t="shared" si="17"/>
        <v>338627</v>
      </c>
      <c r="AD153" s="5">
        <f t="shared" si="18"/>
        <v>106829</v>
      </c>
      <c r="AE153" s="5">
        <f t="shared" si="19"/>
        <v>445456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25421</v>
      </c>
      <c r="AK153" s="12">
        <f t="shared" si="23"/>
        <v>14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3">
        <v>44706</v>
      </c>
      <c r="B154" s="34">
        <v>12978</v>
      </c>
      <c r="C154" s="34">
        <v>12958</v>
      </c>
      <c r="D154" s="34">
        <v>13193</v>
      </c>
      <c r="E154" s="34">
        <v>13354</v>
      </c>
      <c r="F154" s="34">
        <v>13610</v>
      </c>
      <c r="G154" s="34">
        <v>13727</v>
      </c>
      <c r="H154" s="34">
        <v>14873</v>
      </c>
      <c r="I154" s="34">
        <v>18472</v>
      </c>
      <c r="J154" s="34">
        <v>21918</v>
      </c>
      <c r="K154" s="34">
        <v>23639</v>
      </c>
      <c r="L154" s="34">
        <v>24392</v>
      </c>
      <c r="M154" s="34">
        <v>25224</v>
      </c>
      <c r="N154" s="34">
        <v>24838</v>
      </c>
      <c r="O154" s="34">
        <v>25453</v>
      </c>
      <c r="P154" s="34">
        <v>25119</v>
      </c>
      <c r="Q154" s="34">
        <v>24428</v>
      </c>
      <c r="R154" s="34">
        <v>22941</v>
      </c>
      <c r="S154" s="34">
        <v>19926</v>
      </c>
      <c r="T154" s="34">
        <v>17754</v>
      </c>
      <c r="U154" s="34">
        <v>16993</v>
      </c>
      <c r="V154" s="34">
        <v>17377</v>
      </c>
      <c r="W154" s="34">
        <v>16264</v>
      </c>
      <c r="X154" s="34">
        <v>14311</v>
      </c>
      <c r="Y154" s="34">
        <v>13324</v>
      </c>
      <c r="AB154" s="13">
        <f t="shared" si="16"/>
        <v>6</v>
      </c>
      <c r="AC154" s="5">
        <f t="shared" si="17"/>
        <v>339049</v>
      </c>
      <c r="AD154" s="5">
        <f t="shared" si="18"/>
        <v>108017</v>
      </c>
      <c r="AE154" s="5">
        <f t="shared" si="19"/>
        <v>447066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25453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3">
        <v>44707</v>
      </c>
      <c r="B155" s="34">
        <v>12934</v>
      </c>
      <c r="C155" s="34">
        <v>12889</v>
      </c>
      <c r="D155" s="34">
        <v>12947</v>
      </c>
      <c r="E155" s="34">
        <v>12978</v>
      </c>
      <c r="F155" s="34">
        <v>13361</v>
      </c>
      <c r="G155" s="34">
        <v>13540</v>
      </c>
      <c r="H155" s="34">
        <v>14799</v>
      </c>
      <c r="I155" s="34">
        <v>18379</v>
      </c>
      <c r="J155" s="34">
        <v>21808</v>
      </c>
      <c r="K155" s="34">
        <v>23521</v>
      </c>
      <c r="L155" s="34">
        <v>24271</v>
      </c>
      <c r="M155" s="34">
        <v>25098</v>
      </c>
      <c r="N155" s="34">
        <v>24714</v>
      </c>
      <c r="O155" s="34">
        <v>25330</v>
      </c>
      <c r="P155" s="34">
        <v>24995</v>
      </c>
      <c r="Q155" s="34">
        <v>24306</v>
      </c>
      <c r="R155" s="34">
        <v>22826</v>
      </c>
      <c r="S155" s="34">
        <v>19827</v>
      </c>
      <c r="T155" s="34">
        <v>17664</v>
      </c>
      <c r="U155" s="34">
        <v>16908</v>
      </c>
      <c r="V155" s="34">
        <v>17290</v>
      </c>
      <c r="W155" s="34">
        <v>16183</v>
      </c>
      <c r="X155" s="34">
        <v>14239</v>
      </c>
      <c r="Y155" s="34">
        <v>13285</v>
      </c>
      <c r="AB155" s="13">
        <f t="shared" ref="AB155:AB218" si="24">WEEKDAY(B155,2)</f>
        <v>4</v>
      </c>
      <c r="AC155" s="5">
        <f t="shared" si="17"/>
        <v>337359</v>
      </c>
      <c r="AD155" s="5">
        <f t="shared" si="18"/>
        <v>106733</v>
      </c>
      <c r="AE155" s="5">
        <f t="shared" si="19"/>
        <v>444092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25330</v>
      </c>
      <c r="AK155" s="12">
        <f t="shared" si="23"/>
        <v>14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3">
        <v>44708</v>
      </c>
      <c r="B156" s="34">
        <v>12925</v>
      </c>
      <c r="C156" s="34">
        <v>12974</v>
      </c>
      <c r="D156" s="34">
        <v>13054</v>
      </c>
      <c r="E156" s="34">
        <v>12952</v>
      </c>
      <c r="F156" s="34">
        <v>13257</v>
      </c>
      <c r="G156" s="34">
        <v>13544</v>
      </c>
      <c r="H156" s="34">
        <v>14803</v>
      </c>
      <c r="I156" s="34">
        <v>18385</v>
      </c>
      <c r="J156" s="34">
        <v>21815</v>
      </c>
      <c r="K156" s="34">
        <v>23528</v>
      </c>
      <c r="L156" s="34">
        <v>24278</v>
      </c>
      <c r="M156" s="34">
        <v>25106</v>
      </c>
      <c r="N156" s="34">
        <v>24722</v>
      </c>
      <c r="O156" s="34">
        <v>25334</v>
      </c>
      <c r="P156" s="34">
        <v>25002</v>
      </c>
      <c r="Q156" s="34">
        <v>24315</v>
      </c>
      <c r="R156" s="34">
        <v>22834</v>
      </c>
      <c r="S156" s="34">
        <v>19834</v>
      </c>
      <c r="T156" s="34">
        <v>17796</v>
      </c>
      <c r="U156" s="34">
        <v>16914</v>
      </c>
      <c r="V156" s="34">
        <v>17295</v>
      </c>
      <c r="W156" s="34">
        <v>16188</v>
      </c>
      <c r="X156" s="34">
        <v>14776</v>
      </c>
      <c r="Y156" s="34">
        <v>14087</v>
      </c>
      <c r="AB156" s="13">
        <f t="shared" si="24"/>
        <v>2</v>
      </c>
      <c r="AC156" s="5">
        <f t="shared" si="17"/>
        <v>338122</v>
      </c>
      <c r="AD156" s="5">
        <f t="shared" si="18"/>
        <v>107596</v>
      </c>
      <c r="AE156" s="5">
        <f t="shared" si="19"/>
        <v>445718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25334</v>
      </c>
      <c r="AK156" s="12">
        <f t="shared" si="23"/>
        <v>14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3">
        <v>44709</v>
      </c>
      <c r="B157" s="34">
        <v>13534</v>
      </c>
      <c r="C157" s="34">
        <v>13581</v>
      </c>
      <c r="D157" s="34">
        <v>13421</v>
      </c>
      <c r="E157" s="34">
        <v>13403</v>
      </c>
      <c r="F157" s="34">
        <v>13441</v>
      </c>
      <c r="G157" s="34">
        <v>13265</v>
      </c>
      <c r="H157" s="34">
        <v>14318</v>
      </c>
      <c r="I157" s="34">
        <v>17257</v>
      </c>
      <c r="J157" s="34">
        <v>20321</v>
      </c>
      <c r="K157" s="34">
        <v>22060</v>
      </c>
      <c r="L157" s="34">
        <v>23122</v>
      </c>
      <c r="M157" s="34">
        <v>23872</v>
      </c>
      <c r="N157" s="34">
        <v>23312</v>
      </c>
      <c r="O157" s="34">
        <v>23598</v>
      </c>
      <c r="P157" s="34">
        <v>23263</v>
      </c>
      <c r="Q157" s="34">
        <v>22714</v>
      </c>
      <c r="R157" s="34">
        <v>21417</v>
      </c>
      <c r="S157" s="34">
        <v>19166</v>
      </c>
      <c r="T157" s="34">
        <v>17301</v>
      </c>
      <c r="U157" s="34">
        <v>16555</v>
      </c>
      <c r="V157" s="34">
        <v>16901</v>
      </c>
      <c r="W157" s="34">
        <v>15957</v>
      </c>
      <c r="X157" s="34">
        <v>14329</v>
      </c>
      <c r="Y157" s="34">
        <v>13660</v>
      </c>
      <c r="AB157" s="13">
        <v>8</v>
      </c>
      <c r="AC157" s="5">
        <f t="shared" si="17"/>
        <v>0</v>
      </c>
      <c r="AD157" s="5">
        <f t="shared" si="18"/>
        <v>429768</v>
      </c>
      <c r="AE157" s="5">
        <f t="shared" si="19"/>
        <v>429768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23872</v>
      </c>
      <c r="AK157" s="12">
        <f t="shared" si="23"/>
        <v>12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3">
        <v>44710</v>
      </c>
      <c r="B158" s="34">
        <v>13056</v>
      </c>
      <c r="C158" s="34">
        <v>12968</v>
      </c>
      <c r="D158" s="34">
        <v>12783</v>
      </c>
      <c r="E158" s="34">
        <v>12783</v>
      </c>
      <c r="F158" s="34">
        <v>12823</v>
      </c>
      <c r="G158" s="34">
        <v>13293</v>
      </c>
      <c r="H158" s="34">
        <v>14348</v>
      </c>
      <c r="I158" s="34">
        <v>17294</v>
      </c>
      <c r="J158" s="34">
        <v>20364</v>
      </c>
      <c r="K158" s="34">
        <v>22107</v>
      </c>
      <c r="L158" s="34">
        <v>23170</v>
      </c>
      <c r="M158" s="34">
        <v>23922</v>
      </c>
      <c r="N158" s="34">
        <v>23360</v>
      </c>
      <c r="O158" s="34">
        <v>23647</v>
      </c>
      <c r="P158" s="34">
        <v>23311</v>
      </c>
      <c r="Q158" s="34">
        <v>22762</v>
      </c>
      <c r="R158" s="34">
        <v>21462</v>
      </c>
      <c r="S158" s="34">
        <v>19207</v>
      </c>
      <c r="T158" s="34">
        <v>17338</v>
      </c>
      <c r="U158" s="34">
        <v>16590</v>
      </c>
      <c r="V158" s="34">
        <v>16937</v>
      </c>
      <c r="W158" s="34">
        <v>15991</v>
      </c>
      <c r="X158" s="34">
        <v>14565</v>
      </c>
      <c r="Y158" s="34">
        <v>13785</v>
      </c>
      <c r="AB158" s="13">
        <f t="shared" si="24"/>
        <v>7</v>
      </c>
      <c r="AC158" s="5">
        <f t="shared" si="17"/>
        <v>0</v>
      </c>
      <c r="AD158" s="5">
        <f t="shared" si="18"/>
        <v>427866</v>
      </c>
      <c r="AE158" s="5">
        <f t="shared" si="19"/>
        <v>427866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23922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3">
        <v>44711</v>
      </c>
      <c r="B159" s="34">
        <v>13096</v>
      </c>
      <c r="C159" s="34">
        <v>12928</v>
      </c>
      <c r="D159" s="34">
        <v>13004</v>
      </c>
      <c r="E159" s="34">
        <v>12758</v>
      </c>
      <c r="F159" s="34">
        <v>12865</v>
      </c>
      <c r="G159" s="34">
        <v>13330</v>
      </c>
      <c r="H159" s="34">
        <v>14388</v>
      </c>
      <c r="I159" s="34">
        <v>17342</v>
      </c>
      <c r="J159" s="34">
        <v>20421</v>
      </c>
      <c r="K159" s="34">
        <v>22168</v>
      </c>
      <c r="L159" s="34">
        <v>23235</v>
      </c>
      <c r="M159" s="34">
        <v>23989</v>
      </c>
      <c r="N159" s="34">
        <v>23426</v>
      </c>
      <c r="O159" s="34">
        <v>23713</v>
      </c>
      <c r="P159" s="34">
        <v>23377</v>
      </c>
      <c r="Q159" s="34">
        <v>22826</v>
      </c>
      <c r="R159" s="34">
        <v>21653</v>
      </c>
      <c r="S159" s="34">
        <v>19507</v>
      </c>
      <c r="T159" s="34">
        <v>17386</v>
      </c>
      <c r="U159" s="34">
        <v>16636</v>
      </c>
      <c r="V159" s="34">
        <v>16984</v>
      </c>
      <c r="W159" s="34">
        <v>16035</v>
      </c>
      <c r="X159" s="34">
        <v>14442</v>
      </c>
      <c r="Y159" s="34">
        <v>13709</v>
      </c>
      <c r="AB159" s="13">
        <f t="shared" si="24"/>
        <v>5</v>
      </c>
      <c r="AC159" s="5">
        <f t="shared" si="17"/>
        <v>323140</v>
      </c>
      <c r="AD159" s="5">
        <f t="shared" si="18"/>
        <v>106078</v>
      </c>
      <c r="AE159" s="5">
        <f t="shared" si="19"/>
        <v>429218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23989</v>
      </c>
      <c r="AK159" s="12">
        <f t="shared" si="23"/>
        <v>12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3">
        <v>44712</v>
      </c>
      <c r="B160" s="34">
        <v>13595</v>
      </c>
      <c r="C160" s="34">
        <v>13434</v>
      </c>
      <c r="D160" s="34">
        <v>13309</v>
      </c>
      <c r="E160" s="34">
        <v>13173</v>
      </c>
      <c r="F160" s="34">
        <v>13265</v>
      </c>
      <c r="G160" s="34">
        <v>13680</v>
      </c>
      <c r="H160" s="34">
        <v>14952</v>
      </c>
      <c r="I160" s="34">
        <v>18570</v>
      </c>
      <c r="J160" s="34">
        <v>22035</v>
      </c>
      <c r="K160" s="34">
        <v>23766</v>
      </c>
      <c r="L160" s="34">
        <v>24523</v>
      </c>
      <c r="M160" s="34">
        <v>25359</v>
      </c>
      <c r="N160" s="34">
        <v>24971</v>
      </c>
      <c r="O160" s="34">
        <v>25589</v>
      </c>
      <c r="P160" s="34">
        <v>25253</v>
      </c>
      <c r="Q160" s="34">
        <v>24558</v>
      </c>
      <c r="R160" s="34">
        <v>23063</v>
      </c>
      <c r="S160" s="34">
        <v>20033</v>
      </c>
      <c r="T160" s="34">
        <v>17848</v>
      </c>
      <c r="U160" s="34">
        <v>17084</v>
      </c>
      <c r="V160" s="34">
        <v>17469</v>
      </c>
      <c r="W160" s="34">
        <v>16351</v>
      </c>
      <c r="X160" s="34">
        <v>14387</v>
      </c>
      <c r="Y160" s="34">
        <v>13392</v>
      </c>
      <c r="AB160" s="13">
        <f t="shared" si="24"/>
        <v>7</v>
      </c>
      <c r="AC160" s="5">
        <f t="shared" si="17"/>
        <v>0</v>
      </c>
      <c r="AD160" s="5">
        <f t="shared" si="18"/>
        <v>449659</v>
      </c>
      <c r="AE160" s="5">
        <f t="shared" si="19"/>
        <v>449659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25589</v>
      </c>
      <c r="AK160" s="12">
        <f t="shared" si="23"/>
        <v>14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3">
        <v>44713</v>
      </c>
      <c r="B161" s="34">
        <v>13192</v>
      </c>
      <c r="C161" s="34">
        <v>12938</v>
      </c>
      <c r="D161" s="34">
        <v>13078</v>
      </c>
      <c r="E161" s="34">
        <v>13321</v>
      </c>
      <c r="F161" s="34">
        <v>13348</v>
      </c>
      <c r="G161" s="34">
        <v>14831</v>
      </c>
      <c r="H161" s="34">
        <v>16308</v>
      </c>
      <c r="I161" s="34">
        <v>19219</v>
      </c>
      <c r="J161" s="34">
        <v>23311</v>
      </c>
      <c r="K161" s="34">
        <v>24814</v>
      </c>
      <c r="L161" s="34">
        <v>26832</v>
      </c>
      <c r="M161" s="34">
        <v>27460</v>
      </c>
      <c r="N161" s="34">
        <v>27648</v>
      </c>
      <c r="O161" s="34">
        <v>27777</v>
      </c>
      <c r="P161" s="34">
        <v>28262</v>
      </c>
      <c r="Q161" s="34">
        <v>27771</v>
      </c>
      <c r="R161" s="34">
        <v>25842</v>
      </c>
      <c r="S161" s="34">
        <v>22264</v>
      </c>
      <c r="T161" s="34">
        <v>20730</v>
      </c>
      <c r="U161" s="34">
        <v>19221</v>
      </c>
      <c r="V161" s="34">
        <v>18747</v>
      </c>
      <c r="W161" s="34">
        <v>17828</v>
      </c>
      <c r="X161" s="34">
        <v>15043</v>
      </c>
      <c r="Y161" s="34">
        <v>13869</v>
      </c>
      <c r="AB161" s="13">
        <f t="shared" si="24"/>
        <v>3</v>
      </c>
      <c r="AC161" s="5">
        <f t="shared" si="17"/>
        <v>372769</v>
      </c>
      <c r="AD161" s="5">
        <f t="shared" si="18"/>
        <v>110885</v>
      </c>
      <c r="AE161" s="5">
        <f t="shared" si="19"/>
        <v>483654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28262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3">
        <v>44714</v>
      </c>
      <c r="B162" s="34">
        <v>13205</v>
      </c>
      <c r="C162" s="34">
        <v>13039</v>
      </c>
      <c r="D162" s="34">
        <v>13212</v>
      </c>
      <c r="E162" s="34">
        <v>13177</v>
      </c>
      <c r="F162" s="34">
        <v>13231</v>
      </c>
      <c r="G162" s="34">
        <v>14057</v>
      </c>
      <c r="H162" s="34">
        <v>15610</v>
      </c>
      <c r="I162" s="34">
        <v>19238</v>
      </c>
      <c r="J162" s="34">
        <v>23334</v>
      </c>
      <c r="K162" s="34">
        <v>24839</v>
      </c>
      <c r="L162" s="34">
        <v>26859</v>
      </c>
      <c r="M162" s="34">
        <v>27487</v>
      </c>
      <c r="N162" s="34">
        <v>27675</v>
      </c>
      <c r="O162" s="34">
        <v>27804</v>
      </c>
      <c r="P162" s="34">
        <v>28290</v>
      </c>
      <c r="Q162" s="34">
        <v>27799</v>
      </c>
      <c r="R162" s="34">
        <v>25868</v>
      </c>
      <c r="S162" s="34">
        <v>22286</v>
      </c>
      <c r="T162" s="34">
        <v>20750</v>
      </c>
      <c r="U162" s="34">
        <v>19240</v>
      </c>
      <c r="V162" s="34">
        <v>18765</v>
      </c>
      <c r="W162" s="34">
        <v>17846</v>
      </c>
      <c r="X162" s="34">
        <v>15057</v>
      </c>
      <c r="Y162" s="34">
        <v>13882</v>
      </c>
      <c r="AB162" s="13">
        <f t="shared" si="24"/>
        <v>2</v>
      </c>
      <c r="AC162" s="5">
        <f t="shared" si="17"/>
        <v>373137</v>
      </c>
      <c r="AD162" s="5">
        <f t="shared" si="18"/>
        <v>109413</v>
      </c>
      <c r="AE162" s="5">
        <f t="shared" si="19"/>
        <v>482550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28290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3">
        <v>44715</v>
      </c>
      <c r="B163" s="34">
        <v>13346</v>
      </c>
      <c r="C163" s="34">
        <v>13328</v>
      </c>
      <c r="D163" s="34">
        <v>13241</v>
      </c>
      <c r="E163" s="34">
        <v>13214</v>
      </c>
      <c r="F163" s="34">
        <v>13309</v>
      </c>
      <c r="G163" s="34">
        <v>14067</v>
      </c>
      <c r="H163" s="34">
        <v>15593</v>
      </c>
      <c r="I163" s="34">
        <v>19363</v>
      </c>
      <c r="J163" s="34">
        <v>23486</v>
      </c>
      <c r="K163" s="34">
        <v>25000</v>
      </c>
      <c r="L163" s="34">
        <v>27034</v>
      </c>
      <c r="M163" s="34">
        <v>27666</v>
      </c>
      <c r="N163" s="34">
        <v>27856</v>
      </c>
      <c r="O163" s="34">
        <v>27986</v>
      </c>
      <c r="P163" s="34">
        <v>28475</v>
      </c>
      <c r="Q163" s="34">
        <v>27980</v>
      </c>
      <c r="R163" s="34">
        <v>26036</v>
      </c>
      <c r="S163" s="34">
        <v>22431</v>
      </c>
      <c r="T163" s="34">
        <v>20885</v>
      </c>
      <c r="U163" s="34">
        <v>19365</v>
      </c>
      <c r="V163" s="34">
        <v>18887</v>
      </c>
      <c r="W163" s="34">
        <v>17962</v>
      </c>
      <c r="X163" s="34">
        <v>15155</v>
      </c>
      <c r="Y163" s="34">
        <v>13973</v>
      </c>
      <c r="AB163" s="13">
        <f t="shared" si="24"/>
        <v>3</v>
      </c>
      <c r="AC163" s="5">
        <f t="shared" si="17"/>
        <v>375567</v>
      </c>
      <c r="AD163" s="5">
        <f t="shared" si="18"/>
        <v>110071</v>
      </c>
      <c r="AE163" s="5">
        <f t="shared" si="19"/>
        <v>485638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28475</v>
      </c>
      <c r="AK163" s="12">
        <f t="shared" si="23"/>
        <v>15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3">
        <v>44716</v>
      </c>
      <c r="B164" s="34">
        <v>13596</v>
      </c>
      <c r="C164" s="34">
        <v>13568</v>
      </c>
      <c r="D164" s="34">
        <v>13469</v>
      </c>
      <c r="E164" s="34">
        <v>13534</v>
      </c>
      <c r="F164" s="34">
        <v>13441</v>
      </c>
      <c r="G164" s="34">
        <v>13926</v>
      </c>
      <c r="H164" s="34">
        <v>15075</v>
      </c>
      <c r="I164" s="34">
        <v>18489</v>
      </c>
      <c r="J164" s="34">
        <v>22084</v>
      </c>
      <c r="K164" s="34">
        <v>23968</v>
      </c>
      <c r="L164" s="34">
        <v>25909</v>
      </c>
      <c r="M164" s="34">
        <v>26782</v>
      </c>
      <c r="N164" s="34">
        <v>26684</v>
      </c>
      <c r="O164" s="34">
        <v>26614</v>
      </c>
      <c r="P164" s="34">
        <v>26679</v>
      </c>
      <c r="Q164" s="34">
        <v>26185</v>
      </c>
      <c r="R164" s="34">
        <v>24824</v>
      </c>
      <c r="S164" s="34">
        <v>22038</v>
      </c>
      <c r="T164" s="34">
        <v>20814</v>
      </c>
      <c r="U164" s="34">
        <v>19245</v>
      </c>
      <c r="V164" s="34">
        <v>18728</v>
      </c>
      <c r="W164" s="34">
        <v>17946</v>
      </c>
      <c r="X164" s="34">
        <v>15350</v>
      </c>
      <c r="Y164" s="34">
        <v>14315</v>
      </c>
      <c r="AB164" s="13">
        <f t="shared" si="24"/>
        <v>1</v>
      </c>
      <c r="AC164" s="5">
        <f t="shared" si="17"/>
        <v>0</v>
      </c>
      <c r="AD164" s="5">
        <f t="shared" si="18"/>
        <v>473263</v>
      </c>
      <c r="AE164" s="5">
        <f t="shared" si="19"/>
        <v>473263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26782</v>
      </c>
      <c r="AK164" s="12">
        <f t="shared" si="23"/>
        <v>12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3">
        <v>44717</v>
      </c>
      <c r="B165" s="34">
        <v>13994</v>
      </c>
      <c r="C165" s="34">
        <v>13857</v>
      </c>
      <c r="D165" s="34">
        <v>13744</v>
      </c>
      <c r="E165" s="34">
        <v>13812</v>
      </c>
      <c r="F165" s="34">
        <v>13699</v>
      </c>
      <c r="G165" s="34">
        <v>14346</v>
      </c>
      <c r="H165" s="34">
        <v>15530</v>
      </c>
      <c r="I165" s="34">
        <v>19054</v>
      </c>
      <c r="J165" s="34">
        <v>22755</v>
      </c>
      <c r="K165" s="34">
        <v>24690</v>
      </c>
      <c r="L165" s="34">
        <v>26690</v>
      </c>
      <c r="M165" s="34">
        <v>27590</v>
      </c>
      <c r="N165" s="34">
        <v>27489</v>
      </c>
      <c r="O165" s="34">
        <v>27417</v>
      </c>
      <c r="P165" s="34">
        <v>27484</v>
      </c>
      <c r="Q165" s="34">
        <v>26974</v>
      </c>
      <c r="R165" s="34">
        <v>25572</v>
      </c>
      <c r="S165" s="34">
        <v>22703</v>
      </c>
      <c r="T165" s="34">
        <v>21443</v>
      </c>
      <c r="U165" s="34">
        <v>19826</v>
      </c>
      <c r="V165" s="34">
        <v>19293</v>
      </c>
      <c r="W165" s="34">
        <v>18488</v>
      </c>
      <c r="X165" s="34">
        <v>15813</v>
      </c>
      <c r="Y165" s="34">
        <v>14747</v>
      </c>
      <c r="AB165" s="13">
        <f t="shared" si="24"/>
        <v>7</v>
      </c>
      <c r="AC165" s="5">
        <f t="shared" si="17"/>
        <v>0</v>
      </c>
      <c r="AD165" s="5">
        <f t="shared" si="18"/>
        <v>487010</v>
      </c>
      <c r="AE165" s="5">
        <f t="shared" si="19"/>
        <v>487010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27590</v>
      </c>
      <c r="AK165" s="12">
        <f t="shared" si="23"/>
        <v>12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3">
        <v>44718</v>
      </c>
      <c r="B166" s="34">
        <v>14040</v>
      </c>
      <c r="C166" s="34">
        <v>13821</v>
      </c>
      <c r="D166" s="34">
        <v>13846</v>
      </c>
      <c r="E166" s="34">
        <v>13842</v>
      </c>
      <c r="F166" s="34">
        <v>14016</v>
      </c>
      <c r="G166" s="34">
        <v>15001</v>
      </c>
      <c r="H166" s="34">
        <v>16473</v>
      </c>
      <c r="I166" s="34">
        <v>20455</v>
      </c>
      <c r="J166" s="34">
        <v>24810</v>
      </c>
      <c r="K166" s="34">
        <v>26410</v>
      </c>
      <c r="L166" s="34">
        <v>28558</v>
      </c>
      <c r="M166" s="34">
        <v>29226</v>
      </c>
      <c r="N166" s="34">
        <v>29426</v>
      </c>
      <c r="O166" s="34">
        <v>29564</v>
      </c>
      <c r="P166" s="34">
        <v>30080</v>
      </c>
      <c r="Q166" s="34">
        <v>29557</v>
      </c>
      <c r="R166" s="34">
        <v>27504</v>
      </c>
      <c r="S166" s="34">
        <v>23696</v>
      </c>
      <c r="T166" s="34">
        <v>22063</v>
      </c>
      <c r="U166" s="34">
        <v>20457</v>
      </c>
      <c r="V166" s="34">
        <v>19952</v>
      </c>
      <c r="W166" s="34">
        <v>18975</v>
      </c>
      <c r="X166" s="34">
        <v>16010</v>
      </c>
      <c r="Y166" s="34">
        <v>14760</v>
      </c>
      <c r="AB166" s="13">
        <f t="shared" si="24"/>
        <v>4</v>
      </c>
      <c r="AC166" s="5">
        <f t="shared" si="17"/>
        <v>396743</v>
      </c>
      <c r="AD166" s="5">
        <f t="shared" si="18"/>
        <v>115799</v>
      </c>
      <c r="AE166" s="5">
        <f t="shared" si="19"/>
        <v>512542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30080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3">
        <v>44719</v>
      </c>
      <c r="B167" s="34">
        <v>14053</v>
      </c>
      <c r="C167" s="34">
        <v>14119</v>
      </c>
      <c r="D167" s="34">
        <v>14077</v>
      </c>
      <c r="E167" s="34">
        <v>13963</v>
      </c>
      <c r="F167" s="34">
        <v>14119</v>
      </c>
      <c r="G167" s="34">
        <v>14831</v>
      </c>
      <c r="H167" s="34">
        <v>16489</v>
      </c>
      <c r="I167" s="34">
        <v>20473</v>
      </c>
      <c r="J167" s="34">
        <v>24832</v>
      </c>
      <c r="K167" s="34">
        <v>26433</v>
      </c>
      <c r="L167" s="34">
        <v>28583</v>
      </c>
      <c r="M167" s="34">
        <v>29251</v>
      </c>
      <c r="N167" s="34">
        <v>29452</v>
      </c>
      <c r="O167" s="34">
        <v>29589</v>
      </c>
      <c r="P167" s="34">
        <v>30106</v>
      </c>
      <c r="Q167" s="34">
        <v>29583</v>
      </c>
      <c r="R167" s="34">
        <v>27528</v>
      </c>
      <c r="S167" s="34">
        <v>23717</v>
      </c>
      <c r="T167" s="34">
        <v>22082</v>
      </c>
      <c r="U167" s="34">
        <v>20475</v>
      </c>
      <c r="V167" s="34">
        <v>19970</v>
      </c>
      <c r="W167" s="34">
        <v>18991</v>
      </c>
      <c r="X167" s="34">
        <v>16023</v>
      </c>
      <c r="Y167" s="34">
        <v>14774</v>
      </c>
      <c r="AB167" s="13">
        <f t="shared" si="24"/>
        <v>3</v>
      </c>
      <c r="AC167" s="5">
        <f t="shared" si="17"/>
        <v>397088</v>
      </c>
      <c r="AD167" s="5">
        <f t="shared" si="18"/>
        <v>116425</v>
      </c>
      <c r="AE167" s="5">
        <f t="shared" si="19"/>
        <v>513513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30106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3">
        <v>44720</v>
      </c>
      <c r="B168" s="34">
        <v>13821</v>
      </c>
      <c r="C168" s="34">
        <v>13814</v>
      </c>
      <c r="D168" s="34">
        <v>13749</v>
      </c>
      <c r="E168" s="34">
        <v>13743</v>
      </c>
      <c r="F168" s="34">
        <v>13997</v>
      </c>
      <c r="G168" s="34">
        <v>14730</v>
      </c>
      <c r="H168" s="34">
        <v>16296</v>
      </c>
      <c r="I168" s="34">
        <v>19753</v>
      </c>
      <c r="J168" s="34">
        <v>23959</v>
      </c>
      <c r="K168" s="34">
        <v>25504</v>
      </c>
      <c r="L168" s="34">
        <v>27579</v>
      </c>
      <c r="M168" s="34">
        <v>28224</v>
      </c>
      <c r="N168" s="34">
        <v>28417</v>
      </c>
      <c r="O168" s="34">
        <v>28549</v>
      </c>
      <c r="P168" s="34">
        <v>29048</v>
      </c>
      <c r="Q168" s="34">
        <v>28543</v>
      </c>
      <c r="R168" s="34">
        <v>26560</v>
      </c>
      <c r="S168" s="34">
        <v>22882</v>
      </c>
      <c r="T168" s="34">
        <v>21305</v>
      </c>
      <c r="U168" s="34">
        <v>19755</v>
      </c>
      <c r="V168" s="34">
        <v>19267</v>
      </c>
      <c r="W168" s="34">
        <v>18323</v>
      </c>
      <c r="X168" s="34">
        <v>15460</v>
      </c>
      <c r="Y168" s="34">
        <v>14254</v>
      </c>
      <c r="AB168" s="13">
        <f t="shared" si="24"/>
        <v>2</v>
      </c>
      <c r="AC168" s="5">
        <f t="shared" si="17"/>
        <v>383128</v>
      </c>
      <c r="AD168" s="5">
        <f t="shared" si="18"/>
        <v>114404</v>
      </c>
      <c r="AE168" s="5">
        <f t="shared" si="19"/>
        <v>497532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29048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3">
        <v>44721</v>
      </c>
      <c r="B169" s="34">
        <v>13881</v>
      </c>
      <c r="C169" s="34">
        <v>13808</v>
      </c>
      <c r="D169" s="34">
        <v>13812</v>
      </c>
      <c r="E169" s="34">
        <v>13842</v>
      </c>
      <c r="F169" s="34">
        <v>13820</v>
      </c>
      <c r="G169" s="34">
        <v>14367</v>
      </c>
      <c r="H169" s="34">
        <v>16153</v>
      </c>
      <c r="I169" s="34">
        <v>19741</v>
      </c>
      <c r="J169" s="34">
        <v>23944</v>
      </c>
      <c r="K169" s="34">
        <v>25488</v>
      </c>
      <c r="L169" s="34">
        <v>27561</v>
      </c>
      <c r="M169" s="34">
        <v>28206</v>
      </c>
      <c r="N169" s="34">
        <v>28400</v>
      </c>
      <c r="O169" s="34">
        <v>28532</v>
      </c>
      <c r="P169" s="34">
        <v>29031</v>
      </c>
      <c r="Q169" s="34">
        <v>28526</v>
      </c>
      <c r="R169" s="34">
        <v>26544</v>
      </c>
      <c r="S169" s="34">
        <v>22869</v>
      </c>
      <c r="T169" s="34">
        <v>21293</v>
      </c>
      <c r="U169" s="34">
        <v>19743</v>
      </c>
      <c r="V169" s="34">
        <v>19255</v>
      </c>
      <c r="W169" s="34">
        <v>18312</v>
      </c>
      <c r="X169" s="34">
        <v>15451</v>
      </c>
      <c r="Y169" s="34">
        <v>14245</v>
      </c>
      <c r="AB169" s="13">
        <f t="shared" si="24"/>
        <v>6</v>
      </c>
      <c r="AC169" s="5">
        <f t="shared" si="17"/>
        <v>382896</v>
      </c>
      <c r="AD169" s="5">
        <f t="shared" si="18"/>
        <v>113928</v>
      </c>
      <c r="AE169" s="5">
        <f t="shared" si="19"/>
        <v>496824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29031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3">
        <v>44722</v>
      </c>
      <c r="B170" s="34">
        <v>13835</v>
      </c>
      <c r="C170" s="34">
        <v>13651</v>
      </c>
      <c r="D170" s="34">
        <v>13616</v>
      </c>
      <c r="E170" s="34">
        <v>13779</v>
      </c>
      <c r="F170" s="34">
        <v>13919</v>
      </c>
      <c r="G170" s="34">
        <v>14595</v>
      </c>
      <c r="H170" s="34">
        <v>16120</v>
      </c>
      <c r="I170" s="34">
        <v>19761</v>
      </c>
      <c r="J170" s="34">
        <v>23969</v>
      </c>
      <c r="K170" s="34">
        <v>25514</v>
      </c>
      <c r="L170" s="34">
        <v>27589</v>
      </c>
      <c r="M170" s="34">
        <v>28235</v>
      </c>
      <c r="N170" s="34">
        <v>28428</v>
      </c>
      <c r="O170" s="34">
        <v>28561</v>
      </c>
      <c r="P170" s="34">
        <v>29060</v>
      </c>
      <c r="Q170" s="34">
        <v>28555</v>
      </c>
      <c r="R170" s="34">
        <v>26571</v>
      </c>
      <c r="S170" s="34">
        <v>22892</v>
      </c>
      <c r="T170" s="34">
        <v>21314</v>
      </c>
      <c r="U170" s="34">
        <v>19763</v>
      </c>
      <c r="V170" s="34">
        <v>19275</v>
      </c>
      <c r="W170" s="34">
        <v>18331</v>
      </c>
      <c r="X170" s="34">
        <v>15467</v>
      </c>
      <c r="Y170" s="34">
        <v>14260</v>
      </c>
      <c r="AB170" s="13">
        <f t="shared" si="24"/>
        <v>2</v>
      </c>
      <c r="AC170" s="5">
        <f t="shared" si="17"/>
        <v>383285</v>
      </c>
      <c r="AD170" s="5">
        <f t="shared" si="18"/>
        <v>113775</v>
      </c>
      <c r="AE170" s="5">
        <f t="shared" si="19"/>
        <v>497060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29060</v>
      </c>
      <c r="AK170" s="12">
        <f t="shared" si="23"/>
        <v>15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3">
        <v>44723</v>
      </c>
      <c r="B171" s="34">
        <v>14043</v>
      </c>
      <c r="C171" s="34">
        <v>14066</v>
      </c>
      <c r="D171" s="34">
        <v>13693</v>
      </c>
      <c r="E171" s="34">
        <v>13912</v>
      </c>
      <c r="F171" s="34">
        <v>13646</v>
      </c>
      <c r="G171" s="34">
        <v>14221</v>
      </c>
      <c r="H171" s="34">
        <v>15395</v>
      </c>
      <c r="I171" s="34">
        <v>18882</v>
      </c>
      <c r="J171" s="34">
        <v>22552</v>
      </c>
      <c r="K171" s="34">
        <v>24477</v>
      </c>
      <c r="L171" s="34">
        <v>26459</v>
      </c>
      <c r="M171" s="34">
        <v>27351</v>
      </c>
      <c r="N171" s="34">
        <v>27251</v>
      </c>
      <c r="O171" s="34">
        <v>27180</v>
      </c>
      <c r="P171" s="34">
        <v>27246</v>
      </c>
      <c r="Q171" s="34">
        <v>26741</v>
      </c>
      <c r="R171" s="34">
        <v>25352</v>
      </c>
      <c r="S171" s="34">
        <v>22506</v>
      </c>
      <c r="T171" s="34">
        <v>21257</v>
      </c>
      <c r="U171" s="34">
        <v>19654</v>
      </c>
      <c r="V171" s="34">
        <v>19126</v>
      </c>
      <c r="W171" s="34">
        <v>18328</v>
      </c>
      <c r="X171" s="34">
        <v>15676</v>
      </c>
      <c r="Y171" s="34">
        <v>14619</v>
      </c>
      <c r="AB171" s="13">
        <f t="shared" si="24"/>
        <v>7</v>
      </c>
      <c r="AC171" s="5">
        <f t="shared" si="17"/>
        <v>0</v>
      </c>
      <c r="AD171" s="5">
        <f t="shared" si="18"/>
        <v>483633</v>
      </c>
      <c r="AE171" s="5">
        <f t="shared" si="19"/>
        <v>483633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27351</v>
      </c>
      <c r="AK171" s="12">
        <f t="shared" si="23"/>
        <v>12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3">
        <v>44724</v>
      </c>
      <c r="B172" s="34">
        <v>14346</v>
      </c>
      <c r="C172" s="34">
        <v>14391</v>
      </c>
      <c r="D172" s="34">
        <v>14133</v>
      </c>
      <c r="E172" s="34">
        <v>13975</v>
      </c>
      <c r="F172" s="34">
        <v>13635</v>
      </c>
      <c r="G172" s="34">
        <v>14279</v>
      </c>
      <c r="H172" s="34">
        <v>15457</v>
      </c>
      <c r="I172" s="34">
        <v>18958</v>
      </c>
      <c r="J172" s="34">
        <v>22643</v>
      </c>
      <c r="K172" s="34">
        <v>24575</v>
      </c>
      <c r="L172" s="34">
        <v>26566</v>
      </c>
      <c r="M172" s="34">
        <v>27462</v>
      </c>
      <c r="N172" s="34">
        <v>27361</v>
      </c>
      <c r="O172" s="34">
        <v>27290</v>
      </c>
      <c r="P172" s="34">
        <v>27357</v>
      </c>
      <c r="Q172" s="34">
        <v>26850</v>
      </c>
      <c r="R172" s="34">
        <v>25454</v>
      </c>
      <c r="S172" s="34">
        <v>22598</v>
      </c>
      <c r="T172" s="34">
        <v>21343</v>
      </c>
      <c r="U172" s="34">
        <v>19734</v>
      </c>
      <c r="V172" s="34">
        <v>19204</v>
      </c>
      <c r="W172" s="34">
        <v>18402</v>
      </c>
      <c r="X172" s="34">
        <v>15739</v>
      </c>
      <c r="Y172" s="34">
        <v>14774</v>
      </c>
      <c r="AB172" s="13">
        <f t="shared" si="24"/>
        <v>2</v>
      </c>
      <c r="AC172" s="5">
        <f t="shared" si="17"/>
        <v>371536</v>
      </c>
      <c r="AD172" s="5">
        <f t="shared" si="18"/>
        <v>114990</v>
      </c>
      <c r="AE172" s="5">
        <f t="shared" si="19"/>
        <v>486526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27462</v>
      </c>
      <c r="AK172" s="12">
        <f t="shared" si="23"/>
        <v>12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3">
        <v>44725</v>
      </c>
      <c r="B173" s="34">
        <v>14986</v>
      </c>
      <c r="C173" s="34">
        <v>15066</v>
      </c>
      <c r="D173" s="34">
        <v>14896</v>
      </c>
      <c r="E173" s="34">
        <v>15112</v>
      </c>
      <c r="F173" s="34">
        <v>15249</v>
      </c>
      <c r="G173" s="34">
        <v>15740</v>
      </c>
      <c r="H173" s="34">
        <v>17316</v>
      </c>
      <c r="I173" s="34">
        <v>20933</v>
      </c>
      <c r="J173" s="34">
        <v>25391</v>
      </c>
      <c r="K173" s="34">
        <v>27028</v>
      </c>
      <c r="L173" s="34">
        <v>29227</v>
      </c>
      <c r="M173" s="34">
        <v>29911</v>
      </c>
      <c r="N173" s="34">
        <v>30115</v>
      </c>
      <c r="O173" s="34">
        <v>30256</v>
      </c>
      <c r="P173" s="34">
        <v>30784</v>
      </c>
      <c r="Q173" s="34">
        <v>30249</v>
      </c>
      <c r="R173" s="34">
        <v>28148</v>
      </c>
      <c r="S173" s="34">
        <v>24250</v>
      </c>
      <c r="T173" s="34">
        <v>22579</v>
      </c>
      <c r="U173" s="34">
        <v>20936</v>
      </c>
      <c r="V173" s="34">
        <v>20419</v>
      </c>
      <c r="W173" s="34">
        <v>19419</v>
      </c>
      <c r="X173" s="34">
        <v>16384</v>
      </c>
      <c r="Y173" s="34">
        <v>15106</v>
      </c>
      <c r="AB173" s="13">
        <f t="shared" si="24"/>
        <v>5</v>
      </c>
      <c r="AC173" s="5">
        <f t="shared" si="17"/>
        <v>406029</v>
      </c>
      <c r="AD173" s="5">
        <f t="shared" si="18"/>
        <v>123471</v>
      </c>
      <c r="AE173" s="5">
        <f t="shared" si="19"/>
        <v>529500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30784</v>
      </c>
      <c r="AK173" s="12">
        <f t="shared" si="23"/>
        <v>15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3">
        <v>44726</v>
      </c>
      <c r="B174" s="34">
        <v>15346</v>
      </c>
      <c r="C174" s="34">
        <v>15290</v>
      </c>
      <c r="D174" s="34">
        <v>15078</v>
      </c>
      <c r="E174" s="34">
        <v>15314</v>
      </c>
      <c r="F174" s="34">
        <v>15291</v>
      </c>
      <c r="G174" s="34">
        <v>15631</v>
      </c>
      <c r="H174" s="34">
        <v>17217</v>
      </c>
      <c r="I174" s="34">
        <v>20194</v>
      </c>
      <c r="J174" s="34">
        <v>24494</v>
      </c>
      <c r="K174" s="34">
        <v>26074</v>
      </c>
      <c r="L174" s="34">
        <v>28194</v>
      </c>
      <c r="M174" s="34">
        <v>28854</v>
      </c>
      <c r="N174" s="34">
        <v>29052</v>
      </c>
      <c r="O174" s="34">
        <v>29188</v>
      </c>
      <c r="P174" s="34">
        <v>29697</v>
      </c>
      <c r="Q174" s="34">
        <v>29181</v>
      </c>
      <c r="R174" s="34">
        <v>27154</v>
      </c>
      <c r="S174" s="34">
        <v>23395</v>
      </c>
      <c r="T174" s="34">
        <v>21782</v>
      </c>
      <c r="U174" s="34">
        <v>20197</v>
      </c>
      <c r="V174" s="34">
        <v>19698</v>
      </c>
      <c r="W174" s="34">
        <v>18733</v>
      </c>
      <c r="X174" s="34">
        <v>16412</v>
      </c>
      <c r="Y174" s="34">
        <v>15266</v>
      </c>
      <c r="AB174" s="13">
        <f t="shared" si="24"/>
        <v>1</v>
      </c>
      <c r="AC174" s="5">
        <f t="shared" si="17"/>
        <v>0</v>
      </c>
      <c r="AD174" s="5">
        <f t="shared" si="18"/>
        <v>516732</v>
      </c>
      <c r="AE174" s="5">
        <f t="shared" si="19"/>
        <v>516732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29697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3">
        <v>44727</v>
      </c>
      <c r="B175" s="34">
        <v>14593</v>
      </c>
      <c r="C175" s="34">
        <v>14428</v>
      </c>
      <c r="D175" s="34">
        <v>14284</v>
      </c>
      <c r="E175" s="34">
        <v>14276</v>
      </c>
      <c r="F175" s="34">
        <v>14332</v>
      </c>
      <c r="G175" s="34">
        <v>15023</v>
      </c>
      <c r="H175" s="34">
        <v>16503</v>
      </c>
      <c r="I175" s="34">
        <v>20232</v>
      </c>
      <c r="J175" s="34">
        <v>24540</v>
      </c>
      <c r="K175" s="34">
        <v>26122</v>
      </c>
      <c r="L175" s="34">
        <v>28247</v>
      </c>
      <c r="M175" s="34">
        <v>28907</v>
      </c>
      <c r="N175" s="34">
        <v>29106</v>
      </c>
      <c r="O175" s="34">
        <v>29242</v>
      </c>
      <c r="P175" s="34">
        <v>29753</v>
      </c>
      <c r="Q175" s="34">
        <v>29236</v>
      </c>
      <c r="R175" s="34">
        <v>27205</v>
      </c>
      <c r="S175" s="34">
        <v>23438</v>
      </c>
      <c r="T175" s="34">
        <v>21830</v>
      </c>
      <c r="U175" s="34">
        <v>20235</v>
      </c>
      <c r="V175" s="34">
        <v>19735</v>
      </c>
      <c r="W175" s="34">
        <v>18769</v>
      </c>
      <c r="X175" s="34">
        <v>16308</v>
      </c>
      <c r="Y175" s="34">
        <v>15103</v>
      </c>
      <c r="AB175" s="13">
        <f t="shared" si="24"/>
        <v>4</v>
      </c>
      <c r="AC175" s="5">
        <f t="shared" si="17"/>
        <v>392905</v>
      </c>
      <c r="AD175" s="5">
        <f t="shared" si="18"/>
        <v>118542</v>
      </c>
      <c r="AE175" s="5">
        <f t="shared" si="19"/>
        <v>511447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29753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3">
        <v>44728</v>
      </c>
      <c r="B176" s="34">
        <v>14787</v>
      </c>
      <c r="C176" s="34">
        <v>14697</v>
      </c>
      <c r="D176" s="34">
        <v>14567</v>
      </c>
      <c r="E176" s="34">
        <v>14283</v>
      </c>
      <c r="F176" s="34">
        <v>13974</v>
      </c>
      <c r="G176" s="34">
        <v>14952</v>
      </c>
      <c r="H176" s="34">
        <v>16459</v>
      </c>
      <c r="I176" s="34">
        <v>20252</v>
      </c>
      <c r="J176" s="34">
        <v>24564</v>
      </c>
      <c r="K176" s="34">
        <v>26148</v>
      </c>
      <c r="L176" s="34">
        <v>28275</v>
      </c>
      <c r="M176" s="34">
        <v>28937</v>
      </c>
      <c r="N176" s="34">
        <v>29135</v>
      </c>
      <c r="O176" s="34">
        <v>29271</v>
      </c>
      <c r="P176" s="34">
        <v>29782</v>
      </c>
      <c r="Q176" s="34">
        <v>29265</v>
      </c>
      <c r="R176" s="34">
        <v>27231</v>
      </c>
      <c r="S176" s="34">
        <v>23461</v>
      </c>
      <c r="T176" s="34">
        <v>21844</v>
      </c>
      <c r="U176" s="34">
        <v>20255</v>
      </c>
      <c r="V176" s="34">
        <v>19754</v>
      </c>
      <c r="W176" s="34">
        <v>18787</v>
      </c>
      <c r="X176" s="34">
        <v>15851</v>
      </c>
      <c r="Y176" s="34">
        <v>14614</v>
      </c>
      <c r="AB176" s="13">
        <f t="shared" si="24"/>
        <v>2</v>
      </c>
      <c r="AC176" s="5">
        <f t="shared" si="17"/>
        <v>392812</v>
      </c>
      <c r="AD176" s="5">
        <f t="shared" si="18"/>
        <v>118333</v>
      </c>
      <c r="AE176" s="5">
        <f t="shared" si="19"/>
        <v>511145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29782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3">
        <v>44729</v>
      </c>
      <c r="B177" s="34">
        <v>14160</v>
      </c>
      <c r="C177" s="34">
        <v>13749</v>
      </c>
      <c r="D177" s="34">
        <v>14150</v>
      </c>
      <c r="E177" s="34">
        <v>13823</v>
      </c>
      <c r="F177" s="34">
        <v>14436</v>
      </c>
      <c r="G177" s="34">
        <v>14917</v>
      </c>
      <c r="H177" s="34">
        <v>16239</v>
      </c>
      <c r="I177" s="34">
        <v>20283</v>
      </c>
      <c r="J177" s="34">
        <v>24602</v>
      </c>
      <c r="K177" s="34">
        <v>26189</v>
      </c>
      <c r="L177" s="34">
        <v>28319</v>
      </c>
      <c r="M177" s="34">
        <v>28981</v>
      </c>
      <c r="N177" s="34">
        <v>29180</v>
      </c>
      <c r="O177" s="34">
        <v>29316</v>
      </c>
      <c r="P177" s="34">
        <v>29827</v>
      </c>
      <c r="Q177" s="34">
        <v>29309</v>
      </c>
      <c r="R177" s="34">
        <v>27273</v>
      </c>
      <c r="S177" s="34">
        <v>23497</v>
      </c>
      <c r="T177" s="34">
        <v>21877</v>
      </c>
      <c r="U177" s="34">
        <v>20285</v>
      </c>
      <c r="V177" s="34">
        <v>19784</v>
      </c>
      <c r="W177" s="34">
        <v>18815</v>
      </c>
      <c r="X177" s="34">
        <v>15875</v>
      </c>
      <c r="Y177" s="34">
        <v>14779</v>
      </c>
      <c r="AB177" s="13">
        <f t="shared" si="24"/>
        <v>5</v>
      </c>
      <c r="AC177" s="5">
        <f t="shared" si="17"/>
        <v>393412</v>
      </c>
      <c r="AD177" s="5">
        <f t="shared" si="18"/>
        <v>116253</v>
      </c>
      <c r="AE177" s="5">
        <f t="shared" si="19"/>
        <v>509665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29827</v>
      </c>
      <c r="AK177" s="12">
        <f t="shared" si="23"/>
        <v>15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3">
        <v>44730</v>
      </c>
      <c r="B178" s="34">
        <v>12929</v>
      </c>
      <c r="C178" s="34">
        <v>12886</v>
      </c>
      <c r="D178" s="34">
        <v>12376</v>
      </c>
      <c r="E178" s="34">
        <v>12367</v>
      </c>
      <c r="F178" s="34">
        <v>12589</v>
      </c>
      <c r="G178" s="34">
        <v>13183</v>
      </c>
      <c r="H178" s="34">
        <v>14271</v>
      </c>
      <c r="I178" s="34">
        <v>17503</v>
      </c>
      <c r="J178" s="34">
        <v>20905</v>
      </c>
      <c r="K178" s="34">
        <v>22688</v>
      </c>
      <c r="L178" s="34">
        <v>24526</v>
      </c>
      <c r="M178" s="34">
        <v>25352</v>
      </c>
      <c r="N178" s="34">
        <v>25260</v>
      </c>
      <c r="O178" s="34">
        <v>25194</v>
      </c>
      <c r="P178" s="34">
        <v>25255</v>
      </c>
      <c r="Q178" s="34">
        <v>24787</v>
      </c>
      <c r="R178" s="34">
        <v>23499</v>
      </c>
      <c r="S178" s="34">
        <v>20862</v>
      </c>
      <c r="T178" s="34">
        <v>19704</v>
      </c>
      <c r="U178" s="34">
        <v>18218</v>
      </c>
      <c r="V178" s="34">
        <v>17729</v>
      </c>
      <c r="W178" s="34">
        <v>16989</v>
      </c>
      <c r="X178" s="34">
        <v>14531</v>
      </c>
      <c r="Y178" s="34">
        <v>13552</v>
      </c>
      <c r="AB178" s="13">
        <f t="shared" si="24"/>
        <v>6</v>
      </c>
      <c r="AC178" s="5">
        <f t="shared" si="17"/>
        <v>343002</v>
      </c>
      <c r="AD178" s="5">
        <f t="shared" si="18"/>
        <v>104153</v>
      </c>
      <c r="AE178" s="5">
        <f t="shared" si="19"/>
        <v>447155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25352</v>
      </c>
      <c r="AK178" s="12">
        <f t="shared" si="23"/>
        <v>12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3">
        <v>44731</v>
      </c>
      <c r="B179" s="34">
        <v>14807</v>
      </c>
      <c r="C179" s="34">
        <v>14673</v>
      </c>
      <c r="D179" s="34">
        <v>14327</v>
      </c>
      <c r="E179" s="34">
        <v>14225</v>
      </c>
      <c r="F179" s="34">
        <v>14495</v>
      </c>
      <c r="G179" s="34">
        <v>15178</v>
      </c>
      <c r="H179" s="34">
        <v>16432</v>
      </c>
      <c r="I179" s="34">
        <v>20153</v>
      </c>
      <c r="J179" s="34">
        <v>24071</v>
      </c>
      <c r="K179" s="34">
        <v>26125</v>
      </c>
      <c r="L179" s="34">
        <v>28241</v>
      </c>
      <c r="M179" s="34">
        <v>29193</v>
      </c>
      <c r="N179" s="34">
        <v>29087</v>
      </c>
      <c r="O179" s="34">
        <v>29010</v>
      </c>
      <c r="P179" s="34">
        <v>29081</v>
      </c>
      <c r="Q179" s="34">
        <v>28542</v>
      </c>
      <c r="R179" s="34">
        <v>27058</v>
      </c>
      <c r="S179" s="34">
        <v>24022</v>
      </c>
      <c r="T179" s="34">
        <v>22688</v>
      </c>
      <c r="U179" s="34">
        <v>20978</v>
      </c>
      <c r="V179" s="34">
        <v>20414</v>
      </c>
      <c r="W179" s="34">
        <v>19562</v>
      </c>
      <c r="X179" s="34">
        <v>16731</v>
      </c>
      <c r="Y179" s="34">
        <v>15604</v>
      </c>
      <c r="AB179" s="13">
        <f t="shared" si="24"/>
        <v>1</v>
      </c>
      <c r="AC179" s="5">
        <f t="shared" si="17"/>
        <v>0</v>
      </c>
      <c r="AD179" s="5">
        <f t="shared" si="18"/>
        <v>514697</v>
      </c>
      <c r="AE179" s="5">
        <f t="shared" si="19"/>
        <v>514697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29193</v>
      </c>
      <c r="AK179" s="12">
        <f t="shared" si="23"/>
        <v>12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3">
        <v>44732</v>
      </c>
      <c r="B180" s="34">
        <v>14701</v>
      </c>
      <c r="C180" s="34">
        <v>14714</v>
      </c>
      <c r="D180" s="34">
        <v>14522</v>
      </c>
      <c r="E180" s="34">
        <v>14769</v>
      </c>
      <c r="F180" s="34">
        <v>14923</v>
      </c>
      <c r="G180" s="34">
        <v>15583</v>
      </c>
      <c r="H180" s="34">
        <v>16690</v>
      </c>
      <c r="I180" s="34">
        <v>20847</v>
      </c>
      <c r="J180" s="34">
        <v>25286</v>
      </c>
      <c r="K180" s="34">
        <v>26916</v>
      </c>
      <c r="L180" s="34">
        <v>29106</v>
      </c>
      <c r="M180" s="34">
        <v>29786</v>
      </c>
      <c r="N180" s="34">
        <v>29990</v>
      </c>
      <c r="O180" s="34">
        <v>30130</v>
      </c>
      <c r="P180" s="34">
        <v>30656</v>
      </c>
      <c r="Q180" s="34">
        <v>30123</v>
      </c>
      <c r="R180" s="34">
        <v>28030</v>
      </c>
      <c r="S180" s="34">
        <v>24150</v>
      </c>
      <c r="T180" s="34">
        <v>22485</v>
      </c>
      <c r="U180" s="34">
        <v>20849</v>
      </c>
      <c r="V180" s="34">
        <v>20334</v>
      </c>
      <c r="W180" s="34">
        <v>19338</v>
      </c>
      <c r="X180" s="34">
        <v>16316</v>
      </c>
      <c r="Y180" s="34">
        <v>15044</v>
      </c>
      <c r="AB180" s="13">
        <f t="shared" si="24"/>
        <v>7</v>
      </c>
      <c r="AC180" s="5">
        <f t="shared" si="17"/>
        <v>0</v>
      </c>
      <c r="AD180" s="5">
        <f t="shared" si="18"/>
        <v>525288</v>
      </c>
      <c r="AE180" s="5">
        <f t="shared" si="19"/>
        <v>525288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30656</v>
      </c>
      <c r="AK180" s="12">
        <f t="shared" si="23"/>
        <v>15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3">
        <v>44733</v>
      </c>
      <c r="B181" s="34">
        <v>14673</v>
      </c>
      <c r="C181" s="34">
        <v>14577</v>
      </c>
      <c r="D181" s="34">
        <v>14541</v>
      </c>
      <c r="E181" s="34">
        <v>14675</v>
      </c>
      <c r="F181" s="34">
        <v>14748</v>
      </c>
      <c r="G181" s="34">
        <v>15477</v>
      </c>
      <c r="H181" s="34">
        <v>17104</v>
      </c>
      <c r="I181" s="34">
        <v>21364</v>
      </c>
      <c r="J181" s="34">
        <v>25913</v>
      </c>
      <c r="K181" s="34">
        <v>27583</v>
      </c>
      <c r="L181" s="34">
        <v>29827</v>
      </c>
      <c r="M181" s="34">
        <v>30524</v>
      </c>
      <c r="N181" s="34">
        <v>30733</v>
      </c>
      <c r="O181" s="34">
        <v>30877</v>
      </c>
      <c r="P181" s="34">
        <v>31416</v>
      </c>
      <c r="Q181" s="34">
        <v>30870</v>
      </c>
      <c r="R181" s="34">
        <v>28726</v>
      </c>
      <c r="S181" s="34">
        <v>24749</v>
      </c>
      <c r="T181" s="34">
        <v>23043</v>
      </c>
      <c r="U181" s="34">
        <v>21367</v>
      </c>
      <c r="V181" s="34">
        <v>20839</v>
      </c>
      <c r="W181" s="34">
        <v>19818</v>
      </c>
      <c r="X181" s="34">
        <v>16721</v>
      </c>
      <c r="Y181" s="34">
        <v>15417</v>
      </c>
      <c r="AB181" s="13">
        <f t="shared" si="24"/>
        <v>7</v>
      </c>
      <c r="AC181" s="5">
        <f t="shared" si="17"/>
        <v>0</v>
      </c>
      <c r="AD181" s="5">
        <f t="shared" si="18"/>
        <v>535582</v>
      </c>
      <c r="AE181" s="5">
        <f t="shared" si="19"/>
        <v>535582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31416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3">
        <v>44734</v>
      </c>
      <c r="B182" s="34">
        <v>14997</v>
      </c>
      <c r="C182" s="34">
        <v>14788</v>
      </c>
      <c r="D182" s="34">
        <v>14964</v>
      </c>
      <c r="E182" s="34">
        <v>15011</v>
      </c>
      <c r="F182" s="34">
        <v>15135</v>
      </c>
      <c r="G182" s="34">
        <v>15691</v>
      </c>
      <c r="H182" s="34">
        <v>17268</v>
      </c>
      <c r="I182" s="34">
        <v>21568</v>
      </c>
      <c r="J182" s="34">
        <v>26161</v>
      </c>
      <c r="K182" s="34">
        <v>27847</v>
      </c>
      <c r="L182" s="34">
        <v>30112</v>
      </c>
      <c r="M182" s="34">
        <v>30816</v>
      </c>
      <c r="N182" s="34">
        <v>31028</v>
      </c>
      <c r="O182" s="34">
        <v>31172</v>
      </c>
      <c r="P182" s="34">
        <v>31717</v>
      </c>
      <c r="Q182" s="34">
        <v>31166</v>
      </c>
      <c r="R182" s="34">
        <v>29001</v>
      </c>
      <c r="S182" s="34">
        <v>24986</v>
      </c>
      <c r="T182" s="34">
        <v>23264</v>
      </c>
      <c r="U182" s="34">
        <v>21571</v>
      </c>
      <c r="V182" s="34">
        <v>21038</v>
      </c>
      <c r="W182" s="34">
        <v>20008</v>
      </c>
      <c r="X182" s="34">
        <v>16882</v>
      </c>
      <c r="Y182" s="34">
        <v>15564</v>
      </c>
      <c r="AB182" s="13">
        <f t="shared" si="24"/>
        <v>2</v>
      </c>
      <c r="AC182" s="5">
        <f t="shared" si="17"/>
        <v>418337</v>
      </c>
      <c r="AD182" s="5">
        <f t="shared" si="18"/>
        <v>123418</v>
      </c>
      <c r="AE182" s="5">
        <f t="shared" si="19"/>
        <v>541755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31717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3">
        <v>44735</v>
      </c>
      <c r="B183" s="34">
        <v>15490</v>
      </c>
      <c r="C183" s="34">
        <v>15341</v>
      </c>
      <c r="D183" s="34">
        <v>15093</v>
      </c>
      <c r="E183" s="34">
        <v>14974</v>
      </c>
      <c r="F183" s="34">
        <v>15303</v>
      </c>
      <c r="G183" s="34">
        <v>16348</v>
      </c>
      <c r="H183" s="34">
        <v>18067</v>
      </c>
      <c r="I183" s="34">
        <v>22566</v>
      </c>
      <c r="J183" s="34">
        <v>27371</v>
      </c>
      <c r="K183" s="34">
        <v>29136</v>
      </c>
      <c r="L183" s="34">
        <v>31505</v>
      </c>
      <c r="M183" s="34">
        <v>32242</v>
      </c>
      <c r="N183" s="34">
        <v>32463</v>
      </c>
      <c r="O183" s="34">
        <v>32615</v>
      </c>
      <c r="P183" s="34">
        <v>33184</v>
      </c>
      <c r="Q183" s="34">
        <v>32608</v>
      </c>
      <c r="R183" s="34">
        <v>30343</v>
      </c>
      <c r="S183" s="34">
        <v>26142</v>
      </c>
      <c r="T183" s="34">
        <v>24340</v>
      </c>
      <c r="U183" s="34">
        <v>22569</v>
      </c>
      <c r="V183" s="34">
        <v>22012</v>
      </c>
      <c r="W183" s="34">
        <v>20933</v>
      </c>
      <c r="X183" s="34">
        <v>17662</v>
      </c>
      <c r="Y183" s="34">
        <v>16284</v>
      </c>
      <c r="AB183" s="13">
        <f t="shared" si="24"/>
        <v>5</v>
      </c>
      <c r="AC183" s="5">
        <f t="shared" si="17"/>
        <v>437691</v>
      </c>
      <c r="AD183" s="5">
        <f t="shared" si="18"/>
        <v>126900</v>
      </c>
      <c r="AE183" s="5">
        <f t="shared" si="19"/>
        <v>564591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33184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3">
        <v>44736</v>
      </c>
      <c r="B184" s="34">
        <v>15313</v>
      </c>
      <c r="C184" s="34">
        <v>14959</v>
      </c>
      <c r="D184" s="34">
        <v>15290</v>
      </c>
      <c r="E184" s="34">
        <v>15238</v>
      </c>
      <c r="F184" s="34">
        <v>15272</v>
      </c>
      <c r="G184" s="34">
        <v>15857</v>
      </c>
      <c r="H184" s="34">
        <v>17525</v>
      </c>
      <c r="I184" s="34">
        <v>21888</v>
      </c>
      <c r="J184" s="34">
        <v>26550</v>
      </c>
      <c r="K184" s="34">
        <v>28261</v>
      </c>
      <c r="L184" s="34">
        <v>30560</v>
      </c>
      <c r="M184" s="34">
        <v>31275</v>
      </c>
      <c r="N184" s="34">
        <v>31490</v>
      </c>
      <c r="O184" s="34">
        <v>31637</v>
      </c>
      <c r="P184" s="34">
        <v>32190</v>
      </c>
      <c r="Q184" s="34">
        <v>31630</v>
      </c>
      <c r="R184" s="34">
        <v>29433</v>
      </c>
      <c r="S184" s="34">
        <v>25358</v>
      </c>
      <c r="T184" s="34">
        <v>23610</v>
      </c>
      <c r="U184" s="34">
        <v>21893</v>
      </c>
      <c r="V184" s="34">
        <v>21351</v>
      </c>
      <c r="W184" s="34">
        <v>20306</v>
      </c>
      <c r="X184" s="34">
        <v>17843</v>
      </c>
      <c r="Y184" s="34">
        <v>16154</v>
      </c>
      <c r="AB184" s="13">
        <f t="shared" si="24"/>
        <v>3</v>
      </c>
      <c r="AC184" s="5">
        <f t="shared" si="17"/>
        <v>425275</v>
      </c>
      <c r="AD184" s="5">
        <f t="shared" si="18"/>
        <v>125608</v>
      </c>
      <c r="AE184" s="5">
        <f t="shared" si="19"/>
        <v>550883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32190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3">
        <v>44737</v>
      </c>
      <c r="B185" s="34">
        <v>15988</v>
      </c>
      <c r="C185" s="34">
        <v>15615</v>
      </c>
      <c r="D185" s="34">
        <v>15326</v>
      </c>
      <c r="E185" s="34">
        <v>15046</v>
      </c>
      <c r="F185" s="34">
        <v>15047</v>
      </c>
      <c r="G185" s="34">
        <v>15357</v>
      </c>
      <c r="H185" s="34">
        <v>16625</v>
      </c>
      <c r="I185" s="34">
        <v>20390</v>
      </c>
      <c r="J185" s="34">
        <v>24354</v>
      </c>
      <c r="K185" s="34">
        <v>26432</v>
      </c>
      <c r="L185" s="34">
        <v>28573</v>
      </c>
      <c r="M185" s="34">
        <v>29537</v>
      </c>
      <c r="N185" s="34">
        <v>29429</v>
      </c>
      <c r="O185" s="34">
        <v>29574</v>
      </c>
      <c r="P185" s="34">
        <v>29424</v>
      </c>
      <c r="Q185" s="34">
        <v>29868</v>
      </c>
      <c r="R185" s="34">
        <v>28917</v>
      </c>
      <c r="S185" s="34">
        <v>27550</v>
      </c>
      <c r="T185" s="34">
        <v>25513</v>
      </c>
      <c r="U185" s="34">
        <v>23119</v>
      </c>
      <c r="V185" s="34">
        <v>22089</v>
      </c>
      <c r="W185" s="34">
        <v>21810</v>
      </c>
      <c r="X185" s="34">
        <v>20081</v>
      </c>
      <c r="Y185" s="34">
        <v>18620</v>
      </c>
      <c r="AB185" s="13">
        <f t="shared" si="24"/>
        <v>6</v>
      </c>
      <c r="AC185" s="5">
        <f t="shared" si="17"/>
        <v>416660</v>
      </c>
      <c r="AD185" s="5">
        <f t="shared" si="18"/>
        <v>127624</v>
      </c>
      <c r="AE185" s="5">
        <f t="shared" si="19"/>
        <v>544284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29868</v>
      </c>
      <c r="AK185" s="12">
        <f t="shared" si="23"/>
        <v>16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3">
        <v>44738</v>
      </c>
      <c r="B186" s="34">
        <v>18455</v>
      </c>
      <c r="C186" s="34">
        <v>18219</v>
      </c>
      <c r="D186" s="34">
        <v>17666</v>
      </c>
      <c r="E186" s="34">
        <v>17402</v>
      </c>
      <c r="F186" s="34">
        <v>16702</v>
      </c>
      <c r="G186" s="34">
        <v>16176</v>
      </c>
      <c r="H186" s="34">
        <v>16696</v>
      </c>
      <c r="I186" s="34">
        <v>20477</v>
      </c>
      <c r="J186" s="34">
        <v>24458</v>
      </c>
      <c r="K186" s="34">
        <v>26545</v>
      </c>
      <c r="L186" s="34">
        <v>28695</v>
      </c>
      <c r="M186" s="34">
        <v>29663</v>
      </c>
      <c r="N186" s="34">
        <v>29725</v>
      </c>
      <c r="O186" s="34">
        <v>31092</v>
      </c>
      <c r="P186" s="34">
        <v>31482</v>
      </c>
      <c r="Q186" s="34">
        <v>30923</v>
      </c>
      <c r="R186" s="34">
        <v>30660</v>
      </c>
      <c r="S186" s="34">
        <v>28097</v>
      </c>
      <c r="T186" s="34">
        <v>26798</v>
      </c>
      <c r="U186" s="34">
        <v>23699</v>
      </c>
      <c r="V186" s="34">
        <v>22588</v>
      </c>
      <c r="W186" s="34">
        <v>21806</v>
      </c>
      <c r="X186" s="34">
        <v>19273</v>
      </c>
      <c r="Y186" s="34">
        <v>18597</v>
      </c>
      <c r="AB186" s="13">
        <f t="shared" si="24"/>
        <v>2</v>
      </c>
      <c r="AC186" s="5">
        <f t="shared" si="17"/>
        <v>425981</v>
      </c>
      <c r="AD186" s="5">
        <f t="shared" si="18"/>
        <v>139913</v>
      </c>
      <c r="AE186" s="5">
        <f t="shared" si="19"/>
        <v>565894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31482</v>
      </c>
      <c r="AK186" s="12">
        <f t="shared" si="23"/>
        <v>15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3">
        <v>44739</v>
      </c>
      <c r="B187" s="34">
        <v>18520</v>
      </c>
      <c r="C187" s="34">
        <v>18374</v>
      </c>
      <c r="D187" s="34">
        <v>18139</v>
      </c>
      <c r="E187" s="34">
        <v>17341</v>
      </c>
      <c r="F187" s="34">
        <v>17230</v>
      </c>
      <c r="G187" s="34">
        <v>17807</v>
      </c>
      <c r="H187" s="34">
        <v>19097</v>
      </c>
      <c r="I187" s="34">
        <v>22606</v>
      </c>
      <c r="J187" s="34">
        <v>27420</v>
      </c>
      <c r="K187" s="34">
        <v>29189</v>
      </c>
      <c r="L187" s="34">
        <v>31563</v>
      </c>
      <c r="M187" s="34">
        <v>32531</v>
      </c>
      <c r="N187" s="34">
        <v>32523</v>
      </c>
      <c r="O187" s="34">
        <v>33042</v>
      </c>
      <c r="P187" s="34">
        <v>33645</v>
      </c>
      <c r="Q187" s="34">
        <v>32667</v>
      </c>
      <c r="R187" s="34">
        <v>30398</v>
      </c>
      <c r="S187" s="34">
        <v>26431</v>
      </c>
      <c r="T187" s="34">
        <v>24827</v>
      </c>
      <c r="U187" s="34">
        <v>22610</v>
      </c>
      <c r="V187" s="34">
        <v>22051</v>
      </c>
      <c r="W187" s="34">
        <v>20971</v>
      </c>
      <c r="X187" s="34">
        <v>18305</v>
      </c>
      <c r="Y187" s="34">
        <v>16750</v>
      </c>
      <c r="AB187" s="13">
        <f t="shared" si="24"/>
        <v>4</v>
      </c>
      <c r="AC187" s="5">
        <f t="shared" si="17"/>
        <v>440779</v>
      </c>
      <c r="AD187" s="5">
        <f t="shared" si="18"/>
        <v>143258</v>
      </c>
      <c r="AE187" s="5">
        <f t="shared" si="19"/>
        <v>584037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33645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3">
        <v>44740</v>
      </c>
      <c r="B188" s="34">
        <v>17226</v>
      </c>
      <c r="C188" s="34">
        <v>16928</v>
      </c>
      <c r="D188" s="34">
        <v>16599</v>
      </c>
      <c r="E188" s="34">
        <v>16662</v>
      </c>
      <c r="F188" s="34">
        <v>16508</v>
      </c>
      <c r="G188" s="34">
        <v>16732</v>
      </c>
      <c r="H188" s="34">
        <v>18416</v>
      </c>
      <c r="I188" s="34">
        <v>22752</v>
      </c>
      <c r="J188" s="34">
        <v>27597</v>
      </c>
      <c r="K188" s="34">
        <v>29377</v>
      </c>
      <c r="L188" s="34">
        <v>31766</v>
      </c>
      <c r="M188" s="34">
        <v>32510</v>
      </c>
      <c r="N188" s="34">
        <v>32732</v>
      </c>
      <c r="O188" s="34">
        <v>32886</v>
      </c>
      <c r="P188" s="34">
        <v>33460</v>
      </c>
      <c r="Q188" s="34">
        <v>32878</v>
      </c>
      <c r="R188" s="34">
        <v>30594</v>
      </c>
      <c r="S188" s="34">
        <v>26663</v>
      </c>
      <c r="T188" s="34">
        <v>25326</v>
      </c>
      <c r="U188" s="34">
        <v>22826</v>
      </c>
      <c r="V188" s="34">
        <v>22194</v>
      </c>
      <c r="W188" s="34">
        <v>21107</v>
      </c>
      <c r="X188" s="34">
        <v>18318</v>
      </c>
      <c r="Y188" s="34">
        <v>16884</v>
      </c>
      <c r="AB188" s="13">
        <f t="shared" si="24"/>
        <v>5</v>
      </c>
      <c r="AC188" s="5">
        <f t="shared" si="17"/>
        <v>442986</v>
      </c>
      <c r="AD188" s="5">
        <f t="shared" si="18"/>
        <v>135955</v>
      </c>
      <c r="AE188" s="5">
        <f t="shared" si="19"/>
        <v>578941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33460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3">
        <v>44741</v>
      </c>
      <c r="B189" s="34">
        <v>16222</v>
      </c>
      <c r="C189" s="34">
        <v>16027</v>
      </c>
      <c r="D189" s="34">
        <v>16066</v>
      </c>
      <c r="E189" s="34">
        <v>15729</v>
      </c>
      <c r="F189" s="34">
        <v>15683</v>
      </c>
      <c r="G189" s="34">
        <v>16494</v>
      </c>
      <c r="H189" s="34">
        <v>18229</v>
      </c>
      <c r="I189" s="34">
        <v>22768</v>
      </c>
      <c r="J189" s="34">
        <v>27616</v>
      </c>
      <c r="K189" s="34">
        <v>29396</v>
      </c>
      <c r="L189" s="34">
        <v>31787</v>
      </c>
      <c r="M189" s="34">
        <v>32531</v>
      </c>
      <c r="N189" s="34">
        <v>32755</v>
      </c>
      <c r="O189" s="34">
        <v>32909</v>
      </c>
      <c r="P189" s="34">
        <v>33483</v>
      </c>
      <c r="Q189" s="34">
        <v>32901</v>
      </c>
      <c r="R189" s="34">
        <v>30616</v>
      </c>
      <c r="S189" s="34">
        <v>26842</v>
      </c>
      <c r="T189" s="34">
        <v>25469</v>
      </c>
      <c r="U189" s="34">
        <v>23439</v>
      </c>
      <c r="V189" s="34">
        <v>22210</v>
      </c>
      <c r="W189" s="34">
        <v>22012</v>
      </c>
      <c r="X189" s="34">
        <v>19317</v>
      </c>
      <c r="Y189" s="34">
        <v>18031</v>
      </c>
      <c r="AB189" s="13">
        <f t="shared" si="24"/>
        <v>2</v>
      </c>
      <c r="AC189" s="5">
        <f t="shared" si="17"/>
        <v>446051</v>
      </c>
      <c r="AD189" s="5">
        <f t="shared" si="18"/>
        <v>132481</v>
      </c>
      <c r="AE189" s="5">
        <f t="shared" si="19"/>
        <v>578532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33483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3">
        <v>44742</v>
      </c>
      <c r="B190" s="34">
        <v>16051</v>
      </c>
      <c r="C190" s="34">
        <v>16135</v>
      </c>
      <c r="D190" s="34">
        <v>16407</v>
      </c>
      <c r="E190" s="34">
        <v>15913</v>
      </c>
      <c r="F190" s="34">
        <v>15905</v>
      </c>
      <c r="G190" s="34">
        <v>16254</v>
      </c>
      <c r="H190" s="34">
        <v>18011</v>
      </c>
      <c r="I190" s="34">
        <v>22104</v>
      </c>
      <c r="J190" s="34">
        <v>26811</v>
      </c>
      <c r="K190" s="34">
        <v>28540</v>
      </c>
      <c r="L190" s="34">
        <v>30861</v>
      </c>
      <c r="M190" s="34">
        <v>31583</v>
      </c>
      <c r="N190" s="34">
        <v>31800</v>
      </c>
      <c r="O190" s="34">
        <v>31950</v>
      </c>
      <c r="P190" s="34">
        <v>32516</v>
      </c>
      <c r="Q190" s="34">
        <v>31951</v>
      </c>
      <c r="R190" s="34">
        <v>29732</v>
      </c>
      <c r="S190" s="34">
        <v>25635</v>
      </c>
      <c r="T190" s="34">
        <v>24064</v>
      </c>
      <c r="U190" s="34">
        <v>22118</v>
      </c>
      <c r="V190" s="34">
        <v>21571</v>
      </c>
      <c r="W190" s="34">
        <v>20515</v>
      </c>
      <c r="X190" s="34">
        <v>17920</v>
      </c>
      <c r="Y190" s="34">
        <v>16525</v>
      </c>
      <c r="AB190" s="13">
        <f t="shared" si="24"/>
        <v>6</v>
      </c>
      <c r="AC190" s="5">
        <f t="shared" si="17"/>
        <v>429671</v>
      </c>
      <c r="AD190" s="5">
        <f t="shared" si="18"/>
        <v>131201</v>
      </c>
      <c r="AE190" s="5">
        <f t="shared" si="19"/>
        <v>560872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32516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3">
        <v>44743</v>
      </c>
      <c r="B191" s="34">
        <v>16231</v>
      </c>
      <c r="C191" s="34">
        <v>15894</v>
      </c>
      <c r="D191" s="34">
        <v>16003</v>
      </c>
      <c r="E191" s="34">
        <v>15463</v>
      </c>
      <c r="F191" s="34">
        <v>15707</v>
      </c>
      <c r="G191" s="34">
        <v>16615</v>
      </c>
      <c r="H191" s="34">
        <v>18420</v>
      </c>
      <c r="I191" s="34">
        <v>23043</v>
      </c>
      <c r="J191" s="34">
        <v>28600</v>
      </c>
      <c r="K191" s="34">
        <v>30853</v>
      </c>
      <c r="L191" s="34">
        <v>33423</v>
      </c>
      <c r="M191" s="34">
        <v>34299</v>
      </c>
      <c r="N191" s="34">
        <v>34541</v>
      </c>
      <c r="O191" s="34">
        <v>35663</v>
      </c>
      <c r="P191" s="34">
        <v>34789</v>
      </c>
      <c r="Q191" s="34">
        <v>34948</v>
      </c>
      <c r="R191" s="34">
        <v>32449</v>
      </c>
      <c r="S191" s="34">
        <v>27858</v>
      </c>
      <c r="T191" s="34">
        <v>26333</v>
      </c>
      <c r="U191" s="34">
        <v>24271</v>
      </c>
      <c r="V191" s="34">
        <v>23983</v>
      </c>
      <c r="W191" s="34">
        <v>22508</v>
      </c>
      <c r="X191" s="34">
        <v>19671</v>
      </c>
      <c r="Y191" s="34">
        <v>18686</v>
      </c>
      <c r="AB191" s="13">
        <f t="shared" si="24"/>
        <v>4</v>
      </c>
      <c r="AC191" s="5">
        <f t="shared" si="17"/>
        <v>467232</v>
      </c>
      <c r="AD191" s="5">
        <f t="shared" si="18"/>
        <v>133019</v>
      </c>
      <c r="AE191" s="5">
        <f t="shared" si="19"/>
        <v>600251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35663</v>
      </c>
      <c r="AK191" s="12">
        <f t="shared" si="23"/>
        <v>14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3">
        <v>44744</v>
      </c>
      <c r="B192" s="34">
        <v>17310</v>
      </c>
      <c r="C192" s="34">
        <v>16727</v>
      </c>
      <c r="D192" s="34">
        <v>16985</v>
      </c>
      <c r="E192" s="34">
        <v>16552</v>
      </c>
      <c r="F192" s="34">
        <v>16780</v>
      </c>
      <c r="G192" s="34">
        <v>16430</v>
      </c>
      <c r="H192" s="34">
        <v>17769</v>
      </c>
      <c r="I192" s="34">
        <v>21844</v>
      </c>
      <c r="J192" s="34">
        <v>26704</v>
      </c>
      <c r="K192" s="34">
        <v>29169</v>
      </c>
      <c r="L192" s="34">
        <v>31580</v>
      </c>
      <c r="M192" s="34">
        <v>32747</v>
      </c>
      <c r="N192" s="34">
        <v>32623</v>
      </c>
      <c r="O192" s="34">
        <v>33558</v>
      </c>
      <c r="P192" s="34">
        <v>32664</v>
      </c>
      <c r="Q192" s="34">
        <v>32527</v>
      </c>
      <c r="R192" s="34">
        <v>30598</v>
      </c>
      <c r="S192" s="34">
        <v>26862</v>
      </c>
      <c r="T192" s="34">
        <v>25093</v>
      </c>
      <c r="U192" s="34">
        <v>23628</v>
      </c>
      <c r="V192" s="34">
        <v>23256</v>
      </c>
      <c r="W192" s="34">
        <v>21879</v>
      </c>
      <c r="X192" s="34">
        <v>19219</v>
      </c>
      <c r="Y192" s="34">
        <v>17668</v>
      </c>
      <c r="AB192" s="13">
        <f t="shared" si="24"/>
        <v>5</v>
      </c>
      <c r="AC192" s="5">
        <f t="shared" si="17"/>
        <v>443951</v>
      </c>
      <c r="AD192" s="5">
        <f t="shared" si="18"/>
        <v>136221</v>
      </c>
      <c r="AE192" s="5">
        <f t="shared" si="19"/>
        <v>580172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33558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3">
        <v>44745</v>
      </c>
      <c r="B193" s="34">
        <v>16711</v>
      </c>
      <c r="C193" s="34">
        <v>15914</v>
      </c>
      <c r="D193" s="34">
        <v>16146</v>
      </c>
      <c r="E193" s="34">
        <v>15660</v>
      </c>
      <c r="F193" s="34">
        <v>15561</v>
      </c>
      <c r="G193" s="34">
        <v>16172</v>
      </c>
      <c r="H193" s="34">
        <v>17768</v>
      </c>
      <c r="I193" s="34">
        <v>21843</v>
      </c>
      <c r="J193" s="34">
        <v>26703</v>
      </c>
      <c r="K193" s="34">
        <v>29167</v>
      </c>
      <c r="L193" s="34">
        <v>31577</v>
      </c>
      <c r="M193" s="34">
        <v>32745</v>
      </c>
      <c r="N193" s="34">
        <v>32621</v>
      </c>
      <c r="O193" s="34">
        <v>33556</v>
      </c>
      <c r="P193" s="34">
        <v>32662</v>
      </c>
      <c r="Q193" s="34">
        <v>32524</v>
      </c>
      <c r="R193" s="34">
        <v>30596</v>
      </c>
      <c r="S193" s="34">
        <v>26861</v>
      </c>
      <c r="T193" s="34">
        <v>24998</v>
      </c>
      <c r="U193" s="34">
        <v>23272</v>
      </c>
      <c r="V193" s="34">
        <v>23254</v>
      </c>
      <c r="W193" s="34">
        <v>21878</v>
      </c>
      <c r="X193" s="34">
        <v>19106</v>
      </c>
      <c r="Y193" s="34">
        <v>17679</v>
      </c>
      <c r="AB193" s="13">
        <f t="shared" si="24"/>
        <v>1</v>
      </c>
      <c r="AC193" s="5">
        <f t="shared" si="17"/>
        <v>0</v>
      </c>
      <c r="AD193" s="5">
        <f t="shared" si="18"/>
        <v>574974</v>
      </c>
      <c r="AE193" s="5">
        <f t="shared" si="19"/>
        <v>574974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33556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3">
        <v>44746</v>
      </c>
      <c r="B194" s="34">
        <v>16662</v>
      </c>
      <c r="C194" s="34">
        <v>16092</v>
      </c>
      <c r="D194" s="34">
        <v>16370</v>
      </c>
      <c r="E194" s="34">
        <v>15788</v>
      </c>
      <c r="F194" s="34">
        <v>15703</v>
      </c>
      <c r="G194" s="34">
        <v>16173</v>
      </c>
      <c r="H194" s="34">
        <v>17768</v>
      </c>
      <c r="I194" s="34">
        <v>21844</v>
      </c>
      <c r="J194" s="34">
        <v>26703</v>
      </c>
      <c r="K194" s="34">
        <v>29167</v>
      </c>
      <c r="L194" s="34">
        <v>31578</v>
      </c>
      <c r="M194" s="34">
        <v>32745</v>
      </c>
      <c r="N194" s="34">
        <v>32621</v>
      </c>
      <c r="O194" s="34">
        <v>33556</v>
      </c>
      <c r="P194" s="34">
        <v>32663</v>
      </c>
      <c r="Q194" s="34">
        <v>32525</v>
      </c>
      <c r="R194" s="34">
        <v>30597</v>
      </c>
      <c r="S194" s="34">
        <v>26861</v>
      </c>
      <c r="T194" s="34">
        <v>24999</v>
      </c>
      <c r="U194" s="34">
        <v>23272</v>
      </c>
      <c r="V194" s="34">
        <v>23254</v>
      </c>
      <c r="W194" s="34">
        <v>21878</v>
      </c>
      <c r="X194" s="34">
        <v>19106</v>
      </c>
      <c r="Y194" s="34">
        <v>17417</v>
      </c>
      <c r="AB194" s="13">
        <v>8</v>
      </c>
      <c r="AC194" s="5">
        <f t="shared" si="17"/>
        <v>0</v>
      </c>
      <c r="AD194" s="5">
        <f t="shared" si="18"/>
        <v>575342</v>
      </c>
      <c r="AE194" s="5">
        <f t="shared" si="19"/>
        <v>575342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33556</v>
      </c>
      <c r="AK194" s="12">
        <f t="shared" si="23"/>
        <v>14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3">
        <v>44747</v>
      </c>
      <c r="B195" s="34">
        <v>16232</v>
      </c>
      <c r="C195" s="34">
        <v>15894</v>
      </c>
      <c r="D195" s="34">
        <v>16004</v>
      </c>
      <c r="E195" s="34">
        <v>15363</v>
      </c>
      <c r="F195" s="34">
        <v>15707</v>
      </c>
      <c r="G195" s="34">
        <v>16616</v>
      </c>
      <c r="H195" s="34">
        <v>18421</v>
      </c>
      <c r="I195" s="34">
        <v>23043</v>
      </c>
      <c r="J195" s="34">
        <v>28601</v>
      </c>
      <c r="K195" s="34">
        <v>30853</v>
      </c>
      <c r="L195" s="34">
        <v>33424</v>
      </c>
      <c r="M195" s="34">
        <v>34300</v>
      </c>
      <c r="N195" s="34">
        <v>34543</v>
      </c>
      <c r="O195" s="34">
        <v>35664</v>
      </c>
      <c r="P195" s="34">
        <v>34790</v>
      </c>
      <c r="Q195" s="34">
        <v>34949</v>
      </c>
      <c r="R195" s="34">
        <v>32450</v>
      </c>
      <c r="S195" s="34">
        <v>27858</v>
      </c>
      <c r="T195" s="34">
        <v>25659</v>
      </c>
      <c r="U195" s="34">
        <v>24272</v>
      </c>
      <c r="V195" s="34">
        <v>23983</v>
      </c>
      <c r="W195" s="34">
        <v>22508</v>
      </c>
      <c r="X195" s="34">
        <v>19671</v>
      </c>
      <c r="Y195" s="34">
        <v>17646</v>
      </c>
      <c r="AB195" s="13">
        <f t="shared" si="24"/>
        <v>5</v>
      </c>
      <c r="AC195" s="5">
        <f t="shared" si="17"/>
        <v>466568</v>
      </c>
      <c r="AD195" s="5">
        <f t="shared" si="18"/>
        <v>131883</v>
      </c>
      <c r="AE195" s="5">
        <f t="shared" si="19"/>
        <v>598451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35664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3">
        <v>44748</v>
      </c>
      <c r="B196" s="34">
        <v>15912</v>
      </c>
      <c r="C196" s="34">
        <v>15518</v>
      </c>
      <c r="D196" s="34">
        <v>15624</v>
      </c>
      <c r="E196" s="34">
        <v>15071</v>
      </c>
      <c r="F196" s="34">
        <v>15335</v>
      </c>
      <c r="G196" s="34">
        <v>16223</v>
      </c>
      <c r="H196" s="34">
        <v>17985</v>
      </c>
      <c r="I196" s="34">
        <v>22498</v>
      </c>
      <c r="J196" s="34">
        <v>27924</v>
      </c>
      <c r="K196" s="34">
        <v>30123</v>
      </c>
      <c r="L196" s="34">
        <v>32632</v>
      </c>
      <c r="M196" s="34">
        <v>33487</v>
      </c>
      <c r="N196" s="34">
        <v>33724</v>
      </c>
      <c r="O196" s="34">
        <v>34818</v>
      </c>
      <c r="P196" s="34">
        <v>33964</v>
      </c>
      <c r="Q196" s="34">
        <v>34120</v>
      </c>
      <c r="R196" s="34">
        <v>31680</v>
      </c>
      <c r="S196" s="34">
        <v>27198</v>
      </c>
      <c r="T196" s="34">
        <v>25050</v>
      </c>
      <c r="U196" s="34">
        <v>23696</v>
      </c>
      <c r="V196" s="34">
        <v>23415</v>
      </c>
      <c r="W196" s="34">
        <v>21975</v>
      </c>
      <c r="X196" s="34">
        <v>19205</v>
      </c>
      <c r="Y196" s="34">
        <v>17227</v>
      </c>
      <c r="AB196" s="13">
        <f t="shared" si="24"/>
        <v>7</v>
      </c>
      <c r="AC196" s="5">
        <f t="shared" si="17"/>
        <v>0</v>
      </c>
      <c r="AD196" s="5">
        <f t="shared" si="18"/>
        <v>584404</v>
      </c>
      <c r="AE196" s="5">
        <f t="shared" si="19"/>
        <v>584404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34818</v>
      </c>
      <c r="AK196" s="12">
        <f t="shared" si="23"/>
        <v>14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3">
        <v>44749</v>
      </c>
      <c r="B197" s="34">
        <v>15838</v>
      </c>
      <c r="C197" s="34">
        <v>15508</v>
      </c>
      <c r="D197" s="34">
        <v>15614</v>
      </c>
      <c r="E197" s="34">
        <v>14990</v>
      </c>
      <c r="F197" s="34">
        <v>15325</v>
      </c>
      <c r="G197" s="34">
        <v>16212</v>
      </c>
      <c r="H197" s="34">
        <v>17972</v>
      </c>
      <c r="I197" s="34">
        <v>22482</v>
      </c>
      <c r="J197" s="34">
        <v>27906</v>
      </c>
      <c r="K197" s="34">
        <v>30101</v>
      </c>
      <c r="L197" s="34">
        <v>32609</v>
      </c>
      <c r="M197" s="34">
        <v>33464</v>
      </c>
      <c r="N197" s="34">
        <v>33701</v>
      </c>
      <c r="O197" s="34">
        <v>34795</v>
      </c>
      <c r="P197" s="34">
        <v>33942</v>
      </c>
      <c r="Q197" s="34">
        <v>34097</v>
      </c>
      <c r="R197" s="34">
        <v>31659</v>
      </c>
      <c r="S197" s="34">
        <v>27180</v>
      </c>
      <c r="T197" s="34">
        <v>25034</v>
      </c>
      <c r="U197" s="34">
        <v>23681</v>
      </c>
      <c r="V197" s="34">
        <v>23400</v>
      </c>
      <c r="W197" s="34">
        <v>21960</v>
      </c>
      <c r="X197" s="34">
        <v>19193</v>
      </c>
      <c r="Y197" s="34">
        <v>17217</v>
      </c>
      <c r="AB197" s="13">
        <f t="shared" si="24"/>
        <v>3</v>
      </c>
      <c r="AC197" s="5">
        <f t="shared" si="17"/>
        <v>455204</v>
      </c>
      <c r="AD197" s="5">
        <f t="shared" si="18"/>
        <v>128676</v>
      </c>
      <c r="AE197" s="5">
        <f t="shared" si="19"/>
        <v>583880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34795</v>
      </c>
      <c r="AK197" s="12">
        <f t="shared" si="23"/>
        <v>14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3">
        <v>44750</v>
      </c>
      <c r="B198" s="34">
        <v>15836</v>
      </c>
      <c r="C198" s="34">
        <v>15580</v>
      </c>
      <c r="D198" s="34">
        <v>15848</v>
      </c>
      <c r="E198" s="34">
        <v>15502</v>
      </c>
      <c r="F198" s="34">
        <v>15324</v>
      </c>
      <c r="G198" s="34">
        <v>16211</v>
      </c>
      <c r="H198" s="34">
        <v>17971</v>
      </c>
      <c r="I198" s="34">
        <v>22481</v>
      </c>
      <c r="J198" s="34">
        <v>27903</v>
      </c>
      <c r="K198" s="34">
        <v>30099</v>
      </c>
      <c r="L198" s="34">
        <v>32607</v>
      </c>
      <c r="M198" s="34">
        <v>33462</v>
      </c>
      <c r="N198" s="34">
        <v>33699</v>
      </c>
      <c r="O198" s="34">
        <v>34793</v>
      </c>
      <c r="P198" s="34">
        <v>33941</v>
      </c>
      <c r="Q198" s="34">
        <v>34096</v>
      </c>
      <c r="R198" s="34">
        <v>31658</v>
      </c>
      <c r="S198" s="34">
        <v>27178</v>
      </c>
      <c r="T198" s="34">
        <v>25032</v>
      </c>
      <c r="U198" s="34">
        <v>23679</v>
      </c>
      <c r="V198" s="34">
        <v>23398</v>
      </c>
      <c r="W198" s="34">
        <v>21959</v>
      </c>
      <c r="X198" s="34">
        <v>19192</v>
      </c>
      <c r="Y198" s="34">
        <v>17216</v>
      </c>
      <c r="AB198" s="13">
        <f t="shared" si="24"/>
        <v>1</v>
      </c>
      <c r="AC198" s="5">
        <f t="shared" si="17"/>
        <v>0</v>
      </c>
      <c r="AD198" s="5">
        <f t="shared" si="18"/>
        <v>584665</v>
      </c>
      <c r="AE198" s="5">
        <f t="shared" si="19"/>
        <v>584665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34793</v>
      </c>
      <c r="AK198" s="12">
        <f t="shared" si="23"/>
        <v>14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3">
        <v>44751</v>
      </c>
      <c r="B199" s="34">
        <v>15745</v>
      </c>
      <c r="C199" s="34">
        <v>15385</v>
      </c>
      <c r="D199" s="34">
        <v>15510</v>
      </c>
      <c r="E199" s="34">
        <v>14962</v>
      </c>
      <c r="F199" s="34">
        <v>15182</v>
      </c>
      <c r="G199" s="34">
        <v>15779</v>
      </c>
      <c r="H199" s="34">
        <v>17335</v>
      </c>
      <c r="I199" s="34">
        <v>21311</v>
      </c>
      <c r="J199" s="34">
        <v>26052</v>
      </c>
      <c r="K199" s="34">
        <v>28455</v>
      </c>
      <c r="L199" s="34">
        <v>30807</v>
      </c>
      <c r="M199" s="34">
        <v>31946</v>
      </c>
      <c r="N199" s="34">
        <v>31825</v>
      </c>
      <c r="O199" s="34">
        <v>32736</v>
      </c>
      <c r="P199" s="34">
        <v>31865</v>
      </c>
      <c r="Q199" s="34">
        <v>31731</v>
      </c>
      <c r="R199" s="34">
        <v>29850</v>
      </c>
      <c r="S199" s="34">
        <v>26206</v>
      </c>
      <c r="T199" s="34">
        <v>24389</v>
      </c>
      <c r="U199" s="34">
        <v>22705</v>
      </c>
      <c r="V199" s="34">
        <v>22688</v>
      </c>
      <c r="W199" s="34">
        <v>21345</v>
      </c>
      <c r="X199" s="34">
        <v>18641</v>
      </c>
      <c r="Y199" s="34">
        <v>16993</v>
      </c>
      <c r="AB199" s="13">
        <f t="shared" si="24"/>
        <v>1</v>
      </c>
      <c r="AC199" s="5">
        <f t="shared" si="17"/>
        <v>0</v>
      </c>
      <c r="AD199" s="5">
        <f t="shared" si="18"/>
        <v>559443</v>
      </c>
      <c r="AE199" s="5">
        <f t="shared" si="19"/>
        <v>559443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32736</v>
      </c>
      <c r="AK199" s="12">
        <f t="shared" si="23"/>
        <v>14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3">
        <v>44752</v>
      </c>
      <c r="B200" s="34">
        <v>15681</v>
      </c>
      <c r="C200" s="34">
        <v>15385</v>
      </c>
      <c r="D200" s="34">
        <v>15431</v>
      </c>
      <c r="E200" s="34">
        <v>14818</v>
      </c>
      <c r="F200" s="34">
        <v>15182</v>
      </c>
      <c r="G200" s="34">
        <v>15778</v>
      </c>
      <c r="H200" s="34">
        <v>17335</v>
      </c>
      <c r="I200" s="34">
        <v>21310</v>
      </c>
      <c r="J200" s="34">
        <v>26052</v>
      </c>
      <c r="K200" s="34">
        <v>28456</v>
      </c>
      <c r="L200" s="34">
        <v>30808</v>
      </c>
      <c r="M200" s="34">
        <v>31947</v>
      </c>
      <c r="N200" s="34">
        <v>31826</v>
      </c>
      <c r="O200" s="34">
        <v>32738</v>
      </c>
      <c r="P200" s="34">
        <v>31867</v>
      </c>
      <c r="Q200" s="34">
        <v>31732</v>
      </c>
      <c r="R200" s="34">
        <v>29852</v>
      </c>
      <c r="S200" s="34">
        <v>26208</v>
      </c>
      <c r="T200" s="34">
        <v>24391</v>
      </c>
      <c r="U200" s="34">
        <v>22707</v>
      </c>
      <c r="V200" s="34">
        <v>22689</v>
      </c>
      <c r="W200" s="34">
        <v>21347</v>
      </c>
      <c r="X200" s="34">
        <v>18641</v>
      </c>
      <c r="Y200" s="34">
        <v>16994</v>
      </c>
      <c r="AB200" s="13">
        <f t="shared" si="24"/>
        <v>7</v>
      </c>
      <c r="AC200" s="5">
        <f t="shared" si="17"/>
        <v>0</v>
      </c>
      <c r="AD200" s="5">
        <f t="shared" si="18"/>
        <v>559175</v>
      </c>
      <c r="AE200" s="5">
        <f t="shared" si="19"/>
        <v>559175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32738</v>
      </c>
      <c r="AK200" s="12">
        <f t="shared" si="23"/>
        <v>14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3">
        <v>44753</v>
      </c>
      <c r="B201" s="34">
        <v>15839</v>
      </c>
      <c r="C201" s="34">
        <v>15509</v>
      </c>
      <c r="D201" s="34">
        <v>15616</v>
      </c>
      <c r="E201" s="34">
        <v>14991</v>
      </c>
      <c r="F201" s="34">
        <v>15327</v>
      </c>
      <c r="G201" s="34">
        <v>16214</v>
      </c>
      <c r="H201" s="34">
        <v>17975</v>
      </c>
      <c r="I201" s="34">
        <v>22485</v>
      </c>
      <c r="J201" s="34">
        <v>27908</v>
      </c>
      <c r="K201" s="34">
        <v>30105</v>
      </c>
      <c r="L201" s="34">
        <v>32613</v>
      </c>
      <c r="M201" s="34">
        <v>33468</v>
      </c>
      <c r="N201" s="34">
        <v>33705</v>
      </c>
      <c r="O201" s="34">
        <v>34799</v>
      </c>
      <c r="P201" s="34">
        <v>33947</v>
      </c>
      <c r="Q201" s="34">
        <v>34102</v>
      </c>
      <c r="R201" s="34">
        <v>31663</v>
      </c>
      <c r="S201" s="34">
        <v>27183</v>
      </c>
      <c r="T201" s="34">
        <v>25610</v>
      </c>
      <c r="U201" s="34">
        <v>23684</v>
      </c>
      <c r="V201" s="34">
        <v>23402</v>
      </c>
      <c r="W201" s="34">
        <v>21963</v>
      </c>
      <c r="X201" s="34">
        <v>19195</v>
      </c>
      <c r="Y201" s="34">
        <v>17327</v>
      </c>
      <c r="AB201" s="13">
        <f t="shared" si="24"/>
        <v>4</v>
      </c>
      <c r="AC201" s="5">
        <f t="shared" si="17"/>
        <v>455832</v>
      </c>
      <c r="AD201" s="5">
        <f t="shared" si="18"/>
        <v>128798</v>
      </c>
      <c r="AE201" s="5">
        <f t="shared" si="19"/>
        <v>584630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34799</v>
      </c>
      <c r="AK201" s="12">
        <f t="shared" si="23"/>
        <v>14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3">
        <v>44754</v>
      </c>
      <c r="B202" s="34">
        <v>16075</v>
      </c>
      <c r="C202" s="34">
        <v>16241</v>
      </c>
      <c r="D202" s="34">
        <v>16188</v>
      </c>
      <c r="E202" s="34">
        <v>16199</v>
      </c>
      <c r="F202" s="34">
        <v>15983</v>
      </c>
      <c r="G202" s="34">
        <v>16635</v>
      </c>
      <c r="H202" s="34">
        <v>17975</v>
      </c>
      <c r="I202" s="34">
        <v>22486</v>
      </c>
      <c r="J202" s="34">
        <v>27909</v>
      </c>
      <c r="K202" s="34">
        <v>30107</v>
      </c>
      <c r="L202" s="34">
        <v>32615</v>
      </c>
      <c r="M202" s="34">
        <v>33469</v>
      </c>
      <c r="N202" s="34">
        <v>33706</v>
      </c>
      <c r="O202" s="34">
        <v>34800</v>
      </c>
      <c r="P202" s="34">
        <v>33947</v>
      </c>
      <c r="Q202" s="34">
        <v>34103</v>
      </c>
      <c r="R202" s="34">
        <v>31665</v>
      </c>
      <c r="S202" s="34">
        <v>27184</v>
      </c>
      <c r="T202" s="34">
        <v>25552</v>
      </c>
      <c r="U202" s="34">
        <v>23685</v>
      </c>
      <c r="V202" s="34">
        <v>23403</v>
      </c>
      <c r="W202" s="34">
        <v>21963</v>
      </c>
      <c r="X202" s="34">
        <v>19196</v>
      </c>
      <c r="Y202" s="34">
        <v>17219</v>
      </c>
      <c r="AB202" s="13">
        <f t="shared" si="24"/>
        <v>2</v>
      </c>
      <c r="AC202" s="5">
        <f t="shared" ref="AC202:AC265" si="25">IF(AND(AB202&gt;1,AB202&lt;7),SUM(I202:X202),0)</f>
        <v>455790</v>
      </c>
      <c r="AD202" s="5">
        <f t="shared" ref="AD202:AD265" si="26">SUM(B202:Y202)-AC202</f>
        <v>132515</v>
      </c>
      <c r="AE202" s="5">
        <f t="shared" ref="AE202:AE265" si="27">SUM(B202:Y202)</f>
        <v>588305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34800</v>
      </c>
      <c r="AK202" s="12">
        <f t="shared" ref="AK202:AK265" si="31">INDEX($B$8:$Y$8,MATCH(AJ202,B202:Y202,0))</f>
        <v>14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3">
        <v>44755</v>
      </c>
      <c r="B203" s="34">
        <v>16630</v>
      </c>
      <c r="C203" s="34">
        <v>16414</v>
      </c>
      <c r="D203" s="34">
        <v>16721</v>
      </c>
      <c r="E203" s="34">
        <v>16462</v>
      </c>
      <c r="F203" s="34">
        <v>16258</v>
      </c>
      <c r="G203" s="34">
        <v>16799</v>
      </c>
      <c r="H203" s="34">
        <v>17976</v>
      </c>
      <c r="I203" s="34">
        <v>22486</v>
      </c>
      <c r="J203" s="34">
        <v>27910</v>
      </c>
      <c r="K203" s="34">
        <v>30107</v>
      </c>
      <c r="L203" s="34">
        <v>32615</v>
      </c>
      <c r="M203" s="34">
        <v>33470</v>
      </c>
      <c r="N203" s="34">
        <v>33708</v>
      </c>
      <c r="O203" s="34">
        <v>34803</v>
      </c>
      <c r="P203" s="34">
        <v>34303</v>
      </c>
      <c r="Q203" s="34">
        <v>35026</v>
      </c>
      <c r="R203" s="34">
        <v>31747</v>
      </c>
      <c r="S203" s="34">
        <v>29199</v>
      </c>
      <c r="T203" s="34">
        <v>27460</v>
      </c>
      <c r="U203" s="34">
        <v>25271</v>
      </c>
      <c r="V203" s="34">
        <v>23449</v>
      </c>
      <c r="W203" s="34">
        <v>21964</v>
      </c>
      <c r="X203" s="34">
        <v>19891</v>
      </c>
      <c r="Y203" s="34">
        <v>18332</v>
      </c>
      <c r="AB203" s="13">
        <f t="shared" si="24"/>
        <v>4</v>
      </c>
      <c r="AC203" s="5">
        <f t="shared" si="25"/>
        <v>463409</v>
      </c>
      <c r="AD203" s="5">
        <f t="shared" si="26"/>
        <v>135592</v>
      </c>
      <c r="AE203" s="5">
        <f t="shared" si="27"/>
        <v>599001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35026</v>
      </c>
      <c r="AK203" s="12">
        <f t="shared" si="31"/>
        <v>16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3">
        <v>44756</v>
      </c>
      <c r="B204" s="34">
        <v>17550</v>
      </c>
      <c r="C204" s="34">
        <v>16746</v>
      </c>
      <c r="D204" s="34">
        <v>17303</v>
      </c>
      <c r="E204" s="34">
        <v>17067</v>
      </c>
      <c r="F204" s="34">
        <v>16784</v>
      </c>
      <c r="G204" s="34">
        <v>17272</v>
      </c>
      <c r="H204" s="34">
        <v>17980</v>
      </c>
      <c r="I204" s="34">
        <v>22492</v>
      </c>
      <c r="J204" s="34">
        <v>27917</v>
      </c>
      <c r="K204" s="34">
        <v>30114</v>
      </c>
      <c r="L204" s="34">
        <v>32623</v>
      </c>
      <c r="M204" s="34">
        <v>33478</v>
      </c>
      <c r="N204" s="34">
        <v>33716</v>
      </c>
      <c r="O204" s="34">
        <v>34811</v>
      </c>
      <c r="P204" s="34">
        <v>33957</v>
      </c>
      <c r="Q204" s="34">
        <v>34112</v>
      </c>
      <c r="R204" s="34">
        <v>31673</v>
      </c>
      <c r="S204" s="34">
        <v>27191</v>
      </c>
      <c r="T204" s="34">
        <v>25044</v>
      </c>
      <c r="U204" s="34">
        <v>23690</v>
      </c>
      <c r="V204" s="34">
        <v>23408</v>
      </c>
      <c r="W204" s="34">
        <v>21969</v>
      </c>
      <c r="X204" s="34">
        <v>19200</v>
      </c>
      <c r="Y204" s="34">
        <v>17223</v>
      </c>
      <c r="AB204" s="13">
        <f t="shared" si="24"/>
        <v>7</v>
      </c>
      <c r="AC204" s="5">
        <f t="shared" si="25"/>
        <v>0</v>
      </c>
      <c r="AD204" s="5">
        <f t="shared" si="26"/>
        <v>593320</v>
      </c>
      <c r="AE204" s="5">
        <f t="shared" si="27"/>
        <v>593320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34811</v>
      </c>
      <c r="AK204" s="12">
        <f t="shared" si="31"/>
        <v>14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3">
        <v>44757</v>
      </c>
      <c r="B205" s="34">
        <v>15299</v>
      </c>
      <c r="C205" s="34">
        <v>15393</v>
      </c>
      <c r="D205" s="34">
        <v>15661</v>
      </c>
      <c r="E205" s="34">
        <v>15258</v>
      </c>
      <c r="F205" s="34">
        <v>15162</v>
      </c>
      <c r="G205" s="34">
        <v>15661</v>
      </c>
      <c r="H205" s="34">
        <v>17362</v>
      </c>
      <c r="I205" s="34">
        <v>21718</v>
      </c>
      <c r="J205" s="34">
        <v>26957</v>
      </c>
      <c r="K205" s="34">
        <v>29079</v>
      </c>
      <c r="L205" s="34">
        <v>31502</v>
      </c>
      <c r="M205" s="34">
        <v>32328</v>
      </c>
      <c r="N205" s="34">
        <v>32556</v>
      </c>
      <c r="O205" s="34">
        <v>33613</v>
      </c>
      <c r="P205" s="34">
        <v>32789</v>
      </c>
      <c r="Q205" s="34">
        <v>32939</v>
      </c>
      <c r="R205" s="34">
        <v>30584</v>
      </c>
      <c r="S205" s="34">
        <v>26497</v>
      </c>
      <c r="T205" s="34">
        <v>25008</v>
      </c>
      <c r="U205" s="34">
        <v>22876</v>
      </c>
      <c r="V205" s="34">
        <v>22604</v>
      </c>
      <c r="W205" s="34">
        <v>21214</v>
      </c>
      <c r="X205" s="34">
        <v>18540</v>
      </c>
      <c r="Y205" s="34">
        <v>17221</v>
      </c>
      <c r="AB205" s="13">
        <f t="shared" si="24"/>
        <v>3</v>
      </c>
      <c r="AC205" s="5">
        <f t="shared" si="25"/>
        <v>440804</v>
      </c>
      <c r="AD205" s="5">
        <f t="shared" si="26"/>
        <v>127017</v>
      </c>
      <c r="AE205" s="5">
        <f t="shared" si="27"/>
        <v>567821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33613</v>
      </c>
      <c r="AK205" s="12">
        <f t="shared" si="31"/>
        <v>14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3">
        <v>44758</v>
      </c>
      <c r="B206" s="34">
        <v>16181</v>
      </c>
      <c r="C206" s="34">
        <v>15320</v>
      </c>
      <c r="D206" s="34">
        <v>15544</v>
      </c>
      <c r="E206" s="34">
        <v>14900</v>
      </c>
      <c r="F206" s="34">
        <v>15176</v>
      </c>
      <c r="G206" s="34">
        <v>15267</v>
      </c>
      <c r="H206" s="34">
        <v>16773</v>
      </c>
      <c r="I206" s="34">
        <v>20620</v>
      </c>
      <c r="J206" s="34">
        <v>25208</v>
      </c>
      <c r="K206" s="34">
        <v>27534</v>
      </c>
      <c r="L206" s="34">
        <v>29810</v>
      </c>
      <c r="M206" s="34">
        <v>30913</v>
      </c>
      <c r="N206" s="34">
        <v>30796</v>
      </c>
      <c r="O206" s="34">
        <v>31678</v>
      </c>
      <c r="P206" s="34">
        <v>30835</v>
      </c>
      <c r="Q206" s="34">
        <v>30705</v>
      </c>
      <c r="R206" s="34">
        <v>28885</v>
      </c>
      <c r="S206" s="34">
        <v>25358</v>
      </c>
      <c r="T206" s="34">
        <v>23702</v>
      </c>
      <c r="U206" s="34">
        <v>21970</v>
      </c>
      <c r="V206" s="34">
        <v>21953</v>
      </c>
      <c r="W206" s="34">
        <v>20654</v>
      </c>
      <c r="X206" s="34">
        <v>18232</v>
      </c>
      <c r="Y206" s="34">
        <v>17383</v>
      </c>
      <c r="AB206" s="13">
        <f t="shared" si="24"/>
        <v>3</v>
      </c>
      <c r="AC206" s="5">
        <f t="shared" si="25"/>
        <v>418853</v>
      </c>
      <c r="AD206" s="5">
        <f t="shared" si="26"/>
        <v>126544</v>
      </c>
      <c r="AE206" s="5">
        <f t="shared" si="27"/>
        <v>545397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31678</v>
      </c>
      <c r="AK206" s="12">
        <f t="shared" si="31"/>
        <v>14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3">
        <v>44759</v>
      </c>
      <c r="B207" s="34">
        <v>16157</v>
      </c>
      <c r="C207" s="34">
        <v>15771</v>
      </c>
      <c r="D207" s="34">
        <v>16214</v>
      </c>
      <c r="E207" s="34">
        <v>15666</v>
      </c>
      <c r="F207" s="34">
        <v>15303</v>
      </c>
      <c r="G207" s="34">
        <v>15270</v>
      </c>
      <c r="H207" s="34">
        <v>16776</v>
      </c>
      <c r="I207" s="34">
        <v>20624</v>
      </c>
      <c r="J207" s="34">
        <v>25213</v>
      </c>
      <c r="K207" s="34">
        <v>27539</v>
      </c>
      <c r="L207" s="34">
        <v>29816</v>
      </c>
      <c r="M207" s="34">
        <v>30919</v>
      </c>
      <c r="N207" s="34">
        <v>30802</v>
      </c>
      <c r="O207" s="34">
        <v>31685</v>
      </c>
      <c r="P207" s="34">
        <v>32145</v>
      </c>
      <c r="Q207" s="34">
        <v>31694</v>
      </c>
      <c r="R207" s="34">
        <v>30312</v>
      </c>
      <c r="S207" s="34">
        <v>27984</v>
      </c>
      <c r="T207" s="34">
        <v>26342</v>
      </c>
      <c r="U207" s="34">
        <v>23779</v>
      </c>
      <c r="V207" s="34">
        <v>22650</v>
      </c>
      <c r="W207" s="34">
        <v>20971</v>
      </c>
      <c r="X207" s="34">
        <v>19087</v>
      </c>
      <c r="Y207" s="34">
        <v>18048</v>
      </c>
      <c r="AB207" s="13">
        <f t="shared" si="24"/>
        <v>7</v>
      </c>
      <c r="AC207" s="5">
        <f t="shared" si="25"/>
        <v>0</v>
      </c>
      <c r="AD207" s="5">
        <f t="shared" si="26"/>
        <v>560767</v>
      </c>
      <c r="AE207" s="5">
        <f t="shared" si="27"/>
        <v>560767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32145</v>
      </c>
      <c r="AK207" s="12">
        <f t="shared" si="31"/>
        <v>15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3">
        <v>44760</v>
      </c>
      <c r="B208" s="34">
        <v>16805</v>
      </c>
      <c r="C208" s="34">
        <v>16827</v>
      </c>
      <c r="D208" s="34">
        <v>17035</v>
      </c>
      <c r="E208" s="34">
        <v>16339</v>
      </c>
      <c r="F208" s="34">
        <v>16311</v>
      </c>
      <c r="G208" s="34">
        <v>16847</v>
      </c>
      <c r="H208" s="34">
        <v>17772</v>
      </c>
      <c r="I208" s="34">
        <v>21860</v>
      </c>
      <c r="J208" s="34">
        <v>27545</v>
      </c>
      <c r="K208" s="34">
        <v>29270</v>
      </c>
      <c r="L208" s="34">
        <v>31708</v>
      </c>
      <c r="M208" s="34">
        <v>33152</v>
      </c>
      <c r="N208" s="34">
        <v>34292</v>
      </c>
      <c r="O208" s="34">
        <v>36596</v>
      </c>
      <c r="P208" s="34">
        <v>37474</v>
      </c>
      <c r="Q208" s="34">
        <v>36358</v>
      </c>
      <c r="R208" s="34">
        <v>32216</v>
      </c>
      <c r="S208" s="34">
        <v>29447</v>
      </c>
      <c r="T208" s="34">
        <v>27355</v>
      </c>
      <c r="U208" s="34">
        <v>24928</v>
      </c>
      <c r="V208" s="34">
        <v>22782</v>
      </c>
      <c r="W208" s="34">
        <v>21352</v>
      </c>
      <c r="X208" s="34">
        <v>19073</v>
      </c>
      <c r="Y208" s="34">
        <v>18106</v>
      </c>
      <c r="AB208" s="13">
        <f t="shared" si="24"/>
        <v>4</v>
      </c>
      <c r="AC208" s="5">
        <f t="shared" si="25"/>
        <v>465408</v>
      </c>
      <c r="AD208" s="5">
        <f t="shared" si="26"/>
        <v>136042</v>
      </c>
      <c r="AE208" s="5">
        <f t="shared" si="27"/>
        <v>601450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37474</v>
      </c>
      <c r="AK208" s="12">
        <f t="shared" si="31"/>
        <v>15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3">
        <v>44761</v>
      </c>
      <c r="B209" s="34">
        <v>17619</v>
      </c>
      <c r="C209" s="34">
        <v>17760</v>
      </c>
      <c r="D209" s="34">
        <v>18319</v>
      </c>
      <c r="E209" s="34">
        <v>17774</v>
      </c>
      <c r="F209" s="34">
        <v>18329</v>
      </c>
      <c r="G209" s="34">
        <v>19037</v>
      </c>
      <c r="H209" s="34">
        <v>19566</v>
      </c>
      <c r="I209" s="34">
        <v>23408</v>
      </c>
      <c r="J209" s="34">
        <v>29081</v>
      </c>
      <c r="K209" s="34">
        <v>29997</v>
      </c>
      <c r="L209" s="34">
        <v>32495</v>
      </c>
      <c r="M209" s="34">
        <v>33347</v>
      </c>
      <c r="N209" s="34">
        <v>35167</v>
      </c>
      <c r="O209" s="34">
        <v>37633</v>
      </c>
      <c r="P209" s="34">
        <v>38802</v>
      </c>
      <c r="Q209" s="34">
        <v>37121</v>
      </c>
      <c r="R209" s="34">
        <v>34795</v>
      </c>
      <c r="S209" s="34">
        <v>31578</v>
      </c>
      <c r="T209" s="34">
        <v>29828</v>
      </c>
      <c r="U209" s="34">
        <v>27246</v>
      </c>
      <c r="V209" s="34">
        <v>26218</v>
      </c>
      <c r="W209" s="34">
        <v>23847</v>
      </c>
      <c r="X209" s="34">
        <v>21502</v>
      </c>
      <c r="Y209" s="34">
        <v>19341</v>
      </c>
      <c r="AB209" s="13">
        <f t="shared" si="24"/>
        <v>6</v>
      </c>
      <c r="AC209" s="5">
        <f t="shared" si="25"/>
        <v>492065</v>
      </c>
      <c r="AD209" s="5">
        <f t="shared" si="26"/>
        <v>147745</v>
      </c>
      <c r="AE209" s="5">
        <f t="shared" si="27"/>
        <v>639810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38802</v>
      </c>
      <c r="AK209" s="12">
        <f t="shared" si="31"/>
        <v>15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3">
        <v>44762</v>
      </c>
      <c r="B210" s="34">
        <v>18679</v>
      </c>
      <c r="C210" s="34">
        <v>18489</v>
      </c>
      <c r="D210" s="34">
        <v>18674</v>
      </c>
      <c r="E210" s="34">
        <v>18198</v>
      </c>
      <c r="F210" s="34">
        <v>18184</v>
      </c>
      <c r="G210" s="34">
        <v>18290</v>
      </c>
      <c r="H210" s="34">
        <v>19434</v>
      </c>
      <c r="I210" s="34">
        <v>22869</v>
      </c>
      <c r="J210" s="34">
        <v>28884</v>
      </c>
      <c r="K210" s="34">
        <v>29995</v>
      </c>
      <c r="L210" s="34">
        <v>32486</v>
      </c>
      <c r="M210" s="34">
        <v>33336</v>
      </c>
      <c r="N210" s="34">
        <v>33572</v>
      </c>
      <c r="O210" s="34">
        <v>35693</v>
      </c>
      <c r="P210" s="34">
        <v>36992</v>
      </c>
      <c r="Q210" s="34">
        <v>37156</v>
      </c>
      <c r="R210" s="34">
        <v>33618</v>
      </c>
      <c r="S210" s="34">
        <v>31991</v>
      </c>
      <c r="T210" s="34">
        <v>29599</v>
      </c>
      <c r="U210" s="34">
        <v>27458</v>
      </c>
      <c r="V210" s="34">
        <v>26130</v>
      </c>
      <c r="W210" s="34">
        <v>25366</v>
      </c>
      <c r="X210" s="34">
        <v>22286</v>
      </c>
      <c r="Y210" s="34">
        <v>20397</v>
      </c>
      <c r="AB210" s="13">
        <f t="shared" si="24"/>
        <v>2</v>
      </c>
      <c r="AC210" s="5">
        <f t="shared" si="25"/>
        <v>487431</v>
      </c>
      <c r="AD210" s="5">
        <f t="shared" si="26"/>
        <v>150345</v>
      </c>
      <c r="AE210" s="5">
        <f t="shared" si="27"/>
        <v>637776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37156</v>
      </c>
      <c r="AK210" s="12">
        <f t="shared" si="31"/>
        <v>16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3">
        <v>44763</v>
      </c>
      <c r="B211" s="34">
        <v>19083</v>
      </c>
      <c r="C211" s="34">
        <v>19572</v>
      </c>
      <c r="D211" s="34">
        <v>19408</v>
      </c>
      <c r="E211" s="34">
        <v>18733</v>
      </c>
      <c r="F211" s="34">
        <v>18575</v>
      </c>
      <c r="G211" s="34">
        <v>19009</v>
      </c>
      <c r="H211" s="34">
        <v>20310</v>
      </c>
      <c r="I211" s="34">
        <v>23692</v>
      </c>
      <c r="J211" s="34">
        <v>30454</v>
      </c>
      <c r="K211" s="34">
        <v>30433</v>
      </c>
      <c r="L211" s="34">
        <v>34215</v>
      </c>
      <c r="M211" s="34">
        <v>36122</v>
      </c>
      <c r="N211" s="34">
        <v>37111</v>
      </c>
      <c r="O211" s="34">
        <v>38587</v>
      </c>
      <c r="P211" s="34">
        <v>39373</v>
      </c>
      <c r="Q211" s="34">
        <v>38816</v>
      </c>
      <c r="R211" s="34">
        <v>35297</v>
      </c>
      <c r="S211" s="34">
        <v>31116</v>
      </c>
      <c r="T211" s="34">
        <v>29791</v>
      </c>
      <c r="U211" s="34">
        <v>26275</v>
      </c>
      <c r="V211" s="34">
        <v>25050</v>
      </c>
      <c r="W211" s="34">
        <v>23437</v>
      </c>
      <c r="X211" s="34">
        <v>21407</v>
      </c>
      <c r="Y211" s="34">
        <v>20131</v>
      </c>
      <c r="AB211" s="13">
        <f t="shared" si="24"/>
        <v>7</v>
      </c>
      <c r="AC211" s="5">
        <f t="shared" si="25"/>
        <v>0</v>
      </c>
      <c r="AD211" s="5">
        <f t="shared" si="26"/>
        <v>655997</v>
      </c>
      <c r="AE211" s="5">
        <f t="shared" si="27"/>
        <v>655997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39373</v>
      </c>
      <c r="AK211" s="12">
        <f t="shared" si="31"/>
        <v>15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3">
        <v>44764</v>
      </c>
      <c r="B212" s="34">
        <v>18653</v>
      </c>
      <c r="C212" s="34">
        <v>18259</v>
      </c>
      <c r="D212" s="34">
        <v>18753</v>
      </c>
      <c r="E212" s="34">
        <v>18440</v>
      </c>
      <c r="F212" s="34">
        <v>18102</v>
      </c>
      <c r="G212" s="34">
        <v>18440</v>
      </c>
      <c r="H212" s="34">
        <v>19526</v>
      </c>
      <c r="I212" s="34">
        <v>23069</v>
      </c>
      <c r="J212" s="34">
        <v>28916</v>
      </c>
      <c r="K212" s="34">
        <v>29666</v>
      </c>
      <c r="L212" s="34">
        <v>32687</v>
      </c>
      <c r="M212" s="34">
        <v>34096</v>
      </c>
      <c r="N212" s="34">
        <v>35174</v>
      </c>
      <c r="O212" s="34">
        <v>37500</v>
      </c>
      <c r="P212" s="34">
        <v>38141</v>
      </c>
      <c r="Q212" s="34">
        <v>37569</v>
      </c>
      <c r="R212" s="34">
        <v>34066</v>
      </c>
      <c r="S212" s="34">
        <v>30702</v>
      </c>
      <c r="T212" s="34">
        <v>29517</v>
      </c>
      <c r="U212" s="34">
        <v>26673</v>
      </c>
      <c r="V212" s="34">
        <v>24575</v>
      </c>
      <c r="W212" s="34">
        <v>23029</v>
      </c>
      <c r="X212" s="34">
        <v>21530</v>
      </c>
      <c r="Y212" s="34">
        <v>19579</v>
      </c>
      <c r="AB212" s="13">
        <f t="shared" si="24"/>
        <v>4</v>
      </c>
      <c r="AC212" s="5">
        <f t="shared" si="25"/>
        <v>486910</v>
      </c>
      <c r="AD212" s="5">
        <f t="shared" si="26"/>
        <v>149752</v>
      </c>
      <c r="AE212" s="5">
        <f t="shared" si="27"/>
        <v>636662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38141</v>
      </c>
      <c r="AK212" s="12">
        <f t="shared" si="31"/>
        <v>15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3">
        <v>44765</v>
      </c>
      <c r="B213" s="34">
        <v>18880</v>
      </c>
      <c r="C213" s="34">
        <v>18563</v>
      </c>
      <c r="D213" s="34">
        <v>18750</v>
      </c>
      <c r="E213" s="34">
        <v>17671</v>
      </c>
      <c r="F213" s="34">
        <v>17238</v>
      </c>
      <c r="G213" s="34">
        <v>16941</v>
      </c>
      <c r="H213" s="34">
        <v>17418</v>
      </c>
      <c r="I213" s="34">
        <v>20374</v>
      </c>
      <c r="J213" s="34">
        <v>25452</v>
      </c>
      <c r="K213" s="34">
        <v>26506</v>
      </c>
      <c r="L213" s="34">
        <v>29087</v>
      </c>
      <c r="M213" s="34">
        <v>31294</v>
      </c>
      <c r="N213" s="34">
        <v>32522</v>
      </c>
      <c r="O213" s="34">
        <v>34685</v>
      </c>
      <c r="P213" s="34">
        <v>35279</v>
      </c>
      <c r="Q213" s="34">
        <v>34643</v>
      </c>
      <c r="R213" s="34">
        <v>32894</v>
      </c>
      <c r="S213" s="34">
        <v>30346</v>
      </c>
      <c r="T213" s="34">
        <v>27242</v>
      </c>
      <c r="U213" s="34">
        <v>25061</v>
      </c>
      <c r="V213" s="34">
        <v>23963</v>
      </c>
      <c r="W213" s="34">
        <v>24097</v>
      </c>
      <c r="X213" s="34">
        <v>21666</v>
      </c>
      <c r="Y213" s="34">
        <v>20049</v>
      </c>
      <c r="AB213" s="13">
        <f t="shared" si="24"/>
        <v>7</v>
      </c>
      <c r="AC213" s="5">
        <f t="shared" si="25"/>
        <v>0</v>
      </c>
      <c r="AD213" s="5">
        <f t="shared" si="26"/>
        <v>600621</v>
      </c>
      <c r="AE213" s="5">
        <f t="shared" si="27"/>
        <v>600621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35279</v>
      </c>
      <c r="AK213" s="12">
        <f t="shared" si="31"/>
        <v>15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3">
        <v>44766</v>
      </c>
      <c r="B214" s="34">
        <v>19711</v>
      </c>
      <c r="C214" s="34">
        <v>19162</v>
      </c>
      <c r="D214" s="34">
        <v>19192</v>
      </c>
      <c r="E214" s="34">
        <v>18376</v>
      </c>
      <c r="F214" s="34">
        <v>17827</v>
      </c>
      <c r="G214" s="34">
        <v>17102</v>
      </c>
      <c r="H214" s="34">
        <v>17367</v>
      </c>
      <c r="I214" s="34">
        <v>20440</v>
      </c>
      <c r="J214" s="34">
        <v>25083</v>
      </c>
      <c r="K214" s="34">
        <v>26661</v>
      </c>
      <c r="L214" s="34">
        <v>29463</v>
      </c>
      <c r="M214" s="34">
        <v>32448</v>
      </c>
      <c r="N214" s="34">
        <v>34273</v>
      </c>
      <c r="O214" s="34">
        <v>35989</v>
      </c>
      <c r="P214" s="34">
        <v>36401</v>
      </c>
      <c r="Q214" s="34">
        <v>35784</v>
      </c>
      <c r="R214" s="34">
        <v>32991</v>
      </c>
      <c r="S214" s="34">
        <v>29489</v>
      </c>
      <c r="T214" s="34">
        <v>28962</v>
      </c>
      <c r="U214" s="34">
        <v>26260</v>
      </c>
      <c r="V214" s="34">
        <v>24813</v>
      </c>
      <c r="W214" s="34">
        <v>23715</v>
      </c>
      <c r="X214" s="34">
        <v>21389</v>
      </c>
      <c r="Y214" s="34">
        <v>20336</v>
      </c>
      <c r="AB214" s="13">
        <f t="shared" si="24"/>
        <v>5</v>
      </c>
      <c r="AC214" s="5">
        <f t="shared" si="25"/>
        <v>464161</v>
      </c>
      <c r="AD214" s="5">
        <f t="shared" si="26"/>
        <v>149073</v>
      </c>
      <c r="AE214" s="5">
        <f t="shared" si="27"/>
        <v>613234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36401</v>
      </c>
      <c r="AK214" s="12">
        <f t="shared" si="31"/>
        <v>15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3">
        <v>44767</v>
      </c>
      <c r="B215" s="34">
        <v>19793</v>
      </c>
      <c r="C215" s="34">
        <v>19858</v>
      </c>
      <c r="D215" s="34">
        <v>20150</v>
      </c>
      <c r="E215" s="34">
        <v>19728</v>
      </c>
      <c r="F215" s="34">
        <v>19575</v>
      </c>
      <c r="G215" s="34">
        <v>20109</v>
      </c>
      <c r="H215" s="34">
        <v>20767</v>
      </c>
      <c r="I215" s="34">
        <v>23800</v>
      </c>
      <c r="J215" s="34">
        <v>29951</v>
      </c>
      <c r="K215" s="34">
        <v>28876</v>
      </c>
      <c r="L215" s="34">
        <v>32000</v>
      </c>
      <c r="M215" s="34">
        <v>32178</v>
      </c>
      <c r="N215" s="34">
        <v>33065</v>
      </c>
      <c r="O215" s="34">
        <v>34636</v>
      </c>
      <c r="P215" s="34">
        <v>35325</v>
      </c>
      <c r="Q215" s="34">
        <v>34454</v>
      </c>
      <c r="R215" s="34">
        <v>30538</v>
      </c>
      <c r="S215" s="34">
        <v>28035</v>
      </c>
      <c r="T215" s="34">
        <v>26387</v>
      </c>
      <c r="U215" s="34">
        <v>23907</v>
      </c>
      <c r="V215" s="34">
        <v>22333</v>
      </c>
      <c r="W215" s="34">
        <v>21027</v>
      </c>
      <c r="X215" s="34">
        <v>19249</v>
      </c>
      <c r="Y215" s="34">
        <v>17950</v>
      </c>
      <c r="AB215" s="13">
        <f t="shared" si="24"/>
        <v>3</v>
      </c>
      <c r="AC215" s="5">
        <f t="shared" si="25"/>
        <v>455761</v>
      </c>
      <c r="AD215" s="5">
        <f t="shared" si="26"/>
        <v>157930</v>
      </c>
      <c r="AE215" s="5">
        <f t="shared" si="27"/>
        <v>613691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35325</v>
      </c>
      <c r="AK215" s="12">
        <f t="shared" si="31"/>
        <v>15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3">
        <v>44768</v>
      </c>
      <c r="B216" s="34">
        <v>16539</v>
      </c>
      <c r="C216" s="34">
        <v>16520</v>
      </c>
      <c r="D216" s="34">
        <v>16355</v>
      </c>
      <c r="E216" s="34">
        <v>15851</v>
      </c>
      <c r="F216" s="34">
        <v>15911</v>
      </c>
      <c r="G216" s="34">
        <v>16151</v>
      </c>
      <c r="H216" s="34">
        <v>16638</v>
      </c>
      <c r="I216" s="34">
        <v>20056</v>
      </c>
      <c r="J216" s="34">
        <v>24896</v>
      </c>
      <c r="K216" s="34">
        <v>26857</v>
      </c>
      <c r="L216" s="34">
        <v>29095</v>
      </c>
      <c r="M216" s="34">
        <v>29858</v>
      </c>
      <c r="N216" s="34">
        <v>30069</v>
      </c>
      <c r="O216" s="34">
        <v>31046</v>
      </c>
      <c r="P216" s="34">
        <v>31683</v>
      </c>
      <c r="Q216" s="34">
        <v>31330</v>
      </c>
      <c r="R216" s="34">
        <v>28458</v>
      </c>
      <c r="S216" s="34">
        <v>25711</v>
      </c>
      <c r="T216" s="34">
        <v>24782</v>
      </c>
      <c r="U216" s="34">
        <v>22680</v>
      </c>
      <c r="V216" s="34">
        <v>20875</v>
      </c>
      <c r="W216" s="34">
        <v>19590</v>
      </c>
      <c r="X216" s="34">
        <v>17827</v>
      </c>
      <c r="Y216" s="34">
        <v>16699</v>
      </c>
      <c r="AB216" s="13">
        <f t="shared" si="24"/>
        <v>4</v>
      </c>
      <c r="AC216" s="5">
        <f t="shared" si="25"/>
        <v>414813</v>
      </c>
      <c r="AD216" s="5">
        <f t="shared" si="26"/>
        <v>130664</v>
      </c>
      <c r="AE216" s="5">
        <f t="shared" si="27"/>
        <v>545477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31683</v>
      </c>
      <c r="AK216" s="12">
        <f t="shared" si="31"/>
        <v>15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3">
        <v>44769</v>
      </c>
      <c r="B217" s="34">
        <v>15017</v>
      </c>
      <c r="C217" s="34">
        <v>15610</v>
      </c>
      <c r="D217" s="34">
        <v>15629</v>
      </c>
      <c r="E217" s="34">
        <v>15216</v>
      </c>
      <c r="F217" s="34">
        <v>15034</v>
      </c>
      <c r="G217" s="34">
        <v>15171</v>
      </c>
      <c r="H217" s="34">
        <v>16444</v>
      </c>
      <c r="I217" s="34">
        <v>20082</v>
      </c>
      <c r="J217" s="34">
        <v>24930</v>
      </c>
      <c r="K217" s="34">
        <v>26888</v>
      </c>
      <c r="L217" s="34">
        <v>29129</v>
      </c>
      <c r="M217" s="34">
        <v>29893</v>
      </c>
      <c r="N217" s="34">
        <v>30105</v>
      </c>
      <c r="O217" s="34">
        <v>31498</v>
      </c>
      <c r="P217" s="34">
        <v>32428</v>
      </c>
      <c r="Q217" s="34">
        <v>32038</v>
      </c>
      <c r="R217" s="34">
        <v>29523</v>
      </c>
      <c r="S217" s="34">
        <v>26720</v>
      </c>
      <c r="T217" s="34">
        <v>25754</v>
      </c>
      <c r="U217" s="34">
        <v>23011</v>
      </c>
      <c r="V217" s="34">
        <v>21571</v>
      </c>
      <c r="W217" s="34">
        <v>19963</v>
      </c>
      <c r="X217" s="34">
        <v>17885</v>
      </c>
      <c r="Y217" s="34">
        <v>16784</v>
      </c>
      <c r="AB217" s="13">
        <f t="shared" si="24"/>
        <v>1</v>
      </c>
      <c r="AC217" s="5">
        <f t="shared" si="25"/>
        <v>0</v>
      </c>
      <c r="AD217" s="5">
        <f t="shared" si="26"/>
        <v>546323</v>
      </c>
      <c r="AE217" s="5">
        <f t="shared" si="27"/>
        <v>546323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32428</v>
      </c>
      <c r="AK217" s="12">
        <f t="shared" si="31"/>
        <v>15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3">
        <v>44770</v>
      </c>
      <c r="B218" s="34">
        <v>15728</v>
      </c>
      <c r="C218" s="34">
        <v>15955</v>
      </c>
      <c r="D218" s="34">
        <v>16204</v>
      </c>
      <c r="E218" s="34">
        <v>15331</v>
      </c>
      <c r="F218" s="34">
        <v>15284</v>
      </c>
      <c r="G218" s="34">
        <v>15924</v>
      </c>
      <c r="H218" s="34">
        <v>16835</v>
      </c>
      <c r="I218" s="34">
        <v>20132</v>
      </c>
      <c r="J218" s="34">
        <v>24988</v>
      </c>
      <c r="K218" s="34">
        <v>26954</v>
      </c>
      <c r="L218" s="34">
        <v>29201</v>
      </c>
      <c r="M218" s="34">
        <v>29967</v>
      </c>
      <c r="N218" s="34">
        <v>31552</v>
      </c>
      <c r="O218" s="34">
        <v>33390</v>
      </c>
      <c r="P218" s="34">
        <v>30690</v>
      </c>
      <c r="Q218" s="34">
        <v>33600</v>
      </c>
      <c r="R218" s="34">
        <v>29709</v>
      </c>
      <c r="S218" s="34">
        <v>26841</v>
      </c>
      <c r="T218" s="34">
        <v>25434</v>
      </c>
      <c r="U218" s="34">
        <v>23506</v>
      </c>
      <c r="V218" s="34">
        <v>22142</v>
      </c>
      <c r="W218" s="34">
        <v>20844</v>
      </c>
      <c r="X218" s="34">
        <v>18899</v>
      </c>
      <c r="Y218" s="34">
        <v>17587</v>
      </c>
      <c r="AB218" s="13">
        <f t="shared" si="24"/>
        <v>5</v>
      </c>
      <c r="AC218" s="5">
        <f t="shared" si="25"/>
        <v>427849</v>
      </c>
      <c r="AD218" s="5">
        <f t="shared" si="26"/>
        <v>128848</v>
      </c>
      <c r="AE218" s="5">
        <f t="shared" si="27"/>
        <v>556697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33600</v>
      </c>
      <c r="AK218" s="12">
        <f t="shared" si="31"/>
        <v>16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3">
        <v>44771</v>
      </c>
      <c r="B219" s="34">
        <v>16870</v>
      </c>
      <c r="C219" s="34">
        <v>17170</v>
      </c>
      <c r="D219" s="34">
        <v>17290</v>
      </c>
      <c r="E219" s="34">
        <v>17093</v>
      </c>
      <c r="F219" s="34">
        <v>16765</v>
      </c>
      <c r="G219" s="34">
        <v>17469</v>
      </c>
      <c r="H219" s="34">
        <v>17803</v>
      </c>
      <c r="I219" s="34">
        <v>21280</v>
      </c>
      <c r="J219" s="34">
        <v>26723</v>
      </c>
      <c r="K219" s="34">
        <v>26951</v>
      </c>
      <c r="L219" s="34">
        <v>29881</v>
      </c>
      <c r="M219" s="34">
        <v>30728</v>
      </c>
      <c r="N219" s="34">
        <v>32419</v>
      </c>
      <c r="O219" s="34">
        <v>33867</v>
      </c>
      <c r="P219" s="34">
        <v>34397</v>
      </c>
      <c r="Q219" s="34">
        <v>34063</v>
      </c>
      <c r="R219" s="34">
        <v>30997</v>
      </c>
      <c r="S219" s="34">
        <v>27721</v>
      </c>
      <c r="T219" s="34">
        <v>26118</v>
      </c>
      <c r="U219" s="34">
        <v>23633</v>
      </c>
      <c r="V219" s="34">
        <v>21837</v>
      </c>
      <c r="W219" s="34">
        <v>20159</v>
      </c>
      <c r="X219" s="34">
        <v>18758</v>
      </c>
      <c r="Y219" s="34">
        <v>17097</v>
      </c>
      <c r="AB219" s="13">
        <f t="shared" ref="AB219:AB282" si="32">WEEKDAY(B219,2)</f>
        <v>6</v>
      </c>
      <c r="AC219" s="5">
        <f t="shared" si="25"/>
        <v>439532</v>
      </c>
      <c r="AD219" s="5">
        <f t="shared" si="26"/>
        <v>137557</v>
      </c>
      <c r="AE219" s="5">
        <f t="shared" si="27"/>
        <v>577089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34397</v>
      </c>
      <c r="AK219" s="12">
        <f t="shared" si="31"/>
        <v>15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3">
        <v>44772</v>
      </c>
      <c r="B220" s="34">
        <v>16205</v>
      </c>
      <c r="C220" s="34">
        <v>15884</v>
      </c>
      <c r="D220" s="34">
        <v>15723</v>
      </c>
      <c r="E220" s="34">
        <v>15037</v>
      </c>
      <c r="F220" s="34">
        <v>15248</v>
      </c>
      <c r="G220" s="34">
        <v>14922</v>
      </c>
      <c r="H220" s="34">
        <v>15515</v>
      </c>
      <c r="I220" s="34">
        <v>19073</v>
      </c>
      <c r="J220" s="34">
        <v>23316</v>
      </c>
      <c r="K220" s="34">
        <v>25468</v>
      </c>
      <c r="L220" s="34">
        <v>27573</v>
      </c>
      <c r="M220" s="34">
        <v>28593</v>
      </c>
      <c r="N220" s="34">
        <v>28484</v>
      </c>
      <c r="O220" s="34">
        <v>29300</v>
      </c>
      <c r="P220" s="34">
        <v>28813</v>
      </c>
      <c r="Q220" s="34">
        <v>28400</v>
      </c>
      <c r="R220" s="34">
        <v>26716</v>
      </c>
      <c r="S220" s="34">
        <v>24180</v>
      </c>
      <c r="T220" s="34">
        <v>22965</v>
      </c>
      <c r="U220" s="34">
        <v>20454</v>
      </c>
      <c r="V220" s="34">
        <v>20305</v>
      </c>
      <c r="W220" s="34">
        <v>19104</v>
      </c>
      <c r="X220" s="34">
        <v>17158</v>
      </c>
      <c r="Y220" s="34">
        <v>16297</v>
      </c>
      <c r="AB220" s="13">
        <f t="shared" si="32"/>
        <v>6</v>
      </c>
      <c r="AC220" s="5">
        <f t="shared" si="25"/>
        <v>389902</v>
      </c>
      <c r="AD220" s="5">
        <f t="shared" si="26"/>
        <v>124831</v>
      </c>
      <c r="AE220" s="5">
        <f t="shared" si="27"/>
        <v>514733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29300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3">
        <v>44773</v>
      </c>
      <c r="B221" s="34">
        <v>15173</v>
      </c>
      <c r="C221" s="34">
        <v>14929</v>
      </c>
      <c r="D221" s="34">
        <v>14941</v>
      </c>
      <c r="E221" s="34">
        <v>14307</v>
      </c>
      <c r="F221" s="34">
        <v>14188</v>
      </c>
      <c r="G221" s="34">
        <v>14114</v>
      </c>
      <c r="H221" s="34">
        <v>15507</v>
      </c>
      <c r="I221" s="34">
        <v>19063</v>
      </c>
      <c r="J221" s="34">
        <v>23305</v>
      </c>
      <c r="K221" s="34">
        <v>25455</v>
      </c>
      <c r="L221" s="34">
        <v>27560</v>
      </c>
      <c r="M221" s="34">
        <v>28578</v>
      </c>
      <c r="N221" s="34">
        <v>28470</v>
      </c>
      <c r="O221" s="34">
        <v>29286</v>
      </c>
      <c r="P221" s="34">
        <v>29023</v>
      </c>
      <c r="Q221" s="34">
        <v>29776</v>
      </c>
      <c r="R221" s="34">
        <v>28167</v>
      </c>
      <c r="S221" s="34">
        <v>26428</v>
      </c>
      <c r="T221" s="34">
        <v>25143</v>
      </c>
      <c r="U221" s="34">
        <v>22641</v>
      </c>
      <c r="V221" s="34">
        <v>21539</v>
      </c>
      <c r="W221" s="34">
        <v>19582</v>
      </c>
      <c r="X221" s="34">
        <v>18244</v>
      </c>
      <c r="Y221" s="34">
        <v>16784</v>
      </c>
      <c r="AB221" s="13">
        <f t="shared" si="32"/>
        <v>3</v>
      </c>
      <c r="AC221" s="5">
        <f t="shared" si="25"/>
        <v>402260</v>
      </c>
      <c r="AD221" s="5">
        <f t="shared" si="26"/>
        <v>119943</v>
      </c>
      <c r="AE221" s="5">
        <f t="shared" si="27"/>
        <v>522203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29776</v>
      </c>
      <c r="AK221" s="12">
        <f t="shared" si="31"/>
        <v>16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3">
        <v>44774</v>
      </c>
      <c r="B222" s="10">
        <v>16053</v>
      </c>
      <c r="C222" s="10">
        <v>15726</v>
      </c>
      <c r="D222" s="10">
        <v>15620</v>
      </c>
      <c r="E222" s="10">
        <v>15474</v>
      </c>
      <c r="F222" s="10">
        <v>15542</v>
      </c>
      <c r="G222" s="10">
        <v>16423</v>
      </c>
      <c r="H222" s="10">
        <v>17685</v>
      </c>
      <c r="I222" s="10">
        <v>20489</v>
      </c>
      <c r="J222" s="10">
        <v>25347</v>
      </c>
      <c r="K222" s="10">
        <v>27148</v>
      </c>
      <c r="L222" s="10">
        <v>28817</v>
      </c>
      <c r="M222" s="10">
        <v>30212</v>
      </c>
      <c r="N222" s="10">
        <v>30956</v>
      </c>
      <c r="O222" s="10">
        <v>33337</v>
      </c>
      <c r="P222" s="10">
        <v>35831</v>
      </c>
      <c r="Q222" s="10">
        <v>34475</v>
      </c>
      <c r="R222" s="10">
        <v>32550</v>
      </c>
      <c r="S222" s="10">
        <v>29105</v>
      </c>
      <c r="T222" s="10">
        <v>27223</v>
      </c>
      <c r="U222" s="10">
        <v>23703</v>
      </c>
      <c r="V222" s="10">
        <v>22121</v>
      </c>
      <c r="W222" s="10">
        <v>20405</v>
      </c>
      <c r="X222" s="10">
        <v>17762</v>
      </c>
      <c r="Y222" s="10">
        <v>16820</v>
      </c>
      <c r="AB222" s="13">
        <f t="shared" si="32"/>
        <v>1</v>
      </c>
      <c r="AC222" s="5">
        <f t="shared" si="25"/>
        <v>0</v>
      </c>
      <c r="AD222" s="5">
        <f t="shared" si="26"/>
        <v>568824</v>
      </c>
      <c r="AE222" s="5">
        <f t="shared" si="27"/>
        <v>568824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35831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3">
        <v>44775</v>
      </c>
      <c r="B223" s="10">
        <v>16049</v>
      </c>
      <c r="C223" s="10">
        <v>15860</v>
      </c>
      <c r="D223" s="10">
        <v>15758</v>
      </c>
      <c r="E223" s="10">
        <v>15452</v>
      </c>
      <c r="F223" s="10">
        <v>15134</v>
      </c>
      <c r="G223" s="10">
        <v>16235</v>
      </c>
      <c r="H223" s="10">
        <v>17160</v>
      </c>
      <c r="I223" s="10">
        <v>20166</v>
      </c>
      <c r="J223" s="10">
        <v>24397</v>
      </c>
      <c r="K223" s="10">
        <v>26131</v>
      </c>
      <c r="L223" s="10">
        <v>27737</v>
      </c>
      <c r="M223" s="10">
        <v>29080</v>
      </c>
      <c r="N223" s="10">
        <v>29179</v>
      </c>
      <c r="O223" s="10">
        <v>31686</v>
      </c>
      <c r="P223" s="10">
        <v>33135</v>
      </c>
      <c r="Q223" s="10">
        <v>33071</v>
      </c>
      <c r="R223" s="10">
        <v>30714</v>
      </c>
      <c r="S223" s="10">
        <v>27587</v>
      </c>
      <c r="T223" s="10">
        <v>25311</v>
      </c>
      <c r="U223" s="10">
        <v>22167</v>
      </c>
      <c r="V223" s="10">
        <v>20708</v>
      </c>
      <c r="W223" s="10">
        <v>19696</v>
      </c>
      <c r="X223" s="10">
        <v>17473</v>
      </c>
      <c r="Y223" s="10">
        <v>16254</v>
      </c>
      <c r="AB223" s="13">
        <f t="shared" si="32"/>
        <v>4</v>
      </c>
      <c r="AC223" s="5">
        <f t="shared" si="25"/>
        <v>418238</v>
      </c>
      <c r="AD223" s="5">
        <f t="shared" si="26"/>
        <v>127902</v>
      </c>
      <c r="AE223" s="5">
        <f t="shared" si="27"/>
        <v>546140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33135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3">
        <v>44776</v>
      </c>
      <c r="B224" s="10">
        <v>15234</v>
      </c>
      <c r="C224" s="10">
        <v>14432</v>
      </c>
      <c r="D224" s="10">
        <v>13278</v>
      </c>
      <c r="E224" s="10">
        <v>13106</v>
      </c>
      <c r="F224" s="10">
        <v>13366</v>
      </c>
      <c r="G224" s="10">
        <v>14940</v>
      </c>
      <c r="H224" s="10">
        <v>16579</v>
      </c>
      <c r="I224" s="10">
        <v>19802</v>
      </c>
      <c r="J224" s="10">
        <v>24497</v>
      </c>
      <c r="K224" s="10">
        <v>26238</v>
      </c>
      <c r="L224" s="10">
        <v>27850</v>
      </c>
      <c r="M224" s="10">
        <v>29199</v>
      </c>
      <c r="N224" s="10">
        <v>29298</v>
      </c>
      <c r="O224" s="10">
        <v>30015</v>
      </c>
      <c r="P224" s="10">
        <v>30710</v>
      </c>
      <c r="Q224" s="10">
        <v>31425</v>
      </c>
      <c r="R224" s="10">
        <v>29034</v>
      </c>
      <c r="S224" s="10">
        <v>25850</v>
      </c>
      <c r="T224" s="10">
        <v>24390</v>
      </c>
      <c r="U224" s="10">
        <v>22604</v>
      </c>
      <c r="V224" s="10">
        <v>20792</v>
      </c>
      <c r="W224" s="10">
        <v>19217</v>
      </c>
      <c r="X224" s="10">
        <v>15865</v>
      </c>
      <c r="Y224" s="10">
        <v>14378</v>
      </c>
      <c r="AB224" s="13">
        <f t="shared" si="32"/>
        <v>1</v>
      </c>
      <c r="AC224" s="5">
        <f t="shared" si="25"/>
        <v>0</v>
      </c>
      <c r="AD224" s="5">
        <f t="shared" si="26"/>
        <v>522099</v>
      </c>
      <c r="AE224" s="5">
        <f t="shared" si="27"/>
        <v>522099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31425</v>
      </c>
      <c r="AK224" s="12">
        <f t="shared" si="31"/>
        <v>16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3">
        <v>44777</v>
      </c>
      <c r="B225" s="10">
        <v>15371</v>
      </c>
      <c r="C225" s="10">
        <v>15136</v>
      </c>
      <c r="D225" s="10">
        <v>15179</v>
      </c>
      <c r="E225" s="10">
        <v>15062</v>
      </c>
      <c r="F225" s="10">
        <v>15074</v>
      </c>
      <c r="G225" s="10">
        <v>16272</v>
      </c>
      <c r="H225" s="10">
        <v>16951</v>
      </c>
      <c r="I225" s="10">
        <v>19442</v>
      </c>
      <c r="J225" s="10">
        <v>23754</v>
      </c>
      <c r="K225" s="10">
        <v>25442</v>
      </c>
      <c r="L225" s="10">
        <v>27006</v>
      </c>
      <c r="M225" s="10">
        <v>29137</v>
      </c>
      <c r="N225" s="10">
        <v>30734</v>
      </c>
      <c r="O225" s="10">
        <v>33079</v>
      </c>
      <c r="P225" s="10">
        <v>34651</v>
      </c>
      <c r="Q225" s="10">
        <v>34206</v>
      </c>
      <c r="R225" s="10">
        <v>30445</v>
      </c>
      <c r="S225" s="10">
        <v>27752</v>
      </c>
      <c r="T225" s="10">
        <v>26028</v>
      </c>
      <c r="U225" s="10">
        <v>23986</v>
      </c>
      <c r="V225" s="10">
        <v>21894</v>
      </c>
      <c r="W225" s="10">
        <v>20506</v>
      </c>
      <c r="X225" s="10">
        <v>17666</v>
      </c>
      <c r="Y225" s="10">
        <v>17266</v>
      </c>
      <c r="AB225" s="13">
        <f t="shared" si="32"/>
        <v>5</v>
      </c>
      <c r="AC225" s="5">
        <f t="shared" si="25"/>
        <v>425728</v>
      </c>
      <c r="AD225" s="5">
        <f t="shared" si="26"/>
        <v>126311</v>
      </c>
      <c r="AE225" s="5">
        <f t="shared" si="27"/>
        <v>552039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34651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3">
        <v>44778</v>
      </c>
      <c r="B226" s="10">
        <v>17258</v>
      </c>
      <c r="C226" s="10">
        <v>16765</v>
      </c>
      <c r="D226" s="10">
        <v>16833</v>
      </c>
      <c r="E226" s="10">
        <v>16709</v>
      </c>
      <c r="F226" s="10">
        <v>16604</v>
      </c>
      <c r="G226" s="10">
        <v>17226</v>
      </c>
      <c r="H226" s="10">
        <v>18008</v>
      </c>
      <c r="I226" s="10">
        <v>20642</v>
      </c>
      <c r="J226" s="10">
        <v>25174</v>
      </c>
      <c r="K226" s="10">
        <v>25443</v>
      </c>
      <c r="L226" s="10">
        <v>28137</v>
      </c>
      <c r="M226" s="10">
        <v>30479</v>
      </c>
      <c r="N226" s="10">
        <v>31874</v>
      </c>
      <c r="O226" s="10">
        <v>33531</v>
      </c>
      <c r="P226" s="10">
        <v>35604</v>
      </c>
      <c r="Q226" s="10">
        <v>35575</v>
      </c>
      <c r="R226" s="10">
        <v>32633</v>
      </c>
      <c r="S226" s="10">
        <v>28357</v>
      </c>
      <c r="T226" s="10">
        <v>26498</v>
      </c>
      <c r="U226" s="10">
        <v>23551</v>
      </c>
      <c r="V226" s="10">
        <v>22193</v>
      </c>
      <c r="W226" s="10">
        <v>21253</v>
      </c>
      <c r="X226" s="10">
        <v>18965</v>
      </c>
      <c r="Y226" s="10">
        <v>17537</v>
      </c>
      <c r="AB226" s="13">
        <f t="shared" si="32"/>
        <v>2</v>
      </c>
      <c r="AC226" s="5">
        <f t="shared" si="25"/>
        <v>439909</v>
      </c>
      <c r="AD226" s="5">
        <f t="shared" si="26"/>
        <v>136940</v>
      </c>
      <c r="AE226" s="5">
        <f t="shared" si="27"/>
        <v>576849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35604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3">
        <v>44779</v>
      </c>
      <c r="B227" s="10">
        <v>17887</v>
      </c>
      <c r="C227" s="10">
        <v>17353</v>
      </c>
      <c r="D227" s="10">
        <v>17200</v>
      </c>
      <c r="E227" s="10">
        <v>17007</v>
      </c>
      <c r="F227" s="10">
        <v>16690</v>
      </c>
      <c r="G227" s="10">
        <v>16698</v>
      </c>
      <c r="H227" s="10">
        <v>17303</v>
      </c>
      <c r="I227" s="10">
        <v>19012</v>
      </c>
      <c r="J227" s="10">
        <v>22426</v>
      </c>
      <c r="K227" s="10">
        <v>23648</v>
      </c>
      <c r="L227" s="10">
        <v>25359</v>
      </c>
      <c r="M227" s="10">
        <v>28255</v>
      </c>
      <c r="N227" s="10">
        <v>28973</v>
      </c>
      <c r="O227" s="10">
        <v>31310</v>
      </c>
      <c r="P227" s="10">
        <v>33252</v>
      </c>
      <c r="Q227" s="10">
        <v>32165</v>
      </c>
      <c r="R227" s="10">
        <v>30406</v>
      </c>
      <c r="S227" s="10">
        <v>27083</v>
      </c>
      <c r="T227" s="10">
        <v>26292</v>
      </c>
      <c r="U227" s="10">
        <v>23431</v>
      </c>
      <c r="V227" s="10">
        <v>22055</v>
      </c>
      <c r="W227" s="10">
        <v>20871</v>
      </c>
      <c r="X227" s="10">
        <v>19691</v>
      </c>
      <c r="Y227" s="10">
        <v>18102</v>
      </c>
      <c r="AB227" s="13">
        <f t="shared" si="32"/>
        <v>1</v>
      </c>
      <c r="AC227" s="5">
        <f t="shared" si="25"/>
        <v>0</v>
      </c>
      <c r="AD227" s="5">
        <f t="shared" si="26"/>
        <v>552469</v>
      </c>
      <c r="AE227" s="5">
        <f t="shared" si="27"/>
        <v>552469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33252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3">
        <v>44780</v>
      </c>
      <c r="B228" s="10">
        <v>18390</v>
      </c>
      <c r="C228" s="10">
        <v>18156</v>
      </c>
      <c r="D228" s="10">
        <v>17990</v>
      </c>
      <c r="E228" s="10">
        <v>17958</v>
      </c>
      <c r="F228" s="10">
        <v>17181</v>
      </c>
      <c r="G228" s="10">
        <v>17401</v>
      </c>
      <c r="H228" s="10">
        <v>17466</v>
      </c>
      <c r="I228" s="10">
        <v>19896</v>
      </c>
      <c r="J228" s="10">
        <v>23512</v>
      </c>
      <c r="K228" s="10">
        <v>24405</v>
      </c>
      <c r="L228" s="10">
        <v>27780</v>
      </c>
      <c r="M228" s="10">
        <v>30911</v>
      </c>
      <c r="N228" s="10">
        <v>32067</v>
      </c>
      <c r="O228" s="10">
        <v>34283</v>
      </c>
      <c r="P228" s="10">
        <v>36060</v>
      </c>
      <c r="Q228" s="10">
        <v>34704</v>
      </c>
      <c r="R228" s="10">
        <v>32271</v>
      </c>
      <c r="S228" s="10">
        <v>29981</v>
      </c>
      <c r="T228" s="10">
        <v>27643</v>
      </c>
      <c r="U228" s="10">
        <v>24131</v>
      </c>
      <c r="V228" s="10">
        <v>21933</v>
      </c>
      <c r="W228" s="10">
        <v>22233</v>
      </c>
      <c r="X228" s="10">
        <v>20280</v>
      </c>
      <c r="Y228" s="10">
        <v>18942</v>
      </c>
      <c r="AB228" s="13">
        <f t="shared" si="32"/>
        <v>7</v>
      </c>
      <c r="AC228" s="5">
        <f t="shared" si="25"/>
        <v>0</v>
      </c>
      <c r="AD228" s="5">
        <f t="shared" si="26"/>
        <v>585574</v>
      </c>
      <c r="AE228" s="5">
        <f t="shared" si="27"/>
        <v>585574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36060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3">
        <v>44781</v>
      </c>
      <c r="B229" s="10">
        <v>22801</v>
      </c>
      <c r="C229" s="10">
        <v>22562</v>
      </c>
      <c r="D229" s="10">
        <v>22112</v>
      </c>
      <c r="E229" s="10">
        <v>21859</v>
      </c>
      <c r="F229" s="10">
        <v>21406</v>
      </c>
      <c r="G229" s="10">
        <v>21440</v>
      </c>
      <c r="H229" s="10">
        <v>21137</v>
      </c>
      <c r="I229" s="10">
        <v>24022</v>
      </c>
      <c r="J229" s="10">
        <v>27645</v>
      </c>
      <c r="K229" s="10">
        <v>27570</v>
      </c>
      <c r="L229" s="10">
        <v>29018</v>
      </c>
      <c r="M229" s="10">
        <v>30517</v>
      </c>
      <c r="N229" s="10">
        <v>29410</v>
      </c>
      <c r="O229" s="10">
        <v>31769</v>
      </c>
      <c r="P229" s="10">
        <v>32878</v>
      </c>
      <c r="Q229" s="10">
        <v>30798</v>
      </c>
      <c r="R229" s="10">
        <v>26325</v>
      </c>
      <c r="S229" s="10">
        <v>23925</v>
      </c>
      <c r="T229" s="10">
        <v>22750</v>
      </c>
      <c r="U229" s="10">
        <v>21282</v>
      </c>
      <c r="V229" s="10">
        <v>19361</v>
      </c>
      <c r="W229" s="10">
        <v>17894</v>
      </c>
      <c r="X229" s="10">
        <v>16370</v>
      </c>
      <c r="Y229" s="10">
        <v>16063</v>
      </c>
      <c r="AB229" s="13">
        <f t="shared" si="32"/>
        <v>1</v>
      </c>
      <c r="AC229" s="5">
        <f t="shared" si="25"/>
        <v>0</v>
      </c>
      <c r="AD229" s="5">
        <f t="shared" si="26"/>
        <v>580914</v>
      </c>
      <c r="AE229" s="5">
        <f t="shared" si="27"/>
        <v>580914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32878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3">
        <v>44782</v>
      </c>
      <c r="B230" s="10">
        <v>12764</v>
      </c>
      <c r="C230" s="10">
        <v>12756</v>
      </c>
      <c r="D230" s="10">
        <v>12750</v>
      </c>
      <c r="E230" s="10">
        <v>12810</v>
      </c>
      <c r="F230" s="10">
        <v>12739</v>
      </c>
      <c r="G230" s="10">
        <v>13547</v>
      </c>
      <c r="H230" s="10">
        <v>14966</v>
      </c>
      <c r="I230" s="10">
        <v>17877</v>
      </c>
      <c r="J230" s="10">
        <v>22117</v>
      </c>
      <c r="K230" s="10">
        <v>23690</v>
      </c>
      <c r="L230" s="10">
        <v>25146</v>
      </c>
      <c r="M230" s="10">
        <v>26363</v>
      </c>
      <c r="N230" s="10">
        <v>26453</v>
      </c>
      <c r="O230" s="10">
        <v>26820</v>
      </c>
      <c r="P230" s="10">
        <v>27418</v>
      </c>
      <c r="Q230" s="10">
        <v>27038</v>
      </c>
      <c r="R230" s="10">
        <v>25522</v>
      </c>
      <c r="S230" s="10">
        <v>21667</v>
      </c>
      <c r="T230" s="10">
        <v>20034</v>
      </c>
      <c r="U230" s="10">
        <v>19161</v>
      </c>
      <c r="V230" s="10">
        <v>18771</v>
      </c>
      <c r="W230" s="10">
        <v>17348</v>
      </c>
      <c r="X230" s="10">
        <v>14321</v>
      </c>
      <c r="Y230" s="10">
        <v>12979</v>
      </c>
      <c r="AB230" s="13">
        <f t="shared" si="32"/>
        <v>2</v>
      </c>
      <c r="AC230" s="5">
        <f t="shared" si="25"/>
        <v>359746</v>
      </c>
      <c r="AD230" s="5">
        <f t="shared" si="26"/>
        <v>105311</v>
      </c>
      <c r="AE230" s="5">
        <f t="shared" si="27"/>
        <v>465057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27418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3">
        <v>44783</v>
      </c>
      <c r="B231" s="10">
        <v>12017</v>
      </c>
      <c r="C231" s="10">
        <v>11831</v>
      </c>
      <c r="D231" s="10">
        <v>11555</v>
      </c>
      <c r="E231" s="10">
        <v>11405</v>
      </c>
      <c r="F231" s="10">
        <v>11632</v>
      </c>
      <c r="G231" s="10">
        <v>13001</v>
      </c>
      <c r="H231" s="10">
        <v>14427</v>
      </c>
      <c r="I231" s="10">
        <v>17232</v>
      </c>
      <c r="J231" s="10">
        <v>21317</v>
      </c>
      <c r="K231" s="10">
        <v>22831</v>
      </c>
      <c r="L231" s="10">
        <v>24234</v>
      </c>
      <c r="M231" s="10">
        <v>25408</v>
      </c>
      <c r="N231" s="10">
        <v>25495</v>
      </c>
      <c r="O231" s="10">
        <v>25848</v>
      </c>
      <c r="P231" s="10">
        <v>26423</v>
      </c>
      <c r="Q231" s="10">
        <v>26058</v>
      </c>
      <c r="R231" s="10">
        <v>24598</v>
      </c>
      <c r="S231" s="10">
        <v>20884</v>
      </c>
      <c r="T231" s="10">
        <v>19311</v>
      </c>
      <c r="U231" s="10">
        <v>18470</v>
      </c>
      <c r="V231" s="10">
        <v>18093</v>
      </c>
      <c r="W231" s="10">
        <v>16723</v>
      </c>
      <c r="X231" s="10">
        <v>13807</v>
      </c>
      <c r="Y231" s="10">
        <v>12514</v>
      </c>
      <c r="AB231" s="13">
        <f t="shared" si="32"/>
        <v>4</v>
      </c>
      <c r="AC231" s="5">
        <f t="shared" si="25"/>
        <v>346732</v>
      </c>
      <c r="AD231" s="5">
        <f t="shared" si="26"/>
        <v>98382</v>
      </c>
      <c r="AE231" s="5">
        <f t="shared" si="27"/>
        <v>445114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26423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3">
        <v>44784</v>
      </c>
      <c r="B232" s="10">
        <v>15677</v>
      </c>
      <c r="C232" s="10">
        <v>15584</v>
      </c>
      <c r="D232" s="10">
        <v>15386</v>
      </c>
      <c r="E232" s="10">
        <v>15497</v>
      </c>
      <c r="F232" s="10">
        <v>15506</v>
      </c>
      <c r="G232" s="10">
        <v>16341</v>
      </c>
      <c r="H232" s="10">
        <v>16987</v>
      </c>
      <c r="I232" s="10">
        <v>19316</v>
      </c>
      <c r="J232" s="10">
        <v>23487</v>
      </c>
      <c r="K232" s="10">
        <v>23132</v>
      </c>
      <c r="L232" s="10">
        <v>24959</v>
      </c>
      <c r="M232" s="10">
        <v>26599</v>
      </c>
      <c r="N232" s="10">
        <v>27732</v>
      </c>
      <c r="O232" s="10">
        <v>28873</v>
      </c>
      <c r="P232" s="10">
        <v>30200</v>
      </c>
      <c r="Q232" s="10">
        <v>29085</v>
      </c>
      <c r="R232" s="10">
        <v>26496</v>
      </c>
      <c r="S232" s="10">
        <v>23500</v>
      </c>
      <c r="T232" s="10">
        <v>21892</v>
      </c>
      <c r="U232" s="10">
        <v>19908</v>
      </c>
      <c r="V232" s="10">
        <v>19095</v>
      </c>
      <c r="W232" s="10">
        <v>18098</v>
      </c>
      <c r="X232" s="10">
        <v>15982</v>
      </c>
      <c r="Y232" s="10">
        <v>16071</v>
      </c>
      <c r="AB232" s="13">
        <f t="shared" si="32"/>
        <v>3</v>
      </c>
      <c r="AC232" s="5">
        <f t="shared" si="25"/>
        <v>378354</v>
      </c>
      <c r="AD232" s="5">
        <f t="shared" si="26"/>
        <v>127049</v>
      </c>
      <c r="AE232" s="5">
        <f t="shared" si="27"/>
        <v>505403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30200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3">
        <v>44785</v>
      </c>
      <c r="B233" s="10">
        <v>15156</v>
      </c>
      <c r="C233" s="10">
        <v>15126</v>
      </c>
      <c r="D233" s="10">
        <v>14880</v>
      </c>
      <c r="E233" s="10">
        <v>14940</v>
      </c>
      <c r="F233" s="10">
        <v>14667</v>
      </c>
      <c r="G233" s="10">
        <v>15167</v>
      </c>
      <c r="H233" s="10">
        <v>16242</v>
      </c>
      <c r="I233" s="10">
        <v>18395</v>
      </c>
      <c r="J233" s="10">
        <v>22238</v>
      </c>
      <c r="K233" s="10">
        <v>23012</v>
      </c>
      <c r="L233" s="10">
        <v>24426</v>
      </c>
      <c r="M233" s="10">
        <v>25721</v>
      </c>
      <c r="N233" s="10">
        <v>25992</v>
      </c>
      <c r="O233" s="10">
        <v>27220</v>
      </c>
      <c r="P233" s="10">
        <v>28711</v>
      </c>
      <c r="Q233" s="10">
        <v>27697</v>
      </c>
      <c r="R233" s="10">
        <v>25568</v>
      </c>
      <c r="S233" s="10">
        <v>22758</v>
      </c>
      <c r="T233" s="10">
        <v>20962</v>
      </c>
      <c r="U233" s="10">
        <v>19017</v>
      </c>
      <c r="V233" s="10">
        <v>18233</v>
      </c>
      <c r="W233" s="10">
        <v>16977</v>
      </c>
      <c r="X233" s="10">
        <v>14963</v>
      </c>
      <c r="Y233" s="10">
        <v>14421</v>
      </c>
      <c r="AB233" s="13">
        <f t="shared" si="32"/>
        <v>7</v>
      </c>
      <c r="AC233" s="5">
        <f t="shared" si="25"/>
        <v>0</v>
      </c>
      <c r="AD233" s="5">
        <f t="shared" si="26"/>
        <v>482489</v>
      </c>
      <c r="AE233" s="5">
        <f t="shared" si="27"/>
        <v>482489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28711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3">
        <v>44786</v>
      </c>
      <c r="B234" s="10">
        <v>14196</v>
      </c>
      <c r="C234" s="10">
        <v>14065</v>
      </c>
      <c r="D234" s="10">
        <v>14098</v>
      </c>
      <c r="E234" s="10">
        <v>13871</v>
      </c>
      <c r="F234" s="10">
        <v>13727</v>
      </c>
      <c r="G234" s="10">
        <v>13927</v>
      </c>
      <c r="H234" s="10">
        <v>14027</v>
      </c>
      <c r="I234" s="10">
        <v>16394</v>
      </c>
      <c r="J234" s="10">
        <v>19881</v>
      </c>
      <c r="K234" s="10">
        <v>21373</v>
      </c>
      <c r="L234" s="10">
        <v>22920</v>
      </c>
      <c r="M234" s="10">
        <v>24319</v>
      </c>
      <c r="N234" s="10">
        <v>23936</v>
      </c>
      <c r="O234" s="10">
        <v>24235</v>
      </c>
      <c r="P234" s="10">
        <v>24985</v>
      </c>
      <c r="Q234" s="10">
        <v>24380</v>
      </c>
      <c r="R234" s="10">
        <v>23070</v>
      </c>
      <c r="S234" s="10">
        <v>20964</v>
      </c>
      <c r="T234" s="10">
        <v>19703</v>
      </c>
      <c r="U234" s="10">
        <v>17955</v>
      </c>
      <c r="V234" s="10">
        <v>17561</v>
      </c>
      <c r="W234" s="10">
        <v>16457</v>
      </c>
      <c r="X234" s="10">
        <v>15040</v>
      </c>
      <c r="Y234" s="10">
        <v>14588</v>
      </c>
      <c r="AB234" s="13">
        <f t="shared" si="32"/>
        <v>6</v>
      </c>
      <c r="AC234" s="5">
        <f t="shared" si="25"/>
        <v>333173</v>
      </c>
      <c r="AD234" s="5">
        <f t="shared" si="26"/>
        <v>112499</v>
      </c>
      <c r="AE234" s="5">
        <f t="shared" si="27"/>
        <v>445672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24985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3">
        <v>44787</v>
      </c>
      <c r="B235" s="10">
        <v>14582</v>
      </c>
      <c r="C235" s="10">
        <v>14305</v>
      </c>
      <c r="D235" s="10">
        <v>14411</v>
      </c>
      <c r="E235" s="10">
        <v>14306</v>
      </c>
      <c r="F235" s="10">
        <v>13897</v>
      </c>
      <c r="G235" s="10">
        <v>14019</v>
      </c>
      <c r="H235" s="10">
        <v>13931</v>
      </c>
      <c r="I235" s="10">
        <v>16405</v>
      </c>
      <c r="J235" s="10">
        <v>19895</v>
      </c>
      <c r="K235" s="10">
        <v>21389</v>
      </c>
      <c r="L235" s="10">
        <v>22937</v>
      </c>
      <c r="M235" s="10">
        <v>24337</v>
      </c>
      <c r="N235" s="10">
        <v>23954</v>
      </c>
      <c r="O235" s="10">
        <v>24351</v>
      </c>
      <c r="P235" s="10">
        <v>25992</v>
      </c>
      <c r="Q235" s="10">
        <v>24690</v>
      </c>
      <c r="R235" s="10">
        <v>24412</v>
      </c>
      <c r="S235" s="10">
        <v>22680</v>
      </c>
      <c r="T235" s="10">
        <v>21226</v>
      </c>
      <c r="U235" s="10">
        <v>18856</v>
      </c>
      <c r="V235" s="10">
        <v>18135</v>
      </c>
      <c r="W235" s="10">
        <v>17047</v>
      </c>
      <c r="X235" s="10">
        <v>15287</v>
      </c>
      <c r="Y235" s="10">
        <v>14577</v>
      </c>
      <c r="AB235" s="13">
        <f t="shared" si="32"/>
        <v>7</v>
      </c>
      <c r="AC235" s="5">
        <f t="shared" si="25"/>
        <v>0</v>
      </c>
      <c r="AD235" s="5">
        <f t="shared" si="26"/>
        <v>455621</v>
      </c>
      <c r="AE235" s="5">
        <f t="shared" si="27"/>
        <v>455621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25992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3">
        <v>44788</v>
      </c>
      <c r="B236" s="10">
        <v>12142</v>
      </c>
      <c r="C236" s="10">
        <v>11954</v>
      </c>
      <c r="D236" s="10">
        <v>11675</v>
      </c>
      <c r="E236" s="10">
        <v>11523</v>
      </c>
      <c r="F236" s="10">
        <v>11752</v>
      </c>
      <c r="G236" s="10">
        <v>13137</v>
      </c>
      <c r="H236" s="10">
        <v>14579</v>
      </c>
      <c r="I236" s="10">
        <v>17415</v>
      </c>
      <c r="J236" s="10">
        <v>21546</v>
      </c>
      <c r="K236" s="10">
        <v>23078</v>
      </c>
      <c r="L236" s="10">
        <v>24497</v>
      </c>
      <c r="M236" s="10">
        <v>25683</v>
      </c>
      <c r="N236" s="10">
        <v>25770</v>
      </c>
      <c r="O236" s="10">
        <v>26128</v>
      </c>
      <c r="P236" s="10">
        <v>26710</v>
      </c>
      <c r="Q236" s="10">
        <v>26340</v>
      </c>
      <c r="R236" s="10">
        <v>24864</v>
      </c>
      <c r="S236" s="10">
        <v>21109</v>
      </c>
      <c r="T236" s="10">
        <v>19518</v>
      </c>
      <c r="U236" s="10">
        <v>18667</v>
      </c>
      <c r="V236" s="10">
        <v>18286</v>
      </c>
      <c r="W236" s="10">
        <v>16901</v>
      </c>
      <c r="X236" s="10">
        <v>13952</v>
      </c>
      <c r="Y236" s="10">
        <v>12644</v>
      </c>
      <c r="AB236" s="13">
        <f t="shared" si="32"/>
        <v>3</v>
      </c>
      <c r="AC236" s="5">
        <f t="shared" si="25"/>
        <v>350464</v>
      </c>
      <c r="AD236" s="5">
        <f t="shared" si="26"/>
        <v>99406</v>
      </c>
      <c r="AE236" s="5">
        <f t="shared" si="27"/>
        <v>449870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26710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3">
        <v>44789</v>
      </c>
      <c r="B237" s="10">
        <v>11822</v>
      </c>
      <c r="C237" s="10">
        <v>11679</v>
      </c>
      <c r="D237" s="10">
        <v>11647</v>
      </c>
      <c r="E237" s="10">
        <v>11494</v>
      </c>
      <c r="F237" s="10">
        <v>11363</v>
      </c>
      <c r="G237" s="10">
        <v>12684</v>
      </c>
      <c r="H237" s="10">
        <v>14076</v>
      </c>
      <c r="I237" s="10">
        <v>16814</v>
      </c>
      <c r="J237" s="10">
        <v>20802</v>
      </c>
      <c r="K237" s="10">
        <v>22281</v>
      </c>
      <c r="L237" s="10">
        <v>23651</v>
      </c>
      <c r="M237" s="10">
        <v>24797</v>
      </c>
      <c r="N237" s="10">
        <v>24881</v>
      </c>
      <c r="O237" s="10">
        <v>25227</v>
      </c>
      <c r="P237" s="10">
        <v>25789</v>
      </c>
      <c r="Q237" s="10">
        <v>25431</v>
      </c>
      <c r="R237" s="10">
        <v>24006</v>
      </c>
      <c r="S237" s="10">
        <v>20380</v>
      </c>
      <c r="T237" s="10">
        <v>18844</v>
      </c>
      <c r="U237" s="10">
        <v>18023</v>
      </c>
      <c r="V237" s="10">
        <v>17655</v>
      </c>
      <c r="W237" s="10">
        <v>16317</v>
      </c>
      <c r="X237" s="10">
        <v>13470</v>
      </c>
      <c r="Y237" s="10">
        <v>12208</v>
      </c>
      <c r="AB237" s="13">
        <f t="shared" si="32"/>
        <v>5</v>
      </c>
      <c r="AC237" s="5">
        <f t="shared" si="25"/>
        <v>338368</v>
      </c>
      <c r="AD237" s="5">
        <f t="shared" si="26"/>
        <v>96973</v>
      </c>
      <c r="AE237" s="5">
        <f t="shared" si="27"/>
        <v>435341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25789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3">
        <v>44790</v>
      </c>
      <c r="B238" s="10">
        <v>12219</v>
      </c>
      <c r="C238" s="10">
        <v>11977</v>
      </c>
      <c r="D238" s="10">
        <v>11824</v>
      </c>
      <c r="E238" s="10">
        <v>11852</v>
      </c>
      <c r="F238" s="10">
        <v>11473</v>
      </c>
      <c r="G238" s="10">
        <v>12752</v>
      </c>
      <c r="H238" s="10">
        <v>14152</v>
      </c>
      <c r="I238" s="10">
        <v>16904</v>
      </c>
      <c r="J238" s="10">
        <v>20914</v>
      </c>
      <c r="K238" s="10">
        <v>22401</v>
      </c>
      <c r="L238" s="10">
        <v>23778</v>
      </c>
      <c r="M238" s="10">
        <v>24930</v>
      </c>
      <c r="N238" s="10">
        <v>25014</v>
      </c>
      <c r="O238" s="10">
        <v>25361</v>
      </c>
      <c r="P238" s="10">
        <v>25926</v>
      </c>
      <c r="Q238" s="10">
        <v>25567</v>
      </c>
      <c r="R238" s="10">
        <v>24133</v>
      </c>
      <c r="S238" s="10">
        <v>20488</v>
      </c>
      <c r="T238" s="10">
        <v>18944</v>
      </c>
      <c r="U238" s="10">
        <v>18119</v>
      </c>
      <c r="V238" s="10">
        <v>17749</v>
      </c>
      <c r="W238" s="10">
        <v>16404</v>
      </c>
      <c r="X238" s="10">
        <v>13542</v>
      </c>
      <c r="Y238" s="10">
        <v>12273</v>
      </c>
      <c r="AB238" s="13">
        <f t="shared" si="32"/>
        <v>3</v>
      </c>
      <c r="AC238" s="5">
        <f t="shared" si="25"/>
        <v>340174</v>
      </c>
      <c r="AD238" s="5">
        <f t="shared" si="26"/>
        <v>98522</v>
      </c>
      <c r="AE238" s="5">
        <f t="shared" si="27"/>
        <v>438696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25926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3">
        <v>44791</v>
      </c>
      <c r="B239" s="10">
        <v>11839</v>
      </c>
      <c r="C239" s="10">
        <v>11656</v>
      </c>
      <c r="D239" s="10">
        <v>11384</v>
      </c>
      <c r="E239" s="10">
        <v>11561</v>
      </c>
      <c r="F239" s="10">
        <v>11655</v>
      </c>
      <c r="G239" s="10">
        <v>12810</v>
      </c>
      <c r="H239" s="10">
        <v>14216</v>
      </c>
      <c r="I239" s="10">
        <v>16981</v>
      </c>
      <c r="J239" s="10">
        <v>21009</v>
      </c>
      <c r="K239" s="10">
        <v>22503</v>
      </c>
      <c r="L239" s="10">
        <v>23886</v>
      </c>
      <c r="M239" s="10">
        <v>25042</v>
      </c>
      <c r="N239" s="10">
        <v>25128</v>
      </c>
      <c r="O239" s="10">
        <v>25476</v>
      </c>
      <c r="P239" s="10">
        <v>26043</v>
      </c>
      <c r="Q239" s="10">
        <v>25683</v>
      </c>
      <c r="R239" s="10">
        <v>24243</v>
      </c>
      <c r="S239" s="10">
        <v>20581</v>
      </c>
      <c r="T239" s="10">
        <v>19030</v>
      </c>
      <c r="U239" s="10">
        <v>18201</v>
      </c>
      <c r="V239" s="10">
        <v>17830</v>
      </c>
      <c r="W239" s="10">
        <v>16479</v>
      </c>
      <c r="X239" s="10">
        <v>13604</v>
      </c>
      <c r="Y239" s="10">
        <v>12329</v>
      </c>
      <c r="AB239" s="13">
        <f t="shared" si="32"/>
        <v>1</v>
      </c>
      <c r="AC239" s="5">
        <f t="shared" si="25"/>
        <v>0</v>
      </c>
      <c r="AD239" s="5">
        <f t="shared" si="26"/>
        <v>439169</v>
      </c>
      <c r="AE239" s="5">
        <f t="shared" si="27"/>
        <v>439169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26043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3">
        <v>44792</v>
      </c>
      <c r="B240" s="10">
        <v>11910</v>
      </c>
      <c r="C240" s="10">
        <v>11726</v>
      </c>
      <c r="D240" s="10">
        <v>11453</v>
      </c>
      <c r="E240" s="10">
        <v>11304</v>
      </c>
      <c r="F240" s="10">
        <v>11561</v>
      </c>
      <c r="G240" s="10">
        <v>12887</v>
      </c>
      <c r="H240" s="10">
        <v>14302</v>
      </c>
      <c r="I240" s="10">
        <v>17084</v>
      </c>
      <c r="J240" s="10">
        <v>21136</v>
      </c>
      <c r="K240" s="10">
        <v>22639</v>
      </c>
      <c r="L240" s="10">
        <v>24030</v>
      </c>
      <c r="M240" s="10">
        <v>25194</v>
      </c>
      <c r="N240" s="10">
        <v>25280</v>
      </c>
      <c r="O240" s="10">
        <v>25631</v>
      </c>
      <c r="P240" s="10">
        <v>26202</v>
      </c>
      <c r="Q240" s="10">
        <v>25839</v>
      </c>
      <c r="R240" s="10">
        <v>24390</v>
      </c>
      <c r="S240" s="10">
        <v>20706</v>
      </c>
      <c r="T240" s="10">
        <v>19146</v>
      </c>
      <c r="U240" s="10">
        <v>18312</v>
      </c>
      <c r="V240" s="10">
        <v>17938</v>
      </c>
      <c r="W240" s="10">
        <v>16579</v>
      </c>
      <c r="X240" s="10">
        <v>13686</v>
      </c>
      <c r="Y240" s="10">
        <v>12404</v>
      </c>
      <c r="AB240" s="13">
        <f t="shared" si="32"/>
        <v>2</v>
      </c>
      <c r="AC240" s="5">
        <f t="shared" si="25"/>
        <v>343792</v>
      </c>
      <c r="AD240" s="5">
        <f t="shared" si="26"/>
        <v>97547</v>
      </c>
      <c r="AE240" s="5">
        <f t="shared" si="27"/>
        <v>441339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26202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3">
        <v>44793</v>
      </c>
      <c r="B241" s="10">
        <v>12416</v>
      </c>
      <c r="C241" s="10">
        <v>12005</v>
      </c>
      <c r="D241" s="10">
        <v>11960</v>
      </c>
      <c r="E241" s="10">
        <v>11810</v>
      </c>
      <c r="F241" s="10">
        <v>11630</v>
      </c>
      <c r="G241" s="10">
        <v>12521</v>
      </c>
      <c r="H241" s="10">
        <v>13694</v>
      </c>
      <c r="I241" s="10">
        <v>16127</v>
      </c>
      <c r="J241" s="10">
        <v>19557</v>
      </c>
      <c r="K241" s="10">
        <v>21025</v>
      </c>
      <c r="L241" s="10">
        <v>22547</v>
      </c>
      <c r="M241" s="10">
        <v>23924</v>
      </c>
      <c r="N241" s="10">
        <v>23547</v>
      </c>
      <c r="O241" s="10">
        <v>23853</v>
      </c>
      <c r="P241" s="10">
        <v>25510</v>
      </c>
      <c r="Q241" s="10">
        <v>25274</v>
      </c>
      <c r="R241" s="10">
        <v>23957</v>
      </c>
      <c r="S241" s="10">
        <v>22020</v>
      </c>
      <c r="T241" s="10">
        <v>20168</v>
      </c>
      <c r="U241" s="10">
        <v>17663</v>
      </c>
      <c r="V241" s="10">
        <v>17276</v>
      </c>
      <c r="W241" s="10">
        <v>16190</v>
      </c>
      <c r="X241" s="10">
        <v>14050</v>
      </c>
      <c r="Y241" s="10">
        <v>12927</v>
      </c>
      <c r="AB241" s="13">
        <f t="shared" si="32"/>
        <v>4</v>
      </c>
      <c r="AC241" s="5">
        <f t="shared" si="25"/>
        <v>332688</v>
      </c>
      <c r="AD241" s="5">
        <f t="shared" si="26"/>
        <v>98963</v>
      </c>
      <c r="AE241" s="5">
        <f t="shared" si="27"/>
        <v>431651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25510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3">
        <v>44794</v>
      </c>
      <c r="B242" s="10">
        <v>13036</v>
      </c>
      <c r="C242" s="10">
        <v>12877</v>
      </c>
      <c r="D242" s="10">
        <v>12763</v>
      </c>
      <c r="E242" s="10">
        <v>12633</v>
      </c>
      <c r="F242" s="10">
        <v>12289</v>
      </c>
      <c r="G242" s="10">
        <v>12521</v>
      </c>
      <c r="H242" s="10">
        <v>13694</v>
      </c>
      <c r="I242" s="10">
        <v>16127</v>
      </c>
      <c r="J242" s="10">
        <v>19557</v>
      </c>
      <c r="K242" s="10">
        <v>21025</v>
      </c>
      <c r="L242" s="10">
        <v>22548</v>
      </c>
      <c r="M242" s="10">
        <v>23924</v>
      </c>
      <c r="N242" s="10">
        <v>23548</v>
      </c>
      <c r="O242" s="10">
        <v>24553</v>
      </c>
      <c r="P242" s="10">
        <v>26334</v>
      </c>
      <c r="Q242" s="10">
        <v>25432</v>
      </c>
      <c r="R242" s="10">
        <v>24137</v>
      </c>
      <c r="S242" s="10">
        <v>22112</v>
      </c>
      <c r="T242" s="10">
        <v>20532</v>
      </c>
      <c r="U242" s="10">
        <v>17960</v>
      </c>
      <c r="V242" s="10">
        <v>17276</v>
      </c>
      <c r="W242" s="10">
        <v>16190</v>
      </c>
      <c r="X242" s="10">
        <v>13960</v>
      </c>
      <c r="Y242" s="10">
        <v>12944</v>
      </c>
      <c r="AB242" s="13">
        <f t="shared" si="32"/>
        <v>1</v>
      </c>
      <c r="AC242" s="5">
        <f t="shared" si="25"/>
        <v>0</v>
      </c>
      <c r="AD242" s="5">
        <f t="shared" si="26"/>
        <v>437972</v>
      </c>
      <c r="AE242" s="5">
        <f t="shared" si="27"/>
        <v>437972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26334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3">
        <v>44795</v>
      </c>
      <c r="B243" s="10">
        <v>12416</v>
      </c>
      <c r="C243" s="10">
        <v>12409</v>
      </c>
      <c r="D243" s="10">
        <v>12063</v>
      </c>
      <c r="E243" s="10">
        <v>12082</v>
      </c>
      <c r="F243" s="10">
        <v>12150</v>
      </c>
      <c r="G243" s="10">
        <v>12946</v>
      </c>
      <c r="H243" s="10">
        <v>14368</v>
      </c>
      <c r="I243" s="10">
        <v>17162</v>
      </c>
      <c r="J243" s="10">
        <v>21233</v>
      </c>
      <c r="K243" s="10">
        <v>22742</v>
      </c>
      <c r="L243" s="10">
        <v>24141</v>
      </c>
      <c r="M243" s="10">
        <v>25310</v>
      </c>
      <c r="N243" s="10">
        <v>25396</v>
      </c>
      <c r="O243" s="10">
        <v>25749</v>
      </c>
      <c r="P243" s="10">
        <v>26322</v>
      </c>
      <c r="Q243" s="10">
        <v>25958</v>
      </c>
      <c r="R243" s="10">
        <v>24503</v>
      </c>
      <c r="S243" s="10">
        <v>20802</v>
      </c>
      <c r="T243" s="10">
        <v>19310</v>
      </c>
      <c r="U243" s="10">
        <v>18396</v>
      </c>
      <c r="V243" s="10">
        <v>18021</v>
      </c>
      <c r="W243" s="10">
        <v>16655</v>
      </c>
      <c r="X243" s="10">
        <v>13749</v>
      </c>
      <c r="Y243" s="10">
        <v>12461</v>
      </c>
      <c r="AB243" s="13">
        <f t="shared" si="32"/>
        <v>4</v>
      </c>
      <c r="AC243" s="5">
        <f t="shared" si="25"/>
        <v>345449</v>
      </c>
      <c r="AD243" s="5">
        <f t="shared" si="26"/>
        <v>100895</v>
      </c>
      <c r="AE243" s="5">
        <f t="shared" si="27"/>
        <v>446344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26322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3">
        <v>44796</v>
      </c>
      <c r="B244" s="10">
        <v>12765</v>
      </c>
      <c r="C244" s="10">
        <v>12234</v>
      </c>
      <c r="D244" s="10">
        <v>12507</v>
      </c>
      <c r="E244" s="10">
        <v>12439</v>
      </c>
      <c r="F244" s="10">
        <v>12626</v>
      </c>
      <c r="G244" s="10">
        <v>13449</v>
      </c>
      <c r="H244" s="10">
        <v>14435</v>
      </c>
      <c r="I244" s="10">
        <v>17243</v>
      </c>
      <c r="J244" s="10">
        <v>21333</v>
      </c>
      <c r="K244" s="10">
        <v>22850</v>
      </c>
      <c r="L244" s="10">
        <v>24254</v>
      </c>
      <c r="M244" s="10">
        <v>25429</v>
      </c>
      <c r="N244" s="10">
        <v>25515</v>
      </c>
      <c r="O244" s="10">
        <v>25869</v>
      </c>
      <c r="P244" s="10">
        <v>26445</v>
      </c>
      <c r="Q244" s="10">
        <v>26079</v>
      </c>
      <c r="R244" s="10">
        <v>24617</v>
      </c>
      <c r="S244" s="10">
        <v>20899</v>
      </c>
      <c r="T244" s="10">
        <v>19324</v>
      </c>
      <c r="U244" s="10">
        <v>18482</v>
      </c>
      <c r="V244" s="10">
        <v>18105</v>
      </c>
      <c r="W244" s="10">
        <v>16733</v>
      </c>
      <c r="X244" s="10">
        <v>13814</v>
      </c>
      <c r="Y244" s="10">
        <v>12519</v>
      </c>
      <c r="AB244" s="13">
        <f t="shared" si="32"/>
        <v>3</v>
      </c>
      <c r="AC244" s="5">
        <f t="shared" si="25"/>
        <v>346991</v>
      </c>
      <c r="AD244" s="5">
        <f t="shared" si="26"/>
        <v>102974</v>
      </c>
      <c r="AE244" s="5">
        <f t="shared" si="27"/>
        <v>449965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26445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3">
        <v>44797</v>
      </c>
      <c r="B245" s="10">
        <v>12039</v>
      </c>
      <c r="C245" s="10">
        <v>11852</v>
      </c>
      <c r="D245" s="10">
        <v>11576</v>
      </c>
      <c r="E245" s="10">
        <v>11426</v>
      </c>
      <c r="F245" s="10">
        <v>11653</v>
      </c>
      <c r="G245" s="10">
        <v>13026</v>
      </c>
      <c r="H245" s="10">
        <v>14456</v>
      </c>
      <c r="I245" s="10">
        <v>17268</v>
      </c>
      <c r="J245" s="10">
        <v>21363</v>
      </c>
      <c r="K245" s="10">
        <v>22882</v>
      </c>
      <c r="L245" s="10">
        <v>24289</v>
      </c>
      <c r="M245" s="10">
        <v>25465</v>
      </c>
      <c r="N245" s="10">
        <v>25552</v>
      </c>
      <c r="O245" s="10">
        <v>25907</v>
      </c>
      <c r="P245" s="10">
        <v>26484</v>
      </c>
      <c r="Q245" s="10">
        <v>26117</v>
      </c>
      <c r="R245" s="10">
        <v>24653</v>
      </c>
      <c r="S245" s="10">
        <v>20929</v>
      </c>
      <c r="T245" s="10">
        <v>19352</v>
      </c>
      <c r="U245" s="10">
        <v>18509</v>
      </c>
      <c r="V245" s="10">
        <v>18131</v>
      </c>
      <c r="W245" s="10">
        <v>16757</v>
      </c>
      <c r="X245" s="10">
        <v>13834</v>
      </c>
      <c r="Y245" s="10">
        <v>12537</v>
      </c>
      <c r="AB245" s="13">
        <f t="shared" si="32"/>
        <v>5</v>
      </c>
      <c r="AC245" s="5">
        <f t="shared" si="25"/>
        <v>347492</v>
      </c>
      <c r="AD245" s="5">
        <f t="shared" si="26"/>
        <v>98565</v>
      </c>
      <c r="AE245" s="5">
        <f t="shared" si="27"/>
        <v>446057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26484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3">
        <v>44798</v>
      </c>
      <c r="B246" s="10">
        <v>12108</v>
      </c>
      <c r="C246" s="10">
        <v>11844</v>
      </c>
      <c r="D246" s="10">
        <v>11690</v>
      </c>
      <c r="E246" s="10">
        <v>11836</v>
      </c>
      <c r="F246" s="10">
        <v>11712</v>
      </c>
      <c r="G246" s="10">
        <v>13016</v>
      </c>
      <c r="H246" s="10">
        <v>14445</v>
      </c>
      <c r="I246" s="10">
        <v>17254</v>
      </c>
      <c r="J246" s="10">
        <v>21347</v>
      </c>
      <c r="K246" s="10">
        <v>22865</v>
      </c>
      <c r="L246" s="10">
        <v>24271</v>
      </c>
      <c r="M246" s="10">
        <v>25446</v>
      </c>
      <c r="N246" s="10">
        <v>25533</v>
      </c>
      <c r="O246" s="10">
        <v>25887</v>
      </c>
      <c r="P246" s="10">
        <v>26464</v>
      </c>
      <c r="Q246" s="10">
        <v>26097</v>
      </c>
      <c r="R246" s="10">
        <v>24634</v>
      </c>
      <c r="S246" s="10">
        <v>20914</v>
      </c>
      <c r="T246" s="10">
        <v>19337</v>
      </c>
      <c r="U246" s="10">
        <v>18495</v>
      </c>
      <c r="V246" s="10">
        <v>18118</v>
      </c>
      <c r="W246" s="10">
        <v>16745</v>
      </c>
      <c r="X246" s="10">
        <v>13823</v>
      </c>
      <c r="Y246" s="10">
        <v>12528</v>
      </c>
      <c r="AB246" s="13">
        <f t="shared" si="32"/>
        <v>4</v>
      </c>
      <c r="AC246" s="5">
        <f t="shared" si="25"/>
        <v>347230</v>
      </c>
      <c r="AD246" s="5">
        <f t="shared" si="26"/>
        <v>99179</v>
      </c>
      <c r="AE246" s="5">
        <f t="shared" si="27"/>
        <v>446409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26464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3">
        <v>44799</v>
      </c>
      <c r="B247" s="10">
        <v>12424</v>
      </c>
      <c r="C247" s="10">
        <v>12569</v>
      </c>
      <c r="D247" s="10">
        <v>12285</v>
      </c>
      <c r="E247" s="10">
        <v>12156</v>
      </c>
      <c r="F247" s="10">
        <v>12131</v>
      </c>
      <c r="G247" s="10">
        <v>13004</v>
      </c>
      <c r="H247" s="10">
        <v>14432</v>
      </c>
      <c r="I247" s="10">
        <v>17239</v>
      </c>
      <c r="J247" s="10">
        <v>21328</v>
      </c>
      <c r="K247" s="10">
        <v>22844</v>
      </c>
      <c r="L247" s="10">
        <v>24248</v>
      </c>
      <c r="M247" s="10">
        <v>25423</v>
      </c>
      <c r="N247" s="10">
        <v>25509</v>
      </c>
      <c r="O247" s="10">
        <v>25864</v>
      </c>
      <c r="P247" s="10">
        <v>26439</v>
      </c>
      <c r="Q247" s="10">
        <v>26073</v>
      </c>
      <c r="R247" s="10">
        <v>24611</v>
      </c>
      <c r="S247" s="10">
        <v>20894</v>
      </c>
      <c r="T247" s="10">
        <v>19319</v>
      </c>
      <c r="U247" s="10">
        <v>18478</v>
      </c>
      <c r="V247" s="10">
        <v>18100</v>
      </c>
      <c r="W247" s="10">
        <v>16729</v>
      </c>
      <c r="X247" s="10">
        <v>13810</v>
      </c>
      <c r="Y247" s="10">
        <v>12516</v>
      </c>
      <c r="AB247" s="13">
        <f t="shared" si="32"/>
        <v>5</v>
      </c>
      <c r="AC247" s="5">
        <f t="shared" si="25"/>
        <v>346908</v>
      </c>
      <c r="AD247" s="5">
        <f t="shared" si="26"/>
        <v>101517</v>
      </c>
      <c r="AE247" s="5">
        <f t="shared" si="27"/>
        <v>448425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26439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3">
        <v>44800</v>
      </c>
      <c r="B248" s="10">
        <v>11931</v>
      </c>
      <c r="C248" s="10">
        <v>11752</v>
      </c>
      <c r="D248" s="10">
        <v>11536</v>
      </c>
      <c r="E248" s="10">
        <v>11365</v>
      </c>
      <c r="F248" s="10">
        <v>11550</v>
      </c>
      <c r="G248" s="10">
        <v>12633</v>
      </c>
      <c r="H248" s="10">
        <v>13817</v>
      </c>
      <c r="I248" s="10">
        <v>16271</v>
      </c>
      <c r="J248" s="10">
        <v>19732</v>
      </c>
      <c r="K248" s="10">
        <v>21213</v>
      </c>
      <c r="L248" s="10">
        <v>22748</v>
      </c>
      <c r="M248" s="10">
        <v>24137</v>
      </c>
      <c r="N248" s="10">
        <v>23756</v>
      </c>
      <c r="O248" s="10">
        <v>24052</v>
      </c>
      <c r="P248" s="10">
        <v>24550</v>
      </c>
      <c r="Q248" s="10">
        <v>24030</v>
      </c>
      <c r="R248" s="10">
        <v>22775</v>
      </c>
      <c r="S248" s="10">
        <v>20220</v>
      </c>
      <c r="T248" s="10">
        <v>18749</v>
      </c>
      <c r="U248" s="10">
        <v>17820</v>
      </c>
      <c r="V248" s="10">
        <v>17429</v>
      </c>
      <c r="W248" s="10">
        <v>16334</v>
      </c>
      <c r="X248" s="10">
        <v>13734</v>
      </c>
      <c r="Y248" s="10">
        <v>12464</v>
      </c>
      <c r="AB248" s="13">
        <f t="shared" si="32"/>
        <v>2</v>
      </c>
      <c r="AC248" s="5">
        <f t="shared" si="25"/>
        <v>327550</v>
      </c>
      <c r="AD248" s="5">
        <f t="shared" si="26"/>
        <v>97048</v>
      </c>
      <c r="AE248" s="5">
        <f t="shared" si="27"/>
        <v>424598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24550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3">
        <v>44801</v>
      </c>
      <c r="B249" s="10">
        <v>11927</v>
      </c>
      <c r="C249" s="10">
        <v>11749</v>
      </c>
      <c r="D249" s="10">
        <v>11533</v>
      </c>
      <c r="E249" s="10">
        <v>11361</v>
      </c>
      <c r="F249" s="10">
        <v>11547</v>
      </c>
      <c r="G249" s="10">
        <v>12630</v>
      </c>
      <c r="H249" s="10">
        <v>13813</v>
      </c>
      <c r="I249" s="10">
        <v>16267</v>
      </c>
      <c r="J249" s="10">
        <v>19727</v>
      </c>
      <c r="K249" s="10">
        <v>21208</v>
      </c>
      <c r="L249" s="10">
        <v>22743</v>
      </c>
      <c r="M249" s="10">
        <v>24131</v>
      </c>
      <c r="N249" s="10">
        <v>23751</v>
      </c>
      <c r="O249" s="10">
        <v>24047</v>
      </c>
      <c r="P249" s="10">
        <v>24545</v>
      </c>
      <c r="Q249" s="10">
        <v>24024</v>
      </c>
      <c r="R249" s="10">
        <v>22771</v>
      </c>
      <c r="S249" s="10">
        <v>20216</v>
      </c>
      <c r="T249" s="10">
        <v>18745</v>
      </c>
      <c r="U249" s="10">
        <v>17817</v>
      </c>
      <c r="V249" s="10">
        <v>17426</v>
      </c>
      <c r="W249" s="10">
        <v>16330</v>
      </c>
      <c r="X249" s="10">
        <v>13731</v>
      </c>
      <c r="Y249" s="10">
        <v>12462</v>
      </c>
      <c r="AB249" s="13">
        <f t="shared" si="32"/>
        <v>5</v>
      </c>
      <c r="AC249" s="5">
        <f t="shared" si="25"/>
        <v>327479</v>
      </c>
      <c r="AD249" s="5">
        <f t="shared" si="26"/>
        <v>97022</v>
      </c>
      <c r="AE249" s="5">
        <f t="shared" si="27"/>
        <v>424501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24545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3">
        <v>44802</v>
      </c>
      <c r="B250" s="10">
        <v>12008</v>
      </c>
      <c r="C250" s="10">
        <v>11822</v>
      </c>
      <c r="D250" s="10">
        <v>11546</v>
      </c>
      <c r="E250" s="10">
        <v>11396</v>
      </c>
      <c r="F250" s="10">
        <v>11623</v>
      </c>
      <c r="G250" s="10">
        <v>12992</v>
      </c>
      <c r="H250" s="10">
        <v>14419</v>
      </c>
      <c r="I250" s="10">
        <v>17223</v>
      </c>
      <c r="J250" s="10">
        <v>21308</v>
      </c>
      <c r="K250" s="10">
        <v>22823</v>
      </c>
      <c r="L250" s="10">
        <v>24227</v>
      </c>
      <c r="M250" s="10">
        <v>25400</v>
      </c>
      <c r="N250" s="10">
        <v>25487</v>
      </c>
      <c r="O250" s="10">
        <v>25841</v>
      </c>
      <c r="P250" s="10">
        <v>26416</v>
      </c>
      <c r="Q250" s="10">
        <v>26050</v>
      </c>
      <c r="R250" s="10">
        <v>24590</v>
      </c>
      <c r="S250" s="10">
        <v>20876</v>
      </c>
      <c r="T250" s="10">
        <v>19631</v>
      </c>
      <c r="U250" s="10">
        <v>18462</v>
      </c>
      <c r="V250" s="10">
        <v>18085</v>
      </c>
      <c r="W250" s="10">
        <v>16715</v>
      </c>
      <c r="X250" s="10">
        <v>13798</v>
      </c>
      <c r="Y250" s="10">
        <v>12505</v>
      </c>
      <c r="AB250" s="13">
        <f t="shared" si="32"/>
        <v>2</v>
      </c>
      <c r="AC250" s="5">
        <f t="shared" si="25"/>
        <v>346932</v>
      </c>
      <c r="AD250" s="5">
        <f t="shared" si="26"/>
        <v>98311</v>
      </c>
      <c r="AE250" s="5">
        <f t="shared" si="27"/>
        <v>445243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26416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3">
        <v>44803</v>
      </c>
      <c r="B251" s="10">
        <v>12267</v>
      </c>
      <c r="C251" s="10">
        <v>12171</v>
      </c>
      <c r="D251" s="10">
        <v>12407</v>
      </c>
      <c r="E251" s="10">
        <v>12388</v>
      </c>
      <c r="F251" s="10">
        <v>12456</v>
      </c>
      <c r="G251" s="10">
        <v>13365</v>
      </c>
      <c r="H251" s="10">
        <v>14641</v>
      </c>
      <c r="I251" s="10">
        <v>17236</v>
      </c>
      <c r="J251" s="10">
        <v>21325</v>
      </c>
      <c r="K251" s="10">
        <v>22841</v>
      </c>
      <c r="L251" s="10">
        <v>24245</v>
      </c>
      <c r="M251" s="10">
        <v>25419</v>
      </c>
      <c r="N251" s="10">
        <v>25506</v>
      </c>
      <c r="O251" s="10">
        <v>26117</v>
      </c>
      <c r="P251" s="10">
        <v>28181</v>
      </c>
      <c r="Q251" s="10">
        <v>27006</v>
      </c>
      <c r="R251" s="10">
        <v>25818</v>
      </c>
      <c r="S251" s="10">
        <v>22672</v>
      </c>
      <c r="T251" s="10">
        <v>21485</v>
      </c>
      <c r="U251" s="10">
        <v>18775</v>
      </c>
      <c r="V251" s="10">
        <v>18098</v>
      </c>
      <c r="W251" s="10">
        <v>16727</v>
      </c>
      <c r="X251" s="10">
        <v>13808</v>
      </c>
      <c r="Y251" s="10">
        <v>12602</v>
      </c>
      <c r="AB251" s="13">
        <f t="shared" si="32"/>
        <v>2</v>
      </c>
      <c r="AC251" s="5">
        <f t="shared" si="25"/>
        <v>355259</v>
      </c>
      <c r="AD251" s="5">
        <f t="shared" si="26"/>
        <v>102297</v>
      </c>
      <c r="AE251" s="5">
        <f t="shared" si="27"/>
        <v>457556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28181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3">
        <v>44804</v>
      </c>
      <c r="B252" s="10">
        <v>12951</v>
      </c>
      <c r="C252" s="10">
        <v>12963</v>
      </c>
      <c r="D252" s="10">
        <v>12634</v>
      </c>
      <c r="E252" s="10">
        <v>12849</v>
      </c>
      <c r="F252" s="10">
        <v>12370</v>
      </c>
      <c r="G252" s="10">
        <v>13891</v>
      </c>
      <c r="H252" s="10">
        <v>15061</v>
      </c>
      <c r="I252" s="10">
        <v>17279</v>
      </c>
      <c r="J252" s="10">
        <v>21326</v>
      </c>
      <c r="K252" s="10">
        <v>22842</v>
      </c>
      <c r="L252" s="10">
        <v>24246</v>
      </c>
      <c r="M252" s="10">
        <v>25420</v>
      </c>
      <c r="N252" s="10">
        <v>25507</v>
      </c>
      <c r="O252" s="10">
        <v>25861</v>
      </c>
      <c r="P252" s="10">
        <v>26436</v>
      </c>
      <c r="Q252" s="10">
        <v>26070</v>
      </c>
      <c r="R252" s="10">
        <v>24609</v>
      </c>
      <c r="S252" s="10">
        <v>20892</v>
      </c>
      <c r="T252" s="10">
        <v>19317</v>
      </c>
      <c r="U252" s="10">
        <v>18476</v>
      </c>
      <c r="V252" s="10">
        <v>18099</v>
      </c>
      <c r="W252" s="10">
        <v>16727</v>
      </c>
      <c r="X252" s="10">
        <v>13809</v>
      </c>
      <c r="Y252" s="10">
        <v>12514</v>
      </c>
      <c r="AB252" s="13">
        <f t="shared" si="32"/>
        <v>7</v>
      </c>
      <c r="AC252" s="5">
        <f t="shared" si="25"/>
        <v>0</v>
      </c>
      <c r="AD252" s="5">
        <f t="shared" si="26"/>
        <v>452149</v>
      </c>
      <c r="AE252" s="5">
        <f t="shared" si="27"/>
        <v>452149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26436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3">
        <v>44805</v>
      </c>
      <c r="B253" s="10">
        <v>12156</v>
      </c>
      <c r="C253" s="10">
        <v>12229</v>
      </c>
      <c r="D253" s="10">
        <v>12179</v>
      </c>
      <c r="E253" s="10">
        <v>11958</v>
      </c>
      <c r="F253" s="10">
        <v>11902</v>
      </c>
      <c r="G253" s="10">
        <v>12985</v>
      </c>
      <c r="H253" s="10">
        <v>12937</v>
      </c>
      <c r="I253" s="10">
        <v>15163</v>
      </c>
      <c r="J253" s="10">
        <v>18493</v>
      </c>
      <c r="K253" s="10">
        <v>19601</v>
      </c>
      <c r="L253" s="10">
        <v>21281</v>
      </c>
      <c r="M253" s="10">
        <v>21590</v>
      </c>
      <c r="N253" s="10">
        <v>21511</v>
      </c>
      <c r="O253" s="10">
        <v>21915</v>
      </c>
      <c r="P253" s="10">
        <v>22330</v>
      </c>
      <c r="Q253" s="10">
        <v>22216</v>
      </c>
      <c r="R253" s="10">
        <v>20528</v>
      </c>
      <c r="S253" s="10">
        <v>17807</v>
      </c>
      <c r="T253" s="10">
        <v>16992</v>
      </c>
      <c r="U253" s="10">
        <v>16576</v>
      </c>
      <c r="V253" s="10">
        <v>16012</v>
      </c>
      <c r="W253" s="10">
        <v>14717</v>
      </c>
      <c r="X253" s="10">
        <v>12547</v>
      </c>
      <c r="Y253" s="10">
        <v>11654</v>
      </c>
      <c r="AB253" s="13">
        <f t="shared" si="32"/>
        <v>3</v>
      </c>
      <c r="AC253" s="5">
        <f t="shared" si="25"/>
        <v>299279</v>
      </c>
      <c r="AD253" s="5">
        <f t="shared" si="26"/>
        <v>98000</v>
      </c>
      <c r="AE253" s="5">
        <f t="shared" si="27"/>
        <v>397279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22330</v>
      </c>
      <c r="AK253" s="12">
        <f t="shared" si="31"/>
        <v>15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3">
        <v>44806</v>
      </c>
      <c r="B254" s="10">
        <v>11097</v>
      </c>
      <c r="C254" s="10">
        <v>10954</v>
      </c>
      <c r="D254" s="10">
        <v>11121</v>
      </c>
      <c r="E254" s="10">
        <v>10735</v>
      </c>
      <c r="F254" s="10">
        <v>10743</v>
      </c>
      <c r="G254" s="10">
        <v>11836</v>
      </c>
      <c r="H254" s="10">
        <v>12935</v>
      </c>
      <c r="I254" s="10">
        <v>15161</v>
      </c>
      <c r="J254" s="10">
        <v>18491</v>
      </c>
      <c r="K254" s="10">
        <v>19598</v>
      </c>
      <c r="L254" s="10">
        <v>21278</v>
      </c>
      <c r="M254" s="10">
        <v>21587</v>
      </c>
      <c r="N254" s="10">
        <v>21507</v>
      </c>
      <c r="O254" s="10">
        <v>21646</v>
      </c>
      <c r="P254" s="10">
        <v>22026</v>
      </c>
      <c r="Q254" s="10">
        <v>22213</v>
      </c>
      <c r="R254" s="10">
        <v>20525</v>
      </c>
      <c r="S254" s="10">
        <v>17805</v>
      </c>
      <c r="T254" s="10">
        <v>16990</v>
      </c>
      <c r="U254" s="10">
        <v>16574</v>
      </c>
      <c r="V254" s="10">
        <v>16010</v>
      </c>
      <c r="W254" s="10">
        <v>14715</v>
      </c>
      <c r="X254" s="10">
        <v>12545</v>
      </c>
      <c r="Y254" s="10">
        <v>11508</v>
      </c>
      <c r="AB254" s="13">
        <f t="shared" si="32"/>
        <v>1</v>
      </c>
      <c r="AC254" s="5">
        <f t="shared" si="25"/>
        <v>0</v>
      </c>
      <c r="AD254" s="5">
        <f t="shared" si="26"/>
        <v>389600</v>
      </c>
      <c r="AE254" s="5">
        <f t="shared" si="27"/>
        <v>389600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22213</v>
      </c>
      <c r="AK254" s="12">
        <f t="shared" si="31"/>
        <v>16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3">
        <v>44807</v>
      </c>
      <c r="B255" s="10">
        <v>10989</v>
      </c>
      <c r="C255" s="10">
        <v>10847</v>
      </c>
      <c r="D255" s="10">
        <v>10698</v>
      </c>
      <c r="E255" s="10">
        <v>10568</v>
      </c>
      <c r="F255" s="10">
        <v>10697</v>
      </c>
      <c r="G255" s="10">
        <v>11600</v>
      </c>
      <c r="H255" s="10">
        <v>12542</v>
      </c>
      <c r="I255" s="10">
        <v>14490</v>
      </c>
      <c r="J255" s="10">
        <v>17385</v>
      </c>
      <c r="K255" s="10">
        <v>18611</v>
      </c>
      <c r="L255" s="10">
        <v>20335</v>
      </c>
      <c r="M255" s="10">
        <v>20632</v>
      </c>
      <c r="N255" s="10">
        <v>20191</v>
      </c>
      <c r="O255" s="10">
        <v>20223</v>
      </c>
      <c r="P255" s="10">
        <v>20752</v>
      </c>
      <c r="Q255" s="10">
        <v>20777</v>
      </c>
      <c r="R255" s="10">
        <v>19362</v>
      </c>
      <c r="S255" s="10">
        <v>17249</v>
      </c>
      <c r="T255" s="10">
        <v>16569</v>
      </c>
      <c r="U255" s="10">
        <v>16194</v>
      </c>
      <c r="V255" s="10">
        <v>15553</v>
      </c>
      <c r="W255" s="10">
        <v>14464</v>
      </c>
      <c r="X255" s="10">
        <v>12421</v>
      </c>
      <c r="Y255" s="10">
        <v>11461</v>
      </c>
      <c r="AB255" s="13">
        <v>8</v>
      </c>
      <c r="AC255" s="5">
        <f t="shared" si="25"/>
        <v>0</v>
      </c>
      <c r="AD255" s="5">
        <f t="shared" si="26"/>
        <v>374610</v>
      </c>
      <c r="AE255" s="5">
        <f t="shared" si="27"/>
        <v>374610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20777</v>
      </c>
      <c r="AK255" s="12">
        <f t="shared" si="31"/>
        <v>16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3">
        <v>44808</v>
      </c>
      <c r="B256" s="10">
        <v>10990</v>
      </c>
      <c r="C256" s="10">
        <v>10980</v>
      </c>
      <c r="D256" s="10">
        <v>10861</v>
      </c>
      <c r="E256" s="10">
        <v>10569</v>
      </c>
      <c r="F256" s="10">
        <v>10698</v>
      </c>
      <c r="G256" s="10">
        <v>11601</v>
      </c>
      <c r="H256" s="10">
        <v>12542</v>
      </c>
      <c r="I256" s="10">
        <v>14490</v>
      </c>
      <c r="J256" s="10">
        <v>17385</v>
      </c>
      <c r="K256" s="10">
        <v>18611</v>
      </c>
      <c r="L256" s="10">
        <v>20336</v>
      </c>
      <c r="M256" s="10">
        <v>20633</v>
      </c>
      <c r="N256" s="10">
        <v>20192</v>
      </c>
      <c r="O256" s="10">
        <v>20224</v>
      </c>
      <c r="P256" s="10">
        <v>20753</v>
      </c>
      <c r="Q256" s="10">
        <v>20778</v>
      </c>
      <c r="R256" s="10">
        <v>19363</v>
      </c>
      <c r="S256" s="10">
        <v>17250</v>
      </c>
      <c r="T256" s="10">
        <v>16570</v>
      </c>
      <c r="U256" s="10">
        <v>16194</v>
      </c>
      <c r="V256" s="10">
        <v>15553</v>
      </c>
      <c r="W256" s="10">
        <v>14465</v>
      </c>
      <c r="X256" s="10">
        <v>12421</v>
      </c>
      <c r="Y256" s="10">
        <v>11461</v>
      </c>
      <c r="AB256" s="13">
        <f t="shared" si="32"/>
        <v>6</v>
      </c>
      <c r="AC256" s="5">
        <f t="shared" si="25"/>
        <v>285218</v>
      </c>
      <c r="AD256" s="5">
        <f t="shared" si="26"/>
        <v>89702</v>
      </c>
      <c r="AE256" s="5">
        <f t="shared" si="27"/>
        <v>374920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20778</v>
      </c>
      <c r="AK256" s="12">
        <f t="shared" si="31"/>
        <v>16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3">
        <v>44809</v>
      </c>
      <c r="B257" s="10">
        <v>11137</v>
      </c>
      <c r="C257" s="10">
        <v>11153</v>
      </c>
      <c r="D257" s="10">
        <v>11053</v>
      </c>
      <c r="E257" s="10">
        <v>10568</v>
      </c>
      <c r="F257" s="10">
        <v>10698</v>
      </c>
      <c r="G257" s="10">
        <v>11601</v>
      </c>
      <c r="H257" s="10">
        <v>12543</v>
      </c>
      <c r="I257" s="10">
        <v>14491</v>
      </c>
      <c r="J257" s="10">
        <v>17386</v>
      </c>
      <c r="K257" s="10">
        <v>18613</v>
      </c>
      <c r="L257" s="10">
        <v>20338</v>
      </c>
      <c r="M257" s="10">
        <v>20635</v>
      </c>
      <c r="N257" s="10">
        <v>20194</v>
      </c>
      <c r="O257" s="10">
        <v>20226</v>
      </c>
      <c r="P257" s="10">
        <v>20754</v>
      </c>
      <c r="Q257" s="10">
        <v>20779</v>
      </c>
      <c r="R257" s="10">
        <v>19363</v>
      </c>
      <c r="S257" s="10">
        <v>17251</v>
      </c>
      <c r="T257" s="10">
        <v>16571</v>
      </c>
      <c r="U257" s="10">
        <v>16195</v>
      </c>
      <c r="V257" s="10">
        <v>15554</v>
      </c>
      <c r="W257" s="10">
        <v>14465</v>
      </c>
      <c r="X257" s="10">
        <v>12422</v>
      </c>
      <c r="Y257" s="10">
        <v>11461</v>
      </c>
      <c r="AB257" s="13">
        <f t="shared" si="32"/>
        <v>6</v>
      </c>
      <c r="AC257" s="5">
        <f t="shared" si="25"/>
        <v>285237</v>
      </c>
      <c r="AD257" s="5">
        <f t="shared" si="26"/>
        <v>90214</v>
      </c>
      <c r="AE257" s="5">
        <f t="shared" si="27"/>
        <v>375451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20779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3">
        <v>44810</v>
      </c>
      <c r="B258" s="10">
        <v>11007</v>
      </c>
      <c r="C258" s="10">
        <v>10865</v>
      </c>
      <c r="D258" s="10">
        <v>10834</v>
      </c>
      <c r="E258" s="10">
        <v>10588</v>
      </c>
      <c r="F258" s="10">
        <v>10800</v>
      </c>
      <c r="G258" s="10">
        <v>11831</v>
      </c>
      <c r="H258" s="10">
        <v>12930</v>
      </c>
      <c r="I258" s="10">
        <v>15156</v>
      </c>
      <c r="J258" s="10">
        <v>18484</v>
      </c>
      <c r="K258" s="10">
        <v>19591</v>
      </c>
      <c r="L258" s="10">
        <v>21271</v>
      </c>
      <c r="M258" s="10">
        <v>21579</v>
      </c>
      <c r="N258" s="10">
        <v>21499</v>
      </c>
      <c r="O258" s="10">
        <v>21638</v>
      </c>
      <c r="P258" s="10">
        <v>22018</v>
      </c>
      <c r="Q258" s="10">
        <v>22205</v>
      </c>
      <c r="R258" s="10">
        <v>20517</v>
      </c>
      <c r="S258" s="10">
        <v>17798</v>
      </c>
      <c r="T258" s="10">
        <v>16983</v>
      </c>
      <c r="U258" s="10">
        <v>16568</v>
      </c>
      <c r="V258" s="10">
        <v>16004</v>
      </c>
      <c r="W258" s="10">
        <v>14709</v>
      </c>
      <c r="X258" s="10">
        <v>12540</v>
      </c>
      <c r="Y258" s="10">
        <v>11504</v>
      </c>
      <c r="AB258" s="13">
        <f t="shared" si="32"/>
        <v>2</v>
      </c>
      <c r="AC258" s="5">
        <f t="shared" si="25"/>
        <v>298560</v>
      </c>
      <c r="AD258" s="5">
        <f t="shared" si="26"/>
        <v>90359</v>
      </c>
      <c r="AE258" s="5">
        <f t="shared" si="27"/>
        <v>388919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22205</v>
      </c>
      <c r="AK258" s="12">
        <f t="shared" si="31"/>
        <v>16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3">
        <v>44811</v>
      </c>
      <c r="B259" s="10">
        <v>11003</v>
      </c>
      <c r="C259" s="10">
        <v>10932</v>
      </c>
      <c r="D259" s="10">
        <v>10913</v>
      </c>
      <c r="E259" s="10">
        <v>10715</v>
      </c>
      <c r="F259" s="10">
        <v>10887</v>
      </c>
      <c r="G259" s="10">
        <v>11827</v>
      </c>
      <c r="H259" s="10">
        <v>12926</v>
      </c>
      <c r="I259" s="10">
        <v>15150</v>
      </c>
      <c r="J259" s="10">
        <v>18477</v>
      </c>
      <c r="K259" s="10">
        <v>19583</v>
      </c>
      <c r="L259" s="10">
        <v>21262</v>
      </c>
      <c r="M259" s="10">
        <v>21571</v>
      </c>
      <c r="N259" s="10">
        <v>21491</v>
      </c>
      <c r="O259" s="10">
        <v>21630</v>
      </c>
      <c r="P259" s="10">
        <v>22010</v>
      </c>
      <c r="Q259" s="10">
        <v>22197</v>
      </c>
      <c r="R259" s="10">
        <v>20510</v>
      </c>
      <c r="S259" s="10">
        <v>17792</v>
      </c>
      <c r="T259" s="10">
        <v>16977</v>
      </c>
      <c r="U259" s="10">
        <v>16562</v>
      </c>
      <c r="V259" s="10">
        <v>15999</v>
      </c>
      <c r="W259" s="10">
        <v>14704</v>
      </c>
      <c r="X259" s="10">
        <v>12536</v>
      </c>
      <c r="Y259" s="10">
        <v>11500</v>
      </c>
      <c r="AB259" s="13">
        <f t="shared" si="32"/>
        <v>5</v>
      </c>
      <c r="AC259" s="5">
        <f t="shared" si="25"/>
        <v>298451</v>
      </c>
      <c r="AD259" s="5">
        <f t="shared" si="26"/>
        <v>90703</v>
      </c>
      <c r="AE259" s="5">
        <f t="shared" si="27"/>
        <v>389154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22197</v>
      </c>
      <c r="AK259" s="12">
        <f t="shared" si="31"/>
        <v>16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3">
        <v>44812</v>
      </c>
      <c r="B260" s="10">
        <v>10999</v>
      </c>
      <c r="C260" s="10">
        <v>10856</v>
      </c>
      <c r="D260" s="10">
        <v>10767</v>
      </c>
      <c r="E260" s="10">
        <v>10580</v>
      </c>
      <c r="F260" s="10">
        <v>10789</v>
      </c>
      <c r="G260" s="10">
        <v>11822</v>
      </c>
      <c r="H260" s="10">
        <v>12920</v>
      </c>
      <c r="I260" s="10">
        <v>15144</v>
      </c>
      <c r="J260" s="10">
        <v>18469</v>
      </c>
      <c r="K260" s="10">
        <v>19575</v>
      </c>
      <c r="L260" s="10">
        <v>21254</v>
      </c>
      <c r="M260" s="10">
        <v>21562</v>
      </c>
      <c r="N260" s="10">
        <v>21482</v>
      </c>
      <c r="O260" s="10">
        <v>21621</v>
      </c>
      <c r="P260" s="10">
        <v>22001</v>
      </c>
      <c r="Q260" s="10">
        <v>22188</v>
      </c>
      <c r="R260" s="10">
        <v>20501</v>
      </c>
      <c r="S260" s="10">
        <v>17784</v>
      </c>
      <c r="T260" s="10">
        <v>16970</v>
      </c>
      <c r="U260" s="10">
        <v>16555</v>
      </c>
      <c r="V260" s="10">
        <v>15992</v>
      </c>
      <c r="W260" s="10">
        <v>14698</v>
      </c>
      <c r="X260" s="10">
        <v>12530</v>
      </c>
      <c r="Y260" s="10">
        <v>11495</v>
      </c>
      <c r="AB260" s="13">
        <f t="shared" si="32"/>
        <v>1</v>
      </c>
      <c r="AC260" s="5">
        <f t="shared" si="25"/>
        <v>0</v>
      </c>
      <c r="AD260" s="5">
        <f t="shared" si="26"/>
        <v>388554</v>
      </c>
      <c r="AE260" s="5">
        <f t="shared" si="27"/>
        <v>388554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22188</v>
      </c>
      <c r="AK260" s="12">
        <f t="shared" si="31"/>
        <v>16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3">
        <v>44813</v>
      </c>
      <c r="B261" s="10">
        <v>11006</v>
      </c>
      <c r="C261" s="10">
        <v>10988</v>
      </c>
      <c r="D261" s="10">
        <v>10975</v>
      </c>
      <c r="E261" s="10">
        <v>10843</v>
      </c>
      <c r="F261" s="10">
        <v>10987</v>
      </c>
      <c r="G261" s="10">
        <v>11841</v>
      </c>
      <c r="H261" s="10">
        <v>12885</v>
      </c>
      <c r="I261" s="10">
        <v>15102</v>
      </c>
      <c r="J261" s="10">
        <v>18419</v>
      </c>
      <c r="K261" s="10">
        <v>19521</v>
      </c>
      <c r="L261" s="10">
        <v>21195</v>
      </c>
      <c r="M261" s="10">
        <v>21503</v>
      </c>
      <c r="N261" s="10">
        <v>21424</v>
      </c>
      <c r="O261" s="10">
        <v>21562</v>
      </c>
      <c r="P261" s="10">
        <v>21941</v>
      </c>
      <c r="Q261" s="10">
        <v>22127</v>
      </c>
      <c r="R261" s="10">
        <v>20445</v>
      </c>
      <c r="S261" s="10">
        <v>17736</v>
      </c>
      <c r="T261" s="10">
        <v>16924</v>
      </c>
      <c r="U261" s="10">
        <v>16509</v>
      </c>
      <c r="V261" s="10">
        <v>15948</v>
      </c>
      <c r="W261" s="10">
        <v>14658</v>
      </c>
      <c r="X261" s="10">
        <v>12496</v>
      </c>
      <c r="Y261" s="10">
        <v>11962</v>
      </c>
      <c r="AB261" s="13">
        <f t="shared" si="32"/>
        <v>1</v>
      </c>
      <c r="AC261" s="5">
        <f t="shared" si="25"/>
        <v>0</v>
      </c>
      <c r="AD261" s="5">
        <f t="shared" si="26"/>
        <v>388997</v>
      </c>
      <c r="AE261" s="5">
        <f t="shared" si="27"/>
        <v>388997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22127</v>
      </c>
      <c r="AK261" s="12">
        <f t="shared" si="31"/>
        <v>16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3">
        <v>44814</v>
      </c>
      <c r="B262" s="10">
        <v>11708</v>
      </c>
      <c r="C262" s="10">
        <v>11679</v>
      </c>
      <c r="D262" s="10">
        <v>11457</v>
      </c>
      <c r="E262" s="10">
        <v>11214</v>
      </c>
      <c r="F262" s="10">
        <v>11061</v>
      </c>
      <c r="G262" s="10">
        <v>11558</v>
      </c>
      <c r="H262" s="10">
        <v>12497</v>
      </c>
      <c r="I262" s="10">
        <v>14437</v>
      </c>
      <c r="J262" s="10">
        <v>17322</v>
      </c>
      <c r="K262" s="10">
        <v>18543</v>
      </c>
      <c r="L262" s="10">
        <v>20262</v>
      </c>
      <c r="M262" s="10">
        <v>20557</v>
      </c>
      <c r="N262" s="10">
        <v>20118</v>
      </c>
      <c r="O262" s="10">
        <v>20150</v>
      </c>
      <c r="P262" s="10">
        <v>20677</v>
      </c>
      <c r="Q262" s="10">
        <v>20702</v>
      </c>
      <c r="R262" s="10">
        <v>19292</v>
      </c>
      <c r="S262" s="10">
        <v>17187</v>
      </c>
      <c r="T262" s="10">
        <v>16509</v>
      </c>
      <c r="U262" s="10">
        <v>16135</v>
      </c>
      <c r="V262" s="10">
        <v>15496</v>
      </c>
      <c r="W262" s="10">
        <v>14412</v>
      </c>
      <c r="X262" s="10">
        <v>12580</v>
      </c>
      <c r="Y262" s="10">
        <v>12460</v>
      </c>
      <c r="AB262" s="13">
        <f t="shared" si="32"/>
        <v>3</v>
      </c>
      <c r="AC262" s="5">
        <f t="shared" si="25"/>
        <v>284379</v>
      </c>
      <c r="AD262" s="5">
        <f t="shared" si="26"/>
        <v>93634</v>
      </c>
      <c r="AE262" s="5">
        <f t="shared" si="27"/>
        <v>378013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20702</v>
      </c>
      <c r="AK262" s="12">
        <f t="shared" si="31"/>
        <v>16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3">
        <v>44815</v>
      </c>
      <c r="B263" s="10">
        <v>11885</v>
      </c>
      <c r="C263" s="10">
        <v>11940</v>
      </c>
      <c r="D263" s="10">
        <v>11701</v>
      </c>
      <c r="E263" s="10">
        <v>11465</v>
      </c>
      <c r="F263" s="10">
        <v>11124</v>
      </c>
      <c r="G263" s="10">
        <v>11564</v>
      </c>
      <c r="H263" s="10">
        <v>12502</v>
      </c>
      <c r="I263" s="10">
        <v>14444</v>
      </c>
      <c r="J263" s="10">
        <v>17330</v>
      </c>
      <c r="K263" s="10">
        <v>18552</v>
      </c>
      <c r="L263" s="10">
        <v>20271</v>
      </c>
      <c r="M263" s="10">
        <v>20567</v>
      </c>
      <c r="N263" s="10">
        <v>20128</v>
      </c>
      <c r="O263" s="10">
        <v>20947</v>
      </c>
      <c r="P263" s="10">
        <v>22026</v>
      </c>
      <c r="Q263" s="10">
        <v>21757</v>
      </c>
      <c r="R263" s="10">
        <v>20548</v>
      </c>
      <c r="S263" s="10">
        <v>18401</v>
      </c>
      <c r="T263" s="10">
        <v>17116</v>
      </c>
      <c r="U263" s="10">
        <v>16143</v>
      </c>
      <c r="V263" s="10">
        <v>15504</v>
      </c>
      <c r="W263" s="10">
        <v>15018</v>
      </c>
      <c r="X263" s="10">
        <v>13578</v>
      </c>
      <c r="Y263" s="10">
        <v>13195</v>
      </c>
      <c r="AB263" s="13">
        <f t="shared" si="32"/>
        <v>5</v>
      </c>
      <c r="AC263" s="5">
        <f t="shared" si="25"/>
        <v>292330</v>
      </c>
      <c r="AD263" s="5">
        <f t="shared" si="26"/>
        <v>95376</v>
      </c>
      <c r="AE263" s="5">
        <f t="shared" si="27"/>
        <v>387706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22026</v>
      </c>
      <c r="AK263" s="12">
        <f t="shared" si="31"/>
        <v>15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3">
        <v>44816</v>
      </c>
      <c r="B264" s="10">
        <v>12896</v>
      </c>
      <c r="C264" s="10">
        <v>12864</v>
      </c>
      <c r="D264" s="10">
        <v>12807</v>
      </c>
      <c r="E264" s="10">
        <v>12556</v>
      </c>
      <c r="F264" s="10">
        <v>12532</v>
      </c>
      <c r="G264" s="10">
        <v>13517</v>
      </c>
      <c r="H264" s="10">
        <v>12853</v>
      </c>
      <c r="I264" s="10">
        <v>15065</v>
      </c>
      <c r="J264" s="10">
        <v>18373</v>
      </c>
      <c r="K264" s="10">
        <v>19473</v>
      </c>
      <c r="L264" s="10">
        <v>21148</v>
      </c>
      <c r="M264" s="10">
        <v>22019</v>
      </c>
      <c r="N264" s="10">
        <v>23249</v>
      </c>
      <c r="O264" s="10">
        <v>24690</v>
      </c>
      <c r="P264" s="10">
        <v>25767</v>
      </c>
      <c r="Q264" s="10">
        <v>25299</v>
      </c>
      <c r="R264" s="10">
        <v>22426</v>
      </c>
      <c r="S264" s="10">
        <v>19447</v>
      </c>
      <c r="T264" s="10">
        <v>18034</v>
      </c>
      <c r="U264" s="10">
        <v>16570</v>
      </c>
      <c r="V264" s="10">
        <v>15909</v>
      </c>
      <c r="W264" s="10">
        <v>15316</v>
      </c>
      <c r="X264" s="10">
        <v>13518</v>
      </c>
      <c r="Y264" s="10">
        <v>12875</v>
      </c>
      <c r="AB264" s="13">
        <f t="shared" si="32"/>
        <v>1</v>
      </c>
      <c r="AC264" s="5">
        <f t="shared" si="25"/>
        <v>0</v>
      </c>
      <c r="AD264" s="5">
        <f t="shared" si="26"/>
        <v>419203</v>
      </c>
      <c r="AE264" s="5">
        <f t="shared" si="27"/>
        <v>419203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25767</v>
      </c>
      <c r="AK264" s="12">
        <f t="shared" si="31"/>
        <v>15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3">
        <v>44817</v>
      </c>
      <c r="B265" s="10">
        <v>12776</v>
      </c>
      <c r="C265" s="10">
        <v>12712</v>
      </c>
      <c r="D265" s="10">
        <v>12527</v>
      </c>
      <c r="E265" s="10">
        <v>12187</v>
      </c>
      <c r="F265" s="10">
        <v>12194</v>
      </c>
      <c r="G265" s="10">
        <v>12772</v>
      </c>
      <c r="H265" s="10">
        <v>12798</v>
      </c>
      <c r="I265" s="10">
        <v>15001</v>
      </c>
      <c r="J265" s="10">
        <v>18295</v>
      </c>
      <c r="K265" s="10">
        <v>19391</v>
      </c>
      <c r="L265" s="10">
        <v>21054</v>
      </c>
      <c r="M265" s="10">
        <v>21359</v>
      </c>
      <c r="N265" s="10">
        <v>21350</v>
      </c>
      <c r="O265" s="10">
        <v>22056</v>
      </c>
      <c r="P265" s="10">
        <v>22660</v>
      </c>
      <c r="Q265" s="10">
        <v>22260</v>
      </c>
      <c r="R265" s="10">
        <v>20308</v>
      </c>
      <c r="S265" s="10">
        <v>17617</v>
      </c>
      <c r="T265" s="10">
        <v>16810</v>
      </c>
      <c r="U265" s="10">
        <v>16398</v>
      </c>
      <c r="V265" s="10">
        <v>15841</v>
      </c>
      <c r="W265" s="10">
        <v>14559</v>
      </c>
      <c r="X265" s="10">
        <v>12627</v>
      </c>
      <c r="Y265" s="10">
        <v>12083</v>
      </c>
      <c r="AB265" s="13">
        <f t="shared" si="32"/>
        <v>7</v>
      </c>
      <c r="AC265" s="5">
        <f t="shared" si="25"/>
        <v>0</v>
      </c>
      <c r="AD265" s="5">
        <f t="shared" si="26"/>
        <v>397635</v>
      </c>
      <c r="AE265" s="5">
        <f t="shared" si="27"/>
        <v>397635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22660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3">
        <v>44818</v>
      </c>
      <c r="B266" s="10">
        <v>12080</v>
      </c>
      <c r="C266" s="10">
        <v>12202</v>
      </c>
      <c r="D266" s="10">
        <v>12212</v>
      </c>
      <c r="E266" s="10">
        <v>11974</v>
      </c>
      <c r="F266" s="10">
        <v>11955</v>
      </c>
      <c r="G266" s="10">
        <v>12974</v>
      </c>
      <c r="H266" s="10">
        <v>12683</v>
      </c>
      <c r="I266" s="10">
        <v>14866</v>
      </c>
      <c r="J266" s="10">
        <v>18130</v>
      </c>
      <c r="K266" s="10">
        <v>19216</v>
      </c>
      <c r="L266" s="10">
        <v>20863</v>
      </c>
      <c r="M266" s="10">
        <v>21172</v>
      </c>
      <c r="N266" s="10">
        <v>21096</v>
      </c>
      <c r="O266" s="10">
        <v>21666</v>
      </c>
      <c r="P266" s="10">
        <v>22073</v>
      </c>
      <c r="Q266" s="10">
        <v>21890</v>
      </c>
      <c r="R266" s="10">
        <v>20133</v>
      </c>
      <c r="S266" s="10">
        <v>17466</v>
      </c>
      <c r="T266" s="10">
        <v>16667</v>
      </c>
      <c r="U266" s="10">
        <v>16259</v>
      </c>
      <c r="V266" s="10">
        <v>15706</v>
      </c>
      <c r="W266" s="10">
        <v>14436</v>
      </c>
      <c r="X266" s="10">
        <v>12309</v>
      </c>
      <c r="Y266" s="10">
        <v>11562</v>
      </c>
      <c r="AB266" s="13">
        <f t="shared" si="32"/>
        <v>4</v>
      </c>
      <c r="AC266" s="5">
        <f t="shared" ref="AC266:AC329" si="33">IF(AND(AB266&gt;1,AB266&lt;7),SUM(I266:X266),0)</f>
        <v>293948</v>
      </c>
      <c r="AD266" s="5">
        <f t="shared" ref="AD266:AD329" si="34">SUM(B266:Y266)-AC266</f>
        <v>97642</v>
      </c>
      <c r="AE266" s="5">
        <f t="shared" ref="AE266:AE329" si="35">SUM(B266:Y266)</f>
        <v>391590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22073</v>
      </c>
      <c r="AK266" s="12">
        <f t="shared" ref="AK266:AK329" si="39">INDEX($B$8:$Y$8,MATCH(AJ266,B266:Y266,0))</f>
        <v>15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3">
        <v>44819</v>
      </c>
      <c r="B267" s="10">
        <v>11264</v>
      </c>
      <c r="C267" s="10">
        <v>11176</v>
      </c>
      <c r="D267" s="10">
        <v>11082</v>
      </c>
      <c r="E267" s="10">
        <v>10669</v>
      </c>
      <c r="F267" s="10">
        <v>10691</v>
      </c>
      <c r="G267" s="10">
        <v>11550</v>
      </c>
      <c r="H267" s="10">
        <v>12622</v>
      </c>
      <c r="I267" s="10">
        <v>14793</v>
      </c>
      <c r="J267" s="10">
        <v>18039</v>
      </c>
      <c r="K267" s="10">
        <v>19119</v>
      </c>
      <c r="L267" s="10">
        <v>20757</v>
      </c>
      <c r="M267" s="10">
        <v>21058</v>
      </c>
      <c r="N267" s="10">
        <v>20981</v>
      </c>
      <c r="O267" s="10">
        <v>21116</v>
      </c>
      <c r="P267" s="10">
        <v>21486</v>
      </c>
      <c r="Q267" s="10">
        <v>21669</v>
      </c>
      <c r="R267" s="10">
        <v>20023</v>
      </c>
      <c r="S267" s="10">
        <v>17371</v>
      </c>
      <c r="T267" s="10">
        <v>16576</v>
      </c>
      <c r="U267" s="10">
        <v>16170</v>
      </c>
      <c r="V267" s="10">
        <v>15621</v>
      </c>
      <c r="W267" s="10">
        <v>14358</v>
      </c>
      <c r="X267" s="10">
        <v>12242</v>
      </c>
      <c r="Y267" s="10">
        <v>11230</v>
      </c>
      <c r="AB267" s="13">
        <f t="shared" si="32"/>
        <v>7</v>
      </c>
      <c r="AC267" s="5">
        <f t="shared" si="33"/>
        <v>0</v>
      </c>
      <c r="AD267" s="5">
        <f t="shared" si="34"/>
        <v>381663</v>
      </c>
      <c r="AE267" s="5">
        <f t="shared" si="35"/>
        <v>381663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21669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3">
        <v>44820</v>
      </c>
      <c r="B268" s="10">
        <v>10677</v>
      </c>
      <c r="C268" s="10">
        <v>10539</v>
      </c>
      <c r="D268" s="10">
        <v>10460</v>
      </c>
      <c r="E268" s="10">
        <v>10320</v>
      </c>
      <c r="F268" s="10">
        <v>10429</v>
      </c>
      <c r="G268" s="10">
        <v>11475</v>
      </c>
      <c r="H268" s="10">
        <v>12540</v>
      </c>
      <c r="I268" s="10">
        <v>14697</v>
      </c>
      <c r="J268" s="10">
        <v>17923</v>
      </c>
      <c r="K268" s="10">
        <v>18995</v>
      </c>
      <c r="L268" s="10">
        <v>20623</v>
      </c>
      <c r="M268" s="10">
        <v>20922</v>
      </c>
      <c r="N268" s="10">
        <v>20845</v>
      </c>
      <c r="O268" s="10">
        <v>20979</v>
      </c>
      <c r="P268" s="10">
        <v>21347</v>
      </c>
      <c r="Q268" s="10">
        <v>21528</v>
      </c>
      <c r="R268" s="10">
        <v>19893</v>
      </c>
      <c r="S268" s="10">
        <v>17258</v>
      </c>
      <c r="T268" s="10">
        <v>16468</v>
      </c>
      <c r="U268" s="10">
        <v>16065</v>
      </c>
      <c r="V268" s="10">
        <v>15519</v>
      </c>
      <c r="W268" s="10">
        <v>14264</v>
      </c>
      <c r="X268" s="10">
        <v>12162</v>
      </c>
      <c r="Y268" s="10">
        <v>11158</v>
      </c>
      <c r="AB268" s="13">
        <f t="shared" si="32"/>
        <v>1</v>
      </c>
      <c r="AC268" s="5">
        <f t="shared" si="33"/>
        <v>0</v>
      </c>
      <c r="AD268" s="5">
        <f t="shared" si="34"/>
        <v>377086</v>
      </c>
      <c r="AE268" s="5">
        <f t="shared" si="35"/>
        <v>377086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21528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3">
        <v>44821</v>
      </c>
      <c r="B269" s="10">
        <v>10661</v>
      </c>
      <c r="C269" s="10">
        <v>10523</v>
      </c>
      <c r="D269" s="10">
        <v>10434</v>
      </c>
      <c r="E269" s="10">
        <v>10352</v>
      </c>
      <c r="F269" s="10">
        <v>10378</v>
      </c>
      <c r="G269" s="10">
        <v>11254</v>
      </c>
      <c r="H269" s="10">
        <v>12167</v>
      </c>
      <c r="I269" s="10">
        <v>14054</v>
      </c>
      <c r="J269" s="10">
        <v>16861</v>
      </c>
      <c r="K269" s="10">
        <v>18048</v>
      </c>
      <c r="L269" s="10">
        <v>19720</v>
      </c>
      <c r="M269" s="10">
        <v>20008</v>
      </c>
      <c r="N269" s="10">
        <v>19580</v>
      </c>
      <c r="O269" s="10">
        <v>19611</v>
      </c>
      <c r="P269" s="10">
        <v>20123</v>
      </c>
      <c r="Q269" s="10">
        <v>20148</v>
      </c>
      <c r="R269" s="10">
        <v>18776</v>
      </c>
      <c r="S269" s="10">
        <v>16728</v>
      </c>
      <c r="T269" s="10">
        <v>16069</v>
      </c>
      <c r="U269" s="10">
        <v>15706</v>
      </c>
      <c r="V269" s="10">
        <v>15084</v>
      </c>
      <c r="W269" s="10">
        <v>14029</v>
      </c>
      <c r="X269" s="10">
        <v>12049</v>
      </c>
      <c r="Y269" s="10">
        <v>11118</v>
      </c>
      <c r="AB269" s="13">
        <f t="shared" si="32"/>
        <v>6</v>
      </c>
      <c r="AC269" s="5">
        <f t="shared" si="33"/>
        <v>276594</v>
      </c>
      <c r="AD269" s="5">
        <f t="shared" si="34"/>
        <v>86887</v>
      </c>
      <c r="AE269" s="5">
        <f t="shared" si="35"/>
        <v>363481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20148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3">
        <v>44822</v>
      </c>
      <c r="B270" s="10">
        <v>10664</v>
      </c>
      <c r="C270" s="10">
        <v>10644</v>
      </c>
      <c r="D270" s="10">
        <v>10561</v>
      </c>
      <c r="E270" s="10">
        <v>10316</v>
      </c>
      <c r="F270" s="10">
        <v>10381</v>
      </c>
      <c r="G270" s="10">
        <v>11257</v>
      </c>
      <c r="H270" s="10">
        <v>12170</v>
      </c>
      <c r="I270" s="10">
        <v>14058</v>
      </c>
      <c r="J270" s="10">
        <v>16866</v>
      </c>
      <c r="K270" s="10">
        <v>18054</v>
      </c>
      <c r="L270" s="10">
        <v>19727</v>
      </c>
      <c r="M270" s="10">
        <v>20014</v>
      </c>
      <c r="N270" s="10">
        <v>19587</v>
      </c>
      <c r="O270" s="10">
        <v>19618</v>
      </c>
      <c r="P270" s="10">
        <v>20131</v>
      </c>
      <c r="Q270" s="10">
        <v>20155</v>
      </c>
      <c r="R270" s="10">
        <v>18782</v>
      </c>
      <c r="S270" s="10">
        <v>16734</v>
      </c>
      <c r="T270" s="10">
        <v>16075</v>
      </c>
      <c r="U270" s="10">
        <v>15710</v>
      </c>
      <c r="V270" s="10">
        <v>15089</v>
      </c>
      <c r="W270" s="10">
        <v>14033</v>
      </c>
      <c r="X270" s="10">
        <v>12052</v>
      </c>
      <c r="Y270" s="10">
        <v>11121</v>
      </c>
      <c r="AB270" s="13">
        <f t="shared" si="32"/>
        <v>2</v>
      </c>
      <c r="AC270" s="5">
        <f t="shared" si="33"/>
        <v>276685</v>
      </c>
      <c r="AD270" s="5">
        <f t="shared" si="34"/>
        <v>87114</v>
      </c>
      <c r="AE270" s="5">
        <f t="shared" si="35"/>
        <v>363799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20155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3">
        <v>44823</v>
      </c>
      <c r="B271" s="10">
        <v>10726</v>
      </c>
      <c r="C271" s="10">
        <v>10752</v>
      </c>
      <c r="D271" s="10">
        <v>10813</v>
      </c>
      <c r="E271" s="10">
        <v>10695</v>
      </c>
      <c r="F271" s="10">
        <v>10943</v>
      </c>
      <c r="G271" s="10">
        <v>12038</v>
      </c>
      <c r="H271" s="10">
        <v>12511</v>
      </c>
      <c r="I271" s="10">
        <v>14662</v>
      </c>
      <c r="J271" s="10">
        <v>17880</v>
      </c>
      <c r="K271" s="10">
        <v>18951</v>
      </c>
      <c r="L271" s="10">
        <v>20574</v>
      </c>
      <c r="M271" s="10">
        <v>20873</v>
      </c>
      <c r="N271" s="10">
        <v>20796</v>
      </c>
      <c r="O271" s="10">
        <v>20930</v>
      </c>
      <c r="P271" s="10">
        <v>21297</v>
      </c>
      <c r="Q271" s="10">
        <v>21478</v>
      </c>
      <c r="R271" s="10">
        <v>19847</v>
      </c>
      <c r="S271" s="10">
        <v>17218</v>
      </c>
      <c r="T271" s="10">
        <v>16430</v>
      </c>
      <c r="U271" s="10">
        <v>16028</v>
      </c>
      <c r="V271" s="10">
        <v>15483</v>
      </c>
      <c r="W271" s="10">
        <v>14231</v>
      </c>
      <c r="X271" s="10">
        <v>12134</v>
      </c>
      <c r="Y271" s="10">
        <v>11132</v>
      </c>
      <c r="AB271" s="13">
        <f t="shared" si="32"/>
        <v>1</v>
      </c>
      <c r="AC271" s="5">
        <f t="shared" si="33"/>
        <v>0</v>
      </c>
      <c r="AD271" s="5">
        <f t="shared" si="34"/>
        <v>378422</v>
      </c>
      <c r="AE271" s="5">
        <f t="shared" si="35"/>
        <v>378422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21478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3">
        <v>44824</v>
      </c>
      <c r="B272" s="10">
        <v>10653</v>
      </c>
      <c r="C272" s="10">
        <v>10838</v>
      </c>
      <c r="D272" s="10">
        <v>10976</v>
      </c>
      <c r="E272" s="10">
        <v>10822</v>
      </c>
      <c r="F272" s="10">
        <v>10985</v>
      </c>
      <c r="G272" s="10">
        <v>11898</v>
      </c>
      <c r="H272" s="10">
        <v>12513</v>
      </c>
      <c r="I272" s="10">
        <v>14665</v>
      </c>
      <c r="J272" s="10">
        <v>17883</v>
      </c>
      <c r="K272" s="10">
        <v>18954</v>
      </c>
      <c r="L272" s="10">
        <v>20578</v>
      </c>
      <c r="M272" s="10">
        <v>20877</v>
      </c>
      <c r="N272" s="10">
        <v>20799</v>
      </c>
      <c r="O272" s="10">
        <v>20933</v>
      </c>
      <c r="P272" s="10">
        <v>21301</v>
      </c>
      <c r="Q272" s="10">
        <v>21481</v>
      </c>
      <c r="R272" s="10">
        <v>19849</v>
      </c>
      <c r="S272" s="10">
        <v>17220</v>
      </c>
      <c r="T272" s="10">
        <v>16432</v>
      </c>
      <c r="U272" s="10">
        <v>16030</v>
      </c>
      <c r="V272" s="10">
        <v>15485</v>
      </c>
      <c r="W272" s="10">
        <v>14233</v>
      </c>
      <c r="X272" s="10">
        <v>12135</v>
      </c>
      <c r="Y272" s="10">
        <v>11133</v>
      </c>
      <c r="AB272" s="13">
        <f t="shared" si="32"/>
        <v>5</v>
      </c>
      <c r="AC272" s="5">
        <f t="shared" si="33"/>
        <v>288855</v>
      </c>
      <c r="AD272" s="5">
        <f t="shared" si="34"/>
        <v>89818</v>
      </c>
      <c r="AE272" s="5">
        <f t="shared" si="35"/>
        <v>378673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21481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3">
        <v>44825</v>
      </c>
      <c r="B273" s="10">
        <v>10858</v>
      </c>
      <c r="C273" s="10">
        <v>10942</v>
      </c>
      <c r="D273" s="10">
        <v>11061</v>
      </c>
      <c r="E273" s="10">
        <v>10884</v>
      </c>
      <c r="F273" s="10">
        <v>11077</v>
      </c>
      <c r="G273" s="10">
        <v>11984</v>
      </c>
      <c r="H273" s="10">
        <v>12415</v>
      </c>
      <c r="I273" s="10">
        <v>14550</v>
      </c>
      <c r="J273" s="10">
        <v>17743</v>
      </c>
      <c r="K273" s="10">
        <v>18805</v>
      </c>
      <c r="L273" s="10">
        <v>20416</v>
      </c>
      <c r="M273" s="10">
        <v>20712</v>
      </c>
      <c r="N273" s="10">
        <v>20636</v>
      </c>
      <c r="O273" s="10">
        <v>20769</v>
      </c>
      <c r="P273" s="10">
        <v>21133</v>
      </c>
      <c r="Q273" s="10">
        <v>21312</v>
      </c>
      <c r="R273" s="10">
        <v>19693</v>
      </c>
      <c r="S273" s="10">
        <v>17085</v>
      </c>
      <c r="T273" s="10">
        <v>16303</v>
      </c>
      <c r="U273" s="10">
        <v>15904</v>
      </c>
      <c r="V273" s="10">
        <v>15364</v>
      </c>
      <c r="W273" s="10">
        <v>14121</v>
      </c>
      <c r="X273" s="10">
        <v>12040</v>
      </c>
      <c r="Y273" s="10">
        <v>11046</v>
      </c>
      <c r="AB273" s="13">
        <f t="shared" si="32"/>
        <v>7</v>
      </c>
      <c r="AC273" s="5">
        <f t="shared" si="33"/>
        <v>0</v>
      </c>
      <c r="AD273" s="5">
        <f t="shared" si="34"/>
        <v>376853</v>
      </c>
      <c r="AE273" s="5">
        <f t="shared" si="35"/>
        <v>376853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21312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3">
        <v>44826</v>
      </c>
      <c r="B274" s="10">
        <v>10688</v>
      </c>
      <c r="C274" s="10">
        <v>10736</v>
      </c>
      <c r="D274" s="10">
        <v>10959</v>
      </c>
      <c r="E274" s="10">
        <v>10736</v>
      </c>
      <c r="F274" s="10">
        <v>10890</v>
      </c>
      <c r="G274" s="10">
        <v>11506.5</v>
      </c>
      <c r="H274" s="10">
        <v>12361.5</v>
      </c>
      <c r="I274" s="10">
        <v>14487</v>
      </c>
      <c r="J274" s="10">
        <v>17667</v>
      </c>
      <c r="K274" s="10">
        <v>18725</v>
      </c>
      <c r="L274" s="10">
        <v>20329.5</v>
      </c>
      <c r="M274" s="10">
        <v>20719</v>
      </c>
      <c r="N274" s="10">
        <v>20916</v>
      </c>
      <c r="O274" s="10">
        <v>21393.5</v>
      </c>
      <c r="P274" s="10">
        <v>21562.5</v>
      </c>
      <c r="Q274" s="10">
        <v>21274</v>
      </c>
      <c r="R274" s="10">
        <v>19601</v>
      </c>
      <c r="S274" s="10">
        <v>17003.5</v>
      </c>
      <c r="T274" s="10">
        <v>16225</v>
      </c>
      <c r="U274" s="10">
        <v>15827</v>
      </c>
      <c r="V274" s="10">
        <v>15289</v>
      </c>
      <c r="W274" s="10">
        <v>14052</v>
      </c>
      <c r="X274" s="10">
        <v>11980</v>
      </c>
      <c r="Y274" s="10">
        <v>11025</v>
      </c>
      <c r="AB274" s="13">
        <f t="shared" si="32"/>
        <v>5</v>
      </c>
      <c r="AC274" s="5">
        <f t="shared" si="33"/>
        <v>287051</v>
      </c>
      <c r="AD274" s="5">
        <f t="shared" si="34"/>
        <v>88902</v>
      </c>
      <c r="AE274" s="5">
        <f t="shared" si="35"/>
        <v>375953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21562.5</v>
      </c>
      <c r="AK274" s="12">
        <f t="shared" si="39"/>
        <v>15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3">
        <v>44827</v>
      </c>
      <c r="B275" s="10">
        <v>12616</v>
      </c>
      <c r="C275" s="10">
        <v>13228</v>
      </c>
      <c r="D275" s="10">
        <v>12641</v>
      </c>
      <c r="E275" s="10">
        <v>12940</v>
      </c>
      <c r="F275" s="10">
        <v>13163</v>
      </c>
      <c r="G275" s="10">
        <v>13370</v>
      </c>
      <c r="H275" s="10">
        <v>12589</v>
      </c>
      <c r="I275" s="10">
        <v>14469</v>
      </c>
      <c r="J275" s="10">
        <v>17647</v>
      </c>
      <c r="K275" s="10">
        <v>18703</v>
      </c>
      <c r="L275" s="10">
        <v>20307</v>
      </c>
      <c r="M275" s="10">
        <v>20602</v>
      </c>
      <c r="N275" s="10">
        <v>20525</v>
      </c>
      <c r="O275" s="10">
        <v>21026</v>
      </c>
      <c r="P275" s="10">
        <v>21235</v>
      </c>
      <c r="Q275" s="10">
        <v>21199</v>
      </c>
      <c r="R275" s="10">
        <v>19587</v>
      </c>
      <c r="S275" s="10">
        <v>16992</v>
      </c>
      <c r="T275" s="10">
        <v>16214</v>
      </c>
      <c r="U275" s="10">
        <v>15817</v>
      </c>
      <c r="V275" s="10">
        <v>15279</v>
      </c>
      <c r="W275" s="10">
        <v>14366</v>
      </c>
      <c r="X275" s="10">
        <v>13228</v>
      </c>
      <c r="Y275" s="10">
        <v>13139</v>
      </c>
      <c r="AB275" s="13">
        <f t="shared" si="32"/>
        <v>1</v>
      </c>
      <c r="AC275" s="5">
        <f t="shared" si="33"/>
        <v>0</v>
      </c>
      <c r="AD275" s="5">
        <f t="shared" si="34"/>
        <v>390882</v>
      </c>
      <c r="AE275" s="5">
        <f t="shared" si="35"/>
        <v>390882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21235</v>
      </c>
      <c r="AK275" s="12">
        <f t="shared" si="39"/>
        <v>15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3">
        <v>44828</v>
      </c>
      <c r="B276" s="10">
        <v>13403</v>
      </c>
      <c r="C276" s="10">
        <v>13720</v>
      </c>
      <c r="D276" s="10">
        <v>13772</v>
      </c>
      <c r="E276" s="10">
        <v>13631</v>
      </c>
      <c r="F276" s="10">
        <v>13562</v>
      </c>
      <c r="G276" s="10">
        <v>13695</v>
      </c>
      <c r="H276" s="10">
        <v>12833</v>
      </c>
      <c r="I276" s="10">
        <v>14247</v>
      </c>
      <c r="J276" s="10">
        <v>17094</v>
      </c>
      <c r="K276" s="10">
        <v>18299</v>
      </c>
      <c r="L276" s="10">
        <v>19994</v>
      </c>
      <c r="M276" s="10">
        <v>20285</v>
      </c>
      <c r="N276" s="10">
        <v>19852</v>
      </c>
      <c r="O276" s="10">
        <v>19883</v>
      </c>
      <c r="P276" s="10">
        <v>20403</v>
      </c>
      <c r="Q276" s="10">
        <v>20427</v>
      </c>
      <c r="R276" s="10">
        <v>19035</v>
      </c>
      <c r="S276" s="10">
        <v>16959</v>
      </c>
      <c r="T276" s="10">
        <v>16290</v>
      </c>
      <c r="U276" s="10">
        <v>15921</v>
      </c>
      <c r="V276" s="10">
        <v>15291</v>
      </c>
      <c r="W276" s="10">
        <v>14221</v>
      </c>
      <c r="X276" s="10">
        <v>12395</v>
      </c>
      <c r="Y276" s="10">
        <v>12440</v>
      </c>
      <c r="AB276" s="13">
        <f t="shared" si="32"/>
        <v>4</v>
      </c>
      <c r="AC276" s="5">
        <f t="shared" si="33"/>
        <v>280596</v>
      </c>
      <c r="AD276" s="5">
        <f t="shared" si="34"/>
        <v>107056</v>
      </c>
      <c r="AE276" s="5">
        <f t="shared" si="35"/>
        <v>387652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20427</v>
      </c>
      <c r="AK276" s="12">
        <f t="shared" si="39"/>
        <v>16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3">
        <v>44829</v>
      </c>
      <c r="B277" s="10">
        <v>11488</v>
      </c>
      <c r="C277" s="10">
        <v>11923</v>
      </c>
      <c r="D277" s="10">
        <v>11526</v>
      </c>
      <c r="E277" s="10">
        <v>10749</v>
      </c>
      <c r="F277" s="10">
        <v>10778</v>
      </c>
      <c r="G277" s="10">
        <v>11407</v>
      </c>
      <c r="H277" s="10">
        <v>12333</v>
      </c>
      <c r="I277" s="10">
        <v>14248</v>
      </c>
      <c r="J277" s="10">
        <v>17095</v>
      </c>
      <c r="K277" s="10">
        <v>18301</v>
      </c>
      <c r="L277" s="10">
        <v>19996</v>
      </c>
      <c r="M277" s="10">
        <v>20288</v>
      </c>
      <c r="N277" s="10">
        <v>19854</v>
      </c>
      <c r="O277" s="10">
        <v>19886</v>
      </c>
      <c r="P277" s="10">
        <v>20406</v>
      </c>
      <c r="Q277" s="10">
        <v>20431</v>
      </c>
      <c r="R277" s="10">
        <v>19039</v>
      </c>
      <c r="S277" s="10">
        <v>16962</v>
      </c>
      <c r="T277" s="10">
        <v>16293</v>
      </c>
      <c r="U277" s="10">
        <v>15924</v>
      </c>
      <c r="V277" s="10">
        <v>15294</v>
      </c>
      <c r="W277" s="10">
        <v>14223</v>
      </c>
      <c r="X277" s="10">
        <v>12214</v>
      </c>
      <c r="Y277" s="10">
        <v>11270</v>
      </c>
      <c r="AB277" s="13">
        <f t="shared" si="32"/>
        <v>7</v>
      </c>
      <c r="AC277" s="5">
        <f t="shared" si="33"/>
        <v>0</v>
      </c>
      <c r="AD277" s="5">
        <f t="shared" si="34"/>
        <v>371928</v>
      </c>
      <c r="AE277" s="5">
        <f t="shared" si="35"/>
        <v>371928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20431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3">
        <v>44830</v>
      </c>
      <c r="B278" s="10">
        <v>10818</v>
      </c>
      <c r="C278" s="10">
        <v>10908</v>
      </c>
      <c r="D278" s="10">
        <v>10965</v>
      </c>
      <c r="E278" s="10">
        <v>10827</v>
      </c>
      <c r="F278" s="10">
        <v>11078</v>
      </c>
      <c r="G278" s="10">
        <v>11782</v>
      </c>
      <c r="H278" s="10">
        <v>12708</v>
      </c>
      <c r="I278" s="10">
        <v>14895</v>
      </c>
      <c r="J278" s="10">
        <v>18166</v>
      </c>
      <c r="K278" s="10">
        <v>19254</v>
      </c>
      <c r="L278" s="10">
        <v>20904</v>
      </c>
      <c r="M278" s="10">
        <v>21207</v>
      </c>
      <c r="N278" s="10">
        <v>21129</v>
      </c>
      <c r="O278" s="10">
        <v>21265</v>
      </c>
      <c r="P278" s="10">
        <v>21638</v>
      </c>
      <c r="Q278" s="10">
        <v>21822</v>
      </c>
      <c r="R278" s="10">
        <v>20163</v>
      </c>
      <c r="S278" s="10">
        <v>17492</v>
      </c>
      <c r="T278" s="10">
        <v>16691</v>
      </c>
      <c r="U278" s="10">
        <v>16282</v>
      </c>
      <c r="V278" s="10">
        <v>15728</v>
      </c>
      <c r="W278" s="10">
        <v>14456</v>
      </c>
      <c r="X278" s="10">
        <v>12324</v>
      </c>
      <c r="Y278" s="10">
        <v>11305</v>
      </c>
      <c r="AB278" s="13">
        <f t="shared" si="32"/>
        <v>2</v>
      </c>
      <c r="AC278" s="5">
        <f t="shared" si="33"/>
        <v>293416</v>
      </c>
      <c r="AD278" s="5">
        <f t="shared" si="34"/>
        <v>90391</v>
      </c>
      <c r="AE278" s="5">
        <f t="shared" si="35"/>
        <v>383807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21822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3">
        <v>44831</v>
      </c>
      <c r="B279" s="10">
        <v>10470</v>
      </c>
      <c r="C279" s="10">
        <v>10334</v>
      </c>
      <c r="D279" s="10">
        <v>10177</v>
      </c>
      <c r="E279" s="10">
        <v>10071</v>
      </c>
      <c r="F279" s="10">
        <v>10214</v>
      </c>
      <c r="G279" s="10">
        <v>11253</v>
      </c>
      <c r="H279" s="10">
        <v>12299</v>
      </c>
      <c r="I279" s="10">
        <v>14415</v>
      </c>
      <c r="J279" s="10">
        <v>17581</v>
      </c>
      <c r="K279" s="10">
        <v>18634</v>
      </c>
      <c r="L279" s="10">
        <v>20231</v>
      </c>
      <c r="M279" s="10">
        <v>20525</v>
      </c>
      <c r="N279" s="10">
        <v>20449</v>
      </c>
      <c r="O279" s="10">
        <v>20580</v>
      </c>
      <c r="P279" s="10">
        <v>20941</v>
      </c>
      <c r="Q279" s="10">
        <v>21119</v>
      </c>
      <c r="R279" s="10">
        <v>19515</v>
      </c>
      <c r="S279" s="10">
        <v>16929</v>
      </c>
      <c r="T279" s="10">
        <v>16154</v>
      </c>
      <c r="U279" s="10">
        <v>15758</v>
      </c>
      <c r="V279" s="10">
        <v>15222</v>
      </c>
      <c r="W279" s="10">
        <v>13991</v>
      </c>
      <c r="X279" s="10">
        <v>11927</v>
      </c>
      <c r="Y279" s="10">
        <v>10942</v>
      </c>
      <c r="AB279" s="13">
        <f t="shared" si="32"/>
        <v>4</v>
      </c>
      <c r="AC279" s="5">
        <f t="shared" si="33"/>
        <v>283971</v>
      </c>
      <c r="AD279" s="5">
        <f t="shared" si="34"/>
        <v>85760</v>
      </c>
      <c r="AE279" s="5">
        <f t="shared" si="35"/>
        <v>369731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21119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3">
        <v>44832</v>
      </c>
      <c r="B280" s="10">
        <v>10668</v>
      </c>
      <c r="C280" s="10">
        <v>10790</v>
      </c>
      <c r="D280" s="10">
        <v>10791</v>
      </c>
      <c r="E280" s="10">
        <v>10615</v>
      </c>
      <c r="F280" s="10">
        <v>10864</v>
      </c>
      <c r="G280" s="10">
        <v>11728</v>
      </c>
      <c r="H280" s="10">
        <v>12285</v>
      </c>
      <c r="I280" s="10">
        <v>14399</v>
      </c>
      <c r="J280" s="10">
        <v>17561</v>
      </c>
      <c r="K280" s="10">
        <v>18612</v>
      </c>
      <c r="L280" s="10">
        <v>20208</v>
      </c>
      <c r="M280" s="10">
        <v>20501</v>
      </c>
      <c r="N280" s="10">
        <v>20425</v>
      </c>
      <c r="O280" s="10">
        <v>20557</v>
      </c>
      <c r="P280" s="10">
        <v>20918</v>
      </c>
      <c r="Q280" s="10">
        <v>21096</v>
      </c>
      <c r="R280" s="10">
        <v>19492</v>
      </c>
      <c r="S280" s="10">
        <v>16909</v>
      </c>
      <c r="T280" s="10">
        <v>16135</v>
      </c>
      <c r="U280" s="10">
        <v>15740</v>
      </c>
      <c r="V280" s="10">
        <v>15205</v>
      </c>
      <c r="W280" s="10">
        <v>13975</v>
      </c>
      <c r="X280" s="10">
        <v>11914</v>
      </c>
      <c r="Y280" s="10">
        <v>10929</v>
      </c>
      <c r="AB280" s="13">
        <f t="shared" si="32"/>
        <v>6</v>
      </c>
      <c r="AC280" s="5">
        <f t="shared" si="33"/>
        <v>283647</v>
      </c>
      <c r="AD280" s="5">
        <f t="shared" si="34"/>
        <v>88670</v>
      </c>
      <c r="AE280" s="5">
        <f t="shared" si="35"/>
        <v>372317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21096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3">
        <v>44833</v>
      </c>
      <c r="B281" s="10">
        <v>10448</v>
      </c>
      <c r="C281" s="10">
        <v>10312</v>
      </c>
      <c r="D281" s="10">
        <v>10155</v>
      </c>
      <c r="E281" s="10">
        <v>10049</v>
      </c>
      <c r="F281" s="10">
        <v>10193</v>
      </c>
      <c r="G281" s="10">
        <v>11257</v>
      </c>
      <c r="H281" s="10">
        <v>12273</v>
      </c>
      <c r="I281" s="10">
        <v>14385</v>
      </c>
      <c r="J281" s="10">
        <v>17544</v>
      </c>
      <c r="K281" s="10">
        <v>18595</v>
      </c>
      <c r="L281" s="10">
        <v>20189</v>
      </c>
      <c r="M281" s="10">
        <v>20482</v>
      </c>
      <c r="N281" s="10">
        <v>20406</v>
      </c>
      <c r="O281" s="10">
        <v>20537</v>
      </c>
      <c r="P281" s="10">
        <v>20898</v>
      </c>
      <c r="Q281" s="10">
        <v>21075</v>
      </c>
      <c r="R281" s="10">
        <v>19474</v>
      </c>
      <c r="S281" s="10">
        <v>16893</v>
      </c>
      <c r="T281" s="10">
        <v>16120</v>
      </c>
      <c r="U281" s="10">
        <v>15725</v>
      </c>
      <c r="V281" s="10">
        <v>15191</v>
      </c>
      <c r="W281" s="10">
        <v>13962</v>
      </c>
      <c r="X281" s="10">
        <v>11903</v>
      </c>
      <c r="Y281" s="10">
        <v>10919</v>
      </c>
      <c r="AB281" s="13">
        <f t="shared" si="32"/>
        <v>3</v>
      </c>
      <c r="AC281" s="5">
        <f t="shared" si="33"/>
        <v>283379</v>
      </c>
      <c r="AD281" s="5">
        <f t="shared" si="34"/>
        <v>85606</v>
      </c>
      <c r="AE281" s="5">
        <f t="shared" si="35"/>
        <v>368985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21075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3">
        <v>44834</v>
      </c>
      <c r="B282" s="10">
        <v>10883</v>
      </c>
      <c r="C282" s="10">
        <v>10956</v>
      </c>
      <c r="D282" s="10">
        <v>10869</v>
      </c>
      <c r="E282" s="10">
        <v>10931</v>
      </c>
      <c r="F282" s="10">
        <v>11406</v>
      </c>
      <c r="G282" s="10">
        <v>12431</v>
      </c>
      <c r="H282" s="10">
        <v>12735</v>
      </c>
      <c r="I282" s="10">
        <v>14338</v>
      </c>
      <c r="J282" s="10">
        <v>17487</v>
      </c>
      <c r="K282" s="10">
        <v>18533</v>
      </c>
      <c r="L282" s="10">
        <v>20122</v>
      </c>
      <c r="M282" s="10">
        <v>20414</v>
      </c>
      <c r="N282" s="10">
        <v>20338</v>
      </c>
      <c r="O282" s="10">
        <v>20469</v>
      </c>
      <c r="P282" s="10">
        <v>20828</v>
      </c>
      <c r="Q282" s="10">
        <v>21006</v>
      </c>
      <c r="R282" s="10">
        <v>19409</v>
      </c>
      <c r="S282" s="10">
        <v>16837</v>
      </c>
      <c r="T282" s="10">
        <v>16067</v>
      </c>
      <c r="U282" s="10">
        <v>15673</v>
      </c>
      <c r="V282" s="10">
        <v>15140</v>
      </c>
      <c r="W282" s="10">
        <v>13915</v>
      </c>
      <c r="X282" s="10">
        <v>11863</v>
      </c>
      <c r="Y282" s="10">
        <v>11242</v>
      </c>
      <c r="AB282" s="13">
        <f t="shared" si="32"/>
        <v>4</v>
      </c>
      <c r="AC282" s="5">
        <f t="shared" si="33"/>
        <v>282439</v>
      </c>
      <c r="AD282" s="5">
        <f t="shared" si="34"/>
        <v>91453</v>
      </c>
      <c r="AE282" s="5">
        <f t="shared" si="35"/>
        <v>373892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21006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3">
        <v>44835</v>
      </c>
      <c r="B283" s="10">
        <v>10617</v>
      </c>
      <c r="C283" s="10">
        <v>11486</v>
      </c>
      <c r="D283" s="10">
        <v>10826</v>
      </c>
      <c r="E283" s="10">
        <v>10554</v>
      </c>
      <c r="F283" s="10">
        <v>10768</v>
      </c>
      <c r="G283" s="10">
        <v>11449</v>
      </c>
      <c r="H283" s="10">
        <v>12565</v>
      </c>
      <c r="I283" s="10">
        <v>14764</v>
      </c>
      <c r="J283" s="10">
        <v>16766</v>
      </c>
      <c r="K283" s="10">
        <v>17956</v>
      </c>
      <c r="L283" s="10">
        <v>18834</v>
      </c>
      <c r="M283" s="10">
        <v>19164</v>
      </c>
      <c r="N283" s="10">
        <v>18562</v>
      </c>
      <c r="O283" s="10">
        <v>18244</v>
      </c>
      <c r="P283" s="10">
        <v>18039</v>
      </c>
      <c r="Q283" s="10">
        <v>17792</v>
      </c>
      <c r="R283" s="10">
        <v>17273</v>
      </c>
      <c r="S283" s="10">
        <v>15564</v>
      </c>
      <c r="T283" s="10">
        <v>15088</v>
      </c>
      <c r="U283" s="10">
        <v>14548</v>
      </c>
      <c r="V283" s="10">
        <v>14085</v>
      </c>
      <c r="W283" s="10">
        <v>13375</v>
      </c>
      <c r="X283" s="10">
        <v>11820</v>
      </c>
      <c r="Y283" s="10">
        <v>11123</v>
      </c>
      <c r="AB283" s="13">
        <f t="shared" ref="AB283:AB346" si="40">WEEKDAY(B283,2)</f>
        <v>4</v>
      </c>
      <c r="AC283" s="5">
        <f t="shared" si="33"/>
        <v>261874</v>
      </c>
      <c r="AD283" s="5">
        <f t="shared" si="34"/>
        <v>89388</v>
      </c>
      <c r="AE283" s="5">
        <f t="shared" si="35"/>
        <v>351262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19164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3">
        <v>44836</v>
      </c>
      <c r="B284" s="10">
        <v>10619</v>
      </c>
      <c r="C284" s="10">
        <v>11488</v>
      </c>
      <c r="D284" s="10">
        <v>10573</v>
      </c>
      <c r="E284" s="10">
        <v>10458</v>
      </c>
      <c r="F284" s="10">
        <v>10769</v>
      </c>
      <c r="G284" s="10">
        <v>11451</v>
      </c>
      <c r="H284" s="10">
        <v>12567</v>
      </c>
      <c r="I284" s="10">
        <v>14767</v>
      </c>
      <c r="J284" s="10">
        <v>16769</v>
      </c>
      <c r="K284" s="10">
        <v>17959</v>
      </c>
      <c r="L284" s="10">
        <v>18838</v>
      </c>
      <c r="M284" s="10">
        <v>19167</v>
      </c>
      <c r="N284" s="10">
        <v>18565</v>
      </c>
      <c r="O284" s="10">
        <v>18247</v>
      </c>
      <c r="P284" s="10">
        <v>18043</v>
      </c>
      <c r="Q284" s="10">
        <v>17796</v>
      </c>
      <c r="R284" s="10">
        <v>17277</v>
      </c>
      <c r="S284" s="10">
        <v>15568</v>
      </c>
      <c r="T284" s="10">
        <v>15091</v>
      </c>
      <c r="U284" s="10">
        <v>14551</v>
      </c>
      <c r="V284" s="10">
        <v>14088</v>
      </c>
      <c r="W284" s="10">
        <v>13378</v>
      </c>
      <c r="X284" s="10">
        <v>11822</v>
      </c>
      <c r="Y284" s="10">
        <v>11616</v>
      </c>
      <c r="AB284" s="13">
        <f t="shared" si="40"/>
        <v>6</v>
      </c>
      <c r="AC284" s="5">
        <f t="shared" si="33"/>
        <v>261926</v>
      </c>
      <c r="AD284" s="5">
        <f t="shared" si="34"/>
        <v>89541</v>
      </c>
      <c r="AE284" s="5">
        <f t="shared" si="35"/>
        <v>351467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19167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3">
        <v>44837</v>
      </c>
      <c r="B285" s="10">
        <v>11241</v>
      </c>
      <c r="C285" s="10">
        <v>11460</v>
      </c>
      <c r="D285" s="10">
        <v>11903</v>
      </c>
      <c r="E285" s="10">
        <v>11912</v>
      </c>
      <c r="F285" s="10">
        <v>12214</v>
      </c>
      <c r="G285" s="10">
        <v>12699</v>
      </c>
      <c r="H285" s="10">
        <v>12993</v>
      </c>
      <c r="I285" s="10">
        <v>15506</v>
      </c>
      <c r="J285" s="10">
        <v>17611</v>
      </c>
      <c r="K285" s="10">
        <v>18740</v>
      </c>
      <c r="L285" s="10">
        <v>19754</v>
      </c>
      <c r="M285" s="10">
        <v>20069</v>
      </c>
      <c r="N285" s="10">
        <v>19485</v>
      </c>
      <c r="O285" s="10">
        <v>19222</v>
      </c>
      <c r="P285" s="10">
        <v>19048</v>
      </c>
      <c r="Q285" s="10">
        <v>18835</v>
      </c>
      <c r="R285" s="10">
        <v>18208</v>
      </c>
      <c r="S285" s="10">
        <v>16181</v>
      </c>
      <c r="T285" s="10">
        <v>15358</v>
      </c>
      <c r="U285" s="10">
        <v>14904</v>
      </c>
      <c r="V285" s="10">
        <v>14414</v>
      </c>
      <c r="W285" s="10">
        <v>13693</v>
      </c>
      <c r="X285" s="10">
        <v>12226</v>
      </c>
      <c r="Y285" s="10">
        <v>11833</v>
      </c>
      <c r="AB285" s="13">
        <f t="shared" si="40"/>
        <v>5</v>
      </c>
      <c r="AC285" s="5">
        <f t="shared" si="33"/>
        <v>273254</v>
      </c>
      <c r="AD285" s="5">
        <f t="shared" si="34"/>
        <v>96255</v>
      </c>
      <c r="AE285" s="5">
        <f t="shared" si="35"/>
        <v>369509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20069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3">
        <v>44838</v>
      </c>
      <c r="B286" s="10">
        <v>11446</v>
      </c>
      <c r="C286" s="10">
        <v>11656</v>
      </c>
      <c r="D286" s="10">
        <v>12156</v>
      </c>
      <c r="E286" s="10">
        <v>12012</v>
      </c>
      <c r="F286" s="10">
        <v>12469</v>
      </c>
      <c r="G286" s="10">
        <v>12940</v>
      </c>
      <c r="H286" s="10">
        <v>13157</v>
      </c>
      <c r="I286" s="10">
        <v>15553</v>
      </c>
      <c r="J286" s="10">
        <v>17664</v>
      </c>
      <c r="K286" s="10">
        <v>18797</v>
      </c>
      <c r="L286" s="10">
        <v>19814</v>
      </c>
      <c r="M286" s="10">
        <v>20131</v>
      </c>
      <c r="N286" s="10">
        <v>19545</v>
      </c>
      <c r="O286" s="10">
        <v>19280</v>
      </c>
      <c r="P286" s="10">
        <v>19106</v>
      </c>
      <c r="Q286" s="10">
        <v>18892</v>
      </c>
      <c r="R286" s="10">
        <v>18264</v>
      </c>
      <c r="S286" s="10">
        <v>16230</v>
      </c>
      <c r="T286" s="10">
        <v>15405</v>
      </c>
      <c r="U286" s="10">
        <v>14949</v>
      </c>
      <c r="V286" s="10">
        <v>14457</v>
      </c>
      <c r="W286" s="10">
        <v>13734</v>
      </c>
      <c r="X286" s="10">
        <v>12037</v>
      </c>
      <c r="Y286" s="10">
        <v>11474</v>
      </c>
      <c r="AB286" s="13">
        <f t="shared" si="40"/>
        <v>7</v>
      </c>
      <c r="AC286" s="5">
        <f t="shared" si="33"/>
        <v>0</v>
      </c>
      <c r="AD286" s="5">
        <f t="shared" si="34"/>
        <v>371168</v>
      </c>
      <c r="AE286" s="5">
        <f t="shared" si="35"/>
        <v>371168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20131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3">
        <v>44839</v>
      </c>
      <c r="B287" s="10">
        <v>11041</v>
      </c>
      <c r="C287" s="10">
        <v>10964</v>
      </c>
      <c r="D287" s="10">
        <v>11402</v>
      </c>
      <c r="E287" s="10">
        <v>11330</v>
      </c>
      <c r="F287" s="10">
        <v>11687</v>
      </c>
      <c r="G287" s="10">
        <v>12124</v>
      </c>
      <c r="H287" s="10">
        <v>12862</v>
      </c>
      <c r="I287" s="10">
        <v>15529</v>
      </c>
      <c r="J287" s="10">
        <v>17637</v>
      </c>
      <c r="K287" s="10">
        <v>18769</v>
      </c>
      <c r="L287" s="10">
        <v>19784</v>
      </c>
      <c r="M287" s="10">
        <v>20100</v>
      </c>
      <c r="N287" s="10">
        <v>19515</v>
      </c>
      <c r="O287" s="10">
        <v>19251</v>
      </c>
      <c r="P287" s="10">
        <v>19078</v>
      </c>
      <c r="Q287" s="10">
        <v>18864</v>
      </c>
      <c r="R287" s="10">
        <v>18236</v>
      </c>
      <c r="S287" s="10">
        <v>16206</v>
      </c>
      <c r="T287" s="10">
        <v>15381</v>
      </c>
      <c r="U287" s="10">
        <v>14926</v>
      </c>
      <c r="V287" s="10">
        <v>14435</v>
      </c>
      <c r="W287" s="10">
        <v>13713</v>
      </c>
      <c r="X287" s="10">
        <v>12018</v>
      </c>
      <c r="Y287" s="10">
        <v>11260</v>
      </c>
      <c r="AB287" s="13">
        <f t="shared" si="40"/>
        <v>1</v>
      </c>
      <c r="AC287" s="5">
        <f t="shared" si="33"/>
        <v>0</v>
      </c>
      <c r="AD287" s="5">
        <f t="shared" si="34"/>
        <v>366112</v>
      </c>
      <c r="AE287" s="5">
        <f t="shared" si="35"/>
        <v>366112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20100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3">
        <v>44840</v>
      </c>
      <c r="B288" s="10">
        <v>10666</v>
      </c>
      <c r="C288" s="10">
        <v>10405</v>
      </c>
      <c r="D288" s="10">
        <v>10671</v>
      </c>
      <c r="E288" s="10">
        <v>10545</v>
      </c>
      <c r="F288" s="10">
        <v>10832</v>
      </c>
      <c r="G288" s="10">
        <v>11616</v>
      </c>
      <c r="H288" s="10">
        <v>12840</v>
      </c>
      <c r="I288" s="10">
        <v>15502</v>
      </c>
      <c r="J288" s="10">
        <v>17606</v>
      </c>
      <c r="K288" s="10">
        <v>18736</v>
      </c>
      <c r="L288" s="10">
        <v>19749</v>
      </c>
      <c r="M288" s="10">
        <v>20065</v>
      </c>
      <c r="N288" s="10">
        <v>19481</v>
      </c>
      <c r="O288" s="10">
        <v>19218</v>
      </c>
      <c r="P288" s="10">
        <v>19044</v>
      </c>
      <c r="Q288" s="10">
        <v>18831</v>
      </c>
      <c r="R288" s="10">
        <v>18205</v>
      </c>
      <c r="S288" s="10">
        <v>16178</v>
      </c>
      <c r="T288" s="10">
        <v>15355</v>
      </c>
      <c r="U288" s="10">
        <v>14901</v>
      </c>
      <c r="V288" s="10">
        <v>14410</v>
      </c>
      <c r="W288" s="10">
        <v>13690</v>
      </c>
      <c r="X288" s="10">
        <v>11997</v>
      </c>
      <c r="Y288" s="10">
        <v>11241</v>
      </c>
      <c r="AB288" s="13">
        <f t="shared" si="40"/>
        <v>4</v>
      </c>
      <c r="AC288" s="5">
        <f t="shared" si="33"/>
        <v>272968</v>
      </c>
      <c r="AD288" s="5">
        <f t="shared" si="34"/>
        <v>88816</v>
      </c>
      <c r="AE288" s="5">
        <f t="shared" si="35"/>
        <v>361784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20065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3">
        <v>44841</v>
      </c>
      <c r="B289" s="10">
        <v>10658</v>
      </c>
      <c r="C289" s="10">
        <v>10625</v>
      </c>
      <c r="D289" s="10">
        <v>10934</v>
      </c>
      <c r="E289" s="10">
        <v>10822</v>
      </c>
      <c r="F289" s="10">
        <v>11096</v>
      </c>
      <c r="G289" s="10">
        <v>11607</v>
      </c>
      <c r="H289" s="10">
        <v>12830</v>
      </c>
      <c r="I289" s="10">
        <v>15490</v>
      </c>
      <c r="J289" s="10">
        <v>17593<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 <v>19204</v>
      </c>
      <c r="P289" s="10">
        <v>19030</v>
      </c>
      <c r="Q289" s="10">
        <v>18817</v>
      </c>
      <c r="R289" s="10">
        <v>18191</v>
      </c>
      <c r="S289" s="10">
        <v>16165</v>
      </c>
      <c r="T289" s="10">
        <v>15343</v>
      </c>
      <c r="U289" s="10">
        <v>14889</v>
      </c>
      <c r="V289" s="10">
        <v>14399</v>
      </c>
      <c r="W289" s="10">
        <v>13679</v>
      </c>
      <c r="X289" s="10">
        <v>11988</v>
      </c>
      <c r="Y289" s="10">
        <v>11232</v>
      </c>
      <c r="AB289" s="13">
        <f t="shared" si="40"/>
        <v>3</v>
      </c>
      <c r="AC289" s="5">
        <f t="shared" si="33"/>
        <v>272762</v>
      </c>
      <c r="AD289" s="5">
        <f t="shared" si="34"/>
        <v>89804</v>
      </c>
      <c r="AE289" s="5">
        <f t="shared" si="35"/>
        <v>362566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20050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3">
        <v>44842</v>
      </c>
      <c r="B290" s="10">
        <v>10632</v>
      </c>
      <c r="C290" s="10">
        <v>11501</v>
      </c>
      <c r="D290" s="10">
        <v>10506</v>
      </c>
      <c r="E290" s="10">
        <v>10470</v>
      </c>
      <c r="F290" s="10">
        <v>10782</v>
      </c>
      <c r="G290" s="10">
        <v>11464</v>
      </c>
      <c r="H290" s="10">
        <v>12582</v>
      </c>
      <c r="I290" s="10">
        <v>14785</v>
      </c>
      <c r="J290" s="10">
        <v>16789</v>
      </c>
      <c r="K290" s="10">
        <v>17980</v>
      </c>
      <c r="L290" s="10">
        <v>18860</v>
      </c>
      <c r="M290" s="10">
        <v>19190</v>
      </c>
      <c r="N290" s="10">
        <v>18586</v>
      </c>
      <c r="O290" s="10">
        <v>18268</v>
      </c>
      <c r="P290" s="10">
        <v>18064</v>
      </c>
      <c r="Q290" s="10">
        <v>17816</v>
      </c>
      <c r="R290" s="10">
        <v>17297</v>
      </c>
      <c r="S290" s="10">
        <v>15586</v>
      </c>
      <c r="T290" s="10">
        <v>15109</v>
      </c>
      <c r="U290" s="10">
        <v>14568</v>
      </c>
      <c r="V290" s="10">
        <v>14105</v>
      </c>
      <c r="W290" s="10">
        <v>13394</v>
      </c>
      <c r="X290" s="10">
        <v>12094</v>
      </c>
      <c r="Y290" s="10">
        <v>11885</v>
      </c>
      <c r="AB290" s="13">
        <v>8</v>
      </c>
      <c r="AC290" s="5">
        <f t="shared" si="33"/>
        <v>0</v>
      </c>
      <c r="AD290" s="5">
        <f t="shared" si="34"/>
        <v>352313</v>
      </c>
      <c r="AE290" s="5">
        <f t="shared" si="35"/>
        <v>352313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19190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3">
        <v>44843</v>
      </c>
      <c r="B291" s="10">
        <v>11538</v>
      </c>
      <c r="C291" s="10">
        <v>11566</v>
      </c>
      <c r="D291" s="10">
        <v>12041</v>
      </c>
      <c r="E291" s="10">
        <v>11670</v>
      </c>
      <c r="F291" s="10">
        <v>11929</v>
      </c>
      <c r="G291" s="10">
        <v>11895</v>
      </c>
      <c r="H291" s="10">
        <v>12585</v>
      </c>
      <c r="I291" s="10">
        <v>14788</v>
      </c>
      <c r="J291" s="10">
        <v>16793</v>
      </c>
      <c r="K291" s="10">
        <v>17984</v>
      </c>
      <c r="L291" s="10">
        <v>18864</v>
      </c>
      <c r="M291" s="10">
        <v>19194</v>
      </c>
      <c r="N291" s="10">
        <v>18591</v>
      </c>
      <c r="O291" s="10">
        <v>18273</v>
      </c>
      <c r="P291" s="10">
        <v>18068</v>
      </c>
      <c r="Q291" s="10">
        <v>17821</v>
      </c>
      <c r="R291" s="10">
        <v>17301</v>
      </c>
      <c r="S291" s="10">
        <v>15589</v>
      </c>
      <c r="T291" s="10">
        <v>15112</v>
      </c>
      <c r="U291" s="10">
        <v>14571</v>
      </c>
      <c r="V291" s="10">
        <v>14107</v>
      </c>
      <c r="W291" s="10">
        <v>13397</v>
      </c>
      <c r="X291" s="10">
        <v>11838</v>
      </c>
      <c r="Y291" s="10">
        <v>11752</v>
      </c>
      <c r="AB291" s="13">
        <f t="shared" si="40"/>
        <v>1</v>
      </c>
      <c r="AC291" s="5">
        <f t="shared" si="33"/>
        <v>0</v>
      </c>
      <c r="AD291" s="5">
        <f t="shared" si="34"/>
        <v>357267</v>
      </c>
      <c r="AE291" s="5">
        <f t="shared" si="35"/>
        <v>357267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19194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3">
        <v>44844</v>
      </c>
      <c r="B292" s="10">
        <v>11473</v>
      </c>
      <c r="C292" s="10">
        <v>11627</v>
      </c>
      <c r="D292" s="10">
        <v>12070</v>
      </c>
      <c r="E292" s="10">
        <v>12031</v>
      </c>
      <c r="F292" s="10">
        <v>12357</v>
      </c>
      <c r="G292" s="10">
        <v>12753</v>
      </c>
      <c r="H292" s="10">
        <v>12735</v>
      </c>
      <c r="I292" s="10">
        <v>14791</v>
      </c>
      <c r="J292" s="10">
        <v>16796</v>
      </c>
      <c r="K292" s="10">
        <v>17987</v>
      </c>
      <c r="L292" s="10">
        <v>18867</v>
      </c>
      <c r="M292" s="10">
        <v>19198</v>
      </c>
      <c r="N292" s="10">
        <v>18595</v>
      </c>
      <c r="O292" s="10">
        <v>18797</v>
      </c>
      <c r="P292" s="10">
        <v>19514</v>
      </c>
      <c r="Q292" s="10">
        <v>18811</v>
      </c>
      <c r="R292" s="10">
        <v>18353</v>
      </c>
      <c r="S292" s="10">
        <v>15703</v>
      </c>
      <c r="T292" s="10">
        <v>15115</v>
      </c>
      <c r="U292" s="10">
        <v>14574</v>
      </c>
      <c r="V292" s="10">
        <v>14110</v>
      </c>
      <c r="W292" s="10">
        <v>13451</v>
      </c>
      <c r="X292" s="10">
        <v>12773</v>
      </c>
      <c r="Y292" s="10">
        <v>12567</v>
      </c>
      <c r="AB292" s="13">
        <f t="shared" si="40"/>
        <v>6</v>
      </c>
      <c r="AC292" s="5">
        <f t="shared" si="33"/>
        <v>267435</v>
      </c>
      <c r="AD292" s="5">
        <f t="shared" si="34"/>
        <v>97613</v>
      </c>
      <c r="AE292" s="5">
        <f t="shared" si="35"/>
        <v>365048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19514</v>
      </c>
      <c r="AK292" s="12">
        <f t="shared" si="39"/>
        <v>15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3">
        <v>44845</v>
      </c>
      <c r="B293" s="10">
        <v>12133</v>
      </c>
      <c r="C293" s="10">
        <v>12060</v>
      </c>
      <c r="D293" s="10">
        <v>12601</v>
      </c>
      <c r="E293" s="10">
        <v>12519</v>
      </c>
      <c r="F293" s="10">
        <v>13016</v>
      </c>
      <c r="G293" s="10">
        <v>13409</v>
      </c>
      <c r="H293" s="10">
        <v>13537</v>
      </c>
      <c r="I293" s="10">
        <v>15615</v>
      </c>
      <c r="J293" s="10">
        <v>17606</v>
      </c>
      <c r="K293" s="10">
        <v>18735</v>
      </c>
      <c r="L293" s="10">
        <v>19748</v>
      </c>
      <c r="M293" s="10">
        <v>20064</v>
      </c>
      <c r="N293" s="10">
        <v>19480</v>
      </c>
      <c r="O293" s="10">
        <v>19216</v>
      </c>
      <c r="P293" s="10">
        <v>19043</v>
      </c>
      <c r="Q293" s="10">
        <v>18829</v>
      </c>
      <c r="R293" s="10">
        <v>18203</v>
      </c>
      <c r="S293" s="10">
        <v>16176</v>
      </c>
      <c r="T293" s="10">
        <v>15354</v>
      </c>
      <c r="U293" s="10">
        <v>14900</v>
      </c>
      <c r="V293" s="10">
        <v>14409</v>
      </c>
      <c r="W293" s="10">
        <v>13689</v>
      </c>
      <c r="X293" s="10">
        <v>12300</v>
      </c>
      <c r="Y293" s="10">
        <v>11841</v>
      </c>
      <c r="AB293" s="13">
        <f t="shared" si="40"/>
        <v>1</v>
      </c>
      <c r="AC293" s="5">
        <f t="shared" si="33"/>
        <v>0</v>
      </c>
      <c r="AD293" s="5">
        <f t="shared" si="34"/>
        <v>374483</v>
      </c>
      <c r="AE293" s="5">
        <f t="shared" si="35"/>
        <v>374483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20064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3">
        <v>44846</v>
      </c>
      <c r="B294" s="10">
        <v>11337</v>
      </c>
      <c r="C294" s="10">
        <v>11334</v>
      </c>
      <c r="D294" s="10">
        <v>11799</v>
      </c>
      <c r="E294" s="10">
        <v>11845</v>
      </c>
      <c r="F294" s="10">
        <v>12229</v>
      </c>
      <c r="G294" s="10">
        <v>12699</v>
      </c>
      <c r="H294" s="10">
        <v>12893</v>
      </c>
      <c r="I294" s="10">
        <v>15510</v>
      </c>
      <c r="J294" s="10">
        <v>17615</v>
      </c>
      <c r="K294" s="10">
        <v>18745</v>
      </c>
      <c r="L294" s="10">
        <v>19759</v>
      </c>
      <c r="M294" s="10">
        <v>20074</v>
      </c>
      <c r="N294" s="10">
        <v>19490</v>
      </c>
      <c r="O294" s="10">
        <v>19227</v>
      </c>
      <c r="P294" s="10">
        <v>19053</v>
      </c>
      <c r="Q294" s="10">
        <v>18840</v>
      </c>
      <c r="R294" s="10">
        <v>18213</v>
      </c>
      <c r="S294" s="10">
        <v>16185</v>
      </c>
      <c r="T294" s="10">
        <v>15362</v>
      </c>
      <c r="U294" s="10">
        <v>14908</v>
      </c>
      <c r="V294" s="10">
        <v>14417</v>
      </c>
      <c r="W294" s="10">
        <v>13696</v>
      </c>
      <c r="X294" s="10">
        <v>12003</v>
      </c>
      <c r="Y294" s="10">
        <v>11358</v>
      </c>
      <c r="AB294" s="13">
        <f t="shared" si="40"/>
        <v>3</v>
      </c>
      <c r="AC294" s="5">
        <f t="shared" si="33"/>
        <v>273097</v>
      </c>
      <c r="AD294" s="5">
        <f t="shared" si="34"/>
        <v>95494</v>
      </c>
      <c r="AE294" s="5">
        <f t="shared" si="35"/>
        <v>368591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20074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3">
        <v>44847</v>
      </c>
      <c r="B295" s="10">
        <v>10812</v>
      </c>
      <c r="C295" s="10">
        <v>10712</v>
      </c>
      <c r="D295" s="10">
        <v>11195</v>
      </c>
      <c r="E295" s="10">
        <v>11077</v>
      </c>
      <c r="F295" s="10">
        <v>11288</v>
      </c>
      <c r="G295" s="10">
        <v>11752</v>
      </c>
      <c r="H295" s="10">
        <v>12846</v>
      </c>
      <c r="I295" s="10">
        <v>15509</v>
      </c>
      <c r="J295" s="10">
        <v>17614</v>
      </c>
      <c r="K295" s="10">
        <v>18745</v>
      </c>
      <c r="L295" s="10">
        <v>19758</v>
      </c>
      <c r="M295" s="10">
        <v>20074</v>
      </c>
      <c r="N295" s="10">
        <v>19490</v>
      </c>
      <c r="O295" s="10">
        <v>19227</v>
      </c>
      <c r="P295" s="10">
        <v>19053</v>
      </c>
      <c r="Q295" s="10">
        <v>18840</v>
      </c>
      <c r="R295" s="10">
        <v>18213</v>
      </c>
      <c r="S295" s="10">
        <v>16185</v>
      </c>
      <c r="T295" s="10">
        <v>15361</v>
      </c>
      <c r="U295" s="10">
        <v>14907</v>
      </c>
      <c r="V295" s="10">
        <v>14417</v>
      </c>
      <c r="W295" s="10">
        <v>13696</v>
      </c>
      <c r="X295" s="10">
        <v>12003</v>
      </c>
      <c r="Y295" s="10">
        <v>11255</v>
      </c>
      <c r="AB295" s="13">
        <f t="shared" si="40"/>
        <v>3</v>
      </c>
      <c r="AC295" s="5">
        <f t="shared" si="33"/>
        <v>273092</v>
      </c>
      <c r="AD295" s="5">
        <f t="shared" si="34"/>
        <v>90937</v>
      </c>
      <c r="AE295" s="5">
        <f t="shared" si="35"/>
        <v>364029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20074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3">
        <v>44848</v>
      </c>
      <c r="B296" s="10">
        <v>10696</v>
      </c>
      <c r="C296" s="10">
        <v>10595</v>
      </c>
      <c r="D296" s="10">
        <v>11008</v>
      </c>
      <c r="E296" s="10">
        <v>10739</v>
      </c>
      <c r="F296" s="10">
        <v>11002</v>
      </c>
      <c r="G296" s="10">
        <v>11617</v>
      </c>
      <c r="H296" s="10">
        <v>12842</v>
      </c>
      <c r="I296" s="10">
        <v>15504</v>
      </c>
      <c r="J296" s="10">
        <v>17609</v>
      </c>
      <c r="K296" s="10">
        <v>18740</v>
      </c>
      <c r="L296" s="10">
        <v>19754</v>
      </c>
      <c r="M296" s="10">
        <v>20069</v>
      </c>
      <c r="N296" s="10">
        <v>19485</v>
      </c>
      <c r="O296" s="10">
        <v>19222</v>
      </c>
      <c r="P296" s="10">
        <v>19723</v>
      </c>
      <c r="Q296" s="10">
        <v>18861</v>
      </c>
      <c r="R296" s="10">
        <v>18208</v>
      </c>
      <c r="S296" s="10">
        <v>16180</v>
      </c>
      <c r="T296" s="10">
        <v>15357</v>
      </c>
      <c r="U296" s="10">
        <v>14903</v>
      </c>
      <c r="V296" s="10">
        <v>14412</v>
      </c>
      <c r="W296" s="10">
        <v>13692</v>
      </c>
      <c r="X296" s="10">
        <v>11999</v>
      </c>
      <c r="Y296" s="10">
        <v>11479</v>
      </c>
      <c r="AB296" s="13">
        <f t="shared" si="40"/>
        <v>6</v>
      </c>
      <c r="AC296" s="5">
        <f t="shared" si="33"/>
        <v>273718</v>
      </c>
      <c r="AD296" s="5">
        <f t="shared" si="34"/>
        <v>89978</v>
      </c>
      <c r="AE296" s="5">
        <f t="shared" si="35"/>
        <v>363696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20069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3">
        <v>44849</v>
      </c>
      <c r="B297" s="10">
        <v>10720</v>
      </c>
      <c r="C297" s="10">
        <v>11513</v>
      </c>
      <c r="D297" s="10">
        <v>10935</v>
      </c>
      <c r="E297" s="10">
        <v>10992</v>
      </c>
      <c r="F297" s="10">
        <v>10891</v>
      </c>
      <c r="G297" s="10">
        <v>11476</v>
      </c>
      <c r="H297" s="10">
        <v>12594</v>
      </c>
      <c r="I297" s="10">
        <v>14799</v>
      </c>
      <c r="J297" s="10">
        <v>16806</v>
      </c>
      <c r="K297" s="10">
        <v>17998</v>
      </c>
      <c r="L297" s="10">
        <v>18879</v>
      </c>
      <c r="M297" s="10">
        <v>19209</v>
      </c>
      <c r="N297" s="10">
        <v>18605</v>
      </c>
      <c r="O297" s="10">
        <v>18287</v>
      </c>
      <c r="P297" s="10">
        <v>18082</v>
      </c>
      <c r="Q297" s="10">
        <v>17835</v>
      </c>
      <c r="R297" s="10">
        <v>17314</v>
      </c>
      <c r="S297" s="10">
        <v>15601</v>
      </c>
      <c r="T297" s="10">
        <v>15124</v>
      </c>
      <c r="U297" s="10">
        <v>14582</v>
      </c>
      <c r="V297" s="10">
        <v>14118</v>
      </c>
      <c r="W297" s="10">
        <v>13407</v>
      </c>
      <c r="X297" s="10">
        <v>11848</v>
      </c>
      <c r="Y297" s="10">
        <v>11348</v>
      </c>
      <c r="AB297" s="13">
        <f t="shared" si="40"/>
        <v>2</v>
      </c>
      <c r="AC297" s="5">
        <f t="shared" si="33"/>
        <v>262494</v>
      </c>
      <c r="AD297" s="5">
        <f t="shared" si="34"/>
        <v>90469</v>
      </c>
      <c r="AE297" s="5">
        <f t="shared" si="35"/>
        <v>352963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19209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3">
        <v>44850</v>
      </c>
      <c r="B298" s="10">
        <v>11002</v>
      </c>
      <c r="C298" s="10">
        <v>11516</v>
      </c>
      <c r="D298" s="10">
        <v>11080</v>
      </c>
      <c r="E298" s="10">
        <v>10818</v>
      </c>
      <c r="F298" s="10">
        <v>10938</v>
      </c>
      <c r="G298" s="10">
        <v>11478</v>
      </c>
      <c r="H298" s="10">
        <v>12598</v>
      </c>
      <c r="I298" s="10">
        <v>14803</v>
      </c>
      <c r="J298" s="10">
        <v>16810</v>
      </c>
      <c r="K298" s="10">
        <v>18002</v>
      </c>
      <c r="L298" s="10">
        <v>18883</v>
      </c>
      <c r="M298" s="10">
        <v>19213</v>
      </c>
      <c r="N298" s="10">
        <v>18609</v>
      </c>
      <c r="O298" s="10">
        <v>18291</v>
      </c>
      <c r="P298" s="10">
        <v>18086</v>
      </c>
      <c r="Q298" s="10">
        <v>17839</v>
      </c>
      <c r="R298" s="10">
        <v>17319</v>
      </c>
      <c r="S298" s="10">
        <v>15605</v>
      </c>
      <c r="T298" s="10">
        <v>15128</v>
      </c>
      <c r="U298" s="10">
        <v>14586</v>
      </c>
      <c r="V298" s="10">
        <v>14122</v>
      </c>
      <c r="W298" s="10">
        <v>13410</v>
      </c>
      <c r="X298" s="10">
        <v>11851</v>
      </c>
      <c r="Y298" s="10">
        <v>11321</v>
      </c>
      <c r="AB298" s="13">
        <f t="shared" si="40"/>
        <v>4</v>
      </c>
      <c r="AC298" s="5">
        <f t="shared" si="33"/>
        <v>262557</v>
      </c>
      <c r="AD298" s="5">
        <f t="shared" si="34"/>
        <v>90751</v>
      </c>
      <c r="AE298" s="5">
        <f t="shared" si="35"/>
        <v>353308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19213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3">
        <v>44851</v>
      </c>
      <c r="B299" s="10">
        <v>10678</v>
      </c>
      <c r="C299" s="10">
        <v>10519</v>
      </c>
      <c r="D299" s="10">
        <v>10880</v>
      </c>
      <c r="E299" s="10">
        <v>10689</v>
      </c>
      <c r="F299" s="10">
        <v>11048</v>
      </c>
      <c r="G299" s="10">
        <v>11629</v>
      </c>
      <c r="H299" s="10">
        <v>12854</v>
      </c>
      <c r="I299" s="10">
        <v>15519</v>
      </c>
      <c r="J299" s="10">
        <v>17626</v>
      </c>
      <c r="K299" s="10">
        <v>18757</v>
      </c>
      <c r="L299" s="10">
        <v>19772</v>
      </c>
      <c r="M299" s="10">
        <v>20088</v>
      </c>
      <c r="N299" s="10">
        <v>19503</v>
      </c>
      <c r="O299" s="10">
        <v>19240</v>
      </c>
      <c r="P299" s="10">
        <v>19066</v>
      </c>
      <c r="Q299" s="10">
        <v>18852</v>
      </c>
      <c r="R299" s="10">
        <v>18225</v>
      </c>
      <c r="S299" s="10">
        <v>16196</v>
      </c>
      <c r="T299" s="10">
        <v>15372</v>
      </c>
      <c r="U299" s="10">
        <v>14917</v>
      </c>
      <c r="V299" s="10">
        <v>14426</v>
      </c>
      <c r="W299" s="10">
        <v>13705</v>
      </c>
      <c r="X299" s="10">
        <v>12011</v>
      </c>
      <c r="Y299" s="10">
        <v>11253</v>
      </c>
      <c r="AB299" s="13">
        <f t="shared" si="40"/>
        <v>2</v>
      </c>
      <c r="AC299" s="5">
        <f t="shared" si="33"/>
        <v>273275</v>
      </c>
      <c r="AD299" s="5">
        <f t="shared" si="34"/>
        <v>89550</v>
      </c>
      <c r="AE299" s="5">
        <f t="shared" si="35"/>
        <v>362825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20088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3">
        <v>44852</v>
      </c>
      <c r="B300" s="10">
        <v>10672</v>
      </c>
      <c r="C300" s="10">
        <v>10411</v>
      </c>
      <c r="D300" s="10">
        <v>10521</v>
      </c>
      <c r="E300" s="10">
        <v>13332</v>
      </c>
      <c r="F300" s="10">
        <v>12911</v>
      </c>
      <c r="G300" s="10">
        <v>12756</v>
      </c>
      <c r="H300" s="10">
        <v>12848</v>
      </c>
      <c r="I300" s="10">
        <v>15511</v>
      </c>
      <c r="J300" s="10">
        <v>17617</v>
      </c>
      <c r="K300" s="10">
        <v>18748</v>
      </c>
      <c r="L300" s="10">
        <v>19763</v>
      </c>
      <c r="M300" s="10">
        <v>20079</v>
      </c>
      <c r="N300" s="10">
        <v>19495</v>
      </c>
      <c r="O300" s="10">
        <v>19232</v>
      </c>
      <c r="P300" s="10">
        <v>19535</v>
      </c>
      <c r="Q300" s="10">
        <v>19188</v>
      </c>
      <c r="R300" s="10">
        <v>18217</v>
      </c>
      <c r="S300" s="10">
        <v>16189</v>
      </c>
      <c r="T300" s="10">
        <v>15365</v>
      </c>
      <c r="U300" s="10">
        <v>14910</v>
      </c>
      <c r="V300" s="10">
        <v>14420</v>
      </c>
      <c r="W300" s="10">
        <v>13698</v>
      </c>
      <c r="X300" s="10">
        <v>12006</v>
      </c>
      <c r="Y300" s="10">
        <v>11249</v>
      </c>
      <c r="AB300" s="13">
        <f t="shared" si="40"/>
        <v>3</v>
      </c>
      <c r="AC300" s="5">
        <f t="shared" si="33"/>
        <v>273973</v>
      </c>
      <c r="AD300" s="5">
        <f t="shared" si="34"/>
        <v>94700</v>
      </c>
      <c r="AE300" s="5">
        <f t="shared" si="35"/>
        <v>368673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20079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3">
        <v>44853</v>
      </c>
      <c r="B301" s="10">
        <v>12294</v>
      </c>
      <c r="C301" s="10">
        <v>12816</v>
      </c>
      <c r="D301" s="10">
        <v>13417</v>
      </c>
      <c r="E301" s="10">
        <v>13099</v>
      </c>
      <c r="F301" s="10">
        <v>11201</v>
      </c>
      <c r="G301" s="10">
        <v>11617</v>
      </c>
      <c r="H301" s="10">
        <v>12840</v>
      </c>
      <c r="I301" s="10">
        <v>15502</v>
      </c>
      <c r="J301" s="10">
        <v>17607</v>
      </c>
      <c r="K301" s="10">
        <v>18738</v>
      </c>
      <c r="L301" s="10">
        <v>19752</v>
      </c>
      <c r="M301" s="10">
        <v>20069</v>
      </c>
      <c r="N301" s="10">
        <v>19486</v>
      </c>
      <c r="O301" s="10">
        <v>19223</v>
      </c>
      <c r="P301" s="10">
        <v>19193</v>
      </c>
      <c r="Q301" s="10">
        <v>18836</v>
      </c>
      <c r="R301" s="10">
        <v>18208</v>
      </c>
      <c r="S301" s="10">
        <v>16180</v>
      </c>
      <c r="T301" s="10">
        <v>15355</v>
      </c>
      <c r="U301" s="10">
        <v>14902</v>
      </c>
      <c r="V301" s="10">
        <v>14413</v>
      </c>
      <c r="W301" s="10">
        <v>13692</v>
      </c>
      <c r="X301" s="10">
        <v>13305</v>
      </c>
      <c r="Y301" s="10">
        <v>13769</v>
      </c>
      <c r="AB301" s="13">
        <f t="shared" si="40"/>
        <v>1</v>
      </c>
      <c r="AC301" s="5">
        <f t="shared" si="33"/>
        <v>0</v>
      </c>
      <c r="AD301" s="5">
        <f t="shared" si="34"/>
        <v>375514</v>
      </c>
      <c r="AE301" s="5">
        <f t="shared" si="35"/>
        <v>375514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20069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3">
        <v>44854</v>
      </c>
      <c r="B302" s="10">
        <v>10591</v>
      </c>
      <c r="C302" s="10">
        <v>10331</v>
      </c>
      <c r="D302" s="10">
        <v>12151</v>
      </c>
      <c r="E302" s="10">
        <v>11675</v>
      </c>
      <c r="F302" s="10">
        <v>10761</v>
      </c>
      <c r="G302" s="10">
        <v>11541</v>
      </c>
      <c r="H302" s="10">
        <v>12750</v>
      </c>
      <c r="I302" s="10">
        <v>15392</v>
      </c>
      <c r="J302" s="10">
        <v>17480</v>
      </c>
      <c r="K302" s="10">
        <v>18602</v>
      </c>
      <c r="L302" s="10">
        <v>19610</v>
      </c>
      <c r="M302" s="10">
        <v>19924</v>
      </c>
      <c r="N302" s="10">
        <v>19345</v>
      </c>
      <c r="O302" s="10">
        <v>19083</v>
      </c>
      <c r="P302" s="10">
        <v>19932</v>
      </c>
      <c r="Q302" s="10">
        <v>19874</v>
      </c>
      <c r="R302" s="10">
        <v>18077</v>
      </c>
      <c r="S302" s="10">
        <v>16064</v>
      </c>
      <c r="T302" s="10">
        <v>15246</v>
      </c>
      <c r="U302" s="10">
        <v>14796</v>
      </c>
      <c r="V302" s="10">
        <v>14309</v>
      </c>
      <c r="W302" s="10">
        <v>13857</v>
      </c>
      <c r="X302" s="10">
        <v>14046</v>
      </c>
      <c r="Y302" s="10">
        <v>13727</v>
      </c>
      <c r="AB302" s="13">
        <f t="shared" si="40"/>
        <v>6</v>
      </c>
      <c r="AC302" s="5">
        <f t="shared" si="33"/>
        <v>275637</v>
      </c>
      <c r="AD302" s="5">
        <f t="shared" si="34"/>
        <v>93527</v>
      </c>
      <c r="AE302" s="5">
        <f t="shared" si="35"/>
        <v>369164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19932</v>
      </c>
      <c r="AK302" s="12">
        <f t="shared" si="39"/>
        <v>15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3">
        <v>44855</v>
      </c>
      <c r="B303" s="10">
        <v>12669</v>
      </c>
      <c r="C303" s="10">
        <v>14951</v>
      </c>
      <c r="D303" s="10">
        <v>15327</v>
      </c>
      <c r="E303" s="10">
        <v>14955</v>
      </c>
      <c r="F303" s="10">
        <v>12625</v>
      </c>
      <c r="G303" s="10">
        <v>11550</v>
      </c>
      <c r="H303" s="10">
        <v>12765</v>
      </c>
      <c r="I303" s="10">
        <v>15409</v>
      </c>
      <c r="J303" s="10">
        <v>17500</v>
      </c>
      <c r="K303" s="10">
        <v>18614</v>
      </c>
      <c r="L303" s="10">
        <v>19622</v>
      </c>
      <c r="M303" s="10">
        <v>19937</v>
      </c>
      <c r="N303" s="10">
        <v>19358</v>
      </c>
      <c r="O303" s="10">
        <v>19098</v>
      </c>
      <c r="P303" s="10">
        <v>19049</v>
      </c>
      <c r="Q303" s="10">
        <v>18714</v>
      </c>
      <c r="R303" s="10">
        <v>18090</v>
      </c>
      <c r="S303" s="10">
        <v>16076</v>
      </c>
      <c r="T303" s="10">
        <v>15259</v>
      </c>
      <c r="U303" s="10">
        <v>14808</v>
      </c>
      <c r="V303" s="10">
        <v>15876</v>
      </c>
      <c r="W303" s="10">
        <v>17769</v>
      </c>
      <c r="X303" s="10">
        <v>20095</v>
      </c>
      <c r="Y303" s="10">
        <v>21192</v>
      </c>
      <c r="AB303" s="13">
        <f t="shared" si="40"/>
        <v>5</v>
      </c>
      <c r="AC303" s="5">
        <f t="shared" si="33"/>
        <v>285274</v>
      </c>
      <c r="AD303" s="5">
        <f t="shared" si="34"/>
        <v>116034</v>
      </c>
      <c r="AE303" s="5">
        <f t="shared" si="35"/>
        <v>401308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21192</v>
      </c>
      <c r="AK303" s="12">
        <f t="shared" si="39"/>
        <v>24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3">
        <v>44856</v>
      </c>
      <c r="B304" s="10">
        <v>13826</v>
      </c>
      <c r="C304" s="10">
        <v>14263</v>
      </c>
      <c r="D304" s="10">
        <v>15080</v>
      </c>
      <c r="E304" s="10">
        <v>14039</v>
      </c>
      <c r="F304" s="10">
        <v>12273</v>
      </c>
      <c r="G304" s="10">
        <v>11408</v>
      </c>
      <c r="H304" s="10">
        <v>12520</v>
      </c>
      <c r="I304" s="10">
        <v>14711</v>
      </c>
      <c r="J304" s="10">
        <v>16706</v>
      </c>
      <c r="K304" s="10">
        <v>17891</v>
      </c>
      <c r="L304" s="10">
        <v>18766</v>
      </c>
      <c r="M304" s="10">
        <v>19095</v>
      </c>
      <c r="N304" s="10">
        <v>18496</v>
      </c>
      <c r="O304" s="10">
        <v>18179</v>
      </c>
      <c r="P304" s="10">
        <v>17975</v>
      </c>
      <c r="Q304" s="10">
        <v>17729</v>
      </c>
      <c r="R304" s="10">
        <v>17211</v>
      </c>
      <c r="S304" s="10">
        <v>15507</v>
      </c>
      <c r="T304" s="10">
        <v>15034</v>
      </c>
      <c r="U304" s="10">
        <v>14496</v>
      </c>
      <c r="V304" s="10">
        <v>14034</v>
      </c>
      <c r="W304" s="10">
        <v>13326</v>
      </c>
      <c r="X304" s="10">
        <v>11776</v>
      </c>
      <c r="Y304" s="10">
        <v>11084</v>
      </c>
      <c r="AB304" s="13">
        <f t="shared" si="40"/>
        <v>7</v>
      </c>
      <c r="AC304" s="5">
        <f t="shared" si="33"/>
        <v>0</v>
      </c>
      <c r="AD304" s="5">
        <f t="shared" si="34"/>
        <v>365425</v>
      </c>
      <c r="AE304" s="5">
        <f t="shared" si="35"/>
        <v>365425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19095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3">
        <v>44857</v>
      </c>
      <c r="B305" s="10">
        <v>10588</v>
      </c>
      <c r="C305" s="10">
        <v>11455</v>
      </c>
      <c r="D305" s="10">
        <v>10719</v>
      </c>
      <c r="E305" s="10">
        <v>10450</v>
      </c>
      <c r="F305" s="10">
        <v>10738</v>
      </c>
      <c r="G305" s="10">
        <v>11418</v>
      </c>
      <c r="H305" s="10">
        <v>12531</v>
      </c>
      <c r="I305" s="10">
        <v>14724</v>
      </c>
      <c r="J305" s="10">
        <v>16720</v>
      </c>
      <c r="K305" s="10">
        <v>17907</v>
      </c>
      <c r="L305" s="10">
        <v>18783</v>
      </c>
      <c r="M305" s="10">
        <v>19113</v>
      </c>
      <c r="N305" s="10">
        <v>18512</v>
      </c>
      <c r="O305" s="10">
        <v>18196</v>
      </c>
      <c r="P305" s="10">
        <v>17992</v>
      </c>
      <c r="Q305" s="10">
        <v>17745</v>
      </c>
      <c r="R305" s="10">
        <v>17227</v>
      </c>
      <c r="S305" s="10">
        <v>15522</v>
      </c>
      <c r="T305" s="10">
        <v>15047</v>
      </c>
      <c r="U305" s="10">
        <v>14509</v>
      </c>
      <c r="V305" s="10">
        <v>14047</v>
      </c>
      <c r="W305" s="10">
        <v>13340</v>
      </c>
      <c r="X305" s="10">
        <v>13053</v>
      </c>
      <c r="Y305" s="10">
        <v>13888</v>
      </c>
      <c r="AB305" s="13">
        <f t="shared" si="40"/>
        <v>3</v>
      </c>
      <c r="AC305" s="5">
        <f t="shared" si="33"/>
        <v>262437</v>
      </c>
      <c r="AD305" s="5">
        <f t="shared" si="34"/>
        <v>91787</v>
      </c>
      <c r="AE305" s="5">
        <f t="shared" si="35"/>
        <v>354224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19113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3">
        <v>44858</v>
      </c>
      <c r="B306" s="10">
        <v>10608</v>
      </c>
      <c r="C306" s="10">
        <v>10349</v>
      </c>
      <c r="D306" s="10">
        <v>10459</v>
      </c>
      <c r="E306" s="10">
        <v>10491</v>
      </c>
      <c r="F306" s="10">
        <v>10777</v>
      </c>
      <c r="G306" s="10">
        <v>11555</v>
      </c>
      <c r="H306" s="10">
        <v>12775</v>
      </c>
      <c r="I306" s="10">
        <v>16203</v>
      </c>
      <c r="J306" s="10">
        <v>20546</v>
      </c>
      <c r="K306" s="10">
        <v>20054</v>
      </c>
      <c r="L306" s="10">
        <v>19746</v>
      </c>
      <c r="M306" s="10">
        <v>20807</v>
      </c>
      <c r="N306" s="10">
        <v>21744</v>
      </c>
      <c r="O306" s="10">
        <v>20372</v>
      </c>
      <c r="P306" s="10">
        <v>19951</v>
      </c>
      <c r="Q306" s="10">
        <v>20753</v>
      </c>
      <c r="R306" s="10">
        <v>20271</v>
      </c>
      <c r="S306" s="10">
        <v>17495</v>
      </c>
      <c r="T306" s="10">
        <v>18288</v>
      </c>
      <c r="U306" s="10">
        <v>19269</v>
      </c>
      <c r="V306" s="10">
        <v>18415</v>
      </c>
      <c r="W306" s="10">
        <v>13618</v>
      </c>
      <c r="X306" s="10">
        <v>11934</v>
      </c>
      <c r="Y306" s="10">
        <v>11181</v>
      </c>
      <c r="AB306" s="13">
        <f t="shared" si="40"/>
        <v>2</v>
      </c>
      <c r="AC306" s="5">
        <f t="shared" si="33"/>
        <v>299466</v>
      </c>
      <c r="AD306" s="5">
        <f t="shared" si="34"/>
        <v>88195</v>
      </c>
      <c r="AE306" s="5">
        <f t="shared" si="35"/>
        <v>387661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21744</v>
      </c>
      <c r="AK306" s="12">
        <f t="shared" si="39"/>
        <v>13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3">
        <v>44859</v>
      </c>
      <c r="B307" s="10">
        <v>10587</v>
      </c>
      <c r="C307" s="10">
        <v>10327</v>
      </c>
      <c r="D307" s="10">
        <v>10437</v>
      </c>
      <c r="E307" s="10">
        <v>10467</v>
      </c>
      <c r="F307" s="10">
        <v>10751</v>
      </c>
      <c r="G307" s="10">
        <v>11529</v>
      </c>
      <c r="H307" s="10">
        <v>12745</v>
      </c>
      <c r="I307" s="10">
        <v>15398</v>
      </c>
      <c r="J307" s="10">
        <v>17492</v>
      </c>
      <c r="K307" s="10">
        <v>18615</v>
      </c>
      <c r="L307" s="10">
        <v>19772</v>
      </c>
      <c r="M307" s="10">
        <v>20718</v>
      </c>
      <c r="N307" s="10">
        <v>26823</v>
      </c>
      <c r="O307" s="10">
        <v>25766</v>
      </c>
      <c r="P307" s="10">
        <v>26582</v>
      </c>
      <c r="Q307" s="10">
        <v>25924</v>
      </c>
      <c r="R307" s="10">
        <v>27054</v>
      </c>
      <c r="S307" s="10">
        <v>20786</v>
      </c>
      <c r="T307" s="10">
        <v>20293</v>
      </c>
      <c r="U307" s="10">
        <v>20168</v>
      </c>
      <c r="V307" s="10">
        <v>14308</v>
      </c>
      <c r="W307" s="10">
        <v>13592</v>
      </c>
      <c r="X307" s="10">
        <v>11912</v>
      </c>
      <c r="Y307" s="10">
        <v>11162</v>
      </c>
      <c r="AB307" s="13">
        <f t="shared" si="40"/>
        <v>2</v>
      </c>
      <c r="AC307" s="5">
        <f t="shared" si="33"/>
        <v>325203</v>
      </c>
      <c r="AD307" s="5">
        <f t="shared" si="34"/>
        <v>88005</v>
      </c>
      <c r="AE307" s="5">
        <f t="shared" si="35"/>
        <v>413208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27054</v>
      </c>
      <c r="AK307" s="12">
        <f t="shared" si="39"/>
        <v>17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3">
        <v>44860</v>
      </c>
      <c r="B308" s="10">
        <v>10535</v>
      </c>
      <c r="C308" s="10">
        <v>10277</v>
      </c>
      <c r="D308" s="10">
        <v>10386</v>
      </c>
      <c r="E308" s="10">
        <v>10417</v>
      </c>
      <c r="F308" s="10">
        <v>10700</v>
      </c>
      <c r="G308" s="10">
        <v>11473</v>
      </c>
      <c r="H308" s="10">
        <v>12690</v>
      </c>
      <c r="I308" s="10">
        <v>15322</v>
      </c>
      <c r="J308" s="10">
        <v>20110</v>
      </c>
      <c r="K308" s="10">
        <v>20901</v>
      </c>
      <c r="L308" s="10">
        <v>21507</v>
      </c>
      <c r="M308" s="10">
        <v>20248</v>
      </c>
      <c r="N308" s="10">
        <v>20173</v>
      </c>
      <c r="O308" s="10">
        <v>18989</v>
      </c>
      <c r="P308" s="10">
        <v>20153</v>
      </c>
      <c r="Q308" s="10">
        <v>24238</v>
      </c>
      <c r="R308" s="10">
        <v>25291</v>
      </c>
      <c r="S308" s="10">
        <v>21081</v>
      </c>
      <c r="T308" s="10">
        <v>17576</v>
      </c>
      <c r="U308" s="10">
        <v>16920</v>
      </c>
      <c r="V308" s="10">
        <v>16294</v>
      </c>
      <c r="W308" s="10">
        <v>13523</v>
      </c>
      <c r="X308" s="10">
        <v>11849</v>
      </c>
      <c r="Y308" s="10">
        <v>11103</v>
      </c>
      <c r="AB308" s="13">
        <f t="shared" si="40"/>
        <v>6</v>
      </c>
      <c r="AC308" s="5">
        <f t="shared" si="33"/>
        <v>304175</v>
      </c>
      <c r="AD308" s="5">
        <f t="shared" si="34"/>
        <v>87581</v>
      </c>
      <c r="AE308" s="5">
        <f t="shared" si="35"/>
        <v>391756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25291</v>
      </c>
      <c r="AK308" s="12">
        <f t="shared" si="39"/>
        <v>17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3">
        <v>44861</v>
      </c>
      <c r="B309" s="10">
        <v>10525</v>
      </c>
      <c r="C309" s="10">
        <v>10267</v>
      </c>
      <c r="D309" s="10">
        <v>10403</v>
      </c>
      <c r="E309" s="10">
        <v>10406</v>
      </c>
      <c r="F309" s="10">
        <v>10688</v>
      </c>
      <c r="G309" s="10">
        <v>11469</v>
      </c>
      <c r="H309" s="10">
        <v>12679</v>
      </c>
      <c r="I309" s="10">
        <v>15305</v>
      </c>
      <c r="J309" s="10">
        <v>17383</v>
      </c>
      <c r="K309" s="10">
        <v>18488</v>
      </c>
      <c r="L309" s="10">
        <v>19488</v>
      </c>
      <c r="M309" s="10">
        <v>19800</v>
      </c>
      <c r="N309" s="10">
        <v>19223</v>
      </c>
      <c r="O309" s="10">
        <v>18963</v>
      </c>
      <c r="P309" s="10">
        <v>18791</v>
      </c>
      <c r="Q309" s="10">
        <v>18581</v>
      </c>
      <c r="R309" s="10">
        <v>17963</v>
      </c>
      <c r="S309" s="10">
        <v>15963</v>
      </c>
      <c r="T309" s="10">
        <v>15151</v>
      </c>
      <c r="U309" s="10">
        <v>14703</v>
      </c>
      <c r="V309" s="10">
        <v>14219</v>
      </c>
      <c r="W309" s="10">
        <v>13508</v>
      </c>
      <c r="X309" s="10">
        <v>11839</v>
      </c>
      <c r="Y309" s="10">
        <v>11092</v>
      </c>
      <c r="AB309" s="13">
        <f t="shared" si="40"/>
        <v>3</v>
      </c>
      <c r="AC309" s="5">
        <f t="shared" si="33"/>
        <v>269368</v>
      </c>
      <c r="AD309" s="5">
        <f t="shared" si="34"/>
        <v>87529</v>
      </c>
      <c r="AE309" s="5">
        <f t="shared" si="35"/>
        <v>356897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19800</v>
      </c>
      <c r="AK309" s="12">
        <f t="shared" si="39"/>
        <v>12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3">
        <v>44862</v>
      </c>
      <c r="B310" s="10">
        <v>10519</v>
      </c>
      <c r="C310" s="10">
        <v>10261</v>
      </c>
      <c r="D310" s="10">
        <v>10712</v>
      </c>
      <c r="E310" s="10">
        <v>10648</v>
      </c>
      <c r="F310" s="10">
        <v>10871</v>
      </c>
      <c r="G310" s="10">
        <v>11573</v>
      </c>
      <c r="H310" s="10">
        <v>12672</v>
      </c>
      <c r="I310" s="10">
        <v>15297</v>
      </c>
      <c r="J310" s="10">
        <v>17373</v>
      </c>
      <c r="K310" s="10">
        <v>18480</v>
      </c>
      <c r="L310" s="10">
        <v>19477</v>
      </c>
      <c r="M310" s="10">
        <v>19788</v>
      </c>
      <c r="N310" s="10">
        <v>19212</v>
      </c>
      <c r="O310" s="10">
        <v>18952</v>
      </c>
      <c r="P310" s="10">
        <v>18781</v>
      </c>
      <c r="Q310" s="10">
        <v>18571</v>
      </c>
      <c r="R310" s="10">
        <v>17953</v>
      </c>
      <c r="S310" s="10">
        <v>15954</v>
      </c>
      <c r="T310" s="10">
        <v>15143</v>
      </c>
      <c r="U310" s="10">
        <v>14695</v>
      </c>
      <c r="V310" s="10">
        <v>14212</v>
      </c>
      <c r="W310" s="10">
        <v>13501</v>
      </c>
      <c r="X310" s="10">
        <v>12550</v>
      </c>
      <c r="Y310" s="10">
        <v>12375</v>
      </c>
      <c r="AB310" s="13">
        <f t="shared" si="40"/>
        <v>4</v>
      </c>
      <c r="AC310" s="5">
        <f t="shared" si="33"/>
        <v>269939</v>
      </c>
      <c r="AD310" s="5">
        <f t="shared" si="34"/>
        <v>89631</v>
      </c>
      <c r="AE310" s="5">
        <f t="shared" si="35"/>
        <v>359570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19788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3">
        <v>44863</v>
      </c>
      <c r="B311" s="10">
        <v>11891</v>
      </c>
      <c r="C311" s="10">
        <v>11707</v>
      </c>
      <c r="D311" s="10">
        <v>12385</v>
      </c>
      <c r="E311" s="10">
        <v>12285</v>
      </c>
      <c r="F311" s="10">
        <v>12469</v>
      </c>
      <c r="G311" s="10">
        <v>12439</v>
      </c>
      <c r="H311" s="10">
        <v>12424</v>
      </c>
      <c r="I311" s="10">
        <v>14598</v>
      </c>
      <c r="J311" s="10">
        <v>16577</v>
      </c>
      <c r="K311" s="10">
        <v>17753</v>
      </c>
      <c r="L311" s="10">
        <v>18621</v>
      </c>
      <c r="M311" s="10">
        <v>18946</v>
      </c>
      <c r="N311" s="10">
        <v>18351</v>
      </c>
      <c r="O311" s="10">
        <v>18037</v>
      </c>
      <c r="P311" s="10">
        <v>17835</v>
      </c>
      <c r="Q311" s="10">
        <v>17591</v>
      </c>
      <c r="R311" s="10">
        <v>17078</v>
      </c>
      <c r="S311" s="10">
        <v>15389</v>
      </c>
      <c r="T311" s="10">
        <v>14918</v>
      </c>
      <c r="U311" s="10">
        <v>14383</v>
      </c>
      <c r="V311" s="10">
        <v>13926</v>
      </c>
      <c r="W311" s="10">
        <v>13224</v>
      </c>
      <c r="X311" s="10">
        <v>11686</v>
      </c>
      <c r="Y311" s="10">
        <v>10998</v>
      </c>
      <c r="AB311" s="13">
        <f t="shared" si="40"/>
        <v>4</v>
      </c>
      <c r="AC311" s="5">
        <f t="shared" si="33"/>
        <v>258913</v>
      </c>
      <c r="AD311" s="5">
        <f t="shared" si="34"/>
        <v>96598</v>
      </c>
      <c r="AE311" s="5">
        <f t="shared" si="35"/>
        <v>355511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18946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3">
        <v>44864</v>
      </c>
      <c r="B312" s="10">
        <v>10734</v>
      </c>
      <c r="C312" s="10">
        <v>11376</v>
      </c>
      <c r="D312" s="10">
        <v>11282</v>
      </c>
      <c r="E312" s="10">
        <v>11329</v>
      </c>
      <c r="F312" s="10">
        <v>11492</v>
      </c>
      <c r="G312" s="10">
        <v>11427</v>
      </c>
      <c r="H312" s="10">
        <v>12445</v>
      </c>
      <c r="I312" s="10">
        <v>14622</v>
      </c>
      <c r="J312" s="10">
        <v>16605</v>
      </c>
      <c r="K312" s="10">
        <v>17783</v>
      </c>
      <c r="L312" s="10">
        <v>18652</v>
      </c>
      <c r="M312" s="10">
        <v>18979</v>
      </c>
      <c r="N312" s="10">
        <v>18382</v>
      </c>
      <c r="O312" s="10">
        <v>18068</v>
      </c>
      <c r="P312" s="10">
        <v>17866</v>
      </c>
      <c r="Q312" s="10">
        <v>17621</v>
      </c>
      <c r="R312" s="10">
        <v>17108</v>
      </c>
      <c r="S312" s="10">
        <v>15415</v>
      </c>
      <c r="T312" s="10">
        <v>14943</v>
      </c>
      <c r="U312" s="10">
        <v>14408</v>
      </c>
      <c r="V312" s="10">
        <v>13949</v>
      </c>
      <c r="W312" s="10">
        <v>13246</v>
      </c>
      <c r="X312" s="10">
        <v>11706</v>
      </c>
      <c r="Y312" s="10">
        <v>11016</v>
      </c>
      <c r="AB312" s="13">
        <f t="shared" si="40"/>
        <v>2</v>
      </c>
      <c r="AC312" s="5">
        <f t="shared" si="33"/>
        <v>259353</v>
      </c>
      <c r="AD312" s="5">
        <f t="shared" si="34"/>
        <v>91101</v>
      </c>
      <c r="AE312" s="5">
        <f t="shared" si="35"/>
        <v>350454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18979</v>
      </c>
      <c r="AK312" s="12">
        <f t="shared" si="39"/>
        <v>12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3">
        <v>44865</v>
      </c>
      <c r="B313" s="10">
        <v>10542</v>
      </c>
      <c r="C313" s="10">
        <v>10283</v>
      </c>
      <c r="D313" s="10">
        <v>10596</v>
      </c>
      <c r="E313" s="10">
        <v>10690</v>
      </c>
      <c r="F313" s="10">
        <v>10938</v>
      </c>
      <c r="G313" s="10">
        <v>11655</v>
      </c>
      <c r="H313" s="10">
        <v>12690</v>
      </c>
      <c r="I313" s="10">
        <v>15321</v>
      </c>
      <c r="J313" s="10">
        <v>17401</v>
      </c>
      <c r="K313" s="10">
        <v>18517</v>
      </c>
      <c r="L313" s="10">
        <v>19518</v>
      </c>
      <c r="M313" s="10">
        <v>19831</v>
      </c>
      <c r="N313" s="10">
        <v>19253</v>
      </c>
      <c r="O313" s="10">
        <v>18993</v>
      </c>
      <c r="P313" s="10">
        <v>18822</v>
      </c>
      <c r="Q313" s="10">
        <v>18611</v>
      </c>
      <c r="R313" s="10">
        <v>17992</v>
      </c>
      <c r="S313" s="10">
        <v>15988</v>
      </c>
      <c r="T313" s="10">
        <v>15175</v>
      </c>
      <c r="U313" s="10">
        <v>14726</v>
      </c>
      <c r="V313" s="10">
        <v>14242</v>
      </c>
      <c r="W313" s="10">
        <v>13529</v>
      </c>
      <c r="X313" s="10">
        <v>11857</v>
      </c>
      <c r="Y313" s="10">
        <v>11110</v>
      </c>
      <c r="AB313" s="13">
        <f t="shared" si="40"/>
        <v>6</v>
      </c>
      <c r="AC313" s="5">
        <f t="shared" si="33"/>
        <v>269776</v>
      </c>
      <c r="AD313" s="5">
        <f t="shared" si="34"/>
        <v>88504</v>
      </c>
      <c r="AE313" s="5">
        <f t="shared" si="35"/>
        <v>358280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19831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3">
        <v>44866</v>
      </c>
      <c r="B314" s="10">
        <v>10482</v>
      </c>
      <c r="C314" s="10">
        <v>10572</v>
      </c>
      <c r="D314" s="10">
        <v>10683</v>
      </c>
      <c r="E314" s="10">
        <v>10721</v>
      </c>
      <c r="F314" s="10">
        <v>11163</v>
      </c>
      <c r="G314" s="10">
        <v>12028</v>
      </c>
      <c r="H314" s="10">
        <v>12821</v>
      </c>
      <c r="I314" s="10">
        <v>15273</v>
      </c>
      <c r="J314" s="10">
        <v>17196</v>
      </c>
      <c r="K314" s="10">
        <v>17931</v>
      </c>
      <c r="L314" s="10">
        <v>18876</v>
      </c>
      <c r="M314" s="10">
        <v>19121</v>
      </c>
      <c r="N314" s="10">
        <v>18529</v>
      </c>
      <c r="O314" s="10">
        <v>18296</v>
      </c>
      <c r="P314" s="10">
        <v>17961</v>
      </c>
      <c r="Q314" s="10">
        <v>18514</v>
      </c>
      <c r="R314" s="10">
        <v>18208</v>
      </c>
      <c r="S314" s="10">
        <v>16247</v>
      </c>
      <c r="T314" s="10">
        <v>15060</v>
      </c>
      <c r="U314" s="10">
        <v>14489</v>
      </c>
      <c r="V314" s="10">
        <v>14045</v>
      </c>
      <c r="W314" s="10">
        <v>13452</v>
      </c>
      <c r="X314" s="10">
        <v>11687</v>
      </c>
      <c r="Y314" s="10">
        <v>10976</v>
      </c>
      <c r="AB314" s="13">
        <f t="shared" si="40"/>
        <v>2</v>
      </c>
      <c r="AC314" s="5">
        <f t="shared" si="33"/>
        <v>264885</v>
      </c>
      <c r="AD314" s="5">
        <f t="shared" si="34"/>
        <v>89446</v>
      </c>
      <c r="AE314" s="5">
        <f t="shared" si="35"/>
        <v>354331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19121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3">
        <v>44867</v>
      </c>
      <c r="B315" s="10">
        <v>10411</v>
      </c>
      <c r="C315" s="10">
        <v>10501</v>
      </c>
      <c r="D315" s="10">
        <v>10611</v>
      </c>
      <c r="E315" s="10">
        <v>10649</v>
      </c>
      <c r="F315" s="10">
        <v>11088</v>
      </c>
      <c r="G315" s="10">
        <v>11947</v>
      </c>
      <c r="H315" s="10">
        <v>12735</v>
      </c>
      <c r="I315" s="10">
        <v>15170</v>
      </c>
      <c r="J315" s="10">
        <v>17080</v>
      </c>
      <c r="K315" s="10">
        <v>17811</v>
      </c>
      <c r="L315" s="10">
        <v>18749</v>
      </c>
      <c r="M315" s="10">
        <v>18993</v>
      </c>
      <c r="N315" s="10">
        <v>18405</v>
      </c>
      <c r="O315" s="10">
        <v>18173</v>
      </c>
      <c r="P315" s="10">
        <v>17839</v>
      </c>
      <c r="Q315" s="10">
        <v>18389</v>
      </c>
      <c r="R315" s="10">
        <v>18085</v>
      </c>
      <c r="S315" s="10">
        <v>16137</v>
      </c>
      <c r="T315" s="10">
        <v>14958</v>
      </c>
      <c r="U315" s="10">
        <v>14391</v>
      </c>
      <c r="V315" s="10">
        <v>13950</v>
      </c>
      <c r="W315" s="10">
        <v>13362</v>
      </c>
      <c r="X315" s="10">
        <v>11609</v>
      </c>
      <c r="Y315" s="10">
        <v>10903</v>
      </c>
      <c r="AB315" s="13">
        <f t="shared" si="40"/>
        <v>1</v>
      </c>
      <c r="AC315" s="5">
        <f t="shared" si="33"/>
        <v>0</v>
      </c>
      <c r="AD315" s="5">
        <f t="shared" si="34"/>
        <v>351946</v>
      </c>
      <c r="AE315" s="5">
        <f t="shared" si="35"/>
        <v>351946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18993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3">
        <v>44868</v>
      </c>
      <c r="B316" s="10">
        <v>10401</v>
      </c>
      <c r="C316" s="10">
        <v>10496</v>
      </c>
      <c r="D316" s="10">
        <v>10600</v>
      </c>
      <c r="E316" s="10">
        <v>10867</v>
      </c>
      <c r="F316" s="10">
        <v>11143</v>
      </c>
      <c r="G316" s="10">
        <v>12276</v>
      </c>
      <c r="H316" s="10">
        <v>12721</v>
      </c>
      <c r="I316" s="10">
        <v>15154</v>
      </c>
      <c r="J316" s="10">
        <v>17062</v>
      </c>
      <c r="K316" s="10">
        <v>17792</v>
      </c>
      <c r="L316" s="10">
        <v>18729</v>
      </c>
      <c r="M316" s="10">
        <v>18972</v>
      </c>
      <c r="N316" s="10">
        <v>18385</v>
      </c>
      <c r="O316" s="10">
        <v>18153</v>
      </c>
      <c r="P316" s="10">
        <v>17821</v>
      </c>
      <c r="Q316" s="10">
        <v>18369</v>
      </c>
      <c r="R316" s="10">
        <v>18066</v>
      </c>
      <c r="S316" s="10">
        <v>16120</v>
      </c>
      <c r="T316" s="10">
        <v>14942</v>
      </c>
      <c r="U316" s="10">
        <v>14376</v>
      </c>
      <c r="V316" s="10">
        <v>13936</v>
      </c>
      <c r="W316" s="10">
        <v>13347</v>
      </c>
      <c r="X316" s="10">
        <v>11597</v>
      </c>
      <c r="Y316" s="10">
        <v>10891</v>
      </c>
      <c r="AB316" s="13">
        <f t="shared" si="40"/>
        <v>5</v>
      </c>
      <c r="AC316" s="5">
        <f t="shared" si="33"/>
        <v>262821</v>
      </c>
      <c r="AD316" s="5">
        <f t="shared" si="34"/>
        <v>89395</v>
      </c>
      <c r="AE316" s="5">
        <f t="shared" si="35"/>
        <v>352216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18972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3">
        <v>44869</v>
      </c>
      <c r="B317" s="10">
        <v>10363</v>
      </c>
      <c r="C317" s="10">
        <v>10451</v>
      </c>
      <c r="D317" s="10">
        <v>10561</v>
      </c>
      <c r="E317" s="10">
        <v>10599</v>
      </c>
      <c r="F317" s="10">
        <v>11036</v>
      </c>
      <c r="G317" s="10">
        <v>11891</v>
      </c>
      <c r="H317" s="10">
        <v>12675</v>
      </c>
      <c r="I317" s="10">
        <v>15099</v>
      </c>
      <c r="J317" s="10">
        <v>17000</v>
      </c>
      <c r="K317" s="10">
        <v>17727</v>
      </c>
      <c r="L317" s="10">
        <v>18660</v>
      </c>
      <c r="M317" s="10">
        <v>18903</v>
      </c>
      <c r="N317" s="10">
        <v>18318</v>
      </c>
      <c r="O317" s="10">
        <v>18087</v>
      </c>
      <c r="P317" s="10">
        <v>17756</v>
      </c>
      <c r="Q317" s="10">
        <v>18303</v>
      </c>
      <c r="R317" s="10">
        <v>18000</v>
      </c>
      <c r="S317" s="10">
        <v>16061</v>
      </c>
      <c r="T317" s="10">
        <v>14887</v>
      </c>
      <c r="U317" s="10">
        <v>14323</v>
      </c>
      <c r="V317" s="10">
        <v>13884</v>
      </c>
      <c r="W317" s="10">
        <v>13298</v>
      </c>
      <c r="X317" s="10">
        <v>11554</v>
      </c>
      <c r="Y317" s="10">
        <v>10851</v>
      </c>
      <c r="AB317" s="13">
        <f t="shared" si="40"/>
        <v>2</v>
      </c>
      <c r="AC317" s="5">
        <f t="shared" si="33"/>
        <v>261860</v>
      </c>
      <c r="AD317" s="5">
        <f t="shared" si="34"/>
        <v>88427</v>
      </c>
      <c r="AE317" s="5">
        <f t="shared" si="35"/>
        <v>350287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18903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3">
        <v>44870</v>
      </c>
      <c r="B318" s="10">
        <v>10387</v>
      </c>
      <c r="C318" s="10">
        <v>10399</v>
      </c>
      <c r="D318" s="10">
        <v>10491</v>
      </c>
      <c r="E318" s="10">
        <v>10475</v>
      </c>
      <c r="F318" s="10">
        <v>10960</v>
      </c>
      <c r="G318" s="10">
        <v>11623</v>
      </c>
      <c r="H318" s="10">
        <v>12559</v>
      </c>
      <c r="I318" s="10">
        <v>14159</v>
      </c>
      <c r="J318" s="10">
        <v>15682</v>
      </c>
      <c r="K318" s="10">
        <v>16905</v>
      </c>
      <c r="L318" s="10">
        <v>17518</v>
      </c>
      <c r="M318" s="10">
        <v>17732</v>
      </c>
      <c r="N318" s="10">
        <v>17035</v>
      </c>
      <c r="O318" s="10">
        <v>16699</v>
      </c>
      <c r="P318" s="10">
        <v>16391</v>
      </c>
      <c r="Q318" s="10">
        <v>16749</v>
      </c>
      <c r="R318" s="10">
        <v>16535</v>
      </c>
      <c r="S318" s="10">
        <v>15213</v>
      </c>
      <c r="T318" s="10">
        <v>14461</v>
      </c>
      <c r="U318" s="10">
        <v>13865</v>
      </c>
      <c r="V318" s="10">
        <v>13460</v>
      </c>
      <c r="W318" s="10">
        <v>12861</v>
      </c>
      <c r="X318" s="10">
        <v>11390</v>
      </c>
      <c r="Y318" s="10">
        <v>10562</v>
      </c>
      <c r="AB318" s="13">
        <f t="shared" si="40"/>
        <v>5</v>
      </c>
      <c r="AC318" s="5">
        <f t="shared" si="33"/>
        <v>246655</v>
      </c>
      <c r="AD318" s="5">
        <f t="shared" si="34"/>
        <v>87456</v>
      </c>
      <c r="AE318" s="5">
        <f t="shared" si="35"/>
        <v>334111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17732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3">
        <v>44871</v>
      </c>
      <c r="B319" s="10">
        <v>10388</v>
      </c>
      <c r="C319" s="10">
        <v>10400</v>
      </c>
      <c r="D319" s="10">
        <v>10491</v>
      </c>
      <c r="E319" s="10">
        <v>10475</v>
      </c>
      <c r="F319" s="10">
        <v>10961</v>
      </c>
      <c r="G319" s="10">
        <v>11623</v>
      </c>
      <c r="H319" s="10">
        <v>12559</v>
      </c>
      <c r="I319" s="10">
        <v>14159</v>
      </c>
      <c r="J319" s="10">
        <v>15683</v>
      </c>
      <c r="K319" s="10">
        <v>16906</v>
      </c>
      <c r="L319" s="10">
        <v>17518</v>
      </c>
      <c r="M319" s="10">
        <v>17733</v>
      </c>
      <c r="N319" s="10">
        <v>17036</v>
      </c>
      <c r="O319" s="10">
        <v>16700</v>
      </c>
      <c r="P319" s="10">
        <v>16392</v>
      </c>
      <c r="Q319" s="10">
        <v>16750</v>
      </c>
      <c r="R319" s="10">
        <v>16537</v>
      </c>
      <c r="S319" s="10">
        <v>15214</v>
      </c>
      <c r="T319" s="10">
        <v>14462</v>
      </c>
      <c r="U319" s="10">
        <v>13866</v>
      </c>
      <c r="V319" s="10">
        <v>13460</v>
      </c>
      <c r="W319" s="10">
        <v>12861</v>
      </c>
      <c r="X319" s="10">
        <v>11390</v>
      </c>
      <c r="Y319" s="10">
        <v>10563</v>
      </c>
      <c r="AB319" s="13">
        <f t="shared" si="40"/>
        <v>6</v>
      </c>
      <c r="AC319" s="5">
        <f t="shared" si="33"/>
        <v>246667</v>
      </c>
      <c r="AD319" s="5">
        <f t="shared" si="34"/>
        <v>87460</v>
      </c>
      <c r="AE319" s="5">
        <f t="shared" si="35"/>
        <v>334127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17733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3">
        <v>44872</v>
      </c>
      <c r="B320" s="10">
        <v>10351</v>
      </c>
      <c r="C320" s="10">
        <v>10439</v>
      </c>
      <c r="D320" s="10">
        <v>10549</v>
      </c>
      <c r="E320" s="10">
        <v>10586</v>
      </c>
      <c r="F320" s="10">
        <v>11023</v>
      </c>
      <c r="G320" s="10">
        <v>11877</v>
      </c>
      <c r="H320" s="10">
        <v>12660</v>
      </c>
      <c r="I320" s="10">
        <v>15082</v>
      </c>
      <c r="J320" s="10">
        <v>16980</v>
      </c>
      <c r="K320" s="10">
        <v>17707</v>
      </c>
      <c r="L320" s="10">
        <v>18640</v>
      </c>
      <c r="M320" s="10">
        <v>18882</v>
      </c>
      <c r="N320" s="10">
        <v>18297</v>
      </c>
      <c r="O320" s="10">
        <v>18068</v>
      </c>
      <c r="P320" s="10">
        <v>17737</v>
      </c>
      <c r="Q320" s="10">
        <v>18283</v>
      </c>
      <c r="R320" s="10">
        <v>17981</v>
      </c>
      <c r="S320" s="10">
        <v>16043</v>
      </c>
      <c r="T320" s="10">
        <v>14871</v>
      </c>
      <c r="U320" s="10">
        <v>14307</v>
      </c>
      <c r="V320" s="10">
        <v>13869</v>
      </c>
      <c r="W320" s="10">
        <v>13284</v>
      </c>
      <c r="X320" s="10">
        <v>11541</v>
      </c>
      <c r="Y320" s="10">
        <v>10839</v>
      </c>
      <c r="AB320" s="13">
        <f t="shared" si="40"/>
        <v>4</v>
      </c>
      <c r="AC320" s="5">
        <f t="shared" si="33"/>
        <v>261572</v>
      </c>
      <c r="AD320" s="5">
        <f t="shared" si="34"/>
        <v>88324</v>
      </c>
      <c r="AE320" s="5">
        <f t="shared" si="35"/>
        <v>349896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18882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3">
        <v>44873</v>
      </c>
      <c r="B321" s="10">
        <v>10353</v>
      </c>
      <c r="C321" s="10">
        <v>10441</v>
      </c>
      <c r="D321" s="10">
        <v>10551</v>
      </c>
      <c r="E321" s="10">
        <v>10589</v>
      </c>
      <c r="F321" s="10">
        <v>11025</v>
      </c>
      <c r="G321" s="10">
        <v>11880</v>
      </c>
      <c r="H321" s="10">
        <v>12664</v>
      </c>
      <c r="I321" s="10">
        <v>15085</v>
      </c>
      <c r="J321" s="10">
        <v>16984</v>
      </c>
      <c r="K321" s="10">
        <v>17711</v>
      </c>
      <c r="L321" s="10">
        <v>18644</v>
      </c>
      <c r="M321" s="10">
        <v>18886</v>
      </c>
      <c r="N321" s="10">
        <v>18302</v>
      </c>
      <c r="O321" s="10">
        <v>18072</v>
      </c>
      <c r="P321" s="10">
        <v>17741</v>
      </c>
      <c r="Q321" s="10">
        <v>18288</v>
      </c>
      <c r="R321" s="10">
        <v>17985</v>
      </c>
      <c r="S321" s="10">
        <v>16048</v>
      </c>
      <c r="T321" s="10">
        <v>14875</v>
      </c>
      <c r="U321" s="10">
        <v>14311</v>
      </c>
      <c r="V321" s="10">
        <v>13873</v>
      </c>
      <c r="W321" s="10">
        <v>13288</v>
      </c>
      <c r="X321" s="10">
        <v>11545</v>
      </c>
      <c r="Y321" s="10">
        <v>10855</v>
      </c>
      <c r="AB321" s="13">
        <f t="shared" si="40"/>
        <v>6</v>
      </c>
      <c r="AC321" s="5">
        <f t="shared" si="33"/>
        <v>261638</v>
      </c>
      <c r="AD321" s="5">
        <f t="shared" si="34"/>
        <v>88358</v>
      </c>
      <c r="AE321" s="5">
        <f t="shared" si="35"/>
        <v>349996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18886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3">
        <v>44874</v>
      </c>
      <c r="B322" s="10">
        <v>10457</v>
      </c>
      <c r="C322" s="10">
        <v>10928</v>
      </c>
      <c r="D322" s="10">
        <v>11516</v>
      </c>
      <c r="E322" s="10">
        <v>11241</v>
      </c>
      <c r="F322" s="10">
        <v>11440</v>
      </c>
      <c r="G322" s="10">
        <v>12545</v>
      </c>
      <c r="H322" s="10">
        <v>12659</v>
      </c>
      <c r="I322" s="10">
        <v>15080</v>
      </c>
      <c r="J322" s="10">
        <v>16979</v>
      </c>
      <c r="K322" s="10">
        <v>17705</v>
      </c>
      <c r="L322" s="10">
        <v>18637</v>
      </c>
      <c r="M322" s="10">
        <v>18880</v>
      </c>
      <c r="N322" s="10">
        <v>18295</v>
      </c>
      <c r="O322" s="10">
        <v>18065</v>
      </c>
      <c r="P322" s="10">
        <v>17734</v>
      </c>
      <c r="Q322" s="10">
        <v>18281</v>
      </c>
      <c r="R322" s="10">
        <v>17979</v>
      </c>
      <c r="S322" s="10">
        <v>16042</v>
      </c>
      <c r="T322" s="10">
        <v>14870</v>
      </c>
      <c r="U322" s="10">
        <v>14306</v>
      </c>
      <c r="V322" s="10">
        <v>13868</v>
      </c>
      <c r="W322" s="10">
        <v>13283</v>
      </c>
      <c r="X322" s="10">
        <v>11540</v>
      </c>
      <c r="Y322" s="10">
        <v>10838</v>
      </c>
      <c r="AB322" s="13">
        <f t="shared" si="40"/>
        <v>5</v>
      </c>
      <c r="AC322" s="5">
        <f t="shared" si="33"/>
        <v>261544</v>
      </c>
      <c r="AD322" s="5">
        <f t="shared" si="34"/>
        <v>91624</v>
      </c>
      <c r="AE322" s="5">
        <f t="shared" si="35"/>
        <v>353168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18880</v>
      </c>
      <c r="AK322" s="12">
        <f t="shared" si="39"/>
        <v>12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3">
        <v>44875</v>
      </c>
      <c r="B323" s="10">
        <v>10360</v>
      </c>
      <c r="C323" s="10">
        <v>10433</v>
      </c>
      <c r="D323" s="10">
        <v>10543</v>
      </c>
      <c r="E323" s="10">
        <v>10580</v>
      </c>
      <c r="F323" s="10">
        <v>11017</v>
      </c>
      <c r="G323" s="10">
        <v>11870</v>
      </c>
      <c r="H323" s="10">
        <v>12653</v>
      </c>
      <c r="I323" s="10">
        <v>15072</v>
      </c>
      <c r="J323" s="10">
        <v>16970</v>
      </c>
      <c r="K323" s="10">
        <v>17695</v>
      </c>
      <c r="L323" s="10">
        <v>18628</v>
      </c>
      <c r="M323" s="10">
        <v>18870</v>
      </c>
      <c r="N323" s="10">
        <v>18286</v>
      </c>
      <c r="O323" s="10">
        <v>18056</v>
      </c>
      <c r="P323" s="10">
        <v>17725</v>
      </c>
      <c r="Q323" s="10">
        <v>18271</v>
      </c>
      <c r="R323" s="10">
        <v>17969</v>
      </c>
      <c r="S323" s="10">
        <v>16033</v>
      </c>
      <c r="T323" s="10">
        <v>14861</v>
      </c>
      <c r="U323" s="10">
        <v>14298</v>
      </c>
      <c r="V323" s="10">
        <v>13860</v>
      </c>
      <c r="W323" s="10">
        <v>13275</v>
      </c>
      <c r="X323" s="10">
        <v>11534</v>
      </c>
      <c r="Y323" s="10">
        <v>10832</v>
      </c>
      <c r="AB323" s="13">
        <f t="shared" si="40"/>
        <v>6</v>
      </c>
      <c r="AC323" s="5">
        <f t="shared" si="33"/>
        <v>261403</v>
      </c>
      <c r="AD323" s="5">
        <f t="shared" si="34"/>
        <v>88288</v>
      </c>
      <c r="AE323" s="5">
        <f t="shared" si="35"/>
        <v>349691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18870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3">
        <v>44876</v>
      </c>
      <c r="B324" s="10">
        <v>10332</v>
      </c>
      <c r="C324" s="10">
        <v>10343</v>
      </c>
      <c r="D324" s="10">
        <v>10435</v>
      </c>
      <c r="E324" s="10">
        <v>10419</v>
      </c>
      <c r="F324" s="10">
        <v>10903</v>
      </c>
      <c r="G324" s="10">
        <v>11562</v>
      </c>
      <c r="H324" s="10">
        <v>12493</v>
      </c>
      <c r="I324" s="10">
        <v>14085</v>
      </c>
      <c r="J324" s="10">
        <v>15600</v>
      </c>
      <c r="K324" s="10">
        <v>16816</v>
      </c>
      <c r="L324" s="10">
        <v>17425</v>
      </c>
      <c r="M324" s="10">
        <v>17639</v>
      </c>
      <c r="N324" s="10">
        <v>16945</v>
      </c>
      <c r="O324" s="10">
        <v>16611</v>
      </c>
      <c r="P324" s="10">
        <v>16305</v>
      </c>
      <c r="Q324" s="10">
        <v>16661</v>
      </c>
      <c r="R324" s="10">
        <v>16448</v>
      </c>
      <c r="S324" s="10">
        <v>15132</v>
      </c>
      <c r="T324" s="10">
        <v>14384</v>
      </c>
      <c r="U324" s="10">
        <v>13791</v>
      </c>
      <c r="V324" s="10">
        <v>13388</v>
      </c>
      <c r="W324" s="10">
        <v>12792</v>
      </c>
      <c r="X324" s="10">
        <v>11329</v>
      </c>
      <c r="Y324" s="10">
        <v>10506</v>
      </c>
      <c r="AB324" s="13">
        <f t="shared" si="40"/>
        <v>6</v>
      </c>
      <c r="AC324" s="5">
        <f t="shared" si="33"/>
        <v>245351</v>
      </c>
      <c r="AD324" s="5">
        <f t="shared" si="34"/>
        <v>86993</v>
      </c>
      <c r="AE324" s="5">
        <f t="shared" si="35"/>
        <v>332344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17639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3">
        <v>44877</v>
      </c>
      <c r="B325" s="10">
        <v>10334</v>
      </c>
      <c r="C325" s="10">
        <v>10345</v>
      </c>
      <c r="D325" s="10">
        <v>10437</v>
      </c>
      <c r="E325" s="10">
        <v>10421</v>
      </c>
      <c r="F325" s="10">
        <v>10904</v>
      </c>
      <c r="G325" s="10">
        <v>11564</v>
      </c>
      <c r="H325" s="10">
        <v>12494</v>
      </c>
      <c r="I325" s="10">
        <v>14086</v>
      </c>
      <c r="J325" s="10">
        <v>15602</v>
      </c>
      <c r="K325" s="10">
        <v>16819</v>
      </c>
      <c r="L325" s="10">
        <v>17429</v>
      </c>
      <c r="M325" s="10">
        <v>17643</v>
      </c>
      <c r="N325" s="10">
        <v>16949</v>
      </c>
      <c r="O325" s="10">
        <v>16615</v>
      </c>
      <c r="P325" s="10">
        <v>16308</v>
      </c>
      <c r="Q325" s="10">
        <v>16664</v>
      </c>
      <c r="R325" s="10">
        <v>16452</v>
      </c>
      <c r="S325" s="10">
        <v>15135</v>
      </c>
      <c r="T325" s="10">
        <v>14387</v>
      </c>
      <c r="U325" s="10">
        <v>13795</v>
      </c>
      <c r="V325" s="10">
        <v>13392</v>
      </c>
      <c r="W325" s="10">
        <v>12796</v>
      </c>
      <c r="X325" s="10">
        <v>11333</v>
      </c>
      <c r="Y325" s="10">
        <v>10509</v>
      </c>
      <c r="AB325" s="13">
        <v>8</v>
      </c>
      <c r="AC325" s="5">
        <f t="shared" si="33"/>
        <v>0</v>
      </c>
      <c r="AD325" s="5">
        <f t="shared" si="34"/>
        <v>332413</v>
      </c>
      <c r="AE325" s="5">
        <f t="shared" si="35"/>
        <v>332413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17643</v>
      </c>
      <c r="AK325" s="12">
        <f t="shared" si="39"/>
        <v>12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3">
        <v>44878</v>
      </c>
      <c r="B326" s="10">
        <v>10368</v>
      </c>
      <c r="C326" s="10">
        <v>10380</v>
      </c>
      <c r="D326" s="10">
        <v>10472</v>
      </c>
      <c r="E326" s="10">
        <v>10456</v>
      </c>
      <c r="F326" s="10">
        <v>10940</v>
      </c>
      <c r="G326" s="10">
        <v>11602</v>
      </c>
      <c r="H326" s="10">
        <v>12535</v>
      </c>
      <c r="I326" s="10">
        <v>14132</v>
      </c>
      <c r="J326" s="10">
        <v>15654</v>
      </c>
      <c r="K326" s="10">
        <v>16875</v>
      </c>
      <c r="L326" s="10">
        <v>17486</v>
      </c>
      <c r="M326" s="10">
        <v>17701</v>
      </c>
      <c r="N326" s="10">
        <v>17005</v>
      </c>
      <c r="O326" s="10">
        <v>17009</v>
      </c>
      <c r="P326" s="10">
        <v>16892</v>
      </c>
      <c r="Q326" s="10">
        <v>16720</v>
      </c>
      <c r="R326" s="10">
        <v>16507</v>
      </c>
      <c r="S326" s="10">
        <v>15186</v>
      </c>
      <c r="T326" s="10">
        <v>14435</v>
      </c>
      <c r="U326" s="10">
        <v>13840</v>
      </c>
      <c r="V326" s="10">
        <v>13435</v>
      </c>
      <c r="W326" s="10">
        <v>12837</v>
      </c>
      <c r="X326" s="10">
        <v>11369</v>
      </c>
      <c r="Y326" s="10">
        <v>10543</v>
      </c>
      <c r="AB326" s="13">
        <f t="shared" si="40"/>
        <v>7</v>
      </c>
      <c r="AC326" s="5">
        <f t="shared" si="33"/>
        <v>0</v>
      </c>
      <c r="AD326" s="5">
        <f t="shared" si="34"/>
        <v>334379</v>
      </c>
      <c r="AE326" s="5">
        <f t="shared" si="35"/>
        <v>334379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17701</v>
      </c>
      <c r="AK326" s="12">
        <f t="shared" si="39"/>
        <v>12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3">
        <v>44879</v>
      </c>
      <c r="B327" s="10">
        <v>11499</v>
      </c>
      <c r="C327" s="10">
        <v>11657</v>
      </c>
      <c r="D327" s="10">
        <v>11967</v>
      </c>
      <c r="E327" s="10">
        <v>12093</v>
      </c>
      <c r="F327" s="10">
        <v>12563</v>
      </c>
      <c r="G327" s="10">
        <v>13583</v>
      </c>
      <c r="H327" s="10">
        <v>13441</v>
      </c>
      <c r="I327" s="10">
        <v>15568</v>
      </c>
      <c r="J327" s="10">
        <v>17528</v>
      </c>
      <c r="K327" s="10">
        <v>18278</v>
      </c>
      <c r="L327" s="10">
        <v>19241</v>
      </c>
      <c r="M327" s="10">
        <v>19491</v>
      </c>
      <c r="N327" s="10">
        <v>18889</v>
      </c>
      <c r="O327" s="10">
        <v>19264</v>
      </c>
      <c r="P327" s="10">
        <v>19189</v>
      </c>
      <c r="Q327" s="10">
        <v>19580</v>
      </c>
      <c r="R327" s="10">
        <v>18882</v>
      </c>
      <c r="S327" s="10">
        <v>16562</v>
      </c>
      <c r="T327" s="10">
        <v>15762</v>
      </c>
      <c r="U327" s="10">
        <v>15009</v>
      </c>
      <c r="V327" s="10">
        <v>14343</v>
      </c>
      <c r="W327" s="10">
        <v>14229</v>
      </c>
      <c r="X327" s="10">
        <v>13155</v>
      </c>
      <c r="Y327" s="10">
        <v>12306</v>
      </c>
      <c r="AB327" s="13">
        <f t="shared" si="40"/>
        <v>4</v>
      </c>
      <c r="AC327" s="5">
        <f t="shared" si="33"/>
        <v>274970</v>
      </c>
      <c r="AD327" s="5">
        <f t="shared" si="34"/>
        <v>99109</v>
      </c>
      <c r="AE327" s="5">
        <f t="shared" si="35"/>
        <v>374079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19580</v>
      </c>
      <c r="AK327" s="12">
        <f t="shared" si="39"/>
        <v>16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3">
        <v>44880</v>
      </c>
      <c r="B328" s="10">
        <v>12712</v>
      </c>
      <c r="C328" s="10">
        <v>13044</v>
      </c>
      <c r="D328" s="10">
        <v>13294</v>
      </c>
      <c r="E328" s="10">
        <v>13428</v>
      </c>
      <c r="F328" s="10">
        <v>13671</v>
      </c>
      <c r="G328" s="10">
        <v>14795</v>
      </c>
      <c r="H328" s="10">
        <v>14618</v>
      </c>
      <c r="I328" s="10">
        <v>16309</v>
      </c>
      <c r="J328" s="10">
        <v>17677</v>
      </c>
      <c r="K328" s="10">
        <v>18325</v>
      </c>
      <c r="L328" s="10">
        <v>19290</v>
      </c>
      <c r="M328" s="10">
        <v>19541</v>
      </c>
      <c r="N328" s="10">
        <v>18936</v>
      </c>
      <c r="O328" s="10">
        <v>18892</v>
      </c>
      <c r="P328" s="10">
        <v>18949</v>
      </c>
      <c r="Q328" s="10">
        <v>19400</v>
      </c>
      <c r="R328" s="10">
        <v>18923</v>
      </c>
      <c r="S328" s="10">
        <v>16604</v>
      </c>
      <c r="T328" s="10">
        <v>15474</v>
      </c>
      <c r="U328" s="10">
        <v>15697</v>
      </c>
      <c r="V328" s="10">
        <v>14602</v>
      </c>
      <c r="W328" s="10">
        <v>14558</v>
      </c>
      <c r="X328" s="10">
        <v>13485</v>
      </c>
      <c r="Y328" s="10">
        <v>12946</v>
      </c>
      <c r="AB328" s="13">
        <f t="shared" si="40"/>
        <v>6</v>
      </c>
      <c r="AC328" s="5">
        <f t="shared" si="33"/>
        <v>276662</v>
      </c>
      <c r="AD328" s="5">
        <f t="shared" si="34"/>
        <v>108508</v>
      </c>
      <c r="AE328" s="5">
        <f t="shared" si="35"/>
        <v>385170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19541</v>
      </c>
      <c r="AK328" s="12">
        <f t="shared" si="39"/>
        <v>12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3">
        <v>44881</v>
      </c>
      <c r="B329" s="10">
        <v>12208</v>
      </c>
      <c r="C329" s="10">
        <v>12406</v>
      </c>
      <c r="D329" s="10">
        <v>12544</v>
      </c>
      <c r="E329" s="10">
        <v>12660</v>
      </c>
      <c r="F329" s="10">
        <v>12905</v>
      </c>
      <c r="G329" s="10">
        <v>13829</v>
      </c>
      <c r="H329" s="10">
        <v>13606</v>
      </c>
      <c r="I329" s="10">
        <v>15673</v>
      </c>
      <c r="J329" s="10">
        <v>18368</v>
      </c>
      <c r="K329" s="10">
        <v>18982</v>
      </c>
      <c r="L329" s="10">
        <v>20437</v>
      </c>
      <c r="M329" s="10">
        <v>21198</v>
      </c>
      <c r="N329" s="10">
        <v>21028</v>
      </c>
      <c r="O329" s="10">
        <v>21308</v>
      </c>
      <c r="P329" s="10">
        <v>20663</v>
      </c>
      <c r="Q329" s="10">
        <v>20666</v>
      </c>
      <c r="R329" s="10">
        <v>18895</v>
      </c>
      <c r="S329" s="10">
        <v>16464</v>
      </c>
      <c r="T329" s="10">
        <v>15166</v>
      </c>
      <c r="U329" s="10">
        <v>14754</v>
      </c>
      <c r="V329" s="10">
        <v>13920</v>
      </c>
      <c r="W329" s="10">
        <v>13867</v>
      </c>
      <c r="X329" s="10">
        <v>13071</v>
      </c>
      <c r="Y329" s="10">
        <v>12430</v>
      </c>
      <c r="AB329" s="13">
        <f t="shared" si="40"/>
        <v>6</v>
      </c>
      <c r="AC329" s="5">
        <f t="shared" si="33"/>
        <v>284460</v>
      </c>
      <c r="AD329" s="5">
        <f t="shared" si="34"/>
        <v>102588</v>
      </c>
      <c r="AE329" s="5">
        <f t="shared" si="35"/>
        <v>387048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21308</v>
      </c>
      <c r="AK329" s="12">
        <f t="shared" si="39"/>
        <v>14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3">
        <v>44882</v>
      </c>
      <c r="B330" s="10">
        <v>12221</v>
      </c>
      <c r="C330" s="10">
        <v>12470</v>
      </c>
      <c r="D330" s="10">
        <v>12616</v>
      </c>
      <c r="E330" s="10">
        <v>12891</v>
      </c>
      <c r="F330" s="10">
        <v>13099</v>
      </c>
      <c r="G330" s="10">
        <v>13989</v>
      </c>
      <c r="H330" s="10">
        <v>13649</v>
      </c>
      <c r="I330" s="10">
        <v>15612</v>
      </c>
      <c r="J330" s="10">
        <v>17673</v>
      </c>
      <c r="K330" s="10">
        <v>18405</v>
      </c>
      <c r="L330" s="10">
        <v>18859</v>
      </c>
      <c r="M330" s="10">
        <v>19271</v>
      </c>
      <c r="N330" s="10">
        <v>18946</v>
      </c>
      <c r="O330" s="10">
        <v>19212</v>
      </c>
      <c r="P330" s="10">
        <v>18859</v>
      </c>
      <c r="Q330" s="10">
        <v>19480</v>
      </c>
      <c r="R330" s="10">
        <v>18566</v>
      </c>
      <c r="S330" s="10">
        <v>16404</v>
      </c>
      <c r="T330" s="10">
        <v>15007</v>
      </c>
      <c r="U330" s="10">
        <v>14829</v>
      </c>
      <c r="V330" s="10">
        <v>14258</v>
      </c>
      <c r="W330" s="10">
        <v>14422</v>
      </c>
      <c r="X330" s="10">
        <v>13580</v>
      </c>
      <c r="Y330" s="10">
        <v>13023</v>
      </c>
      <c r="AB330" s="13">
        <f t="shared" si="40"/>
        <v>5</v>
      </c>
      <c r="AC330" s="5">
        <f t="shared" ref="AC330:AC393" si="41">IF(AND(AB330&gt;1,AB330&lt;7),SUM(I330:X330),0)</f>
        <v>273383</v>
      </c>
      <c r="AD330" s="5">
        <f t="shared" ref="AD330:AD393" si="42">SUM(B330:Y330)-AC330</f>
        <v>103958</v>
      </c>
      <c r="AE330" s="5">
        <f t="shared" ref="AE330:AE393" si="43">SUM(B330:Y330)</f>
        <v>377341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19480</v>
      </c>
      <c r="AK330" s="12">
        <f t="shared" ref="AK330:AK393" si="47">INDEX($B$8:$Y$8,MATCH(AJ330,B330:Y330,0))</f>
        <v>16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3">
        <v>44883</v>
      </c>
      <c r="B331" s="10">
        <v>12994</v>
      </c>
      <c r="C331" s="10">
        <v>13106</v>
      </c>
      <c r="D331" s="10">
        <v>13378</v>
      </c>
      <c r="E331" s="10">
        <v>13470</v>
      </c>
      <c r="F331" s="10">
        <v>13924</v>
      </c>
      <c r="G331" s="10">
        <v>14791</v>
      </c>
      <c r="H331" s="10">
        <v>14420</v>
      </c>
      <c r="I331" s="10">
        <v>16211</v>
      </c>
      <c r="J331" s="10">
        <v>18263</v>
      </c>
      <c r="K331" s="10">
        <v>18322</v>
      </c>
      <c r="L331" s="10">
        <v>18706</v>
      </c>
      <c r="M331" s="10">
        <v>18894</v>
      </c>
      <c r="N331" s="10">
        <v>18868</v>
      </c>
      <c r="O331" s="10">
        <v>19132</v>
      </c>
      <c r="P331" s="10">
        <v>18641</v>
      </c>
      <c r="Q331" s="10">
        <v>19005</v>
      </c>
      <c r="R331" s="10">
        <v>18324</v>
      </c>
      <c r="S331" s="10">
        <v>16061</v>
      </c>
      <c r="T331" s="10">
        <v>14802</v>
      </c>
      <c r="U331" s="10">
        <v>14515</v>
      </c>
      <c r="V331" s="10">
        <v>14312</v>
      </c>
      <c r="W331" s="10">
        <v>14374</v>
      </c>
      <c r="X331" s="10">
        <v>13828</v>
      </c>
      <c r="Y331" s="10">
        <v>13300</v>
      </c>
      <c r="AB331" s="13">
        <f t="shared" si="40"/>
        <v>1</v>
      </c>
      <c r="AC331" s="5">
        <f t="shared" si="41"/>
        <v>0</v>
      </c>
      <c r="AD331" s="5">
        <f t="shared" si="42"/>
        <v>381641</v>
      </c>
      <c r="AE331" s="5">
        <f t="shared" si="43"/>
        <v>381641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19132</v>
      </c>
      <c r="AK331" s="12">
        <f t="shared" si="47"/>
        <v>14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3">
        <v>44884</v>
      </c>
      <c r="B332" s="10">
        <v>12971</v>
      </c>
      <c r="C332" s="10">
        <v>13416</v>
      </c>
      <c r="D332" s="10">
        <v>13672</v>
      </c>
      <c r="E332" s="10">
        <v>13499</v>
      </c>
      <c r="F332" s="10">
        <v>13810</v>
      </c>
      <c r="G332" s="10">
        <v>13890</v>
      </c>
      <c r="H332" s="10">
        <v>13702</v>
      </c>
      <c r="I332" s="10">
        <v>15088</v>
      </c>
      <c r="J332" s="10">
        <v>16158</v>
      </c>
      <c r="K332" s="10">
        <v>16499</v>
      </c>
      <c r="L332" s="10">
        <v>17096</v>
      </c>
      <c r="M332" s="10">
        <v>17306</v>
      </c>
      <c r="N332" s="10">
        <v>16625</v>
      </c>
      <c r="O332" s="10">
        <v>16507</v>
      </c>
      <c r="P332" s="10">
        <v>16679</v>
      </c>
      <c r="Q332" s="10">
        <v>16910</v>
      </c>
      <c r="R332" s="10">
        <v>16664</v>
      </c>
      <c r="S332" s="10">
        <v>15049</v>
      </c>
      <c r="T332" s="10">
        <v>14285</v>
      </c>
      <c r="U332" s="10">
        <v>13767</v>
      </c>
      <c r="V332" s="10">
        <v>13804</v>
      </c>
      <c r="W332" s="10">
        <v>14173</v>
      </c>
      <c r="X332" s="10">
        <v>13465</v>
      </c>
      <c r="Y332" s="10">
        <v>13499</v>
      </c>
      <c r="AB332" s="13">
        <f t="shared" si="40"/>
        <v>6</v>
      </c>
      <c r="AC332" s="5">
        <f t="shared" si="41"/>
        <v>250075</v>
      </c>
      <c r="AD332" s="5">
        <f t="shared" si="42"/>
        <v>108459</v>
      </c>
      <c r="AE332" s="5">
        <f t="shared" si="43"/>
        <v>358534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17306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3">
        <v>44885</v>
      </c>
      <c r="B333" s="10">
        <v>12873</v>
      </c>
      <c r="C333" s="10">
        <v>13142</v>
      </c>
      <c r="D333" s="10">
        <v>13175</v>
      </c>
      <c r="E333" s="10">
        <v>13037</v>
      </c>
      <c r="F333" s="10">
        <v>13209</v>
      </c>
      <c r="G333" s="10">
        <v>13142</v>
      </c>
      <c r="H333" s="10">
        <v>12824</v>
      </c>
      <c r="I333" s="10">
        <v>14169</v>
      </c>
      <c r="J333" s="10">
        <v>15570</v>
      </c>
      <c r="K333" s="10">
        <v>16498</v>
      </c>
      <c r="L333" s="10">
        <v>17096</v>
      </c>
      <c r="M333" s="10">
        <v>17784</v>
      </c>
      <c r="N333" s="10">
        <v>17816</v>
      </c>
      <c r="O333" s="10">
        <v>17800</v>
      </c>
      <c r="P333" s="10">
        <v>18185</v>
      </c>
      <c r="Q333" s="10">
        <v>18431</v>
      </c>
      <c r="R333" s="10">
        <v>17304</v>
      </c>
      <c r="S333" s="10">
        <v>16322</v>
      </c>
      <c r="T333" s="10">
        <v>15963</v>
      </c>
      <c r="U333" s="10">
        <v>15055</v>
      </c>
      <c r="V333" s="10">
        <v>14947</v>
      </c>
      <c r="W333" s="10">
        <v>15116</v>
      </c>
      <c r="X333" s="10">
        <v>14220</v>
      </c>
      <c r="Y333" s="10">
        <v>14341</v>
      </c>
      <c r="AB333" s="13">
        <f t="shared" si="40"/>
        <v>6</v>
      </c>
      <c r="AC333" s="5">
        <f t="shared" si="41"/>
        <v>262276</v>
      </c>
      <c r="AD333" s="5">
        <f t="shared" si="42"/>
        <v>105743</v>
      </c>
      <c r="AE333" s="5">
        <f t="shared" si="43"/>
        <v>368019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18431</v>
      </c>
      <c r="AK333" s="12">
        <f t="shared" si="47"/>
        <v>16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3">
        <v>44886</v>
      </c>
      <c r="B334" s="10">
        <v>13960</v>
      </c>
      <c r="C334" s="10">
        <v>14228</v>
      </c>
      <c r="D334" s="10">
        <v>14651</v>
      </c>
      <c r="E334" s="10">
        <v>14792</v>
      </c>
      <c r="F334" s="10">
        <v>15101</v>
      </c>
      <c r="G334" s="10">
        <v>16032</v>
      </c>
      <c r="H334" s="10">
        <v>15343</v>
      </c>
      <c r="I334" s="10">
        <v>17358</v>
      </c>
      <c r="J334" s="10">
        <v>19146</v>
      </c>
      <c r="K334" s="10">
        <v>19296</v>
      </c>
      <c r="L334" s="10">
        <v>19929</v>
      </c>
      <c r="M334" s="10">
        <v>20256</v>
      </c>
      <c r="N334" s="10">
        <v>20272</v>
      </c>
      <c r="O334" s="10">
        <v>20169</v>
      </c>
      <c r="P334" s="10">
        <v>20204</v>
      </c>
      <c r="Q334" s="10">
        <v>20901</v>
      </c>
      <c r="R334" s="10">
        <v>19820</v>
      </c>
      <c r="S334" s="10">
        <v>17353</v>
      </c>
      <c r="T334" s="10">
        <v>15764</v>
      </c>
      <c r="U334" s="10">
        <v>15387</v>
      </c>
      <c r="V334" s="10">
        <v>14816</v>
      </c>
      <c r="W334" s="10">
        <v>14716</v>
      </c>
      <c r="X334" s="10">
        <v>13751</v>
      </c>
      <c r="Y334" s="10">
        <v>13256</v>
      </c>
      <c r="AB334" s="13">
        <f t="shared" si="40"/>
        <v>1</v>
      </c>
      <c r="AC334" s="5">
        <f t="shared" si="41"/>
        <v>0</v>
      </c>
      <c r="AD334" s="5">
        <f t="shared" si="42"/>
        <v>406501</v>
      </c>
      <c r="AE334" s="5">
        <f t="shared" si="43"/>
        <v>406501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20901</v>
      </c>
      <c r="AK334" s="12">
        <f t="shared" si="47"/>
        <v>16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3">
        <v>44887</v>
      </c>
      <c r="B335" s="10">
        <v>13217</v>
      </c>
      <c r="C335" s="10">
        <v>13733</v>
      </c>
      <c r="D335" s="10">
        <v>13900</v>
      </c>
      <c r="E335" s="10">
        <v>13991</v>
      </c>
      <c r="F335" s="10">
        <v>14040</v>
      </c>
      <c r="G335" s="10">
        <v>14867</v>
      </c>
      <c r="H335" s="10">
        <v>14244</v>
      </c>
      <c r="I335" s="10">
        <v>16298</v>
      </c>
      <c r="J335" s="10">
        <v>17943</v>
      </c>
      <c r="K335" s="10">
        <v>17856</v>
      </c>
      <c r="L335" s="10">
        <v>18510</v>
      </c>
      <c r="M335" s="10">
        <v>18903</v>
      </c>
      <c r="N335" s="10">
        <v>18775</v>
      </c>
      <c r="O335" s="10">
        <v>18794</v>
      </c>
      <c r="P335" s="10">
        <v>18987</v>
      </c>
      <c r="Q335" s="10">
        <v>19683</v>
      </c>
      <c r="R335" s="10">
        <v>19108</v>
      </c>
      <c r="S335" s="10">
        <v>16898</v>
      </c>
      <c r="T335" s="10">
        <v>15598</v>
      </c>
      <c r="U335" s="10">
        <v>15349</v>
      </c>
      <c r="V335" s="10">
        <v>14946</v>
      </c>
      <c r="W335" s="10">
        <v>15040</v>
      </c>
      <c r="X335" s="10">
        <v>14459</v>
      </c>
      <c r="Y335" s="10">
        <v>13809</v>
      </c>
      <c r="AB335" s="13">
        <v>8</v>
      </c>
      <c r="AC335" s="5">
        <f t="shared" si="41"/>
        <v>0</v>
      </c>
      <c r="AD335" s="5">
        <f t="shared" si="42"/>
        <v>388948</v>
      </c>
      <c r="AE335" s="5">
        <f t="shared" si="43"/>
        <v>388948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19683</v>
      </c>
      <c r="AK335" s="12">
        <f t="shared" si="47"/>
        <v>16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3">
        <v>44888</v>
      </c>
      <c r="B336" s="10">
        <v>13146</v>
      </c>
      <c r="C336" s="10">
        <v>13228</v>
      </c>
      <c r="D336" s="10">
        <v>13446</v>
      </c>
      <c r="E336" s="10">
        <v>13504</v>
      </c>
      <c r="F336" s="10">
        <v>13430</v>
      </c>
      <c r="G336" s="10">
        <v>14107</v>
      </c>
      <c r="H336" s="10">
        <v>13400</v>
      </c>
      <c r="I336" s="10">
        <v>15521</v>
      </c>
      <c r="J336" s="10">
        <v>17758</v>
      </c>
      <c r="K336" s="10">
        <v>18605</v>
      </c>
      <c r="L336" s="10">
        <v>19644</v>
      </c>
      <c r="M336" s="10">
        <v>19683</v>
      </c>
      <c r="N336" s="10">
        <v>19947</v>
      </c>
      <c r="O336" s="10">
        <v>19503</v>
      </c>
      <c r="P336" s="10">
        <v>19579</v>
      </c>
      <c r="Q336" s="10">
        <v>19758</v>
      </c>
      <c r="R336" s="10">
        <v>18673</v>
      </c>
      <c r="S336" s="10">
        <v>16264</v>
      </c>
      <c r="T336" s="10">
        <v>15001</v>
      </c>
      <c r="U336" s="10">
        <v>14834</v>
      </c>
      <c r="V336" s="10">
        <v>14752</v>
      </c>
      <c r="W336" s="10">
        <v>14714</v>
      </c>
      <c r="X336" s="10">
        <v>14222</v>
      </c>
      <c r="Y336" s="10">
        <v>13907</v>
      </c>
      <c r="AB336" s="13">
        <f t="shared" si="40"/>
        <v>6</v>
      </c>
      <c r="AC336" s="5">
        <f t="shared" si="41"/>
        <v>278458</v>
      </c>
      <c r="AD336" s="5">
        <f t="shared" si="42"/>
        <v>108168</v>
      </c>
      <c r="AE336" s="5">
        <f t="shared" si="43"/>
        <v>386626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19947</v>
      </c>
      <c r="AK336" s="12">
        <f t="shared" si="47"/>
        <v>13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3">
        <v>44889</v>
      </c>
      <c r="B337" s="10">
        <v>13598</v>
      </c>
      <c r="C337" s="10">
        <v>13968</v>
      </c>
      <c r="D337" s="10">
        <v>14188</v>
      </c>
      <c r="E337" s="10">
        <v>14215</v>
      </c>
      <c r="F337" s="10">
        <v>14212</v>
      </c>
      <c r="G337" s="10">
        <v>14448</v>
      </c>
      <c r="H337" s="10">
        <v>14278</v>
      </c>
      <c r="I337" s="10">
        <v>15984</v>
      </c>
      <c r="J337" s="10">
        <v>17600</v>
      </c>
      <c r="K337" s="10">
        <v>18124</v>
      </c>
      <c r="L337" s="10">
        <v>18647</v>
      </c>
      <c r="M337" s="10">
        <v>18883</v>
      </c>
      <c r="N337" s="10">
        <v>18128</v>
      </c>
      <c r="O337" s="10">
        <v>17416</v>
      </c>
      <c r="P337" s="10">
        <v>16991</v>
      </c>
      <c r="Q337" s="10">
        <v>16720</v>
      </c>
      <c r="R337" s="10">
        <v>16127</v>
      </c>
      <c r="S337" s="10">
        <v>14837</v>
      </c>
      <c r="T337" s="10">
        <v>14104</v>
      </c>
      <c r="U337" s="10">
        <v>13523</v>
      </c>
      <c r="V337" s="10">
        <v>13231</v>
      </c>
      <c r="W337" s="10">
        <v>13793</v>
      </c>
      <c r="X337" s="10">
        <v>13171</v>
      </c>
      <c r="Y337" s="10">
        <v>13444</v>
      </c>
      <c r="AB337" s="13">
        <f t="shared" si="40"/>
        <v>3</v>
      </c>
      <c r="AC337" s="5">
        <f t="shared" si="41"/>
        <v>257279</v>
      </c>
      <c r="AD337" s="5">
        <f t="shared" si="42"/>
        <v>112351</v>
      </c>
      <c r="AE337" s="5">
        <f t="shared" si="43"/>
        <v>369630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18883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3">
        <v>44890</v>
      </c>
      <c r="B338" s="10">
        <v>12934</v>
      </c>
      <c r="C338" s="10">
        <v>13347</v>
      </c>
      <c r="D338" s="10">
        <v>13540</v>
      </c>
      <c r="E338" s="10">
        <v>13540</v>
      </c>
      <c r="F338" s="10">
        <v>13732</v>
      </c>
      <c r="G338" s="10">
        <v>13856</v>
      </c>
      <c r="H338" s="10">
        <v>13594</v>
      </c>
      <c r="I338" s="10">
        <v>14829</v>
      </c>
      <c r="J338" s="10">
        <v>16390</v>
      </c>
      <c r="K338" s="10">
        <v>17250</v>
      </c>
      <c r="L338" s="10">
        <v>18234</v>
      </c>
      <c r="M338" s="10">
        <v>18726</v>
      </c>
      <c r="N338" s="10">
        <v>18566</v>
      </c>
      <c r="O338" s="10">
        <v>18552</v>
      </c>
      <c r="P338" s="10">
        <v>18196</v>
      </c>
      <c r="Q338" s="10">
        <v>17596</v>
      </c>
      <c r="R338" s="10">
        <v>16524</v>
      </c>
      <c r="S338" s="10">
        <v>14837</v>
      </c>
      <c r="T338" s="10">
        <v>14104</v>
      </c>
      <c r="U338" s="10">
        <v>13522</v>
      </c>
      <c r="V338" s="10">
        <v>13127</v>
      </c>
      <c r="W338" s="10">
        <v>13242</v>
      </c>
      <c r="X338" s="10">
        <v>12556</v>
      </c>
      <c r="Y338" s="10">
        <v>12616</v>
      </c>
      <c r="AB338" s="13">
        <f t="shared" si="40"/>
        <v>4</v>
      </c>
      <c r="AC338" s="5">
        <f t="shared" si="41"/>
        <v>256251</v>
      </c>
      <c r="AD338" s="5">
        <f t="shared" si="42"/>
        <v>107159</v>
      </c>
      <c r="AE338" s="5">
        <f t="shared" si="43"/>
        <v>363410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18726</v>
      </c>
      <c r="AK338" s="12">
        <f t="shared" si="47"/>
        <v>12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3">
        <v>44891</v>
      </c>
      <c r="B339" s="10">
        <v>11890</v>
      </c>
      <c r="C339" s="10">
        <v>12195</v>
      </c>
      <c r="D339" s="10">
        <v>12308</v>
      </c>
      <c r="E339" s="10">
        <v>12195</v>
      </c>
      <c r="F339" s="10">
        <v>12328</v>
      </c>
      <c r="G339" s="10">
        <v>12433</v>
      </c>
      <c r="H339" s="10">
        <v>12249</v>
      </c>
      <c r="I339" s="10">
        <v>13809</v>
      </c>
      <c r="J339" s="10">
        <v>15295</v>
      </c>
      <c r="K339" s="10">
        <v>16487</v>
      </c>
      <c r="L339" s="10">
        <v>17084</v>
      </c>
      <c r="M339" s="10">
        <v>17294</v>
      </c>
      <c r="N339" s="10">
        <v>16614</v>
      </c>
      <c r="O339" s="10">
        <v>16286</v>
      </c>
      <c r="P339" s="10">
        <v>16072</v>
      </c>
      <c r="Q339" s="10">
        <v>16338</v>
      </c>
      <c r="R339" s="10">
        <v>16234</v>
      </c>
      <c r="S339" s="10">
        <v>14837</v>
      </c>
      <c r="T339" s="10">
        <v>14104</v>
      </c>
      <c r="U339" s="10">
        <v>13523</v>
      </c>
      <c r="V339" s="10">
        <v>13489</v>
      </c>
      <c r="W339" s="10">
        <v>13960</v>
      </c>
      <c r="X339" s="10">
        <v>13205</v>
      </c>
      <c r="Y339" s="10">
        <v>13185</v>
      </c>
      <c r="AB339" s="13">
        <f t="shared" si="40"/>
        <v>3</v>
      </c>
      <c r="AC339" s="5">
        <f t="shared" si="41"/>
        <v>244631</v>
      </c>
      <c r="AD339" s="5">
        <f t="shared" si="42"/>
        <v>98783</v>
      </c>
      <c r="AE339" s="5">
        <f t="shared" si="43"/>
        <v>343414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17294</v>
      </c>
      <c r="AK339" s="12">
        <f t="shared" si="47"/>
        <v>12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3">
        <v>44892</v>
      </c>
      <c r="B340" s="10">
        <v>12669</v>
      </c>
      <c r="C340" s="10">
        <v>12999</v>
      </c>
      <c r="D340" s="10">
        <v>13129</v>
      </c>
      <c r="E340" s="10">
        <v>13063</v>
      </c>
      <c r="F340" s="10">
        <v>13109</v>
      </c>
      <c r="G340" s="10">
        <v>13088</v>
      </c>
      <c r="H340" s="10">
        <v>12860</v>
      </c>
      <c r="I340" s="10">
        <v>14138</v>
      </c>
      <c r="J340" s="10">
        <v>15406</v>
      </c>
      <c r="K340" s="10">
        <v>16491</v>
      </c>
      <c r="L340" s="10">
        <v>17088</v>
      </c>
      <c r="M340" s="10">
        <v>17297</v>
      </c>
      <c r="N340" s="10">
        <v>16617</v>
      </c>
      <c r="O340" s="10">
        <v>16290</v>
      </c>
      <c r="P340" s="10">
        <v>16248</v>
      </c>
      <c r="Q340" s="10">
        <v>16703</v>
      </c>
      <c r="R340" s="10">
        <v>16527</v>
      </c>
      <c r="S340" s="10">
        <v>14840</v>
      </c>
      <c r="T340" s="10">
        <v>14107</v>
      </c>
      <c r="U340" s="10">
        <v>13525</v>
      </c>
      <c r="V340" s="10">
        <v>13130</v>
      </c>
      <c r="W340" s="10">
        <v>12686</v>
      </c>
      <c r="X340" s="10">
        <v>11596</v>
      </c>
      <c r="Y340" s="10">
        <v>11721</v>
      </c>
      <c r="AB340" s="13">
        <f t="shared" si="40"/>
        <v>5</v>
      </c>
      <c r="AC340" s="5">
        <f t="shared" si="41"/>
        <v>242689</v>
      </c>
      <c r="AD340" s="5">
        <f t="shared" si="42"/>
        <v>102638</v>
      </c>
      <c r="AE340" s="5">
        <f t="shared" si="43"/>
        <v>345327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17297</v>
      </c>
      <c r="AK340" s="12">
        <f t="shared" si="47"/>
        <v>12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3">
        <v>44893</v>
      </c>
      <c r="B341" s="10">
        <v>11162</v>
      </c>
      <c r="C341" s="10">
        <v>11414</v>
      </c>
      <c r="D341" s="10">
        <v>11523</v>
      </c>
      <c r="E341" s="10">
        <v>11432</v>
      </c>
      <c r="F341" s="10">
        <v>11833</v>
      </c>
      <c r="G341" s="10">
        <v>12524</v>
      </c>
      <c r="H341" s="10">
        <v>12535</v>
      </c>
      <c r="I341" s="10">
        <v>14720</v>
      </c>
      <c r="J341" s="10">
        <v>16811</v>
      </c>
      <c r="K341" s="10">
        <v>17469</v>
      </c>
      <c r="L341" s="10">
        <v>18644</v>
      </c>
      <c r="M341" s="10">
        <v>19342</v>
      </c>
      <c r="N341" s="10">
        <v>19108</v>
      </c>
      <c r="O341" s="10">
        <v>18811</v>
      </c>
      <c r="P341" s="10">
        <v>18687</v>
      </c>
      <c r="Q341" s="10">
        <v>19132</v>
      </c>
      <c r="R341" s="10">
        <v>18313</v>
      </c>
      <c r="S341" s="10">
        <v>16115</v>
      </c>
      <c r="T341" s="10">
        <v>14904</v>
      </c>
      <c r="U341" s="10">
        <v>14452</v>
      </c>
      <c r="V341" s="10">
        <v>13867</v>
      </c>
      <c r="W341" s="10">
        <v>13852</v>
      </c>
      <c r="X341" s="10">
        <v>13058</v>
      </c>
      <c r="Y341" s="10">
        <v>12634</v>
      </c>
      <c r="AB341" s="13">
        <f t="shared" si="40"/>
        <v>3</v>
      </c>
      <c r="AC341" s="5">
        <f t="shared" si="41"/>
        <v>267285</v>
      </c>
      <c r="AD341" s="5">
        <f t="shared" si="42"/>
        <v>95057</v>
      </c>
      <c r="AE341" s="5">
        <f t="shared" si="43"/>
        <v>362342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19342</v>
      </c>
      <c r="AK341" s="12">
        <f t="shared" si="47"/>
        <v>12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3">
        <v>44894</v>
      </c>
      <c r="B342" s="10">
        <v>12385</v>
      </c>
      <c r="C342" s="10">
        <v>12606</v>
      </c>
      <c r="D342" s="10">
        <v>12862</v>
      </c>
      <c r="E342" s="10">
        <v>13071</v>
      </c>
      <c r="F342" s="10">
        <v>13413</v>
      </c>
      <c r="G342" s="10">
        <v>14533</v>
      </c>
      <c r="H342" s="10">
        <v>14071</v>
      </c>
      <c r="I342" s="10">
        <v>16085</v>
      </c>
      <c r="J342" s="10">
        <v>17606</v>
      </c>
      <c r="K342" s="10">
        <v>17674</v>
      </c>
      <c r="L342" s="10">
        <v>18226</v>
      </c>
      <c r="M342" s="10">
        <v>18463</v>
      </c>
      <c r="N342" s="10">
        <v>18282</v>
      </c>
      <c r="O342" s="10">
        <v>18483</v>
      </c>
      <c r="P342" s="10">
        <v>18734</v>
      </c>
      <c r="Q342" s="10">
        <v>19636</v>
      </c>
      <c r="R342" s="10">
        <v>19269</v>
      </c>
      <c r="S342" s="10">
        <v>17037</v>
      </c>
      <c r="T342" s="10">
        <v>15783</v>
      </c>
      <c r="U342" s="10">
        <v>15626</v>
      </c>
      <c r="V342" s="10">
        <v>15110</v>
      </c>
      <c r="W342" s="10">
        <v>15126</v>
      </c>
      <c r="X342" s="10">
        <v>14438</v>
      </c>
      <c r="Y342" s="10">
        <v>13856</v>
      </c>
      <c r="AB342" s="13">
        <f t="shared" si="40"/>
        <v>1</v>
      </c>
      <c r="AC342" s="5">
        <f t="shared" si="41"/>
        <v>0</v>
      </c>
      <c r="AD342" s="5">
        <f t="shared" si="42"/>
        <v>382375</v>
      </c>
      <c r="AE342" s="5">
        <f t="shared" si="43"/>
        <v>382375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19636</v>
      </c>
      <c r="AK342" s="12">
        <f t="shared" si="47"/>
        <v>16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ht="15.75" x14ac:dyDescent="0.25">
      <c r="A343" s="33">
        <v>44895</v>
      </c>
      <c r="B343" s="10">
        <v>13806</v>
      </c>
      <c r="C343" s="10">
        <v>14123</v>
      </c>
      <c r="D343" s="10">
        <v>14441</v>
      </c>
      <c r="E343" s="10">
        <v>14433</v>
      </c>
      <c r="F343" s="10">
        <v>14280</v>
      </c>
      <c r="G343" s="10">
        <v>15131</v>
      </c>
      <c r="H343" s="10">
        <v>14653</v>
      </c>
      <c r="I343" s="10">
        <v>16796</v>
      </c>
      <c r="J343" s="10">
        <v>18907</v>
      </c>
      <c r="K343" s="10">
        <v>19702</v>
      </c>
      <c r="L343" s="10">
        <v>20437</v>
      </c>
      <c r="M343" s="10">
        <v>21349</v>
      </c>
      <c r="N343" s="10">
        <v>20960</v>
      </c>
      <c r="O343" s="10">
        <v>20980</v>
      </c>
      <c r="P343" s="10">
        <v>20607</v>
      </c>
      <c r="Q343" s="10">
        <v>20679</v>
      </c>
      <c r="R343" s="10">
        <v>18978</v>
      </c>
      <c r="S343" s="10">
        <v>16146</v>
      </c>
      <c r="T343" s="10">
        <v>14545</v>
      </c>
      <c r="U343" s="10">
        <v>14032</v>
      </c>
      <c r="V343" s="10">
        <v>13561</v>
      </c>
      <c r="W343" s="10">
        <v>12988</v>
      </c>
      <c r="X343" s="10">
        <v>11863</v>
      </c>
      <c r="Y343" s="10">
        <v>11233</v>
      </c>
      <c r="AB343" s="13">
        <f t="shared" si="40"/>
        <v>1</v>
      </c>
      <c r="AC343" s="5">
        <f t="shared" si="41"/>
        <v>0</v>
      </c>
      <c r="AD343" s="5">
        <f t="shared" si="42"/>
        <v>394630</v>
      </c>
      <c r="AE343" s="5">
        <f t="shared" si="43"/>
        <v>394630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21349</v>
      </c>
      <c r="AK343" s="12">
        <f t="shared" si="47"/>
        <v>12</v>
      </c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</row>
    <row r="344" spans="1:51" ht="15.75" x14ac:dyDescent="0.25">
      <c r="A344" s="33">
        <v>44896</v>
      </c>
      <c r="B344" s="10">
        <v>12007</v>
      </c>
      <c r="C344" s="10">
        <v>11756</v>
      </c>
      <c r="D344" s="10">
        <v>11839</v>
      </c>
      <c r="E344" s="10">
        <v>11995</v>
      </c>
      <c r="F344" s="10">
        <v>12245</v>
      </c>
      <c r="G344" s="10">
        <v>13251</v>
      </c>
      <c r="H344" s="10">
        <v>13902</v>
      </c>
      <c r="I344" s="10">
        <v>16056</v>
      </c>
      <c r="J344" s="10">
        <v>18032</v>
      </c>
      <c r="K344" s="10">
        <v>19141</v>
      </c>
      <c r="L344" s="10">
        <v>20025</v>
      </c>
      <c r="M344" s="10">
        <v>19673</v>
      </c>
      <c r="N344" s="10">
        <v>19146</v>
      </c>
      <c r="O344" s="10">
        <v>19186</v>
      </c>
      <c r="P344" s="10">
        <v>18731</v>
      </c>
      <c r="Q344" s="10">
        <v>18627</v>
      </c>
      <c r="R344" s="10">
        <v>18610</v>
      </c>
      <c r="S344" s="10">
        <v>17068</v>
      </c>
      <c r="T344" s="10">
        <v>16041</v>
      </c>
      <c r="U344" s="10">
        <v>15440</v>
      </c>
      <c r="V344" s="10">
        <v>14996</v>
      </c>
      <c r="W344" s="10">
        <v>14594</v>
      </c>
      <c r="X344" s="10">
        <v>13370</v>
      </c>
      <c r="Y344" s="10">
        <v>12910</v>
      </c>
      <c r="AB344" s="13">
        <f t="shared" si="40"/>
        <v>1</v>
      </c>
      <c r="AC344" s="5">
        <f t="shared" si="41"/>
        <v>0</v>
      </c>
      <c r="AD344" s="5">
        <f t="shared" si="42"/>
        <v>378641</v>
      </c>
      <c r="AE344" s="5">
        <f t="shared" si="43"/>
        <v>378641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20025</v>
      </c>
      <c r="AK344" s="12">
        <f t="shared" si="47"/>
        <v>11</v>
      </c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</row>
    <row r="345" spans="1:51" ht="15.75" x14ac:dyDescent="0.25">
      <c r="A345" s="33">
        <v>44897</v>
      </c>
      <c r="B345" s="10">
        <v>12885</v>
      </c>
      <c r="C345" s="10">
        <v>12820</v>
      </c>
      <c r="D345" s="10">
        <v>12833</v>
      </c>
      <c r="E345" s="10">
        <v>13346</v>
      </c>
      <c r="F345" s="10">
        <v>13512</v>
      </c>
      <c r="G345" s="10">
        <v>14854</v>
      </c>
      <c r="H345" s="10">
        <v>14911</v>
      </c>
      <c r="I345" s="10">
        <v>16048</v>
      </c>
      <c r="J345" s="10">
        <v>18022</v>
      </c>
      <c r="K345" s="10">
        <v>19131</v>
      </c>
      <c r="L345" s="10">
        <v>20014</v>
      </c>
      <c r="M345" s="10">
        <v>19662</v>
      </c>
      <c r="N345" s="10">
        <v>19134</v>
      </c>
      <c r="O345" s="10">
        <v>19174</v>
      </c>
      <c r="P345" s="10">
        <v>18720</v>
      </c>
      <c r="Q345" s="10">
        <v>18616</v>
      </c>
      <c r="R345" s="10">
        <v>18599</v>
      </c>
      <c r="S345" s="10">
        <v>17058</v>
      </c>
      <c r="T345" s="10">
        <v>16031</v>
      </c>
      <c r="U345" s="10">
        <v>15431</v>
      </c>
      <c r="V345" s="10">
        <v>14987</v>
      </c>
      <c r="W345" s="10">
        <v>14585</v>
      </c>
      <c r="X345" s="10">
        <v>14254</v>
      </c>
      <c r="Y345" s="10">
        <v>13780</v>
      </c>
      <c r="AB345" s="13">
        <f t="shared" si="40"/>
        <v>4</v>
      </c>
      <c r="AC345" s="5">
        <f t="shared" si="41"/>
        <v>279466</v>
      </c>
      <c r="AD345" s="5">
        <f t="shared" si="42"/>
        <v>108941</v>
      </c>
      <c r="AE345" s="5">
        <f t="shared" si="43"/>
        <v>388407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20014</v>
      </c>
      <c r="AK345" s="12">
        <f t="shared" si="47"/>
        <v>11</v>
      </c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</row>
    <row r="346" spans="1:51" ht="15.75" x14ac:dyDescent="0.25">
      <c r="A346" s="33">
        <v>44898</v>
      </c>
      <c r="B346" s="10">
        <v>13570</v>
      </c>
      <c r="C346" s="10">
        <v>13431</v>
      </c>
      <c r="D346" s="10">
        <v>13234</v>
      </c>
      <c r="E346" s="10">
        <v>13246</v>
      </c>
      <c r="F346" s="10">
        <v>12881</v>
      </c>
      <c r="G346" s="10">
        <v>13111</v>
      </c>
      <c r="H346" s="10">
        <v>13717</v>
      </c>
      <c r="I346" s="10">
        <v>15466</v>
      </c>
      <c r="J346" s="10">
        <v>17288</v>
      </c>
      <c r="K346" s="10">
        <v>18485</v>
      </c>
      <c r="L346" s="10">
        <v>19313</v>
      </c>
      <c r="M346" s="10">
        <v>18972</v>
      </c>
      <c r="N346" s="10">
        <v>18371</v>
      </c>
      <c r="O346" s="10">
        <v>18568</v>
      </c>
      <c r="P346" s="10">
        <v>17972</v>
      </c>
      <c r="Q346" s="10">
        <v>17835</v>
      </c>
      <c r="R346" s="10">
        <v>18003</v>
      </c>
      <c r="S346" s="10">
        <v>16703</v>
      </c>
      <c r="T346" s="10">
        <v>15953</v>
      </c>
      <c r="U346" s="10">
        <v>15244</v>
      </c>
      <c r="V346" s="10">
        <v>14813</v>
      </c>
      <c r="W346" s="10">
        <v>14439</v>
      </c>
      <c r="X346" s="10">
        <v>12939</v>
      </c>
      <c r="Y346" s="10">
        <v>12600</v>
      </c>
      <c r="AB346" s="13">
        <f t="shared" si="40"/>
        <v>3</v>
      </c>
      <c r="AC346" s="5">
        <f t="shared" si="41"/>
        <v>270364</v>
      </c>
      <c r="AD346" s="5">
        <f t="shared" si="42"/>
        <v>105790</v>
      </c>
      <c r="AE346" s="5">
        <f t="shared" si="43"/>
        <v>376154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19313</v>
      </c>
      <c r="AK346" s="12">
        <f t="shared" si="47"/>
        <v>11</v>
      </c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</row>
    <row r="347" spans="1:51" ht="15.75" x14ac:dyDescent="0.25">
      <c r="A347" s="33">
        <v>44899</v>
      </c>
      <c r="B347" s="10">
        <v>12107</v>
      </c>
      <c r="C347" s="10">
        <v>11865</v>
      </c>
      <c r="D347" s="10">
        <v>11905</v>
      </c>
      <c r="E347" s="10">
        <v>11973</v>
      </c>
      <c r="F347" s="10">
        <v>12267</v>
      </c>
      <c r="G347" s="10">
        <v>13142</v>
      </c>
      <c r="H347" s="10">
        <v>13750</v>
      </c>
      <c r="I347" s="10">
        <v>15502</v>
      </c>
      <c r="J347" s="10">
        <v>17330</v>
      </c>
      <c r="K347" s="10">
        <v>18529</v>
      </c>
      <c r="L347" s="10">
        <v>19358</v>
      </c>
      <c r="M347" s="10">
        <v>19016</v>
      </c>
      <c r="N347" s="10">
        <v>18413</v>
      </c>
      <c r="O347" s="10">
        <v>18336</v>
      </c>
      <c r="P347" s="10">
        <v>17918</v>
      </c>
      <c r="Q347" s="10">
        <v>17877</v>
      </c>
      <c r="R347" s="10">
        <v>18047</v>
      </c>
      <c r="S347" s="10">
        <v>16745</v>
      </c>
      <c r="T347" s="10">
        <v>15993</v>
      </c>
      <c r="U347" s="10">
        <v>15282</v>
      </c>
      <c r="V347" s="10">
        <v>14850</v>
      </c>
      <c r="W347" s="10">
        <v>14488</v>
      </c>
      <c r="X347" s="10">
        <v>14512</v>
      </c>
      <c r="Y347" s="10">
        <v>13970</v>
      </c>
      <c r="AB347" s="13">
        <f t="shared" ref="AB347:AB410" si="48">WEEKDAY(B347,2)</f>
        <v>3</v>
      </c>
      <c r="AC347" s="5">
        <f t="shared" si="41"/>
        <v>272196</v>
      </c>
      <c r="AD347" s="5">
        <f t="shared" si="42"/>
        <v>100979</v>
      </c>
      <c r="AE347" s="5">
        <f t="shared" si="43"/>
        <v>373175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19358</v>
      </c>
      <c r="AK347" s="12">
        <f t="shared" si="47"/>
        <v>11</v>
      </c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</row>
    <row r="348" spans="1:51" ht="15.75" x14ac:dyDescent="0.25">
      <c r="A348" s="33">
        <v>44900</v>
      </c>
      <c r="B348" s="10">
        <v>14134</v>
      </c>
      <c r="C348" s="10">
        <v>14256</v>
      </c>
      <c r="D348" s="10">
        <v>14175</v>
      </c>
      <c r="E348" s="10">
        <v>14623</v>
      </c>
      <c r="F348" s="10">
        <v>14838</v>
      </c>
      <c r="G348" s="10">
        <v>16052</v>
      </c>
      <c r="H348" s="10">
        <v>16053</v>
      </c>
      <c r="I348" s="10">
        <v>17110</v>
      </c>
      <c r="J348" s="10">
        <v>18149</v>
      </c>
      <c r="K348" s="10">
        <v>19265</v>
      </c>
      <c r="L348" s="10">
        <v>20155</v>
      </c>
      <c r="M348" s="10">
        <v>19799</v>
      </c>
      <c r="N348" s="10">
        <v>19269</v>
      </c>
      <c r="O348" s="10">
        <v>19309</v>
      </c>
      <c r="P348" s="10">
        <v>18952</v>
      </c>
      <c r="Q348" s="10">
        <v>18746</v>
      </c>
      <c r="R348" s="10">
        <v>18729</v>
      </c>
      <c r="S348" s="10">
        <v>17177</v>
      </c>
      <c r="T348" s="10">
        <v>16143</v>
      </c>
      <c r="U348" s="10">
        <v>15538</v>
      </c>
      <c r="V348" s="10">
        <v>15091</v>
      </c>
      <c r="W348" s="10">
        <v>14686</v>
      </c>
      <c r="X348" s="10">
        <v>13063</v>
      </c>
      <c r="Y348" s="10">
        <v>12708</v>
      </c>
      <c r="AB348" s="13">
        <f t="shared" si="48"/>
        <v>7</v>
      </c>
      <c r="AC348" s="5">
        <f t="shared" si="41"/>
        <v>0</v>
      </c>
      <c r="AD348" s="5">
        <f t="shared" si="42"/>
        <v>398020</v>
      </c>
      <c r="AE348" s="5">
        <f t="shared" si="43"/>
        <v>398020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20155</v>
      </c>
      <c r="AK348" s="12">
        <f t="shared" si="47"/>
        <v>11</v>
      </c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</row>
    <row r="349" spans="1:51" ht="15.75" x14ac:dyDescent="0.25">
      <c r="A349" s="33">
        <v>44901</v>
      </c>
      <c r="B349" s="10">
        <v>12224</v>
      </c>
      <c r="C349" s="10">
        <v>12243</v>
      </c>
      <c r="D349" s="10">
        <v>12245</v>
      </c>
      <c r="E349" s="10">
        <v>12841</v>
      </c>
      <c r="F349" s="10">
        <v>12835</v>
      </c>
      <c r="G349" s="10">
        <v>13926</v>
      </c>
      <c r="H349" s="10">
        <v>13950</v>
      </c>
      <c r="I349" s="10">
        <v>16112</v>
      </c>
      <c r="J349" s="10">
        <v>18094</v>
      </c>
      <c r="K349" s="10">
        <v>19207</v>
      </c>
      <c r="L349" s="10">
        <v>20094</v>
      </c>
      <c r="M349" s="10">
        <v>19741</v>
      </c>
      <c r="N349" s="10">
        <v>19211</v>
      </c>
      <c r="O349" s="10">
        <v>19251</v>
      </c>
      <c r="P349" s="10">
        <v>18795</v>
      </c>
      <c r="Q349" s="10">
        <v>18690</v>
      </c>
      <c r="R349" s="10">
        <v>18673</v>
      </c>
      <c r="S349" s="10">
        <v>17126</v>
      </c>
      <c r="T349" s="10">
        <v>16095</v>
      </c>
      <c r="U349" s="10">
        <v>15492</v>
      </c>
      <c r="V349" s="10">
        <v>15046</v>
      </c>
      <c r="W349" s="10">
        <v>14643</v>
      </c>
      <c r="X349" s="10">
        <v>13024</v>
      </c>
      <c r="Y349" s="10">
        <v>12670</v>
      </c>
      <c r="AB349" s="13">
        <f t="shared" si="48"/>
        <v>1</v>
      </c>
      <c r="AC349" s="5">
        <f t="shared" si="41"/>
        <v>0</v>
      </c>
      <c r="AD349" s="5">
        <f t="shared" si="42"/>
        <v>382228</v>
      </c>
      <c r="AE349" s="5">
        <f t="shared" si="43"/>
        <v>382228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20094</v>
      </c>
      <c r="AK349" s="12">
        <f t="shared" si="47"/>
        <v>11</v>
      </c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</row>
    <row r="350" spans="1:51" ht="15.75" x14ac:dyDescent="0.25">
      <c r="A350" s="33">
        <v>44902</v>
      </c>
      <c r="B350" s="10">
        <v>12063</v>
      </c>
      <c r="C350" s="10">
        <v>11811</v>
      </c>
      <c r="D350" s="10">
        <v>11894</v>
      </c>
      <c r="E350" s="10">
        <v>12051</v>
      </c>
      <c r="F350" s="10">
        <v>12302</v>
      </c>
      <c r="G350" s="10">
        <v>13313</v>
      </c>
      <c r="H350" s="10">
        <v>13966</v>
      </c>
      <c r="I350" s="10">
        <v>16131</v>
      </c>
      <c r="J350" s="10">
        <v>18116</v>
      </c>
      <c r="K350" s="10">
        <v>19231</v>
      </c>
      <c r="L350" s="10">
        <v>20119</v>
      </c>
      <c r="M350" s="10">
        <v>19765</v>
      </c>
      <c r="N350" s="10">
        <v>19235</v>
      </c>
      <c r="O350" s="10">
        <v>19344</v>
      </c>
      <c r="P350" s="10">
        <v>18962</v>
      </c>
      <c r="Q350" s="10">
        <v>18713</v>
      </c>
      <c r="R350" s="10">
        <v>18696</v>
      </c>
      <c r="S350" s="10">
        <v>17146</v>
      </c>
      <c r="T350" s="10">
        <v>16114</v>
      </c>
      <c r="U350" s="10">
        <v>15511</v>
      </c>
      <c r="V350" s="10">
        <v>15064</v>
      </c>
      <c r="W350" s="10">
        <v>14660</v>
      </c>
      <c r="X350" s="10">
        <v>13039</v>
      </c>
      <c r="Y350" s="10">
        <v>12685</v>
      </c>
      <c r="AB350" s="13">
        <f t="shared" si="48"/>
        <v>1</v>
      </c>
      <c r="AC350" s="5">
        <f t="shared" si="41"/>
        <v>0</v>
      </c>
      <c r="AD350" s="5">
        <f t="shared" si="42"/>
        <v>379931</v>
      </c>
      <c r="AE350" s="5">
        <f t="shared" si="43"/>
        <v>379931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20119</v>
      </c>
      <c r="AK350" s="12">
        <f t="shared" si="47"/>
        <v>11</v>
      </c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</row>
    <row r="351" spans="1:51" ht="15.75" x14ac:dyDescent="0.25">
      <c r="A351" s="33">
        <v>44903</v>
      </c>
      <c r="B351" s="10">
        <v>12127</v>
      </c>
      <c r="C351" s="10">
        <v>11874</v>
      </c>
      <c r="D351" s="10">
        <v>11957</v>
      </c>
      <c r="E351" s="10">
        <v>12114</v>
      </c>
      <c r="F351" s="10">
        <v>12367</v>
      </c>
      <c r="G351" s="10">
        <v>13383</v>
      </c>
      <c r="H351" s="10">
        <v>14040</v>
      </c>
      <c r="I351" s="10">
        <v>16216</v>
      </c>
      <c r="J351" s="10">
        <v>18212</v>
      </c>
      <c r="K351" s="10">
        <v>19332</v>
      </c>
      <c r="L351" s="10">
        <v>20225</v>
      </c>
      <c r="M351" s="10">
        <v>19869</v>
      </c>
      <c r="N351" s="10">
        <v>19336</v>
      </c>
      <c r="O351" s="10">
        <v>19377</v>
      </c>
      <c r="P351" s="10">
        <v>18917</v>
      </c>
      <c r="Q351" s="10">
        <v>18812</v>
      </c>
      <c r="R351" s="10">
        <v>18795</v>
      </c>
      <c r="S351" s="10">
        <v>17237</v>
      </c>
      <c r="T351" s="10">
        <v>16200</v>
      </c>
      <c r="U351" s="10">
        <v>15593</v>
      </c>
      <c r="V351" s="10">
        <v>15145</v>
      </c>
      <c r="W351" s="10">
        <v>14739</v>
      </c>
      <c r="X351" s="10">
        <v>13344</v>
      </c>
      <c r="Y351" s="10">
        <v>12818</v>
      </c>
      <c r="AB351" s="13">
        <f t="shared" si="48"/>
        <v>2</v>
      </c>
      <c r="AC351" s="5">
        <f t="shared" si="41"/>
        <v>281349</v>
      </c>
      <c r="AD351" s="5">
        <f t="shared" si="42"/>
        <v>100680</v>
      </c>
      <c r="AE351" s="5">
        <f t="shared" si="43"/>
        <v>382029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20225</v>
      </c>
      <c r="AK351" s="12">
        <f t="shared" si="47"/>
        <v>11</v>
      </c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</row>
    <row r="352" spans="1:51" ht="15.75" x14ac:dyDescent="0.25">
      <c r="A352" s="33">
        <v>44904</v>
      </c>
      <c r="B352" s="10">
        <v>12893</v>
      </c>
      <c r="C352" s="10">
        <v>13026</v>
      </c>
      <c r="D352" s="10">
        <v>13132</v>
      </c>
      <c r="E352" s="10">
        <v>13636</v>
      </c>
      <c r="F352" s="10">
        <v>13760</v>
      </c>
      <c r="G352" s="10">
        <v>14914</v>
      </c>
      <c r="H352" s="10">
        <v>14915</v>
      </c>
      <c r="I352" s="10">
        <v>16260</v>
      </c>
      <c r="J352" s="10">
        <v>18260</v>
      </c>
      <c r="K352" s="10">
        <v>19383</v>
      </c>
      <c r="L352" s="10">
        <v>20278</v>
      </c>
      <c r="M352" s="10">
        <v>19920</v>
      </c>
      <c r="N352" s="10">
        <v>19386</v>
      </c>
      <c r="O352" s="10">
        <v>19427</v>
      </c>
      <c r="P352" s="10">
        <v>18966</v>
      </c>
      <c r="Q352" s="10">
        <v>18861</v>
      </c>
      <c r="R352" s="10">
        <v>18844</v>
      </c>
      <c r="S352" s="10">
        <v>17282</v>
      </c>
      <c r="T352" s="10">
        <v>16242</v>
      </c>
      <c r="U352" s="10">
        <v>15634</v>
      </c>
      <c r="V352" s="10">
        <v>15184</v>
      </c>
      <c r="W352" s="10">
        <v>14777</v>
      </c>
      <c r="X352" s="10">
        <v>14607</v>
      </c>
      <c r="Y352" s="10">
        <v>14079</v>
      </c>
      <c r="AB352" s="13">
        <f t="shared" si="48"/>
        <v>5</v>
      </c>
      <c r="AC352" s="5">
        <f t="shared" si="41"/>
        <v>283311</v>
      </c>
      <c r="AD352" s="5">
        <f t="shared" si="42"/>
        <v>110355</v>
      </c>
      <c r="AE352" s="5">
        <f t="shared" si="43"/>
        <v>393666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20278</v>
      </c>
      <c r="AK352" s="12">
        <f t="shared" si="47"/>
        <v>11</v>
      </c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</row>
    <row r="353" spans="1:51" ht="15.75" x14ac:dyDescent="0.25">
      <c r="A353" s="33">
        <v>44905</v>
      </c>
      <c r="B353" s="10">
        <v>14208</v>
      </c>
      <c r="C353" s="10">
        <v>14218</v>
      </c>
      <c r="D353" s="10">
        <v>14403</v>
      </c>
      <c r="E353" s="10">
        <v>14644</v>
      </c>
      <c r="F353" s="10">
        <v>14595</v>
      </c>
      <c r="G353" s="10">
        <v>15064</v>
      </c>
      <c r="H353" s="10">
        <v>14560</v>
      </c>
      <c r="I353" s="10">
        <v>15655</v>
      </c>
      <c r="J353" s="10">
        <v>17500</v>
      </c>
      <c r="K353" s="10">
        <v>18711</v>
      </c>
      <c r="L353" s="10">
        <v>19549</v>
      </c>
      <c r="M353" s="10">
        <v>19202</v>
      </c>
      <c r="N353" s="10">
        <v>18594</v>
      </c>
      <c r="O353" s="10">
        <v>18552</v>
      </c>
      <c r="P353" s="10">
        <v>18594</v>
      </c>
      <c r="Q353" s="10">
        <v>18199</v>
      </c>
      <c r="R353" s="10">
        <v>18224</v>
      </c>
      <c r="S353" s="10">
        <v>16908</v>
      </c>
      <c r="T353" s="10">
        <v>16149</v>
      </c>
      <c r="U353" s="10">
        <v>15432</v>
      </c>
      <c r="V353" s="10">
        <v>15088</v>
      </c>
      <c r="W353" s="10">
        <v>15100</v>
      </c>
      <c r="X353" s="10">
        <v>15422</v>
      </c>
      <c r="Y353" s="10">
        <v>15025</v>
      </c>
      <c r="AB353" s="13">
        <f t="shared" si="48"/>
        <v>4</v>
      </c>
      <c r="AC353" s="5">
        <f t="shared" si="41"/>
        <v>276879</v>
      </c>
      <c r="AD353" s="5">
        <f t="shared" si="42"/>
        <v>116717</v>
      </c>
      <c r="AE353" s="5">
        <f t="shared" si="43"/>
        <v>393596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19549</v>
      </c>
      <c r="AK353" s="12">
        <f t="shared" si="47"/>
        <v>11</v>
      </c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</row>
    <row r="354" spans="1:51" ht="15.75" x14ac:dyDescent="0.25">
      <c r="A354" s="33">
        <v>44906</v>
      </c>
      <c r="B354" s="10">
        <v>15122</v>
      </c>
      <c r="C354" s="10">
        <v>15208</v>
      </c>
      <c r="D354" s="10">
        <v>15258</v>
      </c>
      <c r="E354" s="10">
        <v>15635</v>
      </c>
      <c r="F354" s="10">
        <v>15558</v>
      </c>
      <c r="G354" s="10">
        <v>15967</v>
      </c>
      <c r="H354" s="10">
        <v>15306</v>
      </c>
      <c r="I354" s="10">
        <v>15988</v>
      </c>
      <c r="J354" s="10">
        <v>17936</v>
      </c>
      <c r="K354" s="10">
        <v>19426</v>
      </c>
      <c r="L354" s="10">
        <v>20485</v>
      </c>
      <c r="M354" s="10">
        <v>20451</v>
      </c>
      <c r="N354" s="10">
        <v>20801</v>
      </c>
      <c r="O354" s="10">
        <v>21383</v>
      </c>
      <c r="P354" s="10">
        <v>20893</v>
      </c>
      <c r="Q354" s="10">
        <v>20099</v>
      </c>
      <c r="R354" s="10">
        <v>19711</v>
      </c>
      <c r="S354" s="10">
        <v>18108</v>
      </c>
      <c r="T354" s="10">
        <v>16818</v>
      </c>
      <c r="U354" s="10">
        <v>16089</v>
      </c>
      <c r="V354" s="10">
        <v>15521</v>
      </c>
      <c r="W354" s="10">
        <v>15247</v>
      </c>
      <c r="X354" s="10">
        <v>15140</v>
      </c>
      <c r="Y354" s="10">
        <v>14637</v>
      </c>
      <c r="AB354" s="13">
        <f t="shared" si="48"/>
        <v>1</v>
      </c>
      <c r="AC354" s="5">
        <f t="shared" si="41"/>
        <v>0</v>
      </c>
      <c r="AD354" s="5">
        <f t="shared" si="42"/>
        <v>416787</v>
      </c>
      <c r="AE354" s="5">
        <f t="shared" si="43"/>
        <v>416787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21383</v>
      </c>
      <c r="AK354" s="12">
        <f t="shared" si="47"/>
        <v>14</v>
      </c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</row>
    <row r="355" spans="1:51" ht="15.75" x14ac:dyDescent="0.25">
      <c r="A355" s="33">
        <v>44907</v>
      </c>
      <c r="B355" s="10">
        <v>14528</v>
      </c>
      <c r="C355" s="10">
        <v>14588</v>
      </c>
      <c r="D355" s="10">
        <v>14680</v>
      </c>
      <c r="E355" s="10">
        <v>15193</v>
      </c>
      <c r="F355" s="10">
        <v>15347</v>
      </c>
      <c r="G355" s="10">
        <v>16600</v>
      </c>
      <c r="H355" s="10">
        <v>16690</v>
      </c>
      <c r="I355" s="10">
        <v>17949</v>
      </c>
      <c r="J355" s="10">
        <v>19500</v>
      </c>
      <c r="K355" s="10">
        <v>20039</v>
      </c>
      <c r="L355" s="10">
        <v>20827</v>
      </c>
      <c r="M355" s="10">
        <v>20423</v>
      </c>
      <c r="N355" s="10">
        <v>20190</v>
      </c>
      <c r="O355" s="10">
        <v>20897</v>
      </c>
      <c r="P355" s="10">
        <v>20526</v>
      </c>
      <c r="Q355" s="10">
        <v>19941</v>
      </c>
      <c r="R355" s="10">
        <v>19634</v>
      </c>
      <c r="S355" s="10">
        <v>18510</v>
      </c>
      <c r="T355" s="10">
        <v>16731</v>
      </c>
      <c r="U355" s="10">
        <v>16362</v>
      </c>
      <c r="V355" s="10">
        <v>15750</v>
      </c>
      <c r="W355" s="10">
        <v>15517</v>
      </c>
      <c r="X355" s="10">
        <v>15460</v>
      </c>
      <c r="Y355" s="10">
        <v>14820</v>
      </c>
      <c r="AB355" s="13">
        <f t="shared" si="48"/>
        <v>2</v>
      </c>
      <c r="AC355" s="5">
        <f t="shared" si="41"/>
        <v>298256</v>
      </c>
      <c r="AD355" s="5">
        <f t="shared" si="42"/>
        <v>122446</v>
      </c>
      <c r="AE355" s="5">
        <f t="shared" si="43"/>
        <v>420702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20897</v>
      </c>
      <c r="AK355" s="12">
        <f t="shared" si="47"/>
        <v>14</v>
      </c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</row>
    <row r="356" spans="1:51" ht="15.75" x14ac:dyDescent="0.25">
      <c r="A356" s="33">
        <v>44908</v>
      </c>
      <c r="B356" s="10">
        <v>15132</v>
      </c>
      <c r="C356" s="10">
        <v>15167</v>
      </c>
      <c r="D356" s="10">
        <v>15215</v>
      </c>
      <c r="E356" s="10">
        <v>15731</v>
      </c>
      <c r="F356" s="10">
        <v>15632</v>
      </c>
      <c r="G356" s="10">
        <v>16781</v>
      </c>
      <c r="H356" s="10">
        <v>16842</v>
      </c>
      <c r="I356" s="10">
        <v>17994</v>
      </c>
      <c r="J356" s="10">
        <v>19484</v>
      </c>
      <c r="K356" s="10">
        <v>19611</v>
      </c>
      <c r="L356" s="10">
        <v>20516</v>
      </c>
      <c r="M356" s="10">
        <v>20287</v>
      </c>
      <c r="N356" s="10">
        <v>20812</v>
      </c>
      <c r="O356" s="10">
        <v>21108</v>
      </c>
      <c r="P356" s="10">
        <v>20828</v>
      </c>
      <c r="Q356" s="10">
        <v>20416</v>
      </c>
      <c r="R356" s="10">
        <v>19685</v>
      </c>
      <c r="S356" s="10">
        <v>18146</v>
      </c>
      <c r="T356" s="10">
        <v>16486</v>
      </c>
      <c r="U356" s="10">
        <v>15976</v>
      </c>
      <c r="V356" s="10">
        <v>15790</v>
      </c>
      <c r="W356" s="10">
        <v>15660</v>
      </c>
      <c r="X356" s="10">
        <v>15549</v>
      </c>
      <c r="Y356" s="10">
        <v>14851</v>
      </c>
      <c r="AB356" s="13">
        <f t="shared" si="48"/>
        <v>4</v>
      </c>
      <c r="AC356" s="5">
        <f t="shared" si="41"/>
        <v>298348</v>
      </c>
      <c r="AD356" s="5">
        <f t="shared" si="42"/>
        <v>125351</v>
      </c>
      <c r="AE356" s="5">
        <f t="shared" si="43"/>
        <v>423699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21108</v>
      </c>
      <c r="AK356" s="12">
        <f t="shared" si="47"/>
        <v>14</v>
      </c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</row>
    <row r="357" spans="1:51" ht="15.75" x14ac:dyDescent="0.25">
      <c r="A357" s="33">
        <v>44909</v>
      </c>
      <c r="B357" s="10">
        <v>15375</v>
      </c>
      <c r="C357" s="10">
        <v>15567</v>
      </c>
      <c r="D357" s="10">
        <v>15596</v>
      </c>
      <c r="E357" s="10">
        <v>16259</v>
      </c>
      <c r="F357" s="10">
        <v>16318</v>
      </c>
      <c r="G357" s="10">
        <v>17213</v>
      </c>
      <c r="H357" s="10">
        <v>17028</v>
      </c>
      <c r="I357" s="10">
        <v>18002</v>
      </c>
      <c r="J357" s="10">
        <v>19634</v>
      </c>
      <c r="K357" s="10">
        <v>20034</v>
      </c>
      <c r="L357" s="10">
        <v>21099</v>
      </c>
      <c r="M357" s="10">
        <v>21538</v>
      </c>
      <c r="N357" s="10">
        <v>21378</v>
      </c>
      <c r="O357" s="10">
        <v>21839</v>
      </c>
      <c r="P357" s="10">
        <v>21171</v>
      </c>
      <c r="Q357" s="10">
        <v>19963</v>
      </c>
      <c r="R357" s="10">
        <v>19151</v>
      </c>
      <c r="S357" s="10">
        <v>17564</v>
      </c>
      <c r="T357" s="10">
        <v>16507</v>
      </c>
      <c r="U357" s="10">
        <v>15889</v>
      </c>
      <c r="V357" s="10">
        <v>15432</v>
      </c>
      <c r="W357" s="10">
        <v>15018</v>
      </c>
      <c r="X357" s="10">
        <v>14197</v>
      </c>
      <c r="Y357" s="10">
        <v>13499</v>
      </c>
      <c r="AB357" s="13">
        <f t="shared" si="48"/>
        <v>2</v>
      </c>
      <c r="AC357" s="5">
        <f t="shared" si="41"/>
        <v>298416</v>
      </c>
      <c r="AD357" s="5">
        <f t="shared" si="42"/>
        <v>126855</v>
      </c>
      <c r="AE357" s="5">
        <f t="shared" si="43"/>
        <v>425271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21839</v>
      </c>
      <c r="AK357" s="12">
        <f t="shared" si="47"/>
        <v>14</v>
      </c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</row>
    <row r="358" spans="1:51" ht="15.75" x14ac:dyDescent="0.25">
      <c r="A358" s="33">
        <v>44910</v>
      </c>
      <c r="B358" s="10">
        <v>13452</v>
      </c>
      <c r="C358" s="10">
        <v>13602</v>
      </c>
      <c r="D358" s="10">
        <v>13535</v>
      </c>
      <c r="E358" s="10">
        <v>13814</v>
      </c>
      <c r="F358" s="10">
        <v>14058</v>
      </c>
      <c r="G358" s="10">
        <v>15293</v>
      </c>
      <c r="H358" s="10">
        <v>15120</v>
      </c>
      <c r="I358" s="10">
        <v>16546</v>
      </c>
      <c r="J358" s="10">
        <v>18581</v>
      </c>
      <c r="K358" s="10">
        <v>19724</v>
      </c>
      <c r="L358" s="10">
        <v>20635</v>
      </c>
      <c r="M358" s="10">
        <v>20272</v>
      </c>
      <c r="N358" s="10">
        <v>19728</v>
      </c>
      <c r="O358" s="10">
        <v>19770</v>
      </c>
      <c r="P358" s="10">
        <v>19637</v>
      </c>
      <c r="Q358" s="10">
        <v>19193</v>
      </c>
      <c r="R358" s="10">
        <v>19175</v>
      </c>
      <c r="S358" s="10">
        <v>17586</v>
      </c>
      <c r="T358" s="10">
        <v>16528</v>
      </c>
      <c r="U358" s="10">
        <v>15909</v>
      </c>
      <c r="V358" s="10">
        <v>15452</v>
      </c>
      <c r="W358" s="10">
        <v>15037</v>
      </c>
      <c r="X358" s="10">
        <v>14357</v>
      </c>
      <c r="Y358" s="10">
        <v>13438</v>
      </c>
      <c r="AB358" s="13">
        <f t="shared" si="48"/>
        <v>4</v>
      </c>
      <c r="AC358" s="5">
        <f t="shared" si="41"/>
        <v>288130</v>
      </c>
      <c r="AD358" s="5">
        <f t="shared" si="42"/>
        <v>112312</v>
      </c>
      <c r="AE358" s="5">
        <f t="shared" si="43"/>
        <v>400442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20635</v>
      </c>
      <c r="AK358" s="12">
        <f t="shared" si="47"/>
        <v>11</v>
      </c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</row>
    <row r="359" spans="1:51" ht="15.75" x14ac:dyDescent="0.25">
      <c r="A359" s="33">
        <v>44911</v>
      </c>
      <c r="B359" s="10">
        <v>13552</v>
      </c>
      <c r="C359" s="10">
        <v>13574</v>
      </c>
      <c r="D359" s="10">
        <v>13807</v>
      </c>
      <c r="E359" s="10">
        <v>14158</v>
      </c>
      <c r="F359" s="10">
        <v>14199</v>
      </c>
      <c r="G359" s="10">
        <v>15133</v>
      </c>
      <c r="H359" s="10">
        <v>15228</v>
      </c>
      <c r="I359" s="10">
        <v>16631</v>
      </c>
      <c r="J359" s="10">
        <v>18678</v>
      </c>
      <c r="K359" s="10">
        <v>19827</v>
      </c>
      <c r="L359" s="10">
        <v>20743</v>
      </c>
      <c r="M359" s="10">
        <v>20951</v>
      </c>
      <c r="N359" s="10">
        <v>20808</v>
      </c>
      <c r="O359" s="10">
        <v>21348</v>
      </c>
      <c r="P359" s="10">
        <v>20603</v>
      </c>
      <c r="Q359" s="10">
        <v>19752</v>
      </c>
      <c r="R359" s="10">
        <v>19275</v>
      </c>
      <c r="S359" s="10">
        <v>17677</v>
      </c>
      <c r="T359" s="10">
        <v>16613</v>
      </c>
      <c r="U359" s="10">
        <v>15991</v>
      </c>
      <c r="V359" s="10">
        <v>15531</v>
      </c>
      <c r="W359" s="10">
        <v>15115</v>
      </c>
      <c r="X359" s="10">
        <v>14176</v>
      </c>
      <c r="Y359" s="10">
        <v>13633</v>
      </c>
      <c r="AB359" s="13">
        <f t="shared" si="48"/>
        <v>6</v>
      </c>
      <c r="AC359" s="5">
        <f t="shared" si="41"/>
        <v>293719</v>
      </c>
      <c r="AD359" s="5">
        <f t="shared" si="42"/>
        <v>113284</v>
      </c>
      <c r="AE359" s="5">
        <f t="shared" si="43"/>
        <v>407003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21348</v>
      </c>
      <c r="AK359" s="12">
        <f t="shared" si="47"/>
        <v>14</v>
      </c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</row>
    <row r="360" spans="1:51" ht="15.75" x14ac:dyDescent="0.25">
      <c r="A360" s="33">
        <v>44912</v>
      </c>
      <c r="B360" s="10">
        <v>13675</v>
      </c>
      <c r="C360" s="10">
        <v>13601</v>
      </c>
      <c r="D360" s="10">
        <v>13680</v>
      </c>
      <c r="E360" s="10">
        <v>13918</v>
      </c>
      <c r="F360" s="10">
        <v>13756</v>
      </c>
      <c r="G360" s="10">
        <v>14207</v>
      </c>
      <c r="H360" s="10">
        <v>14201</v>
      </c>
      <c r="I360" s="10">
        <v>16011</v>
      </c>
      <c r="J360" s="10">
        <v>17898</v>
      </c>
      <c r="K360" s="10">
        <v>19137</v>
      </c>
      <c r="L360" s="10">
        <v>19994</v>
      </c>
      <c r="M360" s="10">
        <v>19964</v>
      </c>
      <c r="N360" s="10">
        <v>20127</v>
      </c>
      <c r="O360" s="10">
        <v>20264</v>
      </c>
      <c r="P360" s="10">
        <v>19724</v>
      </c>
      <c r="Q360" s="10">
        <v>18704</v>
      </c>
      <c r="R360" s="10">
        <v>18638</v>
      </c>
      <c r="S360" s="10">
        <v>17292</v>
      </c>
      <c r="T360" s="10">
        <v>16516</v>
      </c>
      <c r="U360" s="10">
        <v>15782</v>
      </c>
      <c r="V360" s="10">
        <v>15335</v>
      </c>
      <c r="W360" s="10">
        <v>14949</v>
      </c>
      <c r="X360" s="10">
        <v>13853</v>
      </c>
      <c r="Y360" s="10">
        <v>13362</v>
      </c>
      <c r="AB360" s="13">
        <f t="shared" si="48"/>
        <v>3</v>
      </c>
      <c r="AC360" s="5">
        <f t="shared" si="41"/>
        <v>284188</v>
      </c>
      <c r="AD360" s="5">
        <f t="shared" si="42"/>
        <v>110400</v>
      </c>
      <c r="AE360" s="5">
        <f t="shared" si="43"/>
        <v>394588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20264</v>
      </c>
      <c r="AK360" s="12">
        <f t="shared" si="47"/>
        <v>14</v>
      </c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</row>
    <row r="361" spans="1:51" ht="15.75" x14ac:dyDescent="0.25">
      <c r="A361" s="33">
        <v>44913</v>
      </c>
      <c r="B361" s="10">
        <v>13540</v>
      </c>
      <c r="C361" s="10">
        <v>13382</v>
      </c>
      <c r="D361" s="10">
        <v>13496</v>
      </c>
      <c r="E361" s="10">
        <v>13493</v>
      </c>
      <c r="F361" s="10">
        <v>13353</v>
      </c>
      <c r="G361" s="10">
        <v>13717</v>
      </c>
      <c r="H361" s="10">
        <v>14200</v>
      </c>
      <c r="I361" s="10">
        <v>16010</v>
      </c>
      <c r="J361" s="10">
        <v>17897</v>
      </c>
      <c r="K361" s="10">
        <v>19135</v>
      </c>
      <c r="L361" s="10">
        <v>19993</v>
      </c>
      <c r="M361" s="10">
        <v>19639</v>
      </c>
      <c r="N361" s="10">
        <v>19017</v>
      </c>
      <c r="O361" s="10">
        <v>18937</v>
      </c>
      <c r="P361" s="10">
        <v>18505</v>
      </c>
      <c r="Q361" s="10">
        <v>18463</v>
      </c>
      <c r="R361" s="10">
        <v>18638</v>
      </c>
      <c r="S361" s="10">
        <v>17293</v>
      </c>
      <c r="T361" s="10">
        <v>16517</v>
      </c>
      <c r="U361" s="10">
        <v>15783</v>
      </c>
      <c r="V361" s="10">
        <v>15336</v>
      </c>
      <c r="W361" s="10">
        <v>14950</v>
      </c>
      <c r="X361" s="10">
        <v>14081</v>
      </c>
      <c r="Y361" s="10">
        <v>13448</v>
      </c>
      <c r="AB361" s="13">
        <f t="shared" si="48"/>
        <v>1</v>
      </c>
      <c r="AC361" s="5">
        <f t="shared" si="41"/>
        <v>0</v>
      </c>
      <c r="AD361" s="5">
        <f t="shared" si="42"/>
        <v>388823</v>
      </c>
      <c r="AE361" s="5">
        <f t="shared" si="43"/>
        <v>388823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19993</v>
      </c>
      <c r="AK361" s="12">
        <f t="shared" si="47"/>
        <v>11</v>
      </c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</row>
    <row r="362" spans="1:51" ht="15.75" x14ac:dyDescent="0.25">
      <c r="A362" s="33">
        <v>44914</v>
      </c>
      <c r="B362" s="10">
        <v>13712</v>
      </c>
      <c r="C362" s="10">
        <v>13741</v>
      </c>
      <c r="D362" s="10">
        <v>13847</v>
      </c>
      <c r="E362" s="10">
        <v>14298</v>
      </c>
      <c r="F362" s="10">
        <v>14456</v>
      </c>
      <c r="G362" s="10">
        <v>15321</v>
      </c>
      <c r="H362" s="10">
        <v>15347</v>
      </c>
      <c r="I362" s="10">
        <v>16730</v>
      </c>
      <c r="J362" s="10">
        <v>18789</v>
      </c>
      <c r="K362" s="10">
        <v>19944</v>
      </c>
      <c r="L362" s="10">
        <v>20866</v>
      </c>
      <c r="M362" s="10">
        <v>20498</v>
      </c>
      <c r="N362" s="10">
        <v>20045</v>
      </c>
      <c r="O362" s="10">
        <v>20939</v>
      </c>
      <c r="P362" s="10">
        <v>20333</v>
      </c>
      <c r="Q362" s="10">
        <v>19407</v>
      </c>
      <c r="R362" s="10">
        <v>19390</v>
      </c>
      <c r="S362" s="10">
        <v>17783</v>
      </c>
      <c r="T362" s="10">
        <v>16713</v>
      </c>
      <c r="U362" s="10">
        <v>16087</v>
      </c>
      <c r="V362" s="10">
        <v>15624</v>
      </c>
      <c r="W362" s="10">
        <v>15205</v>
      </c>
      <c r="X362" s="10">
        <v>14522</v>
      </c>
      <c r="Y362" s="10">
        <v>13893</v>
      </c>
      <c r="AB362" s="13">
        <f t="shared" si="48"/>
        <v>5</v>
      </c>
      <c r="AC362" s="5">
        <f t="shared" si="41"/>
        <v>292875</v>
      </c>
      <c r="AD362" s="5">
        <f t="shared" si="42"/>
        <v>114615</v>
      </c>
      <c r="AE362" s="5">
        <f t="shared" si="43"/>
        <v>407490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20939</v>
      </c>
      <c r="AK362" s="12">
        <f t="shared" si="47"/>
        <v>14</v>
      </c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</row>
    <row r="363" spans="1:51" ht="15.75" x14ac:dyDescent="0.25">
      <c r="A363" s="33">
        <v>44915</v>
      </c>
      <c r="B363" s="10">
        <v>13871</v>
      </c>
      <c r="C363" s="10">
        <v>13735</v>
      </c>
      <c r="D363" s="10">
        <v>13878</v>
      </c>
      <c r="E363" s="10">
        <v>14286</v>
      </c>
      <c r="F363" s="10">
        <v>14404</v>
      </c>
      <c r="G363" s="10">
        <v>15685</v>
      </c>
      <c r="H363" s="10">
        <v>15335</v>
      </c>
      <c r="I363" s="10">
        <v>16850</v>
      </c>
      <c r="J363" s="10">
        <v>18923</v>
      </c>
      <c r="K363" s="10">
        <v>20087</v>
      </c>
      <c r="L363" s="10">
        <v>21015</v>
      </c>
      <c r="M363" s="10">
        <v>20645</v>
      </c>
      <c r="N363" s="10">
        <v>20092</v>
      </c>
      <c r="O363" s="10">
        <v>20442</v>
      </c>
      <c r="P363" s="10">
        <v>20271</v>
      </c>
      <c r="Q363" s="10">
        <v>19546</v>
      </c>
      <c r="R363" s="10">
        <v>19529</v>
      </c>
      <c r="S363" s="10">
        <v>17910</v>
      </c>
      <c r="T363" s="10">
        <v>16832</v>
      </c>
      <c r="U363" s="10">
        <v>16202</v>
      </c>
      <c r="V363" s="10">
        <v>15736</v>
      </c>
      <c r="W363" s="10">
        <v>15314</v>
      </c>
      <c r="X363" s="10">
        <v>14406</v>
      </c>
      <c r="Y363" s="10">
        <v>13775</v>
      </c>
      <c r="AB363" s="13">
        <f t="shared" si="48"/>
        <v>3</v>
      </c>
      <c r="AC363" s="5">
        <f t="shared" si="41"/>
        <v>293800</v>
      </c>
      <c r="AD363" s="5">
        <f t="shared" si="42"/>
        <v>114969</v>
      </c>
      <c r="AE363" s="5">
        <f t="shared" si="43"/>
        <v>408769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21015</v>
      </c>
      <c r="AK363" s="12">
        <f t="shared" si="47"/>
        <v>11</v>
      </c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</row>
    <row r="364" spans="1:51" ht="15.75" x14ac:dyDescent="0.25">
      <c r="A364" s="33">
        <v>44916</v>
      </c>
      <c r="B364" s="10">
        <v>13778</v>
      </c>
      <c r="C364" s="10">
        <v>13857</v>
      </c>
      <c r="D364" s="10">
        <v>13943</v>
      </c>
      <c r="E364" s="10">
        <v>14325</v>
      </c>
      <c r="F364" s="10">
        <v>14559</v>
      </c>
      <c r="G364" s="10">
        <v>15779</v>
      </c>
      <c r="H364" s="10">
        <v>15471</v>
      </c>
      <c r="I364" s="10">
        <v>16956</v>
      </c>
      <c r="J364" s="10">
        <v>19042</v>
      </c>
      <c r="K364" s="10">
        <v>20213</v>
      </c>
      <c r="L364" s="10">
        <v>21147</v>
      </c>
      <c r="M364" s="10">
        <v>20775</v>
      </c>
      <c r="N364" s="10">
        <v>20423</v>
      </c>
      <c r="O364" s="10">
        <v>21063</v>
      </c>
      <c r="P364" s="10">
        <v>20660</v>
      </c>
      <c r="Q364" s="10">
        <v>19669</v>
      </c>
      <c r="R364" s="10">
        <v>19651</v>
      </c>
      <c r="S364" s="10">
        <v>18022</v>
      </c>
      <c r="T364" s="10">
        <v>16938</v>
      </c>
      <c r="U364" s="10">
        <v>16304</v>
      </c>
      <c r="V364" s="10">
        <v>15835</v>
      </c>
      <c r="W364" s="10">
        <v>15410</v>
      </c>
      <c r="X364" s="10">
        <v>15505</v>
      </c>
      <c r="Y364" s="10">
        <v>14740</v>
      </c>
      <c r="AB364" s="13">
        <f t="shared" si="48"/>
        <v>1</v>
      </c>
      <c r="AC364" s="5">
        <f t="shared" si="41"/>
        <v>0</v>
      </c>
      <c r="AD364" s="5">
        <f t="shared" si="42"/>
        <v>414065</v>
      </c>
      <c r="AE364" s="5">
        <f t="shared" si="43"/>
        <v>414065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21147</v>
      </c>
      <c r="AK364" s="12">
        <f t="shared" si="47"/>
        <v>11</v>
      </c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</row>
    <row r="365" spans="1:51" ht="15.75" x14ac:dyDescent="0.25">
      <c r="A365" s="33">
        <v>44917</v>
      </c>
      <c r="B365" s="10">
        <v>14880</v>
      </c>
      <c r="C365" s="10">
        <v>15059</v>
      </c>
      <c r="D365" s="10">
        <v>14844</v>
      </c>
      <c r="E365" s="10">
        <v>15679</v>
      </c>
      <c r="F365" s="10">
        <v>15608</v>
      </c>
      <c r="G365" s="10">
        <v>16623</v>
      </c>
      <c r="H365" s="10">
        <v>16607</v>
      </c>
      <c r="I365" s="10">
        <v>17822</v>
      </c>
      <c r="J365" s="10">
        <v>19489</v>
      </c>
      <c r="K365" s="10">
        <v>20248</v>
      </c>
      <c r="L365" s="10">
        <v>21183</v>
      </c>
      <c r="M365" s="10">
        <v>20810</v>
      </c>
      <c r="N365" s="10">
        <v>20655</v>
      </c>
      <c r="O365" s="10">
        <v>21269</v>
      </c>
      <c r="P365" s="10">
        <v>20739</v>
      </c>
      <c r="Q365" s="10">
        <v>19703</v>
      </c>
      <c r="R365" s="10">
        <v>19685</v>
      </c>
      <c r="S365" s="10">
        <v>18053</v>
      </c>
      <c r="T365" s="10">
        <v>16967</v>
      </c>
      <c r="U365" s="10">
        <v>16331</v>
      </c>
      <c r="V365" s="10">
        <v>15862</v>
      </c>
      <c r="W365" s="10">
        <v>15436</v>
      </c>
      <c r="X365" s="10">
        <v>14938</v>
      </c>
      <c r="Y365" s="10">
        <v>14192</v>
      </c>
      <c r="AB365" s="13">
        <f t="shared" si="48"/>
        <v>4</v>
      </c>
      <c r="AC365" s="5">
        <f t="shared" si="41"/>
        <v>299190</v>
      </c>
      <c r="AD365" s="5">
        <f t="shared" si="42"/>
        <v>123492</v>
      </c>
      <c r="AE365" s="5">
        <f t="shared" si="43"/>
        <v>422682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21269</v>
      </c>
      <c r="AK365" s="12">
        <f t="shared" si="47"/>
        <v>14</v>
      </c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</row>
    <row r="366" spans="1:51" ht="15.75" x14ac:dyDescent="0.25">
      <c r="A366" s="33">
        <v>44918</v>
      </c>
      <c r="B366" s="10">
        <v>14029</v>
      </c>
      <c r="C366" s="10">
        <v>13981</v>
      </c>
      <c r="D366" s="10">
        <v>14024</v>
      </c>
      <c r="E366" s="10">
        <v>14204</v>
      </c>
      <c r="F366" s="10">
        <v>14179</v>
      </c>
      <c r="G366" s="10">
        <v>15037</v>
      </c>
      <c r="H366" s="10">
        <v>14780</v>
      </c>
      <c r="I366" s="10">
        <v>17072</v>
      </c>
      <c r="J366" s="10">
        <v>19173</v>
      </c>
      <c r="K366" s="10">
        <v>20353</v>
      </c>
      <c r="L366" s="10">
        <v>21293</v>
      </c>
      <c r="M366" s="10">
        <v>21409</v>
      </c>
      <c r="N366" s="10">
        <v>21029</v>
      </c>
      <c r="O366" s="10">
        <v>20960</v>
      </c>
      <c r="P366" s="10">
        <v>19915</v>
      </c>
      <c r="Q366" s="10">
        <v>19803</v>
      </c>
      <c r="R366" s="10">
        <v>19783</v>
      </c>
      <c r="S366" s="10">
        <v>18140</v>
      </c>
      <c r="T366" s="10">
        <v>17048</v>
      </c>
      <c r="U366" s="10">
        <v>16409</v>
      </c>
      <c r="V366" s="10">
        <v>15938</v>
      </c>
      <c r="W366" s="10">
        <v>15511</v>
      </c>
      <c r="X366" s="10">
        <v>13797</v>
      </c>
      <c r="Y366" s="10">
        <v>13422</v>
      </c>
      <c r="AB366" s="13">
        <f t="shared" si="48"/>
        <v>7</v>
      </c>
      <c r="AC366" s="5">
        <f t="shared" si="41"/>
        <v>0</v>
      </c>
      <c r="AD366" s="5">
        <f t="shared" si="42"/>
        <v>411289</v>
      </c>
      <c r="AE366" s="5">
        <f t="shared" si="43"/>
        <v>411289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21409</v>
      </c>
      <c r="AK366" s="12">
        <f t="shared" si="47"/>
        <v>12</v>
      </c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</row>
    <row r="367" spans="1:51" ht="15.75" x14ac:dyDescent="0.25">
      <c r="A367" s="33">
        <v>44919</v>
      </c>
      <c r="B367" s="10">
        <v>12985</v>
      </c>
      <c r="C367" s="10">
        <v>12726</v>
      </c>
      <c r="D367" s="10">
        <v>12770</v>
      </c>
      <c r="E367" s="10">
        <v>12842</v>
      </c>
      <c r="F367" s="10">
        <v>13157</v>
      </c>
      <c r="G367" s="10">
        <v>14096</v>
      </c>
      <c r="H367" s="10">
        <v>14747</v>
      </c>
      <c r="I367" s="10">
        <v>16627</v>
      </c>
      <c r="J367" s="10">
        <v>18587</v>
      </c>
      <c r="K367" s="10">
        <v>19873</v>
      </c>
      <c r="L367" s="10">
        <v>20764</v>
      </c>
      <c r="M367" s="10">
        <v>20396</v>
      </c>
      <c r="N367" s="10">
        <v>19751</v>
      </c>
      <c r="O367" s="10">
        <v>19668</v>
      </c>
      <c r="P367" s="10">
        <v>19220</v>
      </c>
      <c r="Q367" s="10">
        <v>19175</v>
      </c>
      <c r="R367" s="10">
        <v>19358</v>
      </c>
      <c r="S367" s="10">
        <v>17960</v>
      </c>
      <c r="T367" s="10">
        <v>17154</v>
      </c>
      <c r="U367" s="10">
        <v>16392</v>
      </c>
      <c r="V367" s="10">
        <v>15928</v>
      </c>
      <c r="W367" s="10">
        <v>15528</v>
      </c>
      <c r="X367" s="10">
        <v>14300</v>
      </c>
      <c r="Y367" s="10">
        <v>14614</v>
      </c>
      <c r="AB367" s="13">
        <f t="shared" si="48"/>
        <v>6</v>
      </c>
      <c r="AC367" s="5">
        <f t="shared" si="41"/>
        <v>290681</v>
      </c>
      <c r="AD367" s="5">
        <f t="shared" si="42"/>
        <v>107937</v>
      </c>
      <c r="AE367" s="5">
        <f t="shared" si="43"/>
        <v>398618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20764</v>
      </c>
      <c r="AK367" s="12">
        <f t="shared" si="47"/>
        <v>11</v>
      </c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</row>
    <row r="368" spans="1:51" ht="15.75" x14ac:dyDescent="0.25">
      <c r="A368" s="33">
        <v>44920</v>
      </c>
      <c r="B368" s="10">
        <v>17695</v>
      </c>
      <c r="C368" s="10">
        <v>18177</v>
      </c>
      <c r="D368" s="10">
        <v>20450</v>
      </c>
      <c r="E368" s="10">
        <v>20801</v>
      </c>
      <c r="F368" s="10">
        <v>19893</v>
      </c>
      <c r="G368" s="10">
        <v>19201</v>
      </c>
      <c r="H368" s="10">
        <v>18769</v>
      </c>
      <c r="I368" s="10">
        <v>20135</v>
      </c>
      <c r="J368" s="10">
        <v>21289</v>
      </c>
      <c r="K368" s="10">
        <v>21997</v>
      </c>
      <c r="L368" s="10">
        <v>22846</v>
      </c>
      <c r="M368" s="10">
        <v>23382</v>
      </c>
      <c r="N368" s="10">
        <v>23210</v>
      </c>
      <c r="O368" s="10">
        <v>22802</v>
      </c>
      <c r="P368" s="10">
        <v>22987</v>
      </c>
      <c r="Q368" s="10">
        <v>21843</v>
      </c>
      <c r="R368" s="10">
        <v>20903</v>
      </c>
      <c r="S368" s="10">
        <v>19520</v>
      </c>
      <c r="T368" s="10">
        <v>18551</v>
      </c>
      <c r="U368" s="10">
        <v>19155</v>
      </c>
      <c r="V368" s="10">
        <v>19470</v>
      </c>
      <c r="W368" s="10">
        <v>19731</v>
      </c>
      <c r="X368" s="10">
        <v>20254</v>
      </c>
      <c r="Y368" s="10">
        <v>20034</v>
      </c>
      <c r="AB368" s="13">
        <v>8</v>
      </c>
      <c r="AC368" s="5">
        <f t="shared" si="41"/>
        <v>0</v>
      </c>
      <c r="AD368" s="5">
        <f t="shared" si="42"/>
        <v>493095</v>
      </c>
      <c r="AE368" s="5">
        <f t="shared" si="43"/>
        <v>493095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23382</v>
      </c>
      <c r="AK368" s="12">
        <f t="shared" si="47"/>
        <v>12</v>
      </c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</row>
    <row r="369" spans="1:51" ht="15.75" x14ac:dyDescent="0.25">
      <c r="A369" s="33">
        <v>44921</v>
      </c>
      <c r="B369" s="10">
        <v>20519</v>
      </c>
      <c r="C369" s="10">
        <v>20845</v>
      </c>
      <c r="D369" s="10">
        <v>21363</v>
      </c>
      <c r="E369" s="10">
        <v>21887</v>
      </c>
      <c r="F369" s="10">
        <v>20511</v>
      </c>
      <c r="G369" s="10">
        <v>19597</v>
      </c>
      <c r="H369" s="10">
        <v>18741</v>
      </c>
      <c r="I369" s="10">
        <v>18634</v>
      </c>
      <c r="J369" s="10">
        <v>19024</v>
      </c>
      <c r="K369" s="10">
        <v>19650</v>
      </c>
      <c r="L369" s="10">
        <v>20530</v>
      </c>
      <c r="M369" s="10">
        <v>20905</v>
      </c>
      <c r="N369" s="10">
        <v>21574</v>
      </c>
      <c r="O369" s="10">
        <v>22707</v>
      </c>
      <c r="P369" s="10">
        <v>23328</v>
      </c>
      <c r="Q369" s="10">
        <v>22545</v>
      </c>
      <c r="R369" s="10">
        <v>22103</v>
      </c>
      <c r="S369" s="10">
        <v>20818</v>
      </c>
      <c r="T369" s="10">
        <v>18156</v>
      </c>
      <c r="U369" s="10">
        <v>16204</v>
      </c>
      <c r="V369" s="10">
        <v>15746</v>
      </c>
      <c r="W369" s="10">
        <v>18781</v>
      </c>
      <c r="X369" s="10">
        <v>20105</v>
      </c>
      <c r="Y369" s="10">
        <v>19558</v>
      </c>
      <c r="AB369" s="13">
        <f t="shared" si="48"/>
        <v>1</v>
      </c>
      <c r="AC369" s="5">
        <f t="shared" si="41"/>
        <v>0</v>
      </c>
      <c r="AD369" s="5">
        <f t="shared" si="42"/>
        <v>483831</v>
      </c>
      <c r="AE369" s="5">
        <f t="shared" si="43"/>
        <v>483831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23328</v>
      </c>
      <c r="AK369" s="12">
        <f t="shared" si="47"/>
        <v>15</v>
      </c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</row>
    <row r="370" spans="1:51" ht="15.75" x14ac:dyDescent="0.25">
      <c r="A370" s="33">
        <v>44922</v>
      </c>
      <c r="B370" s="10">
        <v>14071</v>
      </c>
      <c r="C370" s="10">
        <v>14012</v>
      </c>
      <c r="D370" s="10">
        <v>14177</v>
      </c>
      <c r="E370" s="10">
        <v>14514</v>
      </c>
      <c r="F370" s="10">
        <v>14560</v>
      </c>
      <c r="G370" s="10">
        <v>15438</v>
      </c>
      <c r="H370" s="10">
        <v>14867</v>
      </c>
      <c r="I370" s="10">
        <v>17172</v>
      </c>
      <c r="J370" s="10">
        <v>19285</v>
      </c>
      <c r="K370" s="10">
        <v>20472</v>
      </c>
      <c r="L370" s="10">
        <v>21418</v>
      </c>
      <c r="M370" s="10">
        <v>21041</v>
      </c>
      <c r="N370" s="10">
        <v>20476</v>
      </c>
      <c r="O370" s="10">
        <v>20848</v>
      </c>
      <c r="P370" s="10">
        <v>20803</v>
      </c>
      <c r="Q370" s="10">
        <v>19953</v>
      </c>
      <c r="R370" s="10">
        <v>19902</v>
      </c>
      <c r="S370" s="10">
        <v>18253</v>
      </c>
      <c r="T370" s="10">
        <v>17154</v>
      </c>
      <c r="U370" s="10">
        <v>16512</v>
      </c>
      <c r="V370" s="10">
        <v>16037</v>
      </c>
      <c r="W370" s="10">
        <v>15607</v>
      </c>
      <c r="X370" s="10">
        <v>15154</v>
      </c>
      <c r="Y370" s="10">
        <v>14821</v>
      </c>
      <c r="AB370" s="13">
        <f t="shared" si="48"/>
        <v>7</v>
      </c>
      <c r="AC370" s="5">
        <f t="shared" si="41"/>
        <v>0</v>
      </c>
      <c r="AD370" s="5">
        <f t="shared" si="42"/>
        <v>416547</v>
      </c>
      <c r="AE370" s="5">
        <f t="shared" si="43"/>
        <v>416547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21418</v>
      </c>
      <c r="AK370" s="12">
        <f t="shared" si="47"/>
        <v>11</v>
      </c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</row>
    <row r="371" spans="1:51" ht="15.75" x14ac:dyDescent="0.25">
      <c r="A371" s="33">
        <v>44923</v>
      </c>
      <c r="B371" s="10">
        <v>15161</v>
      </c>
      <c r="C371" s="10">
        <v>15278</v>
      </c>
      <c r="D371" s="10">
        <v>15596</v>
      </c>
      <c r="E371" s="10">
        <v>16007</v>
      </c>
      <c r="F371" s="10">
        <v>16041</v>
      </c>
      <c r="G371" s="10">
        <v>16780</v>
      </c>
      <c r="H371" s="10">
        <v>16081</v>
      </c>
      <c r="I371" s="10">
        <v>17362</v>
      </c>
      <c r="J371" s="10">
        <v>19456</v>
      </c>
      <c r="K371" s="10">
        <v>20682</v>
      </c>
      <c r="L371" s="10">
        <v>22378</v>
      </c>
      <c r="M371" s="10">
        <v>23708</v>
      </c>
      <c r="N371" s="10">
        <v>22632</v>
      </c>
      <c r="O371" s="10">
        <v>23118</v>
      </c>
      <c r="P371" s="10">
        <v>22542</v>
      </c>
      <c r="Q371" s="10">
        <v>20883</v>
      </c>
      <c r="R371" s="10">
        <v>19943</v>
      </c>
      <c r="S371" s="10">
        <v>18290</v>
      </c>
      <c r="T371" s="10">
        <v>17189</v>
      </c>
      <c r="U371" s="10">
        <v>16546</v>
      </c>
      <c r="V371" s="10">
        <v>16070</v>
      </c>
      <c r="W371" s="10">
        <v>15639</v>
      </c>
      <c r="X371" s="10">
        <v>14974</v>
      </c>
      <c r="Y371" s="10">
        <v>14153</v>
      </c>
      <c r="AB371" s="13">
        <f t="shared" si="48"/>
        <v>5</v>
      </c>
      <c r="AC371" s="5">
        <f t="shared" si="41"/>
        <v>311412</v>
      </c>
      <c r="AD371" s="5">
        <f t="shared" si="42"/>
        <v>125097</v>
      </c>
      <c r="AE371" s="5">
        <f t="shared" si="43"/>
        <v>436509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23708</v>
      </c>
      <c r="AK371" s="12">
        <f t="shared" si="47"/>
        <v>12</v>
      </c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</row>
    <row r="372" spans="1:51" ht="15.75" x14ac:dyDescent="0.25">
      <c r="A372" s="33">
        <v>44924</v>
      </c>
      <c r="B372" s="10">
        <v>14508</v>
      </c>
      <c r="C372" s="10">
        <v>14472</v>
      </c>
      <c r="D372" s="10">
        <v>14487</v>
      </c>
      <c r="E372" s="10">
        <v>14974</v>
      </c>
      <c r="F372" s="10">
        <v>14905</v>
      </c>
      <c r="G372" s="10">
        <v>15809</v>
      </c>
      <c r="H372" s="10">
        <v>15209</v>
      </c>
      <c r="I372" s="10">
        <v>17225</v>
      </c>
      <c r="J372" s="10">
        <v>19345</v>
      </c>
      <c r="K372" s="10">
        <v>20535</v>
      </c>
      <c r="L372" s="10">
        <v>21484</v>
      </c>
      <c r="M372" s="10">
        <v>21105</v>
      </c>
      <c r="N372" s="10">
        <v>20539</v>
      </c>
      <c r="O372" s="10">
        <v>20582</v>
      </c>
      <c r="P372" s="10">
        <v>20319</v>
      </c>
      <c r="Q372" s="10">
        <v>19982</v>
      </c>
      <c r="R372" s="10">
        <v>19963</v>
      </c>
      <c r="S372" s="10">
        <v>18309</v>
      </c>
      <c r="T372" s="10">
        <v>17207</v>
      </c>
      <c r="U372" s="10">
        <v>16562</v>
      </c>
      <c r="V372" s="10">
        <v>16086</v>
      </c>
      <c r="W372" s="10">
        <v>15654</v>
      </c>
      <c r="X372" s="10">
        <v>14012</v>
      </c>
      <c r="Y372" s="10">
        <v>13546</v>
      </c>
      <c r="AB372" s="13">
        <f t="shared" si="48"/>
        <v>3</v>
      </c>
      <c r="AC372" s="5">
        <f t="shared" si="41"/>
        <v>298909</v>
      </c>
      <c r="AD372" s="5">
        <f t="shared" si="42"/>
        <v>117910</v>
      </c>
      <c r="AE372" s="5">
        <f t="shared" si="43"/>
        <v>416819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21484</v>
      </c>
      <c r="AK372" s="12">
        <f t="shared" si="47"/>
        <v>11</v>
      </c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</row>
    <row r="373" spans="1:51" ht="15.75" x14ac:dyDescent="0.25">
      <c r="A373" s="33">
        <v>44925</v>
      </c>
      <c r="B373" s="10">
        <v>13392</v>
      </c>
      <c r="C373" s="10">
        <v>13382</v>
      </c>
      <c r="D373" s="10">
        <v>13380</v>
      </c>
      <c r="E373" s="10">
        <v>13774</v>
      </c>
      <c r="F373" s="10">
        <v>13794</v>
      </c>
      <c r="G373" s="10">
        <v>14643</v>
      </c>
      <c r="H373" s="10">
        <v>14912</v>
      </c>
      <c r="I373" s="10">
        <v>17224</v>
      </c>
      <c r="J373" s="10">
        <v>19343</v>
      </c>
      <c r="K373" s="10">
        <v>20533</v>
      </c>
      <c r="L373" s="10">
        <v>21481</v>
      </c>
      <c r="M373" s="10">
        <v>21103</v>
      </c>
      <c r="N373" s="10">
        <v>20537</v>
      </c>
      <c r="O373" s="10">
        <v>20580</v>
      </c>
      <c r="P373" s="10">
        <v>20092</v>
      </c>
      <c r="Q373" s="10">
        <v>19980</v>
      </c>
      <c r="R373" s="10">
        <v>19961</v>
      </c>
      <c r="S373" s="10">
        <v>18307</v>
      </c>
      <c r="T373" s="10">
        <v>17205</v>
      </c>
      <c r="U373" s="10">
        <v>16561</v>
      </c>
      <c r="V373" s="10">
        <v>16085</v>
      </c>
      <c r="W373" s="10">
        <v>15653</v>
      </c>
      <c r="X373" s="10">
        <v>13923</v>
      </c>
      <c r="Y373" s="10">
        <v>13545</v>
      </c>
      <c r="AB373" s="13">
        <f t="shared" si="48"/>
        <v>7</v>
      </c>
      <c r="AC373" s="5">
        <f t="shared" si="41"/>
        <v>0</v>
      </c>
      <c r="AD373" s="5">
        <f t="shared" si="42"/>
        <v>409390</v>
      </c>
      <c r="AE373" s="5">
        <f t="shared" si="43"/>
        <v>409390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21481</v>
      </c>
      <c r="AK373" s="12">
        <f t="shared" si="47"/>
        <v>11</v>
      </c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</row>
    <row r="374" spans="1:51" ht="15.75" x14ac:dyDescent="0.25">
      <c r="A374" s="33">
        <v>44926</v>
      </c>
      <c r="B374" s="10">
        <v>12952</v>
      </c>
      <c r="C374" s="10">
        <v>12693</v>
      </c>
      <c r="D374" s="10">
        <v>12736</v>
      </c>
      <c r="E374" s="10">
        <v>12808</v>
      </c>
      <c r="F374" s="10">
        <v>13122</v>
      </c>
      <c r="G374" s="10">
        <v>14058</v>
      </c>
      <c r="H374" s="10">
        <v>14708</v>
      </c>
      <c r="I374" s="10">
        <v>16583</v>
      </c>
      <c r="J374" s="10">
        <v>18537</v>
      </c>
      <c r="K374" s="10">
        <v>19820</v>
      </c>
      <c r="L374" s="10">
        <v>20708</v>
      </c>
      <c r="M374" s="10">
        <v>20341</v>
      </c>
      <c r="N374" s="10">
        <v>19697</v>
      </c>
      <c r="O374" s="10">
        <v>19615</v>
      </c>
      <c r="P374" s="10">
        <v>19167</v>
      </c>
      <c r="Q374" s="10">
        <v>19122</v>
      </c>
      <c r="R374" s="10">
        <v>19304</v>
      </c>
      <c r="S374" s="10">
        <v>17910</v>
      </c>
      <c r="T374" s="10">
        <v>17106</v>
      </c>
      <c r="U374" s="10">
        <v>16346</v>
      </c>
      <c r="V374" s="10">
        <v>15883</v>
      </c>
      <c r="W374" s="10">
        <v>15483</v>
      </c>
      <c r="X374" s="10">
        <v>13874</v>
      </c>
      <c r="Y374" s="10">
        <v>13511</v>
      </c>
      <c r="AB374" s="13">
        <f t="shared" si="48"/>
        <v>1</v>
      </c>
      <c r="AC374" s="5">
        <f t="shared" si="41"/>
        <v>0</v>
      </c>
      <c r="AD374" s="5">
        <f t="shared" si="42"/>
        <v>396084</v>
      </c>
      <c r="AE374" s="5">
        <f t="shared" si="43"/>
        <v>396084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20708</v>
      </c>
      <c r="AK374" s="12">
        <f t="shared" si="47"/>
        <v>11</v>
      </c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</row>
    <row r="375" spans="1:51" ht="15.75" x14ac:dyDescent="0.25">
      <c r="A375" s="33">
        <v>44927</v>
      </c>
      <c r="B375" s="10">
        <v>14010</v>
      </c>
      <c r="C375" s="10">
        <v>13745</v>
      </c>
      <c r="D375" s="10">
        <v>14241</v>
      </c>
      <c r="E375" s="10">
        <v>13864</v>
      </c>
      <c r="F375" s="10">
        <v>14369</v>
      </c>
      <c r="G375" s="10">
        <v>15058</v>
      </c>
      <c r="H375" s="10">
        <v>15767</v>
      </c>
      <c r="I375" s="10">
        <v>18889</v>
      </c>
      <c r="J375" s="10">
        <v>19984</v>
      </c>
      <c r="K375" s="10">
        <v>21279</v>
      </c>
      <c r="L375" s="10">
        <v>22322</v>
      </c>
      <c r="M375" s="10">
        <v>21921</v>
      </c>
      <c r="N375" s="10">
        <v>21477</v>
      </c>
      <c r="O375" s="10">
        <v>21235</v>
      </c>
      <c r="P375" s="10">
        <v>20891</v>
      </c>
      <c r="Q375" s="10">
        <v>20845</v>
      </c>
      <c r="R375" s="10">
        <v>20642</v>
      </c>
      <c r="S375" s="10">
        <v>19047</v>
      </c>
      <c r="T375" s="10">
        <v>18093</v>
      </c>
      <c r="U375" s="10">
        <v>17503</v>
      </c>
      <c r="V375" s="10">
        <v>16735</v>
      </c>
      <c r="W375" s="10">
        <v>16382</v>
      </c>
      <c r="X375" s="10">
        <v>15238</v>
      </c>
      <c r="Y375" s="10">
        <v>14258</v>
      </c>
      <c r="AB375" s="13">
        <v>8</v>
      </c>
      <c r="AC375" s="5">
        <f t="shared" si="41"/>
        <v>0</v>
      </c>
      <c r="AD375" s="5">
        <f t="shared" si="42"/>
        <v>427795</v>
      </c>
      <c r="AE375" s="5">
        <f t="shared" si="43"/>
        <v>427795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22322</v>
      </c>
      <c r="AK375" s="12">
        <f t="shared" si="47"/>
        <v>11</v>
      </c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</row>
    <row r="376" spans="1:51" ht="15.75" x14ac:dyDescent="0.25">
      <c r="A376" s="33">
        <v>44928</v>
      </c>
      <c r="B376" s="10">
        <v>13899</v>
      </c>
      <c r="C376" s="10">
        <v>13761</v>
      </c>
      <c r="D376" s="10">
        <v>14394</v>
      </c>
      <c r="E376" s="10">
        <v>14066</v>
      </c>
      <c r="F376" s="10">
        <v>14491</v>
      </c>
      <c r="G376" s="10">
        <v>15268</v>
      </c>
      <c r="H376" s="10">
        <v>15926</v>
      </c>
      <c r="I376" s="10">
        <v>19761</v>
      </c>
      <c r="J376" s="10">
        <v>20938</v>
      </c>
      <c r="K376" s="10">
        <v>22016</v>
      </c>
      <c r="L376" s="10">
        <v>23105</v>
      </c>
      <c r="M376" s="10">
        <v>22749</v>
      </c>
      <c r="N376" s="10">
        <v>22400</v>
      </c>
      <c r="O376" s="10">
        <v>22179</v>
      </c>
      <c r="P376" s="10">
        <v>21759</v>
      </c>
      <c r="Q376" s="10">
        <v>21903</v>
      </c>
      <c r="R376" s="10">
        <v>21491</v>
      </c>
      <c r="S376" s="10">
        <v>19401</v>
      </c>
      <c r="T376" s="10">
        <v>18293</v>
      </c>
      <c r="U376" s="10">
        <v>17713</v>
      </c>
      <c r="V376" s="10">
        <v>16971</v>
      </c>
      <c r="W376" s="10">
        <v>16585</v>
      </c>
      <c r="X376" s="10">
        <v>14911</v>
      </c>
      <c r="Y376" s="10">
        <v>14312</v>
      </c>
      <c r="AB376" s="13">
        <f t="shared" si="48"/>
        <v>3</v>
      </c>
      <c r="AC376" s="5">
        <f t="shared" si="41"/>
        <v>322175</v>
      </c>
      <c r="AD376" s="5">
        <f t="shared" si="42"/>
        <v>116117</v>
      </c>
      <c r="AE376" s="5">
        <f t="shared" si="43"/>
        <v>438292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23105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3">
        <v>44929</v>
      </c>
      <c r="B377" s="10">
        <v>18812</v>
      </c>
      <c r="C377" s="10">
        <v>19735</v>
      </c>
      <c r="D377" s="10">
        <v>19620</v>
      </c>
      <c r="E377" s="10">
        <v>19075</v>
      </c>
      <c r="F377" s="10">
        <v>20030</v>
      </c>
      <c r="G377" s="10">
        <v>21211</v>
      </c>
      <c r="H377" s="10">
        <v>20004</v>
      </c>
      <c r="I377" s="10">
        <v>22583</v>
      </c>
      <c r="J377" s="10">
        <v>23884</v>
      </c>
      <c r="K377" s="10">
        <v>24562</v>
      </c>
      <c r="L377" s="10">
        <v>25708</v>
      </c>
      <c r="M377" s="10">
        <v>24357</v>
      </c>
      <c r="N377" s="10">
        <v>23532</v>
      </c>
      <c r="O377" s="10">
        <v>23578</v>
      </c>
      <c r="P377" s="10">
        <v>25976</v>
      </c>
      <c r="Q377" s="10">
        <v>27743</v>
      </c>
      <c r="R377" s="10">
        <v>24789</v>
      </c>
      <c r="S377" s="10">
        <v>21585</v>
      </c>
      <c r="T377" s="10">
        <v>20376</v>
      </c>
      <c r="U377" s="10">
        <v>18562</v>
      </c>
      <c r="V377" s="10">
        <v>17629</v>
      </c>
      <c r="W377" s="10">
        <v>17952</v>
      </c>
      <c r="X377" s="10">
        <v>17008</v>
      </c>
      <c r="Y377" s="10">
        <v>16284</v>
      </c>
      <c r="AB377" s="13">
        <f t="shared" si="48"/>
        <v>2</v>
      </c>
      <c r="AC377" s="5">
        <f t="shared" si="41"/>
        <v>359824</v>
      </c>
      <c r="AD377" s="5">
        <f t="shared" si="42"/>
        <v>154771</v>
      </c>
      <c r="AE377" s="5">
        <f t="shared" si="43"/>
        <v>514595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27743</v>
      </c>
      <c r="AK377" s="12">
        <f t="shared" si="47"/>
        <v>16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3">
        <v>44930</v>
      </c>
      <c r="B378" s="10">
        <v>13924</v>
      </c>
      <c r="C378" s="10">
        <v>13786</v>
      </c>
      <c r="D378" s="10">
        <v>13675</v>
      </c>
      <c r="E378" s="10">
        <v>14011</v>
      </c>
      <c r="F378" s="10">
        <v>14517</v>
      </c>
      <c r="G378" s="10">
        <v>15296</v>
      </c>
      <c r="H378" s="10">
        <v>15956</v>
      </c>
      <c r="I378" s="10">
        <v>19798</v>
      </c>
      <c r="J378" s="10">
        <v>20975</v>
      </c>
      <c r="K378" s="10">
        <v>22056</v>
      </c>
      <c r="L378" s="10">
        <v>23147</v>
      </c>
      <c r="M378" s="10">
        <v>22790</v>
      </c>
      <c r="N378" s="10">
        <v>22440</v>
      </c>
      <c r="O378" s="10">
        <v>22217</v>
      </c>
      <c r="P378" s="10">
        <v>21797</v>
      </c>
      <c r="Q378" s="10">
        <v>21942</v>
      </c>
      <c r="R378" s="10">
        <v>21529</v>
      </c>
      <c r="S378" s="10">
        <v>19438</v>
      </c>
      <c r="T378" s="10">
        <v>18325</v>
      </c>
      <c r="U378" s="10">
        <v>17744</v>
      </c>
      <c r="V378" s="10">
        <v>17000</v>
      </c>
      <c r="W378" s="10">
        <v>16614</v>
      </c>
      <c r="X378" s="10">
        <v>14937</v>
      </c>
      <c r="Y378" s="10">
        <v>14305</v>
      </c>
      <c r="AB378" s="13">
        <f t="shared" si="48"/>
        <v>7</v>
      </c>
      <c r="AC378" s="5">
        <f t="shared" si="41"/>
        <v>0</v>
      </c>
      <c r="AD378" s="5">
        <f t="shared" si="42"/>
        <v>438219</v>
      </c>
      <c r="AE378" s="5">
        <f t="shared" si="43"/>
        <v>438219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23147</v>
      </c>
      <c r="AK378" s="12">
        <f t="shared" si="47"/>
        <v>11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3">
        <v>44931</v>
      </c>
      <c r="B379" s="10">
        <v>13950</v>
      </c>
      <c r="C379" s="10">
        <v>14256</v>
      </c>
      <c r="D379" s="10">
        <v>14560</v>
      </c>
      <c r="E379" s="10">
        <v>14897</v>
      </c>
      <c r="F379" s="10">
        <v>15509</v>
      </c>
      <c r="G379" s="10">
        <v>15786</v>
      </c>
      <c r="H379" s="10">
        <v>15959</v>
      </c>
      <c r="I379" s="10">
        <v>19801</v>
      </c>
      <c r="J379" s="10">
        <v>20980</v>
      </c>
      <c r="K379" s="10">
        <v>22061</v>
      </c>
      <c r="L379" s="10">
        <v>23153</v>
      </c>
      <c r="M379" s="10">
        <v>22927</v>
      </c>
      <c r="N379" s="10">
        <v>23438</v>
      </c>
      <c r="O379" s="10">
        <v>23400</v>
      </c>
      <c r="P379" s="10">
        <v>23235</v>
      </c>
      <c r="Q379" s="10">
        <v>22689</v>
      </c>
      <c r="R379" s="10">
        <v>21534</v>
      </c>
      <c r="S379" s="10">
        <v>19442</v>
      </c>
      <c r="T379" s="10">
        <v>18329</v>
      </c>
      <c r="U379" s="10">
        <v>17748</v>
      </c>
      <c r="V379" s="10">
        <v>17003</v>
      </c>
      <c r="W379" s="10">
        <v>16617</v>
      </c>
      <c r="X379" s="10">
        <v>15839</v>
      </c>
      <c r="Y379" s="10">
        <v>15382</v>
      </c>
      <c r="AB379" s="13">
        <f t="shared" si="48"/>
        <v>5</v>
      </c>
      <c r="AC379" s="5">
        <f t="shared" si="41"/>
        <v>328196</v>
      </c>
      <c r="AD379" s="5">
        <f t="shared" si="42"/>
        <v>120299</v>
      </c>
      <c r="AE379" s="5">
        <f t="shared" si="43"/>
        <v>448495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23438</v>
      </c>
      <c r="AK379" s="12">
        <f t="shared" si="47"/>
        <v>13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3">
        <v>44932</v>
      </c>
      <c r="B380" s="10">
        <v>15195</v>
      </c>
      <c r="C380" s="10">
        <v>15247</v>
      </c>
      <c r="D380" s="10">
        <v>15401</v>
      </c>
      <c r="E380" s="10">
        <v>15619</v>
      </c>
      <c r="F380" s="10">
        <v>16147</v>
      </c>
      <c r="G380" s="10">
        <v>16326</v>
      </c>
      <c r="H380" s="10">
        <v>15966</v>
      </c>
      <c r="I380" s="10">
        <v>19810</v>
      </c>
      <c r="J380" s="10">
        <v>20989</v>
      </c>
      <c r="K380" s="10">
        <v>22070</v>
      </c>
      <c r="L380" s="10">
        <v>23162</v>
      </c>
      <c r="M380" s="10">
        <v>22805</v>
      </c>
      <c r="N380" s="10">
        <v>22756</v>
      </c>
      <c r="O380" s="10">
        <v>22963</v>
      </c>
      <c r="P380" s="10">
        <v>22891</v>
      </c>
      <c r="Q380" s="10">
        <v>22207</v>
      </c>
      <c r="R380" s="10">
        <v>21542</v>
      </c>
      <c r="S380" s="10">
        <v>19450</v>
      </c>
      <c r="T380" s="10">
        <v>18336</v>
      </c>
      <c r="U380" s="10">
        <v>17755</v>
      </c>
      <c r="V380" s="10">
        <v>17010</v>
      </c>
      <c r="W380" s="10">
        <v>16624</v>
      </c>
      <c r="X380" s="10">
        <v>15800</v>
      </c>
      <c r="Y380" s="10">
        <v>15407</v>
      </c>
      <c r="AB380" s="13">
        <f t="shared" si="48"/>
        <v>4</v>
      </c>
      <c r="AC380" s="5">
        <f t="shared" si="41"/>
        <v>326170</v>
      </c>
      <c r="AD380" s="5">
        <f t="shared" si="42"/>
        <v>125308</v>
      </c>
      <c r="AE380" s="5">
        <f t="shared" si="43"/>
        <v>451478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23162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3">
        <v>44933</v>
      </c>
      <c r="B381" s="10">
        <v>15025</v>
      </c>
      <c r="C381" s="10">
        <v>15006</v>
      </c>
      <c r="D381" s="10">
        <v>15190</v>
      </c>
      <c r="E381" s="10">
        <v>15233</v>
      </c>
      <c r="F381" s="10">
        <v>15510</v>
      </c>
      <c r="G381" s="10">
        <v>15301</v>
      </c>
      <c r="H381" s="10">
        <v>15809</v>
      </c>
      <c r="I381" s="10">
        <v>18939</v>
      </c>
      <c r="J381" s="10">
        <v>20038</v>
      </c>
      <c r="K381" s="10">
        <v>21335</v>
      </c>
      <c r="L381" s="10">
        <v>22381</v>
      </c>
      <c r="M381" s="10">
        <v>21978</v>
      </c>
      <c r="N381" s="10">
        <v>21532</v>
      </c>
      <c r="O381" s="10">
        <v>21289</v>
      </c>
      <c r="P381" s="10">
        <v>20942</v>
      </c>
      <c r="Q381" s="10">
        <v>20895</v>
      </c>
      <c r="R381" s="10">
        <v>20693</v>
      </c>
      <c r="S381" s="10">
        <v>19094</v>
      </c>
      <c r="T381" s="10">
        <v>18138</v>
      </c>
      <c r="U381" s="10">
        <v>17546</v>
      </c>
      <c r="V381" s="10">
        <v>16776</v>
      </c>
      <c r="W381" s="10">
        <v>16422</v>
      </c>
      <c r="X381" s="10">
        <v>16067</v>
      </c>
      <c r="Y381" s="10">
        <v>15903</v>
      </c>
      <c r="AB381" s="13">
        <f t="shared" si="48"/>
        <v>2</v>
      </c>
      <c r="AC381" s="5">
        <f t="shared" si="41"/>
        <v>314065</v>
      </c>
      <c r="AD381" s="5">
        <f t="shared" si="42"/>
        <v>122977</v>
      </c>
      <c r="AE381" s="5">
        <f t="shared" si="43"/>
        <v>437042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22381</v>
      </c>
      <c r="AK381" s="12">
        <f t="shared" si="47"/>
        <v>11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3">
        <v>44934</v>
      </c>
      <c r="B382" s="10">
        <v>15692</v>
      </c>
      <c r="C382" s="10">
        <v>15974</v>
      </c>
      <c r="D382" s="10">
        <v>16294</v>
      </c>
      <c r="E382" s="10">
        <v>16488</v>
      </c>
      <c r="F382" s="10">
        <v>16913</v>
      </c>
      <c r="G382" s="10">
        <v>16608</v>
      </c>
      <c r="H382" s="10">
        <v>15809</v>
      </c>
      <c r="I382" s="10">
        <v>18940</v>
      </c>
      <c r="J382" s="10">
        <v>20038</v>
      </c>
      <c r="K382" s="10">
        <v>21335</v>
      </c>
      <c r="L382" s="10">
        <v>22380</v>
      </c>
      <c r="M382" s="10">
        <v>21977</v>
      </c>
      <c r="N382" s="10">
        <v>21531</v>
      </c>
      <c r="O382" s="10">
        <v>21289</v>
      </c>
      <c r="P382" s="10">
        <v>21151</v>
      </c>
      <c r="Q382" s="10">
        <v>20895</v>
      </c>
      <c r="R382" s="10">
        <v>20696</v>
      </c>
      <c r="S382" s="10">
        <v>19146</v>
      </c>
      <c r="T382" s="10">
        <v>18141</v>
      </c>
      <c r="U382" s="10">
        <v>17547</v>
      </c>
      <c r="V382" s="10">
        <v>16776</v>
      </c>
      <c r="W382" s="10">
        <v>17223</v>
      </c>
      <c r="X382" s="10">
        <v>16519</v>
      </c>
      <c r="Y382" s="10">
        <v>16086</v>
      </c>
      <c r="AB382" s="13">
        <f t="shared" si="48"/>
        <v>4</v>
      </c>
      <c r="AC382" s="5">
        <f t="shared" si="41"/>
        <v>315584</v>
      </c>
      <c r="AD382" s="5">
        <f t="shared" si="42"/>
        <v>129864</v>
      </c>
      <c r="AE382" s="5">
        <f t="shared" si="43"/>
        <v>445448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22380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3">
        <v>44935</v>
      </c>
      <c r="B383" s="10">
        <v>15755</v>
      </c>
      <c r="C383" s="10">
        <v>15858</v>
      </c>
      <c r="D383" s="10">
        <v>16056</v>
      </c>
      <c r="E383" s="10">
        <v>16355</v>
      </c>
      <c r="F383" s="10">
        <v>17010</v>
      </c>
      <c r="G383" s="10">
        <v>17484</v>
      </c>
      <c r="H383" s="10">
        <v>16838</v>
      </c>
      <c r="I383" s="10">
        <v>19836</v>
      </c>
      <c r="J383" s="10">
        <v>21016</v>
      </c>
      <c r="K383" s="10">
        <v>22139</v>
      </c>
      <c r="L383" s="10">
        <v>23221</v>
      </c>
      <c r="M383" s="10">
        <v>22821</v>
      </c>
      <c r="N383" s="10">
        <v>22628</v>
      </c>
      <c r="O383" s="10">
        <v>22246</v>
      </c>
      <c r="P383" s="10">
        <v>21961</v>
      </c>
      <c r="Q383" s="10">
        <v>21971</v>
      </c>
      <c r="R383" s="10">
        <v>21557</v>
      </c>
      <c r="S383" s="10">
        <v>19464</v>
      </c>
      <c r="T383" s="10">
        <v>18349</v>
      </c>
      <c r="U383" s="10">
        <v>17767</v>
      </c>
      <c r="V383" s="10">
        <v>17023</v>
      </c>
      <c r="W383" s="10">
        <v>17042</v>
      </c>
      <c r="X383" s="10">
        <v>16259</v>
      </c>
      <c r="Y383" s="10">
        <v>15817</v>
      </c>
      <c r="AB383" s="13">
        <f t="shared" si="48"/>
        <v>4</v>
      </c>
      <c r="AC383" s="5">
        <f t="shared" si="41"/>
        <v>325300</v>
      </c>
      <c r="AD383" s="5">
        <f t="shared" si="42"/>
        <v>131173</v>
      </c>
      <c r="AE383" s="5">
        <f t="shared" si="43"/>
        <v>456473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23221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3">
        <v>44936</v>
      </c>
      <c r="B384" s="10">
        <v>15537</v>
      </c>
      <c r="C384" s="10">
        <v>15646</v>
      </c>
      <c r="D384" s="10">
        <v>15851</v>
      </c>
      <c r="E384" s="10">
        <v>16074</v>
      </c>
      <c r="F384" s="10">
        <v>16596</v>
      </c>
      <c r="G384" s="10">
        <v>16909</v>
      </c>
      <c r="H384" s="10">
        <v>16201</v>
      </c>
      <c r="I384" s="10">
        <v>19838</v>
      </c>
      <c r="J384" s="10">
        <v>21018</v>
      </c>
      <c r="K384" s="10">
        <v>22100</v>
      </c>
      <c r="L384" s="10">
        <v>23194</v>
      </c>
      <c r="M384" s="10">
        <v>22836</v>
      </c>
      <c r="N384" s="10">
        <v>22485</v>
      </c>
      <c r="O384" s="10">
        <v>22261</v>
      </c>
      <c r="P384" s="10">
        <v>21878</v>
      </c>
      <c r="Q384" s="10">
        <v>21986</v>
      </c>
      <c r="R384" s="10">
        <v>21572</v>
      </c>
      <c r="S384" s="10">
        <v>19477</v>
      </c>
      <c r="T384" s="10">
        <v>18362</v>
      </c>
      <c r="U384" s="10">
        <v>17780</v>
      </c>
      <c r="V384" s="10">
        <v>17035</v>
      </c>
      <c r="W384" s="10">
        <v>17539</v>
      </c>
      <c r="X384" s="10">
        <v>17002</v>
      </c>
      <c r="Y384" s="10">
        <v>16668</v>
      </c>
      <c r="AB384" s="13">
        <f t="shared" si="48"/>
        <v>3</v>
      </c>
      <c r="AC384" s="5">
        <f t="shared" si="41"/>
        <v>326363</v>
      </c>
      <c r="AD384" s="5">
        <f t="shared" si="42"/>
        <v>129482</v>
      </c>
      <c r="AE384" s="5">
        <f t="shared" si="43"/>
        <v>455845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23194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3">
        <v>44937</v>
      </c>
      <c r="B385" s="10">
        <v>16673</v>
      </c>
      <c r="C385" s="10">
        <v>16950</v>
      </c>
      <c r="D385" s="10">
        <v>17350</v>
      </c>
      <c r="E385" s="10">
        <v>17801</v>
      </c>
      <c r="F385" s="10">
        <v>18448</v>
      </c>
      <c r="G385" s="10">
        <v>18974</v>
      </c>
      <c r="H385" s="10">
        <v>18163</v>
      </c>
      <c r="I385" s="10">
        <v>21134</v>
      </c>
      <c r="J385" s="10">
        <v>22075</v>
      </c>
      <c r="K385" s="10">
        <v>22526</v>
      </c>
      <c r="L385" s="10">
        <v>23166</v>
      </c>
      <c r="M385" s="10">
        <v>22808</v>
      </c>
      <c r="N385" s="10">
        <v>22458</v>
      </c>
      <c r="O385" s="10">
        <v>22234</v>
      </c>
      <c r="P385" s="10">
        <v>22334</v>
      </c>
      <c r="Q385" s="10">
        <v>22663</v>
      </c>
      <c r="R385" s="10">
        <v>22179</v>
      </c>
      <c r="S385" s="10">
        <v>20227</v>
      </c>
      <c r="T385" s="10">
        <v>19066</v>
      </c>
      <c r="U385" s="10">
        <v>17910</v>
      </c>
      <c r="V385" s="10">
        <v>17687</v>
      </c>
      <c r="W385" s="10">
        <v>18436</v>
      </c>
      <c r="X385" s="10">
        <v>17698</v>
      </c>
      <c r="Y385" s="10">
        <v>17284</v>
      </c>
      <c r="AB385" s="13">
        <f t="shared" si="48"/>
        <v>5</v>
      </c>
      <c r="AC385" s="5">
        <f t="shared" si="41"/>
        <v>334601</v>
      </c>
      <c r="AD385" s="5">
        <f t="shared" si="42"/>
        <v>141643</v>
      </c>
      <c r="AE385" s="5">
        <f t="shared" si="43"/>
        <v>476244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23166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3">
        <v>44938</v>
      </c>
      <c r="B386" s="10">
        <v>16983</v>
      </c>
      <c r="C386" s="10">
        <v>17164</v>
      </c>
      <c r="D386" s="10">
        <v>17402</v>
      </c>
      <c r="E386" s="10">
        <v>17650</v>
      </c>
      <c r="F386" s="10">
        <v>18303</v>
      </c>
      <c r="G386" s="10">
        <v>18554</v>
      </c>
      <c r="H386" s="10">
        <v>17683</v>
      </c>
      <c r="I386" s="10">
        <v>20455</v>
      </c>
      <c r="J386" s="10">
        <v>21867</v>
      </c>
      <c r="K386" s="10">
        <v>22914</v>
      </c>
      <c r="L386" s="10">
        <v>23667</v>
      </c>
      <c r="M386" s="10">
        <v>23288</v>
      </c>
      <c r="N386" s="10">
        <v>23800</v>
      </c>
      <c r="O386" s="10">
        <v>23655</v>
      </c>
      <c r="P386" s="10">
        <v>23595</v>
      </c>
      <c r="Q386" s="10">
        <v>22979</v>
      </c>
      <c r="R386" s="10">
        <v>21850</v>
      </c>
      <c r="S386" s="10">
        <v>19477</v>
      </c>
      <c r="T386" s="10">
        <v>18306</v>
      </c>
      <c r="U386" s="10">
        <v>17726</v>
      </c>
      <c r="V386" s="10">
        <v>16982</v>
      </c>
      <c r="W386" s="10">
        <v>16712</v>
      </c>
      <c r="X386" s="10">
        <v>15889</v>
      </c>
      <c r="Y386" s="10">
        <v>15295</v>
      </c>
      <c r="AB386" s="13">
        <f t="shared" si="48"/>
        <v>7</v>
      </c>
      <c r="AC386" s="5">
        <f t="shared" si="41"/>
        <v>0</v>
      </c>
      <c r="AD386" s="5">
        <f t="shared" si="42"/>
        <v>472196</v>
      </c>
      <c r="AE386" s="5">
        <f t="shared" si="43"/>
        <v>472196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23800</v>
      </c>
      <c r="AK386" s="12">
        <f t="shared" si="47"/>
        <v>13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3">
        <v>44939</v>
      </c>
      <c r="B387" s="10">
        <v>14898</v>
      </c>
      <c r="C387" s="10">
        <v>14878</v>
      </c>
      <c r="D387" s="10">
        <v>14961</v>
      </c>
      <c r="E387" s="10">
        <v>15113</v>
      </c>
      <c r="F387" s="10">
        <v>15501</v>
      </c>
      <c r="G387" s="10">
        <v>15623</v>
      </c>
      <c r="H387" s="10">
        <v>15930</v>
      </c>
      <c r="I387" s="10">
        <v>19765</v>
      </c>
      <c r="J387" s="10">
        <v>20945</v>
      </c>
      <c r="K387" s="10">
        <v>22033</v>
      </c>
      <c r="L387" s="10">
        <v>23122</v>
      </c>
      <c r="M387" s="10">
        <v>22766</v>
      </c>
      <c r="N387" s="10">
        <v>22411</v>
      </c>
      <c r="O387" s="10">
        <v>22181</v>
      </c>
      <c r="P387" s="10">
        <v>21761</v>
      </c>
      <c r="Q387" s="10">
        <v>21905</v>
      </c>
      <c r="R387" s="10">
        <v>21492</v>
      </c>
      <c r="S387" s="10">
        <v>19405</v>
      </c>
      <c r="T387" s="10">
        <v>18293</v>
      </c>
      <c r="U387" s="10">
        <v>17713</v>
      </c>
      <c r="V387" s="10">
        <v>16971</v>
      </c>
      <c r="W387" s="10">
        <v>16586</v>
      </c>
      <c r="X387" s="10">
        <v>14912</v>
      </c>
      <c r="Y387" s="10">
        <v>14281</v>
      </c>
      <c r="AB387" s="13">
        <f t="shared" si="48"/>
        <v>1</v>
      </c>
      <c r="AC387" s="5">
        <f t="shared" si="41"/>
        <v>0</v>
      </c>
      <c r="AD387" s="5">
        <f t="shared" si="42"/>
        <v>443446</v>
      </c>
      <c r="AE387" s="5">
        <f t="shared" si="43"/>
        <v>443446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23122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3">
        <v>44940</v>
      </c>
      <c r="B388" s="10">
        <v>13883</v>
      </c>
      <c r="C388" s="10">
        <v>13979</v>
      </c>
      <c r="D388" s="10">
        <v>14247</v>
      </c>
      <c r="E388" s="10">
        <v>14443</v>
      </c>
      <c r="F388" s="10">
        <v>14752</v>
      </c>
      <c r="G388" s="10">
        <v>15067</v>
      </c>
      <c r="H388" s="10">
        <v>15777</v>
      </c>
      <c r="I388" s="10">
        <v>18901</v>
      </c>
      <c r="J388" s="10">
        <v>19997</v>
      </c>
      <c r="K388" s="10">
        <v>21292</v>
      </c>
      <c r="L388" s="10">
        <v>22336</v>
      </c>
      <c r="M388" s="10">
        <v>21934</v>
      </c>
      <c r="N388" s="10">
        <v>21489</v>
      </c>
      <c r="O388" s="10">
        <v>21367</v>
      </c>
      <c r="P388" s="10">
        <v>21379</v>
      </c>
      <c r="Q388" s="10">
        <v>20854</v>
      </c>
      <c r="R388" s="10">
        <v>20652</v>
      </c>
      <c r="S388" s="10">
        <v>19056</v>
      </c>
      <c r="T388" s="10">
        <v>18102</v>
      </c>
      <c r="U388" s="10">
        <v>17511</v>
      </c>
      <c r="V388" s="10">
        <v>16742</v>
      </c>
      <c r="W388" s="10">
        <v>16389</v>
      </c>
      <c r="X388" s="10">
        <v>16045</v>
      </c>
      <c r="Y388" s="10">
        <v>15772</v>
      </c>
      <c r="AB388" s="13">
        <f t="shared" si="48"/>
        <v>1</v>
      </c>
      <c r="AC388" s="5">
        <f t="shared" si="41"/>
        <v>0</v>
      </c>
      <c r="AD388" s="5">
        <f t="shared" si="42"/>
        <v>431966</v>
      </c>
      <c r="AE388" s="5">
        <f t="shared" si="43"/>
        <v>431966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22336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3">
        <v>44941</v>
      </c>
      <c r="B389" s="10">
        <v>15355</v>
      </c>
      <c r="C389" s="10">
        <v>15436</v>
      </c>
      <c r="D389" s="10">
        <v>15761</v>
      </c>
      <c r="E389" s="10">
        <v>15922</v>
      </c>
      <c r="F389" s="10">
        <v>16301</v>
      </c>
      <c r="G389" s="10">
        <v>16005</v>
      </c>
      <c r="H389" s="10">
        <v>15776</v>
      </c>
      <c r="I389" s="10">
        <v>18900</v>
      </c>
      <c r="J389" s="10">
        <v>20006</v>
      </c>
      <c r="K389" s="10">
        <v>21302</v>
      </c>
      <c r="L389" s="10">
        <v>22340</v>
      </c>
      <c r="M389" s="10">
        <v>22054</v>
      </c>
      <c r="N389" s="10">
        <v>22561</v>
      </c>
      <c r="O389" s="10">
        <v>22891</v>
      </c>
      <c r="P389" s="10">
        <v>22868</v>
      </c>
      <c r="Q389" s="10">
        <v>22369</v>
      </c>
      <c r="R389" s="10">
        <v>21296</v>
      </c>
      <c r="S389" s="10">
        <v>19277</v>
      </c>
      <c r="T389" s="10">
        <v>18101</v>
      </c>
      <c r="U389" s="10">
        <v>17510</v>
      </c>
      <c r="V389" s="10">
        <v>16741</v>
      </c>
      <c r="W389" s="10">
        <v>16954</v>
      </c>
      <c r="X389" s="10">
        <v>16512</v>
      </c>
      <c r="Y389" s="10">
        <v>16191</v>
      </c>
      <c r="AB389" s="13">
        <f t="shared" si="48"/>
        <v>3</v>
      </c>
      <c r="AC389" s="5">
        <f t="shared" si="41"/>
        <v>321682</v>
      </c>
      <c r="AD389" s="5">
        <f t="shared" si="42"/>
        <v>126747</v>
      </c>
      <c r="AE389" s="5">
        <f t="shared" si="43"/>
        <v>448429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22891</v>
      </c>
      <c r="AK389" s="12">
        <f t="shared" si="47"/>
        <v>14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3">
        <v>44942</v>
      </c>
      <c r="B390" s="10">
        <v>15838</v>
      </c>
      <c r="C390" s="10">
        <v>15954</v>
      </c>
      <c r="D390" s="10">
        <v>16214</v>
      </c>
      <c r="E390" s="10">
        <v>16333</v>
      </c>
      <c r="F390" s="10">
        <v>16747</v>
      </c>
      <c r="G390" s="10">
        <v>16755</v>
      </c>
      <c r="H390" s="10">
        <v>15776</v>
      </c>
      <c r="I390" s="10">
        <v>18900</v>
      </c>
      <c r="J390" s="10">
        <v>19996</v>
      </c>
      <c r="K390" s="10">
        <v>21412</v>
      </c>
      <c r="L390" s="10">
        <v>23324</v>
      </c>
      <c r="M390" s="10">
        <v>23593</v>
      </c>
      <c r="N390" s="10">
        <v>24050</v>
      </c>
      <c r="O390" s="10">
        <v>23899</v>
      </c>
      <c r="P390" s="10">
        <v>23614</v>
      </c>
      <c r="Q390" s="10">
        <v>22511</v>
      </c>
      <c r="R390" s="10">
        <v>21325</v>
      </c>
      <c r="S390" s="10">
        <v>19149</v>
      </c>
      <c r="T390" s="10">
        <v>18100</v>
      </c>
      <c r="U390" s="10">
        <v>17509</v>
      </c>
      <c r="V390" s="10">
        <v>16740</v>
      </c>
      <c r="W390" s="10">
        <v>16386</v>
      </c>
      <c r="X390" s="10">
        <v>15635</v>
      </c>
      <c r="Y390" s="10">
        <v>15218</v>
      </c>
      <c r="AB390" s="13">
        <f t="shared" si="48"/>
        <v>3</v>
      </c>
      <c r="AC390" s="5">
        <f t="shared" si="41"/>
        <v>326143</v>
      </c>
      <c r="AD390" s="5">
        <f t="shared" si="42"/>
        <v>128835</v>
      </c>
      <c r="AE390" s="5">
        <f t="shared" si="43"/>
        <v>454978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24050</v>
      </c>
      <c r="AK390" s="12">
        <f t="shared" si="47"/>
        <v>13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3">
        <v>44943</v>
      </c>
      <c r="B391" s="10">
        <v>15016</v>
      </c>
      <c r="C391" s="10">
        <v>15257</v>
      </c>
      <c r="D391" s="10">
        <v>15474</v>
      </c>
      <c r="E391" s="10">
        <v>15728</v>
      </c>
      <c r="F391" s="10">
        <v>16292</v>
      </c>
      <c r="G391" s="10">
        <v>16518</v>
      </c>
      <c r="H391" s="10">
        <v>15927</v>
      </c>
      <c r="I391" s="10">
        <v>19762</v>
      </c>
      <c r="J391" s="10">
        <v>20938</v>
      </c>
      <c r="K391" s="10">
        <v>22016</v>
      </c>
      <c r="L391" s="10">
        <v>23106</v>
      </c>
      <c r="M391" s="10">
        <v>22749</v>
      </c>
      <c r="N391" s="10">
        <v>22399</v>
      </c>
      <c r="O391" s="10">
        <v>22176</v>
      </c>
      <c r="P391" s="10">
        <v>21756</v>
      </c>
      <c r="Q391" s="10">
        <v>21901</v>
      </c>
      <c r="R391" s="10">
        <v>21489</v>
      </c>
      <c r="S391" s="10">
        <v>19402</v>
      </c>
      <c r="T391" s="10">
        <v>18291</v>
      </c>
      <c r="U391" s="10">
        <v>17711</v>
      </c>
      <c r="V391" s="10">
        <v>16969</v>
      </c>
      <c r="W391" s="10">
        <v>16584</v>
      </c>
      <c r="X391" s="10">
        <v>15259</v>
      </c>
      <c r="Y391" s="10">
        <v>14856</v>
      </c>
      <c r="AB391" s="13">
        <f t="shared" si="48"/>
        <v>7</v>
      </c>
      <c r="AC391" s="5">
        <f t="shared" si="41"/>
        <v>0</v>
      </c>
      <c r="AD391" s="5">
        <f t="shared" si="42"/>
        <v>447576</v>
      </c>
      <c r="AE391" s="5">
        <f t="shared" si="43"/>
        <v>447576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23106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3">
        <v>44944</v>
      </c>
      <c r="B392" s="10">
        <v>14582</v>
      </c>
      <c r="C392" s="10">
        <v>14630</v>
      </c>
      <c r="D392" s="10">
        <v>14853</v>
      </c>
      <c r="E392" s="10">
        <v>15116</v>
      </c>
      <c r="F392" s="10">
        <v>15687</v>
      </c>
      <c r="G392" s="10">
        <v>15959</v>
      </c>
      <c r="H392" s="10">
        <v>15881</v>
      </c>
      <c r="I392" s="10">
        <v>19705</v>
      </c>
      <c r="J392" s="10">
        <v>20877</v>
      </c>
      <c r="K392" s="10">
        <v>21952</v>
      </c>
      <c r="L392" s="10">
        <v>23038</v>
      </c>
      <c r="M392" s="10">
        <v>22683</v>
      </c>
      <c r="N392" s="10">
        <v>22334</v>
      </c>
      <c r="O392" s="10">
        <v>22112</v>
      </c>
      <c r="P392" s="10">
        <v>21694</v>
      </c>
      <c r="Q392" s="10">
        <v>21838</v>
      </c>
      <c r="R392" s="10">
        <v>21427</v>
      </c>
      <c r="S392" s="10">
        <v>19346</v>
      </c>
      <c r="T392" s="10">
        <v>18238</v>
      </c>
      <c r="U392" s="10">
        <v>17660</v>
      </c>
      <c r="V392" s="10">
        <v>16920</v>
      </c>
      <c r="W392" s="10">
        <v>16536</v>
      </c>
      <c r="X392" s="10">
        <v>14969</v>
      </c>
      <c r="Y392" s="10">
        <v>14525</v>
      </c>
      <c r="AB392" s="13">
        <f t="shared" si="48"/>
        <v>7</v>
      </c>
      <c r="AC392" s="5">
        <f t="shared" si="41"/>
        <v>0</v>
      </c>
      <c r="AD392" s="5">
        <f t="shared" si="42"/>
        <v>442562</v>
      </c>
      <c r="AE392" s="5">
        <f t="shared" si="43"/>
        <v>442562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23038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3">
        <v>44945</v>
      </c>
      <c r="B393" s="10">
        <v>14306</v>
      </c>
      <c r="C393" s="10">
        <v>14304</v>
      </c>
      <c r="D393" s="10">
        <v>14593</v>
      </c>
      <c r="E393" s="10">
        <v>14912</v>
      </c>
      <c r="F393" s="10">
        <v>15531</v>
      </c>
      <c r="G393" s="10">
        <v>16034</v>
      </c>
      <c r="H393" s="10">
        <v>15864</v>
      </c>
      <c r="I393" s="10">
        <v>19684</v>
      </c>
      <c r="J393" s="10">
        <v>20854</v>
      </c>
      <c r="K393" s="10">
        <v>21928</v>
      </c>
      <c r="L393" s="10">
        <v>23013</v>
      </c>
      <c r="M393" s="10">
        <v>22658</v>
      </c>
      <c r="N393" s="10">
        <v>22310</v>
      </c>
      <c r="O393" s="10">
        <v>22088</v>
      </c>
      <c r="P393" s="10">
        <v>21670</v>
      </c>
      <c r="Q393" s="10">
        <v>21815</v>
      </c>
      <c r="R393" s="10">
        <v>21404</v>
      </c>
      <c r="S393" s="10">
        <v>19325</v>
      </c>
      <c r="T393" s="10">
        <v>18219</v>
      </c>
      <c r="U393" s="10">
        <v>17641</v>
      </c>
      <c r="V393" s="10">
        <v>16902</v>
      </c>
      <c r="W393" s="10">
        <v>16518</v>
      </c>
      <c r="X393" s="10">
        <v>15270</v>
      </c>
      <c r="Y393" s="10">
        <v>14966</v>
      </c>
      <c r="AB393" s="13">
        <f t="shared" si="48"/>
        <v>4</v>
      </c>
      <c r="AC393" s="5">
        <f t="shared" si="41"/>
        <v>321299</v>
      </c>
      <c r="AD393" s="5">
        <f t="shared" si="42"/>
        <v>120510</v>
      </c>
      <c r="AE393" s="5">
        <f t="shared" si="43"/>
        <v>441809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23013</v>
      </c>
      <c r="AK393" s="12">
        <f t="shared" si="47"/>
        <v>11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3">
        <v>44946</v>
      </c>
      <c r="B394" s="10">
        <v>14670</v>
      </c>
      <c r="C394" s="10">
        <v>14859</v>
      </c>
      <c r="D394" s="10">
        <v>14949</v>
      </c>
      <c r="E394" s="10">
        <v>15355</v>
      </c>
      <c r="F394" s="10">
        <v>16036</v>
      </c>
      <c r="G394" s="10">
        <v>16179</v>
      </c>
      <c r="H394" s="10">
        <v>15842</v>
      </c>
      <c r="I394" s="10">
        <v>19656</v>
      </c>
      <c r="J394" s="10">
        <v>20826</v>
      </c>
      <c r="K394" s="10">
        <v>21899</v>
      </c>
      <c r="L394" s="10">
        <v>22983</v>
      </c>
      <c r="M394" s="10">
        <v>22780</v>
      </c>
      <c r="N394" s="10">
        <v>22924</v>
      </c>
      <c r="O394" s="10">
        <v>22750</v>
      </c>
      <c r="P394" s="10">
        <v>22488</v>
      </c>
      <c r="Q394" s="10">
        <v>21789</v>
      </c>
      <c r="R394" s="10">
        <v>21375</v>
      </c>
      <c r="S394" s="10">
        <v>19299</v>
      </c>
      <c r="T394" s="10">
        <v>18194</v>
      </c>
      <c r="U394" s="10">
        <v>17617</v>
      </c>
      <c r="V394" s="10">
        <v>16879</v>
      </c>
      <c r="W394" s="10">
        <v>16496</v>
      </c>
      <c r="X394" s="10">
        <v>16035</v>
      </c>
      <c r="Y394" s="10">
        <v>15770</v>
      </c>
      <c r="AB394" s="13">
        <f t="shared" si="48"/>
        <v>4</v>
      </c>
      <c r="AC394" s="5">
        <f t="shared" ref="AC394:AC457" si="49">IF(AND(AB394&gt;1,AB394&lt;7),SUM(I394:X394),0)</f>
        <v>323990</v>
      </c>
      <c r="AD394" s="5">
        <f t="shared" ref="AD394:AD457" si="50">SUM(B394:Y394)-AC394</f>
        <v>123660</v>
      </c>
      <c r="AE394" s="5">
        <f t="shared" ref="AE394:AE457" si="51">SUM(B394:Y394)</f>
        <v>447650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22983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3">
        <v>44947</v>
      </c>
      <c r="B395" s="10">
        <v>15463</v>
      </c>
      <c r="C395" s="10">
        <v>15493</v>
      </c>
      <c r="D395" s="10">
        <v>15769</v>
      </c>
      <c r="E395" s="10">
        <v>15882</v>
      </c>
      <c r="F395" s="10">
        <v>16314</v>
      </c>
      <c r="G395" s="10">
        <v>16136</v>
      </c>
      <c r="H395" s="10">
        <v>15688</v>
      </c>
      <c r="I395" s="10">
        <v>18794</v>
      </c>
      <c r="J395" s="10">
        <v>19884</v>
      </c>
      <c r="K395" s="10">
        <v>21171</v>
      </c>
      <c r="L395" s="10">
        <v>22208</v>
      </c>
      <c r="M395" s="10">
        <v>21808</v>
      </c>
      <c r="N395" s="10">
        <v>21365</v>
      </c>
      <c r="O395" s="10">
        <v>21124</v>
      </c>
      <c r="P395" s="10">
        <v>20780</v>
      </c>
      <c r="Q395" s="10">
        <v>20734</v>
      </c>
      <c r="R395" s="10">
        <v>20533</v>
      </c>
      <c r="S395" s="10">
        <v>18947</v>
      </c>
      <c r="T395" s="10">
        <v>17999</v>
      </c>
      <c r="U395" s="10">
        <v>17411</v>
      </c>
      <c r="V395" s="10">
        <v>16647</v>
      </c>
      <c r="W395" s="10">
        <v>17122</v>
      </c>
      <c r="X395" s="10">
        <v>16897</v>
      </c>
      <c r="Y395" s="10">
        <v>16818</v>
      </c>
      <c r="AB395" s="13">
        <v>8</v>
      </c>
      <c r="AC395" s="5">
        <f t="shared" si="49"/>
        <v>0</v>
      </c>
      <c r="AD395" s="5">
        <f t="shared" si="50"/>
        <v>440987</v>
      </c>
      <c r="AE395" s="5">
        <f t="shared" si="51"/>
        <v>440987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22208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3">
        <v>44948</v>
      </c>
      <c r="B396" s="10">
        <v>16704</v>
      </c>
      <c r="C396" s="10">
        <v>16920</v>
      </c>
      <c r="D396" s="10">
        <v>17258</v>
      </c>
      <c r="E396" s="10">
        <v>17518</v>
      </c>
      <c r="F396" s="10">
        <v>17884</v>
      </c>
      <c r="G396" s="10">
        <v>17437</v>
      </c>
      <c r="H396" s="10">
        <v>16178</v>
      </c>
      <c r="I396" s="10">
        <v>18787</v>
      </c>
      <c r="J396" s="10">
        <v>19902</v>
      </c>
      <c r="K396" s="10">
        <v>21163</v>
      </c>
      <c r="L396" s="10">
        <v>22200</v>
      </c>
      <c r="M396" s="10">
        <v>22125</v>
      </c>
      <c r="N396" s="10">
        <v>22602</v>
      </c>
      <c r="O396" s="10">
        <v>22483</v>
      </c>
      <c r="P396" s="10">
        <v>22421</v>
      </c>
      <c r="Q396" s="10">
        <v>21703</v>
      </c>
      <c r="R396" s="10">
        <v>20834</v>
      </c>
      <c r="S396" s="10">
        <v>18940</v>
      </c>
      <c r="T396" s="10">
        <v>17992</v>
      </c>
      <c r="U396" s="10">
        <v>17404</v>
      </c>
      <c r="V396" s="10">
        <v>16640</v>
      </c>
      <c r="W396" s="10">
        <v>16611</v>
      </c>
      <c r="X396" s="10">
        <v>16104</v>
      </c>
      <c r="Y396" s="10">
        <v>15775</v>
      </c>
      <c r="AB396" s="13">
        <f t="shared" si="48"/>
        <v>1</v>
      </c>
      <c r="AC396" s="5">
        <f t="shared" si="49"/>
        <v>0</v>
      </c>
      <c r="AD396" s="5">
        <f t="shared" si="50"/>
        <v>453585</v>
      </c>
      <c r="AE396" s="5">
        <f t="shared" si="51"/>
        <v>453585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22602</v>
      </c>
      <c r="AK396" s="12">
        <f t="shared" si="55"/>
        <v>13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3">
        <v>44949</v>
      </c>
      <c r="B397" s="10">
        <v>15534</v>
      </c>
      <c r="C397" s="10">
        <v>15592</v>
      </c>
      <c r="D397" s="10">
        <v>15791</v>
      </c>
      <c r="E397" s="10">
        <v>15981</v>
      </c>
      <c r="F397" s="10">
        <v>16511</v>
      </c>
      <c r="G397" s="10">
        <v>16449</v>
      </c>
      <c r="H397" s="10">
        <v>15793</v>
      </c>
      <c r="I397" s="10">
        <v>19595</v>
      </c>
      <c r="J397" s="10">
        <v>20761</v>
      </c>
      <c r="K397" s="10">
        <v>21831</v>
      </c>
      <c r="L397" s="10">
        <v>23066</v>
      </c>
      <c r="M397" s="10">
        <v>23278</v>
      </c>
      <c r="N397" s="10">
        <v>23884</v>
      </c>
      <c r="O397" s="10">
        <v>23793</v>
      </c>
      <c r="P397" s="10">
        <v>23620</v>
      </c>
      <c r="Q397" s="10">
        <v>22739</v>
      </c>
      <c r="R397" s="10">
        <v>21483</v>
      </c>
      <c r="S397" s="10">
        <v>19418</v>
      </c>
      <c r="T397" s="10">
        <v>18138</v>
      </c>
      <c r="U397" s="10">
        <v>17563</v>
      </c>
      <c r="V397" s="10">
        <v>16827</v>
      </c>
      <c r="W397" s="10">
        <v>16638</v>
      </c>
      <c r="X397" s="10">
        <v>15995</v>
      </c>
      <c r="Y397" s="10">
        <v>15615</v>
      </c>
      <c r="AB397" s="13">
        <f t="shared" si="48"/>
        <v>7</v>
      </c>
      <c r="AC397" s="5">
        <f t="shared" si="49"/>
        <v>0</v>
      </c>
      <c r="AD397" s="5">
        <f t="shared" si="50"/>
        <v>455895</v>
      </c>
      <c r="AE397" s="5">
        <f t="shared" si="51"/>
        <v>455895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23884</v>
      </c>
      <c r="AK397" s="12">
        <f t="shared" si="55"/>
        <v>13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3">
        <v>44950</v>
      </c>
      <c r="B398" s="10">
        <v>15430</v>
      </c>
      <c r="C398" s="10">
        <v>15500</v>
      </c>
      <c r="D398" s="10">
        <v>15648</v>
      </c>
      <c r="E398" s="10">
        <v>15940</v>
      </c>
      <c r="F398" s="10">
        <v>16411</v>
      </c>
      <c r="G398" s="10">
        <v>16587</v>
      </c>
      <c r="H398" s="10">
        <v>16013</v>
      </c>
      <c r="I398" s="10">
        <v>19500</v>
      </c>
      <c r="J398" s="10">
        <v>20660</v>
      </c>
      <c r="K398" s="10">
        <v>21724</v>
      </c>
      <c r="L398" s="10">
        <v>22800</v>
      </c>
      <c r="M398" s="10">
        <v>22448</v>
      </c>
      <c r="N398" s="10">
        <v>22103</v>
      </c>
      <c r="O398" s="10">
        <v>21883</v>
      </c>
      <c r="P398" s="10">
        <v>21469</v>
      </c>
      <c r="Q398" s="10">
        <v>21612</v>
      </c>
      <c r="R398" s="10">
        <v>21205</v>
      </c>
      <c r="S398" s="10">
        <v>19145</v>
      </c>
      <c r="T398" s="10">
        <v>18049</v>
      </c>
      <c r="U398" s="10">
        <v>17477</v>
      </c>
      <c r="V398" s="10">
        <v>16744</v>
      </c>
      <c r="W398" s="10">
        <v>16364</v>
      </c>
      <c r="X398" s="10">
        <v>15254</v>
      </c>
      <c r="Y398" s="10">
        <v>14918</v>
      </c>
      <c r="AB398" s="13">
        <f t="shared" si="48"/>
        <v>1</v>
      </c>
      <c r="AC398" s="5">
        <f t="shared" si="49"/>
        <v>0</v>
      </c>
      <c r="AD398" s="5">
        <f t="shared" si="50"/>
        <v>444884</v>
      </c>
      <c r="AE398" s="5">
        <f t="shared" si="51"/>
        <v>444884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22800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3">
        <v>44951</v>
      </c>
      <c r="B399" s="10">
        <v>14743</v>
      </c>
      <c r="C399" s="10">
        <v>14938</v>
      </c>
      <c r="D399" s="10">
        <v>15372</v>
      </c>
      <c r="E399" s="10">
        <v>15856</v>
      </c>
      <c r="F399" s="10">
        <v>16680</v>
      </c>
      <c r="G399" s="10">
        <v>17127</v>
      </c>
      <c r="H399" s="10">
        <v>16649</v>
      </c>
      <c r="I399" s="10">
        <v>19441</v>
      </c>
      <c r="J399" s="10">
        <v>20588</v>
      </c>
      <c r="K399" s="10">
        <v>21648</v>
      </c>
      <c r="L399" s="10">
        <v>22719</v>
      </c>
      <c r="M399" s="10">
        <v>22368</v>
      </c>
      <c r="N399" s="10">
        <v>22025</v>
      </c>
      <c r="O399" s="10">
        <v>22252</v>
      </c>
      <c r="P399" s="10">
        <v>22558</v>
      </c>
      <c r="Q399" s="10">
        <v>22325</v>
      </c>
      <c r="R399" s="10">
        <v>21130</v>
      </c>
      <c r="S399" s="10">
        <v>19200</v>
      </c>
      <c r="T399" s="10">
        <v>18002</v>
      </c>
      <c r="U399" s="10">
        <v>17416</v>
      </c>
      <c r="V399" s="10">
        <v>16686</v>
      </c>
      <c r="W399" s="10">
        <v>17191</v>
      </c>
      <c r="X399" s="10">
        <v>16560</v>
      </c>
      <c r="Y399" s="10">
        <v>16089</v>
      </c>
      <c r="AB399" s="13">
        <f t="shared" si="48"/>
        <v>7</v>
      </c>
      <c r="AC399" s="5">
        <f t="shared" si="49"/>
        <v>0</v>
      </c>
      <c r="AD399" s="5">
        <f t="shared" si="50"/>
        <v>449563</v>
      </c>
      <c r="AE399" s="5">
        <f t="shared" si="51"/>
        <v>449563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22719</v>
      </c>
      <c r="AK399" s="12">
        <f t="shared" si="55"/>
        <v>11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3">
        <v>44952</v>
      </c>
      <c r="B400" s="10">
        <v>15737</v>
      </c>
      <c r="C400" s="10">
        <v>15680</v>
      </c>
      <c r="D400" s="10">
        <v>15670</v>
      </c>
      <c r="E400" s="10">
        <v>15713</v>
      </c>
      <c r="F400" s="10">
        <v>16058</v>
      </c>
      <c r="G400" s="10">
        <v>15880</v>
      </c>
      <c r="H400" s="10">
        <v>15621</v>
      </c>
      <c r="I400" s="10">
        <v>19382</v>
      </c>
      <c r="J400" s="10">
        <v>20536</v>
      </c>
      <c r="K400" s="10">
        <v>21594</v>
      </c>
      <c r="L400" s="10">
        <v>22662</v>
      </c>
      <c r="M400" s="10">
        <v>22313</v>
      </c>
      <c r="N400" s="10">
        <v>21970</v>
      </c>
      <c r="O400" s="10">
        <v>21751</v>
      </c>
      <c r="P400" s="10">
        <v>21340</v>
      </c>
      <c r="Q400" s="10">
        <v>21482</v>
      </c>
      <c r="R400" s="10">
        <v>21077</v>
      </c>
      <c r="S400" s="10">
        <v>19030</v>
      </c>
      <c r="T400" s="10">
        <v>17940</v>
      </c>
      <c r="U400" s="10">
        <v>17372</v>
      </c>
      <c r="V400" s="10">
        <v>16643</v>
      </c>
      <c r="W400" s="10">
        <v>16266</v>
      </c>
      <c r="X400" s="10">
        <v>15255</v>
      </c>
      <c r="Y400" s="10">
        <v>15028</v>
      </c>
      <c r="AB400" s="13">
        <f t="shared" si="48"/>
        <v>7</v>
      </c>
      <c r="AC400" s="5">
        <f t="shared" si="49"/>
        <v>0</v>
      </c>
      <c r="AD400" s="5">
        <f t="shared" si="50"/>
        <v>442000</v>
      </c>
      <c r="AE400" s="5">
        <f t="shared" si="51"/>
        <v>442000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22662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3">
        <v>44953</v>
      </c>
      <c r="B401" s="10">
        <v>14928</v>
      </c>
      <c r="C401" s="10">
        <v>15023</v>
      </c>
      <c r="D401" s="10">
        <v>15391</v>
      </c>
      <c r="E401" s="10">
        <v>15789</v>
      </c>
      <c r="F401" s="10">
        <v>16522</v>
      </c>
      <c r="G401" s="10">
        <v>16995</v>
      </c>
      <c r="H401" s="10">
        <v>16365</v>
      </c>
      <c r="I401" s="10">
        <v>19357</v>
      </c>
      <c r="J401" s="10">
        <v>20508</v>
      </c>
      <c r="K401" s="10">
        <v>21564</v>
      </c>
      <c r="L401" s="10">
        <v>22630</v>
      </c>
      <c r="M401" s="10">
        <v>22280</v>
      </c>
      <c r="N401" s="10">
        <v>21938</v>
      </c>
      <c r="O401" s="10">
        <v>21720</v>
      </c>
      <c r="P401" s="10">
        <v>21309</v>
      </c>
      <c r="Q401" s="10">
        <v>21451</v>
      </c>
      <c r="R401" s="10">
        <v>21047</v>
      </c>
      <c r="S401" s="10">
        <v>19004</v>
      </c>
      <c r="T401" s="10">
        <v>17915</v>
      </c>
      <c r="U401" s="10">
        <v>17348</v>
      </c>
      <c r="V401" s="10">
        <v>16621</v>
      </c>
      <c r="W401" s="10">
        <v>16735</v>
      </c>
      <c r="X401" s="10">
        <v>16526</v>
      </c>
      <c r="Y401" s="10">
        <v>16296</v>
      </c>
      <c r="AB401" s="13">
        <f t="shared" si="48"/>
        <v>3</v>
      </c>
      <c r="AC401" s="5">
        <f t="shared" si="49"/>
        <v>317953</v>
      </c>
      <c r="AD401" s="5">
        <f t="shared" si="50"/>
        <v>127309</v>
      </c>
      <c r="AE401" s="5">
        <f t="shared" si="51"/>
        <v>445262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22630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3">
        <v>44954</v>
      </c>
      <c r="B402" s="10">
        <v>16068</v>
      </c>
      <c r="C402" s="10">
        <v>16235</v>
      </c>
      <c r="D402" s="10">
        <v>16468</v>
      </c>
      <c r="E402" s="10">
        <v>16559</v>
      </c>
      <c r="F402" s="10">
        <v>16761</v>
      </c>
      <c r="G402" s="10">
        <v>16287</v>
      </c>
      <c r="H402" s="10">
        <v>15445</v>
      </c>
      <c r="I402" s="10">
        <v>18504</v>
      </c>
      <c r="J402" s="10">
        <v>19577</v>
      </c>
      <c r="K402" s="10">
        <v>20844</v>
      </c>
      <c r="L402" s="10">
        <v>21865</v>
      </c>
      <c r="M402" s="10">
        <v>21472</v>
      </c>
      <c r="N402" s="10">
        <v>21036</v>
      </c>
      <c r="O402" s="10">
        <v>20798</v>
      </c>
      <c r="P402" s="10">
        <v>20459</v>
      </c>
      <c r="Q402" s="10">
        <v>20413</v>
      </c>
      <c r="R402" s="10">
        <v>20215</v>
      </c>
      <c r="S402" s="10">
        <v>18654</v>
      </c>
      <c r="T402" s="10">
        <v>17720</v>
      </c>
      <c r="U402" s="10">
        <v>17141</v>
      </c>
      <c r="V402" s="10">
        <v>16389</v>
      </c>
      <c r="W402" s="10">
        <v>16043</v>
      </c>
      <c r="X402" s="10">
        <v>15244</v>
      </c>
      <c r="Y402" s="10">
        <v>15128</v>
      </c>
      <c r="AB402" s="13">
        <f t="shared" si="48"/>
        <v>2</v>
      </c>
      <c r="AC402" s="5">
        <f t="shared" si="49"/>
        <v>306374</v>
      </c>
      <c r="AD402" s="5">
        <f t="shared" si="50"/>
        <v>128951</v>
      </c>
      <c r="AE402" s="5">
        <f t="shared" si="51"/>
        <v>435325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21865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3">
        <v>44955</v>
      </c>
      <c r="B403" s="10">
        <v>14887</v>
      </c>
      <c r="C403" s="10">
        <v>15064</v>
      </c>
      <c r="D403" s="10">
        <v>15328</v>
      </c>
      <c r="E403" s="10">
        <v>15394</v>
      </c>
      <c r="F403" s="10">
        <v>15671</v>
      </c>
      <c r="G403" s="10">
        <v>15383</v>
      </c>
      <c r="H403" s="10">
        <v>15441</v>
      </c>
      <c r="I403" s="10">
        <v>18498</v>
      </c>
      <c r="J403" s="10">
        <v>19571</v>
      </c>
      <c r="K403" s="10">
        <v>20838</v>
      </c>
      <c r="L403" s="10">
        <v>21858</v>
      </c>
      <c r="M403" s="10">
        <v>21465</v>
      </c>
      <c r="N403" s="10">
        <v>21030</v>
      </c>
      <c r="O403" s="10">
        <v>20793</v>
      </c>
      <c r="P403" s="10">
        <v>20823</v>
      </c>
      <c r="Q403" s="10">
        <v>20409</v>
      </c>
      <c r="R403" s="10">
        <v>20211</v>
      </c>
      <c r="S403" s="10">
        <v>18650</v>
      </c>
      <c r="T403" s="10">
        <v>17716</v>
      </c>
      <c r="U403" s="10">
        <v>17137</v>
      </c>
      <c r="V403" s="10">
        <v>16384</v>
      </c>
      <c r="W403" s="10">
        <v>16038</v>
      </c>
      <c r="X403" s="10">
        <v>14578</v>
      </c>
      <c r="Y403" s="10">
        <v>13960</v>
      </c>
      <c r="AB403" s="13">
        <f t="shared" si="48"/>
        <v>4</v>
      </c>
      <c r="AC403" s="5">
        <f t="shared" si="49"/>
        <v>305999</v>
      </c>
      <c r="AD403" s="5">
        <f t="shared" si="50"/>
        <v>121128</v>
      </c>
      <c r="AE403" s="5">
        <f t="shared" si="51"/>
        <v>427127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21858</v>
      </c>
      <c r="AK403" s="12">
        <f t="shared" si="55"/>
        <v>11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3">
        <v>44956</v>
      </c>
      <c r="B404" s="10">
        <v>13749</v>
      </c>
      <c r="C404" s="10">
        <v>13862</v>
      </c>
      <c r="D404" s="10">
        <v>14103</v>
      </c>
      <c r="E404" s="10">
        <v>14369</v>
      </c>
      <c r="F404" s="10">
        <v>15224</v>
      </c>
      <c r="G404" s="10">
        <v>15792</v>
      </c>
      <c r="H404" s="10">
        <v>15568</v>
      </c>
      <c r="I404" s="10">
        <v>19317</v>
      </c>
      <c r="J404" s="10">
        <v>20466</v>
      </c>
      <c r="K404" s="10">
        <v>21519</v>
      </c>
      <c r="L404" s="10">
        <v>22584</v>
      </c>
      <c r="M404" s="10">
        <v>22236</v>
      </c>
      <c r="N404" s="10">
        <v>21895</v>
      </c>
      <c r="O404" s="10">
        <v>21678</v>
      </c>
      <c r="P404" s="10">
        <v>21446</v>
      </c>
      <c r="Q404" s="10">
        <v>21409</v>
      </c>
      <c r="R404" s="10">
        <v>21006</v>
      </c>
      <c r="S404" s="10">
        <v>18966</v>
      </c>
      <c r="T404" s="10">
        <v>17880</v>
      </c>
      <c r="U404" s="10">
        <v>17313</v>
      </c>
      <c r="V404" s="10">
        <v>16587</v>
      </c>
      <c r="W404" s="10">
        <v>16608</v>
      </c>
      <c r="X404" s="10">
        <v>15981</v>
      </c>
      <c r="Y404" s="10">
        <v>15542</v>
      </c>
      <c r="AB404" s="13">
        <f t="shared" si="48"/>
        <v>7</v>
      </c>
      <c r="AC404" s="5">
        <f t="shared" si="49"/>
        <v>0</v>
      </c>
      <c r="AD404" s="5">
        <f t="shared" si="50"/>
        <v>435100</v>
      </c>
      <c r="AE404" s="5">
        <f t="shared" si="51"/>
        <v>435100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22584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3">
        <v>44957</v>
      </c>
      <c r="B405" s="10">
        <v>15389</v>
      </c>
      <c r="C405" s="10">
        <v>15586</v>
      </c>
      <c r="D405" s="10">
        <v>15875</v>
      </c>
      <c r="E405" s="10">
        <v>16168</v>
      </c>
      <c r="F405" s="10">
        <v>16799</v>
      </c>
      <c r="G405" s="10">
        <v>17031</v>
      </c>
      <c r="H405" s="10">
        <v>16140</v>
      </c>
      <c r="I405" s="10">
        <v>19274</v>
      </c>
      <c r="J405" s="10">
        <v>20449</v>
      </c>
      <c r="K405" s="10">
        <v>21472</v>
      </c>
      <c r="L405" s="10">
        <v>22534</v>
      </c>
      <c r="M405" s="10">
        <v>22187</v>
      </c>
      <c r="N405" s="10">
        <v>21846</v>
      </c>
      <c r="O405" s="10">
        <v>21628</v>
      </c>
      <c r="P405" s="10">
        <v>21525</v>
      </c>
      <c r="Q405" s="10">
        <v>21513</v>
      </c>
      <c r="R405" s="10">
        <v>20959</v>
      </c>
      <c r="S405" s="10">
        <v>19602</v>
      </c>
      <c r="T405" s="10">
        <v>18552</v>
      </c>
      <c r="U405" s="10">
        <v>17464</v>
      </c>
      <c r="V405" s="10">
        <v>17375</v>
      </c>
      <c r="W405" s="10">
        <v>18145</v>
      </c>
      <c r="X405" s="10">
        <v>17555</v>
      </c>
      <c r="Y405" s="10">
        <v>17365</v>
      </c>
      <c r="AB405" s="13">
        <f t="shared" si="48"/>
        <v>2</v>
      </c>
      <c r="AC405" s="5">
        <f t="shared" si="49"/>
        <v>322080</v>
      </c>
      <c r="AD405" s="5">
        <f t="shared" si="50"/>
        <v>130353</v>
      </c>
      <c r="AE405" s="5">
        <f t="shared" si="51"/>
        <v>452433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22534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3">
        <v>44958</v>
      </c>
      <c r="B406" s="10">
        <v>16424</v>
      </c>
      <c r="C406" s="10">
        <v>16673</v>
      </c>
      <c r="D406" s="10">
        <v>17449</v>
      </c>
      <c r="E406" s="10">
        <v>17949</v>
      </c>
      <c r="F406" s="10">
        <v>18153</v>
      </c>
      <c r="G406" s="10">
        <v>18945</v>
      </c>
      <c r="H406" s="10">
        <v>18268</v>
      </c>
      <c r="I406" s="10">
        <v>20739</v>
      </c>
      <c r="J406" s="10">
        <v>21933</v>
      </c>
      <c r="K406" s="10">
        <v>22175</v>
      </c>
      <c r="L406" s="10">
        <v>22215</v>
      </c>
      <c r="M406" s="10">
        <v>21780</v>
      </c>
      <c r="N406" s="10">
        <v>21772</v>
      </c>
      <c r="O406" s="10">
        <v>22196</v>
      </c>
      <c r="P406" s="10">
        <v>21936</v>
      </c>
      <c r="Q406" s="10">
        <v>21534</v>
      </c>
      <c r="R406" s="10">
        <v>21039</v>
      </c>
      <c r="S406" s="10">
        <v>19596</v>
      </c>
      <c r="T406" s="10">
        <v>18444</v>
      </c>
      <c r="U406" s="10">
        <v>17406</v>
      </c>
      <c r="V406" s="10">
        <v>17751</v>
      </c>
      <c r="W406" s="10">
        <v>18201</v>
      </c>
      <c r="X406" s="10">
        <v>17898</v>
      </c>
      <c r="Y406" s="10">
        <v>17859</v>
      </c>
      <c r="AB406" s="13">
        <f t="shared" si="48"/>
        <v>1</v>
      </c>
      <c r="AC406" s="5">
        <f t="shared" si="49"/>
        <v>0</v>
      </c>
      <c r="AD406" s="5">
        <f t="shared" si="50"/>
        <v>468335</v>
      </c>
      <c r="AE406" s="5">
        <f t="shared" si="51"/>
        <v>468335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22215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3">
        <v>44959</v>
      </c>
      <c r="B407" s="10">
        <v>17606</v>
      </c>
      <c r="C407" s="10">
        <v>17907</v>
      </c>
      <c r="D407" s="10">
        <v>18498</v>
      </c>
      <c r="E407" s="10">
        <v>18708</v>
      </c>
      <c r="F407" s="10">
        <v>18772</v>
      </c>
      <c r="G407" s="10">
        <v>19241</v>
      </c>
      <c r="H407" s="10">
        <v>18210</v>
      </c>
      <c r="I407" s="10">
        <v>20629</v>
      </c>
      <c r="J407" s="10">
        <v>21783</v>
      </c>
      <c r="K407" s="10">
        <v>21884</v>
      </c>
      <c r="L407" s="10">
        <v>21821</v>
      </c>
      <c r="M407" s="10">
        <v>21657</v>
      </c>
      <c r="N407" s="10">
        <v>21742</v>
      </c>
      <c r="O407" s="10">
        <v>22377</v>
      </c>
      <c r="P407" s="10">
        <v>22451</v>
      </c>
      <c r="Q407" s="10">
        <v>21779</v>
      </c>
      <c r="R407" s="10">
        <v>20655</v>
      </c>
      <c r="S407" s="10">
        <v>18506</v>
      </c>
      <c r="T407" s="10">
        <v>17250</v>
      </c>
      <c r="U407" s="10">
        <v>15966</v>
      </c>
      <c r="V407" s="10">
        <v>16161</v>
      </c>
      <c r="W407" s="10">
        <v>15989</v>
      </c>
      <c r="X407" s="10">
        <v>15539</v>
      </c>
      <c r="Y407" s="10">
        <v>15627</v>
      </c>
      <c r="AB407" s="13">
        <f t="shared" si="48"/>
        <v>7</v>
      </c>
      <c r="AC407" s="5">
        <f t="shared" si="49"/>
        <v>0</v>
      </c>
      <c r="AD407" s="5">
        <f t="shared" si="50"/>
        <v>460758</v>
      </c>
      <c r="AE407" s="5">
        <f t="shared" si="51"/>
        <v>460758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22451</v>
      </c>
      <c r="AK407" s="12">
        <f t="shared" si="55"/>
        <v>15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3">
        <v>44960</v>
      </c>
      <c r="B408" s="10">
        <v>15109</v>
      </c>
      <c r="C408" s="10">
        <v>15232</v>
      </c>
      <c r="D408" s="10">
        <v>15480</v>
      </c>
      <c r="E408" s="10">
        <v>15575</v>
      </c>
      <c r="F408" s="10">
        <v>15828</v>
      </c>
      <c r="G408" s="10">
        <v>16682</v>
      </c>
      <c r="H408" s="10">
        <v>16388</v>
      </c>
      <c r="I408" s="10">
        <v>19290</v>
      </c>
      <c r="J408" s="10">
        <v>21059</v>
      </c>
      <c r="K408" s="10">
        <v>22042</v>
      </c>
      <c r="L408" s="10">
        <v>22860</v>
      </c>
      <c r="M408" s="10">
        <v>23157</v>
      </c>
      <c r="N408" s="10">
        <v>23460</v>
      </c>
      <c r="O408" s="10">
        <v>24176</v>
      </c>
      <c r="P408" s="10">
        <v>25217</v>
      </c>
      <c r="Q408" s="10">
        <v>25468</v>
      </c>
      <c r="R408" s="10">
        <v>24998</v>
      </c>
      <c r="S408" s="10">
        <v>22895</v>
      </c>
      <c r="T408" s="10">
        <v>21541</v>
      </c>
      <c r="U408" s="10">
        <v>20118</v>
      </c>
      <c r="V408" s="10">
        <v>20535</v>
      </c>
      <c r="W408" s="10">
        <v>21498</v>
      </c>
      <c r="X408" s="10">
        <v>21778</v>
      </c>
      <c r="Y408" s="10">
        <v>22245</v>
      </c>
      <c r="AB408" s="13">
        <f t="shared" si="48"/>
        <v>2</v>
      </c>
      <c r="AC408" s="5">
        <f t="shared" si="49"/>
        <v>360092</v>
      </c>
      <c r="AD408" s="5">
        <f t="shared" si="50"/>
        <v>132539</v>
      </c>
      <c r="AE408" s="5">
        <f t="shared" si="51"/>
        <v>492631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25468</v>
      </c>
      <c r="AK408" s="12">
        <f t="shared" si="55"/>
        <v>16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3">
        <v>44961</v>
      </c>
      <c r="B409" s="10">
        <v>22164</v>
      </c>
      <c r="C409" s="10">
        <v>22450</v>
      </c>
      <c r="D409" s="10">
        <v>23294</v>
      </c>
      <c r="E409" s="10">
        <v>22963</v>
      </c>
      <c r="F409" s="10">
        <v>23017</v>
      </c>
      <c r="G409" s="10">
        <v>22837</v>
      </c>
      <c r="H409" s="10">
        <v>20755</v>
      </c>
      <c r="I409" s="10">
        <v>22951</v>
      </c>
      <c r="J409" s="10">
        <v>24967</v>
      </c>
      <c r="K409" s="10">
        <v>25874</v>
      </c>
      <c r="L409" s="10">
        <v>26209</v>
      </c>
      <c r="M409" s="10">
        <v>26960</v>
      </c>
      <c r="N409" s="10">
        <v>26820</v>
      </c>
      <c r="O409" s="10">
        <v>26689</v>
      </c>
      <c r="P409" s="10">
        <v>26711</v>
      </c>
      <c r="Q409" s="10">
        <v>25808</v>
      </c>
      <c r="R409" s="10">
        <v>24934</v>
      </c>
      <c r="S409" s="10">
        <v>23113</v>
      </c>
      <c r="T409" s="10">
        <v>21159</v>
      </c>
      <c r="U409" s="10">
        <v>19923</v>
      </c>
      <c r="V409" s="10">
        <v>20344</v>
      </c>
      <c r="W409" s="10">
        <v>21005</v>
      </c>
      <c r="X409" s="10">
        <v>20620</v>
      </c>
      <c r="Y409" s="10">
        <v>20733</v>
      </c>
      <c r="AB409" s="13">
        <f t="shared" si="48"/>
        <v>1</v>
      </c>
      <c r="AC409" s="5">
        <f t="shared" si="49"/>
        <v>0</v>
      </c>
      <c r="AD409" s="5">
        <f t="shared" si="50"/>
        <v>562300</v>
      </c>
      <c r="AE409" s="5">
        <f t="shared" si="51"/>
        <v>562300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26960</v>
      </c>
      <c r="AK409" s="12">
        <f t="shared" si="55"/>
        <v>12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3">
        <v>44962</v>
      </c>
      <c r="B410" s="10">
        <v>20078</v>
      </c>
      <c r="C410" s="10">
        <v>20136</v>
      </c>
      <c r="D410" s="10">
        <v>20639</v>
      </c>
      <c r="E410" s="10">
        <v>20128</v>
      </c>
      <c r="F410" s="10">
        <v>19985</v>
      </c>
      <c r="G410" s="10">
        <v>19600</v>
      </c>
      <c r="H410" s="10">
        <v>17624</v>
      </c>
      <c r="I410" s="10">
        <v>19341</v>
      </c>
      <c r="J410" s="10">
        <v>21014</v>
      </c>
      <c r="K410" s="10">
        <v>21909</v>
      </c>
      <c r="L410" s="10">
        <v>22656</v>
      </c>
      <c r="M410" s="10">
        <v>22692</v>
      </c>
      <c r="N410" s="10">
        <v>22126</v>
      </c>
      <c r="O410" s="10">
        <v>22338</v>
      </c>
      <c r="P410" s="10">
        <v>22360</v>
      </c>
      <c r="Q410" s="10">
        <v>21278</v>
      </c>
      <c r="R410" s="10">
        <v>20634</v>
      </c>
      <c r="S410" s="10">
        <v>19473</v>
      </c>
      <c r="T410" s="10">
        <v>17931</v>
      </c>
      <c r="U410" s="10">
        <v>16836</v>
      </c>
      <c r="V410" s="10">
        <v>16977</v>
      </c>
      <c r="W410" s="10">
        <v>17426</v>
      </c>
      <c r="X410" s="10">
        <v>16658</v>
      </c>
      <c r="Y410" s="10">
        <v>16496</v>
      </c>
      <c r="AB410" s="13">
        <f t="shared" si="48"/>
        <v>1</v>
      </c>
      <c r="AC410" s="5">
        <f t="shared" si="49"/>
        <v>0</v>
      </c>
      <c r="AD410" s="5">
        <f t="shared" si="50"/>
        <v>476335</v>
      </c>
      <c r="AE410" s="5">
        <f t="shared" si="51"/>
        <v>476335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22692</v>
      </c>
      <c r="AK410" s="12">
        <f t="shared" si="55"/>
        <v>12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3">
        <v>44963</v>
      </c>
      <c r="B411" s="10">
        <v>15912</v>
      </c>
      <c r="C411" s="10">
        <v>16054</v>
      </c>
      <c r="D411" s="10">
        <v>16434</v>
      </c>
      <c r="E411" s="10">
        <v>16429</v>
      </c>
      <c r="F411" s="10">
        <v>16660</v>
      </c>
      <c r="G411" s="10">
        <v>17313</v>
      </c>
      <c r="H411" s="10">
        <v>16383</v>
      </c>
      <c r="I411" s="10">
        <v>18626</v>
      </c>
      <c r="J411" s="10">
        <v>20377</v>
      </c>
      <c r="K411" s="10">
        <v>21443</v>
      </c>
      <c r="L411" s="10">
        <v>21783</v>
      </c>
      <c r="M411" s="10">
        <v>21715</v>
      </c>
      <c r="N411" s="10">
        <v>21457</v>
      </c>
      <c r="O411" s="10">
        <v>21239</v>
      </c>
      <c r="P411" s="10">
        <v>21090</v>
      </c>
      <c r="Q411" s="10">
        <v>20699</v>
      </c>
      <c r="R411" s="10">
        <v>20085</v>
      </c>
      <c r="S411" s="10">
        <v>18557</v>
      </c>
      <c r="T411" s="10">
        <v>17436</v>
      </c>
      <c r="U411" s="10">
        <v>16175</v>
      </c>
      <c r="V411" s="10">
        <v>16551</v>
      </c>
      <c r="W411" s="10">
        <v>16874</v>
      </c>
      <c r="X411" s="10">
        <v>16696</v>
      </c>
      <c r="Y411" s="10">
        <v>16641</v>
      </c>
      <c r="AB411" s="13">
        <f t="shared" ref="AB411:AB474" si="56">WEEKDAY(B411,2)</f>
        <v>7</v>
      </c>
      <c r="AC411" s="5">
        <f t="shared" si="49"/>
        <v>0</v>
      </c>
      <c r="AD411" s="5">
        <f t="shared" si="50"/>
        <v>442629</v>
      </c>
      <c r="AE411" s="5">
        <f t="shared" si="51"/>
        <v>442629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21783</v>
      </c>
      <c r="AK411" s="12">
        <f t="shared" si="55"/>
        <v>11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3">
        <v>44964</v>
      </c>
      <c r="B412" s="10">
        <v>16291</v>
      </c>
      <c r="C412" s="10">
        <v>16629</v>
      </c>
      <c r="D412" s="10">
        <v>17324</v>
      </c>
      <c r="E412" s="10">
        <v>17539</v>
      </c>
      <c r="F412" s="10">
        <v>17820</v>
      </c>
      <c r="G412" s="10">
        <v>18462</v>
      </c>
      <c r="H412" s="10">
        <v>17562</v>
      </c>
      <c r="I412" s="10">
        <v>19968</v>
      </c>
      <c r="J412" s="10">
        <v>20915</v>
      </c>
      <c r="K412" s="10">
        <v>21033</v>
      </c>
      <c r="L412" s="10">
        <v>21092</v>
      </c>
      <c r="M412" s="10">
        <v>20674</v>
      </c>
      <c r="N412" s="10">
        <v>20376</v>
      </c>
      <c r="O412" s="10">
        <v>20478</v>
      </c>
      <c r="P412" s="10">
        <v>20601</v>
      </c>
      <c r="Q412" s="10">
        <v>20617</v>
      </c>
      <c r="R412" s="10">
        <v>20072</v>
      </c>
      <c r="S412" s="10">
        <v>18606</v>
      </c>
      <c r="T412" s="10">
        <v>17417</v>
      </c>
      <c r="U412" s="10">
        <v>16196</v>
      </c>
      <c r="V412" s="10">
        <v>16214</v>
      </c>
      <c r="W412" s="10">
        <v>16383</v>
      </c>
      <c r="X412" s="10">
        <v>16031</v>
      </c>
      <c r="Y412" s="10">
        <v>15772</v>
      </c>
      <c r="AB412" s="13">
        <f t="shared" si="56"/>
        <v>1</v>
      </c>
      <c r="AC412" s="5">
        <f t="shared" si="49"/>
        <v>0</v>
      </c>
      <c r="AD412" s="5">
        <f t="shared" si="50"/>
        <v>444072</v>
      </c>
      <c r="AE412" s="5">
        <f t="shared" si="51"/>
        <v>444072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21092</v>
      </c>
      <c r="AK412" s="12">
        <f t="shared" si="55"/>
        <v>11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3">
        <v>44965</v>
      </c>
      <c r="B413" s="10">
        <v>15450</v>
      </c>
      <c r="C413" s="10">
        <v>15535</v>
      </c>
      <c r="D413" s="10">
        <v>15889</v>
      </c>
      <c r="E413" s="10">
        <v>15944</v>
      </c>
      <c r="F413" s="10">
        <v>16048</v>
      </c>
      <c r="G413" s="10">
        <v>16645</v>
      </c>
      <c r="H413" s="10">
        <v>15790</v>
      </c>
      <c r="I413" s="10">
        <v>18038</v>
      </c>
      <c r="J413" s="10">
        <v>19717</v>
      </c>
      <c r="K413" s="10">
        <v>20852</v>
      </c>
      <c r="L413" s="10">
        <v>21404</v>
      </c>
      <c r="M413" s="10">
        <v>20885</v>
      </c>
      <c r="N413" s="10">
        <v>19684</v>
      </c>
      <c r="O413" s="10">
        <v>19915</v>
      </c>
      <c r="P413" s="10">
        <v>19471</v>
      </c>
      <c r="Q413" s="10">
        <v>19250</v>
      </c>
      <c r="R413" s="10">
        <v>18627</v>
      </c>
      <c r="S413" s="10">
        <v>17320</v>
      </c>
      <c r="T413" s="10">
        <v>16434</v>
      </c>
      <c r="U413" s="10">
        <v>15921</v>
      </c>
      <c r="V413" s="10">
        <v>15319</v>
      </c>
      <c r="W413" s="10">
        <v>15377</v>
      </c>
      <c r="X413" s="10">
        <v>15127</v>
      </c>
      <c r="Y413" s="10">
        <v>15036</v>
      </c>
      <c r="AB413" s="13">
        <f t="shared" si="56"/>
        <v>7</v>
      </c>
      <c r="AC413" s="5">
        <f t="shared" si="49"/>
        <v>0</v>
      </c>
      <c r="AD413" s="5">
        <f t="shared" si="50"/>
        <v>419678</v>
      </c>
      <c r="AE413" s="5">
        <f t="shared" si="51"/>
        <v>419678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21404</v>
      </c>
      <c r="AK413" s="12">
        <f t="shared" si="55"/>
        <v>11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3">
        <v>44966</v>
      </c>
      <c r="B414" s="10">
        <v>14603</v>
      </c>
      <c r="C414" s="10">
        <v>14817</v>
      </c>
      <c r="D414" s="10">
        <v>15348</v>
      </c>
      <c r="E414" s="10">
        <v>15598</v>
      </c>
      <c r="F414" s="10">
        <v>15836</v>
      </c>
      <c r="G414" s="10">
        <v>16568</v>
      </c>
      <c r="H414" s="10">
        <v>15991</v>
      </c>
      <c r="I414" s="10">
        <v>18123</v>
      </c>
      <c r="J414" s="10">
        <v>19099</v>
      </c>
      <c r="K414" s="10">
        <v>19970</v>
      </c>
      <c r="L414" s="10">
        <v>20515</v>
      </c>
      <c r="M414" s="10">
        <v>20401</v>
      </c>
      <c r="N414" s="10">
        <v>19755</v>
      </c>
      <c r="O414" s="10">
        <v>19988</v>
      </c>
      <c r="P414" s="10">
        <v>20292</v>
      </c>
      <c r="Q414" s="10">
        <v>20074</v>
      </c>
      <c r="R414" s="10">
        <v>19248</v>
      </c>
      <c r="S414" s="10">
        <v>17484</v>
      </c>
      <c r="T414" s="10">
        <v>16494</v>
      </c>
      <c r="U414" s="10">
        <v>15979</v>
      </c>
      <c r="V414" s="10">
        <v>15456</v>
      </c>
      <c r="W414" s="10">
        <v>15536</v>
      </c>
      <c r="X414" s="10">
        <v>15189</v>
      </c>
      <c r="Y414" s="10">
        <v>14885</v>
      </c>
      <c r="AB414" s="13">
        <f t="shared" si="56"/>
        <v>7</v>
      </c>
      <c r="AC414" s="5">
        <f t="shared" si="49"/>
        <v>0</v>
      </c>
      <c r="AD414" s="5">
        <f t="shared" si="50"/>
        <v>417249</v>
      </c>
      <c r="AE414" s="5">
        <f t="shared" si="51"/>
        <v>417249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20515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3">
        <v>44967</v>
      </c>
      <c r="B415" s="10">
        <v>14440</v>
      </c>
      <c r="C415" s="10">
        <v>14552</v>
      </c>
      <c r="D415" s="10">
        <v>14819</v>
      </c>
      <c r="E415" s="10">
        <v>14835</v>
      </c>
      <c r="F415" s="10">
        <v>14903</v>
      </c>
      <c r="G415" s="10">
        <v>15375</v>
      </c>
      <c r="H415" s="10">
        <v>14793</v>
      </c>
      <c r="I415" s="10">
        <v>17587</v>
      </c>
      <c r="J415" s="10">
        <v>19125</v>
      </c>
      <c r="K415" s="10">
        <v>19998</v>
      </c>
      <c r="L415" s="10">
        <v>20545</v>
      </c>
      <c r="M415" s="10">
        <v>20431</v>
      </c>
      <c r="N415" s="10">
        <v>19831</v>
      </c>
      <c r="O415" s="10">
        <v>20016</v>
      </c>
      <c r="P415" s="10">
        <v>19570</v>
      </c>
      <c r="Q415" s="10">
        <v>19348</v>
      </c>
      <c r="R415" s="10">
        <v>18721</v>
      </c>
      <c r="S415" s="10">
        <v>17286</v>
      </c>
      <c r="T415" s="10">
        <v>16517</v>
      </c>
      <c r="U415" s="10">
        <v>16001</v>
      </c>
      <c r="V415" s="10">
        <v>15396</v>
      </c>
      <c r="W415" s="10">
        <v>14481</v>
      </c>
      <c r="X415" s="10">
        <v>14408</v>
      </c>
      <c r="Y415" s="10">
        <v>14271</v>
      </c>
      <c r="AB415" s="13">
        <f t="shared" si="56"/>
        <v>5</v>
      </c>
      <c r="AC415" s="5">
        <f t="shared" si="49"/>
        <v>289261</v>
      </c>
      <c r="AD415" s="5">
        <f t="shared" si="50"/>
        <v>117988</v>
      </c>
      <c r="AE415" s="5">
        <f t="shared" si="51"/>
        <v>407249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20545</v>
      </c>
      <c r="AK415" s="12">
        <f t="shared" si="55"/>
        <v>11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3">
        <v>44968</v>
      </c>
      <c r="B416" s="10">
        <v>13817</v>
      </c>
      <c r="C416" s="10">
        <v>14072</v>
      </c>
      <c r="D416" s="10">
        <v>14559</v>
      </c>
      <c r="E416" s="10">
        <v>14462</v>
      </c>
      <c r="F416" s="10">
        <v>14839</v>
      </c>
      <c r="G416" s="10">
        <v>14943</v>
      </c>
      <c r="H416" s="10">
        <v>14413</v>
      </c>
      <c r="I416" s="10">
        <v>16706</v>
      </c>
      <c r="J416" s="10">
        <v>18190</v>
      </c>
      <c r="K416" s="10">
        <v>19164</v>
      </c>
      <c r="L416" s="10">
        <v>19652</v>
      </c>
      <c r="M416" s="10">
        <v>19707</v>
      </c>
      <c r="N416" s="10">
        <v>18904</v>
      </c>
      <c r="O416" s="10">
        <v>19000</v>
      </c>
      <c r="P416" s="10">
        <v>18616</v>
      </c>
      <c r="Q416" s="10">
        <v>18305</v>
      </c>
      <c r="R416" s="10">
        <v>17808</v>
      </c>
      <c r="S416" s="10">
        <v>16941</v>
      </c>
      <c r="T416" s="10">
        <v>16188</v>
      </c>
      <c r="U416" s="10">
        <v>15709</v>
      </c>
      <c r="V416" s="10">
        <v>15294</v>
      </c>
      <c r="W416" s="10">
        <v>15820</v>
      </c>
      <c r="X416" s="10">
        <v>15382</v>
      </c>
      <c r="Y416" s="10">
        <v>15300</v>
      </c>
      <c r="AB416" s="13">
        <f t="shared" si="56"/>
        <v>5</v>
      </c>
      <c r="AC416" s="5">
        <f t="shared" si="49"/>
        <v>281386</v>
      </c>
      <c r="AD416" s="5">
        <f t="shared" si="50"/>
        <v>116405</v>
      </c>
      <c r="AE416" s="5">
        <f t="shared" si="51"/>
        <v>397791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19707</v>
      </c>
      <c r="AK416" s="12">
        <f t="shared" si="55"/>
        <v>12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3">
        <v>44969</v>
      </c>
      <c r="B417" s="10">
        <v>14747</v>
      </c>
      <c r="C417" s="10">
        <v>14748</v>
      </c>
      <c r="D417" s="10">
        <v>15160</v>
      </c>
      <c r="E417" s="10">
        <v>15002</v>
      </c>
      <c r="F417" s="10">
        <v>15075</v>
      </c>
      <c r="G417" s="10">
        <v>15104</v>
      </c>
      <c r="H417" s="10">
        <v>14412</v>
      </c>
      <c r="I417" s="10">
        <v>16705</v>
      </c>
      <c r="J417" s="10">
        <v>18188</v>
      </c>
      <c r="K417" s="10">
        <v>19163</v>
      </c>
      <c r="L417" s="10">
        <v>19651</v>
      </c>
      <c r="M417" s="10">
        <v>19707</v>
      </c>
      <c r="N417" s="10">
        <v>18904</v>
      </c>
      <c r="O417" s="10">
        <v>19000</v>
      </c>
      <c r="P417" s="10">
        <v>18615</v>
      </c>
      <c r="Q417" s="10">
        <v>18304</v>
      </c>
      <c r="R417" s="10">
        <v>17808</v>
      </c>
      <c r="S417" s="10">
        <v>16963</v>
      </c>
      <c r="T417" s="10">
        <v>16187</v>
      </c>
      <c r="U417" s="10">
        <v>15708</v>
      </c>
      <c r="V417" s="10">
        <v>15075</v>
      </c>
      <c r="W417" s="10">
        <v>15422</v>
      </c>
      <c r="X417" s="10">
        <v>14999</v>
      </c>
      <c r="Y417" s="10">
        <v>14908</v>
      </c>
      <c r="AB417" s="13">
        <f t="shared" si="56"/>
        <v>4</v>
      </c>
      <c r="AC417" s="5">
        <f t="shared" si="49"/>
        <v>280399</v>
      </c>
      <c r="AD417" s="5">
        <f t="shared" si="50"/>
        <v>119156</v>
      </c>
      <c r="AE417" s="5">
        <f t="shared" si="51"/>
        <v>399555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19707</v>
      </c>
      <c r="AK417" s="12">
        <f t="shared" si="55"/>
        <v>12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3">
        <v>44970</v>
      </c>
      <c r="B418" s="10">
        <v>14542</v>
      </c>
      <c r="C418" s="10">
        <v>14710</v>
      </c>
      <c r="D418" s="10">
        <v>15173</v>
      </c>
      <c r="E418" s="10">
        <v>15342</v>
      </c>
      <c r="F418" s="10">
        <v>15593</v>
      </c>
      <c r="G418" s="10">
        <v>16222</v>
      </c>
      <c r="H418" s="10">
        <v>15485</v>
      </c>
      <c r="I418" s="10">
        <v>17703</v>
      </c>
      <c r="J418" s="10">
        <v>19252</v>
      </c>
      <c r="K418" s="10">
        <v>20130</v>
      </c>
      <c r="L418" s="10">
        <v>20680</v>
      </c>
      <c r="M418" s="10">
        <v>20565</v>
      </c>
      <c r="N418" s="10">
        <v>20041</v>
      </c>
      <c r="O418" s="10">
        <v>20784</v>
      </c>
      <c r="P418" s="10">
        <v>20928</v>
      </c>
      <c r="Q418" s="10">
        <v>20177</v>
      </c>
      <c r="R418" s="10">
        <v>19000</v>
      </c>
      <c r="S418" s="10">
        <v>17433</v>
      </c>
      <c r="T418" s="10">
        <v>16626</v>
      </c>
      <c r="U418" s="10">
        <v>16107</v>
      </c>
      <c r="V418" s="10">
        <v>15498</v>
      </c>
      <c r="W418" s="10">
        <v>15445</v>
      </c>
      <c r="X418" s="10">
        <v>15017</v>
      </c>
      <c r="Y418" s="10">
        <v>14926</v>
      </c>
      <c r="AB418" s="13">
        <f t="shared" si="56"/>
        <v>2</v>
      </c>
      <c r="AC418" s="5">
        <f t="shared" si="49"/>
        <v>295386</v>
      </c>
      <c r="AD418" s="5">
        <f t="shared" si="50"/>
        <v>121993</v>
      </c>
      <c r="AE418" s="5">
        <f t="shared" si="51"/>
        <v>417379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20928</v>
      </c>
      <c r="AK418" s="12">
        <f t="shared" si="55"/>
        <v>15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3">
        <v>44971</v>
      </c>
      <c r="B419" s="10">
        <v>14509</v>
      </c>
      <c r="C419" s="10">
        <v>14696</v>
      </c>
      <c r="D419" s="10">
        <v>15162</v>
      </c>
      <c r="E419" s="10">
        <v>15366</v>
      </c>
      <c r="F419" s="10">
        <v>15579</v>
      </c>
      <c r="G419" s="10">
        <v>16212</v>
      </c>
      <c r="H419" s="10">
        <v>15459</v>
      </c>
      <c r="I419" s="10">
        <v>17772</v>
      </c>
      <c r="J419" s="10">
        <v>19327</v>
      </c>
      <c r="K419" s="10">
        <v>20217</v>
      </c>
      <c r="L419" s="10">
        <v>20761</v>
      </c>
      <c r="M419" s="10">
        <v>20645</v>
      </c>
      <c r="N419" s="10">
        <v>19992</v>
      </c>
      <c r="O419" s="10">
        <v>20396</v>
      </c>
      <c r="P419" s="10">
        <v>19916</v>
      </c>
      <c r="Q419" s="10">
        <v>19551</v>
      </c>
      <c r="R419" s="10">
        <v>18918</v>
      </c>
      <c r="S419" s="10">
        <v>17469</v>
      </c>
      <c r="T419" s="10">
        <v>16691</v>
      </c>
      <c r="U419" s="10">
        <v>16170</v>
      </c>
      <c r="V419" s="10">
        <v>15559</v>
      </c>
      <c r="W419" s="10">
        <v>15724</v>
      </c>
      <c r="X419" s="10">
        <v>15452</v>
      </c>
      <c r="Y419" s="10">
        <v>15327</v>
      </c>
      <c r="AB419" s="13">
        <f t="shared" si="56"/>
        <v>4</v>
      </c>
      <c r="AC419" s="5">
        <f t="shared" si="49"/>
        <v>294560</v>
      </c>
      <c r="AD419" s="5">
        <f t="shared" si="50"/>
        <v>122310</v>
      </c>
      <c r="AE419" s="5">
        <f t="shared" si="51"/>
        <v>416870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20761</v>
      </c>
      <c r="AK419" s="12">
        <f t="shared" si="55"/>
        <v>11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3">
        <v>44972</v>
      </c>
      <c r="B420" s="10">
        <v>15093</v>
      </c>
      <c r="C420" s="10">
        <v>15347</v>
      </c>
      <c r="D420" s="10">
        <v>15894</v>
      </c>
      <c r="E420" s="10">
        <v>16110</v>
      </c>
      <c r="F420" s="10">
        <v>16435</v>
      </c>
      <c r="G420" s="10">
        <v>17098</v>
      </c>
      <c r="H420" s="10">
        <v>16192</v>
      </c>
      <c r="I420" s="10">
        <v>18206</v>
      </c>
      <c r="J420" s="10">
        <v>19552</v>
      </c>
      <c r="K420" s="10">
        <v>20315</v>
      </c>
      <c r="L420" s="10">
        <v>20870</v>
      </c>
      <c r="M420" s="10">
        <v>20754</v>
      </c>
      <c r="N420" s="10">
        <v>20744</v>
      </c>
      <c r="O420" s="10">
        <v>20417</v>
      </c>
      <c r="P420" s="10">
        <v>20101</v>
      </c>
      <c r="Q420" s="10">
        <v>19780</v>
      </c>
      <c r="R420" s="10">
        <v>19017</v>
      </c>
      <c r="S420" s="10">
        <v>17560</v>
      </c>
      <c r="T420" s="10">
        <v>16778</v>
      </c>
      <c r="U420" s="10">
        <v>16253</v>
      </c>
      <c r="V420" s="10">
        <v>15639</v>
      </c>
      <c r="W420" s="10">
        <v>14688</v>
      </c>
      <c r="X420" s="10">
        <v>13876</v>
      </c>
      <c r="Y420" s="10">
        <v>13619</v>
      </c>
      <c r="AB420" s="13">
        <f t="shared" si="56"/>
        <v>7</v>
      </c>
      <c r="AC420" s="5">
        <f t="shared" si="49"/>
        <v>0</v>
      </c>
      <c r="AD420" s="5">
        <f t="shared" si="50"/>
        <v>420338</v>
      </c>
      <c r="AE420" s="5">
        <f t="shared" si="51"/>
        <v>420338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20870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3">
        <v>44973</v>
      </c>
      <c r="B421" s="10">
        <v>13203</v>
      </c>
      <c r="C421" s="10">
        <v>13306</v>
      </c>
      <c r="D421" s="10">
        <v>13666</v>
      </c>
      <c r="E421" s="10">
        <v>13773</v>
      </c>
      <c r="F421" s="10">
        <v>14026</v>
      </c>
      <c r="G421" s="10">
        <v>14744</v>
      </c>
      <c r="H421" s="10">
        <v>15095</v>
      </c>
      <c r="I421" s="10">
        <v>17945</v>
      </c>
      <c r="J421" s="10">
        <v>19515</v>
      </c>
      <c r="K421" s="10">
        <v>20405</v>
      </c>
      <c r="L421" s="10">
        <v>20962</v>
      </c>
      <c r="M421" s="10">
        <v>20845</v>
      </c>
      <c r="N421" s="10">
        <v>20185</v>
      </c>
      <c r="O421" s="10">
        <v>20423</v>
      </c>
      <c r="P421" s="10">
        <v>19968</v>
      </c>
      <c r="Q421" s="10">
        <v>19742</v>
      </c>
      <c r="R421" s="10">
        <v>19103</v>
      </c>
      <c r="S421" s="10">
        <v>17639</v>
      </c>
      <c r="T421" s="10">
        <v>16854</v>
      </c>
      <c r="U421" s="10">
        <v>16328</v>
      </c>
      <c r="V421" s="10">
        <v>15710</v>
      </c>
      <c r="W421" s="10">
        <v>14756</v>
      </c>
      <c r="X421" s="10">
        <v>13592</v>
      </c>
      <c r="Y421" s="10">
        <v>13322</v>
      </c>
      <c r="AB421" s="13">
        <f t="shared" si="56"/>
        <v>7</v>
      </c>
      <c r="AC421" s="5">
        <f t="shared" si="49"/>
        <v>0</v>
      </c>
      <c r="AD421" s="5">
        <f t="shared" si="50"/>
        <v>405107</v>
      </c>
      <c r="AE421" s="5">
        <f t="shared" si="51"/>
        <v>405107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20962</v>
      </c>
      <c r="AK421" s="12">
        <f t="shared" si="55"/>
        <v>11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3">
        <v>44974</v>
      </c>
      <c r="B422" s="10">
        <v>12987</v>
      </c>
      <c r="C422" s="10">
        <v>13122</v>
      </c>
      <c r="D422" s="10">
        <v>13497</v>
      </c>
      <c r="E422" s="10">
        <v>13667</v>
      </c>
      <c r="F422" s="10">
        <v>13834</v>
      </c>
      <c r="G422" s="10">
        <v>14315</v>
      </c>
      <c r="H422" s="10">
        <v>15170</v>
      </c>
      <c r="I422" s="10">
        <v>18036</v>
      </c>
      <c r="J422" s="10">
        <v>19614</v>
      </c>
      <c r="K422" s="10">
        <v>20510</v>
      </c>
      <c r="L422" s="10">
        <v>21072</v>
      </c>
      <c r="M422" s="10">
        <v>21065</v>
      </c>
      <c r="N422" s="10">
        <v>21361</v>
      </c>
      <c r="O422" s="10">
        <v>22005</v>
      </c>
      <c r="P422" s="10">
        <v>22105</v>
      </c>
      <c r="Q422" s="10">
        <v>21190</v>
      </c>
      <c r="R422" s="10">
        <v>19893</v>
      </c>
      <c r="S422" s="10">
        <v>17783</v>
      </c>
      <c r="T422" s="10">
        <v>16941</v>
      </c>
      <c r="U422" s="10">
        <v>16412</v>
      </c>
      <c r="V422" s="10">
        <v>15791</v>
      </c>
      <c r="W422" s="10">
        <v>16235</v>
      </c>
      <c r="X422" s="10">
        <v>16217</v>
      </c>
      <c r="Y422" s="10">
        <v>16264</v>
      </c>
      <c r="AB422" s="13">
        <f t="shared" si="56"/>
        <v>1</v>
      </c>
      <c r="AC422" s="5">
        <f t="shared" si="49"/>
        <v>0</v>
      </c>
      <c r="AD422" s="5">
        <f t="shared" si="50"/>
        <v>419086</v>
      </c>
      <c r="AE422" s="5">
        <f t="shared" si="51"/>
        <v>419086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22105</v>
      </c>
      <c r="AK422" s="12">
        <f t="shared" si="55"/>
        <v>15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3">
        <v>44975</v>
      </c>
      <c r="B423" s="10">
        <v>15773</v>
      </c>
      <c r="C423" s="10">
        <v>16073</v>
      </c>
      <c r="D423" s="10">
        <v>16843</v>
      </c>
      <c r="E423" s="10">
        <v>16758</v>
      </c>
      <c r="F423" s="10">
        <v>17089</v>
      </c>
      <c r="G423" s="10">
        <v>17264</v>
      </c>
      <c r="H423" s="10">
        <v>15902</v>
      </c>
      <c r="I423" s="10">
        <v>17619</v>
      </c>
      <c r="J423" s="10">
        <v>18878</v>
      </c>
      <c r="K423" s="10">
        <v>19652</v>
      </c>
      <c r="L423" s="10">
        <v>20153</v>
      </c>
      <c r="M423" s="10">
        <v>20209</v>
      </c>
      <c r="N423" s="10">
        <v>19385</v>
      </c>
      <c r="O423" s="10">
        <v>19483</v>
      </c>
      <c r="P423" s="10">
        <v>19089</v>
      </c>
      <c r="Q423" s="10">
        <v>18770</v>
      </c>
      <c r="R423" s="10">
        <v>18261</v>
      </c>
      <c r="S423" s="10">
        <v>17372</v>
      </c>
      <c r="T423" s="10">
        <v>16600</v>
      </c>
      <c r="U423" s="10">
        <v>16108</v>
      </c>
      <c r="V423" s="10">
        <v>15490</v>
      </c>
      <c r="W423" s="10">
        <v>16069</v>
      </c>
      <c r="X423" s="10">
        <v>15553</v>
      </c>
      <c r="Y423" s="10">
        <v>15599</v>
      </c>
      <c r="AB423" s="13">
        <v>8</v>
      </c>
      <c r="AC423" s="5">
        <f t="shared" si="49"/>
        <v>0</v>
      </c>
      <c r="AD423" s="5">
        <f t="shared" si="50"/>
        <v>419992</v>
      </c>
      <c r="AE423" s="5">
        <f t="shared" si="51"/>
        <v>419992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20209</v>
      </c>
      <c r="AK423" s="12">
        <f t="shared" si="55"/>
        <v>12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3">
        <v>44976</v>
      </c>
      <c r="B424" s="10">
        <v>15125</v>
      </c>
      <c r="C424" s="10">
        <v>15198</v>
      </c>
      <c r="D424" s="10">
        <v>15514</v>
      </c>
      <c r="E424" s="10">
        <v>15267</v>
      </c>
      <c r="F424" s="10">
        <v>15268</v>
      </c>
      <c r="G424" s="10">
        <v>15210</v>
      </c>
      <c r="H424" s="10">
        <v>14779</v>
      </c>
      <c r="I424" s="10">
        <v>17130</v>
      </c>
      <c r="J424" s="10">
        <v>18651</v>
      </c>
      <c r="K424" s="10">
        <v>19650</v>
      </c>
      <c r="L424" s="10">
        <v>20151</v>
      </c>
      <c r="M424" s="10">
        <v>20207</v>
      </c>
      <c r="N424" s="10">
        <v>19384</v>
      </c>
      <c r="O424" s="10">
        <v>19482</v>
      </c>
      <c r="P424" s="10">
        <v>19088</v>
      </c>
      <c r="Q424" s="10">
        <v>18769</v>
      </c>
      <c r="R424" s="10">
        <v>18261</v>
      </c>
      <c r="S424" s="10">
        <v>17371</v>
      </c>
      <c r="T424" s="10">
        <v>16599</v>
      </c>
      <c r="U424" s="10">
        <v>16107</v>
      </c>
      <c r="V424" s="10">
        <v>15459</v>
      </c>
      <c r="W424" s="10">
        <v>14694</v>
      </c>
      <c r="X424" s="10">
        <v>13728</v>
      </c>
      <c r="Y424" s="10">
        <v>13729</v>
      </c>
      <c r="AB424" s="13">
        <f t="shared" si="56"/>
        <v>4</v>
      </c>
      <c r="AC424" s="5">
        <f t="shared" si="49"/>
        <v>284731</v>
      </c>
      <c r="AD424" s="5">
        <f t="shared" si="50"/>
        <v>120090</v>
      </c>
      <c r="AE424" s="5">
        <f t="shared" si="51"/>
        <v>404821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20207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3">
        <v>44977</v>
      </c>
      <c r="B425" s="10">
        <v>13199</v>
      </c>
      <c r="C425" s="10">
        <v>13261</v>
      </c>
      <c r="D425" s="10">
        <v>13651</v>
      </c>
      <c r="E425" s="10">
        <v>13489</v>
      </c>
      <c r="F425" s="10">
        <v>13791</v>
      </c>
      <c r="G425" s="10">
        <v>14366</v>
      </c>
      <c r="H425" s="10">
        <v>14777</v>
      </c>
      <c r="I425" s="10">
        <v>17127</v>
      </c>
      <c r="J425" s="10">
        <v>18649</v>
      </c>
      <c r="K425" s="10">
        <v>19648</v>
      </c>
      <c r="L425" s="10">
        <v>20149</v>
      </c>
      <c r="M425" s="10">
        <v>20205</v>
      </c>
      <c r="N425" s="10">
        <v>19382</v>
      </c>
      <c r="O425" s="10">
        <v>19481</v>
      </c>
      <c r="P425" s="10">
        <v>19086</v>
      </c>
      <c r="Q425" s="10">
        <v>18766</v>
      </c>
      <c r="R425" s="10">
        <v>18257</v>
      </c>
      <c r="S425" s="10">
        <v>17368</v>
      </c>
      <c r="T425" s="10">
        <v>16596</v>
      </c>
      <c r="U425" s="10">
        <v>16105</v>
      </c>
      <c r="V425" s="10">
        <v>15456</v>
      </c>
      <c r="W425" s="10">
        <v>14692</v>
      </c>
      <c r="X425" s="10">
        <v>13981</v>
      </c>
      <c r="Y425" s="10">
        <v>14021</v>
      </c>
      <c r="AB425" s="13">
        <f t="shared" si="56"/>
        <v>3</v>
      </c>
      <c r="AC425" s="5">
        <f t="shared" si="49"/>
        <v>284948</v>
      </c>
      <c r="AD425" s="5">
        <f t="shared" si="50"/>
        <v>110555</v>
      </c>
      <c r="AE425" s="5">
        <f t="shared" si="51"/>
        <v>395503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20205</v>
      </c>
      <c r="AK425" s="12">
        <f t="shared" si="55"/>
        <v>12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3">
        <v>44978</v>
      </c>
      <c r="B426" s="10">
        <v>13747</v>
      </c>
      <c r="C426" s="10">
        <v>13958</v>
      </c>
      <c r="D426" s="10">
        <v>14411</v>
      </c>
      <c r="E426" s="10">
        <v>14726</v>
      </c>
      <c r="F426" s="10">
        <v>15080</v>
      </c>
      <c r="G426" s="10">
        <v>15622</v>
      </c>
      <c r="H426" s="10">
        <v>15259</v>
      </c>
      <c r="I426" s="10">
        <v>18142</v>
      </c>
      <c r="J426" s="10">
        <v>19729</v>
      </c>
      <c r="K426" s="10">
        <v>20630</v>
      </c>
      <c r="L426" s="10">
        <v>21193</v>
      </c>
      <c r="M426" s="10">
        <v>21075</v>
      </c>
      <c r="N426" s="10">
        <v>20407</v>
      </c>
      <c r="O426" s="10">
        <v>20647</v>
      </c>
      <c r="P426" s="10">
        <v>20186</v>
      </c>
      <c r="Q426" s="10">
        <v>19957</v>
      </c>
      <c r="R426" s="10">
        <v>19312</v>
      </c>
      <c r="S426" s="10">
        <v>17832</v>
      </c>
      <c r="T426" s="10">
        <v>17039</v>
      </c>
      <c r="U426" s="10">
        <v>16506</v>
      </c>
      <c r="V426" s="10">
        <v>15882</v>
      </c>
      <c r="W426" s="10">
        <v>15622</v>
      </c>
      <c r="X426" s="10">
        <v>15279</v>
      </c>
      <c r="Y426" s="10">
        <v>15044</v>
      </c>
      <c r="AB426" s="13">
        <f t="shared" si="56"/>
        <v>5</v>
      </c>
      <c r="AC426" s="5">
        <f t="shared" si="49"/>
        <v>299438</v>
      </c>
      <c r="AD426" s="5">
        <f t="shared" si="50"/>
        <v>117847</v>
      </c>
      <c r="AE426" s="5">
        <f t="shared" si="51"/>
        <v>417285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21193</v>
      </c>
      <c r="AK426" s="12">
        <f t="shared" si="55"/>
        <v>11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3">
        <v>44979</v>
      </c>
      <c r="B427" s="10">
        <v>14622</v>
      </c>
      <c r="C427" s="10">
        <v>14706</v>
      </c>
      <c r="D427" s="10">
        <v>15085</v>
      </c>
      <c r="E427" s="10">
        <v>15256</v>
      </c>
      <c r="F427" s="10">
        <v>15610</v>
      </c>
      <c r="G427" s="10">
        <v>16065</v>
      </c>
      <c r="H427" s="10">
        <v>15330</v>
      </c>
      <c r="I427" s="10">
        <v>18225</v>
      </c>
      <c r="J427" s="10">
        <v>19819</v>
      </c>
      <c r="K427" s="10">
        <v>20724</v>
      </c>
      <c r="L427" s="10">
        <v>21290</v>
      </c>
      <c r="M427" s="10">
        <v>21171</v>
      </c>
      <c r="N427" s="10">
        <v>20501</v>
      </c>
      <c r="O427" s="10">
        <v>20742</v>
      </c>
      <c r="P427" s="10">
        <v>20280</v>
      </c>
      <c r="Q427" s="10">
        <v>20050</v>
      </c>
      <c r="R427" s="10">
        <v>19401</v>
      </c>
      <c r="S427" s="10">
        <v>17915</v>
      </c>
      <c r="T427" s="10">
        <v>17118</v>
      </c>
      <c r="U427" s="10">
        <v>16583</v>
      </c>
      <c r="V427" s="10">
        <v>15956</v>
      </c>
      <c r="W427" s="10">
        <v>15641</v>
      </c>
      <c r="X427" s="10">
        <v>15472</v>
      </c>
      <c r="Y427" s="10">
        <v>15510</v>
      </c>
      <c r="AB427" s="13">
        <f t="shared" si="56"/>
        <v>5</v>
      </c>
      <c r="AC427" s="5">
        <f t="shared" si="49"/>
        <v>300888</v>
      </c>
      <c r="AD427" s="5">
        <f t="shared" si="50"/>
        <v>122184</v>
      </c>
      <c r="AE427" s="5">
        <f t="shared" si="51"/>
        <v>423072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21290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3">
        <v>44980</v>
      </c>
      <c r="B428" s="10">
        <v>15335</v>
      </c>
      <c r="C428" s="10">
        <v>15608</v>
      </c>
      <c r="D428" s="10">
        <v>16170</v>
      </c>
      <c r="E428" s="10">
        <v>16437</v>
      </c>
      <c r="F428" s="10">
        <v>16731</v>
      </c>
      <c r="G428" s="10">
        <v>17271</v>
      </c>
      <c r="H428" s="10">
        <v>16092</v>
      </c>
      <c r="I428" s="10">
        <v>18805</v>
      </c>
      <c r="J428" s="10">
        <v>21368</v>
      </c>
      <c r="K428" s="10">
        <v>23091</v>
      </c>
      <c r="L428" s="10">
        <v>24251</v>
      </c>
      <c r="M428" s="10">
        <v>24603</v>
      </c>
      <c r="N428" s="10">
        <v>24766</v>
      </c>
      <c r="O428" s="10">
        <v>25075</v>
      </c>
      <c r="P428" s="10">
        <v>24711</v>
      </c>
      <c r="Q428" s="10">
        <v>23584</v>
      </c>
      <c r="R428" s="10">
        <v>21976</v>
      </c>
      <c r="S428" s="10">
        <v>19732</v>
      </c>
      <c r="T428" s="10">
        <v>18428</v>
      </c>
      <c r="U428" s="10">
        <v>16945</v>
      </c>
      <c r="V428" s="10">
        <v>17133</v>
      </c>
      <c r="W428" s="10">
        <v>17401</v>
      </c>
      <c r="X428" s="10">
        <v>17284</v>
      </c>
      <c r="Y428" s="10">
        <v>17277</v>
      </c>
      <c r="AB428" s="13">
        <f t="shared" si="56"/>
        <v>4</v>
      </c>
      <c r="AC428" s="5">
        <f t="shared" si="49"/>
        <v>339153</v>
      </c>
      <c r="AD428" s="5">
        <f t="shared" si="50"/>
        <v>130921</v>
      </c>
      <c r="AE428" s="5">
        <f t="shared" si="51"/>
        <v>470074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25075</v>
      </c>
      <c r="AK428" s="12">
        <f t="shared" si="55"/>
        <v>14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3">
        <v>44981</v>
      </c>
      <c r="B429" s="10">
        <v>16944</v>
      </c>
      <c r="C429" s="10">
        <v>17158</v>
      </c>
      <c r="D429" s="10">
        <v>17602</v>
      </c>
      <c r="E429" s="10">
        <v>17682</v>
      </c>
      <c r="F429" s="10">
        <v>17732</v>
      </c>
      <c r="G429" s="10">
        <v>18007</v>
      </c>
      <c r="H429" s="10">
        <v>16574</v>
      </c>
      <c r="I429" s="10">
        <v>19091</v>
      </c>
      <c r="J429" s="10">
        <v>21221</v>
      </c>
      <c r="K429" s="10">
        <v>22856</v>
      </c>
      <c r="L429" s="10">
        <v>23886</v>
      </c>
      <c r="M429" s="10">
        <v>24057</v>
      </c>
      <c r="N429" s="10">
        <v>24080</v>
      </c>
      <c r="O429" s="10">
        <v>24282</v>
      </c>
      <c r="P429" s="10">
        <v>23978</v>
      </c>
      <c r="Q429" s="10">
        <v>22969</v>
      </c>
      <c r="R429" s="10">
        <v>21419</v>
      </c>
      <c r="S429" s="10">
        <v>19320</v>
      </c>
      <c r="T429" s="10">
        <v>18289</v>
      </c>
      <c r="U429" s="10">
        <v>17114</v>
      </c>
      <c r="V429" s="10">
        <v>17568</v>
      </c>
      <c r="W429" s="10">
        <v>18246</v>
      </c>
      <c r="X429" s="10">
        <v>18389</v>
      </c>
      <c r="Y429" s="10">
        <v>18519</v>
      </c>
      <c r="AB429" s="13">
        <f t="shared" si="56"/>
        <v>3</v>
      </c>
      <c r="AC429" s="5">
        <f t="shared" si="49"/>
        <v>336765</v>
      </c>
      <c r="AD429" s="5">
        <f t="shared" si="50"/>
        <v>140218</v>
      </c>
      <c r="AE429" s="5">
        <f t="shared" si="51"/>
        <v>476983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24282</v>
      </c>
      <c r="AK429" s="12">
        <f t="shared" si="55"/>
        <v>14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3">
        <v>44982</v>
      </c>
      <c r="B430" s="10">
        <v>18067</v>
      </c>
      <c r="C430" s="10">
        <v>18388</v>
      </c>
      <c r="D430" s="10">
        <v>19055</v>
      </c>
      <c r="E430" s="10">
        <v>18878</v>
      </c>
      <c r="F430" s="10">
        <v>19123</v>
      </c>
      <c r="G430" s="10">
        <v>19199</v>
      </c>
      <c r="H430" s="10">
        <v>17492</v>
      </c>
      <c r="I430" s="10">
        <v>19271</v>
      </c>
      <c r="J430" s="10">
        <v>20696</v>
      </c>
      <c r="K430" s="10">
        <v>21443</v>
      </c>
      <c r="L430" s="10">
        <v>22048</v>
      </c>
      <c r="M430" s="10">
        <v>22078</v>
      </c>
      <c r="N430" s="10">
        <v>22175</v>
      </c>
      <c r="O430" s="10">
        <v>22272</v>
      </c>
      <c r="P430" s="10">
        <v>22155</v>
      </c>
      <c r="Q430" s="10">
        <v>21275</v>
      </c>
      <c r="R430" s="10">
        <v>20223</v>
      </c>
      <c r="S430" s="10">
        <v>18855</v>
      </c>
      <c r="T430" s="10">
        <v>17761</v>
      </c>
      <c r="U430" s="10">
        <v>16880</v>
      </c>
      <c r="V430" s="10">
        <v>17372</v>
      </c>
      <c r="W430" s="10">
        <v>18162</v>
      </c>
      <c r="X430" s="10">
        <v>17899</v>
      </c>
      <c r="Y430" s="10">
        <v>18212</v>
      </c>
      <c r="AB430" s="13">
        <f t="shared" si="56"/>
        <v>6</v>
      </c>
      <c r="AC430" s="5">
        <f t="shared" si="49"/>
        <v>320565</v>
      </c>
      <c r="AD430" s="5">
        <f t="shared" si="50"/>
        <v>148414</v>
      </c>
      <c r="AE430" s="5">
        <f t="shared" si="51"/>
        <v>468979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22272</v>
      </c>
      <c r="AK430" s="12">
        <f t="shared" si="55"/>
        <v>14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3">
        <v>44983</v>
      </c>
      <c r="B431" s="10">
        <v>17932</v>
      </c>
      <c r="C431" s="10">
        <v>18253</v>
      </c>
      <c r="D431" s="10">
        <v>18962</v>
      </c>
      <c r="E431" s="10">
        <v>18862</v>
      </c>
      <c r="F431" s="10">
        <v>19026</v>
      </c>
      <c r="G431" s="10">
        <v>19022</v>
      </c>
      <c r="H431" s="10">
        <v>17227</v>
      </c>
      <c r="I431" s="10">
        <v>18968</v>
      </c>
      <c r="J431" s="10">
        <v>20380</v>
      </c>
      <c r="K431" s="10">
        <v>21320</v>
      </c>
      <c r="L431" s="10">
        <v>22211</v>
      </c>
      <c r="M431" s="10">
        <v>22628</v>
      </c>
      <c r="N431" s="10">
        <v>22599</v>
      </c>
      <c r="O431" s="10">
        <v>22872</v>
      </c>
      <c r="P431" s="10">
        <v>22859</v>
      </c>
      <c r="Q431" s="10">
        <v>21950</v>
      </c>
      <c r="R431" s="10">
        <v>20817</v>
      </c>
      <c r="S431" s="10">
        <v>19336</v>
      </c>
      <c r="T431" s="10">
        <v>18151</v>
      </c>
      <c r="U431" s="10">
        <v>17148</v>
      </c>
      <c r="V431" s="10">
        <v>17419</v>
      </c>
      <c r="W431" s="10">
        <v>17906</v>
      </c>
      <c r="X431" s="10">
        <v>17295</v>
      </c>
      <c r="Y431" s="10">
        <v>17448</v>
      </c>
      <c r="AB431" s="13">
        <f t="shared" si="56"/>
        <v>4</v>
      </c>
      <c r="AC431" s="5">
        <f t="shared" si="49"/>
        <v>323859</v>
      </c>
      <c r="AD431" s="5">
        <f t="shared" si="50"/>
        <v>146732</v>
      </c>
      <c r="AE431" s="5">
        <f t="shared" si="51"/>
        <v>470591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22872</v>
      </c>
      <c r="AK431" s="12">
        <f t="shared" si="55"/>
        <v>14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3">
        <v>44984</v>
      </c>
      <c r="B432" s="10">
        <v>17239</v>
      </c>
      <c r="C432" s="10">
        <v>17600</v>
      </c>
      <c r="D432" s="10">
        <v>18194</v>
      </c>
      <c r="E432" s="10">
        <v>18425</v>
      </c>
      <c r="F432" s="10">
        <v>18689</v>
      </c>
      <c r="G432" s="10">
        <v>19306</v>
      </c>
      <c r="H432" s="10">
        <v>18136</v>
      </c>
      <c r="I432" s="10">
        <v>20342</v>
      </c>
      <c r="J432" s="10">
        <v>21731</v>
      </c>
      <c r="K432" s="10">
        <v>22327</v>
      </c>
      <c r="L432" s="10">
        <v>22372</v>
      </c>
      <c r="M432" s="10">
        <v>21965</v>
      </c>
      <c r="N432" s="10">
        <v>21668</v>
      </c>
      <c r="O432" s="10">
        <v>22167</v>
      </c>
      <c r="P432" s="10">
        <v>21965</v>
      </c>
      <c r="Q432" s="10">
        <v>21230</v>
      </c>
      <c r="R432" s="10">
        <v>20369</v>
      </c>
      <c r="S432" s="10">
        <v>18884</v>
      </c>
      <c r="T432" s="10">
        <v>18035</v>
      </c>
      <c r="U432" s="10">
        <v>16826</v>
      </c>
      <c r="V432" s="10">
        <v>17008</v>
      </c>
      <c r="W432" s="10">
        <v>17329</v>
      </c>
      <c r="X432" s="10">
        <v>17130</v>
      </c>
      <c r="Y432" s="10">
        <v>17089</v>
      </c>
      <c r="AB432" s="13">
        <f t="shared" si="56"/>
        <v>4</v>
      </c>
      <c r="AC432" s="5">
        <f t="shared" si="49"/>
        <v>321348</v>
      </c>
      <c r="AD432" s="5">
        <f t="shared" si="50"/>
        <v>144678</v>
      </c>
      <c r="AE432" s="5">
        <f t="shared" si="51"/>
        <v>466026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22372</v>
      </c>
      <c r="AK432" s="12">
        <f t="shared" si="55"/>
        <v>11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3">
        <v>44985</v>
      </c>
      <c r="B433" s="10">
        <v>16752</v>
      </c>
      <c r="C433" s="10">
        <v>16987</v>
      </c>
      <c r="D433" s="10">
        <v>17465</v>
      </c>
      <c r="E433" s="10">
        <v>18352</v>
      </c>
      <c r="F433" s="10">
        <v>19579</v>
      </c>
      <c r="G433" s="10">
        <v>20400</v>
      </c>
      <c r="H433" s="10">
        <v>17517</v>
      </c>
      <c r="I433" s="10">
        <v>19307</v>
      </c>
      <c r="J433" s="10">
        <v>20484</v>
      </c>
      <c r="K433" s="10">
        <v>21359</v>
      </c>
      <c r="L433" s="10">
        <v>22496</v>
      </c>
      <c r="M433" s="10">
        <v>22310</v>
      </c>
      <c r="N433" s="10">
        <v>22578</v>
      </c>
      <c r="O433" s="10">
        <v>23106</v>
      </c>
      <c r="P433" s="10">
        <v>23154</v>
      </c>
      <c r="Q433" s="10">
        <v>22694</v>
      </c>
      <c r="R433" s="10">
        <v>21224</v>
      </c>
      <c r="S433" s="10">
        <v>19125</v>
      </c>
      <c r="T433" s="10">
        <v>18036</v>
      </c>
      <c r="U433" s="10">
        <v>16892</v>
      </c>
      <c r="V433" s="10">
        <v>16700</v>
      </c>
      <c r="W433" s="10">
        <v>16925</v>
      </c>
      <c r="X433" s="10">
        <v>16503</v>
      </c>
      <c r="Y433" s="10">
        <v>16229</v>
      </c>
      <c r="AB433" s="13">
        <f t="shared" si="56"/>
        <v>7</v>
      </c>
      <c r="AC433" s="5">
        <f t="shared" si="49"/>
        <v>0</v>
      </c>
      <c r="AD433" s="5">
        <f t="shared" si="50"/>
        <v>466174</v>
      </c>
      <c r="AE433" s="5">
        <f t="shared" si="51"/>
        <v>466174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23154</v>
      </c>
      <c r="AK433" s="12">
        <f t="shared" si="55"/>
        <v>15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3">
        <v>44986</v>
      </c>
      <c r="B434" s="10">
        <v>15974</v>
      </c>
      <c r="C434" s="10">
        <v>16092</v>
      </c>
      <c r="D434" s="10">
        <v>16430</v>
      </c>
      <c r="E434" s="10">
        <v>16396</v>
      </c>
      <c r="F434" s="10">
        <v>16575</v>
      </c>
      <c r="G434" s="10">
        <v>17188</v>
      </c>
      <c r="H434" s="10">
        <v>16201</v>
      </c>
      <c r="I434" s="10">
        <v>18035</v>
      </c>
      <c r="J434" s="10">
        <v>19924</v>
      </c>
      <c r="K434" s="10">
        <v>20999</v>
      </c>
      <c r="L434" s="10">
        <v>21426</v>
      </c>
      <c r="M434" s="10">
        <v>21334</v>
      </c>
      <c r="N434" s="10">
        <v>20743</v>
      </c>
      <c r="O434" s="10">
        <v>20545</v>
      </c>
      <c r="P434" s="10">
        <v>20348</v>
      </c>
      <c r="Q434" s="10">
        <v>20095</v>
      </c>
      <c r="R434" s="10">
        <v>19225</v>
      </c>
      <c r="S434" s="10">
        <v>17783</v>
      </c>
      <c r="T434" s="10">
        <v>17060</v>
      </c>
      <c r="U434" s="10">
        <v>16166</v>
      </c>
      <c r="V434" s="10">
        <v>15629</v>
      </c>
      <c r="W434" s="10">
        <v>15074</v>
      </c>
      <c r="X434" s="10">
        <v>15164</v>
      </c>
      <c r="Y434" s="10">
        <v>15201</v>
      </c>
      <c r="AB434" s="13">
        <f t="shared" si="56"/>
        <v>6</v>
      </c>
      <c r="AC434" s="5">
        <f t="shared" si="49"/>
        <v>299550</v>
      </c>
      <c r="AD434" s="5">
        <f t="shared" si="50"/>
        <v>130057</v>
      </c>
      <c r="AE434" s="5">
        <f t="shared" si="51"/>
        <v>429607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21426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3">
        <v>44987</v>
      </c>
      <c r="B435" s="10">
        <v>14811</v>
      </c>
      <c r="C435" s="10">
        <v>15048</v>
      </c>
      <c r="D435" s="10">
        <v>15357</v>
      </c>
      <c r="E435" s="10">
        <v>15271</v>
      </c>
      <c r="F435" s="10">
        <v>15465</v>
      </c>
      <c r="G435" s="10">
        <v>16034</v>
      </c>
      <c r="H435" s="10">
        <v>15357</v>
      </c>
      <c r="I435" s="10">
        <v>17942</v>
      </c>
      <c r="J435" s="10">
        <v>20007</v>
      </c>
      <c r="K435" s="10">
        <v>21186</v>
      </c>
      <c r="L435" s="10">
        <v>21870</v>
      </c>
      <c r="M435" s="10">
        <v>22386</v>
      </c>
      <c r="N435" s="10">
        <v>22297</v>
      </c>
      <c r="O435" s="10">
        <v>22506</v>
      </c>
      <c r="P435" s="10">
        <v>22585</v>
      </c>
      <c r="Q435" s="10">
        <v>21955</v>
      </c>
      <c r="R435" s="10">
        <v>20980</v>
      </c>
      <c r="S435" s="10">
        <v>18749</v>
      </c>
      <c r="T435" s="10">
        <v>17700</v>
      </c>
      <c r="U435" s="10">
        <v>16311</v>
      </c>
      <c r="V435" s="10">
        <v>15769</v>
      </c>
      <c r="W435" s="10">
        <v>15382</v>
      </c>
      <c r="X435" s="10">
        <v>15526</v>
      </c>
      <c r="Y435" s="10">
        <v>15555</v>
      </c>
      <c r="AB435" s="13">
        <f t="shared" si="56"/>
        <v>5</v>
      </c>
      <c r="AC435" s="5">
        <f t="shared" si="49"/>
        <v>313151</v>
      </c>
      <c r="AD435" s="5">
        <f t="shared" si="50"/>
        <v>122898</v>
      </c>
      <c r="AE435" s="5">
        <f t="shared" si="51"/>
        <v>436049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22585</v>
      </c>
      <c r="AK435" s="12">
        <f t="shared" si="55"/>
        <v>15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3">
        <v>44988</v>
      </c>
      <c r="B436" s="10">
        <v>15205</v>
      </c>
      <c r="C436" s="10">
        <v>15337</v>
      </c>
      <c r="D436" s="10">
        <v>15801</v>
      </c>
      <c r="E436" s="10">
        <v>15810</v>
      </c>
      <c r="F436" s="10">
        <v>16080</v>
      </c>
      <c r="G436" s="10">
        <v>16678</v>
      </c>
      <c r="H436" s="10">
        <v>15757</v>
      </c>
      <c r="I436" s="10">
        <v>18110</v>
      </c>
      <c r="J436" s="10">
        <v>20193</v>
      </c>
      <c r="K436" s="10">
        <v>21383</v>
      </c>
      <c r="L436" s="10">
        <v>21818</v>
      </c>
      <c r="M436" s="10">
        <v>21724</v>
      </c>
      <c r="N436" s="10">
        <v>21122</v>
      </c>
      <c r="O436" s="10">
        <v>20920</v>
      </c>
      <c r="P436" s="10">
        <v>20720</v>
      </c>
      <c r="Q436" s="10">
        <v>20462</v>
      </c>
      <c r="R436" s="10">
        <v>19556</v>
      </c>
      <c r="S436" s="10">
        <v>17363</v>
      </c>
      <c r="T436" s="10">
        <v>16686</v>
      </c>
      <c r="U436" s="10">
        <v>16462</v>
      </c>
      <c r="V436" s="10">
        <v>15915</v>
      </c>
      <c r="W436" s="10">
        <v>15391</v>
      </c>
      <c r="X436" s="10">
        <v>15805</v>
      </c>
      <c r="Y436" s="10">
        <v>15976</v>
      </c>
      <c r="AB436" s="13">
        <f t="shared" si="56"/>
        <v>7</v>
      </c>
      <c r="AC436" s="5">
        <f t="shared" si="49"/>
        <v>0</v>
      </c>
      <c r="AD436" s="5">
        <f t="shared" si="50"/>
        <v>430274</v>
      </c>
      <c r="AE436" s="5">
        <f t="shared" si="51"/>
        <v>430274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21818</v>
      </c>
      <c r="AK436" s="12">
        <f t="shared" si="55"/>
        <v>11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3">
        <v>44989</v>
      </c>
      <c r="B437" s="10">
        <v>15336</v>
      </c>
      <c r="C437" s="10">
        <v>16349</v>
      </c>
      <c r="D437" s="10">
        <v>15546</v>
      </c>
      <c r="E437" s="10">
        <v>15503</v>
      </c>
      <c r="F437" s="10">
        <v>15416</v>
      </c>
      <c r="G437" s="10">
        <v>15660</v>
      </c>
      <c r="H437" s="10">
        <v>14646</v>
      </c>
      <c r="I437" s="10">
        <v>16626</v>
      </c>
      <c r="J437" s="10">
        <v>18622</v>
      </c>
      <c r="K437" s="10">
        <v>19964</v>
      </c>
      <c r="L437" s="10">
        <v>20635</v>
      </c>
      <c r="M437" s="10">
        <v>21580</v>
      </c>
      <c r="N437" s="10">
        <v>21235</v>
      </c>
      <c r="O437" s="10">
        <v>21239</v>
      </c>
      <c r="P437" s="10">
        <v>21617</v>
      </c>
      <c r="Q437" s="10">
        <v>20730</v>
      </c>
      <c r="R437" s="10">
        <v>19560</v>
      </c>
      <c r="S437" s="10">
        <v>17916</v>
      </c>
      <c r="T437" s="10">
        <v>16840</v>
      </c>
      <c r="U437" s="10">
        <v>15981</v>
      </c>
      <c r="V437" s="10">
        <v>15381</v>
      </c>
      <c r="W437" s="10">
        <v>15252</v>
      </c>
      <c r="X437" s="10">
        <v>15329</v>
      </c>
      <c r="Y437" s="10">
        <v>15546</v>
      </c>
      <c r="AB437" s="13">
        <f t="shared" si="56"/>
        <v>5</v>
      </c>
      <c r="AC437" s="5">
        <f t="shared" si="49"/>
        <v>298507</v>
      </c>
      <c r="AD437" s="5">
        <f t="shared" si="50"/>
        <v>124002</v>
      </c>
      <c r="AE437" s="5">
        <f t="shared" si="51"/>
        <v>422509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21617</v>
      </c>
      <c r="AK437" s="12">
        <f t="shared" si="55"/>
        <v>15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3">
        <v>44990</v>
      </c>
      <c r="B438" s="10">
        <v>15249</v>
      </c>
      <c r="C438" s="10">
        <v>16257</v>
      </c>
      <c r="D438" s="10">
        <v>15416</v>
      </c>
      <c r="E438" s="10">
        <v>15532</v>
      </c>
      <c r="F438" s="10">
        <v>15630</v>
      </c>
      <c r="G438" s="10">
        <v>15905</v>
      </c>
      <c r="H438" s="10">
        <v>14841</v>
      </c>
      <c r="I438" s="10">
        <v>16626</v>
      </c>
      <c r="J438" s="10">
        <v>18621</v>
      </c>
      <c r="K438" s="10">
        <v>19962</v>
      </c>
      <c r="L438" s="10">
        <v>20351</v>
      </c>
      <c r="M438" s="10">
        <v>20461</v>
      </c>
      <c r="N438" s="10">
        <v>19572</v>
      </c>
      <c r="O438" s="10">
        <v>19348</v>
      </c>
      <c r="P438" s="10">
        <v>19118</v>
      </c>
      <c r="Q438" s="10">
        <v>18853</v>
      </c>
      <c r="R438" s="10">
        <v>18085</v>
      </c>
      <c r="S438" s="10">
        <v>16633</v>
      </c>
      <c r="T438" s="10">
        <v>15972</v>
      </c>
      <c r="U438" s="10">
        <v>15981</v>
      </c>
      <c r="V438" s="10">
        <v>15380</v>
      </c>
      <c r="W438" s="10">
        <v>14566</v>
      </c>
      <c r="X438" s="10">
        <v>14041</v>
      </c>
      <c r="Y438" s="10">
        <v>14120</v>
      </c>
      <c r="AB438" s="13">
        <f t="shared" si="56"/>
        <v>2</v>
      </c>
      <c r="AC438" s="5">
        <f t="shared" si="49"/>
        <v>283570</v>
      </c>
      <c r="AD438" s="5">
        <f t="shared" si="50"/>
        <v>122950</v>
      </c>
      <c r="AE438" s="5">
        <f t="shared" si="51"/>
        <v>406520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20461</v>
      </c>
      <c r="AK438" s="12">
        <f t="shared" si="55"/>
        <v>12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3">
        <v>44991</v>
      </c>
      <c r="B439" s="10">
        <v>13975</v>
      </c>
      <c r="C439" s="10">
        <v>14169</v>
      </c>
      <c r="D439" s="10">
        <v>14619</v>
      </c>
      <c r="E439" s="10">
        <v>14665</v>
      </c>
      <c r="F439" s="10">
        <v>14987</v>
      </c>
      <c r="G439" s="10">
        <v>15767</v>
      </c>
      <c r="H439" s="10">
        <v>15315</v>
      </c>
      <c r="I439" s="10">
        <v>18209</v>
      </c>
      <c r="J439" s="10">
        <v>20304</v>
      </c>
      <c r="K439" s="10">
        <v>21500</v>
      </c>
      <c r="L439" s="10">
        <v>21938</v>
      </c>
      <c r="M439" s="10">
        <v>21845</v>
      </c>
      <c r="N439" s="10">
        <v>21241</v>
      </c>
      <c r="O439" s="10">
        <v>21038</v>
      </c>
      <c r="P439" s="10">
        <v>20923</v>
      </c>
      <c r="Q439" s="10">
        <v>20588</v>
      </c>
      <c r="R439" s="10">
        <v>19991</v>
      </c>
      <c r="S439" s="10">
        <v>18171</v>
      </c>
      <c r="T439" s="10">
        <v>17343</v>
      </c>
      <c r="U439" s="10">
        <v>16554</v>
      </c>
      <c r="V439" s="10">
        <v>16003</v>
      </c>
      <c r="W439" s="10">
        <v>14961</v>
      </c>
      <c r="X439" s="10">
        <v>14969</v>
      </c>
      <c r="Y439" s="10">
        <v>14997</v>
      </c>
      <c r="AB439" s="13">
        <f t="shared" si="56"/>
        <v>2</v>
      </c>
      <c r="AC439" s="5">
        <f t="shared" si="49"/>
        <v>305578</v>
      </c>
      <c r="AD439" s="5">
        <f t="shared" si="50"/>
        <v>118494</v>
      </c>
      <c r="AE439" s="5">
        <f t="shared" si="51"/>
        <v>424072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21938</v>
      </c>
      <c r="AK439" s="12">
        <f t="shared" si="55"/>
        <v>11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3">
        <v>44992</v>
      </c>
      <c r="B440" s="10">
        <v>14719</v>
      </c>
      <c r="C440" s="10">
        <v>14858</v>
      </c>
      <c r="D440" s="10">
        <v>15171</v>
      </c>
      <c r="E440" s="10">
        <v>15102</v>
      </c>
      <c r="F440" s="10">
        <v>15379</v>
      </c>
      <c r="G440" s="10">
        <v>16042</v>
      </c>
      <c r="H440" s="10">
        <v>15407</v>
      </c>
      <c r="I440" s="10">
        <v>18318</v>
      </c>
      <c r="J440" s="10">
        <v>20426</v>
      </c>
      <c r="K440" s="10">
        <v>21630</v>
      </c>
      <c r="L440" s="10">
        <v>22070</v>
      </c>
      <c r="M440" s="10">
        <v>21976</v>
      </c>
      <c r="N440" s="10">
        <v>21367</v>
      </c>
      <c r="O440" s="10">
        <v>21163</v>
      </c>
      <c r="P440" s="10">
        <v>21087</v>
      </c>
      <c r="Q440" s="10">
        <v>20897</v>
      </c>
      <c r="R440" s="10">
        <v>19944</v>
      </c>
      <c r="S440" s="10">
        <v>17908</v>
      </c>
      <c r="T440" s="10">
        <v>17075</v>
      </c>
      <c r="U440" s="10">
        <v>16652</v>
      </c>
      <c r="V440" s="10">
        <v>16099</v>
      </c>
      <c r="W440" s="10">
        <v>15050</v>
      </c>
      <c r="X440" s="10">
        <v>14835</v>
      </c>
      <c r="Y440" s="10">
        <v>14926</v>
      </c>
      <c r="AB440" s="13">
        <f t="shared" si="56"/>
        <v>4</v>
      </c>
      <c r="AC440" s="5">
        <f t="shared" si="49"/>
        <v>306497</v>
      </c>
      <c r="AD440" s="5">
        <f t="shared" si="50"/>
        <v>121604</v>
      </c>
      <c r="AE440" s="5">
        <f t="shared" si="51"/>
        <v>428101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22070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3">
        <v>44993</v>
      </c>
      <c r="B441" s="10">
        <v>14476</v>
      </c>
      <c r="C441" s="10">
        <v>14679</v>
      </c>
      <c r="D441" s="10">
        <v>14927</v>
      </c>
      <c r="E441" s="10">
        <v>14917</v>
      </c>
      <c r="F441" s="10">
        <v>15117</v>
      </c>
      <c r="G441" s="10">
        <v>15734</v>
      </c>
      <c r="H441" s="10">
        <v>15441</v>
      </c>
      <c r="I441" s="10">
        <v>18359</v>
      </c>
      <c r="J441" s="10">
        <v>20471</v>
      </c>
      <c r="K441" s="10">
        <v>21678</v>
      </c>
      <c r="L441" s="10">
        <v>22118</v>
      </c>
      <c r="M441" s="10">
        <v>22023</v>
      </c>
      <c r="N441" s="10">
        <v>21414</v>
      </c>
      <c r="O441" s="10">
        <v>21209</v>
      </c>
      <c r="P441" s="10">
        <v>21006</v>
      </c>
      <c r="Q441" s="10">
        <v>20745</v>
      </c>
      <c r="R441" s="10">
        <v>19826</v>
      </c>
      <c r="S441" s="10">
        <v>17602</v>
      </c>
      <c r="T441" s="10">
        <v>16916</v>
      </c>
      <c r="U441" s="10">
        <v>16689</v>
      </c>
      <c r="V441" s="10">
        <v>16134</v>
      </c>
      <c r="W441" s="10">
        <v>15083</v>
      </c>
      <c r="X441" s="10">
        <v>14121</v>
      </c>
      <c r="Y441" s="10">
        <v>14059</v>
      </c>
      <c r="AB441" s="13">
        <f t="shared" si="56"/>
        <v>6</v>
      </c>
      <c r="AC441" s="5">
        <f t="shared" si="49"/>
        <v>305394</v>
      </c>
      <c r="AD441" s="5">
        <f t="shared" si="50"/>
        <v>119350</v>
      </c>
      <c r="AE441" s="5">
        <f t="shared" si="51"/>
        <v>424744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22118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3">
        <v>44994</v>
      </c>
      <c r="B442" s="10">
        <v>13670</v>
      </c>
      <c r="C442" s="10">
        <v>13967</v>
      </c>
      <c r="D442" s="10">
        <v>14341</v>
      </c>
      <c r="E442" s="10">
        <v>14421</v>
      </c>
      <c r="F442" s="10">
        <v>14629</v>
      </c>
      <c r="G442" s="10">
        <v>15338</v>
      </c>
      <c r="H442" s="10">
        <v>15472</v>
      </c>
      <c r="I442" s="10">
        <v>18396</v>
      </c>
      <c r="J442" s="10">
        <v>20513</v>
      </c>
      <c r="K442" s="10">
        <v>21722</v>
      </c>
      <c r="L442" s="10">
        <v>22164</v>
      </c>
      <c r="M442" s="10">
        <v>22069</v>
      </c>
      <c r="N442" s="10">
        <v>21458</v>
      </c>
      <c r="O442" s="10">
        <v>21253</v>
      </c>
      <c r="P442" s="10">
        <v>21049</v>
      </c>
      <c r="Q442" s="10">
        <v>20788</v>
      </c>
      <c r="R442" s="10">
        <v>19867</v>
      </c>
      <c r="S442" s="10">
        <v>17639</v>
      </c>
      <c r="T442" s="10">
        <v>16951</v>
      </c>
      <c r="U442" s="10">
        <v>16723</v>
      </c>
      <c r="V442" s="10">
        <v>16168</v>
      </c>
      <c r="W442" s="10">
        <v>15115</v>
      </c>
      <c r="X442" s="10">
        <v>14752</v>
      </c>
      <c r="Y442" s="10">
        <v>14803</v>
      </c>
      <c r="AB442" s="13">
        <f t="shared" si="56"/>
        <v>5</v>
      </c>
      <c r="AC442" s="5">
        <f t="shared" si="49"/>
        <v>306627</v>
      </c>
      <c r="AD442" s="5">
        <f t="shared" si="50"/>
        <v>116641</v>
      </c>
      <c r="AE442" s="5">
        <f t="shared" si="51"/>
        <v>423268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22164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3">
        <v>44995</v>
      </c>
      <c r="B443" s="10">
        <v>14492</v>
      </c>
      <c r="C443" s="10">
        <v>14717</v>
      </c>
      <c r="D443" s="10">
        <v>15088</v>
      </c>
      <c r="E443" s="10">
        <v>15145</v>
      </c>
      <c r="F443" s="10">
        <v>15419</v>
      </c>
      <c r="G443" s="10">
        <v>16003</v>
      </c>
      <c r="H443" s="10">
        <v>15506</v>
      </c>
      <c r="I443" s="10">
        <v>18436</v>
      </c>
      <c r="J443" s="10">
        <v>20557</v>
      </c>
      <c r="K443" s="10">
        <v>21768</v>
      </c>
      <c r="L443" s="10">
        <v>22211</v>
      </c>
      <c r="M443" s="10">
        <v>22116</v>
      </c>
      <c r="N443" s="10">
        <v>21503</v>
      </c>
      <c r="O443" s="10">
        <v>21297</v>
      </c>
      <c r="P443" s="10">
        <v>21093</v>
      </c>
      <c r="Q443" s="10">
        <v>20831</v>
      </c>
      <c r="R443" s="10">
        <v>19908</v>
      </c>
      <c r="S443" s="10">
        <v>17676</v>
      </c>
      <c r="T443" s="10">
        <v>16987</v>
      </c>
      <c r="U443" s="10">
        <v>16759</v>
      </c>
      <c r="V443" s="10">
        <v>16202</v>
      </c>
      <c r="W443" s="10">
        <v>15147</v>
      </c>
      <c r="X443" s="10">
        <v>15033</v>
      </c>
      <c r="Y443" s="10">
        <v>15193</v>
      </c>
      <c r="AB443" s="13">
        <f t="shared" si="56"/>
        <v>1</v>
      </c>
      <c r="AC443" s="5">
        <f t="shared" si="49"/>
        <v>0</v>
      </c>
      <c r="AD443" s="5">
        <f t="shared" si="50"/>
        <v>429087</v>
      </c>
      <c r="AE443" s="5">
        <f t="shared" si="51"/>
        <v>429087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22211</v>
      </c>
      <c r="AK443" s="12">
        <f t="shared" si="55"/>
        <v>11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3">
        <v>44996</v>
      </c>
      <c r="B444" s="10">
        <v>14713</v>
      </c>
      <c r="C444" s="10">
        <v>15813</v>
      </c>
      <c r="D444" s="10">
        <v>15069</v>
      </c>
      <c r="E444" s="10">
        <v>15182</v>
      </c>
      <c r="F444" s="10">
        <v>15232</v>
      </c>
      <c r="G444" s="10">
        <v>15550</v>
      </c>
      <c r="H444" s="10">
        <v>14909</v>
      </c>
      <c r="I444" s="10">
        <v>16924</v>
      </c>
      <c r="J444" s="10">
        <v>18955</v>
      </c>
      <c r="K444" s="10">
        <v>20320</v>
      </c>
      <c r="L444" s="10">
        <v>20716</v>
      </c>
      <c r="M444" s="10">
        <v>20829</v>
      </c>
      <c r="N444" s="10">
        <v>19924</v>
      </c>
      <c r="O444" s="10">
        <v>19697</v>
      </c>
      <c r="P444" s="10">
        <v>19462</v>
      </c>
      <c r="Q444" s="10">
        <v>19191</v>
      </c>
      <c r="R444" s="10">
        <v>18409</v>
      </c>
      <c r="S444" s="10">
        <v>16932</v>
      </c>
      <c r="T444" s="10">
        <v>16258</v>
      </c>
      <c r="U444" s="10">
        <v>16267</v>
      </c>
      <c r="V444" s="10">
        <v>15656</v>
      </c>
      <c r="W444" s="10">
        <v>14827</v>
      </c>
      <c r="X444" s="10">
        <v>14269</v>
      </c>
      <c r="Y444" s="10">
        <v>14533</v>
      </c>
      <c r="AB444" s="13">
        <f t="shared" si="56"/>
        <v>5</v>
      </c>
      <c r="AC444" s="5">
        <f t="shared" si="49"/>
        <v>288636</v>
      </c>
      <c r="AD444" s="5">
        <f t="shared" si="50"/>
        <v>121001</v>
      </c>
      <c r="AE444" s="5">
        <f t="shared" si="51"/>
        <v>409637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20829</v>
      </c>
      <c r="AK444" s="12">
        <f t="shared" si="55"/>
        <v>12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3">
        <v>44997</v>
      </c>
      <c r="B445" s="10">
        <v>14302</v>
      </c>
      <c r="C445" s="10">
        <v>0</v>
      </c>
      <c r="D445" s="10">
        <v>12874</v>
      </c>
      <c r="E445" s="10">
        <v>14696</v>
      </c>
      <c r="F445" s="10">
        <v>14616</v>
      </c>
      <c r="G445" s="10">
        <v>14604</v>
      </c>
      <c r="H445" s="10">
        <v>14911</v>
      </c>
      <c r="I445" s="10">
        <v>16926</v>
      </c>
      <c r="J445" s="10">
        <v>18957</v>
      </c>
      <c r="K445" s="10">
        <v>20322</v>
      </c>
      <c r="L445" s="10">
        <v>20718</v>
      </c>
      <c r="M445" s="10">
        <v>20830</v>
      </c>
      <c r="N445" s="10">
        <v>19925</v>
      </c>
      <c r="O445" s="10">
        <v>19698</v>
      </c>
      <c r="P445" s="10">
        <v>19463</v>
      </c>
      <c r="Q445" s="10">
        <v>19192</v>
      </c>
      <c r="R445" s="10">
        <v>18410</v>
      </c>
      <c r="S445" s="10">
        <v>16932</v>
      </c>
      <c r="T445" s="10">
        <v>16260</v>
      </c>
      <c r="U445" s="10">
        <v>16270</v>
      </c>
      <c r="V445" s="10">
        <v>15659</v>
      </c>
      <c r="W445" s="10">
        <v>14829</v>
      </c>
      <c r="X445" s="10">
        <v>14122</v>
      </c>
      <c r="Y445" s="10">
        <v>14241</v>
      </c>
      <c r="AB445" s="13">
        <f t="shared" si="56"/>
        <v>7</v>
      </c>
      <c r="AC445" s="5">
        <f t="shared" si="49"/>
        <v>0</v>
      </c>
      <c r="AD445" s="5">
        <f t="shared" si="50"/>
        <v>388757</v>
      </c>
      <c r="AE445" s="5">
        <f t="shared" si="51"/>
        <v>388757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20830</v>
      </c>
      <c r="AK445" s="12">
        <f t="shared" si="55"/>
        <v>12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3">
        <v>44998</v>
      </c>
      <c r="B446" s="10">
        <v>14134</v>
      </c>
      <c r="C446" s="10">
        <v>14344</v>
      </c>
      <c r="D446" s="10">
        <v>14776</v>
      </c>
      <c r="E446" s="10">
        <v>14850</v>
      </c>
      <c r="F446" s="10">
        <v>15104</v>
      </c>
      <c r="G446" s="10">
        <v>15770</v>
      </c>
      <c r="H446" s="10">
        <v>15531</v>
      </c>
      <c r="I446" s="10">
        <v>18466</v>
      </c>
      <c r="J446" s="10">
        <v>20590</v>
      </c>
      <c r="K446" s="10">
        <v>21803</v>
      </c>
      <c r="L446" s="10">
        <v>22246</v>
      </c>
      <c r="M446" s="10">
        <v>22151</v>
      </c>
      <c r="N446" s="10">
        <v>21537</v>
      </c>
      <c r="O446" s="10">
        <v>21332</v>
      </c>
      <c r="P446" s="10">
        <v>21128</v>
      </c>
      <c r="Q446" s="10">
        <v>20865</v>
      </c>
      <c r="R446" s="10">
        <v>19941</v>
      </c>
      <c r="S446" s="10">
        <v>17704</v>
      </c>
      <c r="T446" s="10">
        <v>17014</v>
      </c>
      <c r="U446" s="10">
        <v>16786</v>
      </c>
      <c r="V446" s="10">
        <v>16228</v>
      </c>
      <c r="W446" s="10">
        <v>15171</v>
      </c>
      <c r="X446" s="10">
        <v>14188</v>
      </c>
      <c r="Y446" s="10">
        <v>14120</v>
      </c>
      <c r="AB446" s="13">
        <f t="shared" si="56"/>
        <v>7</v>
      </c>
      <c r="AC446" s="5">
        <f t="shared" si="49"/>
        <v>0</v>
      </c>
      <c r="AD446" s="5">
        <f t="shared" si="50"/>
        <v>425779</v>
      </c>
      <c r="AE446" s="5">
        <f t="shared" si="51"/>
        <v>425779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22246</v>
      </c>
      <c r="AK446" s="12">
        <f t="shared" si="55"/>
        <v>11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3">
        <v>44999</v>
      </c>
      <c r="B447" s="10">
        <v>13570</v>
      </c>
      <c r="C447" s="10">
        <v>13764</v>
      </c>
      <c r="D447" s="10">
        <v>14188</v>
      </c>
      <c r="E447" s="10">
        <v>14170</v>
      </c>
      <c r="F447" s="10">
        <v>14449</v>
      </c>
      <c r="G447" s="10">
        <v>14968</v>
      </c>
      <c r="H447" s="10">
        <v>15548</v>
      </c>
      <c r="I447" s="10">
        <v>18486</v>
      </c>
      <c r="J447" s="10">
        <v>20613</v>
      </c>
      <c r="K447" s="10">
        <v>21829</v>
      </c>
      <c r="L447" s="10">
        <v>22273</v>
      </c>
      <c r="M447" s="10">
        <v>22178</v>
      </c>
      <c r="N447" s="10">
        <v>21564</v>
      </c>
      <c r="O447" s="10">
        <v>21359</v>
      </c>
      <c r="P447" s="10">
        <v>21943</v>
      </c>
      <c r="Q447" s="10">
        <v>21910</v>
      </c>
      <c r="R447" s="10">
        <v>20854</v>
      </c>
      <c r="S447" s="10">
        <v>17991</v>
      </c>
      <c r="T447" s="10">
        <v>17042</v>
      </c>
      <c r="U447" s="10">
        <v>16807</v>
      </c>
      <c r="V447" s="10">
        <v>16247</v>
      </c>
      <c r="W447" s="10">
        <v>15188</v>
      </c>
      <c r="X447" s="10">
        <v>14430</v>
      </c>
      <c r="Y447" s="10">
        <v>14447</v>
      </c>
      <c r="AB447" s="13">
        <f t="shared" si="56"/>
        <v>3</v>
      </c>
      <c r="AC447" s="5">
        <f t="shared" si="49"/>
        <v>310714</v>
      </c>
      <c r="AD447" s="5">
        <f t="shared" si="50"/>
        <v>115104</v>
      </c>
      <c r="AE447" s="5">
        <f t="shared" si="51"/>
        <v>425818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22273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3">
        <v>45000</v>
      </c>
      <c r="B448" s="10">
        <v>14129</v>
      </c>
      <c r="C448" s="10">
        <v>14316</v>
      </c>
      <c r="D448" s="10">
        <v>14634</v>
      </c>
      <c r="E448" s="10">
        <v>14690</v>
      </c>
      <c r="F448" s="10">
        <v>14816</v>
      </c>
      <c r="G448" s="10">
        <v>15246</v>
      </c>
      <c r="H448" s="10">
        <v>15566</v>
      </c>
      <c r="I448" s="10">
        <v>18509</v>
      </c>
      <c r="J448" s="10">
        <v>20639</v>
      </c>
      <c r="K448" s="10">
        <v>21856</v>
      </c>
      <c r="L448" s="10">
        <v>22301</v>
      </c>
      <c r="M448" s="10">
        <v>22206</v>
      </c>
      <c r="N448" s="10">
        <v>21591</v>
      </c>
      <c r="O448" s="10">
        <v>21550</v>
      </c>
      <c r="P448" s="10">
        <v>21968</v>
      </c>
      <c r="Q448" s="10">
        <v>21282</v>
      </c>
      <c r="R448" s="10">
        <v>20152</v>
      </c>
      <c r="S448" s="10">
        <v>17747</v>
      </c>
      <c r="T448" s="10">
        <v>17055</v>
      </c>
      <c r="U448" s="10">
        <v>16826</v>
      </c>
      <c r="V448" s="10">
        <v>16267</v>
      </c>
      <c r="W448" s="10">
        <v>15207</v>
      </c>
      <c r="X448" s="10">
        <v>14936</v>
      </c>
      <c r="Y448" s="10">
        <v>14832</v>
      </c>
      <c r="AB448" s="13">
        <f t="shared" si="56"/>
        <v>2</v>
      </c>
      <c r="AC448" s="5">
        <f t="shared" si="49"/>
        <v>310092</v>
      </c>
      <c r="AD448" s="5">
        <f t="shared" si="50"/>
        <v>118229</v>
      </c>
      <c r="AE448" s="5">
        <f t="shared" si="51"/>
        <v>428321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22301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3">
        <v>45001</v>
      </c>
      <c r="B449" s="10">
        <v>14399</v>
      </c>
      <c r="C449" s="10">
        <v>14530</v>
      </c>
      <c r="D449" s="10">
        <v>14955</v>
      </c>
      <c r="E449" s="10">
        <v>14932</v>
      </c>
      <c r="F449" s="10">
        <v>15079</v>
      </c>
      <c r="G449" s="10">
        <v>15694</v>
      </c>
      <c r="H449" s="10">
        <v>15584</v>
      </c>
      <c r="I449" s="10">
        <v>18529</v>
      </c>
      <c r="J449" s="10">
        <v>20660</v>
      </c>
      <c r="K449" s="10">
        <v>21877</v>
      </c>
      <c r="L449" s="10">
        <v>22322</v>
      </c>
      <c r="M449" s="10">
        <v>22226</v>
      </c>
      <c r="N449" s="10">
        <v>21610</v>
      </c>
      <c r="O449" s="10">
        <v>21404</v>
      </c>
      <c r="P449" s="10">
        <v>21199</v>
      </c>
      <c r="Q449" s="10">
        <v>20935</v>
      </c>
      <c r="R449" s="10">
        <v>20007</v>
      </c>
      <c r="S449" s="10">
        <v>17764</v>
      </c>
      <c r="T449" s="10">
        <v>17071</v>
      </c>
      <c r="U449" s="10">
        <v>16843</v>
      </c>
      <c r="V449" s="10">
        <v>16283</v>
      </c>
      <c r="W449" s="10">
        <v>15223</v>
      </c>
      <c r="X449" s="10">
        <v>14284</v>
      </c>
      <c r="Y449" s="10">
        <v>14191</v>
      </c>
      <c r="AB449" s="13">
        <f t="shared" si="56"/>
        <v>6</v>
      </c>
      <c r="AC449" s="5">
        <f t="shared" si="49"/>
        <v>308237</v>
      </c>
      <c r="AD449" s="5">
        <f t="shared" si="50"/>
        <v>119364</v>
      </c>
      <c r="AE449" s="5">
        <f t="shared" si="51"/>
        <v>427601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22322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3">
        <v>45002</v>
      </c>
      <c r="B450" s="10">
        <v>13892</v>
      </c>
      <c r="C450" s="10">
        <v>14188</v>
      </c>
      <c r="D450" s="10">
        <v>14565</v>
      </c>
      <c r="E450" s="10">
        <v>14644</v>
      </c>
      <c r="F450" s="10">
        <v>14941</v>
      </c>
      <c r="G450" s="10">
        <v>15502</v>
      </c>
      <c r="H450" s="10">
        <v>15591</v>
      </c>
      <c r="I450" s="10">
        <v>18538</v>
      </c>
      <c r="J450" s="10">
        <v>20671</v>
      </c>
      <c r="K450" s="10">
        <v>21889</v>
      </c>
      <c r="L450" s="10">
        <v>22334</v>
      </c>
      <c r="M450" s="10">
        <v>22238</v>
      </c>
      <c r="N450" s="10">
        <v>21622</v>
      </c>
      <c r="O450" s="10">
        <v>21415</v>
      </c>
      <c r="P450" s="10">
        <v>21211</v>
      </c>
      <c r="Q450" s="10">
        <v>20947</v>
      </c>
      <c r="R450" s="10">
        <v>20019</v>
      </c>
      <c r="S450" s="10">
        <v>17773</v>
      </c>
      <c r="T450" s="10">
        <v>17080</v>
      </c>
      <c r="U450" s="10">
        <v>16851</v>
      </c>
      <c r="V450" s="10">
        <v>16291</v>
      </c>
      <c r="W450" s="10">
        <v>15230</v>
      </c>
      <c r="X450" s="10">
        <v>14096</v>
      </c>
      <c r="Y450" s="10">
        <v>13988</v>
      </c>
      <c r="AB450" s="13">
        <f t="shared" si="56"/>
        <v>3</v>
      </c>
      <c r="AC450" s="5">
        <f t="shared" si="49"/>
        <v>308205</v>
      </c>
      <c r="AD450" s="5">
        <f t="shared" si="50"/>
        <v>117311</v>
      </c>
      <c r="AE450" s="5">
        <f t="shared" si="51"/>
        <v>425516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22334</v>
      </c>
      <c r="AK450" s="12">
        <f t="shared" si="55"/>
        <v>11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3">
        <v>45003</v>
      </c>
      <c r="B451" s="10">
        <v>13297</v>
      </c>
      <c r="C451" s="10">
        <v>14155</v>
      </c>
      <c r="D451" s="10">
        <v>13419</v>
      </c>
      <c r="E451" s="10">
        <v>13365</v>
      </c>
      <c r="F451" s="10">
        <v>13419</v>
      </c>
      <c r="G451" s="10">
        <v>14197</v>
      </c>
      <c r="H451" s="10">
        <v>14994</v>
      </c>
      <c r="I451" s="10">
        <v>17021</v>
      </c>
      <c r="J451" s="10">
        <v>19064</v>
      </c>
      <c r="K451" s="10">
        <v>20437</v>
      </c>
      <c r="L451" s="10">
        <v>20836</v>
      </c>
      <c r="M451" s="10">
        <v>20949</v>
      </c>
      <c r="N451" s="10">
        <v>20039</v>
      </c>
      <c r="O451" s="10">
        <v>19811</v>
      </c>
      <c r="P451" s="10">
        <v>19574</v>
      </c>
      <c r="Q451" s="10">
        <v>19302</v>
      </c>
      <c r="R451" s="10">
        <v>18515</v>
      </c>
      <c r="S451" s="10">
        <v>17028</v>
      </c>
      <c r="T451" s="10">
        <v>16351</v>
      </c>
      <c r="U451" s="10">
        <v>16361</v>
      </c>
      <c r="V451" s="10">
        <v>15746</v>
      </c>
      <c r="W451" s="10">
        <v>14912</v>
      </c>
      <c r="X451" s="10">
        <v>13801</v>
      </c>
      <c r="Y451" s="10">
        <v>13747</v>
      </c>
      <c r="AB451" s="13">
        <f t="shared" si="56"/>
        <v>3</v>
      </c>
      <c r="AC451" s="5">
        <f t="shared" si="49"/>
        <v>289747</v>
      </c>
      <c r="AD451" s="5">
        <f t="shared" si="50"/>
        <v>110593</v>
      </c>
      <c r="AE451" s="5">
        <f t="shared" si="51"/>
        <v>400340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20949</v>
      </c>
      <c r="AK451" s="12">
        <f t="shared" si="55"/>
        <v>12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3">
        <v>45004</v>
      </c>
      <c r="B452" s="10">
        <v>13412</v>
      </c>
      <c r="C452" s="10">
        <v>14354</v>
      </c>
      <c r="D452" s="10">
        <v>13695</v>
      </c>
      <c r="E452" s="10">
        <v>13875</v>
      </c>
      <c r="F452" s="10">
        <v>13942</v>
      </c>
      <c r="G452" s="10">
        <v>14195</v>
      </c>
      <c r="H452" s="10">
        <v>14991</v>
      </c>
      <c r="I452" s="10">
        <v>17018</v>
      </c>
      <c r="J452" s="10">
        <v>19061</v>
      </c>
      <c r="K452" s="10">
        <v>20434</v>
      </c>
      <c r="L452" s="10">
        <v>20833</v>
      </c>
      <c r="M452" s="10">
        <v>20945</v>
      </c>
      <c r="N452" s="10">
        <v>20035</v>
      </c>
      <c r="O452" s="10">
        <v>19807</v>
      </c>
      <c r="P452" s="10">
        <v>19571</v>
      </c>
      <c r="Q452" s="10">
        <v>19299</v>
      </c>
      <c r="R452" s="10">
        <v>18512</v>
      </c>
      <c r="S452" s="10">
        <v>17026</v>
      </c>
      <c r="T452" s="10">
        <v>16349</v>
      </c>
      <c r="U452" s="10">
        <v>16359</v>
      </c>
      <c r="V452" s="10">
        <v>15745</v>
      </c>
      <c r="W452" s="10">
        <v>15290</v>
      </c>
      <c r="X452" s="10">
        <v>15230</v>
      </c>
      <c r="Y452" s="10">
        <v>15346</v>
      </c>
      <c r="AB452" s="13">
        <f t="shared" si="56"/>
        <v>6</v>
      </c>
      <c r="AC452" s="5">
        <f t="shared" si="49"/>
        <v>291514</v>
      </c>
      <c r="AD452" s="5">
        <f t="shared" si="50"/>
        <v>113810</v>
      </c>
      <c r="AE452" s="5">
        <f t="shared" si="51"/>
        <v>405324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20945</v>
      </c>
      <c r="AK452" s="12">
        <f t="shared" si="55"/>
        <v>12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3">
        <v>45005</v>
      </c>
      <c r="B453" s="10">
        <v>15274</v>
      </c>
      <c r="C453" s="10">
        <v>15486</v>
      </c>
      <c r="D453" s="10">
        <v>15834</v>
      </c>
      <c r="E453" s="10">
        <v>15902</v>
      </c>
      <c r="F453" s="10">
        <v>16265</v>
      </c>
      <c r="G453" s="10">
        <v>16962</v>
      </c>
      <c r="H453" s="10">
        <v>16284</v>
      </c>
      <c r="I453" s="10">
        <v>18542</v>
      </c>
      <c r="J453" s="10">
        <v>20674</v>
      </c>
      <c r="K453" s="10">
        <v>21892</v>
      </c>
      <c r="L453" s="10">
        <v>22337</v>
      </c>
      <c r="M453" s="10">
        <v>22240</v>
      </c>
      <c r="N453" s="10">
        <v>21625</v>
      </c>
      <c r="O453" s="10">
        <v>21418</v>
      </c>
      <c r="P453" s="10">
        <v>21213</v>
      </c>
      <c r="Q453" s="10">
        <v>20949</v>
      </c>
      <c r="R453" s="10">
        <v>20021</v>
      </c>
      <c r="S453" s="10">
        <v>17775</v>
      </c>
      <c r="T453" s="10">
        <v>17082</v>
      </c>
      <c r="U453" s="10">
        <v>16854</v>
      </c>
      <c r="V453" s="10">
        <v>16294</v>
      </c>
      <c r="W453" s="10">
        <v>15232</v>
      </c>
      <c r="X453" s="10">
        <v>14326</v>
      </c>
      <c r="Y453" s="10">
        <v>14221</v>
      </c>
      <c r="AB453" s="13">
        <f t="shared" si="56"/>
        <v>6</v>
      </c>
      <c r="AC453" s="5">
        <f t="shared" si="49"/>
        <v>308474</v>
      </c>
      <c r="AD453" s="5">
        <f t="shared" si="50"/>
        <v>126228</v>
      </c>
      <c r="AE453" s="5">
        <f t="shared" si="51"/>
        <v>434702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22337</v>
      </c>
      <c r="AK453" s="12">
        <f t="shared" si="55"/>
        <v>11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3">
        <v>45006</v>
      </c>
      <c r="B454" s="10">
        <v>13936</v>
      </c>
      <c r="C454" s="10">
        <v>14244</v>
      </c>
      <c r="D454" s="10">
        <v>14663</v>
      </c>
      <c r="E454" s="10">
        <v>14828</v>
      </c>
      <c r="F454" s="10">
        <v>15120</v>
      </c>
      <c r="G454" s="10">
        <v>15698</v>
      </c>
      <c r="H454" s="10">
        <v>15590</v>
      </c>
      <c r="I454" s="10">
        <v>18536</v>
      </c>
      <c r="J454" s="10">
        <v>20668</v>
      </c>
      <c r="K454" s="10">
        <v>21886</v>
      </c>
      <c r="L454" s="10">
        <v>22331</v>
      </c>
      <c r="M454" s="10">
        <v>22235</v>
      </c>
      <c r="N454" s="10">
        <v>21619</v>
      </c>
      <c r="O454" s="10">
        <v>21413</v>
      </c>
      <c r="P454" s="10">
        <v>21207</v>
      </c>
      <c r="Q454" s="10">
        <v>20944</v>
      </c>
      <c r="R454" s="10">
        <v>20016</v>
      </c>
      <c r="S454" s="10">
        <v>17771</v>
      </c>
      <c r="T454" s="10">
        <v>17078</v>
      </c>
      <c r="U454" s="10">
        <v>16849</v>
      </c>
      <c r="V454" s="10">
        <v>16289</v>
      </c>
      <c r="W454" s="10">
        <v>15228</v>
      </c>
      <c r="X454" s="10">
        <v>14094</v>
      </c>
      <c r="Y454" s="10">
        <v>13800</v>
      </c>
      <c r="AB454" s="13">
        <f t="shared" si="56"/>
        <v>5</v>
      </c>
      <c r="AC454" s="5">
        <f t="shared" si="49"/>
        <v>308164</v>
      </c>
      <c r="AD454" s="5">
        <f t="shared" si="50"/>
        <v>117879</v>
      </c>
      <c r="AE454" s="5">
        <f t="shared" si="51"/>
        <v>426043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22331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3">
        <v>45007</v>
      </c>
      <c r="B455" s="10">
        <v>13343</v>
      </c>
      <c r="C455" s="10">
        <v>13373</v>
      </c>
      <c r="D455" s="10">
        <v>13916</v>
      </c>
      <c r="E455" s="10">
        <v>14542</v>
      </c>
      <c r="F455" s="10">
        <v>14798</v>
      </c>
      <c r="G455" s="10">
        <v>15619</v>
      </c>
      <c r="H455" s="10">
        <v>15637</v>
      </c>
      <c r="I455" s="10">
        <v>18592</v>
      </c>
      <c r="J455" s="10">
        <v>20731</v>
      </c>
      <c r="K455" s="10">
        <v>21952</v>
      </c>
      <c r="L455" s="10">
        <v>22398</v>
      </c>
      <c r="M455" s="10">
        <v>22302</v>
      </c>
      <c r="N455" s="10">
        <v>21684</v>
      </c>
      <c r="O455" s="10">
        <v>21477</v>
      </c>
      <c r="P455" s="10">
        <v>21271</v>
      </c>
      <c r="Q455" s="10">
        <v>21006</v>
      </c>
      <c r="R455" s="10">
        <v>20076</v>
      </c>
      <c r="S455" s="10">
        <v>17824</v>
      </c>
      <c r="T455" s="10">
        <v>17129</v>
      </c>
      <c r="U455" s="10">
        <v>16900</v>
      </c>
      <c r="V455" s="10">
        <v>16339</v>
      </c>
      <c r="W455" s="10">
        <v>15274</v>
      </c>
      <c r="X455" s="10">
        <v>14137</v>
      </c>
      <c r="Y455" s="10">
        <v>13847</v>
      </c>
      <c r="AB455" s="13">
        <f t="shared" si="56"/>
        <v>7</v>
      </c>
      <c r="AC455" s="5">
        <f t="shared" si="49"/>
        <v>0</v>
      </c>
      <c r="AD455" s="5">
        <f t="shared" si="50"/>
        <v>424167</v>
      </c>
      <c r="AE455" s="5">
        <f t="shared" si="51"/>
        <v>424167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22398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3">
        <v>45008</v>
      </c>
      <c r="B456" s="10">
        <v>13463</v>
      </c>
      <c r="C456" s="10">
        <v>13606</v>
      </c>
      <c r="D456" s="10">
        <v>13967</v>
      </c>
      <c r="E456" s="10">
        <v>13869</v>
      </c>
      <c r="F456" s="10">
        <v>14157</v>
      </c>
      <c r="G456" s="10">
        <v>14865</v>
      </c>
      <c r="H456" s="10">
        <v>15634</v>
      </c>
      <c r="I456" s="10">
        <v>18589</v>
      </c>
      <c r="J456" s="10">
        <v>20728</v>
      </c>
      <c r="K456" s="10">
        <v>21950</v>
      </c>
      <c r="L456" s="10">
        <v>22397</v>
      </c>
      <c r="M456" s="10">
        <v>22301</v>
      </c>
      <c r="N456" s="10">
        <v>21684</v>
      </c>
      <c r="O456" s="10">
        <v>21477</v>
      </c>
      <c r="P456" s="10">
        <v>21369</v>
      </c>
      <c r="Q456" s="10">
        <v>21007</v>
      </c>
      <c r="R456" s="10">
        <v>20076</v>
      </c>
      <c r="S456" s="10">
        <v>17823</v>
      </c>
      <c r="T456" s="10">
        <v>17128</v>
      </c>
      <c r="U456" s="10">
        <v>16898</v>
      </c>
      <c r="V456" s="10">
        <v>16336</v>
      </c>
      <c r="W456" s="10">
        <v>15272</v>
      </c>
      <c r="X456" s="10">
        <v>14135</v>
      </c>
      <c r="Y456" s="10">
        <v>13839</v>
      </c>
      <c r="AB456" s="13">
        <f t="shared" si="56"/>
        <v>1</v>
      </c>
      <c r="AC456" s="5">
        <f t="shared" si="49"/>
        <v>0</v>
      </c>
      <c r="AD456" s="5">
        <f t="shared" si="50"/>
        <v>422570</v>
      </c>
      <c r="AE456" s="5">
        <f t="shared" si="51"/>
        <v>422570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22397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3">
        <v>45009</v>
      </c>
      <c r="B457" s="10">
        <v>13455</v>
      </c>
      <c r="C457" s="10">
        <v>13593</v>
      </c>
      <c r="D457" s="10">
        <v>13887</v>
      </c>
      <c r="E457" s="10">
        <v>13954</v>
      </c>
      <c r="F457" s="10">
        <v>14238</v>
      </c>
      <c r="G457" s="10">
        <v>14763</v>
      </c>
      <c r="H457" s="10">
        <v>15652</v>
      </c>
      <c r="I457" s="10">
        <v>18610</v>
      </c>
      <c r="J457" s="10">
        <v>20751</v>
      </c>
      <c r="K457" s="10">
        <v>21975</v>
      </c>
      <c r="L457" s="10">
        <v>22422</v>
      </c>
      <c r="M457" s="10">
        <v>22326</v>
      </c>
      <c r="N457" s="10">
        <v>21707</v>
      </c>
      <c r="O457" s="10">
        <v>21500</v>
      </c>
      <c r="P457" s="10">
        <v>21294</v>
      </c>
      <c r="Q457" s="10">
        <v>21028</v>
      </c>
      <c r="R457" s="10">
        <v>20096</v>
      </c>
      <c r="S457" s="10">
        <v>17842</v>
      </c>
      <c r="T457" s="10">
        <v>17147</v>
      </c>
      <c r="U457" s="10">
        <v>16917</v>
      </c>
      <c r="V457" s="10">
        <v>16356</v>
      </c>
      <c r="W457" s="10">
        <v>15290</v>
      </c>
      <c r="X457" s="10">
        <v>14476</v>
      </c>
      <c r="Y457" s="10">
        <v>14508</v>
      </c>
      <c r="AB457" s="13">
        <f t="shared" si="56"/>
        <v>7</v>
      </c>
      <c r="AC457" s="5">
        <f t="shared" si="49"/>
        <v>0</v>
      </c>
      <c r="AD457" s="5">
        <f t="shared" si="50"/>
        <v>423787</v>
      </c>
      <c r="AE457" s="5">
        <f t="shared" si="51"/>
        <v>423787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22422</v>
      </c>
      <c r="AK457" s="12">
        <f t="shared" si="55"/>
        <v>11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3">
        <v>45010</v>
      </c>
      <c r="B458" s="10">
        <v>13967</v>
      </c>
      <c r="C458" s="10">
        <v>14991</v>
      </c>
      <c r="D458" s="10">
        <v>14294</v>
      </c>
      <c r="E458" s="10">
        <v>14444</v>
      </c>
      <c r="F458" s="10">
        <v>14558</v>
      </c>
      <c r="G458" s="10">
        <v>14850</v>
      </c>
      <c r="H458" s="10">
        <v>15053</v>
      </c>
      <c r="I458" s="10">
        <v>17087</v>
      </c>
      <c r="J458" s="10">
        <v>19138</v>
      </c>
      <c r="K458" s="10">
        <v>20515</v>
      </c>
      <c r="L458" s="10">
        <v>20916</v>
      </c>
      <c r="M458" s="10">
        <v>21029</v>
      </c>
      <c r="N458" s="10">
        <v>20116</v>
      </c>
      <c r="O458" s="10">
        <v>19886</v>
      </c>
      <c r="P458" s="10">
        <v>19650</v>
      </c>
      <c r="Q458" s="10">
        <v>19377</v>
      </c>
      <c r="R458" s="10">
        <v>18587</v>
      </c>
      <c r="S458" s="10">
        <v>17095</v>
      </c>
      <c r="T458" s="10">
        <v>16414</v>
      </c>
      <c r="U458" s="10">
        <v>16424</v>
      </c>
      <c r="V458" s="10">
        <v>15807</v>
      </c>
      <c r="W458" s="10">
        <v>14970</v>
      </c>
      <c r="X458" s="10">
        <v>14067</v>
      </c>
      <c r="Y458" s="10">
        <v>14293</v>
      </c>
      <c r="AB458" s="13">
        <f t="shared" si="56"/>
        <v>1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407528</v>
      </c>
      <c r="AE458" s="5">
        <f t="shared" ref="AE458:AE521" si="59">SUM(B458:Y458)</f>
        <v>407528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21029</v>
      </c>
      <c r="AK458" s="12">
        <f t="shared" ref="AK458:AK521" si="63">INDEX($B$8:$Y$8,MATCH(AJ458,B458:Y458,0))</f>
        <v>12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3">
        <v>45011</v>
      </c>
      <c r="B459" s="10">
        <v>13989</v>
      </c>
      <c r="C459" s="10">
        <v>14981</v>
      </c>
      <c r="D459" s="10">
        <v>14190</v>
      </c>
      <c r="E459" s="10">
        <v>14159</v>
      </c>
      <c r="F459" s="10">
        <v>14118</v>
      </c>
      <c r="G459" s="10">
        <v>14254</v>
      </c>
      <c r="H459" s="10">
        <v>15054</v>
      </c>
      <c r="I459" s="10">
        <v>17089</v>
      </c>
      <c r="J459" s="10">
        <v>19140</v>
      </c>
      <c r="K459" s="10">
        <v>20519</v>
      </c>
      <c r="L459" s="10">
        <v>20920</v>
      </c>
      <c r="M459" s="10">
        <v>21034</v>
      </c>
      <c r="N459" s="10">
        <v>20120</v>
      </c>
      <c r="O459" s="10">
        <v>19891</v>
      </c>
      <c r="P459" s="10">
        <v>19652</v>
      </c>
      <c r="Q459" s="10">
        <v>19379</v>
      </c>
      <c r="R459" s="10">
        <v>18589</v>
      </c>
      <c r="S459" s="10">
        <v>17097</v>
      </c>
      <c r="T459" s="10">
        <v>16417</v>
      </c>
      <c r="U459" s="10">
        <v>16427</v>
      </c>
      <c r="V459" s="10">
        <v>15809</v>
      </c>
      <c r="W459" s="10">
        <v>14972</v>
      </c>
      <c r="X459" s="10">
        <v>13856</v>
      </c>
      <c r="Y459" s="10">
        <v>13729</v>
      </c>
      <c r="AB459" s="13">
        <f t="shared" si="56"/>
        <v>2</v>
      </c>
      <c r="AC459" s="5">
        <f t="shared" si="57"/>
        <v>290911</v>
      </c>
      <c r="AD459" s="5">
        <f t="shared" si="58"/>
        <v>114474</v>
      </c>
      <c r="AE459" s="5">
        <f t="shared" si="59"/>
        <v>405385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21034</v>
      </c>
      <c r="AK459" s="12">
        <f t="shared" si="63"/>
        <v>12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3">
        <v>45012</v>
      </c>
      <c r="B460" s="10">
        <v>13504</v>
      </c>
      <c r="C460" s="10">
        <v>13646</v>
      </c>
      <c r="D460" s="10">
        <v>13935</v>
      </c>
      <c r="E460" s="10">
        <v>13964</v>
      </c>
      <c r="F460" s="10">
        <v>14129</v>
      </c>
      <c r="G460" s="10">
        <v>14832</v>
      </c>
      <c r="H460" s="10">
        <v>15632</v>
      </c>
      <c r="I460" s="10">
        <v>18587</v>
      </c>
      <c r="J460" s="10">
        <v>20725</v>
      </c>
      <c r="K460" s="10">
        <v>21946</v>
      </c>
      <c r="L460" s="10">
        <v>22393</v>
      </c>
      <c r="M460" s="10">
        <v>22296</v>
      </c>
      <c r="N460" s="10">
        <v>21679</v>
      </c>
      <c r="O460" s="10">
        <v>21472</v>
      </c>
      <c r="P460" s="10">
        <v>21266</v>
      </c>
      <c r="Q460" s="10">
        <v>21001</v>
      </c>
      <c r="R460" s="10">
        <v>20070</v>
      </c>
      <c r="S460" s="10">
        <v>17819</v>
      </c>
      <c r="T460" s="10">
        <v>17125</v>
      </c>
      <c r="U460" s="10">
        <v>16896</v>
      </c>
      <c r="V460" s="10">
        <v>16334</v>
      </c>
      <c r="W460" s="10">
        <v>15270</v>
      </c>
      <c r="X460" s="10">
        <v>14133</v>
      </c>
      <c r="Y460" s="10">
        <v>13838</v>
      </c>
      <c r="AB460" s="13">
        <f t="shared" si="56"/>
        <v>7</v>
      </c>
      <c r="AC460" s="5">
        <f t="shared" si="57"/>
        <v>0</v>
      </c>
      <c r="AD460" s="5">
        <f t="shared" si="58"/>
        <v>422492</v>
      </c>
      <c r="AE460" s="5">
        <f t="shared" si="59"/>
        <v>422492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22393</v>
      </c>
      <c r="AK460" s="12">
        <f t="shared" si="63"/>
        <v>11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3">
        <v>45013</v>
      </c>
      <c r="B461" s="10">
        <v>13341</v>
      </c>
      <c r="C461" s="10">
        <v>13183</v>
      </c>
      <c r="D461" s="10">
        <v>13545</v>
      </c>
      <c r="E461" s="10">
        <v>13577</v>
      </c>
      <c r="F461" s="10">
        <v>13802</v>
      </c>
      <c r="G461" s="10">
        <v>14606</v>
      </c>
      <c r="H461" s="10">
        <v>15635</v>
      </c>
      <c r="I461" s="10">
        <v>18590</v>
      </c>
      <c r="J461" s="10">
        <v>20728</v>
      </c>
      <c r="K461" s="10">
        <v>21950</v>
      </c>
      <c r="L461" s="10">
        <v>22396</v>
      </c>
      <c r="M461" s="10">
        <v>22301</v>
      </c>
      <c r="N461" s="10">
        <v>21683</v>
      </c>
      <c r="O461" s="10">
        <v>21476</v>
      </c>
      <c r="P461" s="10">
        <v>21271</v>
      </c>
      <c r="Q461" s="10">
        <v>21005</v>
      </c>
      <c r="R461" s="10">
        <v>20074</v>
      </c>
      <c r="S461" s="10">
        <v>17823</v>
      </c>
      <c r="T461" s="10">
        <v>17128</v>
      </c>
      <c r="U461" s="10">
        <v>16899</v>
      </c>
      <c r="V461" s="10">
        <v>16337</v>
      </c>
      <c r="W461" s="10">
        <v>15273</v>
      </c>
      <c r="X461" s="10">
        <v>14135</v>
      </c>
      <c r="Y461" s="10">
        <v>13840</v>
      </c>
      <c r="AB461" s="13">
        <f t="shared" si="56"/>
        <v>5</v>
      </c>
      <c r="AC461" s="5">
        <f t="shared" si="57"/>
        <v>309069</v>
      </c>
      <c r="AD461" s="5">
        <f t="shared" si="58"/>
        <v>111529</v>
      </c>
      <c r="AE461" s="5">
        <f t="shared" si="59"/>
        <v>420598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22396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3">
        <v>45014</v>
      </c>
      <c r="B462" s="10">
        <v>13316</v>
      </c>
      <c r="C462" s="10">
        <v>13512</v>
      </c>
      <c r="D462" s="10">
        <v>13906</v>
      </c>
      <c r="E462" s="10">
        <v>13978</v>
      </c>
      <c r="F462" s="10">
        <v>14224</v>
      </c>
      <c r="G462" s="10">
        <v>15067</v>
      </c>
      <c r="H462" s="10">
        <v>15605</v>
      </c>
      <c r="I462" s="10">
        <v>18555</v>
      </c>
      <c r="J462" s="10">
        <v>20689</v>
      </c>
      <c r="K462" s="10">
        <v>21908</v>
      </c>
      <c r="L462" s="10">
        <v>22353</v>
      </c>
      <c r="M462" s="10">
        <v>22257</v>
      </c>
      <c r="N462" s="10">
        <v>21640</v>
      </c>
      <c r="O462" s="10">
        <v>21434</v>
      </c>
      <c r="P462" s="10">
        <v>21228</v>
      </c>
      <c r="Q462" s="10">
        <v>20964</v>
      </c>
      <c r="R462" s="10">
        <v>20035</v>
      </c>
      <c r="S462" s="10">
        <v>17788</v>
      </c>
      <c r="T462" s="10">
        <v>17095</v>
      </c>
      <c r="U462" s="10">
        <v>16867</v>
      </c>
      <c r="V462" s="10">
        <v>16306</v>
      </c>
      <c r="W462" s="10">
        <v>15244</v>
      </c>
      <c r="X462" s="10">
        <v>14109</v>
      </c>
      <c r="Y462" s="10">
        <v>13814</v>
      </c>
      <c r="AB462" s="13">
        <f t="shared" si="56"/>
        <v>1</v>
      </c>
      <c r="AC462" s="5">
        <f t="shared" si="57"/>
        <v>0</v>
      </c>
      <c r="AD462" s="5">
        <f t="shared" si="58"/>
        <v>421894</v>
      </c>
      <c r="AE462" s="5">
        <f t="shared" si="59"/>
        <v>421894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22353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3">
        <v>45015</v>
      </c>
      <c r="B463" s="10">
        <v>13294</v>
      </c>
      <c r="C463" s="10">
        <v>13557</v>
      </c>
      <c r="D463" s="10">
        <v>13819</v>
      </c>
      <c r="E463" s="10">
        <v>13785</v>
      </c>
      <c r="F463" s="10">
        <v>13948</v>
      </c>
      <c r="G463" s="10">
        <v>14926</v>
      </c>
      <c r="H463" s="10">
        <v>15559</v>
      </c>
      <c r="I463" s="10">
        <v>18500</v>
      </c>
      <c r="J463" s="10">
        <v>20628</v>
      </c>
      <c r="K463" s="10">
        <v>21844</v>
      </c>
      <c r="L463" s="10">
        <v>22288</v>
      </c>
      <c r="M463" s="10">
        <v>22192</v>
      </c>
      <c r="N463" s="10">
        <v>21578</v>
      </c>
      <c r="O463" s="10">
        <v>21372</v>
      </c>
      <c r="P463" s="10">
        <v>21167</v>
      </c>
      <c r="Q463" s="10">
        <v>20904</v>
      </c>
      <c r="R463" s="10">
        <v>19977</v>
      </c>
      <c r="S463" s="10">
        <v>17737</v>
      </c>
      <c r="T463" s="10">
        <v>17046</v>
      </c>
      <c r="U463" s="10">
        <v>16818</v>
      </c>
      <c r="V463" s="10">
        <v>16259</v>
      </c>
      <c r="W463" s="10">
        <v>15344</v>
      </c>
      <c r="X463" s="10">
        <v>15432</v>
      </c>
      <c r="Y463" s="10">
        <v>15361</v>
      </c>
      <c r="AB463" s="13">
        <f t="shared" si="56"/>
        <v>7</v>
      </c>
      <c r="AC463" s="5">
        <f t="shared" si="57"/>
        <v>0</v>
      </c>
      <c r="AD463" s="5">
        <f t="shared" si="58"/>
        <v>423335</v>
      </c>
      <c r="AE463" s="5">
        <f t="shared" si="59"/>
        <v>423335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22288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3">
        <v>45016</v>
      </c>
      <c r="B464" s="10">
        <v>14916</v>
      </c>
      <c r="C464" s="10">
        <v>15184</v>
      </c>
      <c r="D464" s="10">
        <v>15461</v>
      </c>
      <c r="E464" s="10">
        <v>15500</v>
      </c>
      <c r="F464" s="10">
        <v>15726</v>
      </c>
      <c r="G464" s="10">
        <v>16336</v>
      </c>
      <c r="H464" s="10">
        <v>15599</v>
      </c>
      <c r="I464" s="10">
        <v>18458</v>
      </c>
      <c r="J464" s="10">
        <v>20581</v>
      </c>
      <c r="K464" s="10">
        <v>21794</v>
      </c>
      <c r="L464" s="10">
        <v>22237</v>
      </c>
      <c r="M464" s="10">
        <v>22142</v>
      </c>
      <c r="N464" s="10">
        <v>21528</v>
      </c>
      <c r="O464" s="10">
        <v>21322</v>
      </c>
      <c r="P464" s="10">
        <v>21118</v>
      </c>
      <c r="Q464" s="10">
        <v>20856</v>
      </c>
      <c r="R464" s="10">
        <v>19932</v>
      </c>
      <c r="S464" s="10">
        <v>17696</v>
      </c>
      <c r="T464" s="10">
        <v>17006</v>
      </c>
      <c r="U464" s="10">
        <v>16778</v>
      </c>
      <c r="V464" s="10">
        <v>16221</v>
      </c>
      <c r="W464" s="10">
        <v>15165</v>
      </c>
      <c r="X464" s="10">
        <v>14130</v>
      </c>
      <c r="Y464" s="10">
        <v>14177</v>
      </c>
      <c r="AB464" s="13">
        <f t="shared" si="56"/>
        <v>5</v>
      </c>
      <c r="AC464" s="5">
        <f t="shared" si="57"/>
        <v>306964</v>
      </c>
      <c r="AD464" s="5">
        <f t="shared" si="58"/>
        <v>122899</v>
      </c>
      <c r="AE464" s="5">
        <f t="shared" si="59"/>
        <v>429863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22237</v>
      </c>
      <c r="AK464" s="12">
        <f t="shared" si="63"/>
        <v>11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3">
        <v>45017</v>
      </c>
      <c r="B465" s="10">
        <v>13582</v>
      </c>
      <c r="C465" s="10">
        <v>13859</v>
      </c>
      <c r="D465" s="10">
        <v>13520</v>
      </c>
      <c r="E465" s="10">
        <v>13773</v>
      </c>
      <c r="F465" s="10">
        <v>13787</v>
      </c>
      <c r="G465" s="10">
        <v>13830</v>
      </c>
      <c r="H465" s="10">
        <v>12820</v>
      </c>
      <c r="I465" s="10">
        <v>15246</v>
      </c>
      <c r="J465" s="10">
        <v>17538</v>
      </c>
      <c r="K465" s="10">
        <v>18630</v>
      </c>
      <c r="L465" s="10">
        <v>20272</v>
      </c>
      <c r="M465" s="10">
        <v>21169</v>
      </c>
      <c r="N465" s="10">
        <v>20634</v>
      </c>
      <c r="O465" s="10">
        <v>20761</v>
      </c>
      <c r="P465" s="10">
        <v>21114</v>
      </c>
      <c r="Q465" s="10">
        <v>19918</v>
      </c>
      <c r="R465" s="10">
        <v>18171</v>
      </c>
      <c r="S465" s="10">
        <v>15454</v>
      </c>
      <c r="T465" s="10">
        <v>14275</v>
      </c>
      <c r="U465" s="10">
        <v>14078</v>
      </c>
      <c r="V465" s="10">
        <v>13384</v>
      </c>
      <c r="W465" s="10">
        <v>13280</v>
      </c>
      <c r="X465" s="10">
        <v>13069</v>
      </c>
      <c r="Y465" s="10">
        <v>13418</v>
      </c>
      <c r="AB465" s="13">
        <f t="shared" si="56"/>
        <v>1</v>
      </c>
      <c r="AC465" s="5">
        <f t="shared" si="57"/>
        <v>0</v>
      </c>
      <c r="AD465" s="5">
        <f t="shared" si="58"/>
        <v>385582</v>
      </c>
      <c r="AE465" s="5">
        <f t="shared" si="59"/>
        <v>385582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21169</v>
      </c>
      <c r="AK465" s="12">
        <f t="shared" si="63"/>
        <v>12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3">
        <v>45018</v>
      </c>
      <c r="B466" s="10">
        <v>13086</v>
      </c>
      <c r="C466" s="10">
        <v>13322</v>
      </c>
      <c r="D466" s="10">
        <v>12897</v>
      </c>
      <c r="E466" s="10">
        <v>13111</v>
      </c>
      <c r="F466" s="10">
        <v>13241</v>
      </c>
      <c r="G466" s="10">
        <v>13268</v>
      </c>
      <c r="H466" s="10">
        <v>12740</v>
      </c>
      <c r="I466" s="10">
        <v>15248</v>
      </c>
      <c r="J466" s="10">
        <v>17539</v>
      </c>
      <c r="K466" s="10">
        <v>18581</v>
      </c>
      <c r="L466" s="10">
        <v>19352</v>
      </c>
      <c r="M466" s="10">
        <v>19370</v>
      </c>
      <c r="N466" s="10">
        <v>18644</v>
      </c>
      <c r="O466" s="10">
        <v>18674</v>
      </c>
      <c r="P466" s="10">
        <v>18348</v>
      </c>
      <c r="Q466" s="10">
        <v>17942</v>
      </c>
      <c r="R466" s="10">
        <v>16918</v>
      </c>
      <c r="S466" s="10">
        <v>15075</v>
      </c>
      <c r="T466" s="10">
        <v>14729</v>
      </c>
      <c r="U466" s="10">
        <v>14544</v>
      </c>
      <c r="V466" s="10">
        <v>14105</v>
      </c>
      <c r="W466" s="10">
        <v>14226</v>
      </c>
      <c r="X466" s="10">
        <v>13814</v>
      </c>
      <c r="Y466" s="10">
        <v>14047</v>
      </c>
      <c r="AB466" s="13">
        <f t="shared" si="56"/>
        <v>2</v>
      </c>
      <c r="AC466" s="5">
        <f t="shared" si="57"/>
        <v>267109</v>
      </c>
      <c r="AD466" s="5">
        <f t="shared" si="58"/>
        <v>105712</v>
      </c>
      <c r="AE466" s="5">
        <f t="shared" si="59"/>
        <v>372821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19370</v>
      </c>
      <c r="AK466" s="12">
        <f t="shared" si="63"/>
        <v>12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3">
        <v>45019</v>
      </c>
      <c r="B467" s="10">
        <v>13990</v>
      </c>
      <c r="C467" s="10">
        <v>14216</v>
      </c>
      <c r="D467" s="10">
        <v>14880</v>
      </c>
      <c r="E467" s="10">
        <v>14539</v>
      </c>
      <c r="F467" s="10">
        <v>15040</v>
      </c>
      <c r="G467" s="10">
        <v>15903</v>
      </c>
      <c r="H467" s="10">
        <v>15397</v>
      </c>
      <c r="I467" s="10">
        <v>16951</v>
      </c>
      <c r="J467" s="10">
        <v>18580</v>
      </c>
      <c r="K467" s="10">
        <v>19479</v>
      </c>
      <c r="L467" s="10">
        <v>20426</v>
      </c>
      <c r="M467" s="10">
        <v>20297</v>
      </c>
      <c r="N467" s="10">
        <v>19716</v>
      </c>
      <c r="O467" s="10">
        <v>19834</v>
      </c>
      <c r="P467" s="10">
        <v>19477</v>
      </c>
      <c r="Q467" s="10">
        <v>19610</v>
      </c>
      <c r="R467" s="10">
        <v>19212</v>
      </c>
      <c r="S467" s="10">
        <v>16619</v>
      </c>
      <c r="T467" s="10">
        <v>15370</v>
      </c>
      <c r="U467" s="10">
        <v>14500</v>
      </c>
      <c r="V467" s="10">
        <v>13823</v>
      </c>
      <c r="W467" s="10">
        <v>13582</v>
      </c>
      <c r="X467" s="10">
        <v>13166</v>
      </c>
      <c r="Y467" s="10">
        <v>13253</v>
      </c>
      <c r="AB467" s="13">
        <f t="shared" si="56"/>
        <v>3</v>
      </c>
      <c r="AC467" s="5">
        <f t="shared" si="57"/>
        <v>280642</v>
      </c>
      <c r="AD467" s="5">
        <f t="shared" si="58"/>
        <v>117218</v>
      </c>
      <c r="AE467" s="5">
        <f t="shared" si="59"/>
        <v>397860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20426</v>
      </c>
      <c r="AK467" s="12">
        <f t="shared" si="63"/>
        <v>11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3">
        <v>45020</v>
      </c>
      <c r="B468" s="10">
        <v>13080</v>
      </c>
      <c r="C468" s="10">
        <v>13412</v>
      </c>
      <c r="D468" s="10">
        <v>13911</v>
      </c>
      <c r="E468" s="10">
        <v>13557</v>
      </c>
      <c r="F468" s="10">
        <v>13969</v>
      </c>
      <c r="G468" s="10">
        <v>14629</v>
      </c>
      <c r="H468" s="10">
        <v>14120</v>
      </c>
      <c r="I468" s="10">
        <v>16100</v>
      </c>
      <c r="J468" s="10">
        <v>18545</v>
      </c>
      <c r="K468" s="10">
        <v>19443</v>
      </c>
      <c r="L468" s="10">
        <v>20389</v>
      </c>
      <c r="M468" s="10">
        <v>20260</v>
      </c>
      <c r="N468" s="10">
        <v>19680</v>
      </c>
      <c r="O468" s="10">
        <v>19797</v>
      </c>
      <c r="P468" s="10">
        <v>19441</v>
      </c>
      <c r="Q468" s="10">
        <v>19003</v>
      </c>
      <c r="R468" s="10">
        <v>17888</v>
      </c>
      <c r="S468" s="10">
        <v>15296</v>
      </c>
      <c r="T468" s="10">
        <v>13958</v>
      </c>
      <c r="U468" s="10">
        <v>14337</v>
      </c>
      <c r="V468" s="10">
        <v>13693</v>
      </c>
      <c r="W468" s="10">
        <v>12858</v>
      </c>
      <c r="X468" s="10">
        <v>12608</v>
      </c>
      <c r="Y468" s="10">
        <v>12734</v>
      </c>
      <c r="AB468" s="13">
        <f t="shared" si="56"/>
        <v>3</v>
      </c>
      <c r="AC468" s="5">
        <f t="shared" si="57"/>
        <v>273296</v>
      </c>
      <c r="AD468" s="5">
        <f t="shared" si="58"/>
        <v>109412</v>
      </c>
      <c r="AE468" s="5">
        <f t="shared" si="59"/>
        <v>382708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20389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3">
        <v>45021</v>
      </c>
      <c r="B469" s="10">
        <v>12659</v>
      </c>
      <c r="C469" s="10">
        <v>12992</v>
      </c>
      <c r="D469" s="10">
        <v>13560</v>
      </c>
      <c r="E469" s="10">
        <v>13399</v>
      </c>
      <c r="F469" s="10">
        <v>13948</v>
      </c>
      <c r="G469" s="10">
        <v>14858</v>
      </c>
      <c r="H469" s="10">
        <v>14391</v>
      </c>
      <c r="I469" s="10">
        <v>16659</v>
      </c>
      <c r="J469" s="10">
        <v>18907</v>
      </c>
      <c r="K469" s="10">
        <v>20194</v>
      </c>
      <c r="L469" s="10">
        <v>21105</v>
      </c>
      <c r="M469" s="10">
        <v>21693</v>
      </c>
      <c r="N469" s="10">
        <v>21390</v>
      </c>
      <c r="O469" s="10">
        <v>21798</v>
      </c>
      <c r="P469" s="10">
        <v>21854</v>
      </c>
      <c r="Q469" s="10">
        <v>21707</v>
      </c>
      <c r="R469" s="10">
        <v>20666</v>
      </c>
      <c r="S469" s="10">
        <v>17725</v>
      </c>
      <c r="T469" s="10">
        <v>16362</v>
      </c>
      <c r="U469" s="10">
        <v>15100</v>
      </c>
      <c r="V469" s="10">
        <v>14347</v>
      </c>
      <c r="W469" s="10">
        <v>14218</v>
      </c>
      <c r="X469" s="10">
        <v>13970</v>
      </c>
      <c r="Y469" s="10">
        <v>14282</v>
      </c>
      <c r="AB469" s="13">
        <f t="shared" si="56"/>
        <v>2</v>
      </c>
      <c r="AC469" s="5">
        <f t="shared" si="57"/>
        <v>297695</v>
      </c>
      <c r="AD469" s="5">
        <f t="shared" si="58"/>
        <v>110089</v>
      </c>
      <c r="AE469" s="5">
        <f t="shared" si="59"/>
        <v>407784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21854</v>
      </c>
      <c r="AK469" s="12">
        <f t="shared" si="63"/>
        <v>15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3">
        <v>45022</v>
      </c>
      <c r="B470" s="10">
        <v>13782</v>
      </c>
      <c r="C470" s="10">
        <v>14033</v>
      </c>
      <c r="D470" s="10">
        <v>14376</v>
      </c>
      <c r="E470" s="10">
        <v>13865</v>
      </c>
      <c r="F470" s="10">
        <v>14269</v>
      </c>
      <c r="G470" s="10">
        <v>14988</v>
      </c>
      <c r="H470" s="10">
        <v>14426</v>
      </c>
      <c r="I470" s="10">
        <v>16596</v>
      </c>
      <c r="J470" s="10">
        <v>18713</v>
      </c>
      <c r="K470" s="10">
        <v>19720</v>
      </c>
      <c r="L470" s="10">
        <v>20783</v>
      </c>
      <c r="M470" s="10">
        <v>21094</v>
      </c>
      <c r="N470" s="10">
        <v>20253</v>
      </c>
      <c r="O470" s="10">
        <v>19874</v>
      </c>
      <c r="P470" s="10">
        <v>19745</v>
      </c>
      <c r="Q470" s="10">
        <v>18931</v>
      </c>
      <c r="R470" s="10">
        <v>17764</v>
      </c>
      <c r="S470" s="10">
        <v>15190</v>
      </c>
      <c r="T470" s="10">
        <v>14159</v>
      </c>
      <c r="U470" s="10">
        <v>14237</v>
      </c>
      <c r="V470" s="10">
        <v>13598</v>
      </c>
      <c r="W470" s="10">
        <v>13021</v>
      </c>
      <c r="X470" s="10">
        <v>12704</v>
      </c>
      <c r="Y470" s="10">
        <v>12822</v>
      </c>
      <c r="AB470" s="13">
        <f t="shared" si="56"/>
        <v>5</v>
      </c>
      <c r="AC470" s="5">
        <f t="shared" si="57"/>
        <v>276382</v>
      </c>
      <c r="AD470" s="5">
        <f t="shared" si="58"/>
        <v>112561</v>
      </c>
      <c r="AE470" s="5">
        <f t="shared" si="59"/>
        <v>388943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21094</v>
      </c>
      <c r="AK470" s="12">
        <f t="shared" si="63"/>
        <v>12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3">
        <v>45023</v>
      </c>
      <c r="B471" s="10">
        <v>12350</v>
      </c>
      <c r="C471" s="10">
        <v>12715</v>
      </c>
      <c r="D471" s="10">
        <v>13126</v>
      </c>
      <c r="E471" s="10">
        <v>12618</v>
      </c>
      <c r="F471" s="10">
        <v>13076</v>
      </c>
      <c r="G471" s="10">
        <v>13762</v>
      </c>
      <c r="H471" s="10">
        <v>13327</v>
      </c>
      <c r="I471" s="10">
        <v>15951</v>
      </c>
      <c r="J471" s="10">
        <v>18374</v>
      </c>
      <c r="K471" s="10">
        <v>19263</v>
      </c>
      <c r="L471" s="10">
        <v>20200</v>
      </c>
      <c r="M471" s="10">
        <v>20073</v>
      </c>
      <c r="N471" s="10">
        <v>19498</v>
      </c>
      <c r="O471" s="10">
        <v>19613</v>
      </c>
      <c r="P471" s="10">
        <v>19253</v>
      </c>
      <c r="Q471" s="10">
        <v>18827</v>
      </c>
      <c r="R471" s="10">
        <v>17722</v>
      </c>
      <c r="S471" s="10">
        <v>18112</v>
      </c>
      <c r="T471" s="10">
        <v>16275</v>
      </c>
      <c r="U471" s="10">
        <v>14204</v>
      </c>
      <c r="V471" s="10">
        <v>13565</v>
      </c>
      <c r="W471" s="10">
        <v>13390</v>
      </c>
      <c r="X471" s="10">
        <v>21110</v>
      </c>
      <c r="Y471" s="10">
        <v>15330</v>
      </c>
      <c r="AB471" s="13">
        <f t="shared" si="56"/>
        <v>1</v>
      </c>
      <c r="AC471" s="5">
        <f t="shared" si="57"/>
        <v>0</v>
      </c>
      <c r="AD471" s="5">
        <f t="shared" si="58"/>
        <v>391734</v>
      </c>
      <c r="AE471" s="5">
        <f t="shared" si="59"/>
        <v>391734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21110</v>
      </c>
      <c r="AK471" s="12">
        <f t="shared" si="63"/>
        <v>23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3">
        <v>45024</v>
      </c>
      <c r="B472" s="10">
        <v>13688</v>
      </c>
      <c r="C472" s="10">
        <v>14860</v>
      </c>
      <c r="D472" s="10">
        <v>15022</v>
      </c>
      <c r="E472" s="10">
        <v>15945</v>
      </c>
      <c r="F472" s="10">
        <v>14444</v>
      </c>
      <c r="G472" s="10">
        <v>14726</v>
      </c>
      <c r="H472" s="10">
        <v>14719</v>
      </c>
      <c r="I472" s="10">
        <v>15038</v>
      </c>
      <c r="J472" s="10">
        <v>17297</v>
      </c>
      <c r="K472" s="10">
        <v>18326</v>
      </c>
      <c r="L472" s="10">
        <v>19087</v>
      </c>
      <c r="M472" s="10">
        <v>19103</v>
      </c>
      <c r="N472" s="10">
        <v>18387</v>
      </c>
      <c r="O472" s="10">
        <v>18415</v>
      </c>
      <c r="P472" s="10">
        <v>18091</v>
      </c>
      <c r="Q472" s="10">
        <v>17697</v>
      </c>
      <c r="R472" s="10">
        <v>17184</v>
      </c>
      <c r="S472" s="10">
        <v>16495</v>
      </c>
      <c r="T472" s="10">
        <v>13654</v>
      </c>
      <c r="U472" s="10">
        <v>13885</v>
      </c>
      <c r="V472" s="10">
        <v>13203</v>
      </c>
      <c r="W472" s="10">
        <v>12745</v>
      </c>
      <c r="X472" s="10">
        <v>23866</v>
      </c>
      <c r="Y472" s="10">
        <v>16359</v>
      </c>
      <c r="AB472" s="13">
        <f t="shared" si="56"/>
        <v>2</v>
      </c>
      <c r="AC472" s="5">
        <f t="shared" si="57"/>
        <v>272473</v>
      </c>
      <c r="AD472" s="5">
        <f t="shared" si="58"/>
        <v>119763</v>
      </c>
      <c r="AE472" s="5">
        <f t="shared" si="59"/>
        <v>392236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23866</v>
      </c>
      <c r="AK472" s="12">
        <f t="shared" si="63"/>
        <v>23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3">
        <v>45025</v>
      </c>
      <c r="B473" s="10">
        <v>13149</v>
      </c>
      <c r="C473" s="10">
        <v>15224</v>
      </c>
      <c r="D473" s="10">
        <v>12836</v>
      </c>
      <c r="E473" s="10">
        <v>14393</v>
      </c>
      <c r="F473" s="10">
        <v>14437</v>
      </c>
      <c r="G473" s="10">
        <v>17006</v>
      </c>
      <c r="H473" s="10">
        <v>15029</v>
      </c>
      <c r="I473" s="10">
        <v>15930</v>
      </c>
      <c r="J473" s="10">
        <v>17297</v>
      </c>
      <c r="K473" s="10">
        <v>18324</v>
      </c>
      <c r="L473" s="10">
        <v>19084</v>
      </c>
      <c r="M473" s="10">
        <v>19102</v>
      </c>
      <c r="N473" s="10">
        <v>18385</v>
      </c>
      <c r="O473" s="10">
        <v>18413</v>
      </c>
      <c r="P473" s="10">
        <v>18087</v>
      </c>
      <c r="Q473" s="10">
        <v>17694</v>
      </c>
      <c r="R473" s="10">
        <v>16685</v>
      </c>
      <c r="S473" s="10">
        <v>14724</v>
      </c>
      <c r="T473" s="10">
        <v>13437</v>
      </c>
      <c r="U473" s="10">
        <v>13884</v>
      </c>
      <c r="V473" s="10">
        <v>13622</v>
      </c>
      <c r="W473" s="10">
        <v>13487</v>
      </c>
      <c r="X473" s="10">
        <v>16813</v>
      </c>
      <c r="Y473" s="10">
        <v>16552</v>
      </c>
      <c r="AB473" s="13">
        <f t="shared" si="56"/>
        <v>2</v>
      </c>
      <c r="AC473" s="5">
        <f t="shared" si="57"/>
        <v>264968</v>
      </c>
      <c r="AD473" s="5">
        <f t="shared" si="58"/>
        <v>118626</v>
      </c>
      <c r="AE473" s="5">
        <f t="shared" si="59"/>
        <v>383594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19102</v>
      </c>
      <c r="AK473" s="12">
        <f t="shared" si="63"/>
        <v>12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3">
        <v>45026</v>
      </c>
      <c r="B474" s="10">
        <v>10902</v>
      </c>
      <c r="C474" s="10">
        <v>11050</v>
      </c>
      <c r="D474" s="10">
        <v>14981</v>
      </c>
      <c r="E474" s="10">
        <v>15003</v>
      </c>
      <c r="F474" s="10">
        <v>16149</v>
      </c>
      <c r="G474" s="10">
        <v>16617</v>
      </c>
      <c r="H474" s="10">
        <v>14860</v>
      </c>
      <c r="I474" s="10">
        <v>15967</v>
      </c>
      <c r="J474" s="10">
        <v>18320</v>
      </c>
      <c r="K474" s="10">
        <v>19206</v>
      </c>
      <c r="L474" s="10">
        <v>20140</v>
      </c>
      <c r="M474" s="10">
        <v>20012</v>
      </c>
      <c r="N474" s="10">
        <v>19439</v>
      </c>
      <c r="O474" s="10">
        <v>19553</v>
      </c>
      <c r="P474" s="10">
        <v>19198</v>
      </c>
      <c r="Q474" s="10">
        <v>18770</v>
      </c>
      <c r="R474" s="10">
        <v>17670</v>
      </c>
      <c r="S474" s="10">
        <v>15109</v>
      </c>
      <c r="T474" s="10">
        <v>13786</v>
      </c>
      <c r="U474" s="10">
        <v>15201</v>
      </c>
      <c r="V474" s="10">
        <v>13525</v>
      </c>
      <c r="W474" s="10">
        <v>12660</v>
      </c>
      <c r="X474" s="10">
        <v>15903</v>
      </c>
      <c r="Y474" s="10">
        <v>13215</v>
      </c>
      <c r="AB474" s="13">
        <f t="shared" si="56"/>
        <v>2</v>
      </c>
      <c r="AC474" s="5">
        <f t="shared" si="57"/>
        <v>274459</v>
      </c>
      <c r="AD474" s="5">
        <f t="shared" si="58"/>
        <v>112777</v>
      </c>
      <c r="AE474" s="5">
        <f t="shared" si="59"/>
        <v>387236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20140</v>
      </c>
      <c r="AK474" s="12">
        <f t="shared" si="63"/>
        <v>11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3">
        <v>45027</v>
      </c>
      <c r="B475" s="10">
        <v>13070</v>
      </c>
      <c r="C475" s="10">
        <v>13008</v>
      </c>
      <c r="D475" s="10">
        <v>12659</v>
      </c>
      <c r="E475" s="10">
        <v>11882</v>
      </c>
      <c r="F475" s="10">
        <v>12948</v>
      </c>
      <c r="G475" s="10">
        <v>13330</v>
      </c>
      <c r="H475" s="10">
        <v>12960</v>
      </c>
      <c r="I475" s="10">
        <v>15874</v>
      </c>
      <c r="J475" s="10">
        <v>18286</v>
      </c>
      <c r="K475" s="10">
        <v>19171</v>
      </c>
      <c r="L475" s="10">
        <v>20103</v>
      </c>
      <c r="M475" s="10">
        <v>19977</v>
      </c>
      <c r="N475" s="10">
        <v>19405</v>
      </c>
      <c r="O475" s="10">
        <v>19521</v>
      </c>
      <c r="P475" s="10">
        <v>20035</v>
      </c>
      <c r="Q475" s="10">
        <v>18731</v>
      </c>
      <c r="R475" s="10">
        <v>17633</v>
      </c>
      <c r="S475" s="10">
        <v>15078</v>
      </c>
      <c r="T475" s="10">
        <v>19590</v>
      </c>
      <c r="U475" s="10">
        <v>19587</v>
      </c>
      <c r="V475" s="10">
        <v>13502</v>
      </c>
      <c r="W475" s="10">
        <v>12670</v>
      </c>
      <c r="X475" s="10">
        <v>11539</v>
      </c>
      <c r="Y475" s="10">
        <v>15716</v>
      </c>
      <c r="AB475" s="13">
        <f t="shared" ref="AB475:AB538" si="64">WEEKDAY(B475,2)</f>
        <v>7</v>
      </c>
      <c r="AC475" s="5">
        <f t="shared" si="57"/>
        <v>0</v>
      </c>
      <c r="AD475" s="5">
        <f t="shared" si="58"/>
        <v>386275</v>
      </c>
      <c r="AE475" s="5">
        <f t="shared" si="59"/>
        <v>386275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20103</v>
      </c>
      <c r="AK475" s="12">
        <f t="shared" si="63"/>
        <v>11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3">
        <v>45028</v>
      </c>
      <c r="B476" s="10">
        <v>11108</v>
      </c>
      <c r="C476" s="10">
        <v>11263</v>
      </c>
      <c r="D476" s="10">
        <v>11679</v>
      </c>
      <c r="E476" s="10">
        <v>11304</v>
      </c>
      <c r="F476" s="10">
        <v>11752</v>
      </c>
      <c r="G476" s="10">
        <v>12680</v>
      </c>
      <c r="H476" s="10">
        <v>12885</v>
      </c>
      <c r="I476" s="10">
        <v>15819</v>
      </c>
      <c r="J476" s="10">
        <v>18222</v>
      </c>
      <c r="K476" s="10">
        <v>19103</v>
      </c>
      <c r="L476" s="10">
        <v>20032</v>
      </c>
      <c r="M476" s="10">
        <v>19906</v>
      </c>
      <c r="N476" s="10">
        <v>19337</v>
      </c>
      <c r="O476" s="10">
        <v>19452</v>
      </c>
      <c r="P476" s="10">
        <v>19101</v>
      </c>
      <c r="Q476" s="10">
        <v>18671</v>
      </c>
      <c r="R476" s="10">
        <v>17575</v>
      </c>
      <c r="S476" s="10">
        <v>15029</v>
      </c>
      <c r="T476" s="10">
        <v>13714</v>
      </c>
      <c r="U476" s="10">
        <v>14087</v>
      </c>
      <c r="V476" s="10">
        <v>13455</v>
      </c>
      <c r="W476" s="10">
        <v>12593</v>
      </c>
      <c r="X476" s="10">
        <v>11501</v>
      </c>
      <c r="Y476" s="10">
        <v>11694</v>
      </c>
      <c r="AB476" s="13">
        <f t="shared" si="64"/>
        <v>5</v>
      </c>
      <c r="AC476" s="5">
        <f t="shared" si="57"/>
        <v>267597</v>
      </c>
      <c r="AD476" s="5">
        <f t="shared" si="58"/>
        <v>94365</v>
      </c>
      <c r="AE476" s="5">
        <f t="shared" si="59"/>
        <v>361962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20032</v>
      </c>
      <c r="AK476" s="12">
        <f t="shared" si="63"/>
        <v>11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3">
        <v>45029</v>
      </c>
      <c r="B477" s="10">
        <v>11238</v>
      </c>
      <c r="C477" s="10">
        <v>11591</v>
      </c>
      <c r="D477" s="10">
        <v>11931</v>
      </c>
      <c r="E477" s="10">
        <v>11833</v>
      </c>
      <c r="F477" s="10">
        <v>12349</v>
      </c>
      <c r="G477" s="10">
        <v>13041</v>
      </c>
      <c r="H477" s="10">
        <v>12840</v>
      </c>
      <c r="I477" s="10">
        <v>15763</v>
      </c>
      <c r="J477" s="10">
        <v>18157</v>
      </c>
      <c r="K477" s="10">
        <v>19036</v>
      </c>
      <c r="L477" s="10">
        <v>19962</v>
      </c>
      <c r="M477" s="10">
        <v>19836</v>
      </c>
      <c r="N477" s="10">
        <v>19268</v>
      </c>
      <c r="O477" s="10">
        <v>19383</v>
      </c>
      <c r="P477" s="10">
        <v>19034</v>
      </c>
      <c r="Q477" s="10">
        <v>18605</v>
      </c>
      <c r="R477" s="10">
        <v>17513</v>
      </c>
      <c r="S477" s="10">
        <v>14976</v>
      </c>
      <c r="T477" s="10">
        <v>13666</v>
      </c>
      <c r="U477" s="10">
        <v>14037</v>
      </c>
      <c r="V477" s="10">
        <v>13407</v>
      </c>
      <c r="W477" s="10">
        <v>12548</v>
      </c>
      <c r="X477" s="10">
        <v>11460</v>
      </c>
      <c r="Y477" s="10">
        <v>11214</v>
      </c>
      <c r="AB477" s="13">
        <f t="shared" si="64"/>
        <v>2</v>
      </c>
      <c r="AC477" s="5">
        <f t="shared" si="57"/>
        <v>266651</v>
      </c>
      <c r="AD477" s="5">
        <f t="shared" si="58"/>
        <v>96037</v>
      </c>
      <c r="AE477" s="5">
        <f t="shared" si="59"/>
        <v>362688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19962</v>
      </c>
      <c r="AK477" s="12">
        <f t="shared" si="63"/>
        <v>11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3">
        <v>45030</v>
      </c>
      <c r="B478" s="10">
        <v>10763</v>
      </c>
      <c r="C478" s="10">
        <v>10706</v>
      </c>
      <c r="D478" s="10">
        <v>11274</v>
      </c>
      <c r="E478" s="10">
        <v>10959</v>
      </c>
      <c r="F478" s="10">
        <v>11346</v>
      </c>
      <c r="G478" s="10">
        <v>11822</v>
      </c>
      <c r="H478" s="10">
        <v>12787</v>
      </c>
      <c r="I478" s="10">
        <v>15699</v>
      </c>
      <c r="J478" s="10">
        <v>18083</v>
      </c>
      <c r="K478" s="10">
        <v>18960</v>
      </c>
      <c r="L478" s="10">
        <v>19880</v>
      </c>
      <c r="M478" s="10">
        <v>19750</v>
      </c>
      <c r="N478" s="10">
        <v>19190</v>
      </c>
      <c r="O478" s="10">
        <v>19303</v>
      </c>
      <c r="P478" s="10">
        <v>18954</v>
      </c>
      <c r="Q478" s="10">
        <v>18527</v>
      </c>
      <c r="R478" s="10">
        <v>17442</v>
      </c>
      <c r="S478" s="10">
        <v>15056</v>
      </c>
      <c r="T478" s="10">
        <v>13610</v>
      </c>
      <c r="U478" s="10">
        <v>13978</v>
      </c>
      <c r="V478" s="10">
        <v>14482</v>
      </c>
      <c r="W478" s="10">
        <v>12497</v>
      </c>
      <c r="X478" s="10">
        <v>18616</v>
      </c>
      <c r="Y478" s="10">
        <v>20597</v>
      </c>
      <c r="AB478" s="13">
        <f t="shared" si="64"/>
        <v>3</v>
      </c>
      <c r="AC478" s="5">
        <f t="shared" si="57"/>
        <v>274027</v>
      </c>
      <c r="AD478" s="5">
        <f t="shared" si="58"/>
        <v>100254</v>
      </c>
      <c r="AE478" s="5">
        <f t="shared" si="59"/>
        <v>374281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20597</v>
      </c>
      <c r="AK478" s="12">
        <f t="shared" si="63"/>
        <v>24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3">
        <v>45031</v>
      </c>
      <c r="B479" s="10">
        <v>13166</v>
      </c>
      <c r="C479" s="10">
        <v>10663</v>
      </c>
      <c r="D479" s="10">
        <v>10399</v>
      </c>
      <c r="E479" s="10">
        <v>10470</v>
      </c>
      <c r="F479" s="10">
        <v>10880</v>
      </c>
      <c r="G479" s="10">
        <v>11608</v>
      </c>
      <c r="H479" s="10">
        <v>12387</v>
      </c>
      <c r="I479" s="10">
        <v>14821</v>
      </c>
      <c r="J479" s="10">
        <v>17064</v>
      </c>
      <c r="K479" s="10">
        <v>18075</v>
      </c>
      <c r="L479" s="10">
        <v>18818</v>
      </c>
      <c r="M479" s="10">
        <v>18831</v>
      </c>
      <c r="N479" s="10">
        <v>18125</v>
      </c>
      <c r="O479" s="10">
        <v>18154</v>
      </c>
      <c r="P479" s="10">
        <v>17838</v>
      </c>
      <c r="Q479" s="10">
        <v>17446</v>
      </c>
      <c r="R479" s="10">
        <v>16456</v>
      </c>
      <c r="S479" s="10">
        <v>14515</v>
      </c>
      <c r="T479" s="10">
        <v>13603</v>
      </c>
      <c r="U479" s="10">
        <v>13688</v>
      </c>
      <c r="V479" s="10">
        <v>13014</v>
      </c>
      <c r="W479" s="10">
        <v>14673</v>
      </c>
      <c r="X479" s="10">
        <v>17430</v>
      </c>
      <c r="Y479" s="10">
        <v>12978</v>
      </c>
      <c r="AB479" s="13">
        <v>8</v>
      </c>
      <c r="AC479" s="5">
        <f t="shared" si="57"/>
        <v>0</v>
      </c>
      <c r="AD479" s="5">
        <f t="shared" si="58"/>
        <v>355102</v>
      </c>
      <c r="AE479" s="5">
        <f t="shared" si="59"/>
        <v>355102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18831</v>
      </c>
      <c r="AK479" s="12">
        <f t="shared" si="63"/>
        <v>12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3">
        <v>45032</v>
      </c>
      <c r="B480" s="10">
        <v>11329</v>
      </c>
      <c r="C480" s="10">
        <v>11470</v>
      </c>
      <c r="D480" s="10">
        <v>10929</v>
      </c>
      <c r="E480" s="10">
        <v>10798</v>
      </c>
      <c r="F480" s="10">
        <v>10880</v>
      </c>
      <c r="G480" s="10">
        <v>11609</v>
      </c>
      <c r="H480" s="10">
        <v>12387</v>
      </c>
      <c r="I480" s="10">
        <v>14827</v>
      </c>
      <c r="J480" s="10">
        <v>17063</v>
      </c>
      <c r="K480" s="10">
        <v>18070</v>
      </c>
      <c r="L480" s="10">
        <v>18817</v>
      </c>
      <c r="M480" s="10">
        <v>18828</v>
      </c>
      <c r="N480" s="10">
        <v>18129</v>
      </c>
      <c r="O480" s="10">
        <v>18155</v>
      </c>
      <c r="P480" s="10">
        <v>21918</v>
      </c>
      <c r="Q480" s="10">
        <v>17444</v>
      </c>
      <c r="R480" s="10">
        <v>16450</v>
      </c>
      <c r="S480" s="10">
        <v>14514</v>
      </c>
      <c r="T480" s="10">
        <v>13247</v>
      </c>
      <c r="U480" s="10">
        <v>14355</v>
      </c>
      <c r="V480" s="10">
        <v>13016</v>
      </c>
      <c r="W480" s="10">
        <v>12291</v>
      </c>
      <c r="X480" s="10">
        <v>17009</v>
      </c>
      <c r="Y480" s="10">
        <v>18883</v>
      </c>
      <c r="AB480" s="13">
        <f t="shared" si="64"/>
        <v>2</v>
      </c>
      <c r="AC480" s="5">
        <f t="shared" si="57"/>
        <v>264133</v>
      </c>
      <c r="AD480" s="5">
        <f t="shared" si="58"/>
        <v>98285</v>
      </c>
      <c r="AE480" s="5">
        <f t="shared" si="59"/>
        <v>362418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21918</v>
      </c>
      <c r="AK480" s="12">
        <f t="shared" si="63"/>
        <v>15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3">
        <v>45033</v>
      </c>
      <c r="B481" s="10">
        <v>16283</v>
      </c>
      <c r="C481" s="10">
        <v>16038</v>
      </c>
      <c r="D481" s="10">
        <v>15271</v>
      </c>
      <c r="E481" s="10">
        <v>17133</v>
      </c>
      <c r="F481" s="10">
        <v>14976</v>
      </c>
      <c r="G481" s="10">
        <v>11600</v>
      </c>
      <c r="H481" s="10">
        <v>12375</v>
      </c>
      <c r="I481" s="10">
        <v>20300</v>
      </c>
      <c r="J481" s="10">
        <v>20202</v>
      </c>
      <c r="K481" s="10">
        <v>22967</v>
      </c>
      <c r="L481" s="10">
        <v>28345</v>
      </c>
      <c r="M481" s="10">
        <v>27488</v>
      </c>
      <c r="N481" s="10">
        <v>28602</v>
      </c>
      <c r="O481" s="10">
        <v>31913</v>
      </c>
      <c r="P481" s="10">
        <v>30925</v>
      </c>
      <c r="Q481" s="10">
        <v>31171</v>
      </c>
      <c r="R481" s="10">
        <v>31023</v>
      </c>
      <c r="S481" s="10">
        <v>26222</v>
      </c>
      <c r="T481" s="10">
        <v>23922</v>
      </c>
      <c r="U481" s="10">
        <v>30498</v>
      </c>
      <c r="V481" s="10">
        <v>24310</v>
      </c>
      <c r="W481" s="10">
        <v>22318</v>
      </c>
      <c r="X481" s="10">
        <v>34393</v>
      </c>
      <c r="Y481" s="10">
        <v>17925</v>
      </c>
      <c r="AB481" s="13">
        <f t="shared" si="64"/>
        <v>7</v>
      </c>
      <c r="AC481" s="5">
        <f t="shared" si="57"/>
        <v>0</v>
      </c>
      <c r="AD481" s="5">
        <f t="shared" si="58"/>
        <v>556200</v>
      </c>
      <c r="AE481" s="5">
        <f t="shared" si="59"/>
        <v>556200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34393</v>
      </c>
      <c r="AK481" s="12">
        <f t="shared" si="63"/>
        <v>23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3">
        <v>45034</v>
      </c>
      <c r="B482" s="10">
        <v>11326</v>
      </c>
      <c r="C482" s="10">
        <v>11521</v>
      </c>
      <c r="D482" s="10">
        <v>11845</v>
      </c>
      <c r="E482" s="10">
        <v>11394</v>
      </c>
      <c r="F482" s="10">
        <v>11723</v>
      </c>
      <c r="G482" s="10">
        <v>12253</v>
      </c>
      <c r="H482" s="10">
        <v>12735</v>
      </c>
      <c r="I482" s="10">
        <v>15635</v>
      </c>
      <c r="J482" s="10">
        <v>18011</v>
      </c>
      <c r="K482" s="10">
        <v>18883</v>
      </c>
      <c r="L482" s="10">
        <v>19802</v>
      </c>
      <c r="M482" s="10">
        <v>19677</v>
      </c>
      <c r="N482" s="10">
        <v>19114</v>
      </c>
      <c r="O482" s="10">
        <v>19228</v>
      </c>
      <c r="P482" s="10">
        <v>18881</v>
      </c>
      <c r="Q482" s="10">
        <v>18456</v>
      </c>
      <c r="R482" s="10">
        <v>17373</v>
      </c>
      <c r="S482" s="10">
        <v>14856</v>
      </c>
      <c r="T482" s="10">
        <v>13583</v>
      </c>
      <c r="U482" s="10">
        <v>13924</v>
      </c>
      <c r="V482" s="10">
        <v>13299</v>
      </c>
      <c r="W482" s="10">
        <v>12447</v>
      </c>
      <c r="X482" s="10">
        <v>11886</v>
      </c>
      <c r="Y482" s="10">
        <v>12158</v>
      </c>
      <c r="AB482" s="13">
        <f t="shared" si="64"/>
        <v>6</v>
      </c>
      <c r="AC482" s="5">
        <f t="shared" si="57"/>
        <v>265055</v>
      </c>
      <c r="AD482" s="5">
        <f t="shared" si="58"/>
        <v>94955</v>
      </c>
      <c r="AE482" s="5">
        <f t="shared" si="59"/>
        <v>360010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19802</v>
      </c>
      <c r="AK482" s="12">
        <f t="shared" si="63"/>
        <v>11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3">
        <v>45035</v>
      </c>
      <c r="B483" s="10">
        <v>11734</v>
      </c>
      <c r="C483" s="10">
        <v>11898</v>
      </c>
      <c r="D483" s="10">
        <v>12349</v>
      </c>
      <c r="E483" s="10">
        <v>11931</v>
      </c>
      <c r="F483" s="10">
        <v>12283</v>
      </c>
      <c r="G483" s="10">
        <v>12960</v>
      </c>
      <c r="H483" s="10">
        <v>12714</v>
      </c>
      <c r="I483" s="10">
        <v>15609</v>
      </c>
      <c r="J483" s="10">
        <v>17980</v>
      </c>
      <c r="K483" s="10">
        <v>18857</v>
      </c>
      <c r="L483" s="10">
        <v>19775</v>
      </c>
      <c r="M483" s="10">
        <v>19644</v>
      </c>
      <c r="N483" s="10">
        <v>19082</v>
      </c>
      <c r="O483" s="10">
        <v>19196</v>
      </c>
      <c r="P483" s="10">
        <v>18849</v>
      </c>
      <c r="Q483" s="10">
        <v>18425</v>
      </c>
      <c r="R483" s="10">
        <v>17353</v>
      </c>
      <c r="S483" s="10">
        <v>14830</v>
      </c>
      <c r="T483" s="10">
        <v>13650</v>
      </c>
      <c r="U483" s="10">
        <v>13900</v>
      </c>
      <c r="V483" s="10">
        <v>13277</v>
      </c>
      <c r="W483" s="10">
        <v>12505</v>
      </c>
      <c r="X483" s="10">
        <v>12458</v>
      </c>
      <c r="Y483" s="10">
        <v>12517</v>
      </c>
      <c r="AB483" s="13">
        <f t="shared" si="64"/>
        <v>1</v>
      </c>
      <c r="AC483" s="5">
        <f t="shared" si="57"/>
        <v>0</v>
      </c>
      <c r="AD483" s="5">
        <f t="shared" si="58"/>
        <v>363776</v>
      </c>
      <c r="AE483" s="5">
        <f t="shared" si="59"/>
        <v>363776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19775</v>
      </c>
      <c r="AK483" s="12">
        <f t="shared" si="63"/>
        <v>11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3">
        <v>45036</v>
      </c>
      <c r="B484" s="10">
        <v>12136</v>
      </c>
      <c r="C484" s="10">
        <v>12350</v>
      </c>
      <c r="D484" s="10">
        <v>12728</v>
      </c>
      <c r="E484" s="10">
        <v>12311</v>
      </c>
      <c r="F484" s="10">
        <v>12667</v>
      </c>
      <c r="G484" s="10">
        <v>13305</v>
      </c>
      <c r="H484" s="10">
        <v>12773</v>
      </c>
      <c r="I484" s="10">
        <v>15516</v>
      </c>
      <c r="J484" s="10">
        <v>17874</v>
      </c>
      <c r="K484" s="10">
        <v>18739</v>
      </c>
      <c r="L484" s="10">
        <v>19650</v>
      </c>
      <c r="M484" s="10">
        <v>19526</v>
      </c>
      <c r="N484" s="10">
        <v>18967</v>
      </c>
      <c r="O484" s="10">
        <v>19080</v>
      </c>
      <c r="P484" s="10">
        <v>18735</v>
      </c>
      <c r="Q484" s="10">
        <v>18313</v>
      </c>
      <c r="R484" s="10">
        <v>17238</v>
      </c>
      <c r="S484" s="10">
        <v>14741</v>
      </c>
      <c r="T484" s="10">
        <v>13451</v>
      </c>
      <c r="U484" s="10">
        <v>13817</v>
      </c>
      <c r="V484" s="10">
        <v>13197</v>
      </c>
      <c r="W484" s="10">
        <v>12352</v>
      </c>
      <c r="X484" s="10">
        <v>11993</v>
      </c>
      <c r="Y484" s="10">
        <v>12361</v>
      </c>
      <c r="AB484" s="13">
        <f t="shared" si="64"/>
        <v>4</v>
      </c>
      <c r="AC484" s="5">
        <f t="shared" si="57"/>
        <v>263189</v>
      </c>
      <c r="AD484" s="5">
        <f t="shared" si="58"/>
        <v>100631</v>
      </c>
      <c r="AE484" s="5">
        <f t="shared" si="59"/>
        <v>363820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19650</v>
      </c>
      <c r="AK484" s="12">
        <f t="shared" si="63"/>
        <v>11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3">
        <v>45037</v>
      </c>
      <c r="B485" s="10">
        <v>12063</v>
      </c>
      <c r="C485" s="10">
        <v>12317</v>
      </c>
      <c r="D485" s="10">
        <v>12849</v>
      </c>
      <c r="E485" s="10">
        <v>12590</v>
      </c>
      <c r="F485" s="10">
        <v>13029</v>
      </c>
      <c r="G485" s="10">
        <v>13520</v>
      </c>
      <c r="H485" s="10">
        <v>12690</v>
      </c>
      <c r="I485" s="10">
        <v>15451</v>
      </c>
      <c r="J485" s="10">
        <v>17799</v>
      </c>
      <c r="K485" s="10">
        <v>18660</v>
      </c>
      <c r="L485" s="10">
        <v>19574</v>
      </c>
      <c r="M485" s="10">
        <v>19453</v>
      </c>
      <c r="N485" s="10">
        <v>18890</v>
      </c>
      <c r="O485" s="10">
        <v>19000</v>
      </c>
      <c r="P485" s="10">
        <v>18657</v>
      </c>
      <c r="Q485" s="10">
        <v>18237</v>
      </c>
      <c r="R485" s="10">
        <v>17167</v>
      </c>
      <c r="S485" s="10">
        <v>14679</v>
      </c>
      <c r="T485" s="10">
        <v>13395</v>
      </c>
      <c r="U485" s="10">
        <v>13759</v>
      </c>
      <c r="V485" s="10">
        <v>13142</v>
      </c>
      <c r="W485" s="10">
        <v>12300</v>
      </c>
      <c r="X485" s="10">
        <v>11631</v>
      </c>
      <c r="Y485" s="10">
        <v>11972</v>
      </c>
      <c r="AB485" s="13">
        <f t="shared" si="64"/>
        <v>1</v>
      </c>
      <c r="AC485" s="5">
        <f t="shared" si="57"/>
        <v>0</v>
      </c>
      <c r="AD485" s="5">
        <f t="shared" si="58"/>
        <v>362824</v>
      </c>
      <c r="AE485" s="5">
        <f t="shared" si="59"/>
        <v>362824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19574</v>
      </c>
      <c r="AK485" s="12">
        <f t="shared" si="63"/>
        <v>11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3">
        <v>45038</v>
      </c>
      <c r="B486" s="10">
        <v>11503</v>
      </c>
      <c r="C486" s="10">
        <v>11761</v>
      </c>
      <c r="D486" s="10">
        <v>11495</v>
      </c>
      <c r="E486" s="10">
        <v>11787</v>
      </c>
      <c r="F486" s="10">
        <v>11911</v>
      </c>
      <c r="G486" s="10">
        <v>12042</v>
      </c>
      <c r="H486" s="10">
        <v>12161</v>
      </c>
      <c r="I486" s="10">
        <v>14560</v>
      </c>
      <c r="J486" s="10">
        <v>16746</v>
      </c>
      <c r="K486" s="10">
        <v>17736</v>
      </c>
      <c r="L486" s="10">
        <v>18472</v>
      </c>
      <c r="M486" s="10">
        <v>18489</v>
      </c>
      <c r="N486" s="10">
        <v>17796</v>
      </c>
      <c r="O486" s="10">
        <v>17824</v>
      </c>
      <c r="P486" s="10">
        <v>17513</v>
      </c>
      <c r="Q486" s="10">
        <v>17126</v>
      </c>
      <c r="R486" s="10">
        <v>16148</v>
      </c>
      <c r="S486" s="10">
        <v>14251</v>
      </c>
      <c r="T486" s="10">
        <v>13008</v>
      </c>
      <c r="U486" s="10">
        <v>13439</v>
      </c>
      <c r="V486" s="10">
        <v>12778</v>
      </c>
      <c r="W486" s="10">
        <v>12066</v>
      </c>
      <c r="X486" s="10">
        <v>11481</v>
      </c>
      <c r="Y486" s="10">
        <v>11724</v>
      </c>
      <c r="AB486" s="13">
        <f t="shared" si="64"/>
        <v>1</v>
      </c>
      <c r="AC486" s="5">
        <f t="shared" si="57"/>
        <v>0</v>
      </c>
      <c r="AD486" s="5">
        <f t="shared" si="58"/>
        <v>343817</v>
      </c>
      <c r="AE486" s="5">
        <f t="shared" si="59"/>
        <v>343817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18489</v>
      </c>
      <c r="AK486" s="12">
        <f t="shared" si="63"/>
        <v>12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3">
        <v>45039</v>
      </c>
      <c r="B487" s="10">
        <v>11429</v>
      </c>
      <c r="C487" s="10">
        <v>11731</v>
      </c>
      <c r="D487" s="10">
        <v>11490</v>
      </c>
      <c r="E487" s="10">
        <v>11734</v>
      </c>
      <c r="F487" s="10">
        <v>11935</v>
      </c>
      <c r="G487" s="10">
        <v>11912</v>
      </c>
      <c r="H487" s="10">
        <v>12161</v>
      </c>
      <c r="I487" s="10">
        <v>14564</v>
      </c>
      <c r="J487" s="10">
        <v>16741</v>
      </c>
      <c r="K487" s="10">
        <v>17735</v>
      </c>
      <c r="L487" s="10">
        <v>18471</v>
      </c>
      <c r="M487" s="10">
        <v>18488</v>
      </c>
      <c r="N487" s="10">
        <v>17795</v>
      </c>
      <c r="O487" s="10">
        <v>17824</v>
      </c>
      <c r="P487" s="10">
        <v>17513</v>
      </c>
      <c r="Q487" s="10">
        <v>17125</v>
      </c>
      <c r="R487" s="10">
        <v>16148</v>
      </c>
      <c r="S487" s="10">
        <v>14251</v>
      </c>
      <c r="T487" s="10">
        <v>13008</v>
      </c>
      <c r="U487" s="10">
        <v>13439</v>
      </c>
      <c r="V487" s="10">
        <v>12777</v>
      </c>
      <c r="W487" s="10">
        <v>12066</v>
      </c>
      <c r="X487" s="10">
        <v>11452</v>
      </c>
      <c r="Y487" s="10">
        <v>11487</v>
      </c>
      <c r="AB487" s="13">
        <f t="shared" si="64"/>
        <v>4</v>
      </c>
      <c r="AC487" s="5">
        <f t="shared" si="57"/>
        <v>249397</v>
      </c>
      <c r="AD487" s="5">
        <f t="shared" si="58"/>
        <v>93879</v>
      </c>
      <c r="AE487" s="5">
        <f t="shared" si="59"/>
        <v>343276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18488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3">
        <v>45040</v>
      </c>
      <c r="B488" s="10">
        <v>11111</v>
      </c>
      <c r="C488" s="10">
        <v>11241</v>
      </c>
      <c r="D488" s="10">
        <v>11641</v>
      </c>
      <c r="E488" s="10">
        <v>11285</v>
      </c>
      <c r="F488" s="10">
        <v>11693</v>
      </c>
      <c r="G488" s="10">
        <v>12423</v>
      </c>
      <c r="H488" s="10">
        <v>12465</v>
      </c>
      <c r="I488" s="10">
        <v>15304</v>
      </c>
      <c r="J488" s="10">
        <v>17629</v>
      </c>
      <c r="K488" s="10">
        <v>18482</v>
      </c>
      <c r="L488" s="10">
        <v>19404</v>
      </c>
      <c r="M488" s="10">
        <v>19725</v>
      </c>
      <c r="N488" s="10">
        <v>19694</v>
      </c>
      <c r="O488" s="10">
        <v>20220</v>
      </c>
      <c r="P488" s="10">
        <v>20174</v>
      </c>
      <c r="Q488" s="10">
        <v>19422</v>
      </c>
      <c r="R488" s="10">
        <v>18342</v>
      </c>
      <c r="S488" s="10">
        <v>15610</v>
      </c>
      <c r="T488" s="10">
        <v>14282</v>
      </c>
      <c r="U488" s="10">
        <v>13629</v>
      </c>
      <c r="V488" s="10">
        <v>13017</v>
      </c>
      <c r="W488" s="10">
        <v>12536</v>
      </c>
      <c r="X488" s="10">
        <v>12064</v>
      </c>
      <c r="Y488" s="10">
        <v>12212</v>
      </c>
      <c r="AB488" s="13">
        <f t="shared" si="64"/>
        <v>1</v>
      </c>
      <c r="AC488" s="5">
        <f t="shared" si="57"/>
        <v>0</v>
      </c>
      <c r="AD488" s="5">
        <f t="shared" si="58"/>
        <v>363605</v>
      </c>
      <c r="AE488" s="5">
        <f t="shared" si="59"/>
        <v>363605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20220</v>
      </c>
      <c r="AK488" s="12">
        <f t="shared" si="63"/>
        <v>14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3">
        <v>45041</v>
      </c>
      <c r="B489" s="10">
        <v>11727</v>
      </c>
      <c r="C489" s="10">
        <v>11804</v>
      </c>
      <c r="D489" s="10">
        <v>12193</v>
      </c>
      <c r="E489" s="10">
        <v>11848</v>
      </c>
      <c r="F489" s="10">
        <v>12181</v>
      </c>
      <c r="G489" s="10">
        <v>12900</v>
      </c>
      <c r="H489" s="10">
        <v>12668</v>
      </c>
      <c r="I489" s="10">
        <v>15281</v>
      </c>
      <c r="J489" s="10">
        <v>17606</v>
      </c>
      <c r="K489" s="10">
        <v>18462</v>
      </c>
      <c r="L489" s="10">
        <v>19352</v>
      </c>
      <c r="M489" s="10">
        <v>19577</v>
      </c>
      <c r="N489" s="10">
        <v>19240</v>
      </c>
      <c r="O489" s="10">
        <v>19826</v>
      </c>
      <c r="P489" s="10">
        <v>19994</v>
      </c>
      <c r="Q489" s="10">
        <v>19308</v>
      </c>
      <c r="R489" s="10">
        <v>18349</v>
      </c>
      <c r="S489" s="10">
        <v>15571</v>
      </c>
      <c r="T489" s="10">
        <v>14247</v>
      </c>
      <c r="U489" s="10">
        <v>13608</v>
      </c>
      <c r="V489" s="10">
        <v>12997</v>
      </c>
      <c r="W489" s="10">
        <v>12676</v>
      </c>
      <c r="X489" s="10">
        <v>12190</v>
      </c>
      <c r="Y489" s="10">
        <v>12335</v>
      </c>
      <c r="AB489" s="13">
        <f t="shared" si="64"/>
        <v>1</v>
      </c>
      <c r="AC489" s="5">
        <f t="shared" si="57"/>
        <v>0</v>
      </c>
      <c r="AD489" s="5">
        <f t="shared" si="58"/>
        <v>365940</v>
      </c>
      <c r="AE489" s="5">
        <f t="shared" si="59"/>
        <v>365940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19994</v>
      </c>
      <c r="AK489" s="12">
        <f t="shared" si="63"/>
        <v>15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3">
        <v>45042</v>
      </c>
      <c r="B490" s="10">
        <v>11784</v>
      </c>
      <c r="C490" s="10">
        <v>11974</v>
      </c>
      <c r="D490" s="10">
        <v>12358</v>
      </c>
      <c r="E490" s="10">
        <v>11925</v>
      </c>
      <c r="F490" s="10">
        <v>12289</v>
      </c>
      <c r="G490" s="10">
        <v>13046</v>
      </c>
      <c r="H490" s="10">
        <v>12692</v>
      </c>
      <c r="I490" s="10">
        <v>15257</v>
      </c>
      <c r="J490" s="10">
        <v>17575</v>
      </c>
      <c r="K490" s="10">
        <v>18425</v>
      </c>
      <c r="L490" s="10">
        <v>19322</v>
      </c>
      <c r="M490" s="10">
        <v>19200</v>
      </c>
      <c r="N490" s="10">
        <v>18651</v>
      </c>
      <c r="O490" s="10">
        <v>18926</v>
      </c>
      <c r="P490" s="10">
        <v>19010</v>
      </c>
      <c r="Q490" s="10">
        <v>18364</v>
      </c>
      <c r="R490" s="10">
        <v>16952</v>
      </c>
      <c r="S490" s="10">
        <v>14495</v>
      </c>
      <c r="T490" s="10">
        <v>13315</v>
      </c>
      <c r="U490" s="10">
        <v>13586</v>
      </c>
      <c r="V490" s="10">
        <v>12977</v>
      </c>
      <c r="W490" s="10">
        <v>12723</v>
      </c>
      <c r="X490" s="10">
        <v>12419</v>
      </c>
      <c r="Y490" s="10">
        <v>12592</v>
      </c>
      <c r="AB490" s="13">
        <f t="shared" si="64"/>
        <v>2</v>
      </c>
      <c r="AC490" s="5">
        <f t="shared" si="57"/>
        <v>261197</v>
      </c>
      <c r="AD490" s="5">
        <f t="shared" si="58"/>
        <v>98660</v>
      </c>
      <c r="AE490" s="5">
        <f t="shared" si="59"/>
        <v>359857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19322</v>
      </c>
      <c r="AK490" s="12">
        <f t="shared" si="63"/>
        <v>11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3">
        <v>45043</v>
      </c>
      <c r="B491" s="10">
        <v>12158</v>
      </c>
      <c r="C491" s="10">
        <v>12457</v>
      </c>
      <c r="D491" s="10">
        <v>12952</v>
      </c>
      <c r="E491" s="10">
        <v>12564</v>
      </c>
      <c r="F491" s="10">
        <v>12870</v>
      </c>
      <c r="G491" s="10">
        <v>13574</v>
      </c>
      <c r="H491" s="10">
        <v>13051</v>
      </c>
      <c r="I491" s="10">
        <v>15244</v>
      </c>
      <c r="J491" s="10">
        <v>17560</v>
      </c>
      <c r="K491" s="10">
        <v>18410</v>
      </c>
      <c r="L491" s="10">
        <v>19305</v>
      </c>
      <c r="M491" s="10">
        <v>19183</v>
      </c>
      <c r="N491" s="10">
        <v>18634</v>
      </c>
      <c r="O491" s="10">
        <v>18745</v>
      </c>
      <c r="P491" s="10">
        <v>18407</v>
      </c>
      <c r="Q491" s="10">
        <v>17993</v>
      </c>
      <c r="R491" s="10">
        <v>16937</v>
      </c>
      <c r="S491" s="10">
        <v>14483</v>
      </c>
      <c r="T491" s="10">
        <v>13216</v>
      </c>
      <c r="U491" s="10">
        <v>13575</v>
      </c>
      <c r="V491" s="10">
        <v>12966</v>
      </c>
      <c r="W491" s="10">
        <v>12176</v>
      </c>
      <c r="X491" s="10">
        <v>11745</v>
      </c>
      <c r="Y491" s="10">
        <v>11923</v>
      </c>
      <c r="AB491" s="13">
        <f t="shared" si="64"/>
        <v>5</v>
      </c>
      <c r="AC491" s="5">
        <f t="shared" si="57"/>
        <v>258579</v>
      </c>
      <c r="AD491" s="5">
        <f t="shared" si="58"/>
        <v>101549</v>
      </c>
      <c r="AE491" s="5">
        <f t="shared" si="59"/>
        <v>360128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19305</v>
      </c>
      <c r="AK491" s="12">
        <f t="shared" si="63"/>
        <v>11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3">
        <v>45044</v>
      </c>
      <c r="B492" s="10">
        <v>11428</v>
      </c>
      <c r="C492" s="10">
        <v>11683</v>
      </c>
      <c r="D492" s="10">
        <v>12137</v>
      </c>
      <c r="E492" s="10">
        <v>11834</v>
      </c>
      <c r="F492" s="10">
        <v>12334</v>
      </c>
      <c r="G492" s="10">
        <v>13041</v>
      </c>
      <c r="H492" s="10">
        <v>12606</v>
      </c>
      <c r="I492" s="10">
        <v>15253</v>
      </c>
      <c r="J492" s="10">
        <v>17570</v>
      </c>
      <c r="K492" s="10">
        <v>18419</v>
      </c>
      <c r="L492" s="10">
        <v>19315</v>
      </c>
      <c r="M492" s="10">
        <v>19194</v>
      </c>
      <c r="N492" s="10">
        <v>18650</v>
      </c>
      <c r="O492" s="10">
        <v>18764</v>
      </c>
      <c r="P492" s="10">
        <v>18417</v>
      </c>
      <c r="Q492" s="10">
        <v>18002</v>
      </c>
      <c r="R492" s="10">
        <v>16946</v>
      </c>
      <c r="S492" s="10">
        <v>14491</v>
      </c>
      <c r="T492" s="10">
        <v>13223</v>
      </c>
      <c r="U492" s="10">
        <v>13582</v>
      </c>
      <c r="V492" s="10">
        <v>12973</v>
      </c>
      <c r="W492" s="10">
        <v>12142</v>
      </c>
      <c r="X492" s="10">
        <v>11252</v>
      </c>
      <c r="Y492" s="10">
        <v>11573</v>
      </c>
      <c r="AB492" s="13">
        <f t="shared" si="64"/>
        <v>3</v>
      </c>
      <c r="AC492" s="5">
        <f t="shared" si="57"/>
        <v>258193</v>
      </c>
      <c r="AD492" s="5">
        <f t="shared" si="58"/>
        <v>96636</v>
      </c>
      <c r="AE492" s="5">
        <f t="shared" si="59"/>
        <v>354829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19315</v>
      </c>
      <c r="AK492" s="12">
        <f t="shared" si="63"/>
        <v>11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3">
        <v>45045</v>
      </c>
      <c r="B493" s="10">
        <v>11093</v>
      </c>
      <c r="C493" s="10">
        <v>11216</v>
      </c>
      <c r="D493" s="10">
        <v>11030</v>
      </c>
      <c r="E493" s="10">
        <v>11251</v>
      </c>
      <c r="F493" s="10">
        <v>11455</v>
      </c>
      <c r="G493" s="10">
        <v>11585</v>
      </c>
      <c r="H493" s="10">
        <v>12033</v>
      </c>
      <c r="I493" s="10">
        <v>14401</v>
      </c>
      <c r="J493" s="10">
        <v>16565</v>
      </c>
      <c r="K493" s="10">
        <v>17549</v>
      </c>
      <c r="L493" s="10">
        <v>18277</v>
      </c>
      <c r="M493" s="10">
        <v>18293</v>
      </c>
      <c r="N493" s="10">
        <v>17608</v>
      </c>
      <c r="O493" s="10">
        <v>17636</v>
      </c>
      <c r="P493" s="10">
        <v>17329</v>
      </c>
      <c r="Q493" s="10">
        <v>16945</v>
      </c>
      <c r="R493" s="10">
        <v>15978</v>
      </c>
      <c r="S493" s="10">
        <v>14100</v>
      </c>
      <c r="T493" s="10">
        <v>12871</v>
      </c>
      <c r="U493" s="10">
        <v>13298</v>
      </c>
      <c r="V493" s="10">
        <v>12643</v>
      </c>
      <c r="W493" s="10">
        <v>11938</v>
      </c>
      <c r="X493" s="10">
        <v>11115</v>
      </c>
      <c r="Y493" s="10">
        <v>11329</v>
      </c>
      <c r="AB493" s="13">
        <f t="shared" si="64"/>
        <v>4</v>
      </c>
      <c r="AC493" s="5">
        <f t="shared" si="57"/>
        <v>246546</v>
      </c>
      <c r="AD493" s="5">
        <f t="shared" si="58"/>
        <v>90992</v>
      </c>
      <c r="AE493" s="5">
        <f t="shared" si="59"/>
        <v>337538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18293</v>
      </c>
      <c r="AK493" s="12">
        <f t="shared" si="63"/>
        <v>12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3">
        <v>45046</v>
      </c>
      <c r="B494" s="10">
        <v>10969</v>
      </c>
      <c r="C494" s="10">
        <v>11081</v>
      </c>
      <c r="D494" s="10">
        <v>10800</v>
      </c>
      <c r="E494" s="10">
        <v>11009</v>
      </c>
      <c r="F494" s="10">
        <v>11074</v>
      </c>
      <c r="G494" s="10">
        <v>11277</v>
      </c>
      <c r="H494" s="10">
        <v>12033</v>
      </c>
      <c r="I494" s="10">
        <v>14401</v>
      </c>
      <c r="J494" s="10">
        <v>16566</v>
      </c>
      <c r="K494" s="10">
        <v>17550</v>
      </c>
      <c r="L494" s="10">
        <v>18279</v>
      </c>
      <c r="M494" s="10">
        <v>18296</v>
      </c>
      <c r="N494" s="10">
        <v>17611</v>
      </c>
      <c r="O494" s="10">
        <v>17735</v>
      </c>
      <c r="P494" s="10">
        <v>18425</v>
      </c>
      <c r="Q494" s="10">
        <v>18244</v>
      </c>
      <c r="R494" s="10">
        <v>17447</v>
      </c>
      <c r="S494" s="10">
        <v>15333</v>
      </c>
      <c r="T494" s="10">
        <v>14036</v>
      </c>
      <c r="U494" s="10">
        <v>13299</v>
      </c>
      <c r="V494" s="10">
        <v>12644</v>
      </c>
      <c r="W494" s="10">
        <v>12312</v>
      </c>
      <c r="X494" s="10">
        <v>11835</v>
      </c>
      <c r="Y494" s="10">
        <v>11803</v>
      </c>
      <c r="AB494" s="13">
        <f t="shared" si="64"/>
        <v>6</v>
      </c>
      <c r="AC494" s="5">
        <f t="shared" si="57"/>
        <v>254013</v>
      </c>
      <c r="AD494" s="5">
        <f t="shared" si="58"/>
        <v>90046</v>
      </c>
      <c r="AE494" s="5">
        <f t="shared" si="59"/>
        <v>344059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18425</v>
      </c>
      <c r="AK494" s="12">
        <f t="shared" si="63"/>
        <v>15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3">
        <v>45047</v>
      </c>
      <c r="B495" s="10">
        <v>11510</v>
      </c>
      <c r="C495" s="10">
        <v>11530</v>
      </c>
      <c r="D495" s="10">
        <v>11378</v>
      </c>
      <c r="E495" s="10">
        <v>11405</v>
      </c>
      <c r="F495" s="10">
        <v>11436</v>
      </c>
      <c r="G495" s="10">
        <v>11598</v>
      </c>
      <c r="H495" s="10">
        <v>11832</v>
      </c>
      <c r="I495" s="10">
        <v>14695</v>
      </c>
      <c r="J495" s="10">
        <v>17437</v>
      </c>
      <c r="K495" s="10">
        <v>18806</v>
      </c>
      <c r="L495" s="10">
        <v>19406</v>
      </c>
      <c r="M495" s="10">
        <v>20068</v>
      </c>
      <c r="N495" s="10">
        <v>19770</v>
      </c>
      <c r="O495" s="10">
        <v>20255</v>
      </c>
      <c r="P495" s="10">
        <v>19983</v>
      </c>
      <c r="Q495" s="10">
        <v>19434</v>
      </c>
      <c r="R495" s="10">
        <v>18250</v>
      </c>
      <c r="S495" s="10">
        <v>15852</v>
      </c>
      <c r="T495" s="10">
        <v>14124</v>
      </c>
      <c r="U495" s="10">
        <v>13519</v>
      </c>
      <c r="V495" s="10">
        <v>13824</v>
      </c>
      <c r="W495" s="10">
        <v>12939</v>
      </c>
      <c r="X495" s="10">
        <v>11787</v>
      </c>
      <c r="Y495" s="10">
        <v>11442</v>
      </c>
      <c r="AB495" s="13">
        <f t="shared" si="64"/>
        <v>1</v>
      </c>
      <c r="AC495" s="5">
        <f t="shared" si="57"/>
        <v>0</v>
      </c>
      <c r="AD495" s="5">
        <f t="shared" si="58"/>
        <v>362280</v>
      </c>
      <c r="AE495" s="5">
        <f t="shared" si="59"/>
        <v>362280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20255</v>
      </c>
      <c r="AK495" s="12">
        <f t="shared" si="63"/>
        <v>14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3">
        <v>45048</v>
      </c>
      <c r="B496" s="10">
        <v>11341</v>
      </c>
      <c r="C496" s="10">
        <v>11514</v>
      </c>
      <c r="D496" s="10">
        <v>11770</v>
      </c>
      <c r="E496" s="10">
        <v>11793</v>
      </c>
      <c r="F496" s="10">
        <v>12043</v>
      </c>
      <c r="G496" s="10">
        <v>12074</v>
      </c>
      <c r="H496" s="10">
        <v>11917</v>
      </c>
      <c r="I496" s="10">
        <v>14663</v>
      </c>
      <c r="J496" s="10">
        <v>17399</v>
      </c>
      <c r="K496" s="10">
        <v>18765</v>
      </c>
      <c r="L496" s="10">
        <v>19363</v>
      </c>
      <c r="M496" s="10">
        <v>20023</v>
      </c>
      <c r="N496" s="10">
        <v>19716</v>
      </c>
      <c r="O496" s="10">
        <v>20204</v>
      </c>
      <c r="P496" s="10">
        <v>19939</v>
      </c>
      <c r="Q496" s="10">
        <v>19391</v>
      </c>
      <c r="R496" s="10">
        <v>18210</v>
      </c>
      <c r="S496" s="10">
        <v>15818</v>
      </c>
      <c r="T496" s="10">
        <v>14093</v>
      </c>
      <c r="U496" s="10">
        <v>13489</v>
      </c>
      <c r="V496" s="10">
        <v>13794</v>
      </c>
      <c r="W496" s="10">
        <v>12911</v>
      </c>
      <c r="X496" s="10">
        <v>11631</v>
      </c>
      <c r="Y496" s="10">
        <v>11275</v>
      </c>
      <c r="AB496" s="13">
        <f t="shared" si="64"/>
        <v>7</v>
      </c>
      <c r="AC496" s="5">
        <f t="shared" si="57"/>
        <v>0</v>
      </c>
      <c r="AD496" s="5">
        <f t="shared" si="58"/>
        <v>363136</v>
      </c>
      <c r="AE496" s="5">
        <f t="shared" si="59"/>
        <v>363136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20204</v>
      </c>
      <c r="AK496" s="12">
        <f t="shared" si="63"/>
        <v>14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3">
        <v>45049</v>
      </c>
      <c r="B497" s="10">
        <v>11232</v>
      </c>
      <c r="C497" s="10">
        <v>11393</v>
      </c>
      <c r="D497" s="10">
        <v>11602</v>
      </c>
      <c r="E497" s="10">
        <v>11660</v>
      </c>
      <c r="F497" s="10">
        <v>11968</v>
      </c>
      <c r="G497" s="10">
        <v>12002</v>
      </c>
      <c r="H497" s="10">
        <v>11975</v>
      </c>
      <c r="I497" s="10">
        <v>14643</v>
      </c>
      <c r="J497" s="10">
        <v>17375</v>
      </c>
      <c r="K497" s="10">
        <v>18748</v>
      </c>
      <c r="L497" s="10">
        <v>19340</v>
      </c>
      <c r="M497" s="10">
        <v>19996</v>
      </c>
      <c r="N497" s="10">
        <v>19690</v>
      </c>
      <c r="O497" s="10">
        <v>20178</v>
      </c>
      <c r="P497" s="10">
        <v>19963</v>
      </c>
      <c r="Q497" s="10">
        <v>19366</v>
      </c>
      <c r="R497" s="10">
        <v>18187</v>
      </c>
      <c r="S497" s="10">
        <v>16044</v>
      </c>
      <c r="T497" s="10">
        <v>14578</v>
      </c>
      <c r="U497" s="10">
        <v>13472</v>
      </c>
      <c r="V497" s="10">
        <v>13775</v>
      </c>
      <c r="W497" s="10">
        <v>12894</v>
      </c>
      <c r="X497" s="10">
        <v>12361</v>
      </c>
      <c r="Y497" s="10">
        <v>12025</v>
      </c>
      <c r="AB497" s="13">
        <f t="shared" si="64"/>
        <v>3</v>
      </c>
      <c r="AC497" s="5">
        <f t="shared" si="57"/>
        <v>270610</v>
      </c>
      <c r="AD497" s="5">
        <f t="shared" si="58"/>
        <v>93857</v>
      </c>
      <c r="AE497" s="5">
        <f t="shared" si="59"/>
        <v>364467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20178</v>
      </c>
      <c r="AK497" s="12">
        <f t="shared" si="63"/>
        <v>14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3">
        <v>45050</v>
      </c>
      <c r="B498" s="10">
        <v>11944</v>
      </c>
      <c r="C498" s="10">
        <v>12079</v>
      </c>
      <c r="D498" s="10">
        <v>12353</v>
      </c>
      <c r="E498" s="10">
        <v>12420</v>
      </c>
      <c r="F498" s="10">
        <v>12642</v>
      </c>
      <c r="G498" s="10">
        <v>12659</v>
      </c>
      <c r="H498" s="10">
        <v>12482</v>
      </c>
      <c r="I498" s="10">
        <v>14668</v>
      </c>
      <c r="J498" s="10">
        <v>17633</v>
      </c>
      <c r="K498" s="10">
        <v>18772</v>
      </c>
      <c r="L498" s="10">
        <v>19393</v>
      </c>
      <c r="M498" s="10">
        <v>20030</v>
      </c>
      <c r="N498" s="10">
        <v>19724</v>
      </c>
      <c r="O498" s="10">
        <v>20212</v>
      </c>
      <c r="P498" s="10">
        <v>20278</v>
      </c>
      <c r="Q498" s="10">
        <v>19398</v>
      </c>
      <c r="R498" s="10">
        <v>18217</v>
      </c>
      <c r="S498" s="10">
        <v>15963</v>
      </c>
      <c r="T498" s="10">
        <v>14486</v>
      </c>
      <c r="U498" s="10">
        <v>13494</v>
      </c>
      <c r="V498" s="10">
        <v>13798</v>
      </c>
      <c r="W498" s="10">
        <v>12915</v>
      </c>
      <c r="X498" s="10">
        <v>12318</v>
      </c>
      <c r="Y498" s="10">
        <v>11938</v>
      </c>
      <c r="AB498" s="13">
        <f t="shared" si="64"/>
        <v>1</v>
      </c>
      <c r="AC498" s="5">
        <f t="shared" si="57"/>
        <v>0</v>
      </c>
      <c r="AD498" s="5">
        <f t="shared" si="58"/>
        <v>369816</v>
      </c>
      <c r="AE498" s="5">
        <f t="shared" si="59"/>
        <v>369816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20278</v>
      </c>
      <c r="AK498" s="12">
        <f t="shared" si="63"/>
        <v>15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3">
        <v>45051</v>
      </c>
      <c r="B499" s="10">
        <v>11815</v>
      </c>
      <c r="C499" s="10">
        <v>11927</v>
      </c>
      <c r="D499" s="10">
        <v>12093</v>
      </c>
      <c r="E499" s="10">
        <v>12146</v>
      </c>
      <c r="F499" s="10">
        <v>12387</v>
      </c>
      <c r="G499" s="10">
        <v>12276</v>
      </c>
      <c r="H499" s="10">
        <v>12043</v>
      </c>
      <c r="I499" s="10">
        <v>14635</v>
      </c>
      <c r="J499" s="10">
        <v>17365</v>
      </c>
      <c r="K499" s="10">
        <v>18728</v>
      </c>
      <c r="L499" s="10">
        <v>19325</v>
      </c>
      <c r="M499" s="10">
        <v>19983</v>
      </c>
      <c r="N499" s="10">
        <v>19678</v>
      </c>
      <c r="O499" s="10">
        <v>20165</v>
      </c>
      <c r="P499" s="10">
        <v>19900</v>
      </c>
      <c r="Q499" s="10">
        <v>19353</v>
      </c>
      <c r="R499" s="10">
        <v>18175</v>
      </c>
      <c r="S499" s="10">
        <v>15786</v>
      </c>
      <c r="T499" s="10">
        <v>14065</v>
      </c>
      <c r="U499" s="10">
        <v>13463</v>
      </c>
      <c r="V499" s="10">
        <v>13767</v>
      </c>
      <c r="W499" s="10">
        <v>12886</v>
      </c>
      <c r="X499" s="10">
        <v>11632</v>
      </c>
      <c r="Y499" s="10">
        <v>11349</v>
      </c>
      <c r="AB499" s="13">
        <f t="shared" si="64"/>
        <v>5</v>
      </c>
      <c r="AC499" s="5">
        <f t="shared" si="57"/>
        <v>268906</v>
      </c>
      <c r="AD499" s="5">
        <f t="shared" si="58"/>
        <v>96036</v>
      </c>
      <c r="AE499" s="5">
        <f t="shared" si="59"/>
        <v>364942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20165</v>
      </c>
      <c r="AK499" s="12">
        <f t="shared" si="63"/>
        <v>14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3">
        <v>45052</v>
      </c>
      <c r="B500" s="10">
        <v>11147</v>
      </c>
      <c r="C500" s="10">
        <v>11248</v>
      </c>
      <c r="D500" s="10">
        <v>11376</v>
      </c>
      <c r="E500" s="10">
        <v>11472</v>
      </c>
      <c r="F500" s="10">
        <v>11623</v>
      </c>
      <c r="G500" s="10">
        <v>11181</v>
      </c>
      <c r="H500" s="10">
        <v>11376</v>
      </c>
      <c r="I500" s="10">
        <v>13711</v>
      </c>
      <c r="J500" s="10">
        <v>16145</v>
      </c>
      <c r="K500" s="10">
        <v>17526</v>
      </c>
      <c r="L500" s="10">
        <v>18369</v>
      </c>
      <c r="M500" s="10">
        <v>18964</v>
      </c>
      <c r="N500" s="10">
        <v>18519</v>
      </c>
      <c r="O500" s="10">
        <v>18746</v>
      </c>
      <c r="P500" s="10">
        <v>18480</v>
      </c>
      <c r="Q500" s="10">
        <v>18045</v>
      </c>
      <c r="R500" s="10">
        <v>17014</v>
      </c>
      <c r="S500" s="10">
        <v>15227</v>
      </c>
      <c r="T500" s="10">
        <v>13745</v>
      </c>
      <c r="U500" s="10">
        <v>13152</v>
      </c>
      <c r="V500" s="10">
        <v>13427</v>
      </c>
      <c r="W500" s="10">
        <v>12678</v>
      </c>
      <c r="X500" s="10">
        <v>11215</v>
      </c>
      <c r="Y500" s="10">
        <v>10662</v>
      </c>
      <c r="AB500" s="13">
        <f t="shared" si="64"/>
        <v>2</v>
      </c>
      <c r="AC500" s="5">
        <f t="shared" si="57"/>
        <v>254963</v>
      </c>
      <c r="AD500" s="5">
        <f t="shared" si="58"/>
        <v>90085</v>
      </c>
      <c r="AE500" s="5">
        <f t="shared" si="59"/>
        <v>345048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18964</v>
      </c>
      <c r="AK500" s="12">
        <f t="shared" si="63"/>
        <v>12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3">
        <v>45053</v>
      </c>
      <c r="B501" s="10">
        <v>10507</v>
      </c>
      <c r="C501" s="10">
        <v>10492</v>
      </c>
      <c r="D501" s="10">
        <v>10574</v>
      </c>
      <c r="E501" s="10">
        <v>10708</v>
      </c>
      <c r="F501" s="10">
        <v>10723</v>
      </c>
      <c r="G501" s="10">
        <v>10540</v>
      </c>
      <c r="H501" s="10">
        <v>11376</v>
      </c>
      <c r="I501" s="10">
        <v>13711</v>
      </c>
      <c r="J501" s="10">
        <v>16145</v>
      </c>
      <c r="K501" s="10">
        <v>17526</v>
      </c>
      <c r="L501" s="10">
        <v>18370</v>
      </c>
      <c r="M501" s="10">
        <v>18966</v>
      </c>
      <c r="N501" s="10">
        <v>18520</v>
      </c>
      <c r="O501" s="10">
        <v>18748</v>
      </c>
      <c r="P501" s="10">
        <v>18481</v>
      </c>
      <c r="Q501" s="10">
        <v>18045</v>
      </c>
      <c r="R501" s="10">
        <v>17015</v>
      </c>
      <c r="S501" s="10">
        <v>15228</v>
      </c>
      <c r="T501" s="10">
        <v>13746</v>
      </c>
      <c r="U501" s="10">
        <v>13153</v>
      </c>
      <c r="V501" s="10">
        <v>13428</v>
      </c>
      <c r="W501" s="10">
        <v>12678</v>
      </c>
      <c r="X501" s="10">
        <v>11215</v>
      </c>
      <c r="Y501" s="10">
        <v>10566</v>
      </c>
      <c r="AB501" s="13">
        <f t="shared" si="64"/>
        <v>6</v>
      </c>
      <c r="AC501" s="5">
        <f t="shared" si="57"/>
        <v>254975</v>
      </c>
      <c r="AD501" s="5">
        <f t="shared" si="58"/>
        <v>85486</v>
      </c>
      <c r="AE501" s="5">
        <f t="shared" si="59"/>
        <v>340461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18966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3">
        <v>45054</v>
      </c>
      <c r="B502" s="10">
        <v>10372</v>
      </c>
      <c r="C502" s="10">
        <v>10439</v>
      </c>
      <c r="D502" s="10">
        <v>10514</v>
      </c>
      <c r="E502" s="10">
        <v>10596</v>
      </c>
      <c r="F502" s="10">
        <v>10916</v>
      </c>
      <c r="G502" s="10">
        <v>10983</v>
      </c>
      <c r="H502" s="10">
        <v>11756</v>
      </c>
      <c r="I502" s="10">
        <v>14600</v>
      </c>
      <c r="J502" s="10">
        <v>17324</v>
      </c>
      <c r="K502" s="10">
        <v>18684</v>
      </c>
      <c r="L502" s="10">
        <v>19280</v>
      </c>
      <c r="M502" s="10">
        <v>19936</v>
      </c>
      <c r="N502" s="10">
        <v>19631</v>
      </c>
      <c r="O502" s="10">
        <v>20118</v>
      </c>
      <c r="P502" s="10">
        <v>19853</v>
      </c>
      <c r="Q502" s="10">
        <v>19308</v>
      </c>
      <c r="R502" s="10">
        <v>18132</v>
      </c>
      <c r="S502" s="10">
        <v>15750</v>
      </c>
      <c r="T502" s="10">
        <v>14033</v>
      </c>
      <c r="U502" s="10">
        <v>13432</v>
      </c>
      <c r="V502" s="10">
        <v>13735</v>
      </c>
      <c r="W502" s="10">
        <v>12856</v>
      </c>
      <c r="X502" s="10">
        <v>11312</v>
      </c>
      <c r="Y502" s="10">
        <v>10785</v>
      </c>
      <c r="AB502" s="13">
        <f t="shared" si="64"/>
        <v>4</v>
      </c>
      <c r="AC502" s="5">
        <f t="shared" si="57"/>
        <v>267984</v>
      </c>
      <c r="AD502" s="5">
        <f t="shared" si="58"/>
        <v>86361</v>
      </c>
      <c r="AE502" s="5">
        <f t="shared" si="59"/>
        <v>354345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20118</v>
      </c>
      <c r="AK502" s="12">
        <f t="shared" si="63"/>
        <v>14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3">
        <v>45055</v>
      </c>
      <c r="B503" s="10">
        <v>10620</v>
      </c>
      <c r="C503" s="10">
        <v>10797</v>
      </c>
      <c r="D503" s="10">
        <v>11058</v>
      </c>
      <c r="E503" s="10">
        <v>11226</v>
      </c>
      <c r="F503" s="10">
        <v>11658</v>
      </c>
      <c r="G503" s="10">
        <v>11820</v>
      </c>
      <c r="H503" s="10">
        <v>11713</v>
      </c>
      <c r="I503" s="10">
        <v>14546</v>
      </c>
      <c r="J503" s="10">
        <v>17259</v>
      </c>
      <c r="K503" s="10">
        <v>18614</v>
      </c>
      <c r="L503" s="10">
        <v>19213</v>
      </c>
      <c r="M503" s="10">
        <v>19862</v>
      </c>
      <c r="N503" s="10">
        <v>19558</v>
      </c>
      <c r="O503" s="10">
        <v>20042</v>
      </c>
      <c r="P503" s="10">
        <v>19779</v>
      </c>
      <c r="Q503" s="10">
        <v>19235</v>
      </c>
      <c r="R503" s="10">
        <v>18064</v>
      </c>
      <c r="S503" s="10">
        <v>15691</v>
      </c>
      <c r="T503" s="10">
        <v>13980</v>
      </c>
      <c r="U503" s="10">
        <v>13381</v>
      </c>
      <c r="V503" s="10">
        <v>13683</v>
      </c>
      <c r="W503" s="10">
        <v>12808</v>
      </c>
      <c r="X503" s="10">
        <v>11302</v>
      </c>
      <c r="Y503" s="10">
        <v>11090</v>
      </c>
      <c r="AB503" s="13">
        <f t="shared" si="64"/>
        <v>7</v>
      </c>
      <c r="AC503" s="5">
        <f t="shared" si="57"/>
        <v>0</v>
      </c>
      <c r="AD503" s="5">
        <f t="shared" si="58"/>
        <v>356999</v>
      </c>
      <c r="AE503" s="5">
        <f t="shared" si="59"/>
        <v>356999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20042</v>
      </c>
      <c r="AK503" s="12">
        <f t="shared" si="63"/>
        <v>14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3">
        <v>45056</v>
      </c>
      <c r="B504" s="10">
        <v>11043</v>
      </c>
      <c r="C504" s="10">
        <v>11210</v>
      </c>
      <c r="D504" s="10">
        <v>11474</v>
      </c>
      <c r="E504" s="10">
        <v>11587</v>
      </c>
      <c r="F504" s="10">
        <v>12004</v>
      </c>
      <c r="G504" s="10">
        <v>12079</v>
      </c>
      <c r="H504" s="10">
        <v>11878</v>
      </c>
      <c r="I504" s="10">
        <v>14461</v>
      </c>
      <c r="J504" s="10">
        <v>17159</v>
      </c>
      <c r="K504" s="10">
        <v>18506</v>
      </c>
      <c r="L504" s="10">
        <v>19096</v>
      </c>
      <c r="M504" s="10">
        <v>19746</v>
      </c>
      <c r="N504" s="10">
        <v>19444</v>
      </c>
      <c r="O504" s="10">
        <v>19926</v>
      </c>
      <c r="P504" s="10">
        <v>19664</v>
      </c>
      <c r="Q504" s="10">
        <v>19123</v>
      </c>
      <c r="R504" s="10">
        <v>17959</v>
      </c>
      <c r="S504" s="10">
        <v>15600</v>
      </c>
      <c r="T504" s="10">
        <v>13899</v>
      </c>
      <c r="U504" s="10">
        <v>13304</v>
      </c>
      <c r="V504" s="10">
        <v>13604</v>
      </c>
      <c r="W504" s="10">
        <v>12733</v>
      </c>
      <c r="X504" s="10">
        <v>11204</v>
      </c>
      <c r="Y504" s="10">
        <v>10545</v>
      </c>
      <c r="AB504" s="13">
        <f t="shared" si="64"/>
        <v>3</v>
      </c>
      <c r="AC504" s="5">
        <f t="shared" si="57"/>
        <v>265428</v>
      </c>
      <c r="AD504" s="5">
        <f t="shared" si="58"/>
        <v>91820</v>
      </c>
      <c r="AE504" s="5">
        <f t="shared" si="59"/>
        <v>357248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19926</v>
      </c>
      <c r="AK504" s="12">
        <f t="shared" si="63"/>
        <v>14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3">
        <v>45057</v>
      </c>
      <c r="B505" s="10">
        <v>10425</v>
      </c>
      <c r="C505" s="10">
        <v>10520</v>
      </c>
      <c r="D505" s="10">
        <v>10642</v>
      </c>
      <c r="E505" s="10">
        <v>10748</v>
      </c>
      <c r="F505" s="10">
        <v>11066</v>
      </c>
      <c r="G505" s="10">
        <v>11130</v>
      </c>
      <c r="H505" s="10">
        <v>11661</v>
      </c>
      <c r="I505" s="10">
        <v>14482</v>
      </c>
      <c r="J505" s="10">
        <v>17184</v>
      </c>
      <c r="K505" s="10">
        <v>18533</v>
      </c>
      <c r="L505" s="10">
        <v>19124</v>
      </c>
      <c r="M505" s="10">
        <v>19776</v>
      </c>
      <c r="N505" s="10">
        <v>19473</v>
      </c>
      <c r="O505" s="10">
        <v>19956</v>
      </c>
      <c r="P505" s="10">
        <v>19694</v>
      </c>
      <c r="Q505" s="10">
        <v>19153</v>
      </c>
      <c r="R505" s="10">
        <v>17987</v>
      </c>
      <c r="S505" s="10">
        <v>15623</v>
      </c>
      <c r="T505" s="10">
        <v>13919</v>
      </c>
      <c r="U505" s="10">
        <v>13323</v>
      </c>
      <c r="V505" s="10">
        <v>13624</v>
      </c>
      <c r="W505" s="10">
        <v>12752</v>
      </c>
      <c r="X505" s="10">
        <v>11221</v>
      </c>
      <c r="Y505" s="10">
        <v>10550</v>
      </c>
      <c r="AB505" s="13">
        <f t="shared" si="64"/>
        <v>1</v>
      </c>
      <c r="AC505" s="5">
        <f t="shared" si="57"/>
        <v>0</v>
      </c>
      <c r="AD505" s="5">
        <f t="shared" si="58"/>
        <v>352566</v>
      </c>
      <c r="AE505" s="5">
        <f t="shared" si="59"/>
        <v>352566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19956</v>
      </c>
      <c r="AK505" s="12">
        <f t="shared" si="63"/>
        <v>14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3">
        <v>45058</v>
      </c>
      <c r="B506" s="10">
        <v>10193</v>
      </c>
      <c r="C506" s="10">
        <v>10255</v>
      </c>
      <c r="D506" s="10">
        <v>10409</v>
      </c>
      <c r="E506" s="10">
        <v>10468</v>
      </c>
      <c r="F506" s="10">
        <v>10523</v>
      </c>
      <c r="G506" s="10">
        <v>10813</v>
      </c>
      <c r="H506" s="10">
        <v>11576</v>
      </c>
      <c r="I506" s="10">
        <v>14377</v>
      </c>
      <c r="J506" s="10">
        <v>17059</v>
      </c>
      <c r="K506" s="10">
        <v>18399</v>
      </c>
      <c r="L506" s="10">
        <v>18985</v>
      </c>
      <c r="M506" s="10">
        <v>19632</v>
      </c>
      <c r="N506" s="10">
        <v>19332</v>
      </c>
      <c r="O506" s="10">
        <v>19811</v>
      </c>
      <c r="P506" s="10">
        <v>19550</v>
      </c>
      <c r="Q506" s="10">
        <v>19013</v>
      </c>
      <c r="R506" s="10">
        <v>17855</v>
      </c>
      <c r="S506" s="10">
        <v>15509</v>
      </c>
      <c r="T506" s="10">
        <v>13818</v>
      </c>
      <c r="U506" s="10">
        <v>13226</v>
      </c>
      <c r="V506" s="10">
        <v>13524</v>
      </c>
      <c r="W506" s="10">
        <v>12659</v>
      </c>
      <c r="X506" s="10">
        <v>11139</v>
      </c>
      <c r="Y506" s="10">
        <v>10637</v>
      </c>
      <c r="AB506" s="13">
        <f t="shared" si="64"/>
        <v>7</v>
      </c>
      <c r="AC506" s="5">
        <f t="shared" si="57"/>
        <v>0</v>
      </c>
      <c r="AD506" s="5">
        <f t="shared" si="58"/>
        <v>348762</v>
      </c>
      <c r="AE506" s="5">
        <f t="shared" si="59"/>
        <v>348762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19811</v>
      </c>
      <c r="AK506" s="12">
        <f t="shared" si="63"/>
        <v>14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3">
        <v>45059</v>
      </c>
      <c r="B507" s="10">
        <v>10301</v>
      </c>
      <c r="C507" s="10">
        <v>10227</v>
      </c>
      <c r="D507" s="10">
        <v>10320</v>
      </c>
      <c r="E507" s="10">
        <v>10282</v>
      </c>
      <c r="F507" s="10">
        <v>10300</v>
      </c>
      <c r="G507" s="10">
        <v>10357</v>
      </c>
      <c r="H507" s="10">
        <v>11178</v>
      </c>
      <c r="I507" s="10">
        <v>13473</v>
      </c>
      <c r="J507" s="10">
        <v>15865</v>
      </c>
      <c r="K507" s="10">
        <v>17222</v>
      </c>
      <c r="L507" s="10">
        <v>18050</v>
      </c>
      <c r="M507" s="10">
        <v>18635</v>
      </c>
      <c r="N507" s="10">
        <v>18198</v>
      </c>
      <c r="O507" s="10">
        <v>18421</v>
      </c>
      <c r="P507" s="10">
        <v>18160</v>
      </c>
      <c r="Q507" s="10">
        <v>17732</v>
      </c>
      <c r="R507" s="10">
        <v>16720</v>
      </c>
      <c r="S507" s="10">
        <v>14963</v>
      </c>
      <c r="T507" s="10">
        <v>13507</v>
      </c>
      <c r="U507" s="10">
        <v>12924</v>
      </c>
      <c r="V507" s="10">
        <v>13195</v>
      </c>
      <c r="W507" s="10">
        <v>12458</v>
      </c>
      <c r="X507" s="10">
        <v>11020</v>
      </c>
      <c r="Y507" s="10">
        <v>10771</v>
      </c>
      <c r="AB507" s="13">
        <f t="shared" si="64"/>
        <v>3</v>
      </c>
      <c r="AC507" s="5">
        <f t="shared" si="57"/>
        <v>250543</v>
      </c>
      <c r="AD507" s="5">
        <f t="shared" si="58"/>
        <v>83736</v>
      </c>
      <c r="AE507" s="5">
        <f t="shared" si="59"/>
        <v>334279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18635</v>
      </c>
      <c r="AK507" s="12">
        <f t="shared" si="63"/>
        <v>12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3">
        <v>45060</v>
      </c>
      <c r="B508" s="10">
        <v>10510</v>
      </c>
      <c r="C508" s="10">
        <v>10609</v>
      </c>
      <c r="D508" s="10">
        <v>10725</v>
      </c>
      <c r="E508" s="10">
        <v>10774</v>
      </c>
      <c r="F508" s="10">
        <v>10853</v>
      </c>
      <c r="G508" s="10">
        <v>10360</v>
      </c>
      <c r="H508" s="10">
        <v>11182</v>
      </c>
      <c r="I508" s="10">
        <v>13477</v>
      </c>
      <c r="J508" s="10">
        <v>15870</v>
      </c>
      <c r="K508" s="10">
        <v>17227</v>
      </c>
      <c r="L508" s="10">
        <v>18056</v>
      </c>
      <c r="M508" s="10">
        <v>18641</v>
      </c>
      <c r="N508" s="10">
        <v>18203</v>
      </c>
      <c r="O508" s="10">
        <v>18427</v>
      </c>
      <c r="P508" s="10">
        <v>18165</v>
      </c>
      <c r="Q508" s="10">
        <v>17737</v>
      </c>
      <c r="R508" s="10">
        <v>16724</v>
      </c>
      <c r="S508" s="10">
        <v>14967</v>
      </c>
      <c r="T508" s="10">
        <v>13511</v>
      </c>
      <c r="U508" s="10">
        <v>12928</v>
      </c>
      <c r="V508" s="10">
        <v>13199</v>
      </c>
      <c r="W508" s="10">
        <v>12462</v>
      </c>
      <c r="X508" s="10">
        <v>11047</v>
      </c>
      <c r="Y508" s="10">
        <v>10600</v>
      </c>
      <c r="AB508" s="13">
        <f t="shared" si="64"/>
        <v>2</v>
      </c>
      <c r="AC508" s="5">
        <f t="shared" si="57"/>
        <v>250641</v>
      </c>
      <c r="AD508" s="5">
        <f t="shared" si="58"/>
        <v>85613</v>
      </c>
      <c r="AE508" s="5">
        <f t="shared" si="59"/>
        <v>336254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18641</v>
      </c>
      <c r="AK508" s="12">
        <f t="shared" si="63"/>
        <v>12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3">
        <v>45061</v>
      </c>
      <c r="B509" s="10">
        <v>10457</v>
      </c>
      <c r="C509" s="10">
        <v>10577</v>
      </c>
      <c r="D509" s="10">
        <v>10855</v>
      </c>
      <c r="E509" s="10">
        <v>10996</v>
      </c>
      <c r="F509" s="10">
        <v>11227</v>
      </c>
      <c r="G509" s="10">
        <v>11404</v>
      </c>
      <c r="H509" s="10">
        <v>11543</v>
      </c>
      <c r="I509" s="10">
        <v>14336</v>
      </c>
      <c r="J509" s="10">
        <v>17010</v>
      </c>
      <c r="K509" s="10">
        <v>18346</v>
      </c>
      <c r="L509" s="10">
        <v>18930</v>
      </c>
      <c r="M509" s="10">
        <v>19579</v>
      </c>
      <c r="N509" s="10">
        <v>19276</v>
      </c>
      <c r="O509" s="10">
        <v>19754</v>
      </c>
      <c r="P509" s="10">
        <v>19494</v>
      </c>
      <c r="Q509" s="10">
        <v>18959</v>
      </c>
      <c r="R509" s="10">
        <v>17805</v>
      </c>
      <c r="S509" s="10">
        <v>15465</v>
      </c>
      <c r="T509" s="10">
        <v>13779</v>
      </c>
      <c r="U509" s="10">
        <v>13189</v>
      </c>
      <c r="V509" s="10">
        <v>13486</v>
      </c>
      <c r="W509" s="10">
        <v>12623</v>
      </c>
      <c r="X509" s="10">
        <v>11107</v>
      </c>
      <c r="Y509" s="10">
        <v>10338</v>
      </c>
      <c r="AB509" s="13">
        <f t="shared" si="64"/>
        <v>5</v>
      </c>
      <c r="AC509" s="5">
        <f t="shared" si="57"/>
        <v>263138</v>
      </c>
      <c r="AD509" s="5">
        <f t="shared" si="58"/>
        <v>87397</v>
      </c>
      <c r="AE509" s="5">
        <f t="shared" si="59"/>
        <v>350535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19754</v>
      </c>
      <c r="AK509" s="12">
        <f t="shared" si="63"/>
        <v>14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3">
        <v>45062</v>
      </c>
      <c r="B510" s="10">
        <v>10234</v>
      </c>
      <c r="C510" s="10">
        <v>10255</v>
      </c>
      <c r="D510" s="10">
        <v>10439</v>
      </c>
      <c r="E510" s="10">
        <v>10510</v>
      </c>
      <c r="F510" s="10">
        <v>10689</v>
      </c>
      <c r="G510" s="10">
        <v>10764</v>
      </c>
      <c r="H510" s="10">
        <v>11490</v>
      </c>
      <c r="I510" s="10">
        <v>14270</v>
      </c>
      <c r="J510" s="10">
        <v>16932</v>
      </c>
      <c r="K510" s="10">
        <v>18262</v>
      </c>
      <c r="L510" s="10">
        <v>18845</v>
      </c>
      <c r="M510" s="10">
        <v>19487</v>
      </c>
      <c r="N510" s="10">
        <v>19189</v>
      </c>
      <c r="O510" s="10">
        <v>19664</v>
      </c>
      <c r="P510" s="10">
        <v>19405</v>
      </c>
      <c r="Q510" s="10">
        <v>18872</v>
      </c>
      <c r="R510" s="10">
        <v>17723</v>
      </c>
      <c r="S510" s="10">
        <v>15394</v>
      </c>
      <c r="T510" s="10">
        <v>13715</v>
      </c>
      <c r="U510" s="10">
        <v>13128</v>
      </c>
      <c r="V510" s="10">
        <v>13424</v>
      </c>
      <c r="W510" s="10">
        <v>12565</v>
      </c>
      <c r="X510" s="10">
        <v>11239</v>
      </c>
      <c r="Y510" s="10">
        <v>10820</v>
      </c>
      <c r="AB510" s="13">
        <f t="shared" si="64"/>
        <v>6</v>
      </c>
      <c r="AC510" s="5">
        <f t="shared" si="57"/>
        <v>262114</v>
      </c>
      <c r="AD510" s="5">
        <f t="shared" si="58"/>
        <v>85201</v>
      </c>
      <c r="AE510" s="5">
        <f t="shared" si="59"/>
        <v>347315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19664</v>
      </c>
      <c r="AK510" s="12">
        <f t="shared" si="63"/>
        <v>14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3">
        <v>45063</v>
      </c>
      <c r="B511" s="10">
        <v>10683</v>
      </c>
      <c r="C511" s="10">
        <v>10778</v>
      </c>
      <c r="D511" s="10">
        <v>10986</v>
      </c>
      <c r="E511" s="10">
        <v>11059</v>
      </c>
      <c r="F511" s="10">
        <v>11365</v>
      </c>
      <c r="G511" s="10">
        <v>11420</v>
      </c>
      <c r="H511" s="10">
        <v>11487</v>
      </c>
      <c r="I511" s="10">
        <v>14233</v>
      </c>
      <c r="J511" s="10">
        <v>16888</v>
      </c>
      <c r="K511" s="10">
        <v>18214</v>
      </c>
      <c r="L511" s="10">
        <v>18795</v>
      </c>
      <c r="M511" s="10">
        <v>19435</v>
      </c>
      <c r="N511" s="10">
        <v>19138</v>
      </c>
      <c r="O511" s="10">
        <v>19612</v>
      </c>
      <c r="P511" s="10">
        <v>19354</v>
      </c>
      <c r="Q511" s="10">
        <v>18822</v>
      </c>
      <c r="R511" s="10">
        <v>17676</v>
      </c>
      <c r="S511" s="10">
        <v>15354</v>
      </c>
      <c r="T511" s="10">
        <v>13679</v>
      </c>
      <c r="U511" s="10">
        <v>13094</v>
      </c>
      <c r="V511" s="10">
        <v>13389</v>
      </c>
      <c r="W511" s="10">
        <v>12773</v>
      </c>
      <c r="X511" s="10">
        <v>12276</v>
      </c>
      <c r="Y511" s="10">
        <v>11886</v>
      </c>
      <c r="AB511" s="13">
        <f t="shared" si="64"/>
        <v>7</v>
      </c>
      <c r="AC511" s="5">
        <f t="shared" si="57"/>
        <v>0</v>
      </c>
      <c r="AD511" s="5">
        <f t="shared" si="58"/>
        <v>352396</v>
      </c>
      <c r="AE511" s="5">
        <f t="shared" si="59"/>
        <v>352396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19612</v>
      </c>
      <c r="AK511" s="12">
        <f t="shared" si="63"/>
        <v>14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3">
        <v>45064</v>
      </c>
      <c r="B512" s="10">
        <v>11777</v>
      </c>
      <c r="C512" s="10">
        <v>11970</v>
      </c>
      <c r="D512" s="10">
        <v>12218</v>
      </c>
      <c r="E512" s="10">
        <v>12265</v>
      </c>
      <c r="F512" s="10">
        <v>12687</v>
      </c>
      <c r="G512" s="10">
        <v>12626</v>
      </c>
      <c r="H512" s="10">
        <v>12264</v>
      </c>
      <c r="I512" s="10">
        <v>14240</v>
      </c>
      <c r="J512" s="10">
        <v>16897</v>
      </c>
      <c r="K512" s="10">
        <v>18223</v>
      </c>
      <c r="L512" s="10">
        <v>18804</v>
      </c>
      <c r="M512" s="10">
        <v>19445</v>
      </c>
      <c r="N512" s="10">
        <v>19147</v>
      </c>
      <c r="O512" s="10">
        <v>19621</v>
      </c>
      <c r="P512" s="10">
        <v>19363</v>
      </c>
      <c r="Q512" s="10">
        <v>18831</v>
      </c>
      <c r="R512" s="10">
        <v>17684</v>
      </c>
      <c r="S512" s="10">
        <v>15361</v>
      </c>
      <c r="T512" s="10">
        <v>13686</v>
      </c>
      <c r="U512" s="10">
        <v>13100</v>
      </c>
      <c r="V512" s="10">
        <v>13396</v>
      </c>
      <c r="W512" s="10">
        <v>12538</v>
      </c>
      <c r="X512" s="10">
        <v>11554</v>
      </c>
      <c r="Y512" s="10">
        <v>11261</v>
      </c>
      <c r="AB512" s="13">
        <f t="shared" si="64"/>
        <v>2</v>
      </c>
      <c r="AC512" s="5">
        <f t="shared" si="57"/>
        <v>261890</v>
      </c>
      <c r="AD512" s="5">
        <f t="shared" si="58"/>
        <v>97068</v>
      </c>
      <c r="AE512" s="5">
        <f t="shared" si="59"/>
        <v>358958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19621</v>
      </c>
      <c r="AK512" s="12">
        <f t="shared" si="63"/>
        <v>14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3">
        <v>45065</v>
      </c>
      <c r="B513" s="10">
        <v>11000</v>
      </c>
      <c r="C513" s="10">
        <v>11173</v>
      </c>
      <c r="D513" s="10">
        <v>11371</v>
      </c>
      <c r="E513" s="10">
        <v>11470</v>
      </c>
      <c r="F513" s="10">
        <v>11779</v>
      </c>
      <c r="G513" s="10">
        <v>11732</v>
      </c>
      <c r="H513" s="10">
        <v>11603</v>
      </c>
      <c r="I513" s="10">
        <v>14182</v>
      </c>
      <c r="J513" s="10">
        <v>16828</v>
      </c>
      <c r="K513" s="10">
        <v>18149</v>
      </c>
      <c r="L513" s="10">
        <v>18727</v>
      </c>
      <c r="M513" s="10">
        <v>19365</v>
      </c>
      <c r="N513" s="10">
        <v>19069</v>
      </c>
      <c r="O513" s="10">
        <v>19541</v>
      </c>
      <c r="P513" s="10">
        <v>19284</v>
      </c>
      <c r="Q513" s="10">
        <v>18754</v>
      </c>
      <c r="R513" s="10">
        <v>17612</v>
      </c>
      <c r="S513" s="10">
        <v>15298</v>
      </c>
      <c r="T513" s="10">
        <v>13630</v>
      </c>
      <c r="U513" s="10">
        <v>13046</v>
      </c>
      <c r="V513" s="10">
        <v>13341</v>
      </c>
      <c r="W513" s="10">
        <v>12487</v>
      </c>
      <c r="X513" s="10">
        <v>11391</v>
      </c>
      <c r="Y513" s="10">
        <v>10946</v>
      </c>
      <c r="AB513" s="13">
        <f t="shared" si="64"/>
        <v>2</v>
      </c>
      <c r="AC513" s="5">
        <f t="shared" si="57"/>
        <v>260704</v>
      </c>
      <c r="AD513" s="5">
        <f t="shared" si="58"/>
        <v>91074</v>
      </c>
      <c r="AE513" s="5">
        <f t="shared" si="59"/>
        <v>351778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19541</v>
      </c>
      <c r="AK513" s="12">
        <f t="shared" si="63"/>
        <v>14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3">
        <v>45066</v>
      </c>
      <c r="B514" s="10">
        <v>10798</v>
      </c>
      <c r="C514" s="10">
        <v>10737</v>
      </c>
      <c r="D514" s="10">
        <v>10819</v>
      </c>
      <c r="E514" s="10">
        <v>10850</v>
      </c>
      <c r="F514" s="10">
        <v>10892</v>
      </c>
      <c r="G514" s="10">
        <v>10411</v>
      </c>
      <c r="H514" s="10">
        <v>11027</v>
      </c>
      <c r="I514" s="10">
        <v>13290</v>
      </c>
      <c r="J514" s="10">
        <v>15650</v>
      </c>
      <c r="K514" s="10">
        <v>16989</v>
      </c>
      <c r="L514" s="10">
        <v>17806</v>
      </c>
      <c r="M514" s="10">
        <v>18383</v>
      </c>
      <c r="N514" s="10">
        <v>17952</v>
      </c>
      <c r="O514" s="10">
        <v>18172</v>
      </c>
      <c r="P514" s="10">
        <v>17914</v>
      </c>
      <c r="Q514" s="10">
        <v>17492</v>
      </c>
      <c r="R514" s="10">
        <v>16493</v>
      </c>
      <c r="S514" s="10">
        <v>14761</v>
      </c>
      <c r="T514" s="10">
        <v>13324</v>
      </c>
      <c r="U514" s="10">
        <v>12749</v>
      </c>
      <c r="V514" s="10">
        <v>13016</v>
      </c>
      <c r="W514" s="10">
        <v>12289</v>
      </c>
      <c r="X514" s="10">
        <v>11045</v>
      </c>
      <c r="Y514" s="10">
        <v>10833</v>
      </c>
      <c r="AB514" s="13">
        <f t="shared" si="64"/>
        <v>3</v>
      </c>
      <c r="AC514" s="5">
        <f t="shared" si="57"/>
        <v>247325</v>
      </c>
      <c r="AD514" s="5">
        <f t="shared" si="58"/>
        <v>86367</v>
      </c>
      <c r="AE514" s="5">
        <f t="shared" si="59"/>
        <v>333692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18383</v>
      </c>
      <c r="AK514" s="12">
        <f t="shared" si="63"/>
        <v>12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3">
        <v>45067</v>
      </c>
      <c r="B515" s="10">
        <v>10521</v>
      </c>
      <c r="C515" s="10">
        <v>10587</v>
      </c>
      <c r="D515" s="10">
        <v>10625</v>
      </c>
      <c r="E515" s="10">
        <v>10675</v>
      </c>
      <c r="F515" s="10">
        <v>10631</v>
      </c>
      <c r="G515" s="10">
        <v>10220</v>
      </c>
      <c r="H515" s="10">
        <v>11031</v>
      </c>
      <c r="I515" s="10">
        <v>13295</v>
      </c>
      <c r="J515" s="10">
        <v>15656</v>
      </c>
      <c r="K515" s="10">
        <v>16996</v>
      </c>
      <c r="L515" s="10">
        <v>17814</v>
      </c>
      <c r="M515" s="10">
        <v>18391</v>
      </c>
      <c r="N515" s="10">
        <v>17959</v>
      </c>
      <c r="O515" s="10">
        <v>18180</v>
      </c>
      <c r="P515" s="10">
        <v>17922</v>
      </c>
      <c r="Q515" s="10">
        <v>17499</v>
      </c>
      <c r="R515" s="10">
        <v>16500</v>
      </c>
      <c r="S515" s="10">
        <v>14766</v>
      </c>
      <c r="T515" s="10">
        <v>13329</v>
      </c>
      <c r="U515" s="10">
        <v>12755</v>
      </c>
      <c r="V515" s="10">
        <v>13021</v>
      </c>
      <c r="W515" s="10">
        <v>12294</v>
      </c>
      <c r="X515" s="10">
        <v>11109</v>
      </c>
      <c r="Y515" s="10">
        <v>10689</v>
      </c>
      <c r="AB515" s="13">
        <f t="shared" si="64"/>
        <v>6</v>
      </c>
      <c r="AC515" s="5">
        <f t="shared" si="57"/>
        <v>247486</v>
      </c>
      <c r="AD515" s="5">
        <f t="shared" si="58"/>
        <v>84979</v>
      </c>
      <c r="AE515" s="5">
        <f t="shared" si="59"/>
        <v>332465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18391</v>
      </c>
      <c r="AK515" s="12">
        <f t="shared" si="63"/>
        <v>12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3">
        <v>45068</v>
      </c>
      <c r="B516" s="10">
        <v>10370</v>
      </c>
      <c r="C516" s="10">
        <v>10299</v>
      </c>
      <c r="D516" s="10">
        <v>10393</v>
      </c>
      <c r="E516" s="10">
        <v>10496</v>
      </c>
      <c r="F516" s="10">
        <v>10840</v>
      </c>
      <c r="G516" s="10">
        <v>10912</v>
      </c>
      <c r="H516" s="10">
        <v>11373</v>
      </c>
      <c r="I516" s="10">
        <v>14124</v>
      </c>
      <c r="J516" s="10">
        <v>16759</v>
      </c>
      <c r="K516" s="10">
        <v>18075</v>
      </c>
      <c r="L516" s="10">
        <v>18651</v>
      </c>
      <c r="M516" s="10">
        <v>19287</v>
      </c>
      <c r="N516" s="10">
        <v>18992</v>
      </c>
      <c r="O516" s="10">
        <v>19462</v>
      </c>
      <c r="P516" s="10">
        <v>19206</v>
      </c>
      <c r="Q516" s="10">
        <v>18678</v>
      </c>
      <c r="R516" s="10">
        <v>17541</v>
      </c>
      <c r="S516" s="10">
        <v>15237</v>
      </c>
      <c r="T516" s="10">
        <v>13575</v>
      </c>
      <c r="U516" s="10">
        <v>12994</v>
      </c>
      <c r="V516" s="10">
        <v>13287</v>
      </c>
      <c r="W516" s="10">
        <v>12437</v>
      </c>
      <c r="X516" s="10">
        <v>11186</v>
      </c>
      <c r="Y516" s="10">
        <v>10762</v>
      </c>
      <c r="AB516" s="13">
        <f t="shared" si="64"/>
        <v>2</v>
      </c>
      <c r="AC516" s="5">
        <f t="shared" si="57"/>
        <v>259491</v>
      </c>
      <c r="AD516" s="5">
        <f t="shared" si="58"/>
        <v>85445</v>
      </c>
      <c r="AE516" s="5">
        <f t="shared" si="59"/>
        <v>344936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19462</v>
      </c>
      <c r="AK516" s="12">
        <f t="shared" si="63"/>
        <v>14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3">
        <v>45069</v>
      </c>
      <c r="B517" s="10">
        <v>10658</v>
      </c>
      <c r="C517" s="10">
        <v>10811</v>
      </c>
      <c r="D517" s="10">
        <v>10995</v>
      </c>
      <c r="E517" s="10">
        <v>11164</v>
      </c>
      <c r="F517" s="10">
        <v>11493</v>
      </c>
      <c r="G517" s="10">
        <v>11488</v>
      </c>
      <c r="H517" s="10">
        <v>11409</v>
      </c>
      <c r="I517" s="10">
        <v>14104</v>
      </c>
      <c r="J517" s="10">
        <v>16735</v>
      </c>
      <c r="K517" s="10">
        <v>18058</v>
      </c>
      <c r="L517" s="10">
        <v>18624</v>
      </c>
      <c r="M517" s="10">
        <v>19259</v>
      </c>
      <c r="N517" s="10">
        <v>18964</v>
      </c>
      <c r="O517" s="10">
        <v>19434</v>
      </c>
      <c r="P517" s="10">
        <v>19178</v>
      </c>
      <c r="Q517" s="10">
        <v>18651</v>
      </c>
      <c r="R517" s="10">
        <v>17516</v>
      </c>
      <c r="S517" s="10">
        <v>15214</v>
      </c>
      <c r="T517" s="10">
        <v>13555</v>
      </c>
      <c r="U517" s="10">
        <v>12975</v>
      </c>
      <c r="V517" s="10">
        <v>13268</v>
      </c>
      <c r="W517" s="10">
        <v>12419</v>
      </c>
      <c r="X517" s="10">
        <v>11216</v>
      </c>
      <c r="Y517" s="10">
        <v>10727</v>
      </c>
      <c r="AB517" s="13">
        <f t="shared" si="64"/>
        <v>3</v>
      </c>
      <c r="AC517" s="5">
        <f t="shared" si="57"/>
        <v>259170</v>
      </c>
      <c r="AD517" s="5">
        <f t="shared" si="58"/>
        <v>88745</v>
      </c>
      <c r="AE517" s="5">
        <f t="shared" si="59"/>
        <v>347915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19434</v>
      </c>
      <c r="AK517" s="12">
        <f t="shared" si="63"/>
        <v>14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3">
        <v>45070</v>
      </c>
      <c r="B518" s="10">
        <v>21151</v>
      </c>
      <c r="C518" s="10">
        <v>21846</v>
      </c>
      <c r="D518" s="10">
        <v>21515</v>
      </c>
      <c r="E518" s="10">
        <v>21979</v>
      </c>
      <c r="F518" s="10">
        <v>18952</v>
      </c>
      <c r="G518" s="10">
        <v>14535</v>
      </c>
      <c r="H518" s="10">
        <v>11295</v>
      </c>
      <c r="I518" s="10">
        <v>14024</v>
      </c>
      <c r="J518" s="10">
        <v>16641</v>
      </c>
      <c r="K518" s="10">
        <v>17949</v>
      </c>
      <c r="L518" s="10">
        <v>18520</v>
      </c>
      <c r="M518" s="10">
        <v>19150</v>
      </c>
      <c r="N518" s="10">
        <v>18855</v>
      </c>
      <c r="O518" s="10">
        <v>19325</v>
      </c>
      <c r="P518" s="10">
        <v>31371</v>
      </c>
      <c r="Q518" s="10">
        <v>28076</v>
      </c>
      <c r="R518" s="10">
        <v>28731</v>
      </c>
      <c r="S518" s="10">
        <v>28297</v>
      </c>
      <c r="T518" s="10">
        <v>24390</v>
      </c>
      <c r="U518" s="10">
        <v>14240</v>
      </c>
      <c r="V518" s="10">
        <v>13656</v>
      </c>
      <c r="W518" s="10">
        <v>16829</v>
      </c>
      <c r="X518" s="10">
        <v>18014</v>
      </c>
      <c r="Y518" s="10">
        <v>10113</v>
      </c>
      <c r="AB518" s="13">
        <f t="shared" si="64"/>
        <v>3</v>
      </c>
      <c r="AC518" s="5">
        <f t="shared" si="57"/>
        <v>328068</v>
      </c>
      <c r="AD518" s="5">
        <f t="shared" si="58"/>
        <v>141386</v>
      </c>
      <c r="AE518" s="5">
        <f t="shared" si="59"/>
        <v>469454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31371</v>
      </c>
      <c r="AK518" s="12">
        <f t="shared" si="63"/>
        <v>15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3">
        <v>45071</v>
      </c>
      <c r="B519" s="10">
        <v>10830</v>
      </c>
      <c r="C519" s="10">
        <v>10932</v>
      </c>
      <c r="D519" s="10">
        <v>11074</v>
      </c>
      <c r="E519" s="10">
        <v>11135</v>
      </c>
      <c r="F519" s="10">
        <v>11404</v>
      </c>
      <c r="G519" s="10">
        <v>11426</v>
      </c>
      <c r="H519" s="10">
        <v>11449</v>
      </c>
      <c r="I519" s="10">
        <v>14027</v>
      </c>
      <c r="J519" s="10">
        <v>16644</v>
      </c>
      <c r="K519" s="10">
        <v>17951</v>
      </c>
      <c r="L519" s="10">
        <v>18523</v>
      </c>
      <c r="M519" s="10">
        <v>19154</v>
      </c>
      <c r="N519" s="10">
        <v>18866</v>
      </c>
      <c r="O519" s="10">
        <v>19335</v>
      </c>
      <c r="P519" s="10">
        <v>19074</v>
      </c>
      <c r="Q519" s="10">
        <v>18549</v>
      </c>
      <c r="R519" s="10">
        <v>17420</v>
      </c>
      <c r="S519" s="10">
        <v>15131</v>
      </c>
      <c r="T519" s="10">
        <v>13481</v>
      </c>
      <c r="U519" s="10">
        <v>12904</v>
      </c>
      <c r="V519" s="10">
        <v>13195</v>
      </c>
      <c r="W519" s="10">
        <v>12410</v>
      </c>
      <c r="X519" s="10">
        <v>11810</v>
      </c>
      <c r="Y519" s="10">
        <v>11318</v>
      </c>
      <c r="AB519" s="13">
        <f t="shared" si="64"/>
        <v>7</v>
      </c>
      <c r="AC519" s="5">
        <f t="shared" si="57"/>
        <v>0</v>
      </c>
      <c r="AD519" s="5">
        <f t="shared" si="58"/>
        <v>348042</v>
      </c>
      <c r="AE519" s="5">
        <f t="shared" si="59"/>
        <v>348042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19335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3">
        <v>45072</v>
      </c>
      <c r="B520" s="10">
        <v>11126</v>
      </c>
      <c r="C520" s="10">
        <v>11196</v>
      </c>
      <c r="D520" s="10">
        <v>11405</v>
      </c>
      <c r="E520" s="10">
        <v>11412</v>
      </c>
      <c r="F520" s="10">
        <v>11666</v>
      </c>
      <c r="G520" s="10">
        <v>11666</v>
      </c>
      <c r="H520" s="10">
        <v>11462</v>
      </c>
      <c r="I520" s="10">
        <v>14017</v>
      </c>
      <c r="J520" s="10">
        <v>16632</v>
      </c>
      <c r="K520" s="10">
        <v>17938</v>
      </c>
      <c r="L520" s="10">
        <v>18510</v>
      </c>
      <c r="M520" s="10">
        <v>19140</v>
      </c>
      <c r="N520" s="10">
        <v>18847</v>
      </c>
      <c r="O520" s="10">
        <v>19314</v>
      </c>
      <c r="P520" s="10">
        <v>19060</v>
      </c>
      <c r="Q520" s="10">
        <v>18536</v>
      </c>
      <c r="R520" s="10">
        <v>17408</v>
      </c>
      <c r="S520" s="10">
        <v>15120</v>
      </c>
      <c r="T520" s="10">
        <v>13471</v>
      </c>
      <c r="U520" s="10">
        <v>12895</v>
      </c>
      <c r="V520" s="10">
        <v>13186</v>
      </c>
      <c r="W520" s="10">
        <v>12342</v>
      </c>
      <c r="X520" s="10">
        <v>11589</v>
      </c>
      <c r="Y520" s="10">
        <v>11120</v>
      </c>
      <c r="AB520" s="13">
        <f t="shared" si="64"/>
        <v>2</v>
      </c>
      <c r="AC520" s="5">
        <f t="shared" si="57"/>
        <v>258005</v>
      </c>
      <c r="AD520" s="5">
        <f t="shared" si="58"/>
        <v>91053</v>
      </c>
      <c r="AE520" s="5">
        <f t="shared" si="59"/>
        <v>349058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19314</v>
      </c>
      <c r="AK520" s="12">
        <f t="shared" si="63"/>
        <v>14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3">
        <v>45073</v>
      </c>
      <c r="B521" s="10">
        <v>10888</v>
      </c>
      <c r="C521" s="10">
        <v>10940</v>
      </c>
      <c r="D521" s="10">
        <v>11064</v>
      </c>
      <c r="E521" s="10">
        <v>11065</v>
      </c>
      <c r="F521" s="10">
        <v>11165</v>
      </c>
      <c r="G521" s="10">
        <v>10659</v>
      </c>
      <c r="H521" s="10">
        <v>10896</v>
      </c>
      <c r="I521" s="10">
        <v>13133</v>
      </c>
      <c r="J521" s="10">
        <v>15464</v>
      </c>
      <c r="K521" s="10">
        <v>16787</v>
      </c>
      <c r="L521" s="10">
        <v>17594</v>
      </c>
      <c r="M521" s="10">
        <v>18164</v>
      </c>
      <c r="N521" s="10">
        <v>17738</v>
      </c>
      <c r="O521" s="10">
        <v>17956</v>
      </c>
      <c r="P521" s="10">
        <v>17701</v>
      </c>
      <c r="Q521" s="10">
        <v>17284</v>
      </c>
      <c r="R521" s="10">
        <v>16297</v>
      </c>
      <c r="S521" s="10">
        <v>14585</v>
      </c>
      <c r="T521" s="10">
        <v>13166</v>
      </c>
      <c r="U521" s="10">
        <v>12598</v>
      </c>
      <c r="V521" s="10">
        <v>12861</v>
      </c>
      <c r="W521" s="10">
        <v>12143</v>
      </c>
      <c r="X521" s="10">
        <v>11334</v>
      </c>
      <c r="Y521" s="10">
        <v>10927</v>
      </c>
      <c r="AB521" s="13">
        <v>8</v>
      </c>
      <c r="AC521" s="5">
        <f t="shared" si="57"/>
        <v>0</v>
      </c>
      <c r="AD521" s="5">
        <f t="shared" si="58"/>
        <v>332409</v>
      </c>
      <c r="AE521" s="5">
        <f t="shared" si="59"/>
        <v>332409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18164</v>
      </c>
      <c r="AK521" s="12">
        <f t="shared" si="63"/>
        <v>12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3">
        <v>45074</v>
      </c>
      <c r="B522" s="10">
        <v>10491</v>
      </c>
      <c r="C522" s="10">
        <v>10360</v>
      </c>
      <c r="D522" s="10">
        <v>10400</v>
      </c>
      <c r="E522" s="10">
        <v>10321</v>
      </c>
      <c r="F522" s="10">
        <v>10272</v>
      </c>
      <c r="G522" s="10">
        <v>10096</v>
      </c>
      <c r="H522" s="10">
        <v>10897</v>
      </c>
      <c r="I522" s="10">
        <v>13134</v>
      </c>
      <c r="J522" s="10">
        <v>15465</v>
      </c>
      <c r="K522" s="10">
        <v>16789</v>
      </c>
      <c r="L522" s="10">
        <v>17597</v>
      </c>
      <c r="M522" s="10">
        <v>18167</v>
      </c>
      <c r="N522" s="10">
        <v>17741</v>
      </c>
      <c r="O522" s="10">
        <v>17959</v>
      </c>
      <c r="P522" s="10">
        <v>17704</v>
      </c>
      <c r="Q522" s="10">
        <v>17287</v>
      </c>
      <c r="R522" s="10">
        <v>16300</v>
      </c>
      <c r="S522" s="10">
        <v>14928</v>
      </c>
      <c r="T522" s="10">
        <v>13660</v>
      </c>
      <c r="U522" s="10">
        <v>12600</v>
      </c>
      <c r="V522" s="10">
        <v>12863</v>
      </c>
      <c r="W522" s="10">
        <v>12728</v>
      </c>
      <c r="X522" s="10">
        <v>12190</v>
      </c>
      <c r="Y522" s="10">
        <v>11605</v>
      </c>
      <c r="AB522" s="13">
        <f t="shared" si="64"/>
        <v>4</v>
      </c>
      <c r="AC522" s="5">
        <f t="shared" ref="AC522:AC585" si="65">IF(AND(AB522&gt;1,AB522&lt;7),SUM(I522:X522),0)</f>
        <v>247112</v>
      </c>
      <c r="AD522" s="5">
        <f t="shared" ref="AD522:AD585" si="66">SUM(B522:Y522)-AC522</f>
        <v>84442</v>
      </c>
      <c r="AE522" s="5">
        <f t="shared" ref="AE522:AE586" si="67">SUM(B522:Y522)</f>
        <v>331554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18167</v>
      </c>
      <c r="AK522" s="12">
        <f t="shared" ref="AK522:AK585" si="71">INDEX($B$8:$Y$8,MATCH(AJ522,B522:Y522,0))</f>
        <v>12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3">
        <v>45075</v>
      </c>
      <c r="B523" s="10">
        <v>11067</v>
      </c>
      <c r="C523" s="10">
        <v>10853</v>
      </c>
      <c r="D523" s="10">
        <v>10755</v>
      </c>
      <c r="E523" s="10">
        <v>10653</v>
      </c>
      <c r="F523" s="10">
        <v>10599</v>
      </c>
      <c r="G523" s="10">
        <v>10098</v>
      </c>
      <c r="H523" s="10">
        <v>10900</v>
      </c>
      <c r="I523" s="10">
        <v>13137</v>
      </c>
      <c r="J523" s="10">
        <v>15470</v>
      </c>
      <c r="K523" s="10">
        <v>16793</v>
      </c>
      <c r="L523" s="10">
        <v>17601</v>
      </c>
      <c r="M523" s="10">
        <v>18172</v>
      </c>
      <c r="N523" s="10">
        <v>17745</v>
      </c>
      <c r="O523" s="10">
        <v>17963</v>
      </c>
      <c r="P523" s="10">
        <v>17708</v>
      </c>
      <c r="Q523" s="10">
        <v>17291</v>
      </c>
      <c r="R523" s="10">
        <v>16304</v>
      </c>
      <c r="S523" s="10">
        <v>14591</v>
      </c>
      <c r="T523" s="10">
        <v>13171</v>
      </c>
      <c r="U523" s="10">
        <v>12603</v>
      </c>
      <c r="V523" s="10">
        <v>12867</v>
      </c>
      <c r="W523" s="10">
        <v>12148</v>
      </c>
      <c r="X523" s="10">
        <v>11230</v>
      </c>
      <c r="Y523" s="10">
        <v>10760</v>
      </c>
      <c r="AB523" s="13">
        <f t="shared" si="64"/>
        <v>6</v>
      </c>
      <c r="AC523" s="5">
        <f t="shared" si="65"/>
        <v>244794</v>
      </c>
      <c r="AD523" s="5">
        <f t="shared" si="66"/>
        <v>85685</v>
      </c>
      <c r="AE523" s="5">
        <f t="shared" si="67"/>
        <v>330479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18172</v>
      </c>
      <c r="AK523" s="12">
        <f t="shared" si="71"/>
        <v>12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3">
        <v>45076</v>
      </c>
      <c r="B524" s="10">
        <v>10460</v>
      </c>
      <c r="C524" s="10">
        <v>10516</v>
      </c>
      <c r="D524" s="10">
        <v>10702</v>
      </c>
      <c r="E524" s="10">
        <v>10754</v>
      </c>
      <c r="F524" s="10">
        <v>11035</v>
      </c>
      <c r="G524" s="10">
        <v>10982</v>
      </c>
      <c r="H524" s="10">
        <v>11270</v>
      </c>
      <c r="I524" s="10">
        <v>13996</v>
      </c>
      <c r="J524" s="10">
        <v>16607</v>
      </c>
      <c r="K524" s="10">
        <v>17911</v>
      </c>
      <c r="L524" s="10">
        <v>18482</v>
      </c>
      <c r="M524" s="10">
        <v>19112</v>
      </c>
      <c r="N524" s="10">
        <v>18820</v>
      </c>
      <c r="O524" s="10">
        <v>19286</v>
      </c>
      <c r="P524" s="10">
        <v>19033</v>
      </c>
      <c r="Q524" s="10">
        <v>18509</v>
      </c>
      <c r="R524" s="10">
        <v>17383</v>
      </c>
      <c r="S524" s="10">
        <v>15099</v>
      </c>
      <c r="T524" s="10">
        <v>13452</v>
      </c>
      <c r="U524" s="10">
        <v>12876</v>
      </c>
      <c r="V524" s="10">
        <v>13166</v>
      </c>
      <c r="W524" s="10">
        <v>12324</v>
      </c>
      <c r="X524" s="10">
        <v>11317</v>
      </c>
      <c r="Y524" s="10">
        <v>10588</v>
      </c>
      <c r="AB524" s="13">
        <f t="shared" si="64"/>
        <v>1</v>
      </c>
      <c r="AC524" s="5">
        <f t="shared" si="65"/>
        <v>0</v>
      </c>
      <c r="AD524" s="5">
        <f t="shared" si="66"/>
        <v>343680</v>
      </c>
      <c r="AE524" s="5">
        <f t="shared" si="67"/>
        <v>343680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19286</v>
      </c>
      <c r="AK524" s="12">
        <f t="shared" si="71"/>
        <v>14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3">
        <v>45077</v>
      </c>
      <c r="B525" s="10">
        <v>10446</v>
      </c>
      <c r="C525" s="10">
        <v>10434</v>
      </c>
      <c r="D525" s="10">
        <v>10535</v>
      </c>
      <c r="E525" s="10">
        <v>10621</v>
      </c>
      <c r="F525" s="10">
        <v>10814</v>
      </c>
      <c r="G525" s="10">
        <v>10809</v>
      </c>
      <c r="H525" s="10">
        <v>11275</v>
      </c>
      <c r="I525" s="10">
        <v>14003</v>
      </c>
      <c r="J525" s="10">
        <v>16615</v>
      </c>
      <c r="K525" s="10">
        <v>17920</v>
      </c>
      <c r="L525" s="10">
        <v>18491</v>
      </c>
      <c r="M525" s="10">
        <v>19122</v>
      </c>
      <c r="N525" s="10">
        <v>18829</v>
      </c>
      <c r="O525" s="10">
        <v>19296</v>
      </c>
      <c r="P525" s="10">
        <v>19104</v>
      </c>
      <c r="Q525" s="10">
        <v>18650</v>
      </c>
      <c r="R525" s="10">
        <v>17584</v>
      </c>
      <c r="S525" s="10">
        <v>15965</v>
      </c>
      <c r="T525" s="10">
        <v>14483</v>
      </c>
      <c r="U525" s="10">
        <v>13027</v>
      </c>
      <c r="V525" s="10">
        <v>13174</v>
      </c>
      <c r="W525" s="10">
        <v>12745</v>
      </c>
      <c r="X525" s="10">
        <v>11993</v>
      </c>
      <c r="Y525" s="10">
        <v>11495</v>
      </c>
      <c r="AB525" s="13">
        <f t="shared" si="64"/>
        <v>1</v>
      </c>
      <c r="AC525" s="5">
        <f t="shared" si="65"/>
        <v>0</v>
      </c>
      <c r="AD525" s="5">
        <f t="shared" si="66"/>
        <v>347430</v>
      </c>
      <c r="AE525" s="5">
        <f t="shared" si="67"/>
        <v>347430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19296</v>
      </c>
      <c r="AK525" s="12">
        <f t="shared" si="71"/>
        <v>14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3">
        <v>45078</v>
      </c>
      <c r="B526" s="10">
        <v>11105</v>
      </c>
      <c r="C526" s="10">
        <v>11078</v>
      </c>
      <c r="D526" s="10">
        <v>11066</v>
      </c>
      <c r="E526" s="10">
        <v>10976</v>
      </c>
      <c r="F526" s="10">
        <v>10994</v>
      </c>
      <c r="G526" s="10">
        <v>11556</v>
      </c>
      <c r="H526" s="10">
        <v>12739</v>
      </c>
      <c r="I526" s="10">
        <v>14455</v>
      </c>
      <c r="J526" s="10">
        <v>17533</v>
      </c>
      <c r="K526" s="10">
        <v>18664</v>
      </c>
      <c r="L526" s="10">
        <v>20182</v>
      </c>
      <c r="M526" s="10">
        <v>20654</v>
      </c>
      <c r="N526" s="10">
        <v>20796</v>
      </c>
      <c r="O526" s="10">
        <v>22391</v>
      </c>
      <c r="P526" s="10">
        <v>23642</v>
      </c>
      <c r="Q526" s="10">
        <v>23322</v>
      </c>
      <c r="R526" s="10">
        <v>22160</v>
      </c>
      <c r="S526" s="10">
        <v>19706</v>
      </c>
      <c r="T526" s="10">
        <v>18435</v>
      </c>
      <c r="U526" s="10">
        <v>16261</v>
      </c>
      <c r="V526" s="10">
        <v>15465</v>
      </c>
      <c r="W526" s="10">
        <v>14758</v>
      </c>
      <c r="X526" s="10">
        <v>13480</v>
      </c>
      <c r="Y526" s="10">
        <v>12630</v>
      </c>
      <c r="AB526" s="13">
        <f t="shared" si="64"/>
        <v>2</v>
      </c>
      <c r="AC526" s="5">
        <f t="shared" si="65"/>
        <v>301904</v>
      </c>
      <c r="AD526" s="5">
        <f t="shared" si="66"/>
        <v>92144</v>
      </c>
      <c r="AE526" s="5">
        <f t="shared" si="67"/>
        <v>394048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23642</v>
      </c>
      <c r="AK526" s="12">
        <f t="shared" si="71"/>
        <v>15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3">
        <v>45079</v>
      </c>
      <c r="B527" s="10">
        <v>12336</v>
      </c>
      <c r="C527" s="10">
        <v>12278</v>
      </c>
      <c r="D527" s="10">
        <v>12197</v>
      </c>
      <c r="E527" s="10">
        <v>11883</v>
      </c>
      <c r="F527" s="10">
        <v>11782</v>
      </c>
      <c r="G527" s="10">
        <v>12087</v>
      </c>
      <c r="H527" s="10">
        <v>13246</v>
      </c>
      <c r="I527" s="10">
        <v>14670</v>
      </c>
      <c r="J527" s="10">
        <v>17573</v>
      </c>
      <c r="K527" s="10">
        <v>18668</v>
      </c>
      <c r="L527" s="10">
        <v>20355</v>
      </c>
      <c r="M527" s="10">
        <v>21544</v>
      </c>
      <c r="N527" s="10">
        <v>21382</v>
      </c>
      <c r="O527" s="10">
        <v>22698</v>
      </c>
      <c r="P527" s="10">
        <v>24015</v>
      </c>
      <c r="Q527" s="10">
        <v>23244</v>
      </c>
      <c r="R527" s="10">
        <v>20884</v>
      </c>
      <c r="S527" s="10">
        <v>18055</v>
      </c>
      <c r="T527" s="10">
        <v>16120</v>
      </c>
      <c r="U527" s="10">
        <v>14460</v>
      </c>
      <c r="V527" s="10">
        <v>14102</v>
      </c>
      <c r="W527" s="10">
        <v>13411</v>
      </c>
      <c r="X527" s="10">
        <v>11555</v>
      </c>
      <c r="Y527" s="10">
        <v>10970</v>
      </c>
      <c r="AB527" s="13">
        <f t="shared" si="64"/>
        <v>1</v>
      </c>
      <c r="AC527" s="5">
        <f t="shared" si="65"/>
        <v>0</v>
      </c>
      <c r="AD527" s="5">
        <f t="shared" si="66"/>
        <v>389515</v>
      </c>
      <c r="AE527" s="5">
        <f t="shared" si="67"/>
        <v>389515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24015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3">
        <v>45080</v>
      </c>
      <c r="B528" s="10">
        <v>10834</v>
      </c>
      <c r="C528" s="10">
        <v>10902</v>
      </c>
      <c r="D528" s="10">
        <v>10757</v>
      </c>
      <c r="E528" s="10">
        <v>10801</v>
      </c>
      <c r="F528" s="10">
        <v>10833</v>
      </c>
      <c r="G528" s="10">
        <v>10825</v>
      </c>
      <c r="H528" s="10">
        <v>11304</v>
      </c>
      <c r="I528" s="10">
        <v>13474</v>
      </c>
      <c r="J528" s="10">
        <v>16094</v>
      </c>
      <c r="K528" s="10">
        <v>17467</v>
      </c>
      <c r="L528" s="10">
        <v>18882</v>
      </c>
      <c r="M528" s="10">
        <v>19518</v>
      </c>
      <c r="N528" s="10">
        <v>19447</v>
      </c>
      <c r="O528" s="10">
        <v>19396</v>
      </c>
      <c r="P528" s="10">
        <v>19443</v>
      </c>
      <c r="Q528" s="10">
        <v>19083</v>
      </c>
      <c r="R528" s="10">
        <v>18091</v>
      </c>
      <c r="S528" s="10">
        <v>16448</v>
      </c>
      <c r="T528" s="10">
        <v>15239</v>
      </c>
      <c r="U528" s="10">
        <v>14025</v>
      </c>
      <c r="V528" s="10">
        <v>13648</v>
      </c>
      <c r="W528" s="10">
        <v>13079</v>
      </c>
      <c r="X528" s="10">
        <v>12049</v>
      </c>
      <c r="Y528" s="10">
        <v>11597</v>
      </c>
      <c r="AB528" s="13">
        <f t="shared" si="64"/>
        <v>4</v>
      </c>
      <c r="AC528" s="5">
        <f t="shared" si="65"/>
        <v>265383</v>
      </c>
      <c r="AD528" s="5">
        <f t="shared" si="66"/>
        <v>87853</v>
      </c>
      <c r="AE528" s="5">
        <f t="shared" si="67"/>
        <v>353236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19518</v>
      </c>
      <c r="AK528" s="12">
        <f t="shared" si="71"/>
        <v>12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3">
        <v>45081</v>
      </c>
      <c r="B529" s="10">
        <v>11562</v>
      </c>
      <c r="C529" s="10">
        <v>11661</v>
      </c>
      <c r="D529" s="10">
        <v>11568</v>
      </c>
      <c r="E529" s="10">
        <v>11624</v>
      </c>
      <c r="F529" s="10">
        <v>11630</v>
      </c>
      <c r="G529" s="10">
        <v>11456</v>
      </c>
      <c r="H529" s="10">
        <v>11814</v>
      </c>
      <c r="I529" s="10">
        <v>13477</v>
      </c>
      <c r="J529" s="10">
        <v>16127</v>
      </c>
      <c r="K529" s="10">
        <v>17471</v>
      </c>
      <c r="L529" s="10">
        <v>18960</v>
      </c>
      <c r="M529" s="10">
        <v>20114</v>
      </c>
      <c r="N529" s="10">
        <v>20362</v>
      </c>
      <c r="O529" s="10">
        <v>20750</v>
      </c>
      <c r="P529" s="10">
        <v>20533</v>
      </c>
      <c r="Q529" s="10">
        <v>19843</v>
      </c>
      <c r="R529" s="10">
        <v>19217</v>
      </c>
      <c r="S529" s="10">
        <v>17503</v>
      </c>
      <c r="T529" s="10">
        <v>16342</v>
      </c>
      <c r="U529" s="10">
        <v>14661</v>
      </c>
      <c r="V529" s="10">
        <v>13850</v>
      </c>
      <c r="W529" s="10">
        <v>13134</v>
      </c>
      <c r="X529" s="10">
        <v>11943</v>
      </c>
      <c r="Y529" s="10">
        <v>11528</v>
      </c>
      <c r="AB529" s="13">
        <f t="shared" si="64"/>
        <v>4</v>
      </c>
      <c r="AC529" s="5">
        <f t="shared" si="65"/>
        <v>274287</v>
      </c>
      <c r="AD529" s="5">
        <f t="shared" si="66"/>
        <v>92843</v>
      </c>
      <c r="AE529" s="5">
        <f t="shared" si="67"/>
        <v>367130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20750</v>
      </c>
      <c r="AK529" s="12">
        <f t="shared" si="71"/>
        <v>14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3">
        <v>45082</v>
      </c>
      <c r="B530" s="10">
        <v>11547</v>
      </c>
      <c r="C530" s="10">
        <v>11616</v>
      </c>
      <c r="D530" s="10">
        <v>11668</v>
      </c>
      <c r="E530" s="10">
        <v>11736</v>
      </c>
      <c r="F530" s="10">
        <v>11852</v>
      </c>
      <c r="G530" s="10">
        <v>12577</v>
      </c>
      <c r="H530" s="10">
        <v>13807</v>
      </c>
      <c r="I530" s="10">
        <v>15230</v>
      </c>
      <c r="J530" s="10">
        <v>18122</v>
      </c>
      <c r="K530" s="10">
        <v>18614</v>
      </c>
      <c r="L530" s="10">
        <v>20552</v>
      </c>
      <c r="M530" s="10">
        <v>21012</v>
      </c>
      <c r="N530" s="10">
        <v>20736</v>
      </c>
      <c r="O530" s="10">
        <v>21032</v>
      </c>
      <c r="P530" s="10">
        <v>21660</v>
      </c>
      <c r="Q530" s="10">
        <v>20828</v>
      </c>
      <c r="R530" s="10">
        <v>19381</v>
      </c>
      <c r="S530" s="10">
        <v>17369</v>
      </c>
      <c r="T530" s="10">
        <v>16130</v>
      </c>
      <c r="U530" s="10">
        <v>14446</v>
      </c>
      <c r="V530" s="10">
        <v>14059</v>
      </c>
      <c r="W530" s="10">
        <v>13371</v>
      </c>
      <c r="X530" s="10">
        <v>11975</v>
      </c>
      <c r="Y530" s="10">
        <v>11349</v>
      </c>
      <c r="AB530" s="13">
        <f t="shared" si="64"/>
        <v>3</v>
      </c>
      <c r="AC530" s="5">
        <f t="shared" si="65"/>
        <v>284517</v>
      </c>
      <c r="AD530" s="5">
        <f t="shared" si="66"/>
        <v>96152</v>
      </c>
      <c r="AE530" s="5">
        <f t="shared" si="67"/>
        <v>380669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21660</v>
      </c>
      <c r="AK530" s="12">
        <f t="shared" si="71"/>
        <v>15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3">
        <v>45083</v>
      </c>
      <c r="B531" s="10">
        <v>11253</v>
      </c>
      <c r="C531" s="10">
        <v>11460</v>
      </c>
      <c r="D531" s="10">
        <v>11437</v>
      </c>
      <c r="E531" s="10">
        <v>11414</v>
      </c>
      <c r="F531" s="10">
        <v>11587</v>
      </c>
      <c r="G531" s="10">
        <v>12169</v>
      </c>
      <c r="H531" s="10">
        <v>13413</v>
      </c>
      <c r="I531" s="10">
        <v>14729</v>
      </c>
      <c r="J531" s="10">
        <v>17531</v>
      </c>
      <c r="K531" s="10">
        <v>18573</v>
      </c>
      <c r="L531" s="10">
        <v>20087</v>
      </c>
      <c r="M531" s="10">
        <v>20547</v>
      </c>
      <c r="N531" s="10">
        <v>20688</v>
      </c>
      <c r="O531" s="10">
        <v>20785</v>
      </c>
      <c r="P531" s="10">
        <v>21148</v>
      </c>
      <c r="Q531" s="10">
        <v>20780</v>
      </c>
      <c r="R531" s="10">
        <v>19337</v>
      </c>
      <c r="S531" s="10">
        <v>16738</v>
      </c>
      <c r="T531" s="10">
        <v>15572</v>
      </c>
      <c r="U531" s="10">
        <v>14382</v>
      </c>
      <c r="V531" s="10">
        <v>14027</v>
      </c>
      <c r="W531" s="10">
        <v>13340</v>
      </c>
      <c r="X531" s="10">
        <v>11851</v>
      </c>
      <c r="Y531" s="10">
        <v>11202</v>
      </c>
      <c r="AB531" s="13">
        <f t="shared" si="64"/>
        <v>3</v>
      </c>
      <c r="AC531" s="5">
        <f t="shared" si="65"/>
        <v>280115</v>
      </c>
      <c r="AD531" s="5">
        <f t="shared" si="66"/>
        <v>93935</v>
      </c>
      <c r="AE531" s="5">
        <f t="shared" si="67"/>
        <v>374050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21148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3">
        <v>45084</v>
      </c>
      <c r="B532" s="10">
        <v>11227</v>
      </c>
      <c r="C532" s="10">
        <v>11357</v>
      </c>
      <c r="D532" s="10">
        <v>11395</v>
      </c>
      <c r="E532" s="10">
        <v>11406</v>
      </c>
      <c r="F532" s="10">
        <v>11556</v>
      </c>
      <c r="G532" s="10">
        <v>12204</v>
      </c>
      <c r="H532" s="10">
        <v>13238</v>
      </c>
      <c r="I532" s="10">
        <v>14367</v>
      </c>
      <c r="J532" s="10">
        <v>17426</v>
      </c>
      <c r="K532" s="10">
        <v>18550</v>
      </c>
      <c r="L532" s="10">
        <v>20058</v>
      </c>
      <c r="M532" s="10">
        <v>20527</v>
      </c>
      <c r="N532" s="10">
        <v>20668</v>
      </c>
      <c r="O532" s="10">
        <v>20765</v>
      </c>
      <c r="P532" s="10">
        <v>21127</v>
      </c>
      <c r="Q532" s="10">
        <v>20760</v>
      </c>
      <c r="R532" s="10">
        <v>19318</v>
      </c>
      <c r="S532" s="10">
        <v>16643</v>
      </c>
      <c r="T532" s="10">
        <v>15496</v>
      </c>
      <c r="U532" s="10">
        <v>14369</v>
      </c>
      <c r="V532" s="10">
        <v>14014</v>
      </c>
      <c r="W532" s="10">
        <v>13327</v>
      </c>
      <c r="X532" s="10">
        <v>11970</v>
      </c>
      <c r="Y532" s="10">
        <v>11288</v>
      </c>
      <c r="AB532" s="13">
        <f t="shared" si="64"/>
        <v>5</v>
      </c>
      <c r="AC532" s="5">
        <f t="shared" si="65"/>
        <v>279385</v>
      </c>
      <c r="AD532" s="5">
        <f t="shared" si="66"/>
        <v>93671</v>
      </c>
      <c r="AE532" s="5">
        <f t="shared" si="67"/>
        <v>373056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21127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3">
        <v>45085</v>
      </c>
      <c r="B533" s="10">
        <v>11225</v>
      </c>
      <c r="C533" s="10">
        <v>11361</v>
      </c>
      <c r="D533" s="10">
        <v>11416</v>
      </c>
      <c r="E533" s="10">
        <v>11400</v>
      </c>
      <c r="F533" s="10">
        <v>11555</v>
      </c>
      <c r="G533" s="10">
        <v>12095</v>
      </c>
      <c r="H533" s="10">
        <v>13179</v>
      </c>
      <c r="I533" s="10">
        <v>14552</v>
      </c>
      <c r="J533" s="10">
        <v>17413</v>
      </c>
      <c r="K533" s="10">
        <v>18535</v>
      </c>
      <c r="L533" s="10">
        <v>20042</v>
      </c>
      <c r="M533" s="10">
        <v>20511</v>
      </c>
      <c r="N533" s="10">
        <v>20652</v>
      </c>
      <c r="O533" s="10">
        <v>20748</v>
      </c>
      <c r="P533" s="10">
        <v>21110</v>
      </c>
      <c r="Q533" s="10">
        <v>20743</v>
      </c>
      <c r="R533" s="10">
        <v>19302</v>
      </c>
      <c r="S533" s="10">
        <v>16630</v>
      </c>
      <c r="T533" s="10">
        <v>15484</v>
      </c>
      <c r="U533" s="10">
        <v>14357</v>
      </c>
      <c r="V533" s="10">
        <v>14003</v>
      </c>
      <c r="W533" s="10">
        <v>13317</v>
      </c>
      <c r="X533" s="10">
        <v>11892</v>
      </c>
      <c r="Y533" s="10">
        <v>11129</v>
      </c>
      <c r="AB533" s="13">
        <f t="shared" si="64"/>
        <v>3</v>
      </c>
      <c r="AC533" s="5">
        <f t="shared" si="65"/>
        <v>279291</v>
      </c>
      <c r="AD533" s="5">
        <f t="shared" si="66"/>
        <v>93360</v>
      </c>
      <c r="AE533" s="5">
        <f t="shared" si="67"/>
        <v>372651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21110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3">
        <v>45086</v>
      </c>
      <c r="B534" s="10">
        <v>11044</v>
      </c>
      <c r="C534" s="10">
        <v>11207</v>
      </c>
      <c r="D534" s="10">
        <v>11219</v>
      </c>
      <c r="E534" s="10">
        <v>11211</v>
      </c>
      <c r="F534" s="10">
        <v>11332</v>
      </c>
      <c r="G534" s="10">
        <v>11948</v>
      </c>
      <c r="H534" s="10">
        <v>13049</v>
      </c>
      <c r="I534" s="10">
        <v>14472</v>
      </c>
      <c r="J534" s="10">
        <v>17411</v>
      </c>
      <c r="K534" s="10">
        <v>18534</v>
      </c>
      <c r="L534" s="10">
        <v>20041</v>
      </c>
      <c r="M534" s="10">
        <v>20509</v>
      </c>
      <c r="N534" s="10">
        <v>20650</v>
      </c>
      <c r="O534" s="10">
        <v>20746</v>
      </c>
      <c r="P534" s="10">
        <v>21108</v>
      </c>
      <c r="Q534" s="10">
        <v>20741</v>
      </c>
      <c r="R534" s="10">
        <v>19300</v>
      </c>
      <c r="S534" s="10">
        <v>16628</v>
      </c>
      <c r="T534" s="10">
        <v>15482</v>
      </c>
      <c r="U534" s="10">
        <v>14356</v>
      </c>
      <c r="V534" s="10">
        <v>14001</v>
      </c>
      <c r="W534" s="10">
        <v>13316</v>
      </c>
      <c r="X534" s="10">
        <v>11953</v>
      </c>
      <c r="Y534" s="10">
        <v>11177</v>
      </c>
      <c r="AB534" s="13">
        <f t="shared" si="64"/>
        <v>4</v>
      </c>
      <c r="AC534" s="5">
        <f t="shared" si="65"/>
        <v>279248</v>
      </c>
      <c r="AD534" s="5">
        <f t="shared" si="66"/>
        <v>92187</v>
      </c>
      <c r="AE534" s="5">
        <f t="shared" si="67"/>
        <v>371435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21108</v>
      </c>
      <c r="AK534" s="12">
        <f t="shared" si="71"/>
        <v>15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3">
        <v>45087</v>
      </c>
      <c r="B535" s="10">
        <v>11087</v>
      </c>
      <c r="C535" s="10">
        <v>11191</v>
      </c>
      <c r="D535" s="10">
        <v>11048</v>
      </c>
      <c r="E535" s="10">
        <v>11166</v>
      </c>
      <c r="F535" s="10">
        <v>11168</v>
      </c>
      <c r="G535" s="10">
        <v>11097</v>
      </c>
      <c r="H535" s="10">
        <v>11471</v>
      </c>
      <c r="I535" s="10">
        <v>13381</v>
      </c>
      <c r="J535" s="10">
        <v>15983</v>
      </c>
      <c r="K535" s="10">
        <v>17346</v>
      </c>
      <c r="L535" s="10">
        <v>18751</v>
      </c>
      <c r="M535" s="10">
        <v>19383</v>
      </c>
      <c r="N535" s="10">
        <v>19312</v>
      </c>
      <c r="O535" s="10">
        <v>19261</v>
      </c>
      <c r="P535" s="10">
        <v>19308</v>
      </c>
      <c r="Q535" s="10">
        <v>18950</v>
      </c>
      <c r="R535" s="10">
        <v>17965</v>
      </c>
      <c r="S535" s="10">
        <v>15949</v>
      </c>
      <c r="T535" s="10">
        <v>15064</v>
      </c>
      <c r="U535" s="10">
        <v>13928</v>
      </c>
      <c r="V535" s="10">
        <v>13554</v>
      </c>
      <c r="W535" s="10">
        <v>12988</v>
      </c>
      <c r="X535" s="10">
        <v>11716</v>
      </c>
      <c r="Y535" s="10">
        <v>11198</v>
      </c>
      <c r="AB535" s="13">
        <f t="shared" si="64"/>
        <v>5</v>
      </c>
      <c r="AC535" s="5">
        <f t="shared" si="65"/>
        <v>262839</v>
      </c>
      <c r="AD535" s="5">
        <f t="shared" si="66"/>
        <v>89426</v>
      </c>
      <c r="AE535" s="5">
        <f t="shared" si="67"/>
        <v>352265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19383</v>
      </c>
      <c r="AK535" s="12">
        <f t="shared" si="71"/>
        <v>12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3">
        <v>45088</v>
      </c>
      <c r="B536" s="10">
        <v>11049</v>
      </c>
      <c r="C536" s="10">
        <v>11123</v>
      </c>
      <c r="D536" s="10">
        <v>11017</v>
      </c>
      <c r="E536" s="10">
        <v>11053</v>
      </c>
      <c r="F536" s="10">
        <v>11004</v>
      </c>
      <c r="G536" s="10">
        <v>10756</v>
      </c>
      <c r="H536" s="10">
        <v>11012</v>
      </c>
      <c r="I536" s="10">
        <v>13382</v>
      </c>
      <c r="J536" s="10">
        <v>15984</v>
      </c>
      <c r="K536" s="10">
        <v>17347</v>
      </c>
      <c r="L536" s="10">
        <v>18752</v>
      </c>
      <c r="M536" s="10">
        <v>19384</v>
      </c>
      <c r="N536" s="10">
        <v>19314</v>
      </c>
      <c r="O536" s="10">
        <v>19263</v>
      </c>
      <c r="P536" s="10">
        <v>19311</v>
      </c>
      <c r="Q536" s="10">
        <v>18953</v>
      </c>
      <c r="R536" s="10">
        <v>17968</v>
      </c>
      <c r="S536" s="10">
        <v>16368</v>
      </c>
      <c r="T536" s="10">
        <v>15420</v>
      </c>
      <c r="U536" s="10">
        <v>13997</v>
      </c>
      <c r="V536" s="10">
        <v>13773</v>
      </c>
      <c r="W536" s="10">
        <v>13279</v>
      </c>
      <c r="X536" s="10">
        <v>12101</v>
      </c>
      <c r="Y536" s="10">
        <v>11389</v>
      </c>
      <c r="AB536" s="13">
        <f t="shared" si="64"/>
        <v>2</v>
      </c>
      <c r="AC536" s="5">
        <f t="shared" si="65"/>
        <v>264596</v>
      </c>
      <c r="AD536" s="5">
        <f t="shared" si="66"/>
        <v>88403</v>
      </c>
      <c r="AE536" s="5">
        <f t="shared" si="67"/>
        <v>352999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19384</v>
      </c>
      <c r="AK536" s="12">
        <f t="shared" si="71"/>
        <v>12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3">
        <v>45089</v>
      </c>
      <c r="B537" s="10">
        <v>11096</v>
      </c>
      <c r="C537" s="10">
        <v>11093</v>
      </c>
      <c r="D537" s="10">
        <v>11068</v>
      </c>
      <c r="E537" s="10">
        <v>11007</v>
      </c>
      <c r="F537" s="10">
        <v>11078</v>
      </c>
      <c r="G537" s="10">
        <v>11621</v>
      </c>
      <c r="H537" s="10">
        <v>12674</v>
      </c>
      <c r="I537" s="10">
        <v>14338</v>
      </c>
      <c r="J537" s="10">
        <v>17391</v>
      </c>
      <c r="K537" s="10">
        <v>18512</v>
      </c>
      <c r="L537" s="10">
        <v>20018</v>
      </c>
      <c r="M537" s="10">
        <v>20486</v>
      </c>
      <c r="N537" s="10">
        <v>20627</v>
      </c>
      <c r="O537" s="10">
        <v>20756</v>
      </c>
      <c r="P537" s="10">
        <v>21153</v>
      </c>
      <c r="Q537" s="10">
        <v>20725</v>
      </c>
      <c r="R537" s="10">
        <v>19652</v>
      </c>
      <c r="S537" s="10">
        <v>17802</v>
      </c>
      <c r="T537" s="10">
        <v>16501</v>
      </c>
      <c r="U537" s="10">
        <v>15044</v>
      </c>
      <c r="V537" s="10">
        <v>14248</v>
      </c>
      <c r="W537" s="10">
        <v>13900</v>
      </c>
      <c r="X537" s="10">
        <v>12559</v>
      </c>
      <c r="Y537" s="10">
        <v>11715</v>
      </c>
      <c r="AB537" s="13">
        <f t="shared" si="64"/>
        <v>7</v>
      </c>
      <c r="AC537" s="5">
        <f t="shared" si="65"/>
        <v>0</v>
      </c>
      <c r="AD537" s="5">
        <f t="shared" si="66"/>
        <v>375064</v>
      </c>
      <c r="AE537" s="5">
        <f t="shared" si="67"/>
        <v>375064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21153</v>
      </c>
      <c r="AK537" s="12">
        <f t="shared" si="71"/>
        <v>15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3">
        <v>45090</v>
      </c>
      <c r="B538" s="10">
        <v>9799</v>
      </c>
      <c r="C538" s="10">
        <v>9609</v>
      </c>
      <c r="D538" s="10">
        <v>9428</v>
      </c>
      <c r="E538" s="10">
        <v>9471</v>
      </c>
      <c r="F538" s="10">
        <v>9640</v>
      </c>
      <c r="G538" s="10">
        <v>10338</v>
      </c>
      <c r="H538" s="10">
        <v>11426</v>
      </c>
      <c r="I538" s="10">
        <v>14274</v>
      </c>
      <c r="J538" s="10">
        <v>17313</v>
      </c>
      <c r="K538" s="10">
        <v>18432</v>
      </c>
      <c r="L538" s="10">
        <v>19935</v>
      </c>
      <c r="M538" s="10">
        <v>20402</v>
      </c>
      <c r="N538" s="10">
        <v>20542</v>
      </c>
      <c r="O538" s="10">
        <v>20637</v>
      </c>
      <c r="P538" s="10">
        <v>20998</v>
      </c>
      <c r="Q538" s="10">
        <v>20633</v>
      </c>
      <c r="R538" s="10">
        <v>19200</v>
      </c>
      <c r="S538" s="10">
        <v>16910</v>
      </c>
      <c r="T538" s="10">
        <v>15401</v>
      </c>
      <c r="U538" s="10">
        <v>14280</v>
      </c>
      <c r="V538" s="10">
        <v>13928</v>
      </c>
      <c r="W538" s="10">
        <v>13364</v>
      </c>
      <c r="X538" s="10">
        <v>12174</v>
      </c>
      <c r="Y538" s="10">
        <v>10301</v>
      </c>
      <c r="AB538" s="13">
        <f t="shared" si="64"/>
        <v>5</v>
      </c>
      <c r="AC538" s="5">
        <f t="shared" si="65"/>
        <v>278423</v>
      </c>
      <c r="AD538" s="5">
        <f t="shared" si="66"/>
        <v>80012</v>
      </c>
      <c r="AE538" s="5">
        <f t="shared" si="67"/>
        <v>358435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20998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3">
        <v>45091</v>
      </c>
      <c r="B539" s="10">
        <v>11242</v>
      </c>
      <c r="C539" s="10">
        <v>11297</v>
      </c>
      <c r="D539" s="10">
        <v>11249</v>
      </c>
      <c r="E539" s="10">
        <v>11205</v>
      </c>
      <c r="F539" s="10">
        <v>11287</v>
      </c>
      <c r="G539" s="10">
        <v>11846</v>
      </c>
      <c r="H539" s="10">
        <v>12840</v>
      </c>
      <c r="I539" s="10">
        <v>14369</v>
      </c>
      <c r="J539" s="10">
        <v>17415</v>
      </c>
      <c r="K539" s="10">
        <v>18470</v>
      </c>
      <c r="L539" s="10">
        <v>19973</v>
      </c>
      <c r="M539" s="10">
        <v>20440</v>
      </c>
      <c r="N539" s="10">
        <v>20580</v>
      </c>
      <c r="O539" s="10">
        <v>20676</v>
      </c>
      <c r="P539" s="10">
        <v>21037</v>
      </c>
      <c r="Q539" s="10">
        <v>20671</v>
      </c>
      <c r="R539" s="10">
        <v>19235</v>
      </c>
      <c r="S539" s="10">
        <v>16572</v>
      </c>
      <c r="T539" s="10">
        <v>15440</v>
      </c>
      <c r="U539" s="10">
        <v>14307</v>
      </c>
      <c r="V539" s="10">
        <v>13953</v>
      </c>
      <c r="W539" s="10">
        <v>13270</v>
      </c>
      <c r="X539" s="10">
        <v>11834</v>
      </c>
      <c r="Y539" s="10">
        <v>11266</v>
      </c>
      <c r="AB539" s="13">
        <f t="shared" ref="AB539:AB586" si="72">WEEKDAY(B539,2)</f>
        <v>6</v>
      </c>
      <c r="AC539" s="5">
        <f t="shared" si="65"/>
        <v>278242</v>
      </c>
      <c r="AD539" s="5">
        <f t="shared" si="66"/>
        <v>92232</v>
      </c>
      <c r="AE539" s="5">
        <f t="shared" si="67"/>
        <v>370474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21037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3">
        <v>45092</v>
      </c>
      <c r="B540" s="10">
        <v>10988</v>
      </c>
      <c r="C540" s="10">
        <v>10908</v>
      </c>
      <c r="D540" s="10">
        <v>10944</v>
      </c>
      <c r="E540" s="10">
        <v>10872</v>
      </c>
      <c r="F540" s="10">
        <v>10971</v>
      </c>
      <c r="G540" s="10">
        <v>11479</v>
      </c>
      <c r="H540" s="10">
        <v>12454</v>
      </c>
      <c r="I540" s="10">
        <v>14292</v>
      </c>
      <c r="J540" s="10">
        <v>17336</v>
      </c>
      <c r="K540" s="10">
        <v>18454</v>
      </c>
      <c r="L540" s="10">
        <v>19955</v>
      </c>
      <c r="M540" s="10">
        <v>20422</v>
      </c>
      <c r="N540" s="10">
        <v>20561</v>
      </c>
      <c r="O540" s="10">
        <v>20657</v>
      </c>
      <c r="P540" s="10">
        <v>21018</v>
      </c>
      <c r="Q540" s="10">
        <v>20653</v>
      </c>
      <c r="R540" s="10">
        <v>19218</v>
      </c>
      <c r="S540" s="10">
        <v>16705</v>
      </c>
      <c r="T540" s="10">
        <v>15545</v>
      </c>
      <c r="U540" s="10">
        <v>14294</v>
      </c>
      <c r="V540" s="10">
        <v>13941</v>
      </c>
      <c r="W540" s="10">
        <v>13457</v>
      </c>
      <c r="X540" s="10">
        <v>12190</v>
      </c>
      <c r="Y540" s="10">
        <v>11351</v>
      </c>
      <c r="AB540" s="13">
        <f t="shared" si="72"/>
        <v>4</v>
      </c>
      <c r="AC540" s="5">
        <f t="shared" si="65"/>
        <v>278698</v>
      </c>
      <c r="AD540" s="5">
        <f t="shared" si="66"/>
        <v>89967</v>
      </c>
      <c r="AE540" s="5">
        <f t="shared" si="67"/>
        <v>368665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21018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3">
        <v>45093</v>
      </c>
      <c r="B541" s="10">
        <v>11217</v>
      </c>
      <c r="C541" s="10">
        <v>11149</v>
      </c>
      <c r="D541" s="10">
        <v>11081</v>
      </c>
      <c r="E541" s="10">
        <v>10962</v>
      </c>
      <c r="F541" s="10">
        <v>11033</v>
      </c>
      <c r="G541" s="10">
        <v>11430</v>
      </c>
      <c r="H541" s="10">
        <v>12450</v>
      </c>
      <c r="I541" s="10">
        <v>14286</v>
      </c>
      <c r="J541" s="10">
        <v>17328</v>
      </c>
      <c r="K541" s="10">
        <v>18445</v>
      </c>
      <c r="L541" s="10">
        <v>19945</v>
      </c>
      <c r="M541" s="10">
        <v>20412</v>
      </c>
      <c r="N541" s="10">
        <v>20551</v>
      </c>
      <c r="O541" s="10">
        <v>20647</v>
      </c>
      <c r="P541" s="10">
        <v>21180</v>
      </c>
      <c r="Q541" s="10">
        <v>20643</v>
      </c>
      <c r="R541" s="10">
        <v>19209</v>
      </c>
      <c r="S541" s="10">
        <v>17136</v>
      </c>
      <c r="T541" s="10">
        <v>15860</v>
      </c>
      <c r="U541" s="10">
        <v>14287</v>
      </c>
      <c r="V541" s="10">
        <v>13934</v>
      </c>
      <c r="W541" s="10">
        <v>13320</v>
      </c>
      <c r="X541" s="10">
        <v>12325</v>
      </c>
      <c r="Y541" s="10">
        <v>11628</v>
      </c>
      <c r="AB541" s="13">
        <f t="shared" si="72"/>
        <v>2</v>
      </c>
      <c r="AC541" s="5">
        <f t="shared" si="65"/>
        <v>279508</v>
      </c>
      <c r="AD541" s="5">
        <f t="shared" si="66"/>
        <v>90950</v>
      </c>
      <c r="AE541" s="5">
        <f t="shared" si="67"/>
        <v>370458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21180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3">
        <v>45094</v>
      </c>
      <c r="B542" s="10">
        <v>11312</v>
      </c>
      <c r="C542" s="10">
        <v>11286</v>
      </c>
      <c r="D542" s="10">
        <v>11057</v>
      </c>
      <c r="E542" s="10">
        <v>11078</v>
      </c>
      <c r="F542" s="10">
        <v>10950</v>
      </c>
      <c r="G542" s="10">
        <v>10841</v>
      </c>
      <c r="H542" s="10">
        <v>11226</v>
      </c>
      <c r="I542" s="10">
        <v>13312</v>
      </c>
      <c r="J542" s="10">
        <v>15900</v>
      </c>
      <c r="K542" s="10">
        <v>17257</v>
      </c>
      <c r="L542" s="10">
        <v>18655</v>
      </c>
      <c r="M542" s="10">
        <v>19284</v>
      </c>
      <c r="N542" s="10">
        <v>19214</v>
      </c>
      <c r="O542" s="10">
        <v>19163</v>
      </c>
      <c r="P542" s="10">
        <v>19210</v>
      </c>
      <c r="Q542" s="10">
        <v>18875</v>
      </c>
      <c r="R542" s="10">
        <v>18058</v>
      </c>
      <c r="S542" s="10">
        <v>16436</v>
      </c>
      <c r="T542" s="10">
        <v>15349</v>
      </c>
      <c r="U542" s="10">
        <v>13857</v>
      </c>
      <c r="V542" s="10">
        <v>13484</v>
      </c>
      <c r="W542" s="10">
        <v>12921</v>
      </c>
      <c r="X542" s="10">
        <v>11450</v>
      </c>
      <c r="Y542" s="10">
        <v>10928</v>
      </c>
      <c r="AB542" s="13">
        <f t="shared" si="72"/>
        <v>6</v>
      </c>
      <c r="AC542" s="5">
        <f t="shared" si="65"/>
        <v>262425</v>
      </c>
      <c r="AD542" s="5">
        <f t="shared" si="66"/>
        <v>88678</v>
      </c>
      <c r="AE542" s="5">
        <f t="shared" si="67"/>
        <v>351103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19284</v>
      </c>
      <c r="AK542" s="12">
        <f t="shared" si="71"/>
        <v>12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3">
        <v>45095</v>
      </c>
      <c r="B543" s="10">
        <v>10790</v>
      </c>
      <c r="C543" s="10">
        <v>10776</v>
      </c>
      <c r="D543" s="10">
        <v>10609</v>
      </c>
      <c r="E543" s="10">
        <v>10752</v>
      </c>
      <c r="F543" s="10">
        <v>10638</v>
      </c>
      <c r="G543" s="10">
        <v>10526</v>
      </c>
      <c r="H543" s="10">
        <v>10905</v>
      </c>
      <c r="I543" s="10">
        <v>13313</v>
      </c>
      <c r="J543" s="10">
        <v>15901</v>
      </c>
      <c r="K543" s="10">
        <v>17258</v>
      </c>
      <c r="L543" s="10">
        <v>18656</v>
      </c>
      <c r="M543" s="10">
        <v>19285</v>
      </c>
      <c r="N543" s="10">
        <v>19214</v>
      </c>
      <c r="O543" s="10">
        <v>19164</v>
      </c>
      <c r="P543" s="10">
        <v>19211</v>
      </c>
      <c r="Q543" s="10">
        <v>18855</v>
      </c>
      <c r="R543" s="10">
        <v>17874</v>
      </c>
      <c r="S543" s="10">
        <v>15869</v>
      </c>
      <c r="T543" s="10">
        <v>14988</v>
      </c>
      <c r="U543" s="10">
        <v>13858</v>
      </c>
      <c r="V543" s="10">
        <v>13485</v>
      </c>
      <c r="W543" s="10">
        <v>12922</v>
      </c>
      <c r="X543" s="10">
        <v>11677</v>
      </c>
      <c r="Y543" s="10">
        <v>11130</v>
      </c>
      <c r="AB543" s="13">
        <f t="shared" si="72"/>
        <v>2</v>
      </c>
      <c r="AC543" s="5">
        <f t="shared" si="65"/>
        <v>261530</v>
      </c>
      <c r="AD543" s="5">
        <f t="shared" si="66"/>
        <v>86126</v>
      </c>
      <c r="AE543" s="5">
        <f t="shared" si="67"/>
        <v>347656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19285</v>
      </c>
      <c r="AK543" s="12">
        <f t="shared" si="71"/>
        <v>12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3">
        <v>45096</v>
      </c>
      <c r="B544" s="10">
        <v>10932</v>
      </c>
      <c r="C544" s="10">
        <v>10949</v>
      </c>
      <c r="D544" s="10">
        <v>10972</v>
      </c>
      <c r="E544" s="10">
        <v>10979</v>
      </c>
      <c r="F544" s="10">
        <v>11029</v>
      </c>
      <c r="G544" s="10">
        <v>11309</v>
      </c>
      <c r="H544" s="10">
        <v>12089</v>
      </c>
      <c r="I544" s="10">
        <v>14291</v>
      </c>
      <c r="J544" s="10">
        <v>17334</v>
      </c>
      <c r="K544" s="10">
        <v>18452</v>
      </c>
      <c r="L544" s="10">
        <v>19953</v>
      </c>
      <c r="M544" s="10">
        <v>20419</v>
      </c>
      <c r="N544" s="10">
        <v>20559</v>
      </c>
      <c r="O544" s="10">
        <v>20655</v>
      </c>
      <c r="P544" s="10">
        <v>21016</v>
      </c>
      <c r="Q544" s="10">
        <v>20651</v>
      </c>
      <c r="R544" s="10">
        <v>19216</v>
      </c>
      <c r="S544" s="10">
        <v>16556</v>
      </c>
      <c r="T544" s="10">
        <v>15415</v>
      </c>
      <c r="U544" s="10">
        <v>14293</v>
      </c>
      <c r="V544" s="10">
        <v>13940</v>
      </c>
      <c r="W544" s="10">
        <v>13257</v>
      </c>
      <c r="X544" s="10">
        <v>11971</v>
      </c>
      <c r="Y544" s="10">
        <v>11087</v>
      </c>
      <c r="AB544" s="13">
        <f t="shared" si="72"/>
        <v>4</v>
      </c>
      <c r="AC544" s="5">
        <f t="shared" si="65"/>
        <v>277978</v>
      </c>
      <c r="AD544" s="5">
        <f t="shared" si="66"/>
        <v>89346</v>
      </c>
      <c r="AE544" s="5">
        <f t="shared" si="67"/>
        <v>367324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21016</v>
      </c>
      <c r="AK544" s="12">
        <f t="shared" si="71"/>
        <v>15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3">
        <v>45097</v>
      </c>
      <c r="B545" s="10">
        <v>10941</v>
      </c>
      <c r="C545" s="10">
        <v>10939</v>
      </c>
      <c r="D545" s="10">
        <v>10961</v>
      </c>
      <c r="E545" s="10">
        <v>10910</v>
      </c>
      <c r="F545" s="10">
        <v>10987</v>
      </c>
      <c r="G545" s="10">
        <v>11345</v>
      </c>
      <c r="H545" s="10">
        <v>12360</v>
      </c>
      <c r="I545" s="10">
        <v>14292</v>
      </c>
      <c r="J545" s="10">
        <v>17335</v>
      </c>
      <c r="K545" s="10">
        <v>18453</v>
      </c>
      <c r="L545" s="10">
        <v>19953</v>
      </c>
      <c r="M545" s="10">
        <v>20420</v>
      </c>
      <c r="N545" s="10">
        <v>20560</v>
      </c>
      <c r="O545" s="10">
        <v>20656</v>
      </c>
      <c r="P545" s="10">
        <v>21017</v>
      </c>
      <c r="Q545" s="10">
        <v>20651</v>
      </c>
      <c r="R545" s="10">
        <v>19217</v>
      </c>
      <c r="S545" s="10">
        <v>16556</v>
      </c>
      <c r="T545" s="10">
        <v>15415</v>
      </c>
      <c r="U545" s="10">
        <v>14293</v>
      </c>
      <c r="V545" s="10">
        <v>13940</v>
      </c>
      <c r="W545" s="10">
        <v>13285</v>
      </c>
      <c r="X545" s="10">
        <v>12040</v>
      </c>
      <c r="Y545" s="10">
        <v>11014</v>
      </c>
      <c r="AB545" s="13">
        <f t="shared" si="72"/>
        <v>6</v>
      </c>
      <c r="AC545" s="5">
        <f t="shared" si="65"/>
        <v>278083</v>
      </c>
      <c r="AD545" s="5">
        <f t="shared" si="66"/>
        <v>89457</v>
      </c>
      <c r="AE545" s="5">
        <f t="shared" si="67"/>
        <v>367540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21017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3">
        <v>45098</v>
      </c>
      <c r="B546" s="10">
        <v>10889</v>
      </c>
      <c r="C546" s="10">
        <v>10935</v>
      </c>
      <c r="D546" s="10">
        <v>10969</v>
      </c>
      <c r="E546" s="10">
        <v>10931</v>
      </c>
      <c r="F546" s="10">
        <v>11042</v>
      </c>
      <c r="G546" s="10">
        <v>11560</v>
      </c>
      <c r="H546" s="10">
        <v>12411</v>
      </c>
      <c r="I546" s="10">
        <v>14360</v>
      </c>
      <c r="J546" s="10">
        <v>17418</v>
      </c>
      <c r="K546" s="10">
        <v>18541</v>
      </c>
      <c r="L546" s="10">
        <v>20049</v>
      </c>
      <c r="M546" s="10">
        <v>20518</v>
      </c>
      <c r="N546" s="10">
        <v>20658</v>
      </c>
      <c r="O546" s="10">
        <v>20755</v>
      </c>
      <c r="P546" s="10">
        <v>21118</v>
      </c>
      <c r="Q546" s="10">
        <v>20751</v>
      </c>
      <c r="R546" s="10">
        <v>19309</v>
      </c>
      <c r="S546" s="10">
        <v>17275</v>
      </c>
      <c r="T546" s="10">
        <v>16220</v>
      </c>
      <c r="U546" s="10">
        <v>14739</v>
      </c>
      <c r="V546" s="10">
        <v>14007</v>
      </c>
      <c r="W546" s="10">
        <v>13822</v>
      </c>
      <c r="X546" s="10">
        <v>12443</v>
      </c>
      <c r="Y546" s="10">
        <v>11396</v>
      </c>
      <c r="AB546" s="13">
        <f t="shared" si="72"/>
        <v>3</v>
      </c>
      <c r="AC546" s="5">
        <f t="shared" si="65"/>
        <v>281983</v>
      </c>
      <c r="AD546" s="5">
        <f t="shared" si="66"/>
        <v>90133</v>
      </c>
      <c r="AE546" s="5">
        <f t="shared" si="67"/>
        <v>372116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21118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3">
        <v>45099</v>
      </c>
      <c r="B547" s="10">
        <v>11338</v>
      </c>
      <c r="C547" s="10">
        <v>11272</v>
      </c>
      <c r="D547" s="10">
        <v>11188</v>
      </c>
      <c r="E547" s="10">
        <v>11110</v>
      </c>
      <c r="F547" s="10">
        <v>11085</v>
      </c>
      <c r="G547" s="10">
        <v>11494</v>
      </c>
      <c r="H547" s="10">
        <v>12495</v>
      </c>
      <c r="I547" s="10">
        <v>14359</v>
      </c>
      <c r="J547" s="10">
        <v>17417</v>
      </c>
      <c r="K547" s="10">
        <v>18539</v>
      </c>
      <c r="L547" s="10">
        <v>20047</v>
      </c>
      <c r="M547" s="10">
        <v>20516</v>
      </c>
      <c r="N547" s="10">
        <v>20657</v>
      </c>
      <c r="O547" s="10">
        <v>20754</v>
      </c>
      <c r="P547" s="10">
        <v>21241</v>
      </c>
      <c r="Q547" s="10">
        <v>20749</v>
      </c>
      <c r="R547" s="10">
        <v>19308</v>
      </c>
      <c r="S547" s="10">
        <v>17304</v>
      </c>
      <c r="T547" s="10">
        <v>16543</v>
      </c>
      <c r="U547" s="10">
        <v>14725</v>
      </c>
      <c r="V547" s="10">
        <v>14006</v>
      </c>
      <c r="W547" s="10">
        <v>13859</v>
      </c>
      <c r="X547" s="10">
        <v>12550</v>
      </c>
      <c r="Y547" s="10">
        <v>11431</v>
      </c>
      <c r="AB547" s="13">
        <f t="shared" si="72"/>
        <v>4</v>
      </c>
      <c r="AC547" s="5">
        <f t="shared" si="65"/>
        <v>282574</v>
      </c>
      <c r="AD547" s="5">
        <f t="shared" si="66"/>
        <v>91413</v>
      </c>
      <c r="AE547" s="5">
        <f t="shared" si="67"/>
        <v>373987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21241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3">
        <v>45100</v>
      </c>
      <c r="B548" s="10">
        <v>11282</v>
      </c>
      <c r="C548" s="10">
        <v>11237</v>
      </c>
      <c r="D548" s="10">
        <v>11134</v>
      </c>
      <c r="E548" s="10">
        <v>11060</v>
      </c>
      <c r="F548" s="10">
        <v>11075</v>
      </c>
      <c r="G548" s="10">
        <v>11416</v>
      </c>
      <c r="H548" s="10">
        <v>12252</v>
      </c>
      <c r="I548" s="10">
        <v>14361</v>
      </c>
      <c r="J548" s="10">
        <v>17418</v>
      </c>
      <c r="K548" s="10">
        <v>18541</v>
      </c>
      <c r="L548" s="10">
        <v>20050</v>
      </c>
      <c r="M548" s="10">
        <v>20519</v>
      </c>
      <c r="N548" s="10">
        <v>20660</v>
      </c>
      <c r="O548" s="10">
        <v>20756</v>
      </c>
      <c r="P548" s="10">
        <v>21742</v>
      </c>
      <c r="Q548" s="10">
        <v>20752</v>
      </c>
      <c r="R548" s="10">
        <v>19799</v>
      </c>
      <c r="S548" s="10">
        <v>18057</v>
      </c>
      <c r="T548" s="10">
        <v>16792</v>
      </c>
      <c r="U548" s="10">
        <v>14865</v>
      </c>
      <c r="V548" s="10">
        <v>14097</v>
      </c>
      <c r="W548" s="10">
        <v>13933</v>
      </c>
      <c r="X548" s="10">
        <v>12852</v>
      </c>
      <c r="Y548" s="10">
        <v>11951</v>
      </c>
      <c r="AB548" s="13">
        <f t="shared" si="72"/>
        <v>4</v>
      </c>
      <c r="AC548" s="5">
        <f t="shared" si="65"/>
        <v>285194</v>
      </c>
      <c r="AD548" s="5">
        <f t="shared" si="66"/>
        <v>91407</v>
      </c>
      <c r="AE548" s="5">
        <f t="shared" si="67"/>
        <v>376601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21742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3">
        <v>45101</v>
      </c>
      <c r="B549" s="10">
        <v>11891</v>
      </c>
      <c r="C549" s="10">
        <v>11926</v>
      </c>
      <c r="D549" s="10">
        <v>11617</v>
      </c>
      <c r="E549" s="10">
        <v>11668</v>
      </c>
      <c r="F549" s="10">
        <v>11586</v>
      </c>
      <c r="G549" s="10">
        <v>11334</v>
      </c>
      <c r="H549" s="10">
        <v>11585</v>
      </c>
      <c r="I549" s="10">
        <v>13381</v>
      </c>
      <c r="J549" s="10">
        <v>15983</v>
      </c>
      <c r="K549" s="10">
        <v>17347</v>
      </c>
      <c r="L549" s="10">
        <v>18752</v>
      </c>
      <c r="M549" s="10">
        <v>19384</v>
      </c>
      <c r="N549" s="10">
        <v>19638</v>
      </c>
      <c r="O549" s="10">
        <v>20469</v>
      </c>
      <c r="P549" s="10">
        <v>21004</v>
      </c>
      <c r="Q549" s="10">
        <v>20593</v>
      </c>
      <c r="R549" s="10">
        <v>19561</v>
      </c>
      <c r="S549" s="10">
        <v>17706</v>
      </c>
      <c r="T549" s="10">
        <v>16252</v>
      </c>
      <c r="U549" s="10">
        <v>14701</v>
      </c>
      <c r="V549" s="10">
        <v>14157</v>
      </c>
      <c r="W549" s="10">
        <v>13705</v>
      </c>
      <c r="X549" s="10">
        <v>12546</v>
      </c>
      <c r="Y549" s="10">
        <v>12040</v>
      </c>
      <c r="AB549" s="13">
        <f t="shared" si="72"/>
        <v>4</v>
      </c>
      <c r="AC549" s="5">
        <f t="shared" si="65"/>
        <v>275179</v>
      </c>
      <c r="AD549" s="5">
        <f t="shared" si="66"/>
        <v>93647</v>
      </c>
      <c r="AE549" s="5">
        <f t="shared" si="67"/>
        <v>368826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21004</v>
      </c>
      <c r="AK549" s="12">
        <f t="shared" si="71"/>
        <v>15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3">
        <v>45102</v>
      </c>
      <c r="B550" s="10">
        <v>11794</v>
      </c>
      <c r="C550" s="10">
        <v>11980</v>
      </c>
      <c r="D550" s="10">
        <v>11873</v>
      </c>
      <c r="E550" s="10">
        <v>11793</v>
      </c>
      <c r="F550" s="10">
        <v>11626</v>
      </c>
      <c r="G550" s="10">
        <v>11281</v>
      </c>
      <c r="H550" s="10">
        <v>11507</v>
      </c>
      <c r="I550" s="10">
        <v>13383</v>
      </c>
      <c r="J550" s="10">
        <v>15984</v>
      </c>
      <c r="K550" s="10">
        <v>17349</v>
      </c>
      <c r="L550" s="10">
        <v>18754</v>
      </c>
      <c r="M550" s="10">
        <v>19920</v>
      </c>
      <c r="N550" s="10">
        <v>20125</v>
      </c>
      <c r="O550" s="10">
        <v>21096</v>
      </c>
      <c r="P550" s="10">
        <v>21617</v>
      </c>
      <c r="Q550" s="10">
        <v>21378</v>
      </c>
      <c r="R550" s="10">
        <v>21520</v>
      </c>
      <c r="S550" s="10">
        <v>19417</v>
      </c>
      <c r="T550" s="10">
        <v>18375</v>
      </c>
      <c r="U550" s="10">
        <v>16325</v>
      </c>
      <c r="V550" s="10">
        <v>15564</v>
      </c>
      <c r="W550" s="10">
        <v>14838</v>
      </c>
      <c r="X550" s="10">
        <v>13658</v>
      </c>
      <c r="Y550" s="10">
        <v>12816</v>
      </c>
      <c r="AB550" s="13">
        <f t="shared" si="72"/>
        <v>5</v>
      </c>
      <c r="AC550" s="5">
        <f t="shared" si="65"/>
        <v>289303</v>
      </c>
      <c r="AD550" s="5">
        <f t="shared" si="66"/>
        <v>94670</v>
      </c>
      <c r="AE550" s="5">
        <f t="shared" si="67"/>
        <v>383973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21617</v>
      </c>
      <c r="AK550" s="12">
        <f t="shared" si="71"/>
        <v>15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3">
        <v>45103</v>
      </c>
      <c r="B551" s="10">
        <v>9859</v>
      </c>
      <c r="C551" s="10">
        <v>12725</v>
      </c>
      <c r="D551" s="10">
        <v>12603</v>
      </c>
      <c r="E551" s="10">
        <v>12323</v>
      </c>
      <c r="F551" s="10">
        <v>12311</v>
      </c>
      <c r="G551" s="10">
        <v>12537</v>
      </c>
      <c r="H551" s="10">
        <v>13271</v>
      </c>
      <c r="I551" s="10">
        <v>14757</v>
      </c>
      <c r="J551" s="10">
        <v>18029</v>
      </c>
      <c r="K551" s="10">
        <v>18593</v>
      </c>
      <c r="L551" s="10">
        <v>20909</v>
      </c>
      <c r="M551" s="10">
        <v>21128</v>
      </c>
      <c r="N551" s="10">
        <v>21049</v>
      </c>
      <c r="O551" s="10">
        <v>21798</v>
      </c>
      <c r="P551" s="10">
        <v>22269</v>
      </c>
      <c r="Q551" s="10">
        <v>20868</v>
      </c>
      <c r="R551" s="10">
        <v>19394</v>
      </c>
      <c r="S551" s="10">
        <v>17630</v>
      </c>
      <c r="T551" s="10">
        <v>16277</v>
      </c>
      <c r="U551" s="10">
        <v>14523</v>
      </c>
      <c r="V551" s="10">
        <v>14015</v>
      </c>
      <c r="W551" s="10">
        <v>13329</v>
      </c>
      <c r="X551" s="10">
        <v>11969</v>
      </c>
      <c r="Y551" s="10">
        <v>11516</v>
      </c>
      <c r="AB551" s="13">
        <f t="shared" si="72"/>
        <v>2</v>
      </c>
      <c r="AC551" s="5">
        <f t="shared" si="65"/>
        <v>286537</v>
      </c>
      <c r="AD551" s="5">
        <f t="shared" si="66"/>
        <v>97145</v>
      </c>
      <c r="AE551" s="5">
        <f t="shared" si="67"/>
        <v>383682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22269</v>
      </c>
      <c r="AK551" s="12">
        <f t="shared" si="71"/>
        <v>15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3">
        <v>45104</v>
      </c>
      <c r="B552" s="10">
        <v>11157</v>
      </c>
      <c r="C552" s="10">
        <v>11212</v>
      </c>
      <c r="D552" s="10">
        <v>11171</v>
      </c>
      <c r="E552" s="10">
        <v>11169</v>
      </c>
      <c r="F552" s="10">
        <v>11226</v>
      </c>
      <c r="G552" s="10">
        <v>11576</v>
      </c>
      <c r="H552" s="10">
        <v>12480</v>
      </c>
      <c r="I552" s="10">
        <v>14316</v>
      </c>
      <c r="J552" s="10">
        <v>17365</v>
      </c>
      <c r="K552" s="10">
        <v>18485</v>
      </c>
      <c r="L552" s="10">
        <v>19988</v>
      </c>
      <c r="M552" s="10">
        <v>20697</v>
      </c>
      <c r="N552" s="10">
        <v>20596</v>
      </c>
      <c r="O552" s="10">
        <v>20692</v>
      </c>
      <c r="P552" s="10">
        <v>21723</v>
      </c>
      <c r="Q552" s="10">
        <v>20687</v>
      </c>
      <c r="R552" s="10">
        <v>19356</v>
      </c>
      <c r="S552" s="10">
        <v>17425</v>
      </c>
      <c r="T552" s="10">
        <v>16297</v>
      </c>
      <c r="U552" s="10">
        <v>14723</v>
      </c>
      <c r="V552" s="10">
        <v>13964</v>
      </c>
      <c r="W552" s="10">
        <v>13594</v>
      </c>
      <c r="X552" s="10">
        <v>12344</v>
      </c>
      <c r="Y552" s="10">
        <v>11715</v>
      </c>
      <c r="AB552" s="13">
        <f t="shared" si="72"/>
        <v>5</v>
      </c>
      <c r="AC552" s="5">
        <f t="shared" si="65"/>
        <v>282252</v>
      </c>
      <c r="AD552" s="5">
        <f t="shared" si="66"/>
        <v>91706</v>
      </c>
      <c r="AE552" s="5">
        <f t="shared" si="67"/>
        <v>373958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21723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3">
        <v>45105</v>
      </c>
      <c r="B553" s="10">
        <v>11512</v>
      </c>
      <c r="C553" s="10">
        <v>11455</v>
      </c>
      <c r="D553" s="10">
        <v>11405</v>
      </c>
      <c r="E553" s="10">
        <v>11441</v>
      </c>
      <c r="F553" s="10">
        <v>11471</v>
      </c>
      <c r="G553" s="10">
        <v>11786</v>
      </c>
      <c r="H553" s="10">
        <v>12713</v>
      </c>
      <c r="I553" s="10">
        <v>14328</v>
      </c>
      <c r="J553" s="10">
        <v>17552</v>
      </c>
      <c r="K553" s="10">
        <v>18500</v>
      </c>
      <c r="L553" s="10">
        <v>20588</v>
      </c>
      <c r="M553" s="10">
        <v>21619</v>
      </c>
      <c r="N553" s="10">
        <v>21024</v>
      </c>
      <c r="O553" s="10">
        <v>21869</v>
      </c>
      <c r="P553" s="10">
        <v>22613</v>
      </c>
      <c r="Q553" s="10">
        <v>21614</v>
      </c>
      <c r="R553" s="10">
        <v>19860</v>
      </c>
      <c r="S553" s="10">
        <v>17838</v>
      </c>
      <c r="T553" s="10">
        <v>16440</v>
      </c>
      <c r="U553" s="10">
        <v>14750</v>
      </c>
      <c r="V553" s="10">
        <v>13976</v>
      </c>
      <c r="W553" s="10">
        <v>13462</v>
      </c>
      <c r="X553" s="10">
        <v>12402</v>
      </c>
      <c r="Y553" s="10">
        <v>11519</v>
      </c>
      <c r="AB553" s="13">
        <f t="shared" si="72"/>
        <v>3</v>
      </c>
      <c r="AC553" s="5">
        <f t="shared" si="65"/>
        <v>288435</v>
      </c>
      <c r="AD553" s="5">
        <f t="shared" si="66"/>
        <v>93302</v>
      </c>
      <c r="AE553" s="5">
        <f t="shared" si="67"/>
        <v>381737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22613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3">
        <v>45106</v>
      </c>
      <c r="B554" s="10">
        <v>11584</v>
      </c>
      <c r="C554" s="10">
        <v>11568</v>
      </c>
      <c r="D554" s="10">
        <v>11638</v>
      </c>
      <c r="E554" s="10">
        <v>11647</v>
      </c>
      <c r="F554" s="10">
        <v>11664</v>
      </c>
      <c r="G554" s="10">
        <v>11922</v>
      </c>
      <c r="H554" s="10">
        <v>12897</v>
      </c>
      <c r="I554" s="10">
        <v>14357</v>
      </c>
      <c r="J554" s="10">
        <v>17688</v>
      </c>
      <c r="K554" s="10">
        <v>18537</v>
      </c>
      <c r="L554" s="10">
        <v>20375</v>
      </c>
      <c r="M554" s="10">
        <v>20906</v>
      </c>
      <c r="N554" s="10">
        <v>20654</v>
      </c>
      <c r="O554" s="10">
        <v>21304</v>
      </c>
      <c r="P554" s="10">
        <v>22080</v>
      </c>
      <c r="Q554" s="10">
        <v>21195</v>
      </c>
      <c r="R554" s="10">
        <v>19421</v>
      </c>
      <c r="S554" s="10">
        <v>17775</v>
      </c>
      <c r="T554" s="10">
        <v>16592</v>
      </c>
      <c r="U554" s="10">
        <v>15063</v>
      </c>
      <c r="V554" s="10">
        <v>14424</v>
      </c>
      <c r="W554" s="10">
        <v>14142</v>
      </c>
      <c r="X554" s="10">
        <v>12933</v>
      </c>
      <c r="Y554" s="10">
        <v>11988</v>
      </c>
      <c r="AB554" s="13">
        <f t="shared" si="72"/>
        <v>5</v>
      </c>
      <c r="AC554" s="5">
        <f t="shared" si="65"/>
        <v>287446</v>
      </c>
      <c r="AD554" s="5">
        <f t="shared" si="66"/>
        <v>94908</v>
      </c>
      <c r="AE554" s="5">
        <f t="shared" si="67"/>
        <v>382354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22080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3">
        <v>45107</v>
      </c>
      <c r="B555" s="10">
        <v>11943</v>
      </c>
      <c r="C555" s="10">
        <v>11879</v>
      </c>
      <c r="D555" s="10">
        <v>11795</v>
      </c>
      <c r="E555" s="10">
        <v>11675</v>
      </c>
      <c r="F555" s="10">
        <v>11657</v>
      </c>
      <c r="G555" s="10">
        <v>11992</v>
      </c>
      <c r="H555" s="10">
        <v>12818</v>
      </c>
      <c r="I555" s="10">
        <v>14453</v>
      </c>
      <c r="J555" s="10">
        <v>17552</v>
      </c>
      <c r="K555" s="10">
        <v>18544</v>
      </c>
      <c r="L555" s="10">
        <v>20121</v>
      </c>
      <c r="M555" s="10">
        <v>20771</v>
      </c>
      <c r="N555" s="10">
        <v>20662</v>
      </c>
      <c r="O555" s="10">
        <v>21717</v>
      </c>
      <c r="P555" s="10">
        <v>22813</v>
      </c>
      <c r="Q555" s="10">
        <v>22179</v>
      </c>
      <c r="R555" s="10">
        <v>20809</v>
      </c>
      <c r="S555" s="10">
        <v>18751</v>
      </c>
      <c r="T555" s="10">
        <v>17374</v>
      </c>
      <c r="U555" s="10">
        <v>15824</v>
      </c>
      <c r="V555" s="10">
        <v>14981</v>
      </c>
      <c r="W555" s="10">
        <v>15019</v>
      </c>
      <c r="X555" s="10">
        <v>13888</v>
      </c>
      <c r="Y555" s="10">
        <v>12959</v>
      </c>
      <c r="AB555" s="13">
        <f t="shared" si="72"/>
        <v>7</v>
      </c>
      <c r="AC555" s="5">
        <f t="shared" si="65"/>
        <v>0</v>
      </c>
      <c r="AD555" s="5">
        <f t="shared" si="66"/>
        <v>392176</v>
      </c>
      <c r="AE555" s="5">
        <f t="shared" si="67"/>
        <v>392176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22813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3">
        <v>45108</v>
      </c>
      <c r="B556" s="10">
        <v>12616</v>
      </c>
      <c r="C556" s="10">
        <v>12353</v>
      </c>
      <c r="D556" s="10">
        <v>12427</v>
      </c>
      <c r="E556" s="10">
        <v>12063</v>
      </c>
      <c r="F556" s="10">
        <v>12056</v>
      </c>
      <c r="G556" s="10">
        <v>11915</v>
      </c>
      <c r="H556" s="10">
        <v>11983</v>
      </c>
      <c r="I556" s="10">
        <v>14732</v>
      </c>
      <c r="J556" s="10">
        <v>18012</v>
      </c>
      <c r="K556" s="10">
        <v>19674</v>
      </c>
      <c r="L556" s="10">
        <v>21301</v>
      </c>
      <c r="M556" s="10">
        <v>22089</v>
      </c>
      <c r="N556" s="10">
        <v>22005</v>
      </c>
      <c r="O556" s="10">
        <v>22636</v>
      </c>
      <c r="P556" s="10">
        <v>22033</v>
      </c>
      <c r="Q556" s="10">
        <v>21940</v>
      </c>
      <c r="R556" s="10">
        <v>20639</v>
      </c>
      <c r="S556" s="10">
        <v>18575</v>
      </c>
      <c r="T556" s="10">
        <v>17575</v>
      </c>
      <c r="U556" s="10">
        <v>16220</v>
      </c>
      <c r="V556" s="10">
        <v>15685</v>
      </c>
      <c r="W556" s="10">
        <v>14902</v>
      </c>
      <c r="X556" s="10">
        <v>13811</v>
      </c>
      <c r="Y556" s="10">
        <v>13273</v>
      </c>
      <c r="AB556" s="13">
        <f t="shared" si="72"/>
        <v>1</v>
      </c>
      <c r="AC556" s="5">
        <f t="shared" si="65"/>
        <v>0</v>
      </c>
      <c r="AD556" s="5">
        <f t="shared" si="66"/>
        <v>400515</v>
      </c>
      <c r="AE556" s="5">
        <f t="shared" si="67"/>
        <v>400515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22636</v>
      </c>
      <c r="AK556" s="12">
        <f t="shared" si="71"/>
        <v>14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3">
        <v>45109</v>
      </c>
      <c r="B557" s="10">
        <v>12560</v>
      </c>
      <c r="C557" s="10">
        <v>12369</v>
      </c>
      <c r="D557" s="10">
        <v>12474</v>
      </c>
      <c r="E557" s="10">
        <v>12152</v>
      </c>
      <c r="F557" s="10">
        <v>12044</v>
      </c>
      <c r="G557" s="10">
        <v>11739</v>
      </c>
      <c r="H557" s="10">
        <v>11979</v>
      </c>
      <c r="I557" s="10">
        <v>14727</v>
      </c>
      <c r="J557" s="10">
        <v>18006</v>
      </c>
      <c r="K557" s="10">
        <v>19668</v>
      </c>
      <c r="L557" s="10">
        <v>21294</v>
      </c>
      <c r="M557" s="10">
        <v>22082</v>
      </c>
      <c r="N557" s="10">
        <v>21998</v>
      </c>
      <c r="O557" s="10">
        <v>22629</v>
      </c>
      <c r="P557" s="10">
        <v>22038</v>
      </c>
      <c r="Q557" s="10">
        <v>21933</v>
      </c>
      <c r="R557" s="10">
        <v>20632</v>
      </c>
      <c r="S557" s="10">
        <v>18410</v>
      </c>
      <c r="T557" s="10">
        <v>17147</v>
      </c>
      <c r="U557" s="10">
        <v>15691</v>
      </c>
      <c r="V557" s="10">
        <v>15679</v>
      </c>
      <c r="W557" s="10">
        <v>14751</v>
      </c>
      <c r="X557" s="10">
        <v>13004</v>
      </c>
      <c r="Y557" s="10">
        <v>12491</v>
      </c>
      <c r="AB557" s="13">
        <f t="shared" si="72"/>
        <v>1</v>
      </c>
      <c r="AC557" s="5">
        <f t="shared" si="65"/>
        <v>0</v>
      </c>
      <c r="AD557" s="5">
        <f t="shared" si="66"/>
        <v>397497</v>
      </c>
      <c r="AE557" s="5">
        <f t="shared" si="67"/>
        <v>397497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22629</v>
      </c>
      <c r="AK557" s="12">
        <f t="shared" si="71"/>
        <v>14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3">
        <v>45110</v>
      </c>
      <c r="B558" s="10">
        <v>11764</v>
      </c>
      <c r="C558" s="10">
        <v>11802</v>
      </c>
      <c r="D558" s="10">
        <v>11978</v>
      </c>
      <c r="E558" s="10">
        <v>11751</v>
      </c>
      <c r="F558" s="10">
        <v>11770</v>
      </c>
      <c r="G558" s="10">
        <v>11884</v>
      </c>
      <c r="H558" s="10">
        <v>12454</v>
      </c>
      <c r="I558" s="10">
        <v>15581</v>
      </c>
      <c r="J558" s="10">
        <v>19341</v>
      </c>
      <c r="K558" s="10">
        <v>20864</v>
      </c>
      <c r="L558" s="10">
        <v>22603</v>
      </c>
      <c r="M558" s="10">
        <v>23196</v>
      </c>
      <c r="N558" s="10">
        <v>23360</v>
      </c>
      <c r="O558" s="10">
        <v>24118</v>
      </c>
      <c r="P558" s="10">
        <v>23527</v>
      </c>
      <c r="Q558" s="10">
        <v>23634</v>
      </c>
      <c r="R558" s="10">
        <v>21944</v>
      </c>
      <c r="S558" s="10">
        <v>18838</v>
      </c>
      <c r="T558" s="10">
        <v>17985</v>
      </c>
      <c r="U558" s="10">
        <v>16575</v>
      </c>
      <c r="V558" s="10">
        <v>16217</v>
      </c>
      <c r="W558" s="10">
        <v>15219</v>
      </c>
      <c r="X558" s="10">
        <v>14151</v>
      </c>
      <c r="Y558" s="10">
        <v>13381</v>
      </c>
      <c r="AB558" s="13">
        <f t="shared" si="72"/>
        <v>3</v>
      </c>
      <c r="AC558" s="5">
        <f t="shared" si="65"/>
        <v>317153</v>
      </c>
      <c r="AD558" s="5">
        <f t="shared" si="66"/>
        <v>96784</v>
      </c>
      <c r="AE558" s="5">
        <f t="shared" si="67"/>
        <v>413937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24118</v>
      </c>
      <c r="AK558" s="12">
        <f t="shared" si="71"/>
        <v>14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3">
        <v>45111</v>
      </c>
      <c r="B559" s="10">
        <v>12539</v>
      </c>
      <c r="C559" s="10">
        <v>12342</v>
      </c>
      <c r="D559" s="10">
        <v>12481</v>
      </c>
      <c r="E559" s="10">
        <v>12191</v>
      </c>
      <c r="F559" s="10">
        <v>12176</v>
      </c>
      <c r="G559" s="10">
        <v>11977</v>
      </c>
      <c r="H559" s="10">
        <v>12042</v>
      </c>
      <c r="I559" s="10">
        <v>14771</v>
      </c>
      <c r="J559" s="10">
        <v>18060</v>
      </c>
      <c r="K559" s="10">
        <v>19727</v>
      </c>
      <c r="L559" s="10">
        <v>21358</v>
      </c>
      <c r="M559" s="10">
        <v>22148</v>
      </c>
      <c r="N559" s="10">
        <v>22064</v>
      </c>
      <c r="O559" s="10">
        <v>22696</v>
      </c>
      <c r="P559" s="10">
        <v>22887</v>
      </c>
      <c r="Q559" s="10">
        <v>23167</v>
      </c>
      <c r="R559" s="10">
        <v>21658</v>
      </c>
      <c r="S559" s="10">
        <v>19856</v>
      </c>
      <c r="T559" s="10">
        <v>18592</v>
      </c>
      <c r="U559" s="10">
        <v>16849</v>
      </c>
      <c r="V559" s="10">
        <v>15867</v>
      </c>
      <c r="W559" s="10">
        <v>15124</v>
      </c>
      <c r="X559" s="10">
        <v>14537</v>
      </c>
      <c r="Y559" s="10">
        <v>14007</v>
      </c>
      <c r="AB559" s="13">
        <v>8</v>
      </c>
      <c r="AC559" s="5">
        <f t="shared" si="65"/>
        <v>0</v>
      </c>
      <c r="AD559" s="5">
        <f t="shared" si="66"/>
        <v>409116</v>
      </c>
      <c r="AE559" s="5">
        <f t="shared" si="67"/>
        <v>409116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23167</v>
      </c>
      <c r="AK559" s="12">
        <f t="shared" si="71"/>
        <v>16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3">
        <v>45112</v>
      </c>
      <c r="B560" s="10">
        <v>10933</v>
      </c>
      <c r="C560" s="10">
        <v>10705</v>
      </c>
      <c r="D560" s="10">
        <v>10779</v>
      </c>
      <c r="E560" s="10">
        <v>10347</v>
      </c>
      <c r="F560" s="10">
        <v>10579</v>
      </c>
      <c r="G560" s="10">
        <v>11192</v>
      </c>
      <c r="H560" s="10">
        <v>12408</v>
      </c>
      <c r="I560" s="10">
        <v>15524</v>
      </c>
      <c r="J560" s="10">
        <v>19270</v>
      </c>
      <c r="K560" s="10">
        <v>20788</v>
      </c>
      <c r="L560" s="10">
        <v>22520</v>
      </c>
      <c r="M560" s="10">
        <v>23111</v>
      </c>
      <c r="N560" s="10">
        <v>23275</v>
      </c>
      <c r="O560" s="10">
        <v>24031</v>
      </c>
      <c r="P560" s="10">
        <v>23442</v>
      </c>
      <c r="Q560" s="10">
        <v>23549</v>
      </c>
      <c r="R560" s="10">
        <v>21865</v>
      </c>
      <c r="S560" s="10">
        <v>19270</v>
      </c>
      <c r="T560" s="10">
        <v>18835</v>
      </c>
      <c r="U560" s="10">
        <v>17081</v>
      </c>
      <c r="V560" s="10">
        <v>16158</v>
      </c>
      <c r="W560" s="10">
        <v>15164</v>
      </c>
      <c r="X560" s="10">
        <v>13374</v>
      </c>
      <c r="Y560" s="10">
        <v>12319</v>
      </c>
      <c r="AB560" s="13">
        <f t="shared" si="72"/>
        <v>5</v>
      </c>
      <c r="AC560" s="5">
        <f t="shared" si="65"/>
        <v>317257</v>
      </c>
      <c r="AD560" s="5">
        <f t="shared" si="66"/>
        <v>89262</v>
      </c>
      <c r="AE560" s="5">
        <f t="shared" si="67"/>
        <v>406519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24031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3">
        <v>45113</v>
      </c>
      <c r="B561" s="10">
        <v>13641</v>
      </c>
      <c r="C561" s="10">
        <v>13554</v>
      </c>
      <c r="D561" s="10">
        <v>13675</v>
      </c>
      <c r="E561" s="10">
        <v>13326</v>
      </c>
      <c r="F561" s="10">
        <v>13088</v>
      </c>
      <c r="G561" s="10">
        <v>13353</v>
      </c>
      <c r="H561" s="10">
        <v>13914</v>
      </c>
      <c r="I561" s="10">
        <v>16689</v>
      </c>
      <c r="J561" s="10">
        <v>21577</v>
      </c>
      <c r="K561" s="10">
        <v>21834</v>
      </c>
      <c r="L561" s="10">
        <v>24448</v>
      </c>
      <c r="M561" s="10">
        <v>25801</v>
      </c>
      <c r="N561" s="10">
        <v>27099</v>
      </c>
      <c r="O561" s="10">
        <v>28841</v>
      </c>
      <c r="P561" s="10">
        <v>29855</v>
      </c>
      <c r="Q561" s="10">
        <v>29702</v>
      </c>
      <c r="R561" s="10">
        <v>26940</v>
      </c>
      <c r="S561" s="10">
        <v>24073</v>
      </c>
      <c r="T561" s="10">
        <v>23050</v>
      </c>
      <c r="U561" s="10">
        <v>20763</v>
      </c>
      <c r="V561" s="10">
        <v>19213</v>
      </c>
      <c r="W561" s="10">
        <v>17944</v>
      </c>
      <c r="X561" s="10">
        <v>16720</v>
      </c>
      <c r="Y561" s="10">
        <v>15328</v>
      </c>
      <c r="AB561" s="13">
        <f t="shared" si="72"/>
        <v>4</v>
      </c>
      <c r="AC561" s="5">
        <f t="shared" si="65"/>
        <v>374549</v>
      </c>
      <c r="AD561" s="5">
        <f t="shared" si="66"/>
        <v>109879</v>
      </c>
      <c r="AE561" s="5">
        <f t="shared" si="67"/>
        <v>484428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29855</v>
      </c>
      <c r="AK561" s="12">
        <f t="shared" si="71"/>
        <v>15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3">
        <v>45114</v>
      </c>
      <c r="B562" s="10">
        <v>14425</v>
      </c>
      <c r="C562" s="10">
        <v>14243</v>
      </c>
      <c r="D562" s="10">
        <v>14263</v>
      </c>
      <c r="E562" s="10">
        <v>14002</v>
      </c>
      <c r="F562" s="10">
        <v>13930</v>
      </c>
      <c r="G562" s="10">
        <v>14094</v>
      </c>
      <c r="H562" s="10">
        <v>14445</v>
      </c>
      <c r="I562" s="10">
        <v>17160</v>
      </c>
      <c r="J562" s="10">
        <v>21905</v>
      </c>
      <c r="K562" s="10">
        <v>21975</v>
      </c>
      <c r="L562" s="10">
        <v>22756</v>
      </c>
      <c r="M562" s="10">
        <v>25189</v>
      </c>
      <c r="N562" s="10">
        <v>26839</v>
      </c>
      <c r="O562" s="10">
        <v>28639</v>
      </c>
      <c r="P562" s="10">
        <v>29252</v>
      </c>
      <c r="Q562" s="10">
        <v>29116</v>
      </c>
      <c r="R562" s="10">
        <v>25963</v>
      </c>
      <c r="S562" s="10">
        <v>23090</v>
      </c>
      <c r="T562" s="10">
        <v>21247</v>
      </c>
      <c r="U562" s="10">
        <v>19127</v>
      </c>
      <c r="V562" s="10">
        <v>17649</v>
      </c>
      <c r="W562" s="10">
        <v>16817</v>
      </c>
      <c r="X562" s="10">
        <v>15769</v>
      </c>
      <c r="Y562" s="10">
        <v>14843</v>
      </c>
      <c r="AB562" s="13">
        <f t="shared" si="72"/>
        <v>4</v>
      </c>
      <c r="AC562" s="5">
        <f t="shared" si="65"/>
        <v>362493</v>
      </c>
      <c r="AD562" s="5">
        <f t="shared" si="66"/>
        <v>114245</v>
      </c>
      <c r="AE562" s="5">
        <f t="shared" si="67"/>
        <v>476738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29252</v>
      </c>
      <c r="AK562" s="12">
        <f t="shared" si="71"/>
        <v>15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3">
        <v>45115</v>
      </c>
      <c r="B563" s="10">
        <v>13964</v>
      </c>
      <c r="C563" s="10">
        <v>13883</v>
      </c>
      <c r="D563" s="10">
        <v>13881</v>
      </c>
      <c r="E563" s="10">
        <v>13492</v>
      </c>
      <c r="F563" s="10">
        <v>13370</v>
      </c>
      <c r="G563" s="10">
        <v>13089</v>
      </c>
      <c r="H563" s="10">
        <v>12849</v>
      </c>
      <c r="I563" s="10">
        <v>14871</v>
      </c>
      <c r="J563" s="10">
        <v>18199</v>
      </c>
      <c r="K563" s="10">
        <v>19859</v>
      </c>
      <c r="L563" s="10">
        <v>21502</v>
      </c>
      <c r="M563" s="10">
        <v>22297</v>
      </c>
      <c r="N563" s="10">
        <v>23047</v>
      </c>
      <c r="O563" s="10">
        <v>24446</v>
      </c>
      <c r="P563" s="10">
        <v>25081</v>
      </c>
      <c r="Q563" s="10">
        <v>24882</v>
      </c>
      <c r="R563" s="10">
        <v>23226</v>
      </c>
      <c r="S563" s="10">
        <v>21389</v>
      </c>
      <c r="T563" s="10">
        <v>20344</v>
      </c>
      <c r="U563" s="10">
        <v>18249</v>
      </c>
      <c r="V563" s="10">
        <v>17132</v>
      </c>
      <c r="W563" s="10">
        <v>16374</v>
      </c>
      <c r="X563" s="10">
        <v>15325</v>
      </c>
      <c r="Y563" s="10">
        <v>14873</v>
      </c>
      <c r="AB563" s="13">
        <f t="shared" si="72"/>
        <v>5</v>
      </c>
      <c r="AC563" s="5">
        <f t="shared" si="65"/>
        <v>326223</v>
      </c>
      <c r="AD563" s="5">
        <f t="shared" si="66"/>
        <v>109401</v>
      </c>
      <c r="AE563" s="5">
        <f t="shared" si="67"/>
        <v>435624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25081</v>
      </c>
      <c r="AK563" s="12">
        <f t="shared" si="71"/>
        <v>15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3">
        <v>45116</v>
      </c>
      <c r="B564" s="10">
        <v>13943</v>
      </c>
      <c r="C564" s="10">
        <v>13803</v>
      </c>
      <c r="D564" s="10">
        <v>13891</v>
      </c>
      <c r="E564" s="10">
        <v>13523</v>
      </c>
      <c r="F564" s="10">
        <v>13435</v>
      </c>
      <c r="G564" s="10">
        <v>13076</v>
      </c>
      <c r="H564" s="10">
        <v>12841</v>
      </c>
      <c r="I564" s="10">
        <v>14871</v>
      </c>
      <c r="J564" s="10">
        <v>18331</v>
      </c>
      <c r="K564" s="10">
        <v>19859</v>
      </c>
      <c r="L564" s="10">
        <v>21502</v>
      </c>
      <c r="M564" s="10">
        <v>22297</v>
      </c>
      <c r="N564" s="10">
        <v>23040</v>
      </c>
      <c r="O564" s="10">
        <v>24282</v>
      </c>
      <c r="P564" s="10">
        <v>24968</v>
      </c>
      <c r="Q564" s="10">
        <v>24652</v>
      </c>
      <c r="R564" s="10">
        <v>23425</v>
      </c>
      <c r="S564" s="10">
        <v>21675</v>
      </c>
      <c r="T564" s="10">
        <v>20439</v>
      </c>
      <c r="U564" s="10">
        <v>18537</v>
      </c>
      <c r="V564" s="10">
        <v>17544</v>
      </c>
      <c r="W564" s="10">
        <v>16462</v>
      </c>
      <c r="X564" s="10">
        <v>15329</v>
      </c>
      <c r="Y564" s="10">
        <v>14362</v>
      </c>
      <c r="AB564" s="13">
        <f t="shared" si="72"/>
        <v>5</v>
      </c>
      <c r="AC564" s="5">
        <f t="shared" si="65"/>
        <v>327213</v>
      </c>
      <c r="AD564" s="5">
        <f t="shared" si="66"/>
        <v>108874</v>
      </c>
      <c r="AE564" s="5">
        <f t="shared" si="67"/>
        <v>436087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24968</v>
      </c>
      <c r="AK564" s="12">
        <f t="shared" si="71"/>
        <v>15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3">
        <v>45117</v>
      </c>
      <c r="B565" s="10">
        <v>13559</v>
      </c>
      <c r="C565" s="10">
        <v>13522</v>
      </c>
      <c r="D565" s="10">
        <v>13655</v>
      </c>
      <c r="E565" s="10">
        <v>13367</v>
      </c>
      <c r="F565" s="10">
        <v>13280</v>
      </c>
      <c r="G565" s="10">
        <v>13643</v>
      </c>
      <c r="H565" s="10">
        <v>14158</v>
      </c>
      <c r="I565" s="10">
        <v>16522</v>
      </c>
      <c r="J565" s="10">
        <v>20994</v>
      </c>
      <c r="K565" s="10">
        <v>21044</v>
      </c>
      <c r="L565" s="10">
        <v>22797</v>
      </c>
      <c r="M565" s="10">
        <v>23584</v>
      </c>
      <c r="N565" s="10">
        <v>23955</v>
      </c>
      <c r="O565" s="10">
        <v>25133</v>
      </c>
      <c r="P565" s="10">
        <v>25247</v>
      </c>
      <c r="Q565" s="10">
        <v>25050</v>
      </c>
      <c r="R565" s="10">
        <v>22132</v>
      </c>
      <c r="S565" s="10">
        <v>20159</v>
      </c>
      <c r="T565" s="10">
        <v>19193</v>
      </c>
      <c r="U565" s="10">
        <v>17870</v>
      </c>
      <c r="V565" s="10">
        <v>16455</v>
      </c>
      <c r="W565" s="10">
        <v>15349</v>
      </c>
      <c r="X565" s="10">
        <v>14178</v>
      </c>
      <c r="Y565" s="10">
        <v>13660</v>
      </c>
      <c r="AB565" s="13">
        <f t="shared" si="72"/>
        <v>6</v>
      </c>
      <c r="AC565" s="5">
        <f t="shared" si="65"/>
        <v>329662</v>
      </c>
      <c r="AD565" s="5">
        <f t="shared" si="66"/>
        <v>108844</v>
      </c>
      <c r="AE565" s="5">
        <f t="shared" si="67"/>
        <v>438506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25247</v>
      </c>
      <c r="AK565" s="12">
        <f t="shared" si="71"/>
        <v>15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3">
        <v>45118</v>
      </c>
      <c r="B566" s="10">
        <v>12874</v>
      </c>
      <c r="C566" s="10">
        <v>12764</v>
      </c>
      <c r="D566" s="10">
        <v>12999</v>
      </c>
      <c r="E566" s="10">
        <v>12691</v>
      </c>
      <c r="F566" s="10">
        <v>12631</v>
      </c>
      <c r="G566" s="10">
        <v>12991</v>
      </c>
      <c r="H566" s="10">
        <v>13401</v>
      </c>
      <c r="I566" s="10">
        <v>15708</v>
      </c>
      <c r="J566" s="10">
        <v>19637</v>
      </c>
      <c r="K566" s="10">
        <v>21033</v>
      </c>
      <c r="L566" s="10">
        <v>22786</v>
      </c>
      <c r="M566" s="10">
        <v>23384</v>
      </c>
      <c r="N566" s="10">
        <v>23549</v>
      </c>
      <c r="O566" s="10">
        <v>24314</v>
      </c>
      <c r="P566" s="10">
        <v>24226</v>
      </c>
      <c r="Q566" s="10">
        <v>24459</v>
      </c>
      <c r="R566" s="10">
        <v>22416</v>
      </c>
      <c r="S566" s="10">
        <v>20317</v>
      </c>
      <c r="T566" s="10">
        <v>19528</v>
      </c>
      <c r="U566" s="10">
        <v>18092</v>
      </c>
      <c r="V566" s="10">
        <v>16822</v>
      </c>
      <c r="W566" s="10">
        <v>15795</v>
      </c>
      <c r="X566" s="10">
        <v>14699</v>
      </c>
      <c r="Y566" s="10">
        <v>13780</v>
      </c>
      <c r="AB566" s="13">
        <f t="shared" si="72"/>
        <v>7</v>
      </c>
      <c r="AC566" s="5">
        <f t="shared" si="65"/>
        <v>0</v>
      </c>
      <c r="AD566" s="5">
        <f t="shared" si="66"/>
        <v>430896</v>
      </c>
      <c r="AE566" s="5">
        <f t="shared" si="67"/>
        <v>430896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24459</v>
      </c>
      <c r="AK566" s="12">
        <f t="shared" si="71"/>
        <v>16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3">
        <v>45119</v>
      </c>
      <c r="B567" s="10">
        <v>12930</v>
      </c>
      <c r="C567" s="10">
        <v>12782</v>
      </c>
      <c r="D567" s="10">
        <v>12891</v>
      </c>
      <c r="E567" s="10">
        <v>12678</v>
      </c>
      <c r="F567" s="10">
        <v>12629</v>
      </c>
      <c r="G567" s="10">
        <v>12933</v>
      </c>
      <c r="H567" s="10">
        <v>13618</v>
      </c>
      <c r="I567" s="10">
        <v>16192</v>
      </c>
      <c r="J567" s="10">
        <v>20594</v>
      </c>
      <c r="K567" s="10">
        <v>21022</v>
      </c>
      <c r="L567" s="10">
        <v>22850</v>
      </c>
      <c r="M567" s="10">
        <v>23989</v>
      </c>
      <c r="N567" s="10">
        <v>25501</v>
      </c>
      <c r="O567" s="10">
        <v>27339</v>
      </c>
      <c r="P567" s="10">
        <v>28375</v>
      </c>
      <c r="Q567" s="10">
        <v>28152</v>
      </c>
      <c r="R567" s="10">
        <v>25734</v>
      </c>
      <c r="S567" s="10">
        <v>23080</v>
      </c>
      <c r="T567" s="10">
        <v>21516</v>
      </c>
      <c r="U567" s="10">
        <v>19590</v>
      </c>
      <c r="V567" s="10">
        <v>18216</v>
      </c>
      <c r="W567" s="10">
        <v>17053</v>
      </c>
      <c r="X567" s="10">
        <v>15743</v>
      </c>
      <c r="Y567" s="10">
        <v>14810</v>
      </c>
      <c r="AB567" s="13">
        <f t="shared" si="72"/>
        <v>7</v>
      </c>
      <c r="AC567" s="5">
        <f t="shared" si="65"/>
        <v>0</v>
      </c>
      <c r="AD567" s="5">
        <f t="shared" si="66"/>
        <v>460217</v>
      </c>
      <c r="AE567" s="5">
        <f t="shared" si="67"/>
        <v>460217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28375</v>
      </c>
      <c r="AK567" s="12">
        <f t="shared" si="71"/>
        <v>15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3">
        <v>45120</v>
      </c>
      <c r="B568" s="10">
        <v>13789</v>
      </c>
      <c r="C568" s="10">
        <v>13736</v>
      </c>
      <c r="D568" s="10">
        <v>13800</v>
      </c>
      <c r="E568" s="10">
        <v>13406</v>
      </c>
      <c r="F568" s="10">
        <v>13258</v>
      </c>
      <c r="G568" s="10">
        <v>13519</v>
      </c>
      <c r="H568" s="10">
        <v>14027</v>
      </c>
      <c r="I568" s="10">
        <v>16671</v>
      </c>
      <c r="J568" s="10">
        <v>21019</v>
      </c>
      <c r="K568" s="10">
        <v>20989</v>
      </c>
      <c r="L568" s="10">
        <v>23414</v>
      </c>
      <c r="M568" s="10">
        <v>24482</v>
      </c>
      <c r="N568" s="10">
        <v>25637</v>
      </c>
      <c r="O568" s="10">
        <v>27503</v>
      </c>
      <c r="P568" s="10">
        <v>28777</v>
      </c>
      <c r="Q568" s="10">
        <v>28236</v>
      </c>
      <c r="R568" s="10">
        <v>25505</v>
      </c>
      <c r="S568" s="10">
        <v>22951</v>
      </c>
      <c r="T568" s="10">
        <v>21380</v>
      </c>
      <c r="U568" s="10">
        <v>19705</v>
      </c>
      <c r="V568" s="10">
        <v>18343</v>
      </c>
      <c r="W568" s="10">
        <v>17142</v>
      </c>
      <c r="X568" s="10">
        <v>15874</v>
      </c>
      <c r="Y568" s="10">
        <v>14971</v>
      </c>
      <c r="AB568" s="13">
        <f t="shared" si="72"/>
        <v>5</v>
      </c>
      <c r="AC568" s="5">
        <f t="shared" si="65"/>
        <v>357628</v>
      </c>
      <c r="AD568" s="5">
        <f t="shared" si="66"/>
        <v>110506</v>
      </c>
      <c r="AE568" s="5">
        <f t="shared" si="67"/>
        <v>468134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28777</v>
      </c>
      <c r="AK568" s="12">
        <f t="shared" si="71"/>
        <v>15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3">
        <v>45121</v>
      </c>
      <c r="B569" s="10">
        <v>14096</v>
      </c>
      <c r="C569" s="10">
        <v>14054</v>
      </c>
      <c r="D569" s="10">
        <v>14271</v>
      </c>
      <c r="E569" s="10">
        <v>14034</v>
      </c>
      <c r="F569" s="10">
        <v>13933</v>
      </c>
      <c r="G569" s="10">
        <v>14155</v>
      </c>
      <c r="H569" s="10">
        <v>14493</v>
      </c>
      <c r="I569" s="10">
        <v>16944</v>
      </c>
      <c r="J569" s="10">
        <v>21350</v>
      </c>
      <c r="K569" s="10">
        <v>21330</v>
      </c>
      <c r="L569" s="10">
        <v>23420</v>
      </c>
      <c r="M569" s="10">
        <v>23696</v>
      </c>
      <c r="N569" s="10">
        <v>24803</v>
      </c>
      <c r="O569" s="10">
        <v>26840</v>
      </c>
      <c r="P569" s="10">
        <v>27294</v>
      </c>
      <c r="Q569" s="10">
        <v>26977</v>
      </c>
      <c r="R569" s="10">
        <v>24093</v>
      </c>
      <c r="S569" s="10">
        <v>21218</v>
      </c>
      <c r="T569" s="10">
        <v>20233</v>
      </c>
      <c r="U569" s="10">
        <v>18542</v>
      </c>
      <c r="V569" s="10">
        <v>17363</v>
      </c>
      <c r="W569" s="10">
        <v>16428</v>
      </c>
      <c r="X569" s="10">
        <v>15577</v>
      </c>
      <c r="Y569" s="10">
        <v>14754</v>
      </c>
      <c r="AB569" s="13">
        <f t="shared" si="72"/>
        <v>4</v>
      </c>
      <c r="AC569" s="5">
        <f t="shared" si="65"/>
        <v>346108</v>
      </c>
      <c r="AD569" s="5">
        <f t="shared" si="66"/>
        <v>113790</v>
      </c>
      <c r="AE569" s="5">
        <f t="shared" si="67"/>
        <v>459898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27294</v>
      </c>
      <c r="AK569" s="12">
        <f t="shared" si="71"/>
        <v>15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3">
        <v>45122</v>
      </c>
      <c r="B570" s="10">
        <v>14011</v>
      </c>
      <c r="C570" s="10">
        <v>13944</v>
      </c>
      <c r="D570" s="10">
        <v>13975</v>
      </c>
      <c r="E570" s="10">
        <v>13600</v>
      </c>
      <c r="F570" s="10">
        <v>13504</v>
      </c>
      <c r="G570" s="10">
        <v>13251</v>
      </c>
      <c r="H570" s="10">
        <v>13049</v>
      </c>
      <c r="I570" s="10">
        <v>15134</v>
      </c>
      <c r="J570" s="10">
        <v>18771</v>
      </c>
      <c r="K570" s="10">
        <v>19913</v>
      </c>
      <c r="L570" s="10">
        <v>21559</v>
      </c>
      <c r="M570" s="10">
        <v>22356</v>
      </c>
      <c r="N570" s="10">
        <v>22271</v>
      </c>
      <c r="O570" s="10">
        <v>22991</v>
      </c>
      <c r="P570" s="10">
        <v>23346</v>
      </c>
      <c r="Q570" s="10">
        <v>22947</v>
      </c>
      <c r="R570" s="10">
        <v>21044</v>
      </c>
      <c r="S570" s="10">
        <v>19325</v>
      </c>
      <c r="T570" s="10">
        <v>18112</v>
      </c>
      <c r="U570" s="10">
        <v>16496</v>
      </c>
      <c r="V570" s="10">
        <v>15874</v>
      </c>
      <c r="W570" s="10">
        <v>15248</v>
      </c>
      <c r="X570" s="10">
        <v>14423</v>
      </c>
      <c r="Y570" s="10">
        <v>13855</v>
      </c>
      <c r="AB570" s="13">
        <f t="shared" si="72"/>
        <v>3</v>
      </c>
      <c r="AC570" s="5">
        <f t="shared" si="65"/>
        <v>309810</v>
      </c>
      <c r="AD570" s="5">
        <f t="shared" si="66"/>
        <v>109189</v>
      </c>
      <c r="AE570" s="5">
        <f t="shared" si="67"/>
        <v>418999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23346</v>
      </c>
      <c r="AK570" s="12">
        <f t="shared" si="71"/>
        <v>15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3">
        <v>45123</v>
      </c>
      <c r="B571" s="10">
        <v>13360</v>
      </c>
      <c r="C571" s="10">
        <v>13295</v>
      </c>
      <c r="D571" s="10">
        <v>13432</v>
      </c>
      <c r="E571" s="10">
        <v>13066</v>
      </c>
      <c r="F571" s="10">
        <v>13013</v>
      </c>
      <c r="G571" s="10">
        <v>12719</v>
      </c>
      <c r="H571" s="10">
        <v>12438</v>
      </c>
      <c r="I571" s="10">
        <v>14909</v>
      </c>
      <c r="J571" s="10">
        <v>18228</v>
      </c>
      <c r="K571" s="10">
        <v>19911</v>
      </c>
      <c r="L571" s="10">
        <v>21557</v>
      </c>
      <c r="M571" s="10">
        <v>22354</v>
      </c>
      <c r="N571" s="10">
        <v>22576</v>
      </c>
      <c r="O571" s="10">
        <v>23544</v>
      </c>
      <c r="P571" s="10">
        <v>23741</v>
      </c>
      <c r="Q571" s="10">
        <v>23283</v>
      </c>
      <c r="R571" s="10">
        <v>21454</v>
      </c>
      <c r="S571" s="10">
        <v>19891</v>
      </c>
      <c r="T571" s="10">
        <v>18765</v>
      </c>
      <c r="U571" s="10">
        <v>16773</v>
      </c>
      <c r="V571" s="10">
        <v>15873</v>
      </c>
      <c r="W571" s="10">
        <v>14933</v>
      </c>
      <c r="X571" s="10">
        <v>13790</v>
      </c>
      <c r="Y571" s="10">
        <v>13437</v>
      </c>
      <c r="AB571" s="13">
        <f t="shared" si="72"/>
        <v>3</v>
      </c>
      <c r="AC571" s="5">
        <f t="shared" si="65"/>
        <v>311582</v>
      </c>
      <c r="AD571" s="5">
        <f t="shared" si="66"/>
        <v>104760</v>
      </c>
      <c r="AE571" s="5">
        <f t="shared" si="67"/>
        <v>416342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23741</v>
      </c>
      <c r="AK571" s="12">
        <f t="shared" si="71"/>
        <v>15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3">
        <v>45124</v>
      </c>
      <c r="B572" s="10">
        <v>12792</v>
      </c>
      <c r="C572" s="10">
        <v>12812</v>
      </c>
      <c r="D572" s="10">
        <v>13143</v>
      </c>
      <c r="E572" s="10">
        <v>12952</v>
      </c>
      <c r="F572" s="10">
        <v>12877</v>
      </c>
      <c r="G572" s="10">
        <v>13341</v>
      </c>
      <c r="H572" s="10">
        <v>13748</v>
      </c>
      <c r="I572" s="10">
        <v>16266</v>
      </c>
      <c r="J572" s="10">
        <v>20767</v>
      </c>
      <c r="K572" s="10">
        <v>21048</v>
      </c>
      <c r="L572" s="10">
        <v>22929</v>
      </c>
      <c r="M572" s="10">
        <v>23636</v>
      </c>
      <c r="N572" s="10">
        <v>24811</v>
      </c>
      <c r="O572" s="10">
        <v>26399</v>
      </c>
      <c r="P572" s="10">
        <v>27153</v>
      </c>
      <c r="Q572" s="10">
        <v>27312</v>
      </c>
      <c r="R572" s="10">
        <v>24766</v>
      </c>
      <c r="S572" s="10">
        <v>22501</v>
      </c>
      <c r="T572" s="10">
        <v>21330</v>
      </c>
      <c r="U572" s="10">
        <v>19481</v>
      </c>
      <c r="V572" s="10">
        <v>18032</v>
      </c>
      <c r="W572" s="10">
        <v>16677</v>
      </c>
      <c r="X572" s="10">
        <v>15525</v>
      </c>
      <c r="Y572" s="10">
        <v>14751</v>
      </c>
      <c r="AB572" s="13">
        <f t="shared" si="72"/>
        <v>2</v>
      </c>
      <c r="AC572" s="5">
        <f t="shared" si="65"/>
        <v>348633</v>
      </c>
      <c r="AD572" s="5">
        <f t="shared" si="66"/>
        <v>106416</v>
      </c>
      <c r="AE572" s="5">
        <f t="shared" si="67"/>
        <v>455049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27312</v>
      </c>
      <c r="AK572" s="12">
        <f t="shared" si="71"/>
        <v>16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3">
        <v>45125</v>
      </c>
      <c r="B573" s="10">
        <v>13900</v>
      </c>
      <c r="C573" s="10">
        <v>13803</v>
      </c>
      <c r="D573" s="10">
        <v>13967</v>
      </c>
      <c r="E573" s="10">
        <v>13641</v>
      </c>
      <c r="F573" s="10">
        <v>13646</v>
      </c>
      <c r="G573" s="10">
        <v>13952</v>
      </c>
      <c r="H573" s="10">
        <v>14273</v>
      </c>
      <c r="I573" s="10">
        <v>16659</v>
      </c>
      <c r="J573" s="10">
        <v>20828</v>
      </c>
      <c r="K573" s="10">
        <v>21157</v>
      </c>
      <c r="L573" s="10">
        <v>23008</v>
      </c>
      <c r="M573" s="10">
        <v>24031</v>
      </c>
      <c r="N573" s="10">
        <v>25395</v>
      </c>
      <c r="O573" s="10">
        <v>26652</v>
      </c>
      <c r="P573" s="10">
        <v>26804</v>
      </c>
      <c r="Q573" s="10">
        <v>26459</v>
      </c>
      <c r="R573" s="10">
        <v>23665</v>
      </c>
      <c r="S573" s="10">
        <v>21023</v>
      </c>
      <c r="T573" s="10">
        <v>19995</v>
      </c>
      <c r="U573" s="10">
        <v>18486</v>
      </c>
      <c r="V573" s="10">
        <v>17185</v>
      </c>
      <c r="W573" s="10">
        <v>16114</v>
      </c>
      <c r="X573" s="10">
        <v>15077</v>
      </c>
      <c r="Y573" s="10">
        <v>14288</v>
      </c>
      <c r="AB573" s="13">
        <f t="shared" si="72"/>
        <v>4</v>
      </c>
      <c r="AC573" s="5">
        <f t="shared" si="65"/>
        <v>342538</v>
      </c>
      <c r="AD573" s="5">
        <f t="shared" si="66"/>
        <v>111470</v>
      </c>
      <c r="AE573" s="5">
        <f t="shared" si="67"/>
        <v>454008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26804</v>
      </c>
      <c r="AK573" s="12">
        <f t="shared" si="71"/>
        <v>15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3">
        <v>45126</v>
      </c>
      <c r="B574" s="10">
        <v>13567</v>
      </c>
      <c r="C574" s="10">
        <v>13564</v>
      </c>
      <c r="D574" s="10">
        <v>13718</v>
      </c>
      <c r="E574" s="10">
        <v>13496</v>
      </c>
      <c r="F574" s="10">
        <v>13348</v>
      </c>
      <c r="G574" s="10">
        <v>13634</v>
      </c>
      <c r="H574" s="10">
        <v>14114</v>
      </c>
      <c r="I574" s="10">
        <v>16522</v>
      </c>
      <c r="J574" s="10">
        <v>20622</v>
      </c>
      <c r="K574" s="10">
        <v>21161</v>
      </c>
      <c r="L574" s="10">
        <v>22925</v>
      </c>
      <c r="M574" s="10">
        <v>23693</v>
      </c>
      <c r="N574" s="10">
        <v>24748</v>
      </c>
      <c r="O574" s="10">
        <v>26268</v>
      </c>
      <c r="P574" s="10">
        <v>27289</v>
      </c>
      <c r="Q574" s="10">
        <v>27179</v>
      </c>
      <c r="R574" s="10">
        <v>24584</v>
      </c>
      <c r="S574" s="10">
        <v>22328</v>
      </c>
      <c r="T574" s="10">
        <v>21050</v>
      </c>
      <c r="U574" s="10">
        <v>19508</v>
      </c>
      <c r="V574" s="10">
        <v>18216</v>
      </c>
      <c r="W574" s="10">
        <v>16997</v>
      </c>
      <c r="X574" s="10">
        <v>15600</v>
      </c>
      <c r="Y574" s="10">
        <v>14605</v>
      </c>
      <c r="AB574" s="13">
        <f t="shared" si="72"/>
        <v>7</v>
      </c>
      <c r="AC574" s="5">
        <f t="shared" si="65"/>
        <v>0</v>
      </c>
      <c r="AD574" s="5">
        <f t="shared" si="66"/>
        <v>458736</v>
      </c>
      <c r="AE574" s="5">
        <f t="shared" si="67"/>
        <v>458736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27289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3">
        <v>45127</v>
      </c>
      <c r="B575" s="10">
        <v>13699</v>
      </c>
      <c r="C575" s="10">
        <v>13573</v>
      </c>
      <c r="D575" s="10">
        <v>13681</v>
      </c>
      <c r="E575" s="10">
        <v>13263</v>
      </c>
      <c r="F575" s="10">
        <v>13004</v>
      </c>
      <c r="G575" s="10">
        <v>13186</v>
      </c>
      <c r="H575" s="10">
        <v>13740</v>
      </c>
      <c r="I575" s="10">
        <v>16203</v>
      </c>
      <c r="J575" s="10">
        <v>20280</v>
      </c>
      <c r="K575" s="10">
        <v>21162</v>
      </c>
      <c r="L575" s="10">
        <v>22925</v>
      </c>
      <c r="M575" s="10">
        <v>23526</v>
      </c>
      <c r="N575" s="10">
        <v>24054</v>
      </c>
      <c r="O575" s="10">
        <v>25785</v>
      </c>
      <c r="P575" s="10">
        <v>26746</v>
      </c>
      <c r="Q575" s="10">
        <v>26606</v>
      </c>
      <c r="R575" s="10">
        <v>23995</v>
      </c>
      <c r="S575" s="10">
        <v>21736</v>
      </c>
      <c r="T575" s="10">
        <v>20618</v>
      </c>
      <c r="U575" s="10">
        <v>18871</v>
      </c>
      <c r="V575" s="10">
        <v>17392</v>
      </c>
      <c r="W575" s="10">
        <v>16388</v>
      </c>
      <c r="X575" s="10">
        <v>15069</v>
      </c>
      <c r="Y575" s="10">
        <v>14157</v>
      </c>
      <c r="AB575" s="13">
        <f t="shared" si="72"/>
        <v>6</v>
      </c>
      <c r="AC575" s="5">
        <f t="shared" si="65"/>
        <v>341356</v>
      </c>
      <c r="AD575" s="5">
        <f t="shared" si="66"/>
        <v>108303</v>
      </c>
      <c r="AE575" s="5">
        <f t="shared" si="67"/>
        <v>449659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26746</v>
      </c>
      <c r="AK575" s="12">
        <f t="shared" si="71"/>
        <v>15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3">
        <v>45128</v>
      </c>
      <c r="B576" s="10">
        <v>13256</v>
      </c>
      <c r="C576" s="10">
        <v>13048</v>
      </c>
      <c r="D576" s="10">
        <v>13102</v>
      </c>
      <c r="E576" s="10">
        <v>12811</v>
      </c>
      <c r="F576" s="10">
        <v>12587</v>
      </c>
      <c r="G576" s="10">
        <v>12729</v>
      </c>
      <c r="H576" s="10">
        <v>13127</v>
      </c>
      <c r="I576" s="10">
        <v>15865</v>
      </c>
      <c r="J576" s="10">
        <v>19789</v>
      </c>
      <c r="K576" s="10">
        <v>21244</v>
      </c>
      <c r="L576" s="10">
        <v>23015</v>
      </c>
      <c r="M576" s="10">
        <v>23618</v>
      </c>
      <c r="N576" s="10">
        <v>23786</v>
      </c>
      <c r="O576" s="10">
        <v>25089</v>
      </c>
      <c r="P576" s="10">
        <v>25617</v>
      </c>
      <c r="Q576" s="10">
        <v>25122</v>
      </c>
      <c r="R576" s="10">
        <v>22393</v>
      </c>
      <c r="S576" s="10">
        <v>19577</v>
      </c>
      <c r="T576" s="10">
        <v>18679</v>
      </c>
      <c r="U576" s="10">
        <v>16962</v>
      </c>
      <c r="V576" s="10">
        <v>16512</v>
      </c>
      <c r="W576" s="10">
        <v>15496</v>
      </c>
      <c r="X576" s="10">
        <v>14201</v>
      </c>
      <c r="Y576" s="10">
        <v>13556</v>
      </c>
      <c r="AB576" s="13">
        <f t="shared" si="72"/>
        <v>4</v>
      </c>
      <c r="AC576" s="5">
        <f t="shared" si="65"/>
        <v>326965</v>
      </c>
      <c r="AD576" s="5">
        <f t="shared" si="66"/>
        <v>104216</v>
      </c>
      <c r="AE576" s="5">
        <f t="shared" si="67"/>
        <v>431181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25617</v>
      </c>
      <c r="AK576" s="12">
        <f t="shared" si="71"/>
        <v>15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3">
        <v>45129</v>
      </c>
      <c r="B577" s="10">
        <v>12857</v>
      </c>
      <c r="C577" s="10">
        <v>12713</v>
      </c>
      <c r="D577" s="10">
        <v>12882</v>
      </c>
      <c r="E577" s="10">
        <v>12514</v>
      </c>
      <c r="F577" s="10">
        <v>12457</v>
      </c>
      <c r="G577" s="10">
        <v>12250</v>
      </c>
      <c r="H577" s="10">
        <v>12231</v>
      </c>
      <c r="I577" s="10">
        <v>15038</v>
      </c>
      <c r="J577" s="10">
        <v>18386</v>
      </c>
      <c r="K577" s="10">
        <v>20083</v>
      </c>
      <c r="L577" s="10">
        <v>21744</v>
      </c>
      <c r="M577" s="10">
        <v>22548</v>
      </c>
      <c r="N577" s="10">
        <v>22462</v>
      </c>
      <c r="O577" s="10">
        <v>23106</v>
      </c>
      <c r="P577" s="10">
        <v>22964</v>
      </c>
      <c r="Q577" s="10">
        <v>22551</v>
      </c>
      <c r="R577" s="10">
        <v>21307</v>
      </c>
      <c r="S577" s="10">
        <v>19539</v>
      </c>
      <c r="T577" s="10">
        <v>18603</v>
      </c>
      <c r="U577" s="10">
        <v>16688</v>
      </c>
      <c r="V577" s="10">
        <v>16010</v>
      </c>
      <c r="W577" s="10">
        <v>15263</v>
      </c>
      <c r="X577" s="10">
        <v>14210</v>
      </c>
      <c r="Y577" s="10">
        <v>13843</v>
      </c>
      <c r="AB577" s="13">
        <f t="shared" si="72"/>
        <v>4</v>
      </c>
      <c r="AC577" s="5">
        <f t="shared" si="65"/>
        <v>310502</v>
      </c>
      <c r="AD577" s="5">
        <f t="shared" si="66"/>
        <v>101747</v>
      </c>
      <c r="AE577" s="5">
        <f t="shared" si="67"/>
        <v>412249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23106</v>
      </c>
      <c r="AK577" s="12">
        <f t="shared" si="71"/>
        <v>14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3">
        <v>45130</v>
      </c>
      <c r="B578" s="10">
        <v>13154</v>
      </c>
      <c r="C578" s="10">
        <v>13080</v>
      </c>
      <c r="D578" s="10">
        <v>13094</v>
      </c>
      <c r="E578" s="10">
        <v>12733</v>
      </c>
      <c r="F578" s="10">
        <v>12602</v>
      </c>
      <c r="G578" s="10">
        <v>12217</v>
      </c>
      <c r="H578" s="10">
        <v>12231</v>
      </c>
      <c r="I578" s="10">
        <v>15038</v>
      </c>
      <c r="J578" s="10">
        <v>18385</v>
      </c>
      <c r="K578" s="10">
        <v>20082</v>
      </c>
      <c r="L578" s="10">
        <v>21743</v>
      </c>
      <c r="M578" s="10">
        <v>22547</v>
      </c>
      <c r="N578" s="10">
        <v>22462</v>
      </c>
      <c r="O578" s="10">
        <v>23217</v>
      </c>
      <c r="P578" s="10">
        <v>24080</v>
      </c>
      <c r="Q578" s="10">
        <v>23716</v>
      </c>
      <c r="R578" s="10">
        <v>22405</v>
      </c>
      <c r="S578" s="10">
        <v>21067</v>
      </c>
      <c r="T578" s="10">
        <v>20025</v>
      </c>
      <c r="U578" s="10">
        <v>18195</v>
      </c>
      <c r="V578" s="10">
        <v>17151</v>
      </c>
      <c r="W578" s="10">
        <v>16189</v>
      </c>
      <c r="X578" s="10">
        <v>14785</v>
      </c>
      <c r="Y578" s="10">
        <v>14055</v>
      </c>
      <c r="AB578" s="13">
        <f t="shared" si="72"/>
        <v>7</v>
      </c>
      <c r="AC578" s="5">
        <f t="shared" si="65"/>
        <v>0</v>
      </c>
      <c r="AD578" s="5">
        <f t="shared" si="66"/>
        <v>424253</v>
      </c>
      <c r="AE578" s="5">
        <f t="shared" si="67"/>
        <v>424253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24080</v>
      </c>
      <c r="AK578" s="12">
        <f t="shared" si="71"/>
        <v>15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3">
        <v>45131</v>
      </c>
      <c r="B579" s="10">
        <v>13219</v>
      </c>
      <c r="C579" s="10">
        <v>13087</v>
      </c>
      <c r="D579" s="10">
        <v>13254</v>
      </c>
      <c r="E579" s="10">
        <v>12812</v>
      </c>
      <c r="F579" s="10">
        <v>12669</v>
      </c>
      <c r="G579" s="10">
        <v>12851</v>
      </c>
      <c r="H579" s="10">
        <v>13348</v>
      </c>
      <c r="I579" s="10">
        <v>15888</v>
      </c>
      <c r="J579" s="10">
        <v>20189</v>
      </c>
      <c r="K579" s="10">
        <v>21275</v>
      </c>
      <c r="L579" s="10">
        <v>23062</v>
      </c>
      <c r="M579" s="10">
        <v>23653</v>
      </c>
      <c r="N579" s="10">
        <v>24902</v>
      </c>
      <c r="O579" s="10">
        <v>26647</v>
      </c>
      <c r="P579" s="10">
        <v>27580</v>
      </c>
      <c r="Q579" s="10">
        <v>27175</v>
      </c>
      <c r="R579" s="10">
        <v>24681</v>
      </c>
      <c r="S579" s="10">
        <v>22441</v>
      </c>
      <c r="T579" s="10">
        <v>21427</v>
      </c>
      <c r="U579" s="10">
        <v>19337</v>
      </c>
      <c r="V579" s="10">
        <v>17922</v>
      </c>
      <c r="W579" s="10">
        <v>16705</v>
      </c>
      <c r="X579" s="10">
        <v>15626</v>
      </c>
      <c r="Y579" s="10">
        <v>14759</v>
      </c>
      <c r="AB579" s="13">
        <f t="shared" si="72"/>
        <v>2</v>
      </c>
      <c r="AC579" s="5">
        <f t="shared" si="65"/>
        <v>348510</v>
      </c>
      <c r="AD579" s="5">
        <f t="shared" si="66"/>
        <v>105999</v>
      </c>
      <c r="AE579" s="5">
        <f t="shared" si="67"/>
        <v>454509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27580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3">
        <v>45132</v>
      </c>
      <c r="B580" s="10">
        <v>13915</v>
      </c>
      <c r="C580" s="10">
        <v>13890</v>
      </c>
      <c r="D580" s="10">
        <v>14037</v>
      </c>
      <c r="E580" s="10">
        <v>13709</v>
      </c>
      <c r="F580" s="10">
        <v>13625</v>
      </c>
      <c r="G580" s="10">
        <v>13750</v>
      </c>
      <c r="H580" s="10">
        <v>14309</v>
      </c>
      <c r="I580" s="10">
        <v>16835</v>
      </c>
      <c r="J580" s="10">
        <v>21246</v>
      </c>
      <c r="K580" s="10">
        <v>21266</v>
      </c>
      <c r="L580" s="10">
        <v>23287</v>
      </c>
      <c r="M580" s="10">
        <v>24483</v>
      </c>
      <c r="N580" s="10">
        <v>25567</v>
      </c>
      <c r="O580" s="10">
        <v>27413</v>
      </c>
      <c r="P580" s="10">
        <v>27908</v>
      </c>
      <c r="Q580" s="10">
        <v>28106</v>
      </c>
      <c r="R580" s="10">
        <v>25358</v>
      </c>
      <c r="S580" s="10">
        <v>22545</v>
      </c>
      <c r="T580" s="10">
        <v>21025</v>
      </c>
      <c r="U580" s="10">
        <v>19271</v>
      </c>
      <c r="V580" s="10">
        <v>17763</v>
      </c>
      <c r="W580" s="10">
        <v>16532</v>
      </c>
      <c r="X580" s="10">
        <v>15343</v>
      </c>
      <c r="Y580" s="10">
        <v>14724</v>
      </c>
      <c r="AB580" s="13">
        <f t="shared" si="72"/>
        <v>5</v>
      </c>
      <c r="AC580" s="5">
        <f t="shared" si="65"/>
        <v>353948</v>
      </c>
      <c r="AD580" s="5">
        <f t="shared" si="66"/>
        <v>111959</v>
      </c>
      <c r="AE580" s="5">
        <f t="shared" si="67"/>
        <v>465907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28106</v>
      </c>
      <c r="AK580" s="12">
        <f t="shared" si="71"/>
        <v>16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3">
        <v>45133</v>
      </c>
      <c r="B581" s="10">
        <v>13992</v>
      </c>
      <c r="C581" s="10">
        <v>13989</v>
      </c>
      <c r="D581" s="10">
        <v>14160</v>
      </c>
      <c r="E581" s="10">
        <v>13795</v>
      </c>
      <c r="F581" s="10">
        <v>13644</v>
      </c>
      <c r="G581" s="10">
        <v>13852</v>
      </c>
      <c r="H581" s="10">
        <v>14233</v>
      </c>
      <c r="I581" s="10">
        <v>16716</v>
      </c>
      <c r="J581" s="10">
        <v>21031</v>
      </c>
      <c r="K581" s="10">
        <v>21261</v>
      </c>
      <c r="L581" s="10">
        <v>23116</v>
      </c>
      <c r="M581" s="10">
        <v>24246</v>
      </c>
      <c r="N581" s="10">
        <v>25503</v>
      </c>
      <c r="O581" s="10">
        <v>27226</v>
      </c>
      <c r="P581" s="10">
        <v>28081</v>
      </c>
      <c r="Q581" s="10">
        <v>28268</v>
      </c>
      <c r="R581" s="10">
        <v>25357</v>
      </c>
      <c r="S581" s="10">
        <v>22880</v>
      </c>
      <c r="T581" s="10">
        <v>21557</v>
      </c>
      <c r="U581" s="10">
        <v>19890</v>
      </c>
      <c r="V581" s="10">
        <v>18416</v>
      </c>
      <c r="W581" s="10">
        <v>17187</v>
      </c>
      <c r="X581" s="10">
        <v>15853</v>
      </c>
      <c r="Y581" s="10">
        <v>15110</v>
      </c>
      <c r="AB581" s="13">
        <f t="shared" si="72"/>
        <v>5</v>
      </c>
      <c r="AC581" s="5">
        <f t="shared" si="65"/>
        <v>356588</v>
      </c>
      <c r="AD581" s="5">
        <f t="shared" si="66"/>
        <v>112775</v>
      </c>
      <c r="AE581" s="5">
        <f t="shared" si="67"/>
        <v>469363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28268</v>
      </c>
      <c r="AK581" s="12">
        <f t="shared" si="71"/>
        <v>16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3">
        <v>45134</v>
      </c>
      <c r="B582" s="10">
        <v>14164</v>
      </c>
      <c r="C582" s="10">
        <v>14033</v>
      </c>
      <c r="D582" s="10">
        <v>14220</v>
      </c>
      <c r="E582" s="10">
        <v>13894</v>
      </c>
      <c r="F582" s="10">
        <v>13736</v>
      </c>
      <c r="G582" s="10">
        <v>13997</v>
      </c>
      <c r="H582" s="10">
        <v>14247</v>
      </c>
      <c r="I582" s="10">
        <v>16748</v>
      </c>
      <c r="J582" s="10">
        <v>21129</v>
      </c>
      <c r="K582" s="10">
        <v>21307</v>
      </c>
      <c r="L582" s="10">
        <v>23083</v>
      </c>
      <c r="M582" s="10">
        <v>23892</v>
      </c>
      <c r="N582" s="10">
        <v>24774</v>
      </c>
      <c r="O582" s="10">
        <v>25736</v>
      </c>
      <c r="P582" s="10">
        <v>25585</v>
      </c>
      <c r="Q582" s="10">
        <v>25248</v>
      </c>
      <c r="R582" s="10">
        <v>22414</v>
      </c>
      <c r="S582" s="10">
        <v>19957</v>
      </c>
      <c r="T582" s="10">
        <v>18846</v>
      </c>
      <c r="U582" s="10">
        <v>17322</v>
      </c>
      <c r="V582" s="10">
        <v>16560</v>
      </c>
      <c r="W582" s="10">
        <v>15542</v>
      </c>
      <c r="X582" s="10">
        <v>14310</v>
      </c>
      <c r="Y582" s="10">
        <v>13691</v>
      </c>
      <c r="AB582" s="13">
        <f t="shared" si="72"/>
        <v>2</v>
      </c>
      <c r="AC582" s="5">
        <f t="shared" si="65"/>
        <v>332453</v>
      </c>
      <c r="AD582" s="5">
        <f t="shared" si="66"/>
        <v>111982</v>
      </c>
      <c r="AE582" s="5">
        <f t="shared" si="67"/>
        <v>444435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25736</v>
      </c>
      <c r="AK582" s="12">
        <f t="shared" si="71"/>
        <v>14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3">
        <v>45135</v>
      </c>
      <c r="B583" s="10">
        <v>12963</v>
      </c>
      <c r="C583" s="10">
        <v>12733</v>
      </c>
      <c r="D583" s="10">
        <v>12950</v>
      </c>
      <c r="E583" s="10">
        <v>12766</v>
      </c>
      <c r="F583" s="10">
        <v>12743</v>
      </c>
      <c r="G583" s="10">
        <v>12877</v>
      </c>
      <c r="H583" s="10">
        <v>13473</v>
      </c>
      <c r="I583" s="10">
        <v>16173</v>
      </c>
      <c r="J583" s="10">
        <v>20819</v>
      </c>
      <c r="K583" s="10">
        <v>21374</v>
      </c>
      <c r="L583" s="10">
        <v>23261</v>
      </c>
      <c r="M583" s="10">
        <v>23993</v>
      </c>
      <c r="N583" s="10">
        <v>25195</v>
      </c>
      <c r="O583" s="10">
        <v>27238</v>
      </c>
      <c r="P583" s="10">
        <v>28155</v>
      </c>
      <c r="Q583" s="10">
        <v>28212</v>
      </c>
      <c r="R583" s="10">
        <v>25283</v>
      </c>
      <c r="S583" s="10">
        <v>22687</v>
      </c>
      <c r="T583" s="10">
        <v>21079</v>
      </c>
      <c r="U583" s="10">
        <v>19410</v>
      </c>
      <c r="V583" s="10">
        <v>18052</v>
      </c>
      <c r="W583" s="10">
        <v>17246</v>
      </c>
      <c r="X583" s="10">
        <v>16067</v>
      </c>
      <c r="Y583" s="10">
        <v>15464</v>
      </c>
      <c r="AB583" s="13">
        <f t="shared" si="72"/>
        <v>5</v>
      </c>
      <c r="AC583" s="5">
        <f t="shared" si="65"/>
        <v>354244</v>
      </c>
      <c r="AD583" s="5">
        <f t="shared" si="66"/>
        <v>105969</v>
      </c>
      <c r="AE583" s="5">
        <f t="shared" si="67"/>
        <v>460213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28212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3">
        <v>45136</v>
      </c>
      <c r="B584" s="10">
        <v>14656</v>
      </c>
      <c r="C584" s="10">
        <v>14515</v>
      </c>
      <c r="D584" s="10">
        <v>14345</v>
      </c>
      <c r="E584" s="10">
        <v>13946</v>
      </c>
      <c r="F584" s="10">
        <v>13713</v>
      </c>
      <c r="G584" s="10">
        <v>13459</v>
      </c>
      <c r="H584" s="10">
        <v>13223</v>
      </c>
      <c r="I584" s="10">
        <v>15560</v>
      </c>
      <c r="J584" s="10">
        <v>19010</v>
      </c>
      <c r="K584" s="10">
        <v>20206</v>
      </c>
      <c r="L584" s="10">
        <v>21877</v>
      </c>
      <c r="M584" s="10">
        <v>22686</v>
      </c>
      <c r="N584" s="10">
        <v>23180</v>
      </c>
      <c r="O584" s="10">
        <v>23988</v>
      </c>
      <c r="P584" s="10">
        <v>24746</v>
      </c>
      <c r="Q584" s="10">
        <v>24323</v>
      </c>
      <c r="R584" s="10">
        <v>22401</v>
      </c>
      <c r="S584" s="10">
        <v>19730</v>
      </c>
      <c r="T584" s="10">
        <v>18510</v>
      </c>
      <c r="U584" s="10">
        <v>16441</v>
      </c>
      <c r="V584" s="10">
        <v>16107</v>
      </c>
      <c r="W584" s="10">
        <v>15154</v>
      </c>
      <c r="X584" s="10">
        <v>13455</v>
      </c>
      <c r="Y584" s="10">
        <v>13008</v>
      </c>
      <c r="AB584" s="13">
        <f t="shared" si="72"/>
        <v>4</v>
      </c>
      <c r="AC584" s="5">
        <f t="shared" si="65"/>
        <v>317374</v>
      </c>
      <c r="AD584" s="5">
        <f t="shared" si="66"/>
        <v>110865</v>
      </c>
      <c r="AE584" s="5">
        <f t="shared" si="67"/>
        <v>428239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24746</v>
      </c>
      <c r="AK584" s="12">
        <f t="shared" si="71"/>
        <v>15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3">
        <v>45137</v>
      </c>
      <c r="B585" s="10">
        <v>12467</v>
      </c>
      <c r="C585" s="10">
        <v>12400</v>
      </c>
      <c r="D585" s="10">
        <v>12444</v>
      </c>
      <c r="E585" s="10">
        <v>12050</v>
      </c>
      <c r="F585" s="10">
        <v>11848</v>
      </c>
      <c r="G585" s="10">
        <v>11493</v>
      </c>
      <c r="H585" s="10">
        <v>12305</v>
      </c>
      <c r="I585" s="10">
        <v>15128</v>
      </c>
      <c r="J585" s="10">
        <v>18496</v>
      </c>
      <c r="K585" s="10">
        <v>20203</v>
      </c>
      <c r="L585" s="10">
        <v>21873</v>
      </c>
      <c r="M585" s="10">
        <v>22682</v>
      </c>
      <c r="N585" s="10">
        <v>22596</v>
      </c>
      <c r="O585" s="10">
        <v>23244</v>
      </c>
      <c r="P585" s="10">
        <v>22625</v>
      </c>
      <c r="Q585" s="10">
        <v>22529</v>
      </c>
      <c r="R585" s="10">
        <v>21193</v>
      </c>
      <c r="S585" s="10">
        <v>18605</v>
      </c>
      <c r="T585" s="10">
        <v>17315</v>
      </c>
      <c r="U585" s="10">
        <v>16118</v>
      </c>
      <c r="V585" s="10">
        <v>16106</v>
      </c>
      <c r="W585" s="10">
        <v>15152</v>
      </c>
      <c r="X585" s="10">
        <v>13231</v>
      </c>
      <c r="Y585" s="10">
        <v>12101</v>
      </c>
      <c r="AB585" s="13">
        <f t="shared" si="72"/>
        <v>6</v>
      </c>
      <c r="AC585" s="5">
        <f t="shared" si="65"/>
        <v>307096</v>
      </c>
      <c r="AD585" s="5">
        <f t="shared" si="66"/>
        <v>97108</v>
      </c>
      <c r="AE585" s="5">
        <f t="shared" si="67"/>
        <v>404204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23244</v>
      </c>
      <c r="AK585" s="12">
        <f t="shared" si="71"/>
        <v>14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3">
        <v>45138</v>
      </c>
      <c r="B586" s="10">
        <v>11510</v>
      </c>
      <c r="C586" s="10">
        <v>11445</v>
      </c>
      <c r="D586" s="10">
        <v>11676</v>
      </c>
      <c r="E586" s="10">
        <v>11371</v>
      </c>
      <c r="F586" s="10">
        <v>11350</v>
      </c>
      <c r="G586" s="10">
        <v>11685</v>
      </c>
      <c r="H586" s="10">
        <v>12771</v>
      </c>
      <c r="I586" s="10">
        <v>15977</v>
      </c>
      <c r="J586" s="10">
        <v>19832</v>
      </c>
      <c r="K586" s="10">
        <v>21394</v>
      </c>
      <c r="L586" s="10">
        <v>23177</v>
      </c>
      <c r="M586" s="10">
        <v>23785</v>
      </c>
      <c r="N586" s="10">
        <v>23953</v>
      </c>
      <c r="O586" s="10">
        <v>24731</v>
      </c>
      <c r="P586" s="10">
        <v>24125</v>
      </c>
      <c r="Q586" s="10">
        <v>24235</v>
      </c>
      <c r="R586" s="10">
        <v>22501</v>
      </c>
      <c r="S586" s="10">
        <v>19316</v>
      </c>
      <c r="T586" s="10">
        <v>17790</v>
      </c>
      <c r="U586" s="10">
        <v>16828</v>
      </c>
      <c r="V586" s="10">
        <v>16628</v>
      </c>
      <c r="W586" s="10">
        <v>15605</v>
      </c>
      <c r="X586" s="10">
        <v>13638</v>
      </c>
      <c r="Y586" s="10">
        <v>12233</v>
      </c>
      <c r="AB586" s="13">
        <f t="shared" si="72"/>
        <v>1</v>
      </c>
      <c r="AC586" s="5">
        <f t="shared" ref="AC586" si="73">IF(AND(AB586&gt;1,AB586&lt;7),SUM(I586:X586),0)</f>
        <v>0</v>
      </c>
      <c r="AD586" s="5">
        <f t="shared" ref="AD586" si="74">SUM(B586:Y586)-AC586</f>
        <v>417556</v>
      </c>
      <c r="AE586" s="5">
        <f t="shared" si="67"/>
        <v>417556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24731</v>
      </c>
      <c r="AK586" s="12">
        <f t="shared" ref="AK586" si="75">INDEX($B$8:$Y$8,MATCH(AJ586,B586:Y586,0))</f>
        <v>14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1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1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1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1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48"/>
  <sheetViews>
    <sheetView topLeftCell="A549" workbookViewId="0">
      <selection activeCell="B222" sqref="B222:Y586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37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37" x14ac:dyDescent="0.25">
      <c r="A3" s="28" t="s">
        <v>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37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37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37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37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7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37" x14ac:dyDescent="0.25">
      <c r="A10" s="33">
        <v>44562</v>
      </c>
      <c r="B10" s="36">
        <v>781</v>
      </c>
      <c r="C10" s="36">
        <v>781</v>
      </c>
      <c r="D10" s="36">
        <v>781</v>
      </c>
      <c r="E10" s="36">
        <v>767</v>
      </c>
      <c r="F10" s="36">
        <v>748</v>
      </c>
      <c r="G10" s="36">
        <v>694</v>
      </c>
      <c r="H10" s="36">
        <v>609</v>
      </c>
      <c r="I10" s="36">
        <v>459</v>
      </c>
      <c r="J10" s="36" t="s">
        <v>49</v>
      </c>
      <c r="K10" s="36" t="s">
        <v>49</v>
      </c>
      <c r="L10" s="36" t="s">
        <v>49</v>
      </c>
      <c r="M10" s="36" t="s">
        <v>49</v>
      </c>
      <c r="N10" s="36" t="s">
        <v>49</v>
      </c>
      <c r="O10" s="36" t="s">
        <v>49</v>
      </c>
      <c r="P10" s="36" t="s">
        <v>49</v>
      </c>
      <c r="Q10" s="36" t="s">
        <v>49</v>
      </c>
      <c r="R10" s="36">
        <v>674</v>
      </c>
      <c r="S10" s="36">
        <v>648</v>
      </c>
      <c r="T10" s="36">
        <v>633</v>
      </c>
      <c r="U10" s="36">
        <v>612</v>
      </c>
      <c r="V10" s="36">
        <v>628</v>
      </c>
      <c r="W10" s="36">
        <v>672</v>
      </c>
      <c r="X10" s="36">
        <v>717</v>
      </c>
      <c r="Y10" s="36">
        <v>725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10929</v>
      </c>
      <c r="AE10" s="5">
        <f t="shared" ref="AE10:AE73" si="2">SUM(B10:Y10)</f>
        <v>10929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781</v>
      </c>
      <c r="AK10" s="12">
        <f t="shared" ref="AK10:AK73" si="6">INDEX($B$8:$Y$8,MATCH(AJ10,B10:Y10,0))</f>
        <v>1</v>
      </c>
    </row>
    <row r="11" spans="1:37" x14ac:dyDescent="0.25">
      <c r="A11" s="33">
        <v>44563</v>
      </c>
      <c r="B11" s="36">
        <v>725</v>
      </c>
      <c r="C11" s="36">
        <v>732</v>
      </c>
      <c r="D11" s="36">
        <v>738</v>
      </c>
      <c r="E11" s="36">
        <v>730</v>
      </c>
      <c r="F11" s="36">
        <v>714</v>
      </c>
      <c r="G11" s="36">
        <v>666</v>
      </c>
      <c r="H11" s="36">
        <v>591</v>
      </c>
      <c r="I11" s="36">
        <v>458</v>
      </c>
      <c r="J11" s="36" t="s">
        <v>49</v>
      </c>
      <c r="K11" s="36" t="s">
        <v>49</v>
      </c>
      <c r="L11" s="36" t="s">
        <v>49</v>
      </c>
      <c r="M11" s="36" t="s">
        <v>49</v>
      </c>
      <c r="N11" s="36" t="s">
        <v>49</v>
      </c>
      <c r="O11" s="36" t="s">
        <v>49</v>
      </c>
      <c r="P11" s="36" t="s">
        <v>49</v>
      </c>
      <c r="Q11" s="36" t="s">
        <v>49</v>
      </c>
      <c r="R11" s="36">
        <v>745</v>
      </c>
      <c r="S11" s="36">
        <v>725</v>
      </c>
      <c r="T11" s="36">
        <v>718</v>
      </c>
      <c r="U11" s="36">
        <v>697</v>
      </c>
      <c r="V11" s="36">
        <v>705</v>
      </c>
      <c r="W11" s="36">
        <v>740</v>
      </c>
      <c r="X11" s="36">
        <v>782</v>
      </c>
      <c r="Y11" s="36">
        <v>797</v>
      </c>
      <c r="AB11" s="13">
        <f>WEEKDAY(B11,2)</f>
        <v>3</v>
      </c>
      <c r="AC11" s="5">
        <f t="shared" si="0"/>
        <v>5570</v>
      </c>
      <c r="AD11" s="5">
        <f t="shared" si="1"/>
        <v>5693</v>
      </c>
      <c r="AE11" s="5">
        <f t="shared" si="2"/>
        <v>11263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797</v>
      </c>
      <c r="AK11" s="12">
        <f t="shared" si="6"/>
        <v>24</v>
      </c>
    </row>
    <row r="12" spans="1:37" x14ac:dyDescent="0.25">
      <c r="A12" s="33">
        <v>44564</v>
      </c>
      <c r="B12" s="36">
        <v>810</v>
      </c>
      <c r="C12" s="36">
        <v>832</v>
      </c>
      <c r="D12" s="36">
        <v>861</v>
      </c>
      <c r="E12" s="36">
        <v>858</v>
      </c>
      <c r="F12" s="36">
        <v>878</v>
      </c>
      <c r="G12" s="36">
        <v>851</v>
      </c>
      <c r="H12" s="36">
        <v>783</v>
      </c>
      <c r="I12" s="36">
        <v>557</v>
      </c>
      <c r="J12" s="36" t="s">
        <v>49</v>
      </c>
      <c r="K12" s="36" t="s">
        <v>49</v>
      </c>
      <c r="L12" s="36" t="s">
        <v>49</v>
      </c>
      <c r="M12" s="36" t="s">
        <v>49</v>
      </c>
      <c r="N12" s="36" t="s">
        <v>49</v>
      </c>
      <c r="O12" s="36" t="s">
        <v>49</v>
      </c>
      <c r="P12" s="36" t="s">
        <v>49</v>
      </c>
      <c r="Q12" s="36" t="s">
        <v>49</v>
      </c>
      <c r="R12" s="36">
        <v>804</v>
      </c>
      <c r="S12" s="36">
        <v>803</v>
      </c>
      <c r="T12" s="36">
        <v>795</v>
      </c>
      <c r="U12" s="36">
        <v>765</v>
      </c>
      <c r="V12" s="36">
        <v>785</v>
      </c>
      <c r="W12" s="36">
        <v>832</v>
      </c>
      <c r="X12" s="36">
        <v>897</v>
      </c>
      <c r="Y12" s="36">
        <v>922</v>
      </c>
      <c r="AB12" s="13">
        <f t="shared" ref="AB12:AB24" si="7">WEEKDAY(B12,2)</f>
        <v>4</v>
      </c>
      <c r="AC12" s="5">
        <f t="shared" si="0"/>
        <v>6238</v>
      </c>
      <c r="AD12" s="5">
        <f t="shared" si="1"/>
        <v>6795</v>
      </c>
      <c r="AE12" s="5">
        <f t="shared" si="2"/>
        <v>13033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922</v>
      </c>
      <c r="AK12" s="12">
        <f t="shared" si="6"/>
        <v>24</v>
      </c>
    </row>
    <row r="13" spans="1:37" x14ac:dyDescent="0.25">
      <c r="A13" s="33">
        <v>44565</v>
      </c>
      <c r="B13" s="36">
        <v>940</v>
      </c>
      <c r="C13" s="36">
        <v>975</v>
      </c>
      <c r="D13" s="36">
        <v>999</v>
      </c>
      <c r="E13" s="36">
        <v>998</v>
      </c>
      <c r="F13" s="37">
        <v>1002</v>
      </c>
      <c r="G13" s="36">
        <v>960</v>
      </c>
      <c r="H13" s="36">
        <v>873</v>
      </c>
      <c r="I13" s="36">
        <v>611</v>
      </c>
      <c r="J13" s="36" t="s">
        <v>49</v>
      </c>
      <c r="K13" s="36" t="s">
        <v>49</v>
      </c>
      <c r="L13" s="36" t="s">
        <v>49</v>
      </c>
      <c r="M13" s="36" t="s">
        <v>49</v>
      </c>
      <c r="N13" s="36" t="s">
        <v>49</v>
      </c>
      <c r="O13" s="36" t="s">
        <v>49</v>
      </c>
      <c r="P13" s="36" t="s">
        <v>49</v>
      </c>
      <c r="Q13" s="36" t="s">
        <v>49</v>
      </c>
      <c r="R13" s="36">
        <v>815</v>
      </c>
      <c r="S13" s="36">
        <v>812</v>
      </c>
      <c r="T13" s="36">
        <v>793</v>
      </c>
      <c r="U13" s="36">
        <v>761</v>
      </c>
      <c r="V13" s="36">
        <v>782</v>
      </c>
      <c r="W13" s="36">
        <v>816</v>
      </c>
      <c r="X13" s="36">
        <v>878</v>
      </c>
      <c r="Y13" s="36">
        <v>889</v>
      </c>
      <c r="AB13" s="13">
        <f t="shared" si="7"/>
        <v>1</v>
      </c>
      <c r="AC13" s="5">
        <f t="shared" si="0"/>
        <v>0</v>
      </c>
      <c r="AD13" s="5">
        <f t="shared" si="1"/>
        <v>13904</v>
      </c>
      <c r="AE13" s="5">
        <f t="shared" si="2"/>
        <v>13904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1002</v>
      </c>
      <c r="AK13" s="12">
        <f t="shared" si="6"/>
        <v>5</v>
      </c>
    </row>
    <row r="14" spans="1:37" x14ac:dyDescent="0.25">
      <c r="A14" s="33">
        <v>44566</v>
      </c>
      <c r="B14" s="36">
        <v>896</v>
      </c>
      <c r="C14" s="36">
        <v>912</v>
      </c>
      <c r="D14" s="36">
        <v>961</v>
      </c>
      <c r="E14" s="36">
        <v>931</v>
      </c>
      <c r="F14" s="36">
        <v>919</v>
      </c>
      <c r="G14" s="36">
        <v>886</v>
      </c>
      <c r="H14" s="36">
        <v>813</v>
      </c>
      <c r="I14" s="36">
        <v>570</v>
      </c>
      <c r="J14" s="36" t="s">
        <v>49</v>
      </c>
      <c r="K14" s="36" t="s">
        <v>49</v>
      </c>
      <c r="L14" s="36" t="s">
        <v>49</v>
      </c>
      <c r="M14" s="36" t="s">
        <v>49</v>
      </c>
      <c r="N14" s="36" t="s">
        <v>49</v>
      </c>
      <c r="O14" s="36" t="s">
        <v>49</v>
      </c>
      <c r="P14" s="36" t="s">
        <v>49</v>
      </c>
      <c r="Q14" s="36" t="s">
        <v>49</v>
      </c>
      <c r="R14" s="36">
        <v>738</v>
      </c>
      <c r="S14" s="36">
        <v>718</v>
      </c>
      <c r="T14" s="36">
        <v>727</v>
      </c>
      <c r="U14" s="36">
        <v>675</v>
      </c>
      <c r="V14" s="36">
        <v>661</v>
      </c>
      <c r="W14" s="36">
        <v>688</v>
      </c>
      <c r="X14" s="36">
        <v>715</v>
      </c>
      <c r="Y14" s="36">
        <v>715</v>
      </c>
      <c r="AB14" s="13">
        <f t="shared" si="7"/>
        <v>6</v>
      </c>
      <c r="AC14" s="5">
        <f t="shared" si="0"/>
        <v>5492</v>
      </c>
      <c r="AD14" s="5">
        <f t="shared" si="1"/>
        <v>7033</v>
      </c>
      <c r="AE14" s="5">
        <f t="shared" si="2"/>
        <v>12525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961</v>
      </c>
      <c r="AK14" s="12">
        <f t="shared" si="6"/>
        <v>3</v>
      </c>
    </row>
    <row r="15" spans="1:37" x14ac:dyDescent="0.25">
      <c r="A15" s="33">
        <v>44567</v>
      </c>
      <c r="B15" s="36">
        <v>717</v>
      </c>
      <c r="C15" s="36">
        <v>727</v>
      </c>
      <c r="D15" s="36">
        <v>753</v>
      </c>
      <c r="E15" s="36">
        <v>749</v>
      </c>
      <c r="F15" s="36">
        <v>756</v>
      </c>
      <c r="G15" s="36">
        <v>740</v>
      </c>
      <c r="H15" s="36">
        <v>694</v>
      </c>
      <c r="I15" s="36">
        <v>495</v>
      </c>
      <c r="J15" s="36" t="s">
        <v>49</v>
      </c>
      <c r="K15" s="36" t="s">
        <v>49</v>
      </c>
      <c r="L15" s="36" t="s">
        <v>49</v>
      </c>
      <c r="M15" s="36" t="s">
        <v>49</v>
      </c>
      <c r="N15" s="36" t="s">
        <v>49</v>
      </c>
      <c r="O15" s="36" t="s">
        <v>49</v>
      </c>
      <c r="P15" s="36" t="s">
        <v>49</v>
      </c>
      <c r="Q15" s="36" t="s">
        <v>49</v>
      </c>
      <c r="R15" s="36">
        <v>701</v>
      </c>
      <c r="S15" s="36">
        <v>695</v>
      </c>
      <c r="T15" s="36">
        <v>687</v>
      </c>
      <c r="U15" s="36">
        <v>663</v>
      </c>
      <c r="V15" s="36">
        <v>684</v>
      </c>
      <c r="W15" s="36">
        <v>724</v>
      </c>
      <c r="X15" s="36">
        <v>772</v>
      </c>
      <c r="Y15" s="36">
        <v>781</v>
      </c>
      <c r="AB15" s="13">
        <f t="shared" si="7"/>
        <v>2</v>
      </c>
      <c r="AC15" s="5">
        <f t="shared" si="0"/>
        <v>5421</v>
      </c>
      <c r="AD15" s="5">
        <f t="shared" si="1"/>
        <v>5917</v>
      </c>
      <c r="AE15" s="5">
        <f t="shared" si="2"/>
        <v>11338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781</v>
      </c>
      <c r="AK15" s="12">
        <f t="shared" si="6"/>
        <v>24</v>
      </c>
    </row>
    <row r="16" spans="1:37" x14ac:dyDescent="0.25">
      <c r="A16" s="33">
        <v>44568</v>
      </c>
      <c r="B16" s="36">
        <v>788</v>
      </c>
      <c r="C16" s="36">
        <v>801</v>
      </c>
      <c r="D16" s="36">
        <v>821</v>
      </c>
      <c r="E16" s="36">
        <v>815</v>
      </c>
      <c r="F16" s="36">
        <v>813</v>
      </c>
      <c r="G16" s="36">
        <v>773</v>
      </c>
      <c r="H16" s="36">
        <v>693</v>
      </c>
      <c r="I16" s="36">
        <v>497</v>
      </c>
      <c r="J16" s="36" t="s">
        <v>49</v>
      </c>
      <c r="K16" s="36" t="s">
        <v>49</v>
      </c>
      <c r="L16" s="36" t="s">
        <v>49</v>
      </c>
      <c r="M16" s="36" t="s">
        <v>49</v>
      </c>
      <c r="N16" s="36" t="s">
        <v>49</v>
      </c>
      <c r="O16" s="36" t="s">
        <v>49</v>
      </c>
      <c r="P16" s="36" t="s">
        <v>49</v>
      </c>
      <c r="Q16" s="36" t="s">
        <v>49</v>
      </c>
      <c r="R16" s="36">
        <v>756</v>
      </c>
      <c r="S16" s="36">
        <v>745</v>
      </c>
      <c r="T16" s="36">
        <v>722</v>
      </c>
      <c r="U16" s="36">
        <v>684</v>
      </c>
      <c r="V16" s="36">
        <v>697</v>
      </c>
      <c r="W16" s="36">
        <v>748</v>
      </c>
      <c r="X16" s="36">
        <v>807</v>
      </c>
      <c r="Y16" s="36">
        <v>822</v>
      </c>
      <c r="AB16" s="13">
        <f t="shared" si="7"/>
        <v>3</v>
      </c>
      <c r="AC16" s="5">
        <f t="shared" si="0"/>
        <v>5656</v>
      </c>
      <c r="AD16" s="5">
        <f t="shared" si="1"/>
        <v>6326</v>
      </c>
      <c r="AE16" s="5">
        <f t="shared" si="2"/>
        <v>11982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822</v>
      </c>
      <c r="AK16" s="12">
        <f t="shared" si="6"/>
        <v>24</v>
      </c>
    </row>
    <row r="17" spans="1:37" x14ac:dyDescent="0.25">
      <c r="A17" s="33">
        <v>44569</v>
      </c>
      <c r="B17" s="36">
        <v>820</v>
      </c>
      <c r="C17" s="36">
        <v>833</v>
      </c>
      <c r="D17" s="36">
        <v>855</v>
      </c>
      <c r="E17" s="36">
        <v>858</v>
      </c>
      <c r="F17" s="36">
        <v>858</v>
      </c>
      <c r="G17" s="36">
        <v>817</v>
      </c>
      <c r="H17" s="36">
        <v>735</v>
      </c>
      <c r="I17" s="36">
        <v>563</v>
      </c>
      <c r="J17" s="36" t="s">
        <v>49</v>
      </c>
      <c r="K17" s="36" t="s">
        <v>49</v>
      </c>
      <c r="L17" s="36" t="s">
        <v>49</v>
      </c>
      <c r="M17" s="36" t="s">
        <v>49</v>
      </c>
      <c r="N17" s="36" t="s">
        <v>49</v>
      </c>
      <c r="O17" s="36" t="s">
        <v>49</v>
      </c>
      <c r="P17" s="36" t="s">
        <v>49</v>
      </c>
      <c r="Q17" s="36" t="s">
        <v>49</v>
      </c>
      <c r="R17" s="36">
        <v>742</v>
      </c>
      <c r="S17" s="36">
        <v>747</v>
      </c>
      <c r="T17" s="36">
        <v>743</v>
      </c>
      <c r="U17" s="36">
        <v>732</v>
      </c>
      <c r="V17" s="36">
        <v>758</v>
      </c>
      <c r="W17" s="36">
        <v>818</v>
      </c>
      <c r="X17" s="36">
        <v>882</v>
      </c>
      <c r="Y17" s="36">
        <v>897</v>
      </c>
      <c r="AB17" s="13">
        <f t="shared" si="7"/>
        <v>7</v>
      </c>
      <c r="AC17" s="5">
        <f t="shared" si="0"/>
        <v>0</v>
      </c>
      <c r="AD17" s="5">
        <f t="shared" si="1"/>
        <v>12658</v>
      </c>
      <c r="AE17" s="5">
        <f t="shared" si="2"/>
        <v>12658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897</v>
      </c>
      <c r="AK17" s="12">
        <f t="shared" si="6"/>
        <v>24</v>
      </c>
    </row>
    <row r="18" spans="1:37" x14ac:dyDescent="0.25">
      <c r="A18" s="33">
        <v>44570</v>
      </c>
      <c r="B18" s="36">
        <v>905</v>
      </c>
      <c r="C18" s="36">
        <v>907</v>
      </c>
      <c r="D18" s="36">
        <v>909</v>
      </c>
      <c r="E18" s="36">
        <v>893</v>
      </c>
      <c r="F18" s="36">
        <v>865</v>
      </c>
      <c r="G18" s="36">
        <v>802</v>
      </c>
      <c r="H18" s="36">
        <v>699</v>
      </c>
      <c r="I18" s="36">
        <v>528</v>
      </c>
      <c r="J18" s="36" t="s">
        <v>49</v>
      </c>
      <c r="K18" s="36" t="s">
        <v>49</v>
      </c>
      <c r="L18" s="36" t="s">
        <v>49</v>
      </c>
      <c r="M18" s="36" t="s">
        <v>49</v>
      </c>
      <c r="N18" s="36" t="s">
        <v>49</v>
      </c>
      <c r="O18" s="36" t="s">
        <v>49</v>
      </c>
      <c r="P18" s="36" t="s">
        <v>49</v>
      </c>
      <c r="Q18" s="36" t="s">
        <v>49</v>
      </c>
      <c r="R18" s="36">
        <v>734</v>
      </c>
      <c r="S18" s="36">
        <v>713</v>
      </c>
      <c r="T18" s="36">
        <v>696</v>
      </c>
      <c r="U18" s="36">
        <v>663</v>
      </c>
      <c r="V18" s="36">
        <v>673</v>
      </c>
      <c r="W18" s="36">
        <v>703</v>
      </c>
      <c r="X18" s="36">
        <v>721</v>
      </c>
      <c r="Y18" s="36">
        <v>727</v>
      </c>
      <c r="AB18" s="13">
        <f t="shared" si="7"/>
        <v>1</v>
      </c>
      <c r="AC18" s="5">
        <f t="shared" si="0"/>
        <v>0</v>
      </c>
      <c r="AD18" s="5">
        <f t="shared" si="1"/>
        <v>12138</v>
      </c>
      <c r="AE18" s="5">
        <f t="shared" si="2"/>
        <v>12138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909</v>
      </c>
      <c r="AK18" s="12">
        <f t="shared" si="6"/>
        <v>3</v>
      </c>
    </row>
    <row r="19" spans="1:37" x14ac:dyDescent="0.25">
      <c r="A19" s="33">
        <v>44571</v>
      </c>
      <c r="B19" s="36">
        <v>738</v>
      </c>
      <c r="C19" s="36">
        <v>754</v>
      </c>
      <c r="D19" s="36">
        <v>781</v>
      </c>
      <c r="E19" s="36">
        <v>794</v>
      </c>
      <c r="F19" s="36">
        <v>811</v>
      </c>
      <c r="G19" s="36">
        <v>804</v>
      </c>
      <c r="H19" s="36">
        <v>748</v>
      </c>
      <c r="I19" s="36">
        <v>530</v>
      </c>
      <c r="J19" s="36" t="s">
        <v>49</v>
      </c>
      <c r="K19" s="36" t="s">
        <v>49</v>
      </c>
      <c r="L19" s="36" t="s">
        <v>49</v>
      </c>
      <c r="M19" s="36" t="s">
        <v>49</v>
      </c>
      <c r="N19" s="36" t="s">
        <v>49</v>
      </c>
      <c r="O19" s="36" t="s">
        <v>49</v>
      </c>
      <c r="P19" s="36" t="s">
        <v>49</v>
      </c>
      <c r="Q19" s="36" t="s">
        <v>49</v>
      </c>
      <c r="R19" s="36">
        <v>774</v>
      </c>
      <c r="S19" s="36">
        <v>788</v>
      </c>
      <c r="T19" s="36">
        <v>775</v>
      </c>
      <c r="U19" s="36">
        <v>753</v>
      </c>
      <c r="V19" s="36">
        <v>776</v>
      </c>
      <c r="W19" s="36">
        <v>825</v>
      </c>
      <c r="X19" s="36">
        <v>891</v>
      </c>
      <c r="Y19" s="36">
        <v>913</v>
      </c>
      <c r="AB19" s="13">
        <f t="shared" si="7"/>
        <v>2</v>
      </c>
      <c r="AC19" s="5">
        <f t="shared" si="0"/>
        <v>6112</v>
      </c>
      <c r="AD19" s="5">
        <f t="shared" si="1"/>
        <v>6343</v>
      </c>
      <c r="AE19" s="5">
        <f t="shared" si="2"/>
        <v>12455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913</v>
      </c>
      <c r="AK19" s="12">
        <f t="shared" si="6"/>
        <v>24</v>
      </c>
    </row>
    <row r="20" spans="1:37" x14ac:dyDescent="0.25">
      <c r="A20" s="33">
        <v>44572</v>
      </c>
      <c r="B20" s="36">
        <v>920</v>
      </c>
      <c r="C20" s="36">
        <v>946</v>
      </c>
      <c r="D20" s="36">
        <v>982</v>
      </c>
      <c r="E20" s="36">
        <v>986</v>
      </c>
      <c r="F20" s="36">
        <v>991</v>
      </c>
      <c r="G20" s="36">
        <v>968</v>
      </c>
      <c r="H20" s="36">
        <v>881</v>
      </c>
      <c r="I20" s="36">
        <v>631</v>
      </c>
      <c r="J20" s="36" t="s">
        <v>49</v>
      </c>
      <c r="K20" s="36" t="s">
        <v>49</v>
      </c>
      <c r="L20" s="36" t="s">
        <v>49</v>
      </c>
      <c r="M20" s="36" t="s">
        <v>49</v>
      </c>
      <c r="N20" s="36" t="s">
        <v>49</v>
      </c>
      <c r="O20" s="36" t="s">
        <v>49</v>
      </c>
      <c r="P20" s="36" t="s">
        <v>49</v>
      </c>
      <c r="Q20" s="36" t="s">
        <v>49</v>
      </c>
      <c r="R20" s="36">
        <v>862</v>
      </c>
      <c r="S20" s="36">
        <v>873</v>
      </c>
      <c r="T20" s="36">
        <v>867</v>
      </c>
      <c r="U20" s="36">
        <v>836</v>
      </c>
      <c r="V20" s="36">
        <v>868</v>
      </c>
      <c r="W20" s="36">
        <v>922</v>
      </c>
      <c r="X20" s="36">
        <v>997</v>
      </c>
      <c r="Y20" s="37">
        <v>1022</v>
      </c>
      <c r="AB20" s="13">
        <f t="shared" si="7"/>
        <v>2</v>
      </c>
      <c r="AC20" s="5">
        <f t="shared" si="0"/>
        <v>6856</v>
      </c>
      <c r="AD20" s="5">
        <f t="shared" si="1"/>
        <v>7696</v>
      </c>
      <c r="AE20" s="5">
        <f t="shared" si="2"/>
        <v>14552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1022</v>
      </c>
      <c r="AK20" s="12">
        <f t="shared" si="6"/>
        <v>24</v>
      </c>
    </row>
    <row r="21" spans="1:37" x14ac:dyDescent="0.25">
      <c r="A21" s="33">
        <v>44573</v>
      </c>
      <c r="B21" s="37">
        <v>1045</v>
      </c>
      <c r="C21" s="37">
        <v>1081</v>
      </c>
      <c r="D21" s="37">
        <v>1102</v>
      </c>
      <c r="E21" s="37">
        <v>1087</v>
      </c>
      <c r="F21" s="37">
        <v>1074</v>
      </c>
      <c r="G21" s="37">
        <v>1020</v>
      </c>
      <c r="H21" s="36">
        <v>911</v>
      </c>
      <c r="I21" s="36">
        <v>637</v>
      </c>
      <c r="J21" s="36" t="s">
        <v>49</v>
      </c>
      <c r="K21" s="36" t="s">
        <v>49</v>
      </c>
      <c r="L21" s="36" t="s">
        <v>49</v>
      </c>
      <c r="M21" s="36" t="s">
        <v>49</v>
      </c>
      <c r="N21" s="36" t="s">
        <v>49</v>
      </c>
      <c r="O21" s="36" t="s">
        <v>49</v>
      </c>
      <c r="P21" s="36" t="s">
        <v>49</v>
      </c>
      <c r="Q21" s="36" t="s">
        <v>49</v>
      </c>
      <c r="R21" s="36">
        <v>819</v>
      </c>
      <c r="S21" s="36">
        <v>805</v>
      </c>
      <c r="T21" s="36">
        <v>788</v>
      </c>
      <c r="U21" s="36">
        <v>755</v>
      </c>
      <c r="V21" s="36">
        <v>765</v>
      </c>
      <c r="W21" s="36">
        <v>797</v>
      </c>
      <c r="X21" s="36">
        <v>843</v>
      </c>
      <c r="Y21" s="36">
        <v>851</v>
      </c>
      <c r="AB21" s="13">
        <f t="shared" si="7"/>
        <v>1</v>
      </c>
      <c r="AC21" s="5">
        <f t="shared" si="0"/>
        <v>0</v>
      </c>
      <c r="AD21" s="5">
        <f t="shared" si="1"/>
        <v>14380</v>
      </c>
      <c r="AE21" s="5">
        <f t="shared" si="2"/>
        <v>14380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1102</v>
      </c>
      <c r="AK21" s="12">
        <f t="shared" si="6"/>
        <v>3</v>
      </c>
    </row>
    <row r="22" spans="1:37" x14ac:dyDescent="0.25">
      <c r="A22" s="33">
        <v>44574</v>
      </c>
      <c r="B22" s="36">
        <v>855</v>
      </c>
      <c r="C22" s="36">
        <v>875</v>
      </c>
      <c r="D22" s="36">
        <v>899</v>
      </c>
      <c r="E22" s="36">
        <v>895</v>
      </c>
      <c r="F22" s="36">
        <v>894</v>
      </c>
      <c r="G22" s="36">
        <v>860</v>
      </c>
      <c r="H22" s="36">
        <v>784</v>
      </c>
      <c r="I22" s="36">
        <v>554</v>
      </c>
      <c r="J22" s="36" t="s">
        <v>49</v>
      </c>
      <c r="K22" s="36" t="s">
        <v>49</v>
      </c>
      <c r="L22" s="36" t="s">
        <v>49</v>
      </c>
      <c r="M22" s="36" t="s">
        <v>49</v>
      </c>
      <c r="N22" s="36" t="s">
        <v>49</v>
      </c>
      <c r="O22" s="36" t="s">
        <v>49</v>
      </c>
      <c r="P22" s="36" t="s">
        <v>49</v>
      </c>
      <c r="Q22" s="36" t="s">
        <v>49</v>
      </c>
      <c r="R22" s="36">
        <v>757</v>
      </c>
      <c r="S22" s="36">
        <v>744</v>
      </c>
      <c r="T22" s="36">
        <v>729</v>
      </c>
      <c r="U22" s="36">
        <v>697</v>
      </c>
      <c r="V22" s="36">
        <v>708</v>
      </c>
      <c r="W22" s="36">
        <v>737</v>
      </c>
      <c r="X22" s="36">
        <v>778</v>
      </c>
      <c r="Y22" s="36">
        <v>778</v>
      </c>
      <c r="AB22" s="13">
        <f t="shared" si="7"/>
        <v>7</v>
      </c>
      <c r="AC22" s="5">
        <f t="shared" si="0"/>
        <v>0</v>
      </c>
      <c r="AD22" s="5">
        <f t="shared" si="1"/>
        <v>12544</v>
      </c>
      <c r="AE22" s="5">
        <f t="shared" si="2"/>
        <v>12544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899</v>
      </c>
      <c r="AK22" s="12">
        <f t="shared" si="6"/>
        <v>3</v>
      </c>
    </row>
    <row r="23" spans="1:37" x14ac:dyDescent="0.25">
      <c r="A23" s="33">
        <v>44575</v>
      </c>
      <c r="B23" s="36">
        <v>780</v>
      </c>
      <c r="C23" s="36">
        <v>796</v>
      </c>
      <c r="D23" s="36">
        <v>810</v>
      </c>
      <c r="E23" s="36">
        <v>803</v>
      </c>
      <c r="F23" s="36">
        <v>794</v>
      </c>
      <c r="G23" s="36">
        <v>772</v>
      </c>
      <c r="H23" s="36">
        <v>711</v>
      </c>
      <c r="I23" s="36">
        <v>510</v>
      </c>
      <c r="J23" s="36" t="s">
        <v>49</v>
      </c>
      <c r="K23" s="36" t="s">
        <v>49</v>
      </c>
      <c r="L23" s="36" t="s">
        <v>49</v>
      </c>
      <c r="M23" s="36" t="s">
        <v>49</v>
      </c>
      <c r="N23" s="36" t="s">
        <v>49</v>
      </c>
      <c r="O23" s="36" t="s">
        <v>49</v>
      </c>
      <c r="P23" s="36" t="s">
        <v>49</v>
      </c>
      <c r="Q23" s="36" t="s">
        <v>49</v>
      </c>
      <c r="R23" s="36">
        <v>731</v>
      </c>
      <c r="S23" s="36">
        <v>731</v>
      </c>
      <c r="T23" s="36">
        <v>732</v>
      </c>
      <c r="U23" s="36">
        <v>712</v>
      </c>
      <c r="V23" s="36">
        <v>746</v>
      </c>
      <c r="W23" s="36">
        <v>808</v>
      </c>
      <c r="X23" s="36">
        <v>904</v>
      </c>
      <c r="Y23" s="36">
        <v>941</v>
      </c>
      <c r="AB23" s="13">
        <f t="shared" si="7"/>
        <v>2</v>
      </c>
      <c r="AC23" s="5">
        <f t="shared" si="0"/>
        <v>5874</v>
      </c>
      <c r="AD23" s="5">
        <f t="shared" si="1"/>
        <v>6407</v>
      </c>
      <c r="AE23" s="5">
        <f t="shared" si="2"/>
        <v>12281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941</v>
      </c>
      <c r="AK23" s="12">
        <f t="shared" si="6"/>
        <v>24</v>
      </c>
    </row>
    <row r="24" spans="1:37" x14ac:dyDescent="0.25">
      <c r="A24" s="33">
        <v>44576</v>
      </c>
      <c r="B24" s="36">
        <v>969</v>
      </c>
      <c r="C24" s="36">
        <v>998</v>
      </c>
      <c r="D24" s="37">
        <v>1018</v>
      </c>
      <c r="E24" s="37">
        <v>1020</v>
      </c>
      <c r="F24" s="37">
        <v>1023</v>
      </c>
      <c r="G24" s="36">
        <v>957</v>
      </c>
      <c r="H24" s="36">
        <v>851</v>
      </c>
      <c r="I24" s="36">
        <v>650</v>
      </c>
      <c r="J24" s="36" t="s">
        <v>49</v>
      </c>
      <c r="K24" s="36" t="s">
        <v>49</v>
      </c>
      <c r="L24" s="36" t="s">
        <v>49</v>
      </c>
      <c r="M24" s="36" t="s">
        <v>49</v>
      </c>
      <c r="N24" s="36" t="s">
        <v>49</v>
      </c>
      <c r="O24" s="36" t="s">
        <v>49</v>
      </c>
      <c r="P24" s="36" t="s">
        <v>49</v>
      </c>
      <c r="Q24" s="36" t="s">
        <v>49</v>
      </c>
      <c r="R24" s="36">
        <v>847</v>
      </c>
      <c r="S24" s="36">
        <v>846</v>
      </c>
      <c r="T24" s="36">
        <v>858</v>
      </c>
      <c r="U24" s="36">
        <v>846</v>
      </c>
      <c r="V24" s="36">
        <v>866</v>
      </c>
      <c r="W24" s="36">
        <v>950</v>
      </c>
      <c r="X24" s="37">
        <v>1009</v>
      </c>
      <c r="Y24" s="37">
        <v>1037</v>
      </c>
      <c r="AB24" s="13">
        <f t="shared" si="7"/>
        <v>2</v>
      </c>
      <c r="AC24" s="5">
        <f t="shared" si="0"/>
        <v>6872</v>
      </c>
      <c r="AD24" s="5">
        <f t="shared" si="1"/>
        <v>7873</v>
      </c>
      <c r="AE24" s="5">
        <f t="shared" si="2"/>
        <v>14745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1037</v>
      </c>
      <c r="AK24" s="12">
        <f t="shared" si="6"/>
        <v>24</v>
      </c>
    </row>
    <row r="25" spans="1:37" x14ac:dyDescent="0.25">
      <c r="A25" s="33">
        <v>44577</v>
      </c>
      <c r="B25" s="37">
        <v>1052</v>
      </c>
      <c r="C25" s="37">
        <v>1071</v>
      </c>
      <c r="D25" s="37">
        <v>1094</v>
      </c>
      <c r="E25" s="37">
        <v>1086</v>
      </c>
      <c r="F25" s="37">
        <v>1058</v>
      </c>
      <c r="G25" s="36">
        <v>976</v>
      </c>
      <c r="H25" s="36">
        <v>859</v>
      </c>
      <c r="I25" s="36">
        <v>647</v>
      </c>
      <c r="J25" s="36" t="s">
        <v>49</v>
      </c>
      <c r="K25" s="36" t="s">
        <v>49</v>
      </c>
      <c r="L25" s="36" t="s">
        <v>49</v>
      </c>
      <c r="M25" s="36" t="s">
        <v>49</v>
      </c>
      <c r="N25" s="36" t="s">
        <v>49</v>
      </c>
      <c r="O25" s="36" t="s">
        <v>49</v>
      </c>
      <c r="P25" s="36" t="s">
        <v>49</v>
      </c>
      <c r="Q25" s="36" t="s">
        <v>49</v>
      </c>
      <c r="R25" s="36">
        <v>801</v>
      </c>
      <c r="S25" s="36">
        <v>805</v>
      </c>
      <c r="T25" s="36">
        <v>801</v>
      </c>
      <c r="U25" s="36">
        <v>775</v>
      </c>
      <c r="V25" s="36">
        <v>801</v>
      </c>
      <c r="W25" s="36">
        <v>850</v>
      </c>
      <c r="X25" s="36">
        <v>909</v>
      </c>
      <c r="Y25" s="36">
        <v>928</v>
      </c>
      <c r="AB25" s="13">
        <v>8</v>
      </c>
      <c r="AC25" s="5">
        <f t="shared" si="0"/>
        <v>0</v>
      </c>
      <c r="AD25" s="5">
        <f t="shared" si="1"/>
        <v>14513</v>
      </c>
      <c r="AE25" s="5">
        <f t="shared" si="2"/>
        <v>14513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1094</v>
      </c>
      <c r="AK25" s="12">
        <f t="shared" si="6"/>
        <v>3</v>
      </c>
    </row>
    <row r="26" spans="1:37" x14ac:dyDescent="0.25">
      <c r="A26" s="33">
        <v>44578</v>
      </c>
      <c r="B26" s="36">
        <v>796</v>
      </c>
      <c r="C26" s="36">
        <v>809</v>
      </c>
      <c r="D26" s="36">
        <v>823</v>
      </c>
      <c r="E26" s="36">
        <v>814</v>
      </c>
      <c r="F26" s="36">
        <v>799</v>
      </c>
      <c r="G26" s="36">
        <v>759</v>
      </c>
      <c r="H26" s="36">
        <v>679</v>
      </c>
      <c r="I26" s="36">
        <v>530</v>
      </c>
      <c r="J26" s="36" t="s">
        <v>49</v>
      </c>
      <c r="K26" s="36" t="s">
        <v>49</v>
      </c>
      <c r="L26" s="36" t="s">
        <v>49</v>
      </c>
      <c r="M26" s="36" t="s">
        <v>49</v>
      </c>
      <c r="N26" s="36" t="s">
        <v>49</v>
      </c>
      <c r="O26" s="36" t="s">
        <v>49</v>
      </c>
      <c r="P26" s="36" t="s">
        <v>49</v>
      </c>
      <c r="Q26" s="36" t="s">
        <v>49</v>
      </c>
      <c r="R26" s="36">
        <v>608</v>
      </c>
      <c r="S26" s="36">
        <v>603</v>
      </c>
      <c r="T26" s="36">
        <v>586</v>
      </c>
      <c r="U26" s="36">
        <v>556</v>
      </c>
      <c r="V26" s="36">
        <v>550</v>
      </c>
      <c r="W26" s="36">
        <v>579</v>
      </c>
      <c r="X26" s="36">
        <v>593</v>
      </c>
      <c r="Y26" s="36">
        <v>593</v>
      </c>
      <c r="AB26" s="13">
        <f>WEEKDAY(B26,2)</f>
        <v>4</v>
      </c>
      <c r="AC26" s="5">
        <f t="shared" si="0"/>
        <v>4605</v>
      </c>
      <c r="AD26" s="5">
        <f t="shared" si="1"/>
        <v>6072</v>
      </c>
      <c r="AE26" s="5">
        <f t="shared" si="2"/>
        <v>10677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823</v>
      </c>
      <c r="AK26" s="12">
        <f t="shared" si="6"/>
        <v>3</v>
      </c>
    </row>
    <row r="27" spans="1:37" x14ac:dyDescent="0.25">
      <c r="A27" s="33">
        <v>44579</v>
      </c>
      <c r="B27" s="36">
        <v>720</v>
      </c>
      <c r="C27" s="36">
        <v>730</v>
      </c>
      <c r="D27" s="36">
        <v>765</v>
      </c>
      <c r="E27" s="36">
        <v>767</v>
      </c>
      <c r="F27" s="36">
        <v>758</v>
      </c>
      <c r="G27" s="36">
        <v>743</v>
      </c>
      <c r="H27" s="36">
        <v>708</v>
      </c>
      <c r="I27" s="36">
        <v>517</v>
      </c>
      <c r="J27" s="36" t="s">
        <v>49</v>
      </c>
      <c r="K27" s="36" t="s">
        <v>49</v>
      </c>
      <c r="L27" s="36" t="s">
        <v>49</v>
      </c>
      <c r="M27" s="36" t="s">
        <v>49</v>
      </c>
      <c r="N27" s="36" t="s">
        <v>49</v>
      </c>
      <c r="O27" s="36" t="s">
        <v>49</v>
      </c>
      <c r="P27" s="36" t="s">
        <v>49</v>
      </c>
      <c r="Q27" s="36" t="s">
        <v>49</v>
      </c>
      <c r="R27" s="36">
        <v>767</v>
      </c>
      <c r="S27" s="36">
        <v>795</v>
      </c>
      <c r="T27" s="36">
        <v>796</v>
      </c>
      <c r="U27" s="36">
        <v>776</v>
      </c>
      <c r="V27" s="36">
        <v>807</v>
      </c>
      <c r="W27" s="36">
        <v>858</v>
      </c>
      <c r="X27" s="36">
        <v>924</v>
      </c>
      <c r="Y27" s="36">
        <v>950</v>
      </c>
      <c r="AB27" s="13">
        <f t="shared" ref="AB27:AB90" si="8">WEEKDAY(B27,2)</f>
        <v>5</v>
      </c>
      <c r="AC27" s="5">
        <f t="shared" si="0"/>
        <v>6240</v>
      </c>
      <c r="AD27" s="5">
        <f t="shared" si="1"/>
        <v>6141</v>
      </c>
      <c r="AE27" s="5">
        <f t="shared" si="2"/>
        <v>12381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950</v>
      </c>
      <c r="AK27" s="12">
        <f t="shared" si="6"/>
        <v>24</v>
      </c>
    </row>
    <row r="28" spans="1:37" x14ac:dyDescent="0.25">
      <c r="A28" s="33">
        <v>44580</v>
      </c>
      <c r="B28" s="36">
        <v>975</v>
      </c>
      <c r="C28" s="36">
        <v>999</v>
      </c>
      <c r="D28" s="37">
        <v>1027</v>
      </c>
      <c r="E28" s="37">
        <v>1023</v>
      </c>
      <c r="F28" s="37">
        <v>1015</v>
      </c>
      <c r="G28" s="36">
        <v>973</v>
      </c>
      <c r="H28" s="36">
        <v>876</v>
      </c>
      <c r="I28" s="36">
        <v>614</v>
      </c>
      <c r="J28" s="36" t="s">
        <v>49</v>
      </c>
      <c r="K28" s="36" t="s">
        <v>49</v>
      </c>
      <c r="L28" s="36" t="s">
        <v>49</v>
      </c>
      <c r="M28" s="36" t="s">
        <v>49</v>
      </c>
      <c r="N28" s="36" t="s">
        <v>49</v>
      </c>
      <c r="O28" s="36" t="s">
        <v>49</v>
      </c>
      <c r="P28" s="36" t="s">
        <v>49</v>
      </c>
      <c r="Q28" s="36" t="s">
        <v>49</v>
      </c>
      <c r="R28" s="36">
        <v>811</v>
      </c>
      <c r="S28" s="36">
        <v>795</v>
      </c>
      <c r="T28" s="36">
        <v>788</v>
      </c>
      <c r="U28" s="36">
        <v>769</v>
      </c>
      <c r="V28" s="36">
        <v>783</v>
      </c>
      <c r="W28" s="36">
        <v>796</v>
      </c>
      <c r="X28" s="36">
        <v>842</v>
      </c>
      <c r="Y28" s="36">
        <v>857</v>
      </c>
      <c r="AB28" s="13">
        <f t="shared" si="8"/>
        <v>1</v>
      </c>
      <c r="AC28" s="5">
        <f t="shared" si="0"/>
        <v>0</v>
      </c>
      <c r="AD28" s="5">
        <f t="shared" si="1"/>
        <v>13943</v>
      </c>
      <c r="AE28" s="5">
        <f t="shared" si="2"/>
        <v>13943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1027</v>
      </c>
      <c r="AK28" s="12">
        <f t="shared" si="6"/>
        <v>3</v>
      </c>
    </row>
    <row r="29" spans="1:37" x14ac:dyDescent="0.25">
      <c r="A29" s="33">
        <v>44581</v>
      </c>
      <c r="B29" s="36">
        <v>841</v>
      </c>
      <c r="C29" s="36">
        <v>856</v>
      </c>
      <c r="D29" s="36">
        <v>865</v>
      </c>
      <c r="E29" s="36">
        <v>860</v>
      </c>
      <c r="F29" s="36">
        <v>854</v>
      </c>
      <c r="G29" s="36">
        <v>817</v>
      </c>
      <c r="H29" s="36">
        <v>758</v>
      </c>
      <c r="I29" s="36">
        <v>540</v>
      </c>
      <c r="J29" s="36" t="s">
        <v>49</v>
      </c>
      <c r="K29" s="36" t="s">
        <v>49</v>
      </c>
      <c r="L29" s="36" t="s">
        <v>49</v>
      </c>
      <c r="M29" s="36" t="s">
        <v>49</v>
      </c>
      <c r="N29" s="36" t="s">
        <v>49</v>
      </c>
      <c r="O29" s="36" t="s">
        <v>49</v>
      </c>
      <c r="P29" s="36" t="s">
        <v>49</v>
      </c>
      <c r="Q29" s="36" t="s">
        <v>49</v>
      </c>
      <c r="R29" s="36">
        <v>766</v>
      </c>
      <c r="S29" s="36">
        <v>791</v>
      </c>
      <c r="T29" s="36">
        <v>808</v>
      </c>
      <c r="U29" s="36">
        <v>788</v>
      </c>
      <c r="V29" s="36">
        <v>814</v>
      </c>
      <c r="W29" s="36">
        <v>870</v>
      </c>
      <c r="X29" s="36">
        <v>950</v>
      </c>
      <c r="Y29" s="36">
        <v>992</v>
      </c>
      <c r="AB29" s="13">
        <f t="shared" si="8"/>
        <v>7</v>
      </c>
      <c r="AC29" s="5">
        <f t="shared" si="0"/>
        <v>0</v>
      </c>
      <c r="AD29" s="5">
        <f t="shared" si="1"/>
        <v>13170</v>
      </c>
      <c r="AE29" s="5">
        <f t="shared" si="2"/>
        <v>13170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992</v>
      </c>
      <c r="AK29" s="12">
        <f t="shared" si="6"/>
        <v>24</v>
      </c>
    </row>
    <row r="30" spans="1:37" x14ac:dyDescent="0.25">
      <c r="A30" s="33">
        <v>44582</v>
      </c>
      <c r="B30" s="37">
        <v>1015</v>
      </c>
      <c r="C30" s="37">
        <v>1026</v>
      </c>
      <c r="D30" s="37">
        <v>1029</v>
      </c>
      <c r="E30" s="37">
        <v>1029</v>
      </c>
      <c r="F30" s="37">
        <v>1022</v>
      </c>
      <c r="G30" s="36">
        <v>960</v>
      </c>
      <c r="H30" s="36">
        <v>866</v>
      </c>
      <c r="I30" s="36">
        <v>608</v>
      </c>
      <c r="J30" s="36" t="s">
        <v>49</v>
      </c>
      <c r="K30" s="36" t="s">
        <v>49</v>
      </c>
      <c r="L30" s="36" t="s">
        <v>49</v>
      </c>
      <c r="M30" s="36" t="s">
        <v>49</v>
      </c>
      <c r="N30" s="36" t="s">
        <v>49</v>
      </c>
      <c r="O30" s="36" t="s">
        <v>49</v>
      </c>
      <c r="P30" s="36" t="s">
        <v>49</v>
      </c>
      <c r="Q30" s="36" t="s">
        <v>49</v>
      </c>
      <c r="R30" s="36">
        <v>784</v>
      </c>
      <c r="S30" s="36">
        <v>790</v>
      </c>
      <c r="T30" s="36">
        <v>788</v>
      </c>
      <c r="U30" s="36">
        <v>764</v>
      </c>
      <c r="V30" s="36">
        <v>794</v>
      </c>
      <c r="W30" s="36">
        <v>853</v>
      </c>
      <c r="X30" s="36">
        <v>933</v>
      </c>
      <c r="Y30" s="36">
        <v>972</v>
      </c>
      <c r="AB30" s="13">
        <f t="shared" si="8"/>
        <v>6</v>
      </c>
      <c r="AC30" s="5">
        <f t="shared" si="0"/>
        <v>6314</v>
      </c>
      <c r="AD30" s="5">
        <f t="shared" si="1"/>
        <v>7919</v>
      </c>
      <c r="AE30" s="5">
        <f t="shared" si="2"/>
        <v>14233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1029</v>
      </c>
      <c r="AK30" s="12">
        <f t="shared" si="6"/>
        <v>3</v>
      </c>
    </row>
    <row r="31" spans="1:37" x14ac:dyDescent="0.25">
      <c r="A31" s="33">
        <v>44583</v>
      </c>
      <c r="B31" s="37">
        <v>1041</v>
      </c>
      <c r="C31" s="37">
        <v>1068</v>
      </c>
      <c r="D31" s="37">
        <v>1130</v>
      </c>
      <c r="E31" s="37">
        <v>1126</v>
      </c>
      <c r="F31" s="37">
        <v>1090</v>
      </c>
      <c r="G31" s="37">
        <v>1025</v>
      </c>
      <c r="H31" s="36">
        <v>900</v>
      </c>
      <c r="I31" s="36">
        <v>677</v>
      </c>
      <c r="J31" s="36" t="s">
        <v>49</v>
      </c>
      <c r="K31" s="36" t="s">
        <v>49</v>
      </c>
      <c r="L31" s="36" t="s">
        <v>49</v>
      </c>
      <c r="M31" s="36" t="s">
        <v>49</v>
      </c>
      <c r="N31" s="36" t="s">
        <v>49</v>
      </c>
      <c r="O31" s="36" t="s">
        <v>49</v>
      </c>
      <c r="P31" s="36" t="s">
        <v>49</v>
      </c>
      <c r="Q31" s="36" t="s">
        <v>49</v>
      </c>
      <c r="R31" s="36">
        <v>804</v>
      </c>
      <c r="S31" s="36">
        <v>806</v>
      </c>
      <c r="T31" s="36">
        <v>803</v>
      </c>
      <c r="U31" s="36">
        <v>785</v>
      </c>
      <c r="V31" s="36">
        <v>815</v>
      </c>
      <c r="W31" s="36">
        <v>872</v>
      </c>
      <c r="X31" s="36">
        <v>940</v>
      </c>
      <c r="Y31" s="36">
        <v>970</v>
      </c>
      <c r="AB31" s="13">
        <f t="shared" si="8"/>
        <v>4</v>
      </c>
      <c r="AC31" s="5">
        <f t="shared" si="0"/>
        <v>6502</v>
      </c>
      <c r="AD31" s="5">
        <f t="shared" si="1"/>
        <v>8350</v>
      </c>
      <c r="AE31" s="5">
        <f t="shared" si="2"/>
        <v>14852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1130</v>
      </c>
      <c r="AK31" s="12">
        <f t="shared" si="6"/>
        <v>3</v>
      </c>
    </row>
    <row r="32" spans="1:37" x14ac:dyDescent="0.25">
      <c r="A32" s="33">
        <v>44584</v>
      </c>
      <c r="B32" s="36">
        <v>985</v>
      </c>
      <c r="C32" s="37">
        <v>1013</v>
      </c>
      <c r="D32" s="37">
        <v>1022</v>
      </c>
      <c r="E32" s="37">
        <v>1017</v>
      </c>
      <c r="F32" s="36">
        <v>990</v>
      </c>
      <c r="G32" s="36">
        <v>913</v>
      </c>
      <c r="H32" s="36">
        <v>792</v>
      </c>
      <c r="I32" s="36">
        <v>599</v>
      </c>
      <c r="J32" s="36" t="s">
        <v>49</v>
      </c>
      <c r="K32" s="36" t="s">
        <v>49</v>
      </c>
      <c r="L32" s="36" t="s">
        <v>49</v>
      </c>
      <c r="M32" s="36" t="s">
        <v>49</v>
      </c>
      <c r="N32" s="36" t="s">
        <v>49</v>
      </c>
      <c r="O32" s="36" t="s">
        <v>49</v>
      </c>
      <c r="P32" s="36" t="s">
        <v>49</v>
      </c>
      <c r="Q32" s="36" t="s">
        <v>49</v>
      </c>
      <c r="R32" s="36">
        <v>764</v>
      </c>
      <c r="S32" s="36">
        <v>763</v>
      </c>
      <c r="T32" s="36">
        <v>760</v>
      </c>
      <c r="U32" s="36">
        <v>742</v>
      </c>
      <c r="V32" s="36">
        <v>756</v>
      </c>
      <c r="W32" s="36">
        <v>794</v>
      </c>
      <c r="X32" s="36">
        <v>849</v>
      </c>
      <c r="Y32" s="36">
        <v>863</v>
      </c>
      <c r="AB32" s="13">
        <f t="shared" si="8"/>
        <v>4</v>
      </c>
      <c r="AC32" s="5">
        <f t="shared" si="0"/>
        <v>6027</v>
      </c>
      <c r="AD32" s="5">
        <f t="shared" si="1"/>
        <v>7595</v>
      </c>
      <c r="AE32" s="5">
        <f t="shared" si="2"/>
        <v>13622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1022</v>
      </c>
      <c r="AK32" s="12">
        <f t="shared" si="6"/>
        <v>3</v>
      </c>
    </row>
    <row r="33" spans="1:37" x14ac:dyDescent="0.25">
      <c r="A33" s="33">
        <v>44585</v>
      </c>
      <c r="B33" s="36">
        <v>867</v>
      </c>
      <c r="C33" s="36">
        <v>890</v>
      </c>
      <c r="D33" s="36">
        <v>900</v>
      </c>
      <c r="E33" s="36">
        <v>925</v>
      </c>
      <c r="F33" s="36">
        <v>924</v>
      </c>
      <c r="G33" s="36">
        <v>907</v>
      </c>
      <c r="H33" s="36">
        <v>838</v>
      </c>
      <c r="I33" s="36">
        <v>595</v>
      </c>
      <c r="J33" s="36" t="s">
        <v>49</v>
      </c>
      <c r="K33" s="36" t="s">
        <v>49</v>
      </c>
      <c r="L33" s="36" t="s">
        <v>49</v>
      </c>
      <c r="M33" s="36" t="s">
        <v>49</v>
      </c>
      <c r="N33" s="36" t="s">
        <v>49</v>
      </c>
      <c r="O33" s="36" t="s">
        <v>49</v>
      </c>
      <c r="P33" s="36" t="s">
        <v>49</v>
      </c>
      <c r="Q33" s="36" t="s">
        <v>49</v>
      </c>
      <c r="R33" s="36">
        <v>763</v>
      </c>
      <c r="S33" s="36">
        <v>789</v>
      </c>
      <c r="T33" s="36">
        <v>787</v>
      </c>
      <c r="U33" s="36">
        <v>761</v>
      </c>
      <c r="V33" s="36">
        <v>785</v>
      </c>
      <c r="W33" s="36">
        <v>825</v>
      </c>
      <c r="X33" s="36">
        <v>878</v>
      </c>
      <c r="Y33" s="36">
        <v>888</v>
      </c>
      <c r="AB33" s="13">
        <f t="shared" si="8"/>
        <v>5</v>
      </c>
      <c r="AC33" s="5">
        <f t="shared" si="0"/>
        <v>6183</v>
      </c>
      <c r="AD33" s="5">
        <f t="shared" si="1"/>
        <v>7139</v>
      </c>
      <c r="AE33" s="5">
        <f t="shared" si="2"/>
        <v>13322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925</v>
      </c>
      <c r="AK33" s="12">
        <f t="shared" si="6"/>
        <v>4</v>
      </c>
    </row>
    <row r="34" spans="1:37" x14ac:dyDescent="0.25">
      <c r="A34" s="33">
        <v>44586</v>
      </c>
      <c r="B34" s="36">
        <v>902</v>
      </c>
      <c r="C34" s="36">
        <v>919</v>
      </c>
      <c r="D34" s="36">
        <v>949</v>
      </c>
      <c r="E34" s="36">
        <v>951</v>
      </c>
      <c r="F34" s="36">
        <v>935</v>
      </c>
      <c r="G34" s="36">
        <v>887</v>
      </c>
      <c r="H34" s="36">
        <v>806</v>
      </c>
      <c r="I34" s="36">
        <v>565</v>
      </c>
      <c r="J34" s="36" t="s">
        <v>49</v>
      </c>
      <c r="K34" s="36" t="s">
        <v>49</v>
      </c>
      <c r="L34" s="36" t="s">
        <v>49</v>
      </c>
      <c r="M34" s="36" t="s">
        <v>49</v>
      </c>
      <c r="N34" s="36" t="s">
        <v>49</v>
      </c>
      <c r="O34" s="36" t="s">
        <v>49</v>
      </c>
      <c r="P34" s="36" t="s">
        <v>49</v>
      </c>
      <c r="Q34" s="36" t="s">
        <v>49</v>
      </c>
      <c r="R34" s="36">
        <v>755</v>
      </c>
      <c r="S34" s="36">
        <v>776</v>
      </c>
      <c r="T34" s="36">
        <v>768</v>
      </c>
      <c r="U34" s="36">
        <v>741</v>
      </c>
      <c r="V34" s="36">
        <v>758</v>
      </c>
      <c r="W34" s="36">
        <v>759</v>
      </c>
      <c r="X34" s="36">
        <v>831</v>
      </c>
      <c r="Y34" s="36">
        <v>859</v>
      </c>
      <c r="AB34" s="13">
        <f t="shared" si="8"/>
        <v>5</v>
      </c>
      <c r="AC34" s="5">
        <f t="shared" si="0"/>
        <v>5953</v>
      </c>
      <c r="AD34" s="5">
        <f t="shared" si="1"/>
        <v>7208</v>
      </c>
      <c r="AE34" s="5">
        <f t="shared" si="2"/>
        <v>13161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951</v>
      </c>
      <c r="AK34" s="12">
        <f t="shared" si="6"/>
        <v>4</v>
      </c>
    </row>
    <row r="35" spans="1:37" x14ac:dyDescent="0.25">
      <c r="A35" s="33">
        <v>44587</v>
      </c>
      <c r="B35" s="36">
        <v>869</v>
      </c>
      <c r="C35" s="36">
        <v>930</v>
      </c>
      <c r="D35" s="36">
        <v>931</v>
      </c>
      <c r="E35" s="36">
        <v>926</v>
      </c>
      <c r="F35" s="36">
        <v>945</v>
      </c>
      <c r="G35" s="36">
        <v>912</v>
      </c>
      <c r="H35" s="36">
        <v>837</v>
      </c>
      <c r="I35" s="36">
        <v>591</v>
      </c>
      <c r="J35" s="36" t="s">
        <v>49</v>
      </c>
      <c r="K35" s="36" t="s">
        <v>49</v>
      </c>
      <c r="L35" s="36" t="s">
        <v>49</v>
      </c>
      <c r="M35" s="36" t="s">
        <v>49</v>
      </c>
      <c r="N35" s="36" t="s">
        <v>49</v>
      </c>
      <c r="O35" s="36" t="s">
        <v>49</v>
      </c>
      <c r="P35" s="36" t="s">
        <v>49</v>
      </c>
      <c r="Q35" s="36" t="s">
        <v>49</v>
      </c>
      <c r="R35" s="36">
        <v>793</v>
      </c>
      <c r="S35" s="36">
        <v>817</v>
      </c>
      <c r="T35" s="36">
        <v>814</v>
      </c>
      <c r="U35" s="36">
        <v>802</v>
      </c>
      <c r="V35" s="36">
        <v>828</v>
      </c>
      <c r="W35" s="36">
        <v>879</v>
      </c>
      <c r="X35" s="36">
        <v>961</v>
      </c>
      <c r="Y35" s="36">
        <v>991</v>
      </c>
      <c r="AB35" s="13">
        <f t="shared" si="8"/>
        <v>7</v>
      </c>
      <c r="AC35" s="5">
        <f t="shared" si="0"/>
        <v>0</v>
      </c>
      <c r="AD35" s="5">
        <f t="shared" si="1"/>
        <v>13826</v>
      </c>
      <c r="AE35" s="5">
        <f t="shared" si="2"/>
        <v>13826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991</v>
      </c>
      <c r="AK35" s="12">
        <f t="shared" si="6"/>
        <v>24</v>
      </c>
    </row>
    <row r="36" spans="1:37" x14ac:dyDescent="0.25">
      <c r="A36" s="33">
        <v>44588</v>
      </c>
      <c r="B36" s="37">
        <v>1025</v>
      </c>
      <c r="C36" s="37">
        <v>1060</v>
      </c>
      <c r="D36" s="37">
        <v>1092</v>
      </c>
      <c r="E36" s="37">
        <v>1077</v>
      </c>
      <c r="F36" s="37">
        <v>1081</v>
      </c>
      <c r="G36" s="37">
        <v>1047</v>
      </c>
      <c r="H36" s="36">
        <v>941</v>
      </c>
      <c r="I36" s="36">
        <v>662</v>
      </c>
      <c r="J36" s="36" t="s">
        <v>49</v>
      </c>
      <c r="K36" s="36" t="s">
        <v>49</v>
      </c>
      <c r="L36" s="36" t="s">
        <v>49</v>
      </c>
      <c r="M36" s="36" t="s">
        <v>49</v>
      </c>
      <c r="N36" s="36" t="s">
        <v>49</v>
      </c>
      <c r="O36" s="36" t="s">
        <v>49</v>
      </c>
      <c r="P36" s="36" t="s">
        <v>49</v>
      </c>
      <c r="Q36" s="36" t="s">
        <v>49</v>
      </c>
      <c r="R36" s="36">
        <v>817</v>
      </c>
      <c r="S36" s="36">
        <v>820</v>
      </c>
      <c r="T36" s="36">
        <v>804</v>
      </c>
      <c r="U36" s="36">
        <v>772</v>
      </c>
      <c r="V36" s="36">
        <v>791</v>
      </c>
      <c r="W36" s="36">
        <v>834</v>
      </c>
      <c r="X36" s="36">
        <v>897</v>
      </c>
      <c r="Y36" s="36">
        <v>912</v>
      </c>
      <c r="AB36" s="13">
        <f t="shared" si="8"/>
        <v>2</v>
      </c>
      <c r="AC36" s="5">
        <f t="shared" si="0"/>
        <v>6397</v>
      </c>
      <c r="AD36" s="5">
        <f t="shared" si="1"/>
        <v>8235</v>
      </c>
      <c r="AE36" s="5">
        <f t="shared" si="2"/>
        <v>14632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1092</v>
      </c>
      <c r="AK36" s="12">
        <f t="shared" si="6"/>
        <v>3</v>
      </c>
    </row>
    <row r="37" spans="1:37" x14ac:dyDescent="0.25">
      <c r="A37" s="33">
        <v>44589</v>
      </c>
      <c r="B37" s="36">
        <v>927</v>
      </c>
      <c r="C37" s="36">
        <v>936</v>
      </c>
      <c r="D37" s="36">
        <v>950</v>
      </c>
      <c r="E37" s="36">
        <v>934</v>
      </c>
      <c r="F37" s="36">
        <v>930</v>
      </c>
      <c r="G37" s="36">
        <v>881</v>
      </c>
      <c r="H37" s="36">
        <v>799</v>
      </c>
      <c r="I37" s="36">
        <v>562</v>
      </c>
      <c r="J37" s="36" t="s">
        <v>49</v>
      </c>
      <c r="K37" s="36" t="s">
        <v>49</v>
      </c>
      <c r="L37" s="36" t="s">
        <v>49</v>
      </c>
      <c r="M37" s="36" t="s">
        <v>49</v>
      </c>
      <c r="N37" s="36" t="s">
        <v>49</v>
      </c>
      <c r="O37" s="36" t="s">
        <v>49</v>
      </c>
      <c r="P37" s="36" t="s">
        <v>49</v>
      </c>
      <c r="Q37" s="36" t="s">
        <v>49</v>
      </c>
      <c r="R37" s="36">
        <v>743</v>
      </c>
      <c r="S37" s="36">
        <v>742</v>
      </c>
      <c r="T37" s="36">
        <v>735</v>
      </c>
      <c r="U37" s="36">
        <v>708</v>
      </c>
      <c r="V37" s="36">
        <v>740</v>
      </c>
      <c r="W37" s="36">
        <v>796</v>
      </c>
      <c r="X37" s="36">
        <v>864</v>
      </c>
      <c r="Y37" s="36">
        <v>892</v>
      </c>
      <c r="AB37" s="13">
        <f t="shared" si="8"/>
        <v>2</v>
      </c>
      <c r="AC37" s="5">
        <f t="shared" si="0"/>
        <v>5890</v>
      </c>
      <c r="AD37" s="5">
        <f t="shared" si="1"/>
        <v>7249</v>
      </c>
      <c r="AE37" s="5">
        <f t="shared" si="2"/>
        <v>13139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950</v>
      </c>
      <c r="AK37" s="12">
        <f t="shared" si="6"/>
        <v>3</v>
      </c>
    </row>
    <row r="38" spans="1:37" x14ac:dyDescent="0.25">
      <c r="A38" s="33">
        <v>44590</v>
      </c>
      <c r="B38" s="36">
        <v>900</v>
      </c>
      <c r="C38" s="36">
        <v>926</v>
      </c>
      <c r="D38" s="36">
        <v>947</v>
      </c>
      <c r="E38" s="36">
        <v>956</v>
      </c>
      <c r="F38" s="36">
        <v>947</v>
      </c>
      <c r="G38" s="36">
        <v>884</v>
      </c>
      <c r="H38" s="36">
        <v>781</v>
      </c>
      <c r="I38" s="36">
        <v>610</v>
      </c>
      <c r="J38" s="36" t="s">
        <v>49</v>
      </c>
      <c r="K38" s="36" t="s">
        <v>49</v>
      </c>
      <c r="L38" s="36" t="s">
        <v>49</v>
      </c>
      <c r="M38" s="36" t="s">
        <v>49</v>
      </c>
      <c r="N38" s="36" t="s">
        <v>49</v>
      </c>
      <c r="O38" s="36" t="s">
        <v>49</v>
      </c>
      <c r="P38" s="36" t="s">
        <v>49</v>
      </c>
      <c r="Q38" s="36" t="s">
        <v>49</v>
      </c>
      <c r="R38" s="36">
        <v>842</v>
      </c>
      <c r="S38" s="36">
        <v>812</v>
      </c>
      <c r="T38" s="36">
        <v>793</v>
      </c>
      <c r="U38" s="36">
        <v>773</v>
      </c>
      <c r="V38" s="36">
        <v>790</v>
      </c>
      <c r="W38" s="36">
        <v>848</v>
      </c>
      <c r="X38" s="36">
        <v>914</v>
      </c>
      <c r="Y38" s="36">
        <v>957</v>
      </c>
      <c r="AB38" s="13">
        <f t="shared" si="8"/>
        <v>3</v>
      </c>
      <c r="AC38" s="5">
        <f t="shared" si="0"/>
        <v>6382</v>
      </c>
      <c r="AD38" s="5">
        <f t="shared" si="1"/>
        <v>7298</v>
      </c>
      <c r="AE38" s="5">
        <f t="shared" si="2"/>
        <v>13680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957</v>
      </c>
      <c r="AK38" s="12">
        <f t="shared" si="6"/>
        <v>24</v>
      </c>
    </row>
    <row r="39" spans="1:37" x14ac:dyDescent="0.25">
      <c r="A39" s="33">
        <v>44591</v>
      </c>
      <c r="B39" s="36">
        <v>974</v>
      </c>
      <c r="C39" s="36">
        <v>984</v>
      </c>
      <c r="D39" s="36">
        <v>996</v>
      </c>
      <c r="E39" s="36">
        <v>996</v>
      </c>
      <c r="F39" s="36">
        <v>958</v>
      </c>
      <c r="G39" s="36">
        <v>886</v>
      </c>
      <c r="H39" s="36">
        <v>769</v>
      </c>
      <c r="I39" s="36">
        <v>573</v>
      </c>
      <c r="J39" s="36" t="s">
        <v>49</v>
      </c>
      <c r="K39" s="36" t="s">
        <v>49</v>
      </c>
      <c r="L39" s="36" t="s">
        <v>49</v>
      </c>
      <c r="M39" s="36" t="s">
        <v>49</v>
      </c>
      <c r="N39" s="36" t="s">
        <v>49</v>
      </c>
      <c r="O39" s="36" t="s">
        <v>49</v>
      </c>
      <c r="P39" s="36" t="s">
        <v>49</v>
      </c>
      <c r="Q39" s="36" t="s">
        <v>49</v>
      </c>
      <c r="R39" s="36">
        <v>768</v>
      </c>
      <c r="S39" s="36">
        <v>782</v>
      </c>
      <c r="T39" s="36">
        <v>782</v>
      </c>
      <c r="U39" s="36">
        <v>767</v>
      </c>
      <c r="V39" s="36">
        <v>788</v>
      </c>
      <c r="W39" s="36">
        <v>835</v>
      </c>
      <c r="X39" s="36">
        <v>907</v>
      </c>
      <c r="Y39" s="36">
        <v>934</v>
      </c>
      <c r="AB39" s="13">
        <f t="shared" si="8"/>
        <v>7</v>
      </c>
      <c r="AC39" s="5">
        <f t="shared" si="0"/>
        <v>0</v>
      </c>
      <c r="AD39" s="5">
        <f t="shared" si="1"/>
        <v>13699</v>
      </c>
      <c r="AE39" s="5">
        <f t="shared" si="2"/>
        <v>13699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996</v>
      </c>
      <c r="AK39" s="12">
        <f t="shared" si="6"/>
        <v>3</v>
      </c>
    </row>
    <row r="40" spans="1:37" x14ac:dyDescent="0.25">
      <c r="A40" s="33">
        <v>44592</v>
      </c>
      <c r="B40" s="36">
        <v>980</v>
      </c>
      <c r="C40" s="37">
        <v>1013</v>
      </c>
      <c r="D40" s="37">
        <v>1030</v>
      </c>
      <c r="E40" s="37">
        <v>1028</v>
      </c>
      <c r="F40" s="37">
        <v>1032</v>
      </c>
      <c r="G40" s="36">
        <v>988</v>
      </c>
      <c r="H40" s="36">
        <v>901</v>
      </c>
      <c r="I40" s="36">
        <v>635</v>
      </c>
      <c r="J40" s="36" t="s">
        <v>49</v>
      </c>
      <c r="K40" s="36" t="s">
        <v>49</v>
      </c>
      <c r="L40" s="36" t="s">
        <v>49</v>
      </c>
      <c r="M40" s="36" t="s">
        <v>49</v>
      </c>
      <c r="N40" s="36" t="s">
        <v>49</v>
      </c>
      <c r="O40" s="36" t="s">
        <v>49</v>
      </c>
      <c r="P40" s="36" t="s">
        <v>49</v>
      </c>
      <c r="Q40" s="36" t="s">
        <v>49</v>
      </c>
      <c r="R40" s="36">
        <v>767</v>
      </c>
      <c r="S40" s="36">
        <v>800</v>
      </c>
      <c r="T40" s="36">
        <v>803</v>
      </c>
      <c r="U40" s="36">
        <v>777</v>
      </c>
      <c r="V40" s="36">
        <v>806</v>
      </c>
      <c r="W40" s="36">
        <v>860</v>
      </c>
      <c r="X40" s="36">
        <v>937</v>
      </c>
      <c r="Y40" s="36">
        <v>971</v>
      </c>
      <c r="AB40" s="13">
        <f t="shared" si="8"/>
        <v>6</v>
      </c>
      <c r="AC40" s="5">
        <f t="shared" si="0"/>
        <v>6385</v>
      </c>
      <c r="AD40" s="5">
        <f t="shared" si="1"/>
        <v>7943</v>
      </c>
      <c r="AE40" s="5">
        <f t="shared" si="2"/>
        <v>14328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1032</v>
      </c>
      <c r="AK40" s="12">
        <f t="shared" si="6"/>
        <v>5</v>
      </c>
    </row>
    <row r="41" spans="1:37" ht="15.75" x14ac:dyDescent="0.25">
      <c r="A41" s="33">
        <v>44593</v>
      </c>
      <c r="B41" s="34">
        <v>1204</v>
      </c>
      <c r="C41" s="34">
        <v>1196</v>
      </c>
      <c r="D41" s="34">
        <v>1240</v>
      </c>
      <c r="E41" s="34">
        <v>1259</v>
      </c>
      <c r="F41" s="34">
        <v>1218</v>
      </c>
      <c r="G41" s="34">
        <v>1180</v>
      </c>
      <c r="H41" s="34">
        <v>1032</v>
      </c>
      <c r="I41" s="36" t="s">
        <v>50</v>
      </c>
      <c r="J41" s="36" t="s">
        <v>49</v>
      </c>
      <c r="K41" s="36" t="s">
        <v>49</v>
      </c>
      <c r="L41" s="36" t="s">
        <v>49</v>
      </c>
      <c r="M41" s="36" t="s">
        <v>49</v>
      </c>
      <c r="N41" s="36" t="s">
        <v>49</v>
      </c>
      <c r="O41" s="36" t="s">
        <v>49</v>
      </c>
      <c r="P41" s="36" t="s">
        <v>49</v>
      </c>
      <c r="Q41" s="36" t="s">
        <v>49</v>
      </c>
      <c r="R41" s="35">
        <v>448</v>
      </c>
      <c r="S41" s="35">
        <v>867</v>
      </c>
      <c r="T41" s="35">
        <v>864</v>
      </c>
      <c r="U41" s="35">
        <v>845</v>
      </c>
      <c r="V41" s="35">
        <v>912</v>
      </c>
      <c r="W41" s="35">
        <v>949</v>
      </c>
      <c r="X41" s="34">
        <v>1003</v>
      </c>
      <c r="Y41" s="34">
        <v>1026</v>
      </c>
      <c r="AB41" s="13">
        <f t="shared" si="8"/>
        <v>6</v>
      </c>
      <c r="AC41" s="5">
        <f t="shared" si="0"/>
        <v>5888</v>
      </c>
      <c r="AD41" s="5">
        <f t="shared" si="1"/>
        <v>9355</v>
      </c>
      <c r="AE41" s="5">
        <f t="shared" si="2"/>
        <v>15243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1259</v>
      </c>
      <c r="AK41" s="12">
        <f t="shared" si="6"/>
        <v>4</v>
      </c>
    </row>
    <row r="42" spans="1:37" ht="15.75" x14ac:dyDescent="0.25">
      <c r="A42" s="33">
        <v>44594</v>
      </c>
      <c r="B42" s="35">
        <v>607</v>
      </c>
      <c r="C42" s="35">
        <v>847</v>
      </c>
      <c r="D42" s="35">
        <v>926</v>
      </c>
      <c r="E42" s="35">
        <v>960</v>
      </c>
      <c r="F42" s="35">
        <v>898</v>
      </c>
      <c r="G42" s="35">
        <v>980</v>
      </c>
      <c r="H42" s="35">
        <v>824</v>
      </c>
      <c r="I42" s="36" t="s">
        <v>50</v>
      </c>
      <c r="J42" s="36" t="s">
        <v>49</v>
      </c>
      <c r="K42" s="36" t="s">
        <v>49</v>
      </c>
      <c r="L42" s="36" t="s">
        <v>49</v>
      </c>
      <c r="M42" s="36" t="s">
        <v>49</v>
      </c>
      <c r="N42" s="36" t="s">
        <v>49</v>
      </c>
      <c r="O42" s="36" t="s">
        <v>49</v>
      </c>
      <c r="P42" s="36" t="s">
        <v>49</v>
      </c>
      <c r="Q42" s="36" t="s">
        <v>49</v>
      </c>
      <c r="R42" s="35">
        <v>485</v>
      </c>
      <c r="S42" s="35">
        <v>870</v>
      </c>
      <c r="T42" s="35">
        <v>820</v>
      </c>
      <c r="U42" s="35">
        <v>746</v>
      </c>
      <c r="V42" s="35">
        <v>782</v>
      </c>
      <c r="W42" s="35">
        <v>868</v>
      </c>
      <c r="X42" s="34">
        <v>1005</v>
      </c>
      <c r="Y42" s="34">
        <v>1253</v>
      </c>
      <c r="AB42" s="13">
        <f t="shared" si="8"/>
        <v>4</v>
      </c>
      <c r="AC42" s="5">
        <f t="shared" si="0"/>
        <v>5576</v>
      </c>
      <c r="AD42" s="5">
        <f t="shared" si="1"/>
        <v>7295</v>
      </c>
      <c r="AE42" s="5">
        <f t="shared" si="2"/>
        <v>12871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1253</v>
      </c>
      <c r="AK42" s="12">
        <f t="shared" si="6"/>
        <v>24</v>
      </c>
    </row>
    <row r="43" spans="1:37" ht="15.75" x14ac:dyDescent="0.25">
      <c r="A43" s="33">
        <v>44595</v>
      </c>
      <c r="B43" s="35">
        <v>800</v>
      </c>
      <c r="C43" s="35">
        <v>794</v>
      </c>
      <c r="D43" s="35">
        <v>797</v>
      </c>
      <c r="E43" s="35">
        <v>811</v>
      </c>
      <c r="F43" s="35">
        <v>790</v>
      </c>
      <c r="G43" s="35">
        <v>797</v>
      </c>
      <c r="H43" s="35">
        <v>727</v>
      </c>
      <c r="I43" s="36" t="s">
        <v>50</v>
      </c>
      <c r="J43" s="36" t="s">
        <v>49</v>
      </c>
      <c r="K43" s="36" t="s">
        <v>49</v>
      </c>
      <c r="L43" s="36" t="s">
        <v>49</v>
      </c>
      <c r="M43" s="36" t="s">
        <v>49</v>
      </c>
      <c r="N43" s="36" t="s">
        <v>49</v>
      </c>
      <c r="O43" s="36" t="s">
        <v>49</v>
      </c>
      <c r="P43" s="36" t="s">
        <v>49</v>
      </c>
      <c r="Q43" s="36" t="s">
        <v>49</v>
      </c>
      <c r="R43" s="35">
        <v>398</v>
      </c>
      <c r="S43" s="35">
        <v>745</v>
      </c>
      <c r="T43" s="35">
        <v>718</v>
      </c>
      <c r="U43" s="35">
        <v>685</v>
      </c>
      <c r="V43" s="35">
        <v>723</v>
      </c>
      <c r="W43" s="35">
        <v>773</v>
      </c>
      <c r="X43" s="35">
        <v>835</v>
      </c>
      <c r="Y43" s="35">
        <v>867</v>
      </c>
      <c r="AB43" s="13">
        <f t="shared" si="8"/>
        <v>1</v>
      </c>
      <c r="AC43" s="5">
        <f t="shared" si="0"/>
        <v>0</v>
      </c>
      <c r="AD43" s="5">
        <f t="shared" si="1"/>
        <v>11260</v>
      </c>
      <c r="AE43" s="5">
        <f t="shared" si="2"/>
        <v>11260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867</v>
      </c>
      <c r="AK43" s="12">
        <f t="shared" si="6"/>
        <v>24</v>
      </c>
    </row>
    <row r="44" spans="1:37" ht="15.75" x14ac:dyDescent="0.25">
      <c r="A44" s="33">
        <v>44596</v>
      </c>
      <c r="B44" s="35">
        <v>849</v>
      </c>
      <c r="C44" s="35">
        <v>857</v>
      </c>
      <c r="D44" s="35">
        <v>880</v>
      </c>
      <c r="E44" s="35">
        <v>895</v>
      </c>
      <c r="F44" s="35">
        <v>873</v>
      </c>
      <c r="G44" s="35">
        <v>851</v>
      </c>
      <c r="H44" s="35">
        <v>731</v>
      </c>
      <c r="I44" s="36" t="s">
        <v>50</v>
      </c>
      <c r="J44" s="36" t="s">
        <v>49</v>
      </c>
      <c r="K44" s="36" t="s">
        <v>49</v>
      </c>
      <c r="L44" s="36" t="s">
        <v>49</v>
      </c>
      <c r="M44" s="36" t="s">
        <v>49</v>
      </c>
      <c r="N44" s="36" t="s">
        <v>49</v>
      </c>
      <c r="O44" s="36" t="s">
        <v>49</v>
      </c>
      <c r="P44" s="36" t="s">
        <v>49</v>
      </c>
      <c r="Q44" s="36" t="s">
        <v>49</v>
      </c>
      <c r="R44" s="35">
        <v>447</v>
      </c>
      <c r="S44" s="35">
        <v>826</v>
      </c>
      <c r="T44" s="35">
        <v>792</v>
      </c>
      <c r="U44" s="35">
        <v>748</v>
      </c>
      <c r="V44" s="35">
        <v>792</v>
      </c>
      <c r="W44" s="35">
        <v>861</v>
      </c>
      <c r="X44" s="35">
        <v>957</v>
      </c>
      <c r="Y44" s="35">
        <v>987</v>
      </c>
      <c r="AB44" s="13">
        <f t="shared" si="8"/>
        <v>1</v>
      </c>
      <c r="AC44" s="5">
        <f t="shared" si="0"/>
        <v>0</v>
      </c>
      <c r="AD44" s="5">
        <f t="shared" si="1"/>
        <v>12346</v>
      </c>
      <c r="AE44" s="5">
        <f t="shared" si="2"/>
        <v>12346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987</v>
      </c>
      <c r="AK44" s="12">
        <f t="shared" si="6"/>
        <v>24</v>
      </c>
    </row>
    <row r="45" spans="1:37" ht="15.75" x14ac:dyDescent="0.25">
      <c r="A45" s="33">
        <v>44597</v>
      </c>
      <c r="B45" s="35">
        <v>992</v>
      </c>
      <c r="C45" s="35">
        <v>980</v>
      </c>
      <c r="D45" s="35">
        <v>986</v>
      </c>
      <c r="E45" s="35">
        <v>987</v>
      </c>
      <c r="F45" s="35">
        <v>959</v>
      </c>
      <c r="G45" s="35">
        <v>947</v>
      </c>
      <c r="H45" s="35">
        <v>799</v>
      </c>
      <c r="I45" s="36" t="s">
        <v>50</v>
      </c>
      <c r="J45" s="36" t="s">
        <v>49</v>
      </c>
      <c r="K45" s="36" t="s">
        <v>49</v>
      </c>
      <c r="L45" s="36" t="s">
        <v>49</v>
      </c>
      <c r="M45" s="36" t="s">
        <v>49</v>
      </c>
      <c r="N45" s="36" t="s">
        <v>49</v>
      </c>
      <c r="O45" s="36" t="s">
        <v>49</v>
      </c>
      <c r="P45" s="36" t="s">
        <v>49</v>
      </c>
      <c r="Q45" s="36" t="s">
        <v>49</v>
      </c>
      <c r="R45" s="35">
        <v>456</v>
      </c>
      <c r="S45" s="35">
        <v>823</v>
      </c>
      <c r="T45" s="35">
        <v>797</v>
      </c>
      <c r="U45" s="35">
        <v>775</v>
      </c>
      <c r="V45" s="35">
        <v>838</v>
      </c>
      <c r="W45" s="35">
        <v>918</v>
      </c>
      <c r="X45" s="35">
        <v>982</v>
      </c>
      <c r="Y45" s="34">
        <v>1014</v>
      </c>
      <c r="AB45" s="13">
        <f t="shared" si="8"/>
        <v>4</v>
      </c>
      <c r="AC45" s="5">
        <f t="shared" si="0"/>
        <v>5589</v>
      </c>
      <c r="AD45" s="5">
        <f t="shared" si="1"/>
        <v>7664</v>
      </c>
      <c r="AE45" s="5">
        <f t="shared" si="2"/>
        <v>13253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1014</v>
      </c>
      <c r="AK45" s="12">
        <f t="shared" si="6"/>
        <v>24</v>
      </c>
    </row>
    <row r="46" spans="1:37" ht="15.75" x14ac:dyDescent="0.25">
      <c r="A46" s="33">
        <v>44598</v>
      </c>
      <c r="B46" s="34">
        <v>1119</v>
      </c>
      <c r="C46" s="34">
        <v>1177</v>
      </c>
      <c r="D46" s="34">
        <v>1232</v>
      </c>
      <c r="E46" s="34">
        <v>1181</v>
      </c>
      <c r="F46" s="34">
        <v>1082</v>
      </c>
      <c r="G46" s="34">
        <v>1089</v>
      </c>
      <c r="H46" s="35">
        <v>967</v>
      </c>
      <c r="I46" s="36" t="s">
        <v>50</v>
      </c>
      <c r="J46" s="36" t="s">
        <v>49</v>
      </c>
      <c r="K46" s="36" t="s">
        <v>49</v>
      </c>
      <c r="L46" s="36" t="s">
        <v>49</v>
      </c>
      <c r="M46" s="36" t="s">
        <v>49</v>
      </c>
      <c r="N46" s="36" t="s">
        <v>49</v>
      </c>
      <c r="O46" s="36" t="s">
        <v>49</v>
      </c>
      <c r="P46" s="36" t="s">
        <v>49</v>
      </c>
      <c r="Q46" s="36" t="s">
        <v>49</v>
      </c>
      <c r="R46" s="35">
        <v>488</v>
      </c>
      <c r="S46" s="35">
        <v>919</v>
      </c>
      <c r="T46" s="35">
        <v>901</v>
      </c>
      <c r="U46" s="35">
        <v>869</v>
      </c>
      <c r="V46" s="35">
        <v>911</v>
      </c>
      <c r="W46" s="35">
        <v>980</v>
      </c>
      <c r="X46" s="34">
        <v>1029</v>
      </c>
      <c r="Y46" s="34">
        <v>1010</v>
      </c>
      <c r="AB46" s="13">
        <f t="shared" si="8"/>
        <v>5</v>
      </c>
      <c r="AC46" s="5">
        <f t="shared" si="0"/>
        <v>6097</v>
      </c>
      <c r="AD46" s="5">
        <f t="shared" si="1"/>
        <v>8857</v>
      </c>
      <c r="AE46" s="5">
        <f t="shared" si="2"/>
        <v>14954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1232</v>
      </c>
      <c r="AK46" s="12">
        <f t="shared" si="6"/>
        <v>3</v>
      </c>
    </row>
    <row r="47" spans="1:37" ht="15.75" x14ac:dyDescent="0.25">
      <c r="A47" s="33">
        <v>44599</v>
      </c>
      <c r="B47" s="35">
        <v>949</v>
      </c>
      <c r="C47" s="35">
        <v>943</v>
      </c>
      <c r="D47" s="35">
        <v>950</v>
      </c>
      <c r="E47" s="35">
        <v>955</v>
      </c>
      <c r="F47" s="35">
        <v>926</v>
      </c>
      <c r="G47" s="35">
        <v>919</v>
      </c>
      <c r="H47" s="35">
        <v>814</v>
      </c>
      <c r="I47" s="36" t="s">
        <v>50</v>
      </c>
      <c r="J47" s="36" t="s">
        <v>49</v>
      </c>
      <c r="K47" s="36" t="s">
        <v>49</v>
      </c>
      <c r="L47" s="36" t="s">
        <v>49</v>
      </c>
      <c r="M47" s="36" t="s">
        <v>49</v>
      </c>
      <c r="N47" s="36" t="s">
        <v>49</v>
      </c>
      <c r="O47" s="36" t="s">
        <v>49</v>
      </c>
      <c r="P47" s="36" t="s">
        <v>49</v>
      </c>
      <c r="Q47" s="36" t="s">
        <v>49</v>
      </c>
      <c r="R47" s="35">
        <v>412</v>
      </c>
      <c r="S47" s="35">
        <v>776</v>
      </c>
      <c r="T47" s="35">
        <v>745</v>
      </c>
      <c r="U47" s="35">
        <v>700</v>
      </c>
      <c r="V47" s="35">
        <v>731</v>
      </c>
      <c r="W47" s="35">
        <v>770</v>
      </c>
      <c r="X47" s="35">
        <v>818</v>
      </c>
      <c r="Y47" s="35">
        <v>829</v>
      </c>
      <c r="AB47" s="13">
        <f t="shared" si="8"/>
        <v>3</v>
      </c>
      <c r="AC47" s="5">
        <f t="shared" si="0"/>
        <v>4952</v>
      </c>
      <c r="AD47" s="5">
        <f t="shared" si="1"/>
        <v>7285</v>
      </c>
      <c r="AE47" s="5">
        <f t="shared" si="2"/>
        <v>12237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955</v>
      </c>
      <c r="AK47" s="12">
        <f t="shared" si="6"/>
        <v>4</v>
      </c>
    </row>
    <row r="48" spans="1:37" ht="15.75" x14ac:dyDescent="0.25">
      <c r="A48" s="33">
        <v>44600</v>
      </c>
      <c r="B48" s="35">
        <v>852</v>
      </c>
      <c r="C48" s="35">
        <v>848</v>
      </c>
      <c r="D48" s="35">
        <v>852</v>
      </c>
      <c r="E48" s="35">
        <v>862</v>
      </c>
      <c r="F48" s="35">
        <v>822</v>
      </c>
      <c r="G48" s="35">
        <v>901</v>
      </c>
      <c r="H48" s="34">
        <v>1140</v>
      </c>
      <c r="I48" s="36" t="s">
        <v>50</v>
      </c>
      <c r="J48" s="36" t="s">
        <v>49</v>
      </c>
      <c r="K48" s="36" t="s">
        <v>49</v>
      </c>
      <c r="L48" s="36" t="s">
        <v>49</v>
      </c>
      <c r="M48" s="36" t="s">
        <v>49</v>
      </c>
      <c r="N48" s="36" t="s">
        <v>49</v>
      </c>
      <c r="O48" s="36" t="s">
        <v>49</v>
      </c>
      <c r="P48" s="36" t="s">
        <v>49</v>
      </c>
      <c r="Q48" s="36" t="s">
        <v>49</v>
      </c>
      <c r="R48" s="35">
        <v>433</v>
      </c>
      <c r="S48" s="35">
        <v>753</v>
      </c>
      <c r="T48" s="35">
        <v>679</v>
      </c>
      <c r="U48" s="35">
        <v>661</v>
      </c>
      <c r="V48" s="35">
        <v>660</v>
      </c>
      <c r="W48" s="35">
        <v>559</v>
      </c>
      <c r="X48" s="35">
        <v>327</v>
      </c>
      <c r="Y48" s="35">
        <v>247</v>
      </c>
      <c r="AB48" s="13">
        <f t="shared" si="8"/>
        <v>4</v>
      </c>
      <c r="AC48" s="5">
        <f t="shared" si="0"/>
        <v>4072</v>
      </c>
      <c r="AD48" s="5">
        <f t="shared" si="1"/>
        <v>6524</v>
      </c>
      <c r="AE48" s="5">
        <f t="shared" si="2"/>
        <v>10596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1140</v>
      </c>
      <c r="AK48" s="12">
        <f t="shared" si="6"/>
        <v>7</v>
      </c>
    </row>
    <row r="49" spans="1:37" ht="15.75" x14ac:dyDescent="0.25">
      <c r="A49" s="33">
        <v>44601</v>
      </c>
      <c r="B49" s="35">
        <v>833</v>
      </c>
      <c r="C49" s="35">
        <v>883</v>
      </c>
      <c r="D49" s="35">
        <v>936</v>
      </c>
      <c r="E49" s="35">
        <v>950</v>
      </c>
      <c r="F49" s="35">
        <v>924</v>
      </c>
      <c r="G49" s="35">
        <v>929</v>
      </c>
      <c r="H49" s="35">
        <v>797</v>
      </c>
      <c r="I49" s="36" t="s">
        <v>50</v>
      </c>
      <c r="J49" s="36" t="s">
        <v>49</v>
      </c>
      <c r="K49" s="36" t="s">
        <v>49</v>
      </c>
      <c r="L49" s="36" t="s">
        <v>49</v>
      </c>
      <c r="M49" s="36" t="s">
        <v>49</v>
      </c>
      <c r="N49" s="36" t="s">
        <v>49</v>
      </c>
      <c r="O49" s="36" t="s">
        <v>49</v>
      </c>
      <c r="P49" s="36" t="s">
        <v>49</v>
      </c>
      <c r="Q49" s="36" t="s">
        <v>49</v>
      </c>
      <c r="R49" s="35">
        <v>360</v>
      </c>
      <c r="S49" s="35">
        <v>727</v>
      </c>
      <c r="T49" s="35">
        <v>706</v>
      </c>
      <c r="U49" s="35">
        <v>686</v>
      </c>
      <c r="V49" s="35">
        <v>731</v>
      </c>
      <c r="W49" s="35">
        <v>759</v>
      </c>
      <c r="X49" s="35">
        <v>850</v>
      </c>
      <c r="Y49" s="35">
        <v>883</v>
      </c>
      <c r="AB49" s="13">
        <f t="shared" si="8"/>
        <v>6</v>
      </c>
      <c r="AC49" s="5">
        <f t="shared" si="0"/>
        <v>4819</v>
      </c>
      <c r="AD49" s="5">
        <f t="shared" si="1"/>
        <v>7135</v>
      </c>
      <c r="AE49" s="5">
        <f t="shared" si="2"/>
        <v>11954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950</v>
      </c>
      <c r="AK49" s="12">
        <f t="shared" si="6"/>
        <v>4</v>
      </c>
    </row>
    <row r="50" spans="1:37" ht="15.75" x14ac:dyDescent="0.25">
      <c r="A50" s="33">
        <v>44602</v>
      </c>
      <c r="B50" s="35">
        <v>884</v>
      </c>
      <c r="C50" s="35">
        <v>891</v>
      </c>
      <c r="D50" s="35">
        <v>906</v>
      </c>
      <c r="E50" s="35">
        <v>912</v>
      </c>
      <c r="F50" s="35">
        <v>869</v>
      </c>
      <c r="G50" s="35">
        <v>865</v>
      </c>
      <c r="H50" s="35">
        <v>777</v>
      </c>
      <c r="I50" s="36" t="s">
        <v>50</v>
      </c>
      <c r="J50" s="36" t="s">
        <v>49</v>
      </c>
      <c r="K50" s="36" t="s">
        <v>49</v>
      </c>
      <c r="L50" s="36" t="s">
        <v>49</v>
      </c>
      <c r="M50" s="36" t="s">
        <v>49</v>
      </c>
      <c r="N50" s="36" t="s">
        <v>49</v>
      </c>
      <c r="O50" s="36" t="s">
        <v>49</v>
      </c>
      <c r="P50" s="36" t="s">
        <v>49</v>
      </c>
      <c r="Q50" s="36" t="s">
        <v>49</v>
      </c>
      <c r="R50" s="35">
        <v>380</v>
      </c>
      <c r="S50" s="35">
        <v>711</v>
      </c>
      <c r="T50" s="35">
        <v>688</v>
      </c>
      <c r="U50" s="35">
        <v>662</v>
      </c>
      <c r="V50" s="35">
        <v>690</v>
      </c>
      <c r="W50" s="35">
        <v>740</v>
      </c>
      <c r="X50" s="35">
        <v>779</v>
      </c>
      <c r="Y50" s="35">
        <v>793</v>
      </c>
      <c r="AB50" s="13">
        <f t="shared" si="8"/>
        <v>1</v>
      </c>
      <c r="AC50" s="5">
        <f t="shared" si="0"/>
        <v>0</v>
      </c>
      <c r="AD50" s="5">
        <f t="shared" si="1"/>
        <v>11547</v>
      </c>
      <c r="AE50" s="5">
        <f t="shared" si="2"/>
        <v>11547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912</v>
      </c>
      <c r="AK50" s="12">
        <f t="shared" si="6"/>
        <v>4</v>
      </c>
    </row>
    <row r="51" spans="1:37" ht="15.75" x14ac:dyDescent="0.25">
      <c r="A51" s="33">
        <v>44603</v>
      </c>
      <c r="B51" s="35">
        <v>808</v>
      </c>
      <c r="C51" s="35">
        <v>809</v>
      </c>
      <c r="D51" s="35">
        <v>810</v>
      </c>
      <c r="E51" s="35">
        <v>824</v>
      </c>
      <c r="F51" s="35">
        <v>810</v>
      </c>
      <c r="G51" s="35">
        <v>810</v>
      </c>
      <c r="H51" s="35">
        <v>730</v>
      </c>
      <c r="I51" s="36" t="s">
        <v>50</v>
      </c>
      <c r="J51" s="36" t="s">
        <v>49</v>
      </c>
      <c r="K51" s="36" t="s">
        <v>49</v>
      </c>
      <c r="L51" s="36" t="s">
        <v>49</v>
      </c>
      <c r="M51" s="36" t="s">
        <v>49</v>
      </c>
      <c r="N51" s="36" t="s">
        <v>49</v>
      </c>
      <c r="O51" s="36" t="s">
        <v>49</v>
      </c>
      <c r="P51" s="36" t="s">
        <v>49</v>
      </c>
      <c r="Q51" s="36" t="s">
        <v>49</v>
      </c>
      <c r="R51" s="35">
        <v>357</v>
      </c>
      <c r="S51" s="35">
        <v>680</v>
      </c>
      <c r="T51" s="35">
        <v>663</v>
      </c>
      <c r="U51" s="35">
        <v>634</v>
      </c>
      <c r="V51" s="35">
        <v>662</v>
      </c>
      <c r="W51" s="35">
        <v>713</v>
      </c>
      <c r="X51" s="35">
        <v>754</v>
      </c>
      <c r="Y51" s="35">
        <v>762</v>
      </c>
      <c r="AB51" s="13">
        <f t="shared" si="8"/>
        <v>2</v>
      </c>
      <c r="AC51" s="5">
        <f t="shared" si="0"/>
        <v>4463</v>
      </c>
      <c r="AD51" s="5">
        <f t="shared" si="1"/>
        <v>6363</v>
      </c>
      <c r="AE51" s="5">
        <f t="shared" si="2"/>
        <v>10826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824</v>
      </c>
      <c r="AK51" s="12">
        <f t="shared" si="6"/>
        <v>4</v>
      </c>
    </row>
    <row r="52" spans="1:37" ht="15.75" x14ac:dyDescent="0.25">
      <c r="A52" s="33">
        <v>44604</v>
      </c>
      <c r="B52" s="35">
        <v>754</v>
      </c>
      <c r="C52" s="35">
        <v>747</v>
      </c>
      <c r="D52" s="35">
        <v>754</v>
      </c>
      <c r="E52" s="35">
        <v>754</v>
      </c>
      <c r="F52" s="35">
        <v>724</v>
      </c>
      <c r="G52" s="35">
        <v>696</v>
      </c>
      <c r="H52" s="35">
        <v>610</v>
      </c>
      <c r="I52" s="36" t="s">
        <v>50</v>
      </c>
      <c r="J52" s="36" t="s">
        <v>49</v>
      </c>
      <c r="K52" s="36" t="s">
        <v>49</v>
      </c>
      <c r="L52" s="36" t="s">
        <v>49</v>
      </c>
      <c r="M52" s="36" t="s">
        <v>49</v>
      </c>
      <c r="N52" s="36" t="s">
        <v>49</v>
      </c>
      <c r="O52" s="36" t="s">
        <v>49</v>
      </c>
      <c r="P52" s="36" t="s">
        <v>49</v>
      </c>
      <c r="Q52" s="36" t="s">
        <v>49</v>
      </c>
      <c r="R52" s="35">
        <v>358</v>
      </c>
      <c r="S52" s="35">
        <v>651</v>
      </c>
      <c r="T52" s="35">
        <v>632</v>
      </c>
      <c r="U52" s="35">
        <v>612</v>
      </c>
      <c r="V52" s="35">
        <v>651</v>
      </c>
      <c r="W52" s="35">
        <v>714</v>
      </c>
      <c r="X52" s="35">
        <v>761</v>
      </c>
      <c r="Y52" s="35">
        <v>788</v>
      </c>
      <c r="AB52" s="13">
        <f t="shared" si="8"/>
        <v>4</v>
      </c>
      <c r="AC52" s="5">
        <f t="shared" si="0"/>
        <v>4379</v>
      </c>
      <c r="AD52" s="5">
        <f t="shared" si="1"/>
        <v>5827</v>
      </c>
      <c r="AE52" s="5">
        <f t="shared" si="2"/>
        <v>10206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788</v>
      </c>
      <c r="AK52" s="12">
        <f t="shared" si="6"/>
        <v>24</v>
      </c>
    </row>
    <row r="53" spans="1:37" ht="15.75" x14ac:dyDescent="0.25">
      <c r="A53" s="33">
        <v>44605</v>
      </c>
      <c r="B53" s="35">
        <v>807</v>
      </c>
      <c r="C53" s="35">
        <v>817</v>
      </c>
      <c r="D53" s="35">
        <v>832</v>
      </c>
      <c r="E53" s="35">
        <v>831</v>
      </c>
      <c r="F53" s="35">
        <v>814</v>
      </c>
      <c r="G53" s="35">
        <v>788</v>
      </c>
      <c r="H53" s="35">
        <v>693</v>
      </c>
      <c r="I53" s="36" t="s">
        <v>50</v>
      </c>
      <c r="J53" s="36" t="s">
        <v>49</v>
      </c>
      <c r="K53" s="36" t="s">
        <v>49</v>
      </c>
      <c r="L53" s="36" t="s">
        <v>49</v>
      </c>
      <c r="M53" s="36" t="s">
        <v>49</v>
      </c>
      <c r="N53" s="36" t="s">
        <v>49</v>
      </c>
      <c r="O53" s="36" t="s">
        <v>49</v>
      </c>
      <c r="P53" s="36" t="s">
        <v>49</v>
      </c>
      <c r="Q53" s="36" t="s">
        <v>49</v>
      </c>
      <c r="R53" s="35">
        <v>448</v>
      </c>
      <c r="S53" s="35">
        <v>804</v>
      </c>
      <c r="T53" s="35">
        <v>771</v>
      </c>
      <c r="U53" s="35">
        <v>736</v>
      </c>
      <c r="V53" s="35">
        <v>783</v>
      </c>
      <c r="W53" s="35">
        <v>862</v>
      </c>
      <c r="X53" s="35">
        <v>924</v>
      </c>
      <c r="Y53" s="35">
        <v>947</v>
      </c>
      <c r="AB53" s="13">
        <f t="shared" si="8"/>
        <v>1</v>
      </c>
      <c r="AC53" s="5">
        <f t="shared" si="0"/>
        <v>0</v>
      </c>
      <c r="AD53" s="5">
        <f t="shared" si="1"/>
        <v>11857</v>
      </c>
      <c r="AE53" s="5">
        <f t="shared" si="2"/>
        <v>11857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947</v>
      </c>
      <c r="AK53" s="12">
        <f t="shared" si="6"/>
        <v>24</v>
      </c>
    </row>
    <row r="54" spans="1:37" ht="15.75" x14ac:dyDescent="0.25">
      <c r="A54" s="33">
        <v>44606</v>
      </c>
      <c r="B54" s="35">
        <v>979</v>
      </c>
      <c r="C54" s="35">
        <v>991</v>
      </c>
      <c r="D54" s="34">
        <v>1005</v>
      </c>
      <c r="E54" s="34">
        <v>1020</v>
      </c>
      <c r="F54" s="35">
        <v>987</v>
      </c>
      <c r="G54" s="35">
        <v>977</v>
      </c>
      <c r="H54" s="35">
        <v>863</v>
      </c>
      <c r="I54" s="36" t="s">
        <v>50</v>
      </c>
      <c r="J54" s="36" t="s">
        <v>49</v>
      </c>
      <c r="K54" s="36" t="s">
        <v>49</v>
      </c>
      <c r="L54" s="36" t="s">
        <v>49</v>
      </c>
      <c r="M54" s="36" t="s">
        <v>49</v>
      </c>
      <c r="N54" s="36" t="s">
        <v>49</v>
      </c>
      <c r="O54" s="36" t="s">
        <v>49</v>
      </c>
      <c r="P54" s="36" t="s">
        <v>49</v>
      </c>
      <c r="Q54" s="36" t="s">
        <v>49</v>
      </c>
      <c r="R54" s="35">
        <v>452</v>
      </c>
      <c r="S54" s="35">
        <v>855</v>
      </c>
      <c r="T54" s="35">
        <v>834</v>
      </c>
      <c r="U54" s="35">
        <v>795</v>
      </c>
      <c r="V54" s="35">
        <v>845</v>
      </c>
      <c r="W54" s="35">
        <v>912</v>
      </c>
      <c r="X54" s="35">
        <v>985</v>
      </c>
      <c r="Y54" s="34">
        <v>1025</v>
      </c>
      <c r="AB54" s="13">
        <f t="shared" si="8"/>
        <v>5</v>
      </c>
      <c r="AC54" s="5">
        <f t="shared" si="0"/>
        <v>5678</v>
      </c>
      <c r="AD54" s="5">
        <f t="shared" si="1"/>
        <v>7847</v>
      </c>
      <c r="AE54" s="5">
        <f t="shared" si="2"/>
        <v>13525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1025</v>
      </c>
      <c r="AK54" s="12">
        <f t="shared" si="6"/>
        <v>24</v>
      </c>
    </row>
    <row r="55" spans="1:37" ht="15.75" x14ac:dyDescent="0.25">
      <c r="A55" s="33">
        <v>44607</v>
      </c>
      <c r="B55" s="34">
        <v>1065</v>
      </c>
      <c r="C55" s="34">
        <v>1074</v>
      </c>
      <c r="D55" s="34">
        <v>1085</v>
      </c>
      <c r="E55" s="34">
        <v>1097</v>
      </c>
      <c r="F55" s="34">
        <v>1058</v>
      </c>
      <c r="G55" s="34">
        <v>1033</v>
      </c>
      <c r="H55" s="35">
        <v>903</v>
      </c>
      <c r="I55" s="36" t="s">
        <v>50</v>
      </c>
      <c r="J55" s="36" t="s">
        <v>49</v>
      </c>
      <c r="K55" s="36" t="s">
        <v>49</v>
      </c>
      <c r="L55" s="36" t="s">
        <v>49</v>
      </c>
      <c r="M55" s="36" t="s">
        <v>49</v>
      </c>
      <c r="N55" s="36" t="s">
        <v>49</v>
      </c>
      <c r="O55" s="36" t="s">
        <v>49</v>
      </c>
      <c r="P55" s="36" t="s">
        <v>49</v>
      </c>
      <c r="Q55" s="36" t="s">
        <v>49</v>
      </c>
      <c r="R55" s="35">
        <v>437</v>
      </c>
      <c r="S55" s="35">
        <v>837</v>
      </c>
      <c r="T55" s="35">
        <v>820</v>
      </c>
      <c r="U55" s="35">
        <v>778</v>
      </c>
      <c r="V55" s="35">
        <v>829</v>
      </c>
      <c r="W55" s="35">
        <v>888</v>
      </c>
      <c r="X55" s="35">
        <v>953</v>
      </c>
      <c r="Y55" s="35">
        <v>989</v>
      </c>
      <c r="AB55" s="13">
        <f t="shared" si="8"/>
        <v>7</v>
      </c>
      <c r="AC55" s="5">
        <f t="shared" si="0"/>
        <v>0</v>
      </c>
      <c r="AD55" s="5">
        <f t="shared" si="1"/>
        <v>13846</v>
      </c>
      <c r="AE55" s="5">
        <f t="shared" si="2"/>
        <v>13846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1097</v>
      </c>
      <c r="AK55" s="12">
        <f t="shared" si="6"/>
        <v>4</v>
      </c>
    </row>
    <row r="56" spans="1:37" ht="15.75" x14ac:dyDescent="0.25">
      <c r="A56" s="33">
        <v>44608</v>
      </c>
      <c r="B56" s="34">
        <v>1026</v>
      </c>
      <c r="C56" s="34">
        <v>1055</v>
      </c>
      <c r="D56" s="34">
        <v>1072</v>
      </c>
      <c r="E56" s="34">
        <v>1094</v>
      </c>
      <c r="F56" s="34">
        <v>1063</v>
      </c>
      <c r="G56" s="34">
        <v>1054</v>
      </c>
      <c r="H56" s="35">
        <v>925</v>
      </c>
      <c r="I56" s="36" t="s">
        <v>50</v>
      </c>
      <c r="J56" s="36" t="s">
        <v>49</v>
      </c>
      <c r="K56" s="36" t="s">
        <v>49</v>
      </c>
      <c r="L56" s="36" t="s">
        <v>49</v>
      </c>
      <c r="M56" s="36" t="s">
        <v>49</v>
      </c>
      <c r="N56" s="36" t="s">
        <v>49</v>
      </c>
      <c r="O56" s="36" t="s">
        <v>49</v>
      </c>
      <c r="P56" s="36" t="s">
        <v>49</v>
      </c>
      <c r="Q56" s="36" t="s">
        <v>49</v>
      </c>
      <c r="R56" s="35">
        <v>431</v>
      </c>
      <c r="S56" s="35">
        <v>792</v>
      </c>
      <c r="T56" s="35">
        <v>771</v>
      </c>
      <c r="U56" s="35">
        <v>724</v>
      </c>
      <c r="V56" s="35">
        <v>753</v>
      </c>
      <c r="W56" s="35">
        <v>789</v>
      </c>
      <c r="X56" s="35">
        <v>823</v>
      </c>
      <c r="Y56" s="35">
        <v>826</v>
      </c>
      <c r="AB56" s="13">
        <f t="shared" si="8"/>
        <v>3</v>
      </c>
      <c r="AC56" s="5">
        <f t="shared" si="0"/>
        <v>5083</v>
      </c>
      <c r="AD56" s="5">
        <f t="shared" si="1"/>
        <v>8115</v>
      </c>
      <c r="AE56" s="5">
        <f t="shared" si="2"/>
        <v>13198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1094</v>
      </c>
      <c r="AK56" s="12">
        <f t="shared" si="6"/>
        <v>4</v>
      </c>
    </row>
    <row r="57" spans="1:37" ht="15.75" x14ac:dyDescent="0.25">
      <c r="A57" s="33">
        <v>44609</v>
      </c>
      <c r="B57" s="35">
        <v>825</v>
      </c>
      <c r="C57" s="35">
        <v>812</v>
      </c>
      <c r="D57" s="35">
        <v>814</v>
      </c>
      <c r="E57" s="35">
        <v>822</v>
      </c>
      <c r="F57" s="35">
        <v>799</v>
      </c>
      <c r="G57" s="35">
        <v>797</v>
      </c>
      <c r="H57" s="35">
        <v>707</v>
      </c>
      <c r="I57" s="36" t="s">
        <v>50</v>
      </c>
      <c r="J57" s="36" t="s">
        <v>49</v>
      </c>
      <c r="K57" s="36" t="s">
        <v>49</v>
      </c>
      <c r="L57" s="36" t="s">
        <v>49</v>
      </c>
      <c r="M57" s="36" t="s">
        <v>49</v>
      </c>
      <c r="N57" s="36" t="s">
        <v>49</v>
      </c>
      <c r="O57" s="36" t="s">
        <v>49</v>
      </c>
      <c r="P57" s="36" t="s">
        <v>49</v>
      </c>
      <c r="Q57" s="36" t="s">
        <v>49</v>
      </c>
      <c r="R57" s="35">
        <v>360</v>
      </c>
      <c r="S57" s="35">
        <v>684</v>
      </c>
      <c r="T57" s="35">
        <v>664</v>
      </c>
      <c r="U57" s="35">
        <v>627</v>
      </c>
      <c r="V57" s="35">
        <v>652</v>
      </c>
      <c r="W57" s="35">
        <v>690</v>
      </c>
      <c r="X57" s="35">
        <v>723</v>
      </c>
      <c r="Y57" s="35">
        <v>733</v>
      </c>
      <c r="AB57" s="13">
        <f t="shared" si="8"/>
        <v>5</v>
      </c>
      <c r="AC57" s="5">
        <f t="shared" si="0"/>
        <v>4400</v>
      </c>
      <c r="AD57" s="5">
        <f t="shared" si="1"/>
        <v>6309</v>
      </c>
      <c r="AE57" s="5">
        <f t="shared" si="2"/>
        <v>10709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825</v>
      </c>
      <c r="AK57" s="12">
        <f t="shared" si="6"/>
        <v>1</v>
      </c>
    </row>
    <row r="58" spans="1:37" ht="15.75" x14ac:dyDescent="0.25">
      <c r="A58" s="33">
        <v>44610</v>
      </c>
      <c r="B58" s="35">
        <v>742</v>
      </c>
      <c r="C58" s="35">
        <v>733</v>
      </c>
      <c r="D58" s="35">
        <v>747</v>
      </c>
      <c r="E58" s="35">
        <v>746</v>
      </c>
      <c r="F58" s="35">
        <v>729</v>
      </c>
      <c r="G58" s="35">
        <v>723</v>
      </c>
      <c r="H58" s="35">
        <v>637</v>
      </c>
      <c r="I58" s="36" t="s">
        <v>50</v>
      </c>
      <c r="J58" s="36" t="s">
        <v>49</v>
      </c>
      <c r="K58" s="36" t="s">
        <v>49</v>
      </c>
      <c r="L58" s="36" t="s">
        <v>49</v>
      </c>
      <c r="M58" s="36" t="s">
        <v>49</v>
      </c>
      <c r="N58" s="36" t="s">
        <v>49</v>
      </c>
      <c r="O58" s="36" t="s">
        <v>49</v>
      </c>
      <c r="P58" s="36" t="s">
        <v>49</v>
      </c>
      <c r="Q58" s="36" t="s">
        <v>49</v>
      </c>
      <c r="R58" s="35">
        <v>391</v>
      </c>
      <c r="S58" s="35">
        <v>741</v>
      </c>
      <c r="T58" s="35">
        <v>731</v>
      </c>
      <c r="U58" s="35">
        <v>706</v>
      </c>
      <c r="V58" s="35">
        <v>752</v>
      </c>
      <c r="W58" s="35">
        <v>826</v>
      </c>
      <c r="X58" s="35">
        <v>901</v>
      </c>
      <c r="Y58" s="35">
        <v>932</v>
      </c>
      <c r="AB58" s="13">
        <f t="shared" si="8"/>
        <v>6</v>
      </c>
      <c r="AC58" s="5">
        <f t="shared" si="0"/>
        <v>5048</v>
      </c>
      <c r="AD58" s="5">
        <f t="shared" si="1"/>
        <v>5989</v>
      </c>
      <c r="AE58" s="5">
        <f t="shared" si="2"/>
        <v>11037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932</v>
      </c>
      <c r="AK58" s="12">
        <f t="shared" si="6"/>
        <v>24</v>
      </c>
    </row>
    <row r="59" spans="1:37" ht="15.75" x14ac:dyDescent="0.25">
      <c r="A59" s="33">
        <v>44611</v>
      </c>
      <c r="B59" s="35">
        <v>950</v>
      </c>
      <c r="C59" s="35">
        <v>958</v>
      </c>
      <c r="D59" s="35">
        <v>972</v>
      </c>
      <c r="E59" s="35">
        <v>984</v>
      </c>
      <c r="F59" s="35">
        <v>952</v>
      </c>
      <c r="G59" s="35">
        <v>918</v>
      </c>
      <c r="H59" s="35">
        <v>797</v>
      </c>
      <c r="I59" s="36" t="s">
        <v>50</v>
      </c>
      <c r="J59" s="36" t="s">
        <v>49</v>
      </c>
      <c r="K59" s="36" t="s">
        <v>49</v>
      </c>
      <c r="L59" s="36" t="s">
        <v>49</v>
      </c>
      <c r="M59" s="36" t="s">
        <v>49</v>
      </c>
      <c r="N59" s="36" t="s">
        <v>49</v>
      </c>
      <c r="O59" s="36" t="s">
        <v>49</v>
      </c>
      <c r="P59" s="36" t="s">
        <v>49</v>
      </c>
      <c r="Q59" s="36" t="s">
        <v>49</v>
      </c>
      <c r="R59" s="35">
        <v>436</v>
      </c>
      <c r="S59" s="35">
        <v>757</v>
      </c>
      <c r="T59" s="35">
        <v>724</v>
      </c>
      <c r="U59" s="35">
        <v>705</v>
      </c>
      <c r="V59" s="35">
        <v>750</v>
      </c>
      <c r="W59" s="35">
        <v>822</v>
      </c>
      <c r="X59" s="35">
        <v>878</v>
      </c>
      <c r="Y59" s="35">
        <v>912</v>
      </c>
      <c r="AB59" s="13">
        <v>8</v>
      </c>
      <c r="AC59" s="5">
        <f t="shared" si="0"/>
        <v>0</v>
      </c>
      <c r="AD59" s="5">
        <f t="shared" si="1"/>
        <v>12515</v>
      </c>
      <c r="AE59" s="5">
        <f t="shared" si="2"/>
        <v>12515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984</v>
      </c>
      <c r="AK59" s="12">
        <f t="shared" si="6"/>
        <v>4</v>
      </c>
    </row>
    <row r="60" spans="1:37" ht="15.75" x14ac:dyDescent="0.25">
      <c r="A60" s="33">
        <v>44612</v>
      </c>
      <c r="B60" s="35">
        <v>937</v>
      </c>
      <c r="C60" s="35">
        <v>953</v>
      </c>
      <c r="D60" s="35">
        <v>978</v>
      </c>
      <c r="E60" s="35">
        <v>991</v>
      </c>
      <c r="F60" s="35">
        <v>961</v>
      </c>
      <c r="G60" s="35">
        <v>927</v>
      </c>
      <c r="H60" s="35">
        <v>798</v>
      </c>
      <c r="I60" s="36" t="s">
        <v>50</v>
      </c>
      <c r="J60" s="36" t="s">
        <v>49</v>
      </c>
      <c r="K60" s="36" t="s">
        <v>49</v>
      </c>
      <c r="L60" s="36" t="s">
        <v>49</v>
      </c>
      <c r="M60" s="36" t="s">
        <v>49</v>
      </c>
      <c r="N60" s="36" t="s">
        <v>49</v>
      </c>
      <c r="O60" s="36" t="s">
        <v>49</v>
      </c>
      <c r="P60" s="36" t="s">
        <v>49</v>
      </c>
      <c r="Q60" s="36" t="s">
        <v>49</v>
      </c>
      <c r="R60" s="35">
        <v>434</v>
      </c>
      <c r="S60" s="35">
        <v>784</v>
      </c>
      <c r="T60" s="35">
        <v>756</v>
      </c>
      <c r="U60" s="35">
        <v>733</v>
      </c>
      <c r="V60" s="35">
        <v>771</v>
      </c>
      <c r="W60" s="35">
        <v>826</v>
      </c>
      <c r="X60" s="35">
        <v>857</v>
      </c>
      <c r="Y60" s="35">
        <v>857</v>
      </c>
      <c r="AB60" s="13">
        <f t="shared" si="8"/>
        <v>5</v>
      </c>
      <c r="AC60" s="5">
        <f t="shared" si="0"/>
        <v>5161</v>
      </c>
      <c r="AD60" s="5">
        <f t="shared" si="1"/>
        <v>7402</v>
      </c>
      <c r="AE60" s="5">
        <f t="shared" si="2"/>
        <v>12563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991</v>
      </c>
      <c r="AK60" s="12">
        <f t="shared" si="6"/>
        <v>4</v>
      </c>
    </row>
    <row r="61" spans="1:37" ht="15.75" x14ac:dyDescent="0.25">
      <c r="A61" s="33">
        <v>44613</v>
      </c>
      <c r="B61" s="35">
        <v>859</v>
      </c>
      <c r="C61" s="35">
        <v>862</v>
      </c>
      <c r="D61" s="35">
        <v>867</v>
      </c>
      <c r="E61" s="35">
        <v>852</v>
      </c>
      <c r="F61" s="35">
        <v>829</v>
      </c>
      <c r="G61" s="35">
        <v>836</v>
      </c>
      <c r="H61" s="35">
        <v>741</v>
      </c>
      <c r="I61" s="36" t="s">
        <v>50</v>
      </c>
      <c r="J61" s="36" t="s">
        <v>49</v>
      </c>
      <c r="K61" s="36" t="s">
        <v>49</v>
      </c>
      <c r="L61" s="36" t="s">
        <v>49</v>
      </c>
      <c r="M61" s="36" t="s">
        <v>49</v>
      </c>
      <c r="N61" s="36" t="s">
        <v>49</v>
      </c>
      <c r="O61" s="36" t="s">
        <v>49</v>
      </c>
      <c r="P61" s="36" t="s">
        <v>49</v>
      </c>
      <c r="Q61" s="36" t="s">
        <v>49</v>
      </c>
      <c r="R61" s="35">
        <v>375</v>
      </c>
      <c r="S61" s="35">
        <v>696</v>
      </c>
      <c r="T61" s="35">
        <v>681</v>
      </c>
      <c r="U61" s="35">
        <v>654</v>
      </c>
      <c r="V61" s="35">
        <v>685</v>
      </c>
      <c r="W61" s="35">
        <v>714</v>
      </c>
      <c r="X61" s="35">
        <v>747</v>
      </c>
      <c r="Y61" s="35">
        <v>767</v>
      </c>
      <c r="AB61" s="13">
        <f t="shared" si="8"/>
        <v>4</v>
      </c>
      <c r="AC61" s="5">
        <f t="shared" si="0"/>
        <v>4552</v>
      </c>
      <c r="AD61" s="5">
        <f t="shared" si="1"/>
        <v>6613</v>
      </c>
      <c r="AE61" s="5">
        <f t="shared" si="2"/>
        <v>11165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867</v>
      </c>
      <c r="AK61" s="12">
        <f t="shared" si="6"/>
        <v>3</v>
      </c>
    </row>
    <row r="62" spans="1:37" ht="15.75" x14ac:dyDescent="0.25">
      <c r="A62" s="33">
        <v>44614</v>
      </c>
      <c r="B62" s="35">
        <v>790</v>
      </c>
      <c r="C62" s="35">
        <v>796</v>
      </c>
      <c r="D62" s="35">
        <v>820</v>
      </c>
      <c r="E62" s="35">
        <v>843</v>
      </c>
      <c r="F62" s="35">
        <v>828</v>
      </c>
      <c r="G62" s="35">
        <v>831</v>
      </c>
      <c r="H62" s="35">
        <v>725</v>
      </c>
      <c r="I62" s="36" t="s">
        <v>50</v>
      </c>
      <c r="J62" s="36" t="s">
        <v>49</v>
      </c>
      <c r="K62" s="36" t="s">
        <v>49</v>
      </c>
      <c r="L62" s="36" t="s">
        <v>49</v>
      </c>
      <c r="M62" s="36" t="s">
        <v>49</v>
      </c>
      <c r="N62" s="36" t="s">
        <v>49</v>
      </c>
      <c r="O62" s="36" t="s">
        <v>49</v>
      </c>
      <c r="P62" s="36" t="s">
        <v>49</v>
      </c>
      <c r="Q62" s="36" t="s">
        <v>49</v>
      </c>
      <c r="R62" s="35">
        <v>408</v>
      </c>
      <c r="S62" s="35">
        <v>750</v>
      </c>
      <c r="T62" s="35">
        <v>722</v>
      </c>
      <c r="U62" s="35">
        <v>680</v>
      </c>
      <c r="V62" s="35">
        <v>697</v>
      </c>
      <c r="W62" s="35">
        <v>730</v>
      </c>
      <c r="X62" s="35">
        <v>775</v>
      </c>
      <c r="Y62" s="35">
        <v>778</v>
      </c>
      <c r="AB62" s="13">
        <f t="shared" si="8"/>
        <v>5</v>
      </c>
      <c r="AC62" s="5">
        <f t="shared" si="0"/>
        <v>4762</v>
      </c>
      <c r="AD62" s="5">
        <f t="shared" si="1"/>
        <v>6411</v>
      </c>
      <c r="AE62" s="5">
        <f t="shared" si="2"/>
        <v>11173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843</v>
      </c>
      <c r="AK62" s="12">
        <f t="shared" si="6"/>
        <v>4</v>
      </c>
    </row>
    <row r="63" spans="1:37" ht="15.75" x14ac:dyDescent="0.25">
      <c r="A63" s="33">
        <v>44615</v>
      </c>
      <c r="B63" s="35">
        <v>753</v>
      </c>
      <c r="C63" s="35">
        <v>774</v>
      </c>
      <c r="D63" s="35">
        <v>772</v>
      </c>
      <c r="E63" s="35">
        <v>773</v>
      </c>
      <c r="F63" s="35">
        <v>743</v>
      </c>
      <c r="G63" s="35">
        <v>739</v>
      </c>
      <c r="H63" s="35">
        <v>643</v>
      </c>
      <c r="I63" s="36" t="s">
        <v>50</v>
      </c>
      <c r="J63" s="36" t="s">
        <v>49</v>
      </c>
      <c r="K63" s="36" t="s">
        <v>49</v>
      </c>
      <c r="L63" s="36" t="s">
        <v>49</v>
      </c>
      <c r="M63" s="36" t="s">
        <v>49</v>
      </c>
      <c r="N63" s="36" t="s">
        <v>49</v>
      </c>
      <c r="O63" s="36" t="s">
        <v>49</v>
      </c>
      <c r="P63" s="36" t="s">
        <v>49</v>
      </c>
      <c r="Q63" s="36" t="s">
        <v>49</v>
      </c>
      <c r="R63" s="35">
        <v>351</v>
      </c>
      <c r="S63" s="35">
        <v>662</v>
      </c>
      <c r="T63" s="35">
        <v>663</v>
      </c>
      <c r="U63" s="35">
        <v>638</v>
      </c>
      <c r="V63" s="35">
        <v>691</v>
      </c>
      <c r="W63" s="35">
        <v>747</v>
      </c>
      <c r="X63" s="35">
        <v>823</v>
      </c>
      <c r="Y63" s="35">
        <v>881</v>
      </c>
      <c r="AB63" s="13">
        <f t="shared" si="8"/>
        <v>3</v>
      </c>
      <c r="AC63" s="5">
        <f t="shared" si="0"/>
        <v>4575</v>
      </c>
      <c r="AD63" s="5">
        <f t="shared" si="1"/>
        <v>6078</v>
      </c>
      <c r="AE63" s="5">
        <f t="shared" si="2"/>
        <v>10653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881</v>
      </c>
      <c r="AK63" s="12">
        <f t="shared" si="6"/>
        <v>24</v>
      </c>
    </row>
    <row r="64" spans="1:37" ht="15.75" x14ac:dyDescent="0.25">
      <c r="A64" s="33">
        <v>44616</v>
      </c>
      <c r="B64" s="35">
        <v>910</v>
      </c>
      <c r="C64" s="35">
        <v>933</v>
      </c>
      <c r="D64" s="35">
        <v>959</v>
      </c>
      <c r="E64" s="35">
        <v>970</v>
      </c>
      <c r="F64" s="35">
        <v>920</v>
      </c>
      <c r="G64" s="35">
        <v>914</v>
      </c>
      <c r="H64" s="35">
        <v>798</v>
      </c>
      <c r="I64" s="36" t="s">
        <v>50</v>
      </c>
      <c r="J64" s="36" t="s">
        <v>49</v>
      </c>
      <c r="K64" s="36" t="s">
        <v>49</v>
      </c>
      <c r="L64" s="36" t="s">
        <v>49</v>
      </c>
      <c r="M64" s="36" t="s">
        <v>49</v>
      </c>
      <c r="N64" s="36" t="s">
        <v>49</v>
      </c>
      <c r="O64" s="36" t="s">
        <v>49</v>
      </c>
      <c r="P64" s="36" t="s">
        <v>49</v>
      </c>
      <c r="Q64" s="36" t="s">
        <v>49</v>
      </c>
      <c r="R64" s="35">
        <v>406</v>
      </c>
      <c r="S64" s="35">
        <v>764</v>
      </c>
      <c r="T64" s="35">
        <v>759</v>
      </c>
      <c r="U64" s="35">
        <v>729</v>
      </c>
      <c r="V64" s="35">
        <v>776</v>
      </c>
      <c r="W64" s="35">
        <v>849</v>
      </c>
      <c r="X64" s="35">
        <v>918</v>
      </c>
      <c r="Y64" s="35">
        <v>945</v>
      </c>
      <c r="AB64" s="13">
        <f t="shared" si="8"/>
        <v>6</v>
      </c>
      <c r="AC64" s="5">
        <f t="shared" si="0"/>
        <v>5201</v>
      </c>
      <c r="AD64" s="5">
        <f t="shared" si="1"/>
        <v>7349</v>
      </c>
      <c r="AE64" s="5">
        <f t="shared" si="2"/>
        <v>12550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970</v>
      </c>
      <c r="AK64" s="12">
        <f t="shared" si="6"/>
        <v>4</v>
      </c>
    </row>
    <row r="65" spans="1:37" ht="15.75" x14ac:dyDescent="0.25">
      <c r="A65" s="33">
        <v>44617</v>
      </c>
      <c r="B65" s="35">
        <v>983</v>
      </c>
      <c r="C65" s="35">
        <v>993</v>
      </c>
      <c r="D65" s="34">
        <v>1018</v>
      </c>
      <c r="E65" s="34">
        <v>1024</v>
      </c>
      <c r="F65" s="35">
        <v>985</v>
      </c>
      <c r="G65" s="35">
        <v>949</v>
      </c>
      <c r="H65" s="35">
        <v>817</v>
      </c>
      <c r="I65" s="36" t="s">
        <v>50</v>
      </c>
      <c r="J65" s="36" t="s">
        <v>49</v>
      </c>
      <c r="K65" s="36" t="s">
        <v>49</v>
      </c>
      <c r="L65" s="36" t="s">
        <v>49</v>
      </c>
      <c r="M65" s="36" t="s">
        <v>49</v>
      </c>
      <c r="N65" s="36" t="s">
        <v>49</v>
      </c>
      <c r="O65" s="36" t="s">
        <v>49</v>
      </c>
      <c r="P65" s="36" t="s">
        <v>49</v>
      </c>
      <c r="Q65" s="36" t="s">
        <v>49</v>
      </c>
      <c r="R65" s="35">
        <v>472</v>
      </c>
      <c r="S65" s="35">
        <v>870</v>
      </c>
      <c r="T65" s="35">
        <v>850</v>
      </c>
      <c r="U65" s="35">
        <v>802</v>
      </c>
      <c r="V65" s="35">
        <v>850</v>
      </c>
      <c r="W65" s="35">
        <v>930</v>
      </c>
      <c r="X65" s="34">
        <v>1014</v>
      </c>
      <c r="Y65" s="34">
        <v>1056</v>
      </c>
      <c r="AB65" s="13">
        <f t="shared" si="8"/>
        <v>2</v>
      </c>
      <c r="AC65" s="5">
        <f t="shared" si="0"/>
        <v>5788</v>
      </c>
      <c r="AD65" s="5">
        <f t="shared" si="1"/>
        <v>7825</v>
      </c>
      <c r="AE65" s="5">
        <f t="shared" si="2"/>
        <v>13613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1056</v>
      </c>
      <c r="AK65" s="12">
        <f t="shared" si="6"/>
        <v>24</v>
      </c>
    </row>
    <row r="66" spans="1:37" ht="15.75" x14ac:dyDescent="0.25">
      <c r="A66" s="33">
        <v>44618</v>
      </c>
      <c r="B66" s="34">
        <v>1082</v>
      </c>
      <c r="C66" s="34">
        <v>1099</v>
      </c>
      <c r="D66" s="34">
        <v>1112</v>
      </c>
      <c r="E66" s="34">
        <v>1118</v>
      </c>
      <c r="F66" s="34">
        <v>1081</v>
      </c>
      <c r="G66" s="34">
        <v>1041</v>
      </c>
      <c r="H66" s="35">
        <v>889</v>
      </c>
      <c r="I66" s="36" t="s">
        <v>50</v>
      </c>
      <c r="J66" s="36" t="s">
        <v>49</v>
      </c>
      <c r="K66" s="36" t="s">
        <v>49</v>
      </c>
      <c r="L66" s="36" t="s">
        <v>49</v>
      </c>
      <c r="M66" s="36" t="s">
        <v>49</v>
      </c>
      <c r="N66" s="36" t="s">
        <v>49</v>
      </c>
      <c r="O66" s="36" t="s">
        <v>49</v>
      </c>
      <c r="P66" s="36" t="s">
        <v>49</v>
      </c>
      <c r="Q66" s="36" t="s">
        <v>49</v>
      </c>
      <c r="R66" s="35">
        <v>429</v>
      </c>
      <c r="S66" s="35">
        <v>778</v>
      </c>
      <c r="T66" s="35">
        <v>772</v>
      </c>
      <c r="U66" s="35">
        <v>758</v>
      </c>
      <c r="V66" s="35">
        <v>805</v>
      </c>
      <c r="W66" s="35">
        <v>886</v>
      </c>
      <c r="X66" s="35">
        <v>946</v>
      </c>
      <c r="Y66" s="35">
        <v>988</v>
      </c>
      <c r="AB66" s="13">
        <f t="shared" si="8"/>
        <v>3</v>
      </c>
      <c r="AC66" s="5">
        <f t="shared" si="0"/>
        <v>5374</v>
      </c>
      <c r="AD66" s="5">
        <f t="shared" si="1"/>
        <v>8410</v>
      </c>
      <c r="AE66" s="5">
        <f t="shared" si="2"/>
        <v>13784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1118</v>
      </c>
      <c r="AK66" s="12">
        <f t="shared" si="6"/>
        <v>4</v>
      </c>
    </row>
    <row r="67" spans="1:37" ht="15.75" x14ac:dyDescent="0.25">
      <c r="A67" s="33">
        <v>44619</v>
      </c>
      <c r="B67" s="34">
        <v>1000</v>
      </c>
      <c r="C67" s="34">
        <v>1016</v>
      </c>
      <c r="D67" s="34">
        <v>1029</v>
      </c>
      <c r="E67" s="34">
        <v>1028</v>
      </c>
      <c r="F67" s="35">
        <v>976</v>
      </c>
      <c r="G67" s="35">
        <v>926</v>
      </c>
      <c r="H67" s="35">
        <v>788</v>
      </c>
      <c r="I67" s="36" t="s">
        <v>50</v>
      </c>
      <c r="J67" s="36" t="s">
        <v>49</v>
      </c>
      <c r="K67" s="36" t="s">
        <v>49</v>
      </c>
      <c r="L67" s="36" t="s">
        <v>49</v>
      </c>
      <c r="M67" s="36" t="s">
        <v>49</v>
      </c>
      <c r="N67" s="36" t="s">
        <v>49</v>
      </c>
      <c r="O67" s="36" t="s">
        <v>49</v>
      </c>
      <c r="P67" s="36" t="s">
        <v>49</v>
      </c>
      <c r="Q67" s="36" t="s">
        <v>49</v>
      </c>
      <c r="R67" s="35">
        <v>429</v>
      </c>
      <c r="S67" s="35">
        <v>764</v>
      </c>
      <c r="T67" s="35">
        <v>756</v>
      </c>
      <c r="U67" s="35">
        <v>743</v>
      </c>
      <c r="V67" s="35">
        <v>790</v>
      </c>
      <c r="W67" s="35">
        <v>857</v>
      </c>
      <c r="X67" s="35">
        <v>907</v>
      </c>
      <c r="Y67" s="35">
        <v>931</v>
      </c>
      <c r="AB67" s="13">
        <f t="shared" si="8"/>
        <v>5</v>
      </c>
      <c r="AC67" s="5">
        <f t="shared" si="0"/>
        <v>5246</v>
      </c>
      <c r="AD67" s="5">
        <f t="shared" si="1"/>
        <v>7694</v>
      </c>
      <c r="AE67" s="5">
        <f t="shared" si="2"/>
        <v>12940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1029</v>
      </c>
      <c r="AK67" s="12">
        <f t="shared" si="6"/>
        <v>3</v>
      </c>
    </row>
    <row r="68" spans="1:37" ht="15.75" x14ac:dyDescent="0.25">
      <c r="A68" s="33">
        <v>44620</v>
      </c>
      <c r="B68" s="35">
        <v>969</v>
      </c>
      <c r="C68" s="35">
        <v>977</v>
      </c>
      <c r="D68" s="35">
        <v>993</v>
      </c>
      <c r="E68" s="34">
        <v>1008</v>
      </c>
      <c r="F68" s="35">
        <v>990</v>
      </c>
      <c r="G68" s="35">
        <v>991</v>
      </c>
      <c r="H68" s="35">
        <v>869</v>
      </c>
      <c r="I68" s="36" t="s">
        <v>50</v>
      </c>
      <c r="J68" s="36" t="s">
        <v>49</v>
      </c>
      <c r="K68" s="36" t="s">
        <v>49</v>
      </c>
      <c r="L68" s="36" t="s">
        <v>49</v>
      </c>
      <c r="M68" s="36" t="s">
        <v>49</v>
      </c>
      <c r="N68" s="36" t="s">
        <v>49</v>
      </c>
      <c r="O68" s="36" t="s">
        <v>49</v>
      </c>
      <c r="P68" s="36" t="s">
        <v>49</v>
      </c>
      <c r="Q68" s="36" t="s">
        <v>49</v>
      </c>
      <c r="R68" s="35">
        <v>434</v>
      </c>
      <c r="S68" s="35">
        <v>829</v>
      </c>
      <c r="T68" s="35">
        <v>826</v>
      </c>
      <c r="U68" s="35">
        <v>792</v>
      </c>
      <c r="V68" s="35">
        <v>844</v>
      </c>
      <c r="W68" s="35">
        <v>915</v>
      </c>
      <c r="X68" s="35">
        <v>990</v>
      </c>
      <c r="Y68" s="34">
        <v>1018</v>
      </c>
      <c r="AB68" s="13">
        <f t="shared" si="8"/>
        <v>2</v>
      </c>
      <c r="AC68" s="5">
        <f t="shared" si="0"/>
        <v>5630</v>
      </c>
      <c r="AD68" s="5">
        <f t="shared" si="1"/>
        <v>7815</v>
      </c>
      <c r="AE68" s="5">
        <f t="shared" si="2"/>
        <v>13445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1018</v>
      </c>
      <c r="AK68" s="12">
        <f t="shared" si="6"/>
        <v>24</v>
      </c>
    </row>
    <row r="69" spans="1:37" ht="15.75" x14ac:dyDescent="0.25">
      <c r="A69" s="33">
        <v>44621</v>
      </c>
      <c r="B69" s="34">
        <v>1049</v>
      </c>
      <c r="C69" s="34">
        <v>1078</v>
      </c>
      <c r="D69" s="34">
        <v>1106</v>
      </c>
      <c r="E69" s="34">
        <v>1104</v>
      </c>
      <c r="F69" s="34">
        <v>1107</v>
      </c>
      <c r="G69" s="34">
        <v>1056</v>
      </c>
      <c r="H69" s="35">
        <v>691</v>
      </c>
      <c r="I69" s="35">
        <v>126</v>
      </c>
      <c r="J69" s="36" t="s">
        <v>50</v>
      </c>
      <c r="K69" s="36" t="s">
        <v>49</v>
      </c>
      <c r="L69" s="36" t="s">
        <v>49</v>
      </c>
      <c r="M69" s="36" t="s">
        <v>49</v>
      </c>
      <c r="N69" s="36" t="s">
        <v>49</v>
      </c>
      <c r="O69" s="36" t="s">
        <v>49</v>
      </c>
      <c r="P69" s="36" t="s">
        <v>49</v>
      </c>
      <c r="Q69" s="36" t="s">
        <v>49</v>
      </c>
      <c r="R69" s="36" t="s">
        <v>49</v>
      </c>
      <c r="S69" s="35">
        <v>276</v>
      </c>
      <c r="T69" s="35">
        <v>846</v>
      </c>
      <c r="U69" s="35">
        <v>758</v>
      </c>
      <c r="V69" s="35">
        <v>743</v>
      </c>
      <c r="W69" s="35">
        <v>804</v>
      </c>
      <c r="X69" s="35">
        <v>872</v>
      </c>
      <c r="Y69" s="35">
        <v>900</v>
      </c>
      <c r="AB69" s="13">
        <f t="shared" si="8"/>
        <v>5</v>
      </c>
      <c r="AC69" s="5">
        <f t="shared" si="0"/>
        <v>4425</v>
      </c>
      <c r="AD69" s="5">
        <f t="shared" si="1"/>
        <v>8091</v>
      </c>
      <c r="AE69" s="5">
        <f t="shared" si="2"/>
        <v>12516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1107</v>
      </c>
      <c r="AK69" s="12">
        <f t="shared" si="6"/>
        <v>5</v>
      </c>
    </row>
    <row r="70" spans="1:37" ht="15.75" x14ac:dyDescent="0.25">
      <c r="A70" s="33">
        <v>44622</v>
      </c>
      <c r="B70" s="35">
        <v>912</v>
      </c>
      <c r="C70" s="35">
        <v>928</v>
      </c>
      <c r="D70" s="35">
        <v>934</v>
      </c>
      <c r="E70" s="35">
        <v>903</v>
      </c>
      <c r="F70" s="35">
        <v>906</v>
      </c>
      <c r="G70" s="35">
        <v>865</v>
      </c>
      <c r="H70" s="35">
        <v>586</v>
      </c>
      <c r="I70" s="35">
        <v>109</v>
      </c>
      <c r="J70" s="36" t="s">
        <v>50</v>
      </c>
      <c r="K70" s="36" t="s">
        <v>49</v>
      </c>
      <c r="L70" s="36" t="s">
        <v>49</v>
      </c>
      <c r="M70" s="36" t="s">
        <v>49</v>
      </c>
      <c r="N70" s="36" t="s">
        <v>49</v>
      </c>
      <c r="O70" s="36" t="s">
        <v>49</v>
      </c>
      <c r="P70" s="36" t="s">
        <v>49</v>
      </c>
      <c r="Q70" s="36" t="s">
        <v>49</v>
      </c>
      <c r="R70" s="36" t="s">
        <v>49</v>
      </c>
      <c r="S70" s="35">
        <v>258</v>
      </c>
      <c r="T70" s="35">
        <v>813</v>
      </c>
      <c r="U70" s="35">
        <v>738</v>
      </c>
      <c r="V70" s="35">
        <v>733</v>
      </c>
      <c r="W70" s="35">
        <v>820</v>
      </c>
      <c r="X70" s="35">
        <v>907</v>
      </c>
      <c r="Y70" s="35">
        <v>954</v>
      </c>
      <c r="AB70" s="13">
        <f t="shared" si="8"/>
        <v>1</v>
      </c>
      <c r="AC70" s="5">
        <f t="shared" si="0"/>
        <v>0</v>
      </c>
      <c r="AD70" s="5">
        <f t="shared" si="1"/>
        <v>11366</v>
      </c>
      <c r="AE70" s="5">
        <f t="shared" si="2"/>
        <v>11366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954</v>
      </c>
      <c r="AK70" s="12">
        <f t="shared" si="6"/>
        <v>24</v>
      </c>
    </row>
    <row r="71" spans="1:37" ht="15.75" x14ac:dyDescent="0.25">
      <c r="A71" s="33">
        <v>44623</v>
      </c>
      <c r="B71" s="35">
        <v>922</v>
      </c>
      <c r="C71" s="35">
        <v>959</v>
      </c>
      <c r="D71" s="35">
        <v>972</v>
      </c>
      <c r="E71" s="35">
        <v>950</v>
      </c>
      <c r="F71" s="35">
        <v>955</v>
      </c>
      <c r="G71" s="35">
        <v>921</v>
      </c>
      <c r="H71" s="35">
        <v>617</v>
      </c>
      <c r="I71" s="35">
        <v>115</v>
      </c>
      <c r="J71" s="36" t="s">
        <v>50</v>
      </c>
      <c r="K71" s="36" t="s">
        <v>49</v>
      </c>
      <c r="L71" s="36" t="s">
        <v>49</v>
      </c>
      <c r="M71" s="36" t="s">
        <v>49</v>
      </c>
      <c r="N71" s="36" t="s">
        <v>49</v>
      </c>
      <c r="O71" s="36" t="s">
        <v>49</v>
      </c>
      <c r="P71" s="36" t="s">
        <v>49</v>
      </c>
      <c r="Q71" s="36" t="s">
        <v>49</v>
      </c>
      <c r="R71" s="36" t="s">
        <v>49</v>
      </c>
      <c r="S71" s="35">
        <v>274</v>
      </c>
      <c r="T71" s="35">
        <v>871</v>
      </c>
      <c r="U71" s="35">
        <v>797</v>
      </c>
      <c r="V71" s="35">
        <v>797</v>
      </c>
      <c r="W71" s="35">
        <v>878</v>
      </c>
      <c r="X71" s="35">
        <v>971</v>
      </c>
      <c r="Y71" s="34">
        <v>1002</v>
      </c>
      <c r="AB71" s="13">
        <f t="shared" si="8"/>
        <v>4</v>
      </c>
      <c r="AC71" s="5">
        <f t="shared" si="0"/>
        <v>4703</v>
      </c>
      <c r="AD71" s="5">
        <f t="shared" si="1"/>
        <v>7298</v>
      </c>
      <c r="AE71" s="5">
        <f t="shared" si="2"/>
        <v>12001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1002</v>
      </c>
      <c r="AK71" s="12">
        <f t="shared" si="6"/>
        <v>24</v>
      </c>
    </row>
    <row r="72" spans="1:37" ht="15.75" x14ac:dyDescent="0.25">
      <c r="A72" s="33">
        <v>44624</v>
      </c>
      <c r="B72" s="34">
        <v>1029</v>
      </c>
      <c r="C72" s="34">
        <v>1079</v>
      </c>
      <c r="D72" s="34">
        <v>1093</v>
      </c>
      <c r="E72" s="34">
        <v>1084</v>
      </c>
      <c r="F72" s="34">
        <v>1081</v>
      </c>
      <c r="G72" s="34">
        <v>1043</v>
      </c>
      <c r="H72" s="35">
        <v>690</v>
      </c>
      <c r="I72" s="35">
        <v>125</v>
      </c>
      <c r="J72" s="36" t="s">
        <v>50</v>
      </c>
      <c r="K72" s="36" t="s">
        <v>49</v>
      </c>
      <c r="L72" s="36" t="s">
        <v>49</v>
      </c>
      <c r="M72" s="36" t="s">
        <v>49</v>
      </c>
      <c r="N72" s="36" t="s">
        <v>49</v>
      </c>
      <c r="O72" s="36" t="s">
        <v>49</v>
      </c>
      <c r="P72" s="36" t="s">
        <v>49</v>
      </c>
      <c r="Q72" s="36" t="s">
        <v>49</v>
      </c>
      <c r="R72" s="36" t="s">
        <v>49</v>
      </c>
      <c r="S72" s="35">
        <v>270</v>
      </c>
      <c r="T72" s="35">
        <v>853</v>
      </c>
      <c r="U72" s="35">
        <v>769</v>
      </c>
      <c r="V72" s="35">
        <v>771</v>
      </c>
      <c r="W72" s="35">
        <v>861</v>
      </c>
      <c r="X72" s="35">
        <v>955</v>
      </c>
      <c r="Y72" s="35">
        <v>991</v>
      </c>
      <c r="AB72" s="13">
        <f t="shared" si="8"/>
        <v>6</v>
      </c>
      <c r="AC72" s="5">
        <f t="shared" si="0"/>
        <v>4604</v>
      </c>
      <c r="AD72" s="5">
        <f t="shared" si="1"/>
        <v>8090</v>
      </c>
      <c r="AE72" s="5">
        <f t="shared" si="2"/>
        <v>12694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1093</v>
      </c>
      <c r="AK72" s="12">
        <f t="shared" si="6"/>
        <v>3</v>
      </c>
    </row>
    <row r="73" spans="1:37" ht="15.75" x14ac:dyDescent="0.25">
      <c r="A73" s="33">
        <v>44625</v>
      </c>
      <c r="B73" s="34">
        <v>1015</v>
      </c>
      <c r="C73" s="34">
        <v>1112</v>
      </c>
      <c r="D73" s="34">
        <v>1065</v>
      </c>
      <c r="E73" s="34">
        <v>1064</v>
      </c>
      <c r="F73" s="34">
        <v>1053</v>
      </c>
      <c r="G73" s="34">
        <v>1000</v>
      </c>
      <c r="H73" s="35">
        <v>622</v>
      </c>
      <c r="I73" s="35">
        <v>68</v>
      </c>
      <c r="J73" s="36" t="s">
        <v>50</v>
      </c>
      <c r="K73" s="36" t="s">
        <v>49</v>
      </c>
      <c r="L73" s="36" t="s">
        <v>49</v>
      </c>
      <c r="M73" s="36" t="s">
        <v>49</v>
      </c>
      <c r="N73" s="36" t="s">
        <v>49</v>
      </c>
      <c r="O73" s="36" t="s">
        <v>49</v>
      </c>
      <c r="P73" s="36" t="s">
        <v>49</v>
      </c>
      <c r="Q73" s="36" t="s">
        <v>49</v>
      </c>
      <c r="R73" s="36" t="s">
        <v>49</v>
      </c>
      <c r="S73" s="35">
        <v>260</v>
      </c>
      <c r="T73" s="35">
        <v>775</v>
      </c>
      <c r="U73" s="35">
        <v>705</v>
      </c>
      <c r="V73" s="35">
        <v>701</v>
      </c>
      <c r="W73" s="35">
        <v>783</v>
      </c>
      <c r="X73" s="35">
        <v>849</v>
      </c>
      <c r="Y73" s="35">
        <v>874</v>
      </c>
      <c r="AB73" s="13">
        <f t="shared" si="8"/>
        <v>6</v>
      </c>
      <c r="AC73" s="5">
        <f t="shared" si="0"/>
        <v>4141</v>
      </c>
      <c r="AD73" s="5">
        <f t="shared" si="1"/>
        <v>7805</v>
      </c>
      <c r="AE73" s="5">
        <f t="shared" si="2"/>
        <v>11946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1112</v>
      </c>
      <c r="AK73" s="12">
        <f t="shared" si="6"/>
        <v>2</v>
      </c>
    </row>
    <row r="74" spans="1:37" ht="15.75" x14ac:dyDescent="0.25">
      <c r="A74" s="33">
        <v>44626</v>
      </c>
      <c r="B74" s="35">
        <v>879</v>
      </c>
      <c r="C74" s="35">
        <v>954</v>
      </c>
      <c r="D74" s="35">
        <v>899</v>
      </c>
      <c r="E74" s="35">
        <v>898</v>
      </c>
      <c r="F74" s="35">
        <v>882</v>
      </c>
      <c r="G74" s="35">
        <v>833</v>
      </c>
      <c r="H74" s="35">
        <v>515</v>
      </c>
      <c r="I74" s="35">
        <v>59</v>
      </c>
      <c r="J74" s="36" t="s">
        <v>50</v>
      </c>
      <c r="K74" s="36" t="s">
        <v>49</v>
      </c>
      <c r="L74" s="36" t="s">
        <v>49</v>
      </c>
      <c r="M74" s="36" t="s">
        <v>49</v>
      </c>
      <c r="N74" s="36" t="s">
        <v>49</v>
      </c>
      <c r="O74" s="36" t="s">
        <v>49</v>
      </c>
      <c r="P74" s="36" t="s">
        <v>49</v>
      </c>
      <c r="Q74" s="36" t="s">
        <v>49</v>
      </c>
      <c r="R74" s="36" t="s">
        <v>49</v>
      </c>
      <c r="S74" s="35">
        <v>261</v>
      </c>
      <c r="T74" s="35">
        <v>772</v>
      </c>
      <c r="U74" s="35">
        <v>688</v>
      </c>
      <c r="V74" s="35">
        <v>670</v>
      </c>
      <c r="W74" s="35">
        <v>741</v>
      </c>
      <c r="X74" s="35">
        <v>786</v>
      </c>
      <c r="Y74" s="35">
        <v>796</v>
      </c>
      <c r="AB74" s="13">
        <f t="shared" si="8"/>
        <v>3</v>
      </c>
      <c r="AC74" s="5">
        <f t="shared" ref="AC74:AC137" si="9">IF(AND(AB74&gt;1,AB74&lt;7),SUM(I74:X74),0)</f>
        <v>3977</v>
      </c>
      <c r="AD74" s="5">
        <f t="shared" ref="AD74:AD137" si="10">SUM(B74:Y74)-AC74</f>
        <v>6656</v>
      </c>
      <c r="AE74" s="5">
        <f t="shared" ref="AE74:AE137" si="11">SUM(B74:Y74)</f>
        <v>10633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954</v>
      </c>
      <c r="AK74" s="12">
        <f t="shared" ref="AK74:AK137" si="15">INDEX($B$8:$Y$8,MATCH(AJ74,B74:Y74,0))</f>
        <v>2</v>
      </c>
    </row>
    <row r="75" spans="1:37" ht="15.75" x14ac:dyDescent="0.25">
      <c r="A75" s="33">
        <v>44627</v>
      </c>
      <c r="B75" s="35">
        <v>791</v>
      </c>
      <c r="C75" s="35">
        <v>822</v>
      </c>
      <c r="D75" s="35">
        <v>827</v>
      </c>
      <c r="E75" s="35">
        <v>806</v>
      </c>
      <c r="F75" s="35">
        <v>812</v>
      </c>
      <c r="G75" s="35">
        <v>804</v>
      </c>
      <c r="H75" s="35">
        <v>538</v>
      </c>
      <c r="I75" s="35">
        <v>100</v>
      </c>
      <c r="J75" s="36" t="s">
        <v>50</v>
      </c>
      <c r="K75" s="36" t="s">
        <v>49</v>
      </c>
      <c r="L75" s="36" t="s">
        <v>49</v>
      </c>
      <c r="M75" s="36" t="s">
        <v>49</v>
      </c>
      <c r="N75" s="36" t="s">
        <v>49</v>
      </c>
      <c r="O75" s="36" t="s">
        <v>49</v>
      </c>
      <c r="P75" s="36" t="s">
        <v>49</v>
      </c>
      <c r="Q75" s="36" t="s">
        <v>49</v>
      </c>
      <c r="R75" s="36" t="s">
        <v>49</v>
      </c>
      <c r="S75" s="35">
        <v>251</v>
      </c>
      <c r="T75" s="35">
        <v>768</v>
      </c>
      <c r="U75" s="35">
        <v>679</v>
      </c>
      <c r="V75" s="35">
        <v>669</v>
      </c>
      <c r="W75" s="35">
        <v>717</v>
      </c>
      <c r="X75" s="35">
        <v>782</v>
      </c>
      <c r="Y75" s="35">
        <v>792</v>
      </c>
      <c r="AB75" s="13">
        <f t="shared" si="8"/>
        <v>6</v>
      </c>
      <c r="AC75" s="5">
        <f t="shared" si="9"/>
        <v>3966</v>
      </c>
      <c r="AD75" s="5">
        <f t="shared" si="10"/>
        <v>6192</v>
      </c>
      <c r="AE75" s="5">
        <f t="shared" si="11"/>
        <v>10158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827</v>
      </c>
      <c r="AK75" s="12">
        <f t="shared" si="15"/>
        <v>3</v>
      </c>
    </row>
    <row r="76" spans="1:37" ht="15.75" x14ac:dyDescent="0.25">
      <c r="A76" s="33">
        <v>44628</v>
      </c>
      <c r="B76" s="35">
        <v>786</v>
      </c>
      <c r="C76" s="35">
        <v>817</v>
      </c>
      <c r="D76" s="35">
        <v>847</v>
      </c>
      <c r="E76" s="35">
        <v>829</v>
      </c>
      <c r="F76" s="35">
        <v>835</v>
      </c>
      <c r="G76" s="35">
        <v>814</v>
      </c>
      <c r="H76" s="35">
        <v>547</v>
      </c>
      <c r="I76" s="35">
        <v>103</v>
      </c>
      <c r="J76" s="36" t="s">
        <v>50</v>
      </c>
      <c r="K76" s="36" t="s">
        <v>49</v>
      </c>
      <c r="L76" s="36" t="s">
        <v>49</v>
      </c>
      <c r="M76" s="36" t="s">
        <v>49</v>
      </c>
      <c r="N76" s="36" t="s">
        <v>49</v>
      </c>
      <c r="O76" s="36" t="s">
        <v>49</v>
      </c>
      <c r="P76" s="36" t="s">
        <v>49</v>
      </c>
      <c r="Q76" s="36" t="s">
        <v>49</v>
      </c>
      <c r="R76" s="36" t="s">
        <v>49</v>
      </c>
      <c r="S76" s="35">
        <v>254</v>
      </c>
      <c r="T76" s="35">
        <v>812</v>
      </c>
      <c r="U76" s="35">
        <v>736</v>
      </c>
      <c r="V76" s="35">
        <v>727</v>
      </c>
      <c r="W76" s="35">
        <v>787</v>
      </c>
      <c r="X76" s="35">
        <v>862</v>
      </c>
      <c r="Y76" s="35">
        <v>883</v>
      </c>
      <c r="AB76" s="13">
        <f t="shared" si="8"/>
        <v>1</v>
      </c>
      <c r="AC76" s="5">
        <f t="shared" si="9"/>
        <v>0</v>
      </c>
      <c r="AD76" s="5">
        <f t="shared" si="10"/>
        <v>10639</v>
      </c>
      <c r="AE76" s="5">
        <f t="shared" si="11"/>
        <v>10639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883</v>
      </c>
      <c r="AK76" s="12">
        <f t="shared" si="15"/>
        <v>24</v>
      </c>
    </row>
    <row r="77" spans="1:37" ht="15.75" x14ac:dyDescent="0.25">
      <c r="A77" s="33">
        <v>44629</v>
      </c>
      <c r="B77" s="35">
        <v>904</v>
      </c>
      <c r="C77" s="35">
        <v>936</v>
      </c>
      <c r="D77" s="35">
        <v>970</v>
      </c>
      <c r="E77" s="35">
        <v>939</v>
      </c>
      <c r="F77" s="35">
        <v>951</v>
      </c>
      <c r="G77" s="35">
        <v>924</v>
      </c>
      <c r="H77" s="35">
        <v>615</v>
      </c>
      <c r="I77" s="35">
        <v>113</v>
      </c>
      <c r="J77" s="36" t="s">
        <v>50</v>
      </c>
      <c r="K77" s="36" t="s">
        <v>49</v>
      </c>
      <c r="L77" s="36" t="s">
        <v>49</v>
      </c>
      <c r="M77" s="36" t="s">
        <v>49</v>
      </c>
      <c r="N77" s="36" t="s">
        <v>49</v>
      </c>
      <c r="O77" s="36" t="s">
        <v>49</v>
      </c>
      <c r="P77" s="36" t="s">
        <v>49</v>
      </c>
      <c r="Q77" s="36" t="s">
        <v>49</v>
      </c>
      <c r="R77" s="36" t="s">
        <v>49</v>
      </c>
      <c r="S77" s="35">
        <v>263</v>
      </c>
      <c r="T77" s="35">
        <v>810</v>
      </c>
      <c r="U77" s="35">
        <v>731</v>
      </c>
      <c r="V77" s="35">
        <v>707</v>
      </c>
      <c r="W77" s="35">
        <v>762</v>
      </c>
      <c r="X77" s="35">
        <v>843</v>
      </c>
      <c r="Y77" s="35">
        <v>861</v>
      </c>
      <c r="AB77" s="13">
        <f t="shared" si="8"/>
        <v>7</v>
      </c>
      <c r="AC77" s="5">
        <f t="shared" si="9"/>
        <v>0</v>
      </c>
      <c r="AD77" s="5">
        <f t="shared" si="10"/>
        <v>11329</v>
      </c>
      <c r="AE77" s="5">
        <f t="shared" si="11"/>
        <v>11329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970</v>
      </c>
      <c r="AK77" s="12">
        <f t="shared" si="15"/>
        <v>3</v>
      </c>
    </row>
    <row r="78" spans="1:37" ht="15.75" x14ac:dyDescent="0.25">
      <c r="A78" s="33">
        <v>44630</v>
      </c>
      <c r="B78" s="35">
        <v>862</v>
      </c>
      <c r="C78" s="35">
        <v>897</v>
      </c>
      <c r="D78" s="35">
        <v>907</v>
      </c>
      <c r="E78" s="35">
        <v>905</v>
      </c>
      <c r="F78" s="35">
        <v>902</v>
      </c>
      <c r="G78" s="35">
        <v>887</v>
      </c>
      <c r="H78" s="35">
        <v>585</v>
      </c>
      <c r="I78" s="35">
        <v>105</v>
      </c>
      <c r="J78" s="36" t="s">
        <v>50</v>
      </c>
      <c r="K78" s="36" t="s">
        <v>49</v>
      </c>
      <c r="L78" s="36" t="s">
        <v>49</v>
      </c>
      <c r="M78" s="36" t="s">
        <v>49</v>
      </c>
      <c r="N78" s="36" t="s">
        <v>49</v>
      </c>
      <c r="O78" s="36" t="s">
        <v>49</v>
      </c>
      <c r="P78" s="36" t="s">
        <v>49</v>
      </c>
      <c r="Q78" s="36" t="s">
        <v>49</v>
      </c>
      <c r="R78" s="36" t="s">
        <v>49</v>
      </c>
      <c r="S78" s="35">
        <v>233</v>
      </c>
      <c r="T78" s="35">
        <v>751</v>
      </c>
      <c r="U78" s="35">
        <v>686</v>
      </c>
      <c r="V78" s="35">
        <v>675</v>
      </c>
      <c r="W78" s="35">
        <v>735</v>
      </c>
      <c r="X78" s="35">
        <v>794</v>
      </c>
      <c r="Y78" s="35">
        <v>811</v>
      </c>
      <c r="AB78" s="13">
        <f t="shared" si="8"/>
        <v>7</v>
      </c>
      <c r="AC78" s="5">
        <f t="shared" si="9"/>
        <v>0</v>
      </c>
      <c r="AD78" s="5">
        <f t="shared" si="10"/>
        <v>10735</v>
      </c>
      <c r="AE78" s="5">
        <f t="shared" si="11"/>
        <v>10735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907</v>
      </c>
      <c r="AK78" s="12">
        <f t="shared" si="15"/>
        <v>3</v>
      </c>
    </row>
    <row r="79" spans="1:37" ht="15.75" x14ac:dyDescent="0.25">
      <c r="A79" s="33">
        <v>44631</v>
      </c>
      <c r="B79" s="35">
        <v>820</v>
      </c>
      <c r="C79" s="35">
        <v>860</v>
      </c>
      <c r="D79" s="35">
        <v>879</v>
      </c>
      <c r="E79" s="35">
        <v>871</v>
      </c>
      <c r="F79" s="35">
        <v>881</v>
      </c>
      <c r="G79" s="35">
        <v>853</v>
      </c>
      <c r="H79" s="35">
        <v>570</v>
      </c>
      <c r="I79" s="35">
        <v>103</v>
      </c>
      <c r="J79" s="36" t="s">
        <v>50</v>
      </c>
      <c r="K79" s="36" t="s">
        <v>49</v>
      </c>
      <c r="L79" s="36" t="s">
        <v>49</v>
      </c>
      <c r="M79" s="36" t="s">
        <v>49</v>
      </c>
      <c r="N79" s="36" t="s">
        <v>49</v>
      </c>
      <c r="O79" s="36" t="s">
        <v>49</v>
      </c>
      <c r="P79" s="36" t="s">
        <v>49</v>
      </c>
      <c r="Q79" s="36" t="s">
        <v>49</v>
      </c>
      <c r="R79" s="36" t="s">
        <v>49</v>
      </c>
      <c r="S79" s="35">
        <v>228</v>
      </c>
      <c r="T79" s="35">
        <v>718</v>
      </c>
      <c r="U79" s="35">
        <v>652</v>
      </c>
      <c r="V79" s="35">
        <v>647</v>
      </c>
      <c r="W79" s="35">
        <v>706</v>
      </c>
      <c r="X79" s="35">
        <v>783</v>
      </c>
      <c r="Y79" s="35">
        <v>796</v>
      </c>
      <c r="AB79" s="13">
        <f t="shared" si="8"/>
        <v>7</v>
      </c>
      <c r="AC79" s="5">
        <f t="shared" si="9"/>
        <v>0</v>
      </c>
      <c r="AD79" s="5">
        <f t="shared" si="10"/>
        <v>10367</v>
      </c>
      <c r="AE79" s="5">
        <f t="shared" si="11"/>
        <v>10367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881</v>
      </c>
      <c r="AK79" s="12">
        <f t="shared" si="15"/>
        <v>5</v>
      </c>
    </row>
    <row r="80" spans="1:37" ht="15.75" x14ac:dyDescent="0.25">
      <c r="A80" s="33">
        <v>44632</v>
      </c>
      <c r="B80" s="35">
        <v>788</v>
      </c>
      <c r="C80" s="35">
        <v>853</v>
      </c>
      <c r="D80" s="35">
        <v>809</v>
      </c>
      <c r="E80" s="35">
        <v>802</v>
      </c>
      <c r="F80" s="35">
        <v>790</v>
      </c>
      <c r="G80" s="35">
        <v>772</v>
      </c>
      <c r="H80" s="35">
        <v>480</v>
      </c>
      <c r="I80" s="35">
        <v>56</v>
      </c>
      <c r="J80" s="36" t="s">
        <v>50</v>
      </c>
      <c r="K80" s="36" t="s">
        <v>49</v>
      </c>
      <c r="L80" s="36" t="s">
        <v>49</v>
      </c>
      <c r="M80" s="36" t="s">
        <v>49</v>
      </c>
      <c r="N80" s="36" t="s">
        <v>49</v>
      </c>
      <c r="O80" s="36" t="s">
        <v>49</v>
      </c>
      <c r="P80" s="36" t="s">
        <v>49</v>
      </c>
      <c r="Q80" s="36" t="s">
        <v>49</v>
      </c>
      <c r="R80" s="36" t="s">
        <v>49</v>
      </c>
      <c r="S80" s="35">
        <v>260</v>
      </c>
      <c r="T80" s="35">
        <v>762</v>
      </c>
      <c r="U80" s="35">
        <v>688</v>
      </c>
      <c r="V80" s="35">
        <v>680</v>
      </c>
      <c r="W80" s="35">
        <v>764</v>
      </c>
      <c r="X80" s="35">
        <v>828</v>
      </c>
      <c r="Y80" s="35">
        <v>857</v>
      </c>
      <c r="AB80" s="13">
        <f t="shared" si="8"/>
        <v>3</v>
      </c>
      <c r="AC80" s="5">
        <f t="shared" si="9"/>
        <v>4038</v>
      </c>
      <c r="AD80" s="5">
        <f t="shared" si="10"/>
        <v>6151</v>
      </c>
      <c r="AE80" s="5">
        <f t="shared" si="11"/>
        <v>10189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857</v>
      </c>
      <c r="AK80" s="12">
        <f t="shared" si="15"/>
        <v>24</v>
      </c>
    </row>
    <row r="81" spans="1:37" ht="15.75" x14ac:dyDescent="0.25">
      <c r="A81" s="33">
        <v>44633</v>
      </c>
      <c r="B81" s="35">
        <v>915</v>
      </c>
      <c r="C81" s="35">
        <v>0</v>
      </c>
      <c r="D81" s="35">
        <v>863</v>
      </c>
      <c r="E81" s="35">
        <v>968</v>
      </c>
      <c r="F81" s="35">
        <v>937</v>
      </c>
      <c r="G81" s="35">
        <v>888</v>
      </c>
      <c r="H81" s="35">
        <v>552</v>
      </c>
      <c r="I81" s="35">
        <v>63</v>
      </c>
      <c r="J81" s="36" t="s">
        <v>50</v>
      </c>
      <c r="K81" s="36" t="s">
        <v>49</v>
      </c>
      <c r="L81" s="36" t="s">
        <v>49</v>
      </c>
      <c r="M81" s="36" t="s">
        <v>49</v>
      </c>
      <c r="N81" s="36" t="s">
        <v>49</v>
      </c>
      <c r="O81" s="36" t="s">
        <v>49</v>
      </c>
      <c r="P81" s="36" t="s">
        <v>49</v>
      </c>
      <c r="Q81" s="36" t="s">
        <v>49</v>
      </c>
      <c r="R81" s="36" t="s">
        <v>49</v>
      </c>
      <c r="S81" s="35">
        <v>273</v>
      </c>
      <c r="T81" s="35">
        <v>848</v>
      </c>
      <c r="U81" s="35">
        <v>814</v>
      </c>
      <c r="V81" s="35">
        <v>805</v>
      </c>
      <c r="W81" s="35">
        <v>896</v>
      </c>
      <c r="X81" s="35">
        <v>962</v>
      </c>
      <c r="Y81" s="35">
        <v>982</v>
      </c>
      <c r="AB81" s="13">
        <f t="shared" si="8"/>
        <v>4</v>
      </c>
      <c r="AC81" s="5">
        <f t="shared" si="9"/>
        <v>4661</v>
      </c>
      <c r="AD81" s="5">
        <f t="shared" si="10"/>
        <v>6105</v>
      </c>
      <c r="AE81" s="5">
        <f t="shared" si="11"/>
        <v>10766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982</v>
      </c>
      <c r="AK81" s="12">
        <f t="shared" si="15"/>
        <v>24</v>
      </c>
    </row>
    <row r="82" spans="1:37" ht="15.75" x14ac:dyDescent="0.25">
      <c r="A82" s="33">
        <v>44634</v>
      </c>
      <c r="B82" s="35">
        <v>933</v>
      </c>
      <c r="C82" s="35">
        <v>966</v>
      </c>
      <c r="D82" s="35">
        <v>970</v>
      </c>
      <c r="E82" s="35">
        <v>952</v>
      </c>
      <c r="F82" s="35">
        <v>951</v>
      </c>
      <c r="G82" s="35">
        <v>923</v>
      </c>
      <c r="H82" s="35">
        <v>621</v>
      </c>
      <c r="I82" s="35">
        <v>116</v>
      </c>
      <c r="J82" s="36" t="s">
        <v>50</v>
      </c>
      <c r="K82" s="36" t="s">
        <v>49</v>
      </c>
      <c r="L82" s="36" t="s">
        <v>49</v>
      </c>
      <c r="M82" s="36" t="s">
        <v>49</v>
      </c>
      <c r="N82" s="36" t="s">
        <v>49</v>
      </c>
      <c r="O82" s="36" t="s">
        <v>49</v>
      </c>
      <c r="P82" s="36" t="s">
        <v>49</v>
      </c>
      <c r="Q82" s="36" t="s">
        <v>49</v>
      </c>
      <c r="R82" s="36" t="s">
        <v>49</v>
      </c>
      <c r="S82" s="35">
        <v>229</v>
      </c>
      <c r="T82" s="35">
        <v>739</v>
      </c>
      <c r="U82" s="35">
        <v>716</v>
      </c>
      <c r="V82" s="35">
        <v>712</v>
      </c>
      <c r="W82" s="35">
        <v>777</v>
      </c>
      <c r="X82" s="35">
        <v>836</v>
      </c>
      <c r="Y82" s="35">
        <v>846</v>
      </c>
      <c r="AB82" s="13">
        <f t="shared" si="8"/>
        <v>1</v>
      </c>
      <c r="AC82" s="5">
        <f t="shared" si="9"/>
        <v>0</v>
      </c>
      <c r="AD82" s="5">
        <f t="shared" si="10"/>
        <v>11287</v>
      </c>
      <c r="AE82" s="5">
        <f t="shared" si="11"/>
        <v>11287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970</v>
      </c>
      <c r="AK82" s="12">
        <f t="shared" si="15"/>
        <v>3</v>
      </c>
    </row>
    <row r="83" spans="1:37" ht="15.75" x14ac:dyDescent="0.25">
      <c r="A83" s="33">
        <v>44635</v>
      </c>
      <c r="B83" s="35">
        <v>853</v>
      </c>
      <c r="C83" s="35">
        <v>874</v>
      </c>
      <c r="D83" s="35">
        <v>871</v>
      </c>
      <c r="E83" s="35">
        <v>859</v>
      </c>
      <c r="F83" s="35">
        <v>857</v>
      </c>
      <c r="G83" s="35">
        <v>835</v>
      </c>
      <c r="H83" s="35">
        <v>568</v>
      </c>
      <c r="I83" s="35">
        <v>107</v>
      </c>
      <c r="J83" s="36" t="s">
        <v>50</v>
      </c>
      <c r="K83" s="36" t="s">
        <v>49</v>
      </c>
      <c r="L83" s="36" t="s">
        <v>49</v>
      </c>
      <c r="M83" s="36" t="s">
        <v>49</v>
      </c>
      <c r="N83" s="36" t="s">
        <v>49</v>
      </c>
      <c r="O83" s="36" t="s">
        <v>49</v>
      </c>
      <c r="P83" s="36" t="s">
        <v>49</v>
      </c>
      <c r="Q83" s="36" t="s">
        <v>49</v>
      </c>
      <c r="R83" s="36" t="s">
        <v>49</v>
      </c>
      <c r="S83" s="35">
        <v>219</v>
      </c>
      <c r="T83" s="35">
        <v>710</v>
      </c>
      <c r="U83" s="35">
        <v>685</v>
      </c>
      <c r="V83" s="35">
        <v>679</v>
      </c>
      <c r="W83" s="35">
        <v>742</v>
      </c>
      <c r="X83" s="35">
        <v>799</v>
      </c>
      <c r="Y83" s="35">
        <v>808</v>
      </c>
      <c r="AB83" s="13">
        <f t="shared" si="8"/>
        <v>5</v>
      </c>
      <c r="AC83" s="5">
        <f t="shared" si="9"/>
        <v>3941</v>
      </c>
      <c r="AD83" s="5">
        <f t="shared" si="10"/>
        <v>6525</v>
      </c>
      <c r="AE83" s="5">
        <f t="shared" si="11"/>
        <v>10466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874</v>
      </c>
      <c r="AK83" s="12">
        <f t="shared" si="15"/>
        <v>2</v>
      </c>
    </row>
    <row r="84" spans="1:37" ht="15.75" x14ac:dyDescent="0.25">
      <c r="A84" s="33">
        <v>44636</v>
      </c>
      <c r="B84" s="35">
        <v>808</v>
      </c>
      <c r="C84" s="35">
        <v>840</v>
      </c>
      <c r="D84" s="35">
        <v>854</v>
      </c>
      <c r="E84" s="35">
        <v>846</v>
      </c>
      <c r="F84" s="35">
        <v>853</v>
      </c>
      <c r="G84" s="35">
        <v>828</v>
      </c>
      <c r="H84" s="35">
        <v>563</v>
      </c>
      <c r="I84" s="35">
        <v>107</v>
      </c>
      <c r="J84" s="36" t="s">
        <v>50</v>
      </c>
      <c r="K84" s="36" t="s">
        <v>49</v>
      </c>
      <c r="L84" s="36" t="s">
        <v>49</v>
      </c>
      <c r="M84" s="36" t="s">
        <v>49</v>
      </c>
      <c r="N84" s="36" t="s">
        <v>49</v>
      </c>
      <c r="O84" s="36" t="s">
        <v>49</v>
      </c>
      <c r="P84" s="36" t="s">
        <v>49</v>
      </c>
      <c r="Q84" s="36" t="s">
        <v>49</v>
      </c>
      <c r="R84" s="36" t="s">
        <v>49</v>
      </c>
      <c r="S84" s="35">
        <v>221</v>
      </c>
      <c r="T84" s="35">
        <v>717</v>
      </c>
      <c r="U84" s="35">
        <v>684</v>
      </c>
      <c r="V84" s="35">
        <v>682</v>
      </c>
      <c r="W84" s="35">
        <v>734</v>
      </c>
      <c r="X84" s="35">
        <v>791</v>
      </c>
      <c r="Y84" s="35">
        <v>792</v>
      </c>
      <c r="AB84" s="13">
        <f t="shared" si="8"/>
        <v>2</v>
      </c>
      <c r="AC84" s="5">
        <f t="shared" si="9"/>
        <v>3936</v>
      </c>
      <c r="AD84" s="5">
        <f t="shared" si="10"/>
        <v>6384</v>
      </c>
      <c r="AE84" s="5">
        <f t="shared" si="11"/>
        <v>10320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854</v>
      </c>
      <c r="AK84" s="12">
        <f t="shared" si="15"/>
        <v>3</v>
      </c>
    </row>
    <row r="85" spans="1:37" ht="15.75" x14ac:dyDescent="0.25">
      <c r="A85" s="33">
        <v>44637</v>
      </c>
      <c r="B85" s="35">
        <v>797</v>
      </c>
      <c r="C85" s="35">
        <v>815</v>
      </c>
      <c r="D85" s="35">
        <v>817</v>
      </c>
      <c r="E85" s="35">
        <v>814</v>
      </c>
      <c r="F85" s="35">
        <v>812</v>
      </c>
      <c r="G85" s="35">
        <v>792</v>
      </c>
      <c r="H85" s="35">
        <v>541</v>
      </c>
      <c r="I85" s="35">
        <v>102</v>
      </c>
      <c r="J85" s="36" t="s">
        <v>50</v>
      </c>
      <c r="K85" s="36" t="s">
        <v>49</v>
      </c>
      <c r="L85" s="36" t="s">
        <v>49</v>
      </c>
      <c r="M85" s="36" t="s">
        <v>49</v>
      </c>
      <c r="N85" s="36" t="s">
        <v>49</v>
      </c>
      <c r="O85" s="36" t="s">
        <v>49</v>
      </c>
      <c r="P85" s="36" t="s">
        <v>49</v>
      </c>
      <c r="Q85" s="36" t="s">
        <v>49</v>
      </c>
      <c r="R85" s="36" t="s">
        <v>49</v>
      </c>
      <c r="S85" s="35">
        <v>219</v>
      </c>
      <c r="T85" s="35">
        <v>689</v>
      </c>
      <c r="U85" s="35">
        <v>656</v>
      </c>
      <c r="V85" s="35">
        <v>648</v>
      </c>
      <c r="W85" s="35">
        <v>706</v>
      </c>
      <c r="X85" s="35">
        <v>760</v>
      </c>
      <c r="Y85" s="35">
        <v>758</v>
      </c>
      <c r="AB85" s="13">
        <f t="shared" si="8"/>
        <v>5</v>
      </c>
      <c r="AC85" s="5">
        <f t="shared" si="9"/>
        <v>3780</v>
      </c>
      <c r="AD85" s="5">
        <f t="shared" si="10"/>
        <v>6146</v>
      </c>
      <c r="AE85" s="5">
        <f t="shared" si="11"/>
        <v>9926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817</v>
      </c>
      <c r="AK85" s="12">
        <f t="shared" si="15"/>
        <v>3</v>
      </c>
    </row>
    <row r="86" spans="1:37" ht="15.75" x14ac:dyDescent="0.25">
      <c r="A86" s="33">
        <v>44638</v>
      </c>
      <c r="B86" s="35">
        <v>769</v>
      </c>
      <c r="C86" s="35">
        <v>790</v>
      </c>
      <c r="D86" s="35">
        <v>783</v>
      </c>
      <c r="E86" s="35">
        <v>768</v>
      </c>
      <c r="F86" s="35">
        <v>783</v>
      </c>
      <c r="G86" s="35">
        <v>761</v>
      </c>
      <c r="H86" s="35">
        <v>512</v>
      </c>
      <c r="I86" s="35">
        <v>98</v>
      </c>
      <c r="J86" s="36" t="s">
        <v>50</v>
      </c>
      <c r="K86" s="36" t="s">
        <v>49</v>
      </c>
      <c r="L86" s="36" t="s">
        <v>49</v>
      </c>
      <c r="M86" s="36" t="s">
        <v>49</v>
      </c>
      <c r="N86" s="36" t="s">
        <v>49</v>
      </c>
      <c r="O86" s="36" t="s">
        <v>49</v>
      </c>
      <c r="P86" s="36" t="s">
        <v>49</v>
      </c>
      <c r="Q86" s="36" t="s">
        <v>49</v>
      </c>
      <c r="R86" s="36" t="s">
        <v>49</v>
      </c>
      <c r="S86" s="35">
        <v>196</v>
      </c>
      <c r="T86" s="35">
        <v>629</v>
      </c>
      <c r="U86" s="35">
        <v>591</v>
      </c>
      <c r="V86" s="35">
        <v>585</v>
      </c>
      <c r="W86" s="35">
        <v>648</v>
      </c>
      <c r="X86" s="35">
        <v>708</v>
      </c>
      <c r="Y86" s="35">
        <v>717</v>
      </c>
      <c r="AB86" s="13">
        <f t="shared" si="8"/>
        <v>5</v>
      </c>
      <c r="AC86" s="5">
        <f t="shared" si="9"/>
        <v>3455</v>
      </c>
      <c r="AD86" s="5">
        <f t="shared" si="10"/>
        <v>5883</v>
      </c>
      <c r="AE86" s="5">
        <f t="shared" si="11"/>
        <v>9338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790</v>
      </c>
      <c r="AK86" s="12">
        <f t="shared" si="15"/>
        <v>2</v>
      </c>
    </row>
    <row r="87" spans="1:37" ht="15.75" x14ac:dyDescent="0.25">
      <c r="A87" s="33">
        <v>44639</v>
      </c>
      <c r="B87" s="35">
        <v>707</v>
      </c>
      <c r="C87" s="35">
        <v>767</v>
      </c>
      <c r="D87" s="35">
        <v>730</v>
      </c>
      <c r="E87" s="35">
        <v>733</v>
      </c>
      <c r="F87" s="35">
        <v>733</v>
      </c>
      <c r="G87" s="35">
        <v>705</v>
      </c>
      <c r="H87" s="35">
        <v>451</v>
      </c>
      <c r="I87" s="35">
        <v>53</v>
      </c>
      <c r="J87" s="36" t="s">
        <v>50</v>
      </c>
      <c r="K87" s="36" t="s">
        <v>49</v>
      </c>
      <c r="L87" s="36" t="s">
        <v>49</v>
      </c>
      <c r="M87" s="36" t="s">
        <v>49</v>
      </c>
      <c r="N87" s="36" t="s">
        <v>49</v>
      </c>
      <c r="O87" s="36" t="s">
        <v>49</v>
      </c>
      <c r="P87" s="36" t="s">
        <v>49</v>
      </c>
      <c r="Q87" s="36" t="s">
        <v>49</v>
      </c>
      <c r="R87" s="36" t="s">
        <v>49</v>
      </c>
      <c r="S87" s="35">
        <v>249</v>
      </c>
      <c r="T87" s="35">
        <v>729</v>
      </c>
      <c r="U87" s="35">
        <v>672</v>
      </c>
      <c r="V87" s="35">
        <v>666</v>
      </c>
      <c r="W87" s="35">
        <v>741</v>
      </c>
      <c r="X87" s="35">
        <v>798</v>
      </c>
      <c r="Y87" s="35">
        <v>805</v>
      </c>
      <c r="AB87" s="13">
        <f t="shared" si="8"/>
        <v>6</v>
      </c>
      <c r="AC87" s="5">
        <f t="shared" si="9"/>
        <v>3908</v>
      </c>
      <c r="AD87" s="5">
        <f t="shared" si="10"/>
        <v>5631</v>
      </c>
      <c r="AE87" s="5">
        <f t="shared" si="11"/>
        <v>9539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805</v>
      </c>
      <c r="AK87" s="12">
        <f t="shared" si="15"/>
        <v>24</v>
      </c>
    </row>
    <row r="88" spans="1:37" ht="15.75" x14ac:dyDescent="0.25">
      <c r="A88" s="33">
        <v>44640</v>
      </c>
      <c r="B88" s="35">
        <v>800</v>
      </c>
      <c r="C88" s="35">
        <v>857</v>
      </c>
      <c r="D88" s="35">
        <v>809</v>
      </c>
      <c r="E88" s="35">
        <v>808</v>
      </c>
      <c r="F88" s="35">
        <v>797</v>
      </c>
      <c r="G88" s="35">
        <v>751</v>
      </c>
      <c r="H88" s="35">
        <v>468</v>
      </c>
      <c r="I88" s="35">
        <v>54</v>
      </c>
      <c r="J88" s="36" t="s">
        <v>50</v>
      </c>
      <c r="K88" s="36" t="s">
        <v>49</v>
      </c>
      <c r="L88" s="36" t="s">
        <v>49</v>
      </c>
      <c r="M88" s="36" t="s">
        <v>49</v>
      </c>
      <c r="N88" s="36" t="s">
        <v>49</v>
      </c>
      <c r="O88" s="36" t="s">
        <v>49</v>
      </c>
      <c r="P88" s="36" t="s">
        <v>49</v>
      </c>
      <c r="Q88" s="36" t="s">
        <v>49</v>
      </c>
      <c r="R88" s="36" t="s">
        <v>49</v>
      </c>
      <c r="S88" s="35">
        <v>232</v>
      </c>
      <c r="T88" s="35">
        <v>692</v>
      </c>
      <c r="U88" s="35">
        <v>649</v>
      </c>
      <c r="V88" s="35">
        <v>649</v>
      </c>
      <c r="W88" s="35">
        <v>698</v>
      </c>
      <c r="X88" s="35">
        <v>738</v>
      </c>
      <c r="Y88" s="35">
        <v>731</v>
      </c>
      <c r="AB88" s="13">
        <f t="shared" si="8"/>
        <v>1</v>
      </c>
      <c r="AC88" s="5">
        <f t="shared" si="9"/>
        <v>0</v>
      </c>
      <c r="AD88" s="5">
        <f t="shared" si="10"/>
        <v>9733</v>
      </c>
      <c r="AE88" s="5">
        <f t="shared" si="11"/>
        <v>9733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857</v>
      </c>
      <c r="AK88" s="12">
        <f t="shared" si="15"/>
        <v>2</v>
      </c>
    </row>
    <row r="89" spans="1:37" ht="15.75" x14ac:dyDescent="0.25">
      <c r="A89" s="33">
        <v>44641</v>
      </c>
      <c r="B89" s="35">
        <v>742</v>
      </c>
      <c r="C89" s="35">
        <v>770</v>
      </c>
      <c r="D89" s="35">
        <v>779</v>
      </c>
      <c r="E89" s="35">
        <v>770</v>
      </c>
      <c r="F89" s="35">
        <v>780</v>
      </c>
      <c r="G89" s="35">
        <v>773</v>
      </c>
      <c r="H89" s="35">
        <v>532</v>
      </c>
      <c r="I89" s="35">
        <v>101</v>
      </c>
      <c r="J89" s="36" t="s">
        <v>50</v>
      </c>
      <c r="K89" s="36" t="s">
        <v>49</v>
      </c>
      <c r="L89" s="36" t="s">
        <v>49</v>
      </c>
      <c r="M89" s="36" t="s">
        <v>49</v>
      </c>
      <c r="N89" s="36" t="s">
        <v>49</v>
      </c>
      <c r="O89" s="36" t="s">
        <v>49</v>
      </c>
      <c r="P89" s="36" t="s">
        <v>49</v>
      </c>
      <c r="Q89" s="36" t="s">
        <v>49</v>
      </c>
      <c r="R89" s="36" t="s">
        <v>49</v>
      </c>
      <c r="S89" s="35">
        <v>230</v>
      </c>
      <c r="T89" s="35">
        <v>719</v>
      </c>
      <c r="U89" s="35">
        <v>682</v>
      </c>
      <c r="V89" s="35">
        <v>665</v>
      </c>
      <c r="W89" s="35">
        <v>726</v>
      </c>
      <c r="X89" s="35">
        <v>776</v>
      </c>
      <c r="Y89" s="35">
        <v>779</v>
      </c>
      <c r="AB89" s="13">
        <f t="shared" si="8"/>
        <v>6</v>
      </c>
      <c r="AC89" s="5">
        <f t="shared" si="9"/>
        <v>3899</v>
      </c>
      <c r="AD89" s="5">
        <f t="shared" si="10"/>
        <v>5925</v>
      </c>
      <c r="AE89" s="5">
        <f t="shared" si="11"/>
        <v>9824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780</v>
      </c>
      <c r="AK89" s="12">
        <f t="shared" si="15"/>
        <v>5</v>
      </c>
    </row>
    <row r="90" spans="1:37" ht="15.75" x14ac:dyDescent="0.25">
      <c r="A90" s="33">
        <v>44642</v>
      </c>
      <c r="B90" s="35">
        <v>823</v>
      </c>
      <c r="C90" s="35">
        <v>848</v>
      </c>
      <c r="D90" s="35">
        <v>824</v>
      </c>
      <c r="E90" s="35">
        <v>810</v>
      </c>
      <c r="F90" s="35">
        <v>839</v>
      </c>
      <c r="G90" s="35">
        <v>841</v>
      </c>
      <c r="H90" s="35">
        <v>576</v>
      </c>
      <c r="I90" s="35">
        <v>108</v>
      </c>
      <c r="J90" s="36" t="s">
        <v>50</v>
      </c>
      <c r="K90" s="36" t="s">
        <v>49</v>
      </c>
      <c r="L90" s="36" t="s">
        <v>49</v>
      </c>
      <c r="M90" s="36" t="s">
        <v>49</v>
      </c>
      <c r="N90" s="36" t="s">
        <v>49</v>
      </c>
      <c r="O90" s="36" t="s">
        <v>49</v>
      </c>
      <c r="P90" s="36" t="s">
        <v>49</v>
      </c>
      <c r="Q90" s="36" t="s">
        <v>49</v>
      </c>
      <c r="R90" s="36" t="s">
        <v>49</v>
      </c>
      <c r="S90" s="35">
        <v>226</v>
      </c>
      <c r="T90" s="35">
        <v>736</v>
      </c>
      <c r="U90" s="35">
        <v>712</v>
      </c>
      <c r="V90" s="35">
        <v>699</v>
      </c>
      <c r="W90" s="35">
        <v>762</v>
      </c>
      <c r="X90" s="35">
        <v>806</v>
      </c>
      <c r="Y90" s="35">
        <v>800</v>
      </c>
      <c r="AB90" s="13">
        <f t="shared" si="8"/>
        <v>3</v>
      </c>
      <c r="AC90" s="5">
        <f t="shared" si="9"/>
        <v>4049</v>
      </c>
      <c r="AD90" s="5">
        <f t="shared" si="10"/>
        <v>6361</v>
      </c>
      <c r="AE90" s="5">
        <f t="shared" si="11"/>
        <v>10410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848</v>
      </c>
      <c r="AK90" s="12">
        <f t="shared" si="15"/>
        <v>2</v>
      </c>
    </row>
    <row r="91" spans="1:37" ht="15.75" x14ac:dyDescent="0.25">
      <c r="A91" s="33">
        <v>44643</v>
      </c>
      <c r="B91" s="35">
        <v>976</v>
      </c>
      <c r="C91" s="34">
        <v>1008</v>
      </c>
      <c r="D91" s="34">
        <v>1014</v>
      </c>
      <c r="E91" s="34">
        <v>1001</v>
      </c>
      <c r="F91" s="35">
        <v>998</v>
      </c>
      <c r="G91" s="35">
        <v>969</v>
      </c>
      <c r="H91" s="35">
        <v>654</v>
      </c>
      <c r="I91" s="35">
        <v>121</v>
      </c>
      <c r="J91" s="36" t="s">
        <v>50</v>
      </c>
      <c r="K91" s="36" t="s">
        <v>49</v>
      </c>
      <c r="L91" s="36" t="s">
        <v>49</v>
      </c>
      <c r="M91" s="36" t="s">
        <v>49</v>
      </c>
      <c r="N91" s="36" t="s">
        <v>49</v>
      </c>
      <c r="O91" s="36" t="s">
        <v>49</v>
      </c>
      <c r="P91" s="36" t="s">
        <v>49</v>
      </c>
      <c r="Q91" s="36" t="s">
        <v>49</v>
      </c>
      <c r="R91" s="36" t="s">
        <v>49</v>
      </c>
      <c r="S91" s="35">
        <v>235</v>
      </c>
      <c r="T91" s="35">
        <v>758</v>
      </c>
      <c r="U91" s="35">
        <v>745</v>
      </c>
      <c r="V91" s="35">
        <v>752</v>
      </c>
      <c r="W91" s="35">
        <v>823</v>
      </c>
      <c r="X91" s="35">
        <v>887</v>
      </c>
      <c r="Y91" s="35">
        <v>905</v>
      </c>
      <c r="AB91" s="13">
        <f t="shared" ref="AB91:AB154" si="16">WEEKDAY(B91,2)</f>
        <v>2</v>
      </c>
      <c r="AC91" s="5">
        <f t="shared" si="9"/>
        <v>4321</v>
      </c>
      <c r="AD91" s="5">
        <f t="shared" si="10"/>
        <v>7525</v>
      </c>
      <c r="AE91" s="5">
        <f t="shared" si="11"/>
        <v>11846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1014</v>
      </c>
      <c r="AK91" s="12">
        <f t="shared" si="15"/>
        <v>3</v>
      </c>
    </row>
    <row r="92" spans="1:37" ht="15.75" x14ac:dyDescent="0.25">
      <c r="A92" s="33">
        <v>44644</v>
      </c>
      <c r="B92" s="35">
        <v>819</v>
      </c>
      <c r="C92" s="35">
        <v>862</v>
      </c>
      <c r="D92" s="35">
        <v>872</v>
      </c>
      <c r="E92" s="35">
        <v>852</v>
      </c>
      <c r="F92" s="35">
        <v>862</v>
      </c>
      <c r="G92" s="35">
        <v>843</v>
      </c>
      <c r="H92" s="35">
        <v>576</v>
      </c>
      <c r="I92" s="35">
        <v>107</v>
      </c>
      <c r="J92" s="36" t="s">
        <v>50</v>
      </c>
      <c r="K92" s="36" t="s">
        <v>49</v>
      </c>
      <c r="L92" s="36" t="s">
        <v>49</v>
      </c>
      <c r="M92" s="36" t="s">
        <v>49</v>
      </c>
      <c r="N92" s="36" t="s">
        <v>49</v>
      </c>
      <c r="O92" s="36" t="s">
        <v>49</v>
      </c>
      <c r="P92" s="36" t="s">
        <v>49</v>
      </c>
      <c r="Q92" s="36" t="s">
        <v>49</v>
      </c>
      <c r="R92" s="36" t="s">
        <v>49</v>
      </c>
      <c r="S92" s="35">
        <v>243</v>
      </c>
      <c r="T92" s="35">
        <v>791</v>
      </c>
      <c r="U92" s="35">
        <v>736</v>
      </c>
      <c r="V92" s="35">
        <v>716</v>
      </c>
      <c r="W92" s="35">
        <v>774</v>
      </c>
      <c r="X92" s="35">
        <v>843</v>
      </c>
      <c r="Y92" s="35">
        <v>843</v>
      </c>
      <c r="AB92" s="13">
        <f t="shared" si="16"/>
        <v>6</v>
      </c>
      <c r="AC92" s="5">
        <f t="shared" si="9"/>
        <v>4210</v>
      </c>
      <c r="AD92" s="5">
        <f t="shared" si="10"/>
        <v>6529</v>
      </c>
      <c r="AE92" s="5">
        <f t="shared" si="11"/>
        <v>10739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872</v>
      </c>
      <c r="AK92" s="12">
        <f t="shared" si="15"/>
        <v>3</v>
      </c>
    </row>
    <row r="93" spans="1:37" ht="15.75" x14ac:dyDescent="0.25">
      <c r="A93" s="33">
        <v>44645</v>
      </c>
      <c r="B93" s="35">
        <v>847</v>
      </c>
      <c r="C93" s="35">
        <v>865</v>
      </c>
      <c r="D93" s="35">
        <v>876</v>
      </c>
      <c r="E93" s="35">
        <v>905</v>
      </c>
      <c r="F93" s="35">
        <v>865</v>
      </c>
      <c r="G93" s="35">
        <v>845</v>
      </c>
      <c r="H93" s="35">
        <v>571</v>
      </c>
      <c r="I93" s="35">
        <v>108</v>
      </c>
      <c r="J93" s="36" t="s">
        <v>50</v>
      </c>
      <c r="K93" s="36" t="s">
        <v>49</v>
      </c>
      <c r="L93" s="36" t="s">
        <v>49</v>
      </c>
      <c r="M93" s="36" t="s">
        <v>49</v>
      </c>
      <c r="N93" s="36" t="s">
        <v>49</v>
      </c>
      <c r="O93" s="36" t="s">
        <v>49</v>
      </c>
      <c r="P93" s="36" t="s">
        <v>49</v>
      </c>
      <c r="Q93" s="36" t="s">
        <v>49</v>
      </c>
      <c r="R93" s="36" t="s">
        <v>49</v>
      </c>
      <c r="S93" s="35">
        <v>216</v>
      </c>
      <c r="T93" s="35">
        <v>673</v>
      </c>
      <c r="U93" s="35">
        <v>651</v>
      </c>
      <c r="V93" s="35">
        <v>666</v>
      </c>
      <c r="W93" s="35">
        <v>733</v>
      </c>
      <c r="X93" s="35">
        <v>801</v>
      </c>
      <c r="Y93" s="35">
        <v>802</v>
      </c>
      <c r="AB93" s="13">
        <f t="shared" si="16"/>
        <v>6</v>
      </c>
      <c r="AC93" s="5">
        <f t="shared" si="9"/>
        <v>3848</v>
      </c>
      <c r="AD93" s="5">
        <f t="shared" si="10"/>
        <v>6576</v>
      </c>
      <c r="AE93" s="5">
        <f t="shared" si="11"/>
        <v>10424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905</v>
      </c>
      <c r="AK93" s="12">
        <f t="shared" si="15"/>
        <v>4</v>
      </c>
    </row>
    <row r="94" spans="1:37" ht="15.75" x14ac:dyDescent="0.25">
      <c r="A94" s="33">
        <v>44646</v>
      </c>
      <c r="B94" s="35">
        <v>794</v>
      </c>
      <c r="C94" s="35">
        <v>856</v>
      </c>
      <c r="D94" s="35">
        <v>819</v>
      </c>
      <c r="E94" s="35">
        <v>811</v>
      </c>
      <c r="F94" s="35">
        <v>797</v>
      </c>
      <c r="G94" s="35">
        <v>764</v>
      </c>
      <c r="H94" s="35">
        <v>484</v>
      </c>
      <c r="I94" s="35">
        <v>55</v>
      </c>
      <c r="J94" s="36" t="s">
        <v>50</v>
      </c>
      <c r="K94" s="36" t="s">
        <v>49</v>
      </c>
      <c r="L94" s="36" t="s">
        <v>49</v>
      </c>
      <c r="M94" s="36" t="s">
        <v>49</v>
      </c>
      <c r="N94" s="36" t="s">
        <v>49</v>
      </c>
      <c r="O94" s="36" t="s">
        <v>49</v>
      </c>
      <c r="P94" s="36" t="s">
        <v>49</v>
      </c>
      <c r="Q94" s="36" t="s">
        <v>49</v>
      </c>
      <c r="R94" s="36" t="s">
        <v>49</v>
      </c>
      <c r="S94" s="35">
        <v>224</v>
      </c>
      <c r="T94" s="35">
        <v>663</v>
      </c>
      <c r="U94" s="35">
        <v>630</v>
      </c>
      <c r="V94" s="35">
        <v>627</v>
      </c>
      <c r="W94" s="35">
        <v>707</v>
      </c>
      <c r="X94" s="35">
        <v>775</v>
      </c>
      <c r="Y94" s="35">
        <v>782</v>
      </c>
      <c r="AB94" s="13">
        <f t="shared" si="16"/>
        <v>2</v>
      </c>
      <c r="AC94" s="5">
        <f t="shared" si="9"/>
        <v>3681</v>
      </c>
      <c r="AD94" s="5">
        <f t="shared" si="10"/>
        <v>6107</v>
      </c>
      <c r="AE94" s="5">
        <f t="shared" si="11"/>
        <v>9788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856</v>
      </c>
      <c r="AK94" s="12">
        <f t="shared" si="15"/>
        <v>2</v>
      </c>
    </row>
    <row r="95" spans="1:37" ht="15.75" x14ac:dyDescent="0.25">
      <c r="A95" s="33">
        <v>44647</v>
      </c>
      <c r="B95" s="35">
        <v>780</v>
      </c>
      <c r="C95" s="35">
        <v>834</v>
      </c>
      <c r="D95" s="35">
        <v>798</v>
      </c>
      <c r="E95" s="35">
        <v>798</v>
      </c>
      <c r="F95" s="35">
        <v>804</v>
      </c>
      <c r="G95" s="35">
        <v>767</v>
      </c>
      <c r="H95" s="35">
        <v>483</v>
      </c>
      <c r="I95" s="35">
        <v>54</v>
      </c>
      <c r="J95" s="36" t="s">
        <v>50</v>
      </c>
      <c r="K95" s="36" t="s">
        <v>49</v>
      </c>
      <c r="L95" s="36" t="s">
        <v>49</v>
      </c>
      <c r="M95" s="36" t="s">
        <v>49</v>
      </c>
      <c r="N95" s="36" t="s">
        <v>49</v>
      </c>
      <c r="O95" s="36" t="s">
        <v>49</v>
      </c>
      <c r="P95" s="36" t="s">
        <v>49</v>
      </c>
      <c r="Q95" s="36" t="s">
        <v>49</v>
      </c>
      <c r="R95" s="36" t="s">
        <v>49</v>
      </c>
      <c r="S95" s="35">
        <v>235</v>
      </c>
      <c r="T95" s="35">
        <v>702</v>
      </c>
      <c r="U95" s="35">
        <v>668</v>
      </c>
      <c r="V95" s="35">
        <v>667</v>
      </c>
      <c r="W95" s="35">
        <v>736</v>
      </c>
      <c r="X95" s="35">
        <v>780</v>
      </c>
      <c r="Y95" s="35">
        <v>796</v>
      </c>
      <c r="AB95" s="13">
        <f t="shared" si="16"/>
        <v>2</v>
      </c>
      <c r="AC95" s="5">
        <f t="shared" si="9"/>
        <v>3842</v>
      </c>
      <c r="AD95" s="5">
        <f t="shared" si="10"/>
        <v>6060</v>
      </c>
      <c r="AE95" s="5">
        <f t="shared" si="11"/>
        <v>9902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834</v>
      </c>
      <c r="AK95" s="12">
        <f t="shared" si="15"/>
        <v>2</v>
      </c>
    </row>
    <row r="96" spans="1:37" ht="15.75" x14ac:dyDescent="0.25">
      <c r="A96" s="33">
        <v>44648</v>
      </c>
      <c r="B96" s="35">
        <v>778</v>
      </c>
      <c r="C96" s="35">
        <v>809</v>
      </c>
      <c r="D96" s="35">
        <v>831</v>
      </c>
      <c r="E96" s="35">
        <v>829</v>
      </c>
      <c r="F96" s="35">
        <v>844</v>
      </c>
      <c r="G96" s="35">
        <v>840</v>
      </c>
      <c r="H96" s="35">
        <v>578</v>
      </c>
      <c r="I96" s="35">
        <v>110</v>
      </c>
      <c r="J96" s="36" t="s">
        <v>50</v>
      </c>
      <c r="K96" s="36" t="s">
        <v>49</v>
      </c>
      <c r="L96" s="36" t="s">
        <v>49</v>
      </c>
      <c r="M96" s="36" t="s">
        <v>49</v>
      </c>
      <c r="N96" s="36" t="s">
        <v>49</v>
      </c>
      <c r="O96" s="36" t="s">
        <v>49</v>
      </c>
      <c r="P96" s="36" t="s">
        <v>49</v>
      </c>
      <c r="Q96" s="36" t="s">
        <v>49</v>
      </c>
      <c r="R96" s="36" t="s">
        <v>49</v>
      </c>
      <c r="S96" s="35">
        <v>244</v>
      </c>
      <c r="T96" s="35">
        <v>778</v>
      </c>
      <c r="U96" s="35">
        <v>745</v>
      </c>
      <c r="V96" s="35">
        <v>745</v>
      </c>
      <c r="W96" s="35">
        <v>822</v>
      </c>
      <c r="X96" s="35">
        <v>886</v>
      </c>
      <c r="Y96" s="35">
        <v>916</v>
      </c>
      <c r="AB96" s="13">
        <f t="shared" si="16"/>
        <v>7</v>
      </c>
      <c r="AC96" s="5">
        <f t="shared" si="9"/>
        <v>0</v>
      </c>
      <c r="AD96" s="5">
        <f t="shared" si="10"/>
        <v>10755</v>
      </c>
      <c r="AE96" s="5">
        <f t="shared" si="11"/>
        <v>10755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916</v>
      </c>
      <c r="AK96" s="12">
        <f t="shared" si="15"/>
        <v>24</v>
      </c>
    </row>
    <row r="97" spans="1:37" ht="15.75" x14ac:dyDescent="0.25">
      <c r="A97" s="33">
        <v>44649</v>
      </c>
      <c r="B97" s="35">
        <v>905</v>
      </c>
      <c r="C97" s="35">
        <v>950</v>
      </c>
      <c r="D97" s="35">
        <v>973</v>
      </c>
      <c r="E97" s="35">
        <v>959</v>
      </c>
      <c r="F97" s="35">
        <v>964</v>
      </c>
      <c r="G97" s="35">
        <v>941</v>
      </c>
      <c r="H97" s="35">
        <v>603</v>
      </c>
      <c r="I97" s="35">
        <v>119</v>
      </c>
      <c r="J97" s="36" t="s">
        <v>50</v>
      </c>
      <c r="K97" s="36" t="s">
        <v>49</v>
      </c>
      <c r="L97" s="36" t="s">
        <v>49</v>
      </c>
      <c r="M97" s="36" t="s">
        <v>49</v>
      </c>
      <c r="N97" s="36" t="s">
        <v>49</v>
      </c>
      <c r="O97" s="36" t="s">
        <v>49</v>
      </c>
      <c r="P97" s="36" t="s">
        <v>49</v>
      </c>
      <c r="Q97" s="36" t="s">
        <v>49</v>
      </c>
      <c r="R97" s="36" t="s">
        <v>49</v>
      </c>
      <c r="S97" s="35">
        <v>244</v>
      </c>
      <c r="T97" s="35">
        <v>778</v>
      </c>
      <c r="U97" s="35">
        <v>755</v>
      </c>
      <c r="V97" s="35">
        <v>757</v>
      </c>
      <c r="W97" s="35">
        <v>824</v>
      </c>
      <c r="X97" s="35">
        <v>874</v>
      </c>
      <c r="Y97" s="35">
        <v>904</v>
      </c>
      <c r="AB97" s="13">
        <f t="shared" si="16"/>
        <v>1</v>
      </c>
      <c r="AC97" s="5">
        <f t="shared" si="9"/>
        <v>0</v>
      </c>
      <c r="AD97" s="5">
        <f t="shared" si="10"/>
        <v>11550</v>
      </c>
      <c r="AE97" s="5">
        <f t="shared" si="11"/>
        <v>11550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973</v>
      </c>
      <c r="AK97" s="12">
        <f t="shared" si="15"/>
        <v>3</v>
      </c>
    </row>
    <row r="98" spans="1:37" ht="15.75" x14ac:dyDescent="0.25">
      <c r="A98" s="33">
        <v>44650</v>
      </c>
      <c r="B98" s="35">
        <v>925</v>
      </c>
      <c r="C98" s="35">
        <v>954</v>
      </c>
      <c r="D98" s="35">
        <v>966</v>
      </c>
      <c r="E98" s="35">
        <v>954</v>
      </c>
      <c r="F98" s="35">
        <v>960</v>
      </c>
      <c r="G98" s="35">
        <v>929</v>
      </c>
      <c r="H98" s="35">
        <v>626</v>
      </c>
      <c r="I98" s="35">
        <v>116</v>
      </c>
      <c r="J98" s="36" t="s">
        <v>50</v>
      </c>
      <c r="K98" s="36" t="s">
        <v>49</v>
      </c>
      <c r="L98" s="36" t="s">
        <v>49</v>
      </c>
      <c r="M98" s="36" t="s">
        <v>49</v>
      </c>
      <c r="N98" s="36" t="s">
        <v>49</v>
      </c>
      <c r="O98" s="36" t="s">
        <v>49</v>
      </c>
      <c r="P98" s="36" t="s">
        <v>49</v>
      </c>
      <c r="Q98" s="36" t="s">
        <v>49</v>
      </c>
      <c r="R98" s="36" t="s">
        <v>49</v>
      </c>
      <c r="S98" s="35">
        <v>218</v>
      </c>
      <c r="T98" s="35">
        <v>708</v>
      </c>
      <c r="U98" s="35">
        <v>689</v>
      </c>
      <c r="V98" s="35">
        <v>696</v>
      </c>
      <c r="W98" s="35">
        <v>753</v>
      </c>
      <c r="X98" s="35">
        <v>810</v>
      </c>
      <c r="Y98" s="35">
        <v>817</v>
      </c>
      <c r="AB98" s="13">
        <f t="shared" si="16"/>
        <v>7</v>
      </c>
      <c r="AC98" s="5">
        <f t="shared" si="9"/>
        <v>0</v>
      </c>
      <c r="AD98" s="5">
        <f t="shared" si="10"/>
        <v>11121</v>
      </c>
      <c r="AE98" s="5">
        <f t="shared" si="11"/>
        <v>11121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966</v>
      </c>
      <c r="AK98" s="12">
        <f t="shared" si="15"/>
        <v>3</v>
      </c>
    </row>
    <row r="99" spans="1:37" ht="15.75" x14ac:dyDescent="0.25">
      <c r="A99" s="33">
        <v>44651</v>
      </c>
      <c r="B99" s="35">
        <v>827</v>
      </c>
      <c r="C99" s="35">
        <v>849</v>
      </c>
      <c r="D99" s="35">
        <v>862</v>
      </c>
      <c r="E99" s="35">
        <v>855</v>
      </c>
      <c r="F99" s="35">
        <v>853</v>
      </c>
      <c r="G99" s="35">
        <v>844</v>
      </c>
      <c r="H99" s="35">
        <v>577</v>
      </c>
      <c r="I99" s="35">
        <v>109</v>
      </c>
      <c r="J99" s="36" t="s">
        <v>50</v>
      </c>
      <c r="K99" s="36" t="s">
        <v>49</v>
      </c>
      <c r="L99" s="36" t="s">
        <v>49</v>
      </c>
      <c r="M99" s="36" t="s">
        <v>49</v>
      </c>
      <c r="N99" s="36" t="s">
        <v>49</v>
      </c>
      <c r="O99" s="36" t="s">
        <v>49</v>
      </c>
      <c r="P99" s="36" t="s">
        <v>49</v>
      </c>
      <c r="Q99" s="36" t="s">
        <v>49</v>
      </c>
      <c r="R99" s="36" t="s">
        <v>49</v>
      </c>
      <c r="S99" s="35">
        <v>244</v>
      </c>
      <c r="T99" s="35">
        <v>753</v>
      </c>
      <c r="U99" s="35">
        <v>699</v>
      </c>
      <c r="V99" s="35">
        <v>684</v>
      </c>
      <c r="W99" s="35">
        <v>733</v>
      </c>
      <c r="X99" s="35">
        <v>782</v>
      </c>
      <c r="Y99" s="35">
        <v>783</v>
      </c>
      <c r="AB99" s="13">
        <f t="shared" si="16"/>
        <v>7</v>
      </c>
      <c r="AC99" s="5">
        <f t="shared" si="9"/>
        <v>0</v>
      </c>
      <c r="AD99" s="5">
        <f t="shared" si="10"/>
        <v>10454</v>
      </c>
      <c r="AE99" s="5">
        <f t="shared" si="11"/>
        <v>10454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862</v>
      </c>
      <c r="AK99" s="12">
        <f t="shared" si="15"/>
        <v>3</v>
      </c>
    </row>
    <row r="100" spans="1:37" ht="15.75" x14ac:dyDescent="0.25">
      <c r="A100" s="33">
        <v>44652</v>
      </c>
      <c r="B100" s="35">
        <v>871</v>
      </c>
      <c r="C100" s="35">
        <v>875</v>
      </c>
      <c r="D100" s="35">
        <v>897</v>
      </c>
      <c r="E100" s="35">
        <v>878</v>
      </c>
      <c r="F100" s="35">
        <v>860</v>
      </c>
      <c r="G100" s="35">
        <v>841</v>
      </c>
      <c r="H100" s="35">
        <v>772</v>
      </c>
      <c r="I100" s="35">
        <v>206</v>
      </c>
      <c r="J100" s="36" t="s">
        <v>50</v>
      </c>
      <c r="K100" s="36" t="s">
        <v>49</v>
      </c>
      <c r="L100" s="36" t="s">
        <v>49</v>
      </c>
      <c r="M100" s="36" t="s">
        <v>49</v>
      </c>
      <c r="N100" s="36" t="s">
        <v>49</v>
      </c>
      <c r="O100" s="36" t="s">
        <v>49</v>
      </c>
      <c r="P100" s="36" t="s">
        <v>49</v>
      </c>
      <c r="Q100" s="36" t="s">
        <v>49</v>
      </c>
      <c r="R100" s="36" t="s">
        <v>49</v>
      </c>
      <c r="S100" s="36" t="s">
        <v>49</v>
      </c>
      <c r="T100" s="36" t="s">
        <v>49</v>
      </c>
      <c r="U100" s="36" t="s">
        <v>49</v>
      </c>
      <c r="V100" s="35">
        <v>726</v>
      </c>
      <c r="W100" s="35">
        <v>786</v>
      </c>
      <c r="X100" s="35">
        <v>849</v>
      </c>
      <c r="Y100" s="35">
        <v>898</v>
      </c>
      <c r="AB100" s="13">
        <f t="shared" si="16"/>
        <v>2</v>
      </c>
      <c r="AC100" s="5">
        <f t="shared" si="9"/>
        <v>2567</v>
      </c>
      <c r="AD100" s="5">
        <f t="shared" si="10"/>
        <v>6892</v>
      </c>
      <c r="AE100" s="5">
        <f t="shared" si="11"/>
        <v>9459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898</v>
      </c>
      <c r="AK100" s="12">
        <f t="shared" si="15"/>
        <v>24</v>
      </c>
    </row>
    <row r="101" spans="1:37" ht="15.75" x14ac:dyDescent="0.25">
      <c r="A101" s="33">
        <v>44653</v>
      </c>
      <c r="B101" s="35">
        <v>901</v>
      </c>
      <c r="C101" s="35">
        <v>921</v>
      </c>
      <c r="D101" s="35">
        <v>986</v>
      </c>
      <c r="E101" s="35">
        <v>843</v>
      </c>
      <c r="F101" s="35">
        <v>919</v>
      </c>
      <c r="G101" s="35">
        <v>872</v>
      </c>
      <c r="H101" s="35">
        <v>761</v>
      </c>
      <c r="I101" s="35">
        <v>162</v>
      </c>
      <c r="J101" s="36" t="s">
        <v>50</v>
      </c>
      <c r="K101" s="36" t="s">
        <v>49</v>
      </c>
      <c r="L101" s="36" t="s">
        <v>49</v>
      </c>
      <c r="M101" s="36" t="s">
        <v>49</v>
      </c>
      <c r="N101" s="36" t="s">
        <v>49</v>
      </c>
      <c r="O101" s="36" t="s">
        <v>49</v>
      </c>
      <c r="P101" s="36" t="s">
        <v>49</v>
      </c>
      <c r="Q101" s="36" t="s">
        <v>49</v>
      </c>
      <c r="R101" s="36" t="s">
        <v>49</v>
      </c>
      <c r="S101" s="36" t="s">
        <v>49</v>
      </c>
      <c r="T101" s="36" t="s">
        <v>49</v>
      </c>
      <c r="U101" s="36" t="s">
        <v>49</v>
      </c>
      <c r="V101" s="35">
        <v>731</v>
      </c>
      <c r="W101" s="35">
        <v>794</v>
      </c>
      <c r="X101" s="35">
        <v>862</v>
      </c>
      <c r="Y101" s="35">
        <v>910</v>
      </c>
      <c r="AB101" s="13">
        <f t="shared" si="16"/>
        <v>4</v>
      </c>
      <c r="AC101" s="5">
        <f t="shared" si="9"/>
        <v>2549</v>
      </c>
      <c r="AD101" s="5">
        <f t="shared" si="10"/>
        <v>7113</v>
      </c>
      <c r="AE101" s="5">
        <f t="shared" si="11"/>
        <v>9662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986</v>
      </c>
      <c r="AK101" s="12">
        <f t="shared" si="15"/>
        <v>3</v>
      </c>
    </row>
    <row r="102" spans="1:37" ht="15.75" x14ac:dyDescent="0.25">
      <c r="A102" s="33">
        <v>44654</v>
      </c>
      <c r="B102" s="35">
        <v>908</v>
      </c>
      <c r="C102" s="35">
        <v>931</v>
      </c>
      <c r="D102" s="35">
        <v>998</v>
      </c>
      <c r="E102" s="35">
        <v>852</v>
      </c>
      <c r="F102" s="35">
        <v>925</v>
      </c>
      <c r="G102" s="35">
        <v>868</v>
      </c>
      <c r="H102" s="35">
        <v>740</v>
      </c>
      <c r="I102" s="35">
        <v>157</v>
      </c>
      <c r="J102" s="36" t="s">
        <v>50</v>
      </c>
      <c r="K102" s="36" t="s">
        <v>49</v>
      </c>
      <c r="L102" s="36" t="s">
        <v>49</v>
      </c>
      <c r="M102" s="36" t="s">
        <v>49</v>
      </c>
      <c r="N102" s="36" t="s">
        <v>49</v>
      </c>
      <c r="O102" s="36" t="s">
        <v>49</v>
      </c>
      <c r="P102" s="36" t="s">
        <v>49</v>
      </c>
      <c r="Q102" s="36" t="s">
        <v>49</v>
      </c>
      <c r="R102" s="36" t="s">
        <v>49</v>
      </c>
      <c r="S102" s="36" t="s">
        <v>49</v>
      </c>
      <c r="T102" s="36" t="s">
        <v>49</v>
      </c>
      <c r="U102" s="36" t="s">
        <v>49</v>
      </c>
      <c r="V102" s="35">
        <v>760</v>
      </c>
      <c r="W102" s="35">
        <v>787</v>
      </c>
      <c r="X102" s="35">
        <v>842</v>
      </c>
      <c r="Y102" s="35">
        <v>869</v>
      </c>
      <c r="AB102" s="13">
        <f t="shared" si="16"/>
        <v>4</v>
      </c>
      <c r="AC102" s="5">
        <f t="shared" si="9"/>
        <v>2546</v>
      </c>
      <c r="AD102" s="5">
        <f t="shared" si="10"/>
        <v>7091</v>
      </c>
      <c r="AE102" s="5">
        <f t="shared" si="11"/>
        <v>9637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998</v>
      </c>
      <c r="AK102" s="12">
        <f t="shared" si="15"/>
        <v>3</v>
      </c>
    </row>
    <row r="103" spans="1:37" ht="15.75" x14ac:dyDescent="0.25">
      <c r="A103" s="33">
        <v>44655</v>
      </c>
      <c r="B103" s="35">
        <v>898</v>
      </c>
      <c r="C103" s="35">
        <v>902</v>
      </c>
      <c r="D103" s="35">
        <v>926</v>
      </c>
      <c r="E103" s="35">
        <v>922</v>
      </c>
      <c r="F103" s="35">
        <v>914</v>
      </c>
      <c r="G103" s="35">
        <v>908</v>
      </c>
      <c r="H103" s="35">
        <v>818</v>
      </c>
      <c r="I103" s="35">
        <v>220</v>
      </c>
      <c r="J103" s="36" t="s">
        <v>50</v>
      </c>
      <c r="K103" s="36" t="s">
        <v>49</v>
      </c>
      <c r="L103" s="36" t="s">
        <v>49</v>
      </c>
      <c r="M103" s="36" t="s">
        <v>49</v>
      </c>
      <c r="N103" s="36" t="s">
        <v>49</v>
      </c>
      <c r="O103" s="36" t="s">
        <v>49</v>
      </c>
      <c r="P103" s="36" t="s">
        <v>49</v>
      </c>
      <c r="Q103" s="36" t="s">
        <v>49</v>
      </c>
      <c r="R103" s="36" t="s">
        <v>49</v>
      </c>
      <c r="S103" s="36" t="s">
        <v>49</v>
      </c>
      <c r="T103" s="36" t="s">
        <v>49</v>
      </c>
      <c r="U103" s="36" t="s">
        <v>49</v>
      </c>
      <c r="V103" s="35">
        <v>735</v>
      </c>
      <c r="W103" s="35">
        <v>790</v>
      </c>
      <c r="X103" s="35">
        <v>845</v>
      </c>
      <c r="Y103" s="35">
        <v>884</v>
      </c>
      <c r="AB103" s="13">
        <f t="shared" si="16"/>
        <v>1</v>
      </c>
      <c r="AC103" s="5">
        <f t="shared" si="9"/>
        <v>0</v>
      </c>
      <c r="AD103" s="5">
        <f t="shared" si="10"/>
        <v>9762</v>
      </c>
      <c r="AE103" s="5">
        <f t="shared" si="11"/>
        <v>9762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926</v>
      </c>
      <c r="AK103" s="12">
        <f t="shared" si="15"/>
        <v>3</v>
      </c>
    </row>
    <row r="104" spans="1:37" ht="15.75" x14ac:dyDescent="0.25">
      <c r="A104" s="33">
        <v>44656</v>
      </c>
      <c r="B104" s="35">
        <v>905</v>
      </c>
      <c r="C104" s="35">
        <v>938</v>
      </c>
      <c r="D104" s="35">
        <v>970</v>
      </c>
      <c r="E104" s="35">
        <v>967</v>
      </c>
      <c r="F104" s="35">
        <v>964</v>
      </c>
      <c r="G104" s="35">
        <v>960</v>
      </c>
      <c r="H104" s="35">
        <v>861</v>
      </c>
      <c r="I104" s="35">
        <v>223</v>
      </c>
      <c r="J104" s="36" t="s">
        <v>50</v>
      </c>
      <c r="K104" s="36" t="s">
        <v>49</v>
      </c>
      <c r="L104" s="36" t="s">
        <v>49</v>
      </c>
      <c r="M104" s="36" t="s">
        <v>49</v>
      </c>
      <c r="N104" s="36" t="s">
        <v>49</v>
      </c>
      <c r="O104" s="36" t="s">
        <v>49</v>
      </c>
      <c r="P104" s="36" t="s">
        <v>49</v>
      </c>
      <c r="Q104" s="36" t="s">
        <v>49</v>
      </c>
      <c r="R104" s="36" t="s">
        <v>49</v>
      </c>
      <c r="S104" s="36" t="s">
        <v>49</v>
      </c>
      <c r="T104" s="36" t="s">
        <v>49</v>
      </c>
      <c r="U104" s="36" t="s">
        <v>49</v>
      </c>
      <c r="V104" s="35">
        <v>738</v>
      </c>
      <c r="W104" s="35">
        <v>786</v>
      </c>
      <c r="X104" s="35">
        <v>821</v>
      </c>
      <c r="Y104" s="35">
        <v>887</v>
      </c>
      <c r="AB104" s="13">
        <f t="shared" si="16"/>
        <v>1</v>
      </c>
      <c r="AC104" s="5">
        <f t="shared" si="9"/>
        <v>0</v>
      </c>
      <c r="AD104" s="5">
        <f t="shared" si="10"/>
        <v>10020</v>
      </c>
      <c r="AE104" s="5">
        <f t="shared" si="11"/>
        <v>10020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970</v>
      </c>
      <c r="AK104" s="12">
        <f t="shared" si="15"/>
        <v>3</v>
      </c>
    </row>
    <row r="105" spans="1:37" ht="15.75" x14ac:dyDescent="0.25">
      <c r="A105" s="33">
        <v>44657</v>
      </c>
      <c r="B105" s="35">
        <v>876</v>
      </c>
      <c r="C105" s="35">
        <v>898</v>
      </c>
      <c r="D105" s="35">
        <v>926</v>
      </c>
      <c r="E105" s="35">
        <v>937</v>
      </c>
      <c r="F105" s="35">
        <v>936</v>
      </c>
      <c r="G105" s="35">
        <v>929</v>
      </c>
      <c r="H105" s="35">
        <v>839</v>
      </c>
      <c r="I105" s="35">
        <v>216</v>
      </c>
      <c r="J105" s="36" t="s">
        <v>50</v>
      </c>
      <c r="K105" s="36" t="s">
        <v>49</v>
      </c>
      <c r="L105" s="36" t="s">
        <v>49</v>
      </c>
      <c r="M105" s="36" t="s">
        <v>49</v>
      </c>
      <c r="N105" s="36" t="s">
        <v>49</v>
      </c>
      <c r="O105" s="36" t="s">
        <v>49</v>
      </c>
      <c r="P105" s="36" t="s">
        <v>49</v>
      </c>
      <c r="Q105" s="36" t="s">
        <v>49</v>
      </c>
      <c r="R105" s="36" t="s">
        <v>49</v>
      </c>
      <c r="S105" s="36" t="s">
        <v>49</v>
      </c>
      <c r="T105" s="36" t="s">
        <v>49</v>
      </c>
      <c r="U105" s="36" t="s">
        <v>49</v>
      </c>
      <c r="V105" s="35">
        <v>712</v>
      </c>
      <c r="W105" s="35">
        <v>748</v>
      </c>
      <c r="X105" s="35">
        <v>791</v>
      </c>
      <c r="Y105" s="35">
        <v>846</v>
      </c>
      <c r="AB105" s="13">
        <f t="shared" si="16"/>
        <v>7</v>
      </c>
      <c r="AC105" s="5">
        <f t="shared" si="9"/>
        <v>0</v>
      </c>
      <c r="AD105" s="5">
        <f t="shared" si="10"/>
        <v>9654</v>
      </c>
      <c r="AE105" s="5">
        <f t="shared" si="11"/>
        <v>9654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937</v>
      </c>
      <c r="AK105" s="12">
        <f t="shared" si="15"/>
        <v>4</v>
      </c>
    </row>
    <row r="106" spans="1:37" ht="15.75" x14ac:dyDescent="0.25">
      <c r="A106" s="33">
        <v>44658</v>
      </c>
      <c r="B106" s="34">
        <v>1053</v>
      </c>
      <c r="C106" s="34">
        <v>1091</v>
      </c>
      <c r="D106" s="34">
        <v>1120</v>
      </c>
      <c r="E106" s="34">
        <v>1128</v>
      </c>
      <c r="F106" s="34">
        <v>1126</v>
      </c>
      <c r="G106" s="34">
        <v>1117</v>
      </c>
      <c r="H106" s="34">
        <v>1004</v>
      </c>
      <c r="I106" s="35">
        <v>263</v>
      </c>
      <c r="J106" s="36" t="s">
        <v>50</v>
      </c>
      <c r="K106" s="36" t="s">
        <v>49</v>
      </c>
      <c r="L106" s="36" t="s">
        <v>49</v>
      </c>
      <c r="M106" s="36" t="s">
        <v>49</v>
      </c>
      <c r="N106" s="36" t="s">
        <v>49</v>
      </c>
      <c r="O106" s="36" t="s">
        <v>49</v>
      </c>
      <c r="P106" s="36" t="s">
        <v>49</v>
      </c>
      <c r="Q106" s="36" t="s">
        <v>49</v>
      </c>
      <c r="R106" s="36" t="s">
        <v>49</v>
      </c>
      <c r="S106" s="36" t="s">
        <v>49</v>
      </c>
      <c r="T106" s="36" t="s">
        <v>49</v>
      </c>
      <c r="U106" s="36" t="s">
        <v>49</v>
      </c>
      <c r="V106" s="35">
        <v>893</v>
      </c>
      <c r="W106" s="35">
        <v>930</v>
      </c>
      <c r="X106" s="35">
        <v>994</v>
      </c>
      <c r="Y106" s="34">
        <v>1040</v>
      </c>
      <c r="AB106" s="13">
        <f t="shared" si="16"/>
        <v>2</v>
      </c>
      <c r="AC106" s="5">
        <f t="shared" si="9"/>
        <v>3080</v>
      </c>
      <c r="AD106" s="5">
        <f t="shared" si="10"/>
        <v>8679</v>
      </c>
      <c r="AE106" s="5">
        <f t="shared" si="11"/>
        <v>11759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1128</v>
      </c>
      <c r="AK106" s="12">
        <f t="shared" si="15"/>
        <v>4</v>
      </c>
    </row>
    <row r="107" spans="1:37" ht="15.75" x14ac:dyDescent="0.25">
      <c r="A107" s="33">
        <v>44659</v>
      </c>
      <c r="B107" s="34">
        <v>1042</v>
      </c>
      <c r="C107" s="34">
        <v>1058</v>
      </c>
      <c r="D107" s="34">
        <v>1085</v>
      </c>
      <c r="E107" s="34">
        <v>1086</v>
      </c>
      <c r="F107" s="34">
        <v>1077</v>
      </c>
      <c r="G107" s="34">
        <v>1077</v>
      </c>
      <c r="H107" s="35">
        <v>974</v>
      </c>
      <c r="I107" s="35">
        <v>266</v>
      </c>
      <c r="J107" s="36" t="s">
        <v>50</v>
      </c>
      <c r="K107" s="36" t="s">
        <v>49</v>
      </c>
      <c r="L107" s="36" t="s">
        <v>49</v>
      </c>
      <c r="M107" s="36" t="s">
        <v>49</v>
      </c>
      <c r="N107" s="36" t="s">
        <v>49</v>
      </c>
      <c r="O107" s="36" t="s">
        <v>49</v>
      </c>
      <c r="P107" s="36" t="s">
        <v>49</v>
      </c>
      <c r="Q107" s="36" t="s">
        <v>49</v>
      </c>
      <c r="R107" s="36" t="s">
        <v>49</v>
      </c>
      <c r="S107" s="36" t="s">
        <v>49</v>
      </c>
      <c r="T107" s="36" t="s">
        <v>49</v>
      </c>
      <c r="U107" s="36" t="s">
        <v>49</v>
      </c>
      <c r="V107" s="35">
        <v>857</v>
      </c>
      <c r="W107" s="35">
        <v>925</v>
      </c>
      <c r="X107" s="35">
        <v>992</v>
      </c>
      <c r="Y107" s="34">
        <v>1044</v>
      </c>
      <c r="AB107" s="13">
        <f t="shared" si="16"/>
        <v>5</v>
      </c>
      <c r="AC107" s="5">
        <f t="shared" si="9"/>
        <v>3040</v>
      </c>
      <c r="AD107" s="5">
        <f t="shared" si="10"/>
        <v>8443</v>
      </c>
      <c r="AE107" s="5">
        <f t="shared" si="11"/>
        <v>11483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1086</v>
      </c>
      <c r="AK107" s="12">
        <f t="shared" si="15"/>
        <v>4</v>
      </c>
    </row>
    <row r="108" spans="1:37" ht="15.75" x14ac:dyDescent="0.25">
      <c r="A108" s="33">
        <v>44660</v>
      </c>
      <c r="B108" s="34">
        <v>1040</v>
      </c>
      <c r="C108" s="34">
        <v>1054</v>
      </c>
      <c r="D108" s="34">
        <v>1132</v>
      </c>
      <c r="E108" s="35">
        <v>971</v>
      </c>
      <c r="F108" s="34">
        <v>1056</v>
      </c>
      <c r="G108" s="34">
        <v>1013</v>
      </c>
      <c r="H108" s="35">
        <v>892</v>
      </c>
      <c r="I108" s="35">
        <v>193</v>
      </c>
      <c r="J108" s="36" t="s">
        <v>50</v>
      </c>
      <c r="K108" s="36" t="s">
        <v>49</v>
      </c>
      <c r="L108" s="36" t="s">
        <v>49</v>
      </c>
      <c r="M108" s="36" t="s">
        <v>49</v>
      </c>
      <c r="N108" s="36" t="s">
        <v>49</v>
      </c>
      <c r="O108" s="36" t="s">
        <v>49</v>
      </c>
      <c r="P108" s="36" t="s">
        <v>49</v>
      </c>
      <c r="Q108" s="36" t="s">
        <v>49</v>
      </c>
      <c r="R108" s="36" t="s">
        <v>49</v>
      </c>
      <c r="S108" s="36" t="s">
        <v>49</v>
      </c>
      <c r="T108" s="36" t="s">
        <v>49</v>
      </c>
      <c r="U108" s="36" t="s">
        <v>49</v>
      </c>
      <c r="V108" s="35">
        <v>871</v>
      </c>
      <c r="W108" s="35">
        <v>926</v>
      </c>
      <c r="X108" s="35">
        <v>988</v>
      </c>
      <c r="Y108" s="34">
        <v>1033</v>
      </c>
      <c r="AB108" s="13">
        <f t="shared" si="16"/>
        <v>3</v>
      </c>
      <c r="AC108" s="5">
        <f t="shared" si="9"/>
        <v>2978</v>
      </c>
      <c r="AD108" s="5">
        <f t="shared" si="10"/>
        <v>8191</v>
      </c>
      <c r="AE108" s="5">
        <f t="shared" si="11"/>
        <v>11169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1132</v>
      </c>
      <c r="AK108" s="12">
        <f t="shared" si="15"/>
        <v>3</v>
      </c>
    </row>
    <row r="109" spans="1:37" ht="15.75" x14ac:dyDescent="0.25">
      <c r="A109" s="33">
        <v>44661</v>
      </c>
      <c r="B109" s="34">
        <v>1205</v>
      </c>
      <c r="C109" s="34">
        <v>1222</v>
      </c>
      <c r="D109" s="34">
        <v>1301</v>
      </c>
      <c r="E109" s="34">
        <v>1115</v>
      </c>
      <c r="F109" s="34">
        <v>1204</v>
      </c>
      <c r="G109" s="34">
        <v>1124</v>
      </c>
      <c r="H109" s="35">
        <v>982</v>
      </c>
      <c r="I109" s="35">
        <v>216</v>
      </c>
      <c r="J109" s="36" t="s">
        <v>50</v>
      </c>
      <c r="K109" s="36" t="s">
        <v>49</v>
      </c>
      <c r="L109" s="36" t="s">
        <v>49</v>
      </c>
      <c r="M109" s="36" t="s">
        <v>49</v>
      </c>
      <c r="N109" s="36" t="s">
        <v>49</v>
      </c>
      <c r="O109" s="36" t="s">
        <v>49</v>
      </c>
      <c r="P109" s="36" t="s">
        <v>49</v>
      </c>
      <c r="Q109" s="36" t="s">
        <v>49</v>
      </c>
      <c r="R109" s="36" t="s">
        <v>49</v>
      </c>
      <c r="S109" s="36" t="s">
        <v>49</v>
      </c>
      <c r="T109" s="36" t="s">
        <v>49</v>
      </c>
      <c r="U109" s="36" t="s">
        <v>49</v>
      </c>
      <c r="V109" s="34">
        <v>1082</v>
      </c>
      <c r="W109" s="34">
        <v>1128</v>
      </c>
      <c r="X109" s="34">
        <v>1185</v>
      </c>
      <c r="Y109" s="34">
        <v>1223</v>
      </c>
      <c r="AB109" s="13">
        <f t="shared" si="16"/>
        <v>7</v>
      </c>
      <c r="AC109" s="5">
        <f t="shared" si="9"/>
        <v>0</v>
      </c>
      <c r="AD109" s="5">
        <f t="shared" si="10"/>
        <v>12987</v>
      </c>
      <c r="AE109" s="5">
        <f t="shared" si="11"/>
        <v>12987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1301</v>
      </c>
      <c r="AK109" s="12">
        <f t="shared" si="15"/>
        <v>3</v>
      </c>
    </row>
    <row r="110" spans="1:37" ht="15.75" x14ac:dyDescent="0.25">
      <c r="A110" s="33">
        <v>44662</v>
      </c>
      <c r="B110" s="34">
        <v>1216</v>
      </c>
      <c r="C110" s="34">
        <v>1238</v>
      </c>
      <c r="D110" s="34">
        <v>1267</v>
      </c>
      <c r="E110" s="34">
        <v>1262</v>
      </c>
      <c r="F110" s="34">
        <v>1255</v>
      </c>
      <c r="G110" s="34">
        <v>1253</v>
      </c>
      <c r="H110" s="34">
        <v>1134</v>
      </c>
      <c r="I110" s="35">
        <v>294</v>
      </c>
      <c r="J110" s="36" t="s">
        <v>50</v>
      </c>
      <c r="K110" s="36" t="s">
        <v>49</v>
      </c>
      <c r="L110" s="36" t="s">
        <v>49</v>
      </c>
      <c r="M110" s="36" t="s">
        <v>49</v>
      </c>
      <c r="N110" s="36" t="s">
        <v>49</v>
      </c>
      <c r="O110" s="36" t="s">
        <v>49</v>
      </c>
      <c r="P110" s="36" t="s">
        <v>49</v>
      </c>
      <c r="Q110" s="36" t="s">
        <v>49</v>
      </c>
      <c r="R110" s="36" t="s">
        <v>49</v>
      </c>
      <c r="S110" s="36" t="s">
        <v>49</v>
      </c>
      <c r="T110" s="36" t="s">
        <v>49</v>
      </c>
      <c r="U110" s="36" t="s">
        <v>49</v>
      </c>
      <c r="V110" s="34">
        <v>1005</v>
      </c>
      <c r="W110" s="34">
        <v>1065</v>
      </c>
      <c r="X110" s="34">
        <v>1123</v>
      </c>
      <c r="Y110" s="34">
        <v>1167</v>
      </c>
      <c r="AB110" s="13">
        <f t="shared" si="16"/>
        <v>4</v>
      </c>
      <c r="AC110" s="5">
        <f t="shared" si="9"/>
        <v>3487</v>
      </c>
      <c r="AD110" s="5">
        <f t="shared" si="10"/>
        <v>9792</v>
      </c>
      <c r="AE110" s="5">
        <f t="shared" si="11"/>
        <v>13279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1267</v>
      </c>
      <c r="AK110" s="12">
        <f t="shared" si="15"/>
        <v>3</v>
      </c>
    </row>
    <row r="111" spans="1:37" ht="15.75" x14ac:dyDescent="0.25">
      <c r="A111" s="33">
        <v>44663</v>
      </c>
      <c r="B111" s="34">
        <v>1181</v>
      </c>
      <c r="C111" s="34">
        <v>1216</v>
      </c>
      <c r="D111" s="34">
        <v>1244</v>
      </c>
      <c r="E111" s="34">
        <v>1245</v>
      </c>
      <c r="F111" s="34">
        <v>1232</v>
      </c>
      <c r="G111" s="34">
        <v>1205</v>
      </c>
      <c r="H111" s="34">
        <v>1105</v>
      </c>
      <c r="I111" s="35">
        <v>297</v>
      </c>
      <c r="J111" s="36" t="s">
        <v>50</v>
      </c>
      <c r="K111" s="36" t="s">
        <v>49</v>
      </c>
      <c r="L111" s="36" t="s">
        <v>49</v>
      </c>
      <c r="M111" s="36" t="s">
        <v>49</v>
      </c>
      <c r="N111" s="36" t="s">
        <v>49</v>
      </c>
      <c r="O111" s="36" t="s">
        <v>49</v>
      </c>
      <c r="P111" s="36" t="s">
        <v>49</v>
      </c>
      <c r="Q111" s="36" t="s">
        <v>49</v>
      </c>
      <c r="R111" s="36" t="s">
        <v>49</v>
      </c>
      <c r="S111" s="36" t="s">
        <v>49</v>
      </c>
      <c r="T111" s="36" t="s">
        <v>49</v>
      </c>
      <c r="U111" s="36" t="s">
        <v>49</v>
      </c>
      <c r="V111" s="34">
        <v>1018</v>
      </c>
      <c r="W111" s="34">
        <v>1074</v>
      </c>
      <c r="X111" s="34">
        <v>1120</v>
      </c>
      <c r="Y111" s="34">
        <v>1155</v>
      </c>
      <c r="AB111" s="13">
        <f t="shared" si="16"/>
        <v>4</v>
      </c>
      <c r="AC111" s="5">
        <f t="shared" si="9"/>
        <v>3509</v>
      </c>
      <c r="AD111" s="5">
        <f t="shared" si="10"/>
        <v>9583</v>
      </c>
      <c r="AE111" s="5">
        <f t="shared" si="11"/>
        <v>13092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1245</v>
      </c>
      <c r="AK111" s="12">
        <f t="shared" si="15"/>
        <v>4</v>
      </c>
    </row>
    <row r="112" spans="1:37" ht="15.75" x14ac:dyDescent="0.25">
      <c r="A112" s="33">
        <v>44664</v>
      </c>
      <c r="B112" s="34">
        <v>1814</v>
      </c>
      <c r="C112" s="34">
        <v>1629</v>
      </c>
      <c r="D112" s="34">
        <v>1704</v>
      </c>
      <c r="E112" s="34">
        <v>1947</v>
      </c>
      <c r="F112" s="34">
        <v>1781</v>
      </c>
      <c r="G112" s="34">
        <v>1184</v>
      </c>
      <c r="H112" s="35">
        <v>695</v>
      </c>
      <c r="I112" s="35">
        <v>158</v>
      </c>
      <c r="J112" s="36" t="s">
        <v>50</v>
      </c>
      <c r="K112" s="36" t="s">
        <v>49</v>
      </c>
      <c r="L112" s="36" t="s">
        <v>49</v>
      </c>
      <c r="M112" s="36" t="s">
        <v>49</v>
      </c>
      <c r="N112" s="36" t="s">
        <v>49</v>
      </c>
      <c r="O112" s="36" t="s">
        <v>49</v>
      </c>
      <c r="P112" s="36" t="s">
        <v>49</v>
      </c>
      <c r="Q112" s="36" t="s">
        <v>49</v>
      </c>
      <c r="R112" s="36" t="s">
        <v>49</v>
      </c>
      <c r="S112" s="36" t="s">
        <v>49</v>
      </c>
      <c r="T112" s="36" t="s">
        <v>49</v>
      </c>
      <c r="U112" s="36" t="s">
        <v>49</v>
      </c>
      <c r="V112" s="34">
        <v>1974</v>
      </c>
      <c r="W112" s="34">
        <v>1960</v>
      </c>
      <c r="X112" s="34">
        <v>2124</v>
      </c>
      <c r="Y112" s="34">
        <v>1042</v>
      </c>
      <c r="AB112" s="13">
        <f t="shared" si="16"/>
        <v>7</v>
      </c>
      <c r="AC112" s="5">
        <f t="shared" si="9"/>
        <v>0</v>
      </c>
      <c r="AD112" s="5">
        <f t="shared" si="10"/>
        <v>18012</v>
      </c>
      <c r="AE112" s="5">
        <f t="shared" si="11"/>
        <v>18012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2124</v>
      </c>
      <c r="AK112" s="12">
        <f t="shared" si="15"/>
        <v>23</v>
      </c>
    </row>
    <row r="113" spans="1:37" ht="15.75" x14ac:dyDescent="0.25">
      <c r="A113" s="33">
        <v>44665</v>
      </c>
      <c r="B113" s="34">
        <v>1265</v>
      </c>
      <c r="C113" s="34">
        <v>1312</v>
      </c>
      <c r="D113" s="34">
        <v>1364</v>
      </c>
      <c r="E113" s="34">
        <v>1373</v>
      </c>
      <c r="F113" s="34">
        <v>1363</v>
      </c>
      <c r="G113" s="34">
        <v>1359</v>
      </c>
      <c r="H113" s="34">
        <v>1223</v>
      </c>
      <c r="I113" s="35">
        <v>319</v>
      </c>
      <c r="J113" s="36" t="s">
        <v>50</v>
      </c>
      <c r="K113" s="36" t="s">
        <v>49</v>
      </c>
      <c r="L113" s="36" t="s">
        <v>49</v>
      </c>
      <c r="M113" s="36" t="s">
        <v>49</v>
      </c>
      <c r="N113" s="36" t="s">
        <v>49</v>
      </c>
      <c r="O113" s="36" t="s">
        <v>49</v>
      </c>
      <c r="P113" s="36" t="s">
        <v>49</v>
      </c>
      <c r="Q113" s="36" t="s">
        <v>49</v>
      </c>
      <c r="R113" s="36" t="s">
        <v>49</v>
      </c>
      <c r="S113" s="36" t="s">
        <v>49</v>
      </c>
      <c r="T113" s="36" t="s">
        <v>49</v>
      </c>
      <c r="U113" s="36" t="s">
        <v>49</v>
      </c>
      <c r="V113" s="34">
        <v>1120</v>
      </c>
      <c r="W113" s="34">
        <v>1175</v>
      </c>
      <c r="X113" s="34">
        <v>1232</v>
      </c>
      <c r="Y113" s="34">
        <v>1262</v>
      </c>
      <c r="AB113" s="13">
        <f t="shared" si="16"/>
        <v>4</v>
      </c>
      <c r="AC113" s="5">
        <f t="shared" si="9"/>
        <v>3846</v>
      </c>
      <c r="AD113" s="5">
        <f t="shared" si="10"/>
        <v>10521</v>
      </c>
      <c r="AE113" s="5">
        <f t="shared" si="11"/>
        <v>14367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1373</v>
      </c>
      <c r="AK113" s="12">
        <f t="shared" si="15"/>
        <v>4</v>
      </c>
    </row>
    <row r="114" spans="1:37" ht="15.75" x14ac:dyDescent="0.25">
      <c r="A114" s="33">
        <v>44666</v>
      </c>
      <c r="B114" s="34">
        <v>1236</v>
      </c>
      <c r="C114" s="34">
        <v>1259</v>
      </c>
      <c r="D114" s="34">
        <v>1279</v>
      </c>
      <c r="E114" s="34">
        <v>1272</v>
      </c>
      <c r="F114" s="34">
        <v>1259</v>
      </c>
      <c r="G114" s="34">
        <v>1240</v>
      </c>
      <c r="H114" s="34">
        <v>1122</v>
      </c>
      <c r="I114" s="35">
        <v>305</v>
      </c>
      <c r="J114" s="36" t="s">
        <v>50</v>
      </c>
      <c r="K114" s="36" t="s">
        <v>49</v>
      </c>
      <c r="L114" s="36" t="s">
        <v>49</v>
      </c>
      <c r="M114" s="36" t="s">
        <v>49</v>
      </c>
      <c r="N114" s="36" t="s">
        <v>49</v>
      </c>
      <c r="O114" s="36" t="s">
        <v>49</v>
      </c>
      <c r="P114" s="36" t="s">
        <v>49</v>
      </c>
      <c r="Q114" s="36" t="s">
        <v>49</v>
      </c>
      <c r="R114" s="36" t="s">
        <v>49</v>
      </c>
      <c r="S114" s="36" t="s">
        <v>49</v>
      </c>
      <c r="T114" s="36" t="s">
        <v>49</v>
      </c>
      <c r="U114" s="36" t="s">
        <v>49</v>
      </c>
      <c r="V114" s="35">
        <v>989</v>
      </c>
      <c r="W114" s="34">
        <v>1066</v>
      </c>
      <c r="X114" s="34">
        <v>1133</v>
      </c>
      <c r="Y114" s="34">
        <v>1177</v>
      </c>
      <c r="AB114" s="13">
        <f t="shared" si="16"/>
        <v>3</v>
      </c>
      <c r="AC114" s="5">
        <f t="shared" si="9"/>
        <v>3493</v>
      </c>
      <c r="AD114" s="5">
        <f t="shared" si="10"/>
        <v>9844</v>
      </c>
      <c r="AE114" s="5">
        <f t="shared" si="11"/>
        <v>13337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1279</v>
      </c>
      <c r="AK114" s="12">
        <f t="shared" si="15"/>
        <v>3</v>
      </c>
    </row>
    <row r="115" spans="1:37" ht="15.75" x14ac:dyDescent="0.25">
      <c r="A115" s="33">
        <v>44667</v>
      </c>
      <c r="B115" s="34">
        <v>1153</v>
      </c>
      <c r="C115" s="34">
        <v>1164</v>
      </c>
      <c r="D115" s="34">
        <v>1253</v>
      </c>
      <c r="E115" s="34">
        <v>1059</v>
      </c>
      <c r="F115" s="34">
        <v>1149</v>
      </c>
      <c r="G115" s="34">
        <v>1085</v>
      </c>
      <c r="H115" s="35">
        <v>944</v>
      </c>
      <c r="I115" s="35">
        <v>210</v>
      </c>
      <c r="J115" s="36" t="s">
        <v>50</v>
      </c>
      <c r="K115" s="36" t="s">
        <v>49</v>
      </c>
      <c r="L115" s="36" t="s">
        <v>49</v>
      </c>
      <c r="M115" s="36" t="s">
        <v>49</v>
      </c>
      <c r="N115" s="36" t="s">
        <v>49</v>
      </c>
      <c r="O115" s="36" t="s">
        <v>49</v>
      </c>
      <c r="P115" s="36" t="s">
        <v>49</v>
      </c>
      <c r="Q115" s="36" t="s">
        <v>49</v>
      </c>
      <c r="R115" s="36" t="s">
        <v>49</v>
      </c>
      <c r="S115" s="36" t="s">
        <v>49</v>
      </c>
      <c r="T115" s="36" t="s">
        <v>49</v>
      </c>
      <c r="U115" s="36" t="s">
        <v>49</v>
      </c>
      <c r="V115" s="34">
        <v>1020</v>
      </c>
      <c r="W115" s="34">
        <v>1083</v>
      </c>
      <c r="X115" s="34">
        <v>1149</v>
      </c>
      <c r="Y115" s="34">
        <v>1198</v>
      </c>
      <c r="AB115" s="13">
        <v>8</v>
      </c>
      <c r="AC115" s="5">
        <f t="shared" si="9"/>
        <v>0</v>
      </c>
      <c r="AD115" s="5">
        <f t="shared" si="10"/>
        <v>12467</v>
      </c>
      <c r="AE115" s="5">
        <f t="shared" si="11"/>
        <v>12467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1253</v>
      </c>
      <c r="AK115" s="12">
        <f t="shared" si="15"/>
        <v>3</v>
      </c>
    </row>
    <row r="116" spans="1:37" ht="15.75" x14ac:dyDescent="0.25">
      <c r="A116" s="33">
        <v>44668</v>
      </c>
      <c r="B116" s="34">
        <v>1200</v>
      </c>
      <c r="C116" s="34">
        <v>1231</v>
      </c>
      <c r="D116" s="34">
        <v>1309</v>
      </c>
      <c r="E116" s="34">
        <v>1104</v>
      </c>
      <c r="F116" s="34">
        <v>1188</v>
      </c>
      <c r="G116" s="34">
        <v>1109</v>
      </c>
      <c r="H116" s="35">
        <v>976</v>
      </c>
      <c r="I116" s="35">
        <v>211</v>
      </c>
      <c r="J116" s="36" t="s">
        <v>50</v>
      </c>
      <c r="K116" s="36" t="s">
        <v>49</v>
      </c>
      <c r="L116" s="36" t="s">
        <v>49</v>
      </c>
      <c r="M116" s="36" t="s">
        <v>49</v>
      </c>
      <c r="N116" s="36" t="s">
        <v>49</v>
      </c>
      <c r="O116" s="36" t="s">
        <v>49</v>
      </c>
      <c r="P116" s="36" t="s">
        <v>49</v>
      </c>
      <c r="Q116" s="36" t="s">
        <v>49</v>
      </c>
      <c r="R116" s="36" t="s">
        <v>49</v>
      </c>
      <c r="S116" s="36" t="s">
        <v>49</v>
      </c>
      <c r="T116" s="36" t="s">
        <v>49</v>
      </c>
      <c r="U116" s="36" t="s">
        <v>49</v>
      </c>
      <c r="V116" s="34">
        <v>1034</v>
      </c>
      <c r="W116" s="34">
        <v>1108</v>
      </c>
      <c r="X116" s="34">
        <v>1174</v>
      </c>
      <c r="Y116" s="34">
        <v>1213</v>
      </c>
      <c r="AB116" s="13">
        <f t="shared" si="16"/>
        <v>2</v>
      </c>
      <c r="AC116" s="5">
        <f t="shared" si="9"/>
        <v>3527</v>
      </c>
      <c r="AD116" s="5">
        <f t="shared" si="10"/>
        <v>9330</v>
      </c>
      <c r="AE116" s="5">
        <f t="shared" si="11"/>
        <v>12857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1309</v>
      </c>
      <c r="AK116" s="12">
        <f t="shared" si="15"/>
        <v>3</v>
      </c>
    </row>
    <row r="117" spans="1:37" ht="15.75" x14ac:dyDescent="0.25">
      <c r="A117" s="33">
        <v>44669</v>
      </c>
      <c r="B117" s="34">
        <v>1239</v>
      </c>
      <c r="C117" s="34">
        <v>1254</v>
      </c>
      <c r="D117" s="34">
        <v>1355</v>
      </c>
      <c r="E117" s="34">
        <v>1176</v>
      </c>
      <c r="F117" s="34">
        <v>1303</v>
      </c>
      <c r="G117" s="34">
        <v>1278</v>
      </c>
      <c r="H117" s="34">
        <v>1140</v>
      </c>
      <c r="I117" s="35">
        <v>243</v>
      </c>
      <c r="J117" s="36" t="s">
        <v>50</v>
      </c>
      <c r="K117" s="36" t="s">
        <v>49</v>
      </c>
      <c r="L117" s="36" t="s">
        <v>49</v>
      </c>
      <c r="M117" s="36" t="s">
        <v>49</v>
      </c>
      <c r="N117" s="36" t="s">
        <v>49</v>
      </c>
      <c r="O117" s="36" t="s">
        <v>49</v>
      </c>
      <c r="P117" s="36" t="s">
        <v>49</v>
      </c>
      <c r="Q117" s="36" t="s">
        <v>49</v>
      </c>
      <c r="R117" s="36" t="s">
        <v>49</v>
      </c>
      <c r="S117" s="36" t="s">
        <v>49</v>
      </c>
      <c r="T117" s="36" t="s">
        <v>49</v>
      </c>
      <c r="U117" s="36" t="s">
        <v>49</v>
      </c>
      <c r="V117" s="34">
        <v>1035</v>
      </c>
      <c r="W117" s="34">
        <v>1106</v>
      </c>
      <c r="X117" s="34">
        <v>1159</v>
      </c>
      <c r="Y117" s="34">
        <v>1209</v>
      </c>
      <c r="AB117" s="13">
        <f t="shared" si="16"/>
        <v>6</v>
      </c>
      <c r="AC117" s="5">
        <f t="shared" si="9"/>
        <v>3543</v>
      </c>
      <c r="AD117" s="5">
        <f t="shared" si="10"/>
        <v>9954</v>
      </c>
      <c r="AE117" s="5">
        <f t="shared" si="11"/>
        <v>13497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1355</v>
      </c>
      <c r="AK117" s="12">
        <f t="shared" si="15"/>
        <v>3</v>
      </c>
    </row>
    <row r="118" spans="1:37" ht="15.75" x14ac:dyDescent="0.25">
      <c r="A118" s="33">
        <v>44670</v>
      </c>
      <c r="B118" s="34">
        <v>1344</v>
      </c>
      <c r="C118" s="34">
        <v>1356</v>
      </c>
      <c r="D118" s="34">
        <v>1356</v>
      </c>
      <c r="E118" s="34">
        <v>1356</v>
      </c>
      <c r="F118" s="34">
        <v>1339</v>
      </c>
      <c r="G118" s="34">
        <v>1334</v>
      </c>
      <c r="H118" s="34">
        <v>1188</v>
      </c>
      <c r="I118" s="35">
        <v>333</v>
      </c>
      <c r="J118" s="36" t="s">
        <v>50</v>
      </c>
      <c r="K118" s="36" t="s">
        <v>49</v>
      </c>
      <c r="L118" s="36" t="s">
        <v>49</v>
      </c>
      <c r="M118" s="36" t="s">
        <v>49</v>
      </c>
      <c r="N118" s="36" t="s">
        <v>49</v>
      </c>
      <c r="O118" s="36" t="s">
        <v>49</v>
      </c>
      <c r="P118" s="36" t="s">
        <v>49</v>
      </c>
      <c r="Q118" s="36" t="s">
        <v>49</v>
      </c>
      <c r="R118" s="36" t="s">
        <v>49</v>
      </c>
      <c r="S118" s="36" t="s">
        <v>49</v>
      </c>
      <c r="T118" s="36" t="s">
        <v>49</v>
      </c>
      <c r="U118" s="36" t="s">
        <v>49</v>
      </c>
      <c r="V118" s="34">
        <v>1178</v>
      </c>
      <c r="W118" s="34">
        <v>1242</v>
      </c>
      <c r="X118" s="34">
        <v>1313</v>
      </c>
      <c r="Y118" s="34">
        <v>1381</v>
      </c>
      <c r="AB118" s="13">
        <f t="shared" si="16"/>
        <v>6</v>
      </c>
      <c r="AC118" s="5">
        <f t="shared" si="9"/>
        <v>4066</v>
      </c>
      <c r="AD118" s="5">
        <f t="shared" si="10"/>
        <v>10654</v>
      </c>
      <c r="AE118" s="5">
        <f t="shared" si="11"/>
        <v>14720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1381</v>
      </c>
      <c r="AK118" s="12">
        <f t="shared" si="15"/>
        <v>24</v>
      </c>
    </row>
    <row r="119" spans="1:37" ht="15.75" x14ac:dyDescent="0.25">
      <c r="A119" s="33">
        <v>44671</v>
      </c>
      <c r="B119" s="34">
        <v>1294</v>
      </c>
      <c r="C119" s="34">
        <v>1309</v>
      </c>
      <c r="D119" s="34">
        <v>1354</v>
      </c>
      <c r="E119" s="34">
        <v>1342</v>
      </c>
      <c r="F119" s="34">
        <v>1334</v>
      </c>
      <c r="G119" s="34">
        <v>1303</v>
      </c>
      <c r="H119" s="34">
        <v>1140</v>
      </c>
      <c r="I119" s="35">
        <v>297</v>
      </c>
      <c r="J119" s="36" t="s">
        <v>50</v>
      </c>
      <c r="K119" s="36" t="s">
        <v>49</v>
      </c>
      <c r="L119" s="36" t="s">
        <v>49</v>
      </c>
      <c r="M119" s="36" t="s">
        <v>49</v>
      </c>
      <c r="N119" s="36" t="s">
        <v>49</v>
      </c>
      <c r="O119" s="36" t="s">
        <v>49</v>
      </c>
      <c r="P119" s="36" t="s">
        <v>49</v>
      </c>
      <c r="Q119" s="36" t="s">
        <v>49</v>
      </c>
      <c r="R119" s="36" t="s">
        <v>49</v>
      </c>
      <c r="S119" s="36" t="s">
        <v>49</v>
      </c>
      <c r="T119" s="36" t="s">
        <v>49</v>
      </c>
      <c r="U119" s="36" t="s">
        <v>49</v>
      </c>
      <c r="V119" s="34">
        <v>1104</v>
      </c>
      <c r="W119" s="34">
        <v>1176</v>
      </c>
      <c r="X119" s="34">
        <v>1258</v>
      </c>
      <c r="Y119" s="34">
        <v>1313</v>
      </c>
      <c r="AB119" s="13">
        <f t="shared" si="16"/>
        <v>5</v>
      </c>
      <c r="AC119" s="5">
        <f t="shared" si="9"/>
        <v>3835</v>
      </c>
      <c r="AD119" s="5">
        <f t="shared" si="10"/>
        <v>10389</v>
      </c>
      <c r="AE119" s="5">
        <f t="shared" si="11"/>
        <v>14224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1354</v>
      </c>
      <c r="AK119" s="12">
        <f t="shared" si="15"/>
        <v>3</v>
      </c>
    </row>
    <row r="120" spans="1:37" ht="15.75" x14ac:dyDescent="0.25">
      <c r="A120" s="33">
        <v>44672</v>
      </c>
      <c r="B120" s="34">
        <v>1363</v>
      </c>
      <c r="C120" s="34">
        <v>1457</v>
      </c>
      <c r="D120" s="34">
        <v>1516</v>
      </c>
      <c r="E120" s="34">
        <v>1501</v>
      </c>
      <c r="F120" s="34">
        <v>1484</v>
      </c>
      <c r="G120" s="34">
        <v>1453</v>
      </c>
      <c r="H120" s="34">
        <v>1250</v>
      </c>
      <c r="I120" s="35">
        <v>326</v>
      </c>
      <c r="J120" s="36" t="s">
        <v>50</v>
      </c>
      <c r="K120" s="36" t="s">
        <v>49</v>
      </c>
      <c r="L120" s="36" t="s">
        <v>49</v>
      </c>
      <c r="M120" s="36" t="s">
        <v>49</v>
      </c>
      <c r="N120" s="36" t="s">
        <v>49</v>
      </c>
      <c r="O120" s="36" t="s">
        <v>49</v>
      </c>
      <c r="P120" s="36" t="s">
        <v>49</v>
      </c>
      <c r="Q120" s="36" t="s">
        <v>49</v>
      </c>
      <c r="R120" s="36" t="s">
        <v>49</v>
      </c>
      <c r="S120" s="36" t="s">
        <v>49</v>
      </c>
      <c r="T120" s="36" t="s">
        <v>49</v>
      </c>
      <c r="U120" s="36" t="s">
        <v>49</v>
      </c>
      <c r="V120" s="34">
        <v>1179</v>
      </c>
      <c r="W120" s="34">
        <v>1266</v>
      </c>
      <c r="X120" s="34">
        <v>1346</v>
      </c>
      <c r="Y120" s="34">
        <v>1413</v>
      </c>
      <c r="AB120" s="13">
        <f t="shared" si="16"/>
        <v>4</v>
      </c>
      <c r="AC120" s="5">
        <f t="shared" si="9"/>
        <v>4117</v>
      </c>
      <c r="AD120" s="5">
        <f t="shared" si="10"/>
        <v>11437</v>
      </c>
      <c r="AE120" s="5">
        <f t="shared" si="11"/>
        <v>15554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1516</v>
      </c>
      <c r="AK120" s="12">
        <f t="shared" si="15"/>
        <v>3</v>
      </c>
    </row>
    <row r="121" spans="1:37" ht="15.75" x14ac:dyDescent="0.25">
      <c r="A121" s="33">
        <v>44673</v>
      </c>
      <c r="B121" s="34">
        <v>1268</v>
      </c>
      <c r="C121" s="34">
        <v>1294</v>
      </c>
      <c r="D121" s="34">
        <v>1324</v>
      </c>
      <c r="E121" s="34">
        <v>1297</v>
      </c>
      <c r="F121" s="34">
        <v>1288</v>
      </c>
      <c r="G121" s="34">
        <v>1243</v>
      </c>
      <c r="H121" s="34">
        <v>1099</v>
      </c>
      <c r="I121" s="35">
        <v>292</v>
      </c>
      <c r="J121" s="36" t="s">
        <v>50</v>
      </c>
      <c r="K121" s="36" t="s">
        <v>49</v>
      </c>
      <c r="L121" s="36" t="s">
        <v>49</v>
      </c>
      <c r="M121" s="36" t="s">
        <v>49</v>
      </c>
      <c r="N121" s="36" t="s">
        <v>49</v>
      </c>
      <c r="O121" s="36" t="s">
        <v>49</v>
      </c>
      <c r="P121" s="36" t="s">
        <v>49</v>
      </c>
      <c r="Q121" s="36" t="s">
        <v>49</v>
      </c>
      <c r="R121" s="36" t="s">
        <v>49</v>
      </c>
      <c r="S121" s="36" t="s">
        <v>49</v>
      </c>
      <c r="T121" s="36" t="s">
        <v>49</v>
      </c>
      <c r="U121" s="36" t="s">
        <v>49</v>
      </c>
      <c r="V121" s="34">
        <v>1046</v>
      </c>
      <c r="W121" s="34">
        <v>1121</v>
      </c>
      <c r="X121" s="34">
        <v>1209</v>
      </c>
      <c r="Y121" s="34">
        <v>1267</v>
      </c>
      <c r="AB121" s="13">
        <f t="shared" si="16"/>
        <v>7</v>
      </c>
      <c r="AC121" s="5">
        <f t="shared" si="9"/>
        <v>0</v>
      </c>
      <c r="AD121" s="5">
        <f t="shared" si="10"/>
        <v>13748</v>
      </c>
      <c r="AE121" s="5">
        <f t="shared" si="11"/>
        <v>13748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1324</v>
      </c>
      <c r="AK121" s="12">
        <f t="shared" si="15"/>
        <v>3</v>
      </c>
    </row>
    <row r="122" spans="1:37" ht="15.75" x14ac:dyDescent="0.25">
      <c r="A122" s="33">
        <v>44674</v>
      </c>
      <c r="B122" s="34">
        <v>1260</v>
      </c>
      <c r="C122" s="34">
        <v>1290</v>
      </c>
      <c r="D122" s="34">
        <v>1398</v>
      </c>
      <c r="E122" s="34">
        <v>1199</v>
      </c>
      <c r="F122" s="34">
        <v>1296</v>
      </c>
      <c r="G122" s="34">
        <v>1240</v>
      </c>
      <c r="H122" s="34">
        <v>1077</v>
      </c>
      <c r="I122" s="35">
        <v>225</v>
      </c>
      <c r="J122" s="36" t="s">
        <v>50</v>
      </c>
      <c r="K122" s="36" t="s">
        <v>49</v>
      </c>
      <c r="L122" s="36" t="s">
        <v>49</v>
      </c>
      <c r="M122" s="36" t="s">
        <v>49</v>
      </c>
      <c r="N122" s="36" t="s">
        <v>49</v>
      </c>
      <c r="O122" s="36" t="s">
        <v>49</v>
      </c>
      <c r="P122" s="36" t="s">
        <v>49</v>
      </c>
      <c r="Q122" s="36" t="s">
        <v>49</v>
      </c>
      <c r="R122" s="36" t="s">
        <v>49</v>
      </c>
      <c r="S122" s="36" t="s">
        <v>49</v>
      </c>
      <c r="T122" s="36" t="s">
        <v>49</v>
      </c>
      <c r="U122" s="36" t="s">
        <v>49</v>
      </c>
      <c r="V122" s="34">
        <v>1030</v>
      </c>
      <c r="W122" s="34">
        <v>1116</v>
      </c>
      <c r="X122" s="34">
        <v>1214</v>
      </c>
      <c r="Y122" s="34">
        <v>1260</v>
      </c>
      <c r="AB122" s="13">
        <f t="shared" si="16"/>
        <v>6</v>
      </c>
      <c r="AC122" s="5">
        <f t="shared" si="9"/>
        <v>3585</v>
      </c>
      <c r="AD122" s="5">
        <f t="shared" si="10"/>
        <v>10020</v>
      </c>
      <c r="AE122" s="5">
        <f t="shared" si="11"/>
        <v>13605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1398</v>
      </c>
      <c r="AK122" s="12">
        <f t="shared" si="15"/>
        <v>3</v>
      </c>
    </row>
    <row r="123" spans="1:37" ht="15.75" x14ac:dyDescent="0.25">
      <c r="A123" s="33">
        <v>44675</v>
      </c>
      <c r="B123" s="34">
        <v>1304</v>
      </c>
      <c r="C123" s="34">
        <v>1332</v>
      </c>
      <c r="D123" s="34">
        <v>1433</v>
      </c>
      <c r="E123" s="34">
        <v>1242</v>
      </c>
      <c r="F123" s="34">
        <v>1334</v>
      </c>
      <c r="G123" s="34">
        <v>1246</v>
      </c>
      <c r="H123" s="34">
        <v>1068</v>
      </c>
      <c r="I123" s="35">
        <v>225</v>
      </c>
      <c r="J123" s="36" t="s">
        <v>50</v>
      </c>
      <c r="K123" s="36" t="s">
        <v>49</v>
      </c>
      <c r="L123" s="36" t="s">
        <v>49</v>
      </c>
      <c r="M123" s="36" t="s">
        <v>49</v>
      </c>
      <c r="N123" s="36" t="s">
        <v>49</v>
      </c>
      <c r="O123" s="36" t="s">
        <v>49</v>
      </c>
      <c r="P123" s="36" t="s">
        <v>49</v>
      </c>
      <c r="Q123" s="36" t="s">
        <v>49</v>
      </c>
      <c r="R123" s="36" t="s">
        <v>49</v>
      </c>
      <c r="S123" s="36" t="s">
        <v>49</v>
      </c>
      <c r="T123" s="36" t="s">
        <v>49</v>
      </c>
      <c r="U123" s="36" t="s">
        <v>49</v>
      </c>
      <c r="V123" s="34">
        <v>1084</v>
      </c>
      <c r="W123" s="34">
        <v>1123</v>
      </c>
      <c r="X123" s="34">
        <v>1180</v>
      </c>
      <c r="Y123" s="34">
        <v>1212</v>
      </c>
      <c r="AB123" s="13">
        <f t="shared" si="16"/>
        <v>1</v>
      </c>
      <c r="AC123" s="5">
        <f t="shared" si="9"/>
        <v>0</v>
      </c>
      <c r="AD123" s="5">
        <f t="shared" si="10"/>
        <v>13783</v>
      </c>
      <c r="AE123" s="5">
        <f t="shared" si="11"/>
        <v>13783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1433</v>
      </c>
      <c r="AK123" s="12">
        <f t="shared" si="15"/>
        <v>3</v>
      </c>
    </row>
    <row r="124" spans="1:37" ht="15.75" x14ac:dyDescent="0.25">
      <c r="A124" s="33">
        <v>44676</v>
      </c>
      <c r="B124" s="34">
        <v>1213</v>
      </c>
      <c r="C124" s="34">
        <v>1255</v>
      </c>
      <c r="D124" s="34">
        <v>1301</v>
      </c>
      <c r="E124" s="34">
        <v>1306</v>
      </c>
      <c r="F124" s="34">
        <v>1317</v>
      </c>
      <c r="G124" s="34">
        <v>1311</v>
      </c>
      <c r="H124" s="34">
        <v>1155</v>
      </c>
      <c r="I124" s="35">
        <v>302</v>
      </c>
      <c r="J124" s="36" t="s">
        <v>50</v>
      </c>
      <c r="K124" s="36" t="s">
        <v>49</v>
      </c>
      <c r="L124" s="36" t="s">
        <v>49</v>
      </c>
      <c r="M124" s="36" t="s">
        <v>49</v>
      </c>
      <c r="N124" s="36" t="s">
        <v>49</v>
      </c>
      <c r="O124" s="36" t="s">
        <v>49</v>
      </c>
      <c r="P124" s="36" t="s">
        <v>49</v>
      </c>
      <c r="Q124" s="36" t="s">
        <v>49</v>
      </c>
      <c r="R124" s="36" t="s">
        <v>49</v>
      </c>
      <c r="S124" s="36" t="s">
        <v>49</v>
      </c>
      <c r="T124" s="36" t="s">
        <v>49</v>
      </c>
      <c r="U124" s="36" t="s">
        <v>49</v>
      </c>
      <c r="V124" s="34">
        <v>1066</v>
      </c>
      <c r="W124" s="34">
        <v>1126</v>
      </c>
      <c r="X124" s="34">
        <v>1183</v>
      </c>
      <c r="Y124" s="34">
        <v>1232</v>
      </c>
      <c r="AB124" s="13">
        <f t="shared" si="16"/>
        <v>1</v>
      </c>
      <c r="AC124" s="5">
        <f t="shared" si="9"/>
        <v>0</v>
      </c>
      <c r="AD124" s="5">
        <f t="shared" si="10"/>
        <v>13767</v>
      </c>
      <c r="AE124" s="5">
        <f t="shared" si="11"/>
        <v>13767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1317</v>
      </c>
      <c r="AK124" s="12">
        <f t="shared" si="15"/>
        <v>5</v>
      </c>
    </row>
    <row r="125" spans="1:37" ht="15.75" x14ac:dyDescent="0.25">
      <c r="A125" s="33">
        <v>44677</v>
      </c>
      <c r="B125" s="34">
        <v>1239</v>
      </c>
      <c r="C125" s="34">
        <v>1257</v>
      </c>
      <c r="D125" s="34">
        <v>1291</v>
      </c>
      <c r="E125" s="34">
        <v>1283</v>
      </c>
      <c r="F125" s="34">
        <v>1279</v>
      </c>
      <c r="G125" s="34">
        <v>1266</v>
      </c>
      <c r="H125" s="34">
        <v>1148</v>
      </c>
      <c r="I125" s="35">
        <v>311</v>
      </c>
      <c r="J125" s="36" t="s">
        <v>50</v>
      </c>
      <c r="K125" s="36" t="s">
        <v>49</v>
      </c>
      <c r="L125" s="36" t="s">
        <v>49</v>
      </c>
      <c r="M125" s="36" t="s">
        <v>49</v>
      </c>
      <c r="N125" s="36" t="s">
        <v>49</v>
      </c>
      <c r="O125" s="36" t="s">
        <v>49</v>
      </c>
      <c r="P125" s="36" t="s">
        <v>49</v>
      </c>
      <c r="Q125" s="36" t="s">
        <v>49</v>
      </c>
      <c r="R125" s="36" t="s">
        <v>49</v>
      </c>
      <c r="S125" s="36" t="s">
        <v>49</v>
      </c>
      <c r="T125" s="36" t="s">
        <v>49</v>
      </c>
      <c r="U125" s="36" t="s">
        <v>49</v>
      </c>
      <c r="V125" s="34">
        <v>1088</v>
      </c>
      <c r="W125" s="34">
        <v>1134</v>
      </c>
      <c r="X125" s="34">
        <v>1187</v>
      </c>
      <c r="Y125" s="34">
        <v>1248</v>
      </c>
      <c r="AB125" s="13">
        <f t="shared" si="16"/>
        <v>6</v>
      </c>
      <c r="AC125" s="5">
        <f t="shared" si="9"/>
        <v>3720</v>
      </c>
      <c r="AD125" s="5">
        <f t="shared" si="10"/>
        <v>10011</v>
      </c>
      <c r="AE125" s="5">
        <f t="shared" si="11"/>
        <v>13731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1291</v>
      </c>
      <c r="AK125" s="12">
        <f t="shared" si="15"/>
        <v>3</v>
      </c>
    </row>
    <row r="126" spans="1:37" ht="15.75" x14ac:dyDescent="0.25">
      <c r="A126" s="33">
        <v>44678</v>
      </c>
      <c r="B126" s="34">
        <v>1271</v>
      </c>
      <c r="C126" s="34">
        <v>1286</v>
      </c>
      <c r="D126" s="34">
        <v>1313</v>
      </c>
      <c r="E126" s="34">
        <v>1307</v>
      </c>
      <c r="F126" s="34">
        <v>1290</v>
      </c>
      <c r="G126" s="34">
        <v>1286</v>
      </c>
      <c r="H126" s="34">
        <v>1180</v>
      </c>
      <c r="I126" s="35">
        <v>319</v>
      </c>
      <c r="J126" s="36" t="s">
        <v>50</v>
      </c>
      <c r="K126" s="36" t="s">
        <v>49</v>
      </c>
      <c r="L126" s="36" t="s">
        <v>49</v>
      </c>
      <c r="M126" s="36" t="s">
        <v>49</v>
      </c>
      <c r="N126" s="36" t="s">
        <v>49</v>
      </c>
      <c r="O126" s="36" t="s">
        <v>49</v>
      </c>
      <c r="P126" s="36" t="s">
        <v>49</v>
      </c>
      <c r="Q126" s="36" t="s">
        <v>49</v>
      </c>
      <c r="R126" s="36" t="s">
        <v>49</v>
      </c>
      <c r="S126" s="36" t="s">
        <v>49</v>
      </c>
      <c r="T126" s="36" t="s">
        <v>49</v>
      </c>
      <c r="U126" s="36" t="s">
        <v>49</v>
      </c>
      <c r="V126" s="34">
        <v>1110</v>
      </c>
      <c r="W126" s="34">
        <v>1172</v>
      </c>
      <c r="X126" s="34">
        <v>1224</v>
      </c>
      <c r="Y126" s="34">
        <v>1276</v>
      </c>
      <c r="AB126" s="13">
        <f t="shared" si="16"/>
        <v>3</v>
      </c>
      <c r="AC126" s="5">
        <f t="shared" si="9"/>
        <v>3825</v>
      </c>
      <c r="AD126" s="5">
        <f t="shared" si="10"/>
        <v>10209</v>
      </c>
      <c r="AE126" s="5">
        <f t="shared" si="11"/>
        <v>14034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1313</v>
      </c>
      <c r="AK126" s="12">
        <f t="shared" si="15"/>
        <v>3</v>
      </c>
    </row>
    <row r="127" spans="1:37" ht="15.75" x14ac:dyDescent="0.25">
      <c r="A127" s="33">
        <v>44679</v>
      </c>
      <c r="B127" s="34">
        <v>1313</v>
      </c>
      <c r="C127" s="34">
        <v>1344</v>
      </c>
      <c r="D127" s="34">
        <v>1371</v>
      </c>
      <c r="E127" s="34">
        <v>1381</v>
      </c>
      <c r="F127" s="34">
        <v>1372</v>
      </c>
      <c r="G127" s="34">
        <v>1366</v>
      </c>
      <c r="H127" s="34">
        <v>1242</v>
      </c>
      <c r="I127" s="35">
        <v>337</v>
      </c>
      <c r="J127" s="36" t="s">
        <v>50</v>
      </c>
      <c r="K127" s="36" t="s">
        <v>49</v>
      </c>
      <c r="L127" s="36" t="s">
        <v>49</v>
      </c>
      <c r="M127" s="36" t="s">
        <v>49</v>
      </c>
      <c r="N127" s="36" t="s">
        <v>49</v>
      </c>
      <c r="O127" s="36" t="s">
        <v>49</v>
      </c>
      <c r="P127" s="36" t="s">
        <v>49</v>
      </c>
      <c r="Q127" s="36" t="s">
        <v>49</v>
      </c>
      <c r="R127" s="36" t="s">
        <v>49</v>
      </c>
      <c r="S127" s="36" t="s">
        <v>49</v>
      </c>
      <c r="T127" s="36" t="s">
        <v>49</v>
      </c>
      <c r="U127" s="36" t="s">
        <v>49</v>
      </c>
      <c r="V127" s="34">
        <v>1215</v>
      </c>
      <c r="W127" s="34">
        <v>1282</v>
      </c>
      <c r="X127" s="34">
        <v>1360</v>
      </c>
      <c r="Y127" s="34">
        <v>1399</v>
      </c>
      <c r="AB127" s="13">
        <f t="shared" si="16"/>
        <v>3</v>
      </c>
      <c r="AC127" s="5">
        <f t="shared" si="9"/>
        <v>4194</v>
      </c>
      <c r="AD127" s="5">
        <f t="shared" si="10"/>
        <v>10788</v>
      </c>
      <c r="AE127" s="5">
        <f t="shared" si="11"/>
        <v>14982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1399</v>
      </c>
      <c r="AK127" s="12">
        <f t="shared" si="15"/>
        <v>24</v>
      </c>
    </row>
    <row r="128" spans="1:37" ht="15.75" x14ac:dyDescent="0.25">
      <c r="A128" s="33">
        <v>44680</v>
      </c>
      <c r="B128" s="34">
        <v>1411</v>
      </c>
      <c r="C128" s="34">
        <v>1434</v>
      </c>
      <c r="D128" s="34">
        <v>1481</v>
      </c>
      <c r="E128" s="34">
        <v>1453</v>
      </c>
      <c r="F128" s="34">
        <v>1446</v>
      </c>
      <c r="G128" s="34">
        <v>1418</v>
      </c>
      <c r="H128" s="34">
        <v>1262</v>
      </c>
      <c r="I128" s="35">
        <v>342</v>
      </c>
      <c r="J128" s="36" t="s">
        <v>50</v>
      </c>
      <c r="K128" s="36" t="s">
        <v>49</v>
      </c>
      <c r="L128" s="36" t="s">
        <v>49</v>
      </c>
      <c r="M128" s="36" t="s">
        <v>49</v>
      </c>
      <c r="N128" s="36" t="s">
        <v>49</v>
      </c>
      <c r="O128" s="36" t="s">
        <v>49</v>
      </c>
      <c r="P128" s="36" t="s">
        <v>49</v>
      </c>
      <c r="Q128" s="36" t="s">
        <v>49</v>
      </c>
      <c r="R128" s="36" t="s">
        <v>49</v>
      </c>
      <c r="S128" s="36" t="s">
        <v>49</v>
      </c>
      <c r="T128" s="36" t="s">
        <v>49</v>
      </c>
      <c r="U128" s="36" t="s">
        <v>49</v>
      </c>
      <c r="V128" s="34">
        <v>1188</v>
      </c>
      <c r="W128" s="34">
        <v>1278</v>
      </c>
      <c r="X128" s="34">
        <v>1376</v>
      </c>
      <c r="Y128" s="34">
        <v>1435</v>
      </c>
      <c r="AB128" s="13">
        <f t="shared" si="16"/>
        <v>3</v>
      </c>
      <c r="AC128" s="5">
        <f t="shared" si="9"/>
        <v>4184</v>
      </c>
      <c r="AD128" s="5">
        <f t="shared" si="10"/>
        <v>11340</v>
      </c>
      <c r="AE128" s="5">
        <f t="shared" si="11"/>
        <v>15524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1481</v>
      </c>
      <c r="AK128" s="12">
        <f t="shared" si="15"/>
        <v>3</v>
      </c>
    </row>
    <row r="129" spans="1:37" ht="15.75" x14ac:dyDescent="0.25">
      <c r="A129" s="33">
        <v>44681</v>
      </c>
      <c r="B129" s="34">
        <v>1431</v>
      </c>
      <c r="C129" s="34">
        <v>1447</v>
      </c>
      <c r="D129" s="34">
        <v>1554</v>
      </c>
      <c r="E129" s="34">
        <v>1321</v>
      </c>
      <c r="F129" s="34">
        <v>1422</v>
      </c>
      <c r="G129" s="34">
        <v>1335</v>
      </c>
      <c r="H129" s="34">
        <v>1158</v>
      </c>
      <c r="I129" s="35">
        <v>249</v>
      </c>
      <c r="J129" s="36" t="s">
        <v>50</v>
      </c>
      <c r="K129" s="36" t="s">
        <v>49</v>
      </c>
      <c r="L129" s="36" t="s">
        <v>49</v>
      </c>
      <c r="M129" s="36" t="s">
        <v>49</v>
      </c>
      <c r="N129" s="36" t="s">
        <v>49</v>
      </c>
      <c r="O129" s="36" t="s">
        <v>49</v>
      </c>
      <c r="P129" s="36" t="s">
        <v>49</v>
      </c>
      <c r="Q129" s="36" t="s">
        <v>49</v>
      </c>
      <c r="R129" s="36" t="s">
        <v>49</v>
      </c>
      <c r="S129" s="36" t="s">
        <v>49</v>
      </c>
      <c r="T129" s="36" t="s">
        <v>49</v>
      </c>
      <c r="U129" s="36" t="s">
        <v>49</v>
      </c>
      <c r="V129" s="34">
        <v>1122</v>
      </c>
      <c r="W129" s="34">
        <v>1199</v>
      </c>
      <c r="X129" s="34">
        <v>1279</v>
      </c>
      <c r="Y129" s="34">
        <v>1335</v>
      </c>
      <c r="AB129" s="13">
        <f t="shared" si="16"/>
        <v>2</v>
      </c>
      <c r="AC129" s="5">
        <f t="shared" si="9"/>
        <v>3849</v>
      </c>
      <c r="AD129" s="5">
        <f t="shared" si="10"/>
        <v>11003</v>
      </c>
      <c r="AE129" s="5">
        <f t="shared" si="11"/>
        <v>14852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1554</v>
      </c>
      <c r="AK129" s="12">
        <f t="shared" si="15"/>
        <v>3</v>
      </c>
    </row>
    <row r="130" spans="1:37" ht="15.75" x14ac:dyDescent="0.25">
      <c r="A130" s="33">
        <v>44682</v>
      </c>
      <c r="B130" s="34">
        <v>1368</v>
      </c>
      <c r="C130" s="34">
        <v>1411</v>
      </c>
      <c r="D130" s="34">
        <v>1428</v>
      </c>
      <c r="E130" s="34">
        <v>1436</v>
      </c>
      <c r="F130" s="34">
        <v>1404</v>
      </c>
      <c r="G130" s="34">
        <v>1280</v>
      </c>
      <c r="H130" s="35">
        <v>607</v>
      </c>
      <c r="I130" s="36" t="s">
        <v>50</v>
      </c>
      <c r="J130" s="36" t="s">
        <v>49</v>
      </c>
      <c r="K130" s="36" t="s">
        <v>49</v>
      </c>
      <c r="L130" s="36" t="s">
        <v>49</v>
      </c>
      <c r="M130" s="36" t="s">
        <v>49</v>
      </c>
      <c r="N130" s="36" t="s">
        <v>49</v>
      </c>
      <c r="O130" s="36" t="s">
        <v>49</v>
      </c>
      <c r="P130" s="36" t="s">
        <v>49</v>
      </c>
      <c r="Q130" s="36" t="s">
        <v>49</v>
      </c>
      <c r="R130" s="36" t="s">
        <v>49</v>
      </c>
      <c r="S130" s="36" t="s">
        <v>49</v>
      </c>
      <c r="T130" s="36" t="s">
        <v>49</v>
      </c>
      <c r="U130" s="36" t="s">
        <v>49</v>
      </c>
      <c r="V130" s="35">
        <v>625</v>
      </c>
      <c r="W130" s="34">
        <v>1168</v>
      </c>
      <c r="X130" s="34">
        <v>1261</v>
      </c>
      <c r="Y130" s="34">
        <v>1314</v>
      </c>
      <c r="AB130" s="13">
        <f t="shared" si="16"/>
        <v>2</v>
      </c>
      <c r="AC130" s="5">
        <f t="shared" si="9"/>
        <v>3054</v>
      </c>
      <c r="AD130" s="5">
        <f t="shared" si="10"/>
        <v>10248</v>
      </c>
      <c r="AE130" s="5">
        <f t="shared" si="11"/>
        <v>13302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1436</v>
      </c>
      <c r="AK130" s="12">
        <f t="shared" si="15"/>
        <v>4</v>
      </c>
    </row>
    <row r="131" spans="1:37" ht="15.75" x14ac:dyDescent="0.25">
      <c r="A131" s="33">
        <v>44683</v>
      </c>
      <c r="B131" s="34">
        <v>1386</v>
      </c>
      <c r="C131" s="34">
        <v>1443</v>
      </c>
      <c r="D131" s="34">
        <v>1492</v>
      </c>
      <c r="E131" s="34">
        <v>1488</v>
      </c>
      <c r="F131" s="34">
        <v>1509</v>
      </c>
      <c r="G131" s="34">
        <v>1453</v>
      </c>
      <c r="H131" s="35">
        <v>792</v>
      </c>
      <c r="I131" s="36" t="s">
        <v>50</v>
      </c>
      <c r="J131" s="36" t="s">
        <v>49</v>
      </c>
      <c r="K131" s="36" t="s">
        <v>49</v>
      </c>
      <c r="L131" s="36" t="s">
        <v>49</v>
      </c>
      <c r="M131" s="36" t="s">
        <v>49</v>
      </c>
      <c r="N131" s="36" t="s">
        <v>49</v>
      </c>
      <c r="O131" s="36" t="s">
        <v>49</v>
      </c>
      <c r="P131" s="36" t="s">
        <v>49</v>
      </c>
      <c r="Q131" s="36" t="s">
        <v>49</v>
      </c>
      <c r="R131" s="36" t="s">
        <v>49</v>
      </c>
      <c r="S131" s="36" t="s">
        <v>49</v>
      </c>
      <c r="T131" s="36" t="s">
        <v>49</v>
      </c>
      <c r="U131" s="36" t="s">
        <v>49</v>
      </c>
      <c r="V131" s="35">
        <v>775</v>
      </c>
      <c r="W131" s="34">
        <v>1153</v>
      </c>
      <c r="X131" s="34">
        <v>1252</v>
      </c>
      <c r="Y131" s="34">
        <v>1311</v>
      </c>
      <c r="AB131" s="13">
        <f t="shared" si="16"/>
        <v>6</v>
      </c>
      <c r="AC131" s="5">
        <f t="shared" si="9"/>
        <v>3180</v>
      </c>
      <c r="AD131" s="5">
        <f t="shared" si="10"/>
        <v>10874</v>
      </c>
      <c r="AE131" s="5">
        <f t="shared" si="11"/>
        <v>14054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1509</v>
      </c>
      <c r="AK131" s="12">
        <f t="shared" si="15"/>
        <v>5</v>
      </c>
    </row>
    <row r="132" spans="1:37" ht="15.75" x14ac:dyDescent="0.25">
      <c r="A132" s="33">
        <v>44684</v>
      </c>
      <c r="B132" s="34">
        <v>1339</v>
      </c>
      <c r="C132" s="34">
        <v>1405</v>
      </c>
      <c r="D132" s="34">
        <v>1454</v>
      </c>
      <c r="E132" s="34">
        <v>1457</v>
      </c>
      <c r="F132" s="34">
        <v>1462</v>
      </c>
      <c r="G132" s="34">
        <v>1403</v>
      </c>
      <c r="H132" s="35">
        <v>756</v>
      </c>
      <c r="I132" s="36" t="s">
        <v>50</v>
      </c>
      <c r="J132" s="36" t="s">
        <v>49</v>
      </c>
      <c r="K132" s="36" t="s">
        <v>49</v>
      </c>
      <c r="L132" s="36" t="s">
        <v>49</v>
      </c>
      <c r="M132" s="36" t="s">
        <v>49</v>
      </c>
      <c r="N132" s="36" t="s">
        <v>49</v>
      </c>
      <c r="O132" s="36" t="s">
        <v>49</v>
      </c>
      <c r="P132" s="36" t="s">
        <v>49</v>
      </c>
      <c r="Q132" s="36" t="s">
        <v>49</v>
      </c>
      <c r="R132" s="36" t="s">
        <v>49</v>
      </c>
      <c r="S132" s="36" t="s">
        <v>49</v>
      </c>
      <c r="T132" s="36" t="s">
        <v>49</v>
      </c>
      <c r="U132" s="36" t="s">
        <v>49</v>
      </c>
      <c r="V132" s="35">
        <v>773</v>
      </c>
      <c r="W132" s="34">
        <v>1142</v>
      </c>
      <c r="X132" s="34">
        <v>1236</v>
      </c>
      <c r="Y132" s="34">
        <v>1294</v>
      </c>
      <c r="AB132" s="13">
        <f t="shared" si="16"/>
        <v>1</v>
      </c>
      <c r="AC132" s="5">
        <f t="shared" si="9"/>
        <v>0</v>
      </c>
      <c r="AD132" s="5">
        <f t="shared" si="10"/>
        <v>13721</v>
      </c>
      <c r="AE132" s="5">
        <f t="shared" si="11"/>
        <v>13721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1462</v>
      </c>
      <c r="AK132" s="12">
        <f t="shared" si="15"/>
        <v>5</v>
      </c>
    </row>
    <row r="133" spans="1:37" ht="15.75" x14ac:dyDescent="0.25">
      <c r="A133" s="33">
        <v>44685</v>
      </c>
      <c r="B133" s="34">
        <v>1310</v>
      </c>
      <c r="C133" s="34">
        <v>1348</v>
      </c>
      <c r="D133" s="34">
        <v>1378</v>
      </c>
      <c r="E133" s="34">
        <v>1377</v>
      </c>
      <c r="F133" s="34">
        <v>1376</v>
      </c>
      <c r="G133" s="34">
        <v>1336</v>
      </c>
      <c r="H133" s="35">
        <v>733</v>
      </c>
      <c r="I133" s="36" t="s">
        <v>50</v>
      </c>
      <c r="J133" s="36" t="s">
        <v>49</v>
      </c>
      <c r="K133" s="36" t="s">
        <v>49</v>
      </c>
      <c r="L133" s="36" t="s">
        <v>49</v>
      </c>
      <c r="M133" s="36" t="s">
        <v>49</v>
      </c>
      <c r="N133" s="36" t="s">
        <v>49</v>
      </c>
      <c r="O133" s="36" t="s">
        <v>49</v>
      </c>
      <c r="P133" s="36" t="s">
        <v>49</v>
      </c>
      <c r="Q133" s="36" t="s">
        <v>49</v>
      </c>
      <c r="R133" s="36" t="s">
        <v>49</v>
      </c>
      <c r="S133" s="36" t="s">
        <v>49</v>
      </c>
      <c r="T133" s="36" t="s">
        <v>49</v>
      </c>
      <c r="U133" s="36" t="s">
        <v>49</v>
      </c>
      <c r="V133" s="35">
        <v>786</v>
      </c>
      <c r="W133" s="34">
        <v>1173</v>
      </c>
      <c r="X133" s="34">
        <v>1272</v>
      </c>
      <c r="Y133" s="34">
        <v>1320</v>
      </c>
      <c r="AB133" s="13">
        <f t="shared" si="16"/>
        <v>7</v>
      </c>
      <c r="AC133" s="5">
        <f t="shared" si="9"/>
        <v>0</v>
      </c>
      <c r="AD133" s="5">
        <f t="shared" si="10"/>
        <v>13409</v>
      </c>
      <c r="AE133" s="5">
        <f t="shared" si="11"/>
        <v>13409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1378</v>
      </c>
      <c r="AK133" s="12">
        <f t="shared" si="15"/>
        <v>3</v>
      </c>
    </row>
    <row r="134" spans="1:37" ht="15.75" x14ac:dyDescent="0.25">
      <c r="A134" s="33">
        <v>44686</v>
      </c>
      <c r="B134" s="34">
        <v>1599</v>
      </c>
      <c r="C134" s="34">
        <v>1647</v>
      </c>
      <c r="D134" s="34">
        <v>1684</v>
      </c>
      <c r="E134" s="34">
        <v>1676</v>
      </c>
      <c r="F134" s="34">
        <v>1652</v>
      </c>
      <c r="G134" s="34">
        <v>1591</v>
      </c>
      <c r="H134" s="35">
        <v>875</v>
      </c>
      <c r="I134" s="36" t="s">
        <v>50</v>
      </c>
      <c r="J134" s="36" t="s">
        <v>49</v>
      </c>
      <c r="K134" s="36" t="s">
        <v>49</v>
      </c>
      <c r="L134" s="36" t="s">
        <v>49</v>
      </c>
      <c r="M134" s="36" t="s">
        <v>49</v>
      </c>
      <c r="N134" s="36" t="s">
        <v>49</v>
      </c>
      <c r="O134" s="36" t="s">
        <v>49</v>
      </c>
      <c r="P134" s="36" t="s">
        <v>49</v>
      </c>
      <c r="Q134" s="36" t="s">
        <v>49</v>
      </c>
      <c r="R134" s="36" t="s">
        <v>49</v>
      </c>
      <c r="S134" s="36" t="s">
        <v>49</v>
      </c>
      <c r="T134" s="36" t="s">
        <v>49</v>
      </c>
      <c r="U134" s="36" t="s">
        <v>49</v>
      </c>
      <c r="V134" s="35">
        <v>889</v>
      </c>
      <c r="W134" s="34">
        <v>1339</v>
      </c>
      <c r="X134" s="34">
        <v>1461</v>
      </c>
      <c r="Y134" s="34">
        <v>1516</v>
      </c>
      <c r="AB134" s="13">
        <f t="shared" si="16"/>
        <v>2</v>
      </c>
      <c r="AC134" s="5">
        <f t="shared" si="9"/>
        <v>3689</v>
      </c>
      <c r="AD134" s="5">
        <f t="shared" si="10"/>
        <v>12240</v>
      </c>
      <c r="AE134" s="5">
        <f t="shared" si="11"/>
        <v>15929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1684</v>
      </c>
      <c r="AK134" s="12">
        <f t="shared" si="15"/>
        <v>3</v>
      </c>
    </row>
    <row r="135" spans="1:37" ht="15.75" x14ac:dyDescent="0.25">
      <c r="A135" s="33">
        <v>44687</v>
      </c>
      <c r="B135" s="34">
        <v>1572</v>
      </c>
      <c r="C135" s="34">
        <v>1619</v>
      </c>
      <c r="D135" s="34">
        <v>1718</v>
      </c>
      <c r="E135" s="34">
        <v>1673</v>
      </c>
      <c r="F135" s="34">
        <v>1697</v>
      </c>
      <c r="G135" s="34">
        <v>1632</v>
      </c>
      <c r="H135" s="35">
        <v>883</v>
      </c>
      <c r="I135" s="36" t="s">
        <v>50</v>
      </c>
      <c r="J135" s="36" t="s">
        <v>49</v>
      </c>
      <c r="K135" s="36" t="s">
        <v>49</v>
      </c>
      <c r="L135" s="36" t="s">
        <v>49</v>
      </c>
      <c r="M135" s="36" t="s">
        <v>49</v>
      </c>
      <c r="N135" s="36" t="s">
        <v>49</v>
      </c>
      <c r="O135" s="36" t="s">
        <v>49</v>
      </c>
      <c r="P135" s="36" t="s">
        <v>49</v>
      </c>
      <c r="Q135" s="36" t="s">
        <v>49</v>
      </c>
      <c r="R135" s="36" t="s">
        <v>49</v>
      </c>
      <c r="S135" s="36" t="s">
        <v>49</v>
      </c>
      <c r="T135" s="36" t="s">
        <v>49</v>
      </c>
      <c r="U135" s="36" t="s">
        <v>49</v>
      </c>
      <c r="V135" s="35">
        <v>879</v>
      </c>
      <c r="W135" s="34">
        <v>1339</v>
      </c>
      <c r="X135" s="34">
        <v>1516</v>
      </c>
      <c r="Y135" s="34">
        <v>1583</v>
      </c>
      <c r="AB135" s="13">
        <f t="shared" si="16"/>
        <v>3</v>
      </c>
      <c r="AC135" s="5">
        <f t="shared" si="9"/>
        <v>3734</v>
      </c>
      <c r="AD135" s="5">
        <f t="shared" si="10"/>
        <v>12377</v>
      </c>
      <c r="AE135" s="5">
        <f t="shared" si="11"/>
        <v>16111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1718</v>
      </c>
      <c r="AK135" s="12">
        <f t="shared" si="15"/>
        <v>3</v>
      </c>
    </row>
    <row r="136" spans="1:37" ht="15.75" x14ac:dyDescent="0.25">
      <c r="A136" s="33">
        <v>44688</v>
      </c>
      <c r="B136" s="34">
        <v>1598</v>
      </c>
      <c r="C136" s="34">
        <v>1658</v>
      </c>
      <c r="D136" s="34">
        <v>1726</v>
      </c>
      <c r="E136" s="34">
        <v>1664</v>
      </c>
      <c r="F136" s="34">
        <v>1700</v>
      </c>
      <c r="G136" s="34">
        <v>1569</v>
      </c>
      <c r="H136" s="35">
        <v>780</v>
      </c>
      <c r="I136" s="36" t="s">
        <v>50</v>
      </c>
      <c r="J136" s="36" t="s">
        <v>49</v>
      </c>
      <c r="K136" s="36" t="s">
        <v>49</v>
      </c>
      <c r="L136" s="36" t="s">
        <v>49</v>
      </c>
      <c r="M136" s="36" t="s">
        <v>49</v>
      </c>
      <c r="N136" s="36" t="s">
        <v>49</v>
      </c>
      <c r="O136" s="36" t="s">
        <v>49</v>
      </c>
      <c r="P136" s="36" t="s">
        <v>49</v>
      </c>
      <c r="Q136" s="36" t="s">
        <v>49</v>
      </c>
      <c r="R136" s="36" t="s">
        <v>49</v>
      </c>
      <c r="S136" s="36" t="s">
        <v>49</v>
      </c>
      <c r="T136" s="36" t="s">
        <v>49</v>
      </c>
      <c r="U136" s="36" t="s">
        <v>49</v>
      </c>
      <c r="V136" s="35">
        <v>723</v>
      </c>
      <c r="W136" s="34">
        <v>1383</v>
      </c>
      <c r="X136" s="34">
        <v>1534</v>
      </c>
      <c r="Y136" s="34">
        <v>1618</v>
      </c>
      <c r="AB136" s="13">
        <f t="shared" si="16"/>
        <v>1</v>
      </c>
      <c r="AC136" s="5">
        <f t="shared" si="9"/>
        <v>0</v>
      </c>
      <c r="AD136" s="5">
        <f t="shared" si="10"/>
        <v>15953</v>
      </c>
      <c r="AE136" s="5">
        <f t="shared" si="11"/>
        <v>15953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1726</v>
      </c>
      <c r="AK136" s="12">
        <f t="shared" si="15"/>
        <v>3</v>
      </c>
    </row>
    <row r="137" spans="1:37" ht="15.75" x14ac:dyDescent="0.25">
      <c r="A137" s="33">
        <v>44689</v>
      </c>
      <c r="B137" s="34">
        <v>1589</v>
      </c>
      <c r="C137" s="34">
        <v>1627</v>
      </c>
      <c r="D137" s="34">
        <v>1721</v>
      </c>
      <c r="E137" s="34">
        <v>1722</v>
      </c>
      <c r="F137" s="34">
        <v>1691</v>
      </c>
      <c r="G137" s="34">
        <v>1559</v>
      </c>
      <c r="H137" s="35">
        <v>747</v>
      </c>
      <c r="I137" s="36" t="s">
        <v>50</v>
      </c>
      <c r="J137" s="36" t="s">
        <v>49</v>
      </c>
      <c r="K137" s="36" t="s">
        <v>49</v>
      </c>
      <c r="L137" s="36" t="s">
        <v>49</v>
      </c>
      <c r="M137" s="36" t="s">
        <v>49</v>
      </c>
      <c r="N137" s="36" t="s">
        <v>49</v>
      </c>
      <c r="O137" s="36" t="s">
        <v>49</v>
      </c>
      <c r="P137" s="36" t="s">
        <v>49</v>
      </c>
      <c r="Q137" s="36" t="s">
        <v>49</v>
      </c>
      <c r="R137" s="36" t="s">
        <v>49</v>
      </c>
      <c r="S137" s="36" t="s">
        <v>49</v>
      </c>
      <c r="T137" s="36" t="s">
        <v>49</v>
      </c>
      <c r="U137" s="36" t="s">
        <v>49</v>
      </c>
      <c r="V137" s="35">
        <v>732</v>
      </c>
      <c r="W137" s="34">
        <v>1365</v>
      </c>
      <c r="X137" s="34">
        <v>1439</v>
      </c>
      <c r="Y137" s="34">
        <v>1525</v>
      </c>
      <c r="AB137" s="13">
        <f t="shared" si="16"/>
        <v>6</v>
      </c>
      <c r="AC137" s="5">
        <f t="shared" si="9"/>
        <v>3536</v>
      </c>
      <c r="AD137" s="5">
        <f t="shared" si="10"/>
        <v>12181</v>
      </c>
      <c r="AE137" s="5">
        <f t="shared" si="11"/>
        <v>15717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1722</v>
      </c>
      <c r="AK137" s="12">
        <f t="shared" si="15"/>
        <v>4</v>
      </c>
    </row>
    <row r="138" spans="1:37" ht="15.75" x14ac:dyDescent="0.25">
      <c r="A138" s="33">
        <v>44690</v>
      </c>
      <c r="B138" s="34">
        <v>1549</v>
      </c>
      <c r="C138" s="34">
        <v>1601</v>
      </c>
      <c r="D138" s="34">
        <v>1655</v>
      </c>
      <c r="E138" s="34">
        <v>1678</v>
      </c>
      <c r="F138" s="34">
        <v>1702</v>
      </c>
      <c r="G138" s="34">
        <v>1634</v>
      </c>
      <c r="H138" s="35">
        <v>884</v>
      </c>
      <c r="I138" s="36" t="s">
        <v>50</v>
      </c>
      <c r="J138" s="36" t="s">
        <v>49</v>
      </c>
      <c r="K138" s="36" t="s">
        <v>49</v>
      </c>
      <c r="L138" s="36" t="s">
        <v>49</v>
      </c>
      <c r="M138" s="36" t="s">
        <v>49</v>
      </c>
      <c r="N138" s="36" t="s">
        <v>49</v>
      </c>
      <c r="O138" s="36" t="s">
        <v>49</v>
      </c>
      <c r="P138" s="36" t="s">
        <v>49</v>
      </c>
      <c r="Q138" s="36" t="s">
        <v>49</v>
      </c>
      <c r="R138" s="36" t="s">
        <v>49</v>
      </c>
      <c r="S138" s="36" t="s">
        <v>49</v>
      </c>
      <c r="T138" s="36" t="s">
        <v>49</v>
      </c>
      <c r="U138" s="36" t="s">
        <v>49</v>
      </c>
      <c r="V138" s="35">
        <v>881</v>
      </c>
      <c r="W138" s="34">
        <v>1301</v>
      </c>
      <c r="X138" s="34">
        <v>1407</v>
      </c>
      <c r="Y138" s="34">
        <v>1458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15750</v>
      </c>
      <c r="AE138" s="5">
        <f t="shared" ref="AE138:AE201" si="19">SUM(B138:Y138)</f>
        <v>15750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1702</v>
      </c>
      <c r="AK138" s="12">
        <f t="shared" ref="AK138:AK201" si="23">INDEX($B$8:$Y$8,MATCH(AJ138,B138:Y138,0))</f>
        <v>5</v>
      </c>
    </row>
    <row r="139" spans="1:37" ht="15.75" x14ac:dyDescent="0.25">
      <c r="A139" s="33">
        <v>44691</v>
      </c>
      <c r="B139" s="34">
        <v>1490</v>
      </c>
      <c r="C139" s="34">
        <v>1568</v>
      </c>
      <c r="D139" s="34">
        <v>1596</v>
      </c>
      <c r="E139" s="34">
        <v>1598</v>
      </c>
      <c r="F139" s="34">
        <v>1602</v>
      </c>
      <c r="G139" s="34">
        <v>1560</v>
      </c>
      <c r="H139" s="35">
        <v>845</v>
      </c>
      <c r="I139" s="36" t="s">
        <v>50</v>
      </c>
      <c r="J139" s="36" t="s">
        <v>49</v>
      </c>
      <c r="K139" s="36" t="s">
        <v>49</v>
      </c>
      <c r="L139" s="36" t="s">
        <v>49</v>
      </c>
      <c r="M139" s="36" t="s">
        <v>49</v>
      </c>
      <c r="N139" s="36" t="s">
        <v>49</v>
      </c>
      <c r="O139" s="36" t="s">
        <v>49</v>
      </c>
      <c r="P139" s="36" t="s">
        <v>49</v>
      </c>
      <c r="Q139" s="36" t="s">
        <v>49</v>
      </c>
      <c r="R139" s="36" t="s">
        <v>49</v>
      </c>
      <c r="S139" s="36" t="s">
        <v>49</v>
      </c>
      <c r="T139" s="36" t="s">
        <v>49</v>
      </c>
      <c r="U139" s="36" t="s">
        <v>49</v>
      </c>
      <c r="V139" s="35">
        <v>873</v>
      </c>
      <c r="W139" s="34">
        <v>1306</v>
      </c>
      <c r="X139" s="34">
        <v>1394</v>
      </c>
      <c r="Y139" s="34">
        <v>1439</v>
      </c>
      <c r="AB139" s="13">
        <f t="shared" si="16"/>
        <v>5</v>
      </c>
      <c r="AC139" s="5">
        <f t="shared" si="17"/>
        <v>3573</v>
      </c>
      <c r="AD139" s="5">
        <f t="shared" si="18"/>
        <v>11698</v>
      </c>
      <c r="AE139" s="5">
        <f t="shared" si="19"/>
        <v>15271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1602</v>
      </c>
      <c r="AK139" s="12">
        <f t="shared" si="23"/>
        <v>5</v>
      </c>
    </row>
    <row r="140" spans="1:37" ht="15.75" x14ac:dyDescent="0.25">
      <c r="A140" s="33">
        <v>44692</v>
      </c>
      <c r="B140" s="34">
        <v>1469</v>
      </c>
      <c r="C140" s="34">
        <v>1520</v>
      </c>
      <c r="D140" s="34">
        <v>1562</v>
      </c>
      <c r="E140" s="34">
        <v>1563</v>
      </c>
      <c r="F140" s="34">
        <v>1588</v>
      </c>
      <c r="G140" s="34">
        <v>1533</v>
      </c>
      <c r="H140" s="35">
        <v>840</v>
      </c>
      <c r="I140" s="36" t="s">
        <v>50</v>
      </c>
      <c r="J140" s="36" t="s">
        <v>49</v>
      </c>
      <c r="K140" s="36" t="s">
        <v>49</v>
      </c>
      <c r="L140" s="36" t="s">
        <v>49</v>
      </c>
      <c r="M140" s="36" t="s">
        <v>49</v>
      </c>
      <c r="N140" s="36" t="s">
        <v>49</v>
      </c>
      <c r="O140" s="36" t="s">
        <v>49</v>
      </c>
      <c r="P140" s="36" t="s">
        <v>49</v>
      </c>
      <c r="Q140" s="36" t="s">
        <v>49</v>
      </c>
      <c r="R140" s="36" t="s">
        <v>49</v>
      </c>
      <c r="S140" s="36" t="s">
        <v>49</v>
      </c>
      <c r="T140" s="36" t="s">
        <v>49</v>
      </c>
      <c r="U140" s="36" t="s">
        <v>49</v>
      </c>
      <c r="V140" s="35">
        <v>886</v>
      </c>
      <c r="W140" s="34">
        <v>1324</v>
      </c>
      <c r="X140" s="34">
        <v>1420</v>
      </c>
      <c r="Y140" s="34">
        <v>1441</v>
      </c>
      <c r="AB140" s="13">
        <f t="shared" si="16"/>
        <v>5</v>
      </c>
      <c r="AC140" s="5">
        <f t="shared" si="17"/>
        <v>3630</v>
      </c>
      <c r="AD140" s="5">
        <f t="shared" si="18"/>
        <v>11516</v>
      </c>
      <c r="AE140" s="5">
        <f t="shared" si="19"/>
        <v>15146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1588</v>
      </c>
      <c r="AK140" s="12">
        <f t="shared" si="23"/>
        <v>5</v>
      </c>
    </row>
    <row r="141" spans="1:37" ht="15.75" x14ac:dyDescent="0.25">
      <c r="A141" s="33">
        <v>44693</v>
      </c>
      <c r="B141" s="34">
        <v>1574</v>
      </c>
      <c r="C141" s="34">
        <v>1616</v>
      </c>
      <c r="D141" s="34">
        <v>1637</v>
      </c>
      <c r="E141" s="34">
        <v>1637</v>
      </c>
      <c r="F141" s="34">
        <v>1634</v>
      </c>
      <c r="G141" s="34">
        <v>1561</v>
      </c>
      <c r="H141" s="35">
        <v>864</v>
      </c>
      <c r="I141" s="36" t="s">
        <v>50</v>
      </c>
      <c r="J141" s="36" t="s">
        <v>49</v>
      </c>
      <c r="K141" s="36" t="s">
        <v>49</v>
      </c>
      <c r="L141" s="36" t="s">
        <v>49</v>
      </c>
      <c r="M141" s="36" t="s">
        <v>49</v>
      </c>
      <c r="N141" s="36" t="s">
        <v>49</v>
      </c>
      <c r="O141" s="36" t="s">
        <v>49</v>
      </c>
      <c r="P141" s="36" t="s">
        <v>49</v>
      </c>
      <c r="Q141" s="36" t="s">
        <v>49</v>
      </c>
      <c r="R141" s="36" t="s">
        <v>49</v>
      </c>
      <c r="S141" s="36" t="s">
        <v>49</v>
      </c>
      <c r="T141" s="36" t="s">
        <v>49</v>
      </c>
      <c r="U141" s="36" t="s">
        <v>49</v>
      </c>
      <c r="V141" s="35">
        <v>995</v>
      </c>
      <c r="W141" s="34">
        <v>1475</v>
      </c>
      <c r="X141" s="34">
        <v>1586</v>
      </c>
      <c r="Y141" s="34">
        <v>1603</v>
      </c>
      <c r="AB141" s="13">
        <f t="shared" si="16"/>
        <v>5</v>
      </c>
      <c r="AC141" s="5">
        <f t="shared" si="17"/>
        <v>4056</v>
      </c>
      <c r="AD141" s="5">
        <f t="shared" si="18"/>
        <v>12126</v>
      </c>
      <c r="AE141" s="5">
        <f t="shared" si="19"/>
        <v>16182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1637</v>
      </c>
      <c r="AK141" s="12">
        <f t="shared" si="23"/>
        <v>3</v>
      </c>
    </row>
    <row r="142" spans="1:37" ht="15.75" x14ac:dyDescent="0.25">
      <c r="A142" s="33">
        <v>44694</v>
      </c>
      <c r="B142" s="34">
        <v>1628</v>
      </c>
      <c r="C142" s="34">
        <v>1652</v>
      </c>
      <c r="D142" s="34">
        <v>1672</v>
      </c>
      <c r="E142" s="34">
        <v>1647</v>
      </c>
      <c r="F142" s="34">
        <v>1637</v>
      </c>
      <c r="G142" s="34">
        <v>1549</v>
      </c>
      <c r="H142" s="35">
        <v>851</v>
      </c>
      <c r="I142" s="36" t="s">
        <v>50</v>
      </c>
      <c r="J142" s="36" t="s">
        <v>49</v>
      </c>
      <c r="K142" s="36" t="s">
        <v>49</v>
      </c>
      <c r="L142" s="36" t="s">
        <v>49</v>
      </c>
      <c r="M142" s="36" t="s">
        <v>49</v>
      </c>
      <c r="N142" s="36" t="s">
        <v>49</v>
      </c>
      <c r="O142" s="36" t="s">
        <v>49</v>
      </c>
      <c r="P142" s="36" t="s">
        <v>49</v>
      </c>
      <c r="Q142" s="36" t="s">
        <v>49</v>
      </c>
      <c r="R142" s="36" t="s">
        <v>49</v>
      </c>
      <c r="S142" s="36" t="s">
        <v>49</v>
      </c>
      <c r="T142" s="36" t="s">
        <v>49</v>
      </c>
      <c r="U142" s="36" t="s">
        <v>49</v>
      </c>
      <c r="V142" s="35">
        <v>985</v>
      </c>
      <c r="W142" s="34">
        <v>1510</v>
      </c>
      <c r="X142" s="34">
        <v>1633</v>
      </c>
      <c r="Y142" s="34">
        <v>1670</v>
      </c>
      <c r="AB142" s="13">
        <f t="shared" si="16"/>
        <v>3</v>
      </c>
      <c r="AC142" s="5">
        <f t="shared" si="17"/>
        <v>4128</v>
      </c>
      <c r="AD142" s="5">
        <f t="shared" si="18"/>
        <v>12306</v>
      </c>
      <c r="AE142" s="5">
        <f t="shared" si="19"/>
        <v>16434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1672</v>
      </c>
      <c r="AK142" s="12">
        <f t="shared" si="23"/>
        <v>3</v>
      </c>
    </row>
    <row r="143" spans="1:37" ht="15.75" x14ac:dyDescent="0.25">
      <c r="A143" s="33">
        <v>44695</v>
      </c>
      <c r="B143" s="34">
        <v>1814</v>
      </c>
      <c r="C143" s="34">
        <v>1818</v>
      </c>
      <c r="D143" s="34">
        <v>1831</v>
      </c>
      <c r="E143" s="34">
        <v>1807</v>
      </c>
      <c r="F143" s="34">
        <v>1778</v>
      </c>
      <c r="G143" s="34">
        <v>1634</v>
      </c>
      <c r="H143" s="35">
        <v>816</v>
      </c>
      <c r="I143" s="36" t="s">
        <v>50</v>
      </c>
      <c r="J143" s="36" t="s">
        <v>49</v>
      </c>
      <c r="K143" s="36" t="s">
        <v>49</v>
      </c>
      <c r="L143" s="36" t="s">
        <v>49</v>
      </c>
      <c r="M143" s="36" t="s">
        <v>49</v>
      </c>
      <c r="N143" s="36" t="s">
        <v>49</v>
      </c>
      <c r="O143" s="36" t="s">
        <v>49</v>
      </c>
      <c r="P143" s="36" t="s">
        <v>49</v>
      </c>
      <c r="Q143" s="36" t="s">
        <v>49</v>
      </c>
      <c r="R143" s="36" t="s">
        <v>49</v>
      </c>
      <c r="S143" s="36" t="s">
        <v>49</v>
      </c>
      <c r="T143" s="36" t="s">
        <v>49</v>
      </c>
      <c r="U143" s="36" t="s">
        <v>49</v>
      </c>
      <c r="V143" s="35">
        <v>956</v>
      </c>
      <c r="W143" s="34">
        <v>1786</v>
      </c>
      <c r="X143" s="34">
        <v>1869</v>
      </c>
      <c r="Y143" s="34">
        <v>1995</v>
      </c>
      <c r="AB143" s="13">
        <f t="shared" si="16"/>
        <v>7</v>
      </c>
      <c r="AC143" s="5">
        <f t="shared" si="17"/>
        <v>0</v>
      </c>
      <c r="AD143" s="5">
        <f t="shared" si="18"/>
        <v>18104</v>
      </c>
      <c r="AE143" s="5">
        <f t="shared" si="19"/>
        <v>18104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1995</v>
      </c>
      <c r="AK143" s="12">
        <f t="shared" si="23"/>
        <v>24</v>
      </c>
    </row>
    <row r="144" spans="1:37" ht="15.75" x14ac:dyDescent="0.25">
      <c r="A144" s="33">
        <v>44696</v>
      </c>
      <c r="B144" s="34">
        <v>1966</v>
      </c>
      <c r="C144" s="34">
        <v>2083</v>
      </c>
      <c r="D144" s="34">
        <v>2058</v>
      </c>
      <c r="E144" s="34">
        <v>2033</v>
      </c>
      <c r="F144" s="34">
        <v>1971</v>
      </c>
      <c r="G144" s="34">
        <v>1747</v>
      </c>
      <c r="H144" s="35">
        <v>840</v>
      </c>
      <c r="I144" s="36" t="s">
        <v>50</v>
      </c>
      <c r="J144" s="36" t="s">
        <v>49</v>
      </c>
      <c r="K144" s="36" t="s">
        <v>49</v>
      </c>
      <c r="L144" s="36" t="s">
        <v>49</v>
      </c>
      <c r="M144" s="36" t="s">
        <v>49</v>
      </c>
      <c r="N144" s="36" t="s">
        <v>49</v>
      </c>
      <c r="O144" s="36" t="s">
        <v>49</v>
      </c>
      <c r="P144" s="36" t="s">
        <v>49</v>
      </c>
      <c r="Q144" s="36" t="s">
        <v>49</v>
      </c>
      <c r="R144" s="36" t="s">
        <v>49</v>
      </c>
      <c r="S144" s="36" t="s">
        <v>49</v>
      </c>
      <c r="T144" s="36" t="s">
        <v>49</v>
      </c>
      <c r="U144" s="36" t="s">
        <v>49</v>
      </c>
      <c r="V144" s="35">
        <v>932</v>
      </c>
      <c r="W144" s="34">
        <v>1705</v>
      </c>
      <c r="X144" s="34">
        <v>1752</v>
      </c>
      <c r="Y144" s="34">
        <v>1843</v>
      </c>
      <c r="AB144" s="13">
        <f t="shared" si="16"/>
        <v>5</v>
      </c>
      <c r="AC144" s="5">
        <f t="shared" si="17"/>
        <v>4389</v>
      </c>
      <c r="AD144" s="5">
        <f t="shared" si="18"/>
        <v>14541</v>
      </c>
      <c r="AE144" s="5">
        <f t="shared" si="19"/>
        <v>18930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2083</v>
      </c>
      <c r="AK144" s="12">
        <f t="shared" si="23"/>
        <v>2</v>
      </c>
    </row>
    <row r="145" spans="1:37" ht="15.75" x14ac:dyDescent="0.25">
      <c r="A145" s="33">
        <v>44697</v>
      </c>
      <c r="B145" s="34">
        <v>1845</v>
      </c>
      <c r="C145" s="34">
        <v>1888</v>
      </c>
      <c r="D145" s="34">
        <v>1936</v>
      </c>
      <c r="E145" s="34">
        <v>1907</v>
      </c>
      <c r="F145" s="34">
        <v>1898</v>
      </c>
      <c r="G145" s="34">
        <v>1838</v>
      </c>
      <c r="H145" s="34">
        <v>1030</v>
      </c>
      <c r="I145" s="36" t="s">
        <v>50</v>
      </c>
      <c r="J145" s="36" t="s">
        <v>49</v>
      </c>
      <c r="K145" s="36" t="s">
        <v>49</v>
      </c>
      <c r="L145" s="36" t="s">
        <v>49</v>
      </c>
      <c r="M145" s="36" t="s">
        <v>49</v>
      </c>
      <c r="N145" s="36" t="s">
        <v>49</v>
      </c>
      <c r="O145" s="36" t="s">
        <v>49</v>
      </c>
      <c r="P145" s="36" t="s">
        <v>49</v>
      </c>
      <c r="Q145" s="36" t="s">
        <v>49</v>
      </c>
      <c r="R145" s="36" t="s">
        <v>49</v>
      </c>
      <c r="S145" s="36" t="s">
        <v>49</v>
      </c>
      <c r="T145" s="36" t="s">
        <v>49</v>
      </c>
      <c r="U145" s="36" t="s">
        <v>49</v>
      </c>
      <c r="V145" s="34">
        <v>1121</v>
      </c>
      <c r="W145" s="34">
        <v>1666</v>
      </c>
      <c r="X145" s="34">
        <v>1784</v>
      </c>
      <c r="Y145" s="34">
        <v>1824</v>
      </c>
      <c r="AB145" s="13">
        <f t="shared" si="16"/>
        <v>3</v>
      </c>
      <c r="AC145" s="5">
        <f t="shared" si="17"/>
        <v>4571</v>
      </c>
      <c r="AD145" s="5">
        <f t="shared" si="18"/>
        <v>14166</v>
      </c>
      <c r="AE145" s="5">
        <f t="shared" si="19"/>
        <v>18737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1936</v>
      </c>
      <c r="AK145" s="12">
        <f t="shared" si="23"/>
        <v>3</v>
      </c>
    </row>
    <row r="146" spans="1:37" ht="15.75" x14ac:dyDescent="0.25">
      <c r="A146" s="33">
        <v>44698</v>
      </c>
      <c r="B146" s="34">
        <v>1898</v>
      </c>
      <c r="C146" s="34">
        <v>1908</v>
      </c>
      <c r="D146" s="34">
        <v>1935</v>
      </c>
      <c r="E146" s="34">
        <v>1929</v>
      </c>
      <c r="F146" s="34">
        <v>1885</v>
      </c>
      <c r="G146" s="34">
        <v>1832</v>
      </c>
      <c r="H146" s="34">
        <v>1008</v>
      </c>
      <c r="I146" s="36" t="s">
        <v>50</v>
      </c>
      <c r="J146" s="36" t="s">
        <v>49</v>
      </c>
      <c r="K146" s="36" t="s">
        <v>49</v>
      </c>
      <c r="L146" s="36" t="s">
        <v>49</v>
      </c>
      <c r="M146" s="36" t="s">
        <v>49</v>
      </c>
      <c r="N146" s="36" t="s">
        <v>49</v>
      </c>
      <c r="O146" s="36" t="s">
        <v>49</v>
      </c>
      <c r="P146" s="36" t="s">
        <v>49</v>
      </c>
      <c r="Q146" s="36" t="s">
        <v>49</v>
      </c>
      <c r="R146" s="36" t="s">
        <v>49</v>
      </c>
      <c r="S146" s="36" t="s">
        <v>49</v>
      </c>
      <c r="T146" s="36" t="s">
        <v>49</v>
      </c>
      <c r="U146" s="36" t="s">
        <v>49</v>
      </c>
      <c r="V146" s="34">
        <v>1118</v>
      </c>
      <c r="W146" s="34">
        <v>1639</v>
      </c>
      <c r="X146" s="34">
        <v>1756</v>
      </c>
      <c r="Y146" s="34">
        <v>1805</v>
      </c>
      <c r="AB146" s="13">
        <f t="shared" si="16"/>
        <v>7</v>
      </c>
      <c r="AC146" s="5">
        <f t="shared" si="17"/>
        <v>0</v>
      </c>
      <c r="AD146" s="5">
        <f t="shared" si="18"/>
        <v>18713</v>
      </c>
      <c r="AE146" s="5">
        <f t="shared" si="19"/>
        <v>18713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1935</v>
      </c>
      <c r="AK146" s="12">
        <f t="shared" si="23"/>
        <v>3</v>
      </c>
    </row>
    <row r="147" spans="1:37" ht="15.75" x14ac:dyDescent="0.25">
      <c r="A147" s="33">
        <v>44699</v>
      </c>
      <c r="B147" s="34">
        <v>1818</v>
      </c>
      <c r="C147" s="34">
        <v>1852</v>
      </c>
      <c r="D147" s="34">
        <v>1912</v>
      </c>
      <c r="E147" s="34">
        <v>1885</v>
      </c>
      <c r="F147" s="34">
        <v>1888</v>
      </c>
      <c r="G147" s="34">
        <v>1820</v>
      </c>
      <c r="H147" s="34">
        <v>1017</v>
      </c>
      <c r="I147" s="36" t="s">
        <v>50</v>
      </c>
      <c r="J147" s="36" t="s">
        <v>49</v>
      </c>
      <c r="K147" s="36" t="s">
        <v>49</v>
      </c>
      <c r="L147" s="36" t="s">
        <v>49</v>
      </c>
      <c r="M147" s="36" t="s">
        <v>49</v>
      </c>
      <c r="N147" s="36" t="s">
        <v>49</v>
      </c>
      <c r="O147" s="36" t="s">
        <v>49</v>
      </c>
      <c r="P147" s="36" t="s">
        <v>49</v>
      </c>
      <c r="Q147" s="36" t="s">
        <v>49</v>
      </c>
      <c r="R147" s="36" t="s">
        <v>49</v>
      </c>
      <c r="S147" s="36" t="s">
        <v>49</v>
      </c>
      <c r="T147" s="36" t="s">
        <v>49</v>
      </c>
      <c r="U147" s="36" t="s">
        <v>49</v>
      </c>
      <c r="V147" s="34">
        <v>1106</v>
      </c>
      <c r="W147" s="34">
        <v>1651</v>
      </c>
      <c r="X147" s="34">
        <v>1780</v>
      </c>
      <c r="Y147" s="34">
        <v>1831</v>
      </c>
      <c r="AB147" s="13">
        <f t="shared" si="16"/>
        <v>4</v>
      </c>
      <c r="AC147" s="5">
        <f t="shared" si="17"/>
        <v>4537</v>
      </c>
      <c r="AD147" s="5">
        <f t="shared" si="18"/>
        <v>14023</v>
      </c>
      <c r="AE147" s="5">
        <f t="shared" si="19"/>
        <v>18560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1912</v>
      </c>
      <c r="AK147" s="12">
        <f t="shared" si="23"/>
        <v>3</v>
      </c>
    </row>
    <row r="148" spans="1:37" ht="15.75" x14ac:dyDescent="0.25">
      <c r="A148" s="33">
        <v>44700</v>
      </c>
      <c r="B148" s="34">
        <v>1866</v>
      </c>
      <c r="C148" s="34">
        <v>1903</v>
      </c>
      <c r="D148" s="34">
        <v>1971</v>
      </c>
      <c r="E148" s="34">
        <v>1956</v>
      </c>
      <c r="F148" s="34">
        <v>1953</v>
      </c>
      <c r="G148" s="34">
        <v>1867</v>
      </c>
      <c r="H148" s="34">
        <v>1036</v>
      </c>
      <c r="I148" s="36" t="s">
        <v>50</v>
      </c>
      <c r="J148" s="36" t="s">
        <v>49</v>
      </c>
      <c r="K148" s="36" t="s">
        <v>49</v>
      </c>
      <c r="L148" s="36" t="s">
        <v>49</v>
      </c>
      <c r="M148" s="36" t="s">
        <v>49</v>
      </c>
      <c r="N148" s="36" t="s">
        <v>49</v>
      </c>
      <c r="O148" s="36" t="s">
        <v>49</v>
      </c>
      <c r="P148" s="36" t="s">
        <v>49</v>
      </c>
      <c r="Q148" s="36" t="s">
        <v>49</v>
      </c>
      <c r="R148" s="36" t="s">
        <v>49</v>
      </c>
      <c r="S148" s="36" t="s">
        <v>49</v>
      </c>
      <c r="T148" s="36" t="s">
        <v>49</v>
      </c>
      <c r="U148" s="36" t="s">
        <v>49</v>
      </c>
      <c r="V148" s="34">
        <v>1123</v>
      </c>
      <c r="W148" s="34">
        <v>1679</v>
      </c>
      <c r="X148" s="34">
        <v>1785</v>
      </c>
      <c r="Y148" s="34">
        <v>1852</v>
      </c>
      <c r="AB148" s="13">
        <f t="shared" si="16"/>
        <v>3</v>
      </c>
      <c r="AC148" s="5">
        <f t="shared" si="17"/>
        <v>4587</v>
      </c>
      <c r="AD148" s="5">
        <f t="shared" si="18"/>
        <v>14404</v>
      </c>
      <c r="AE148" s="5">
        <f t="shared" si="19"/>
        <v>18991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1971</v>
      </c>
      <c r="AK148" s="12">
        <f t="shared" si="23"/>
        <v>3</v>
      </c>
    </row>
    <row r="149" spans="1:37" ht="15.75" x14ac:dyDescent="0.25">
      <c r="A149" s="33">
        <v>44701</v>
      </c>
      <c r="B149" s="34">
        <v>1875</v>
      </c>
      <c r="C149" s="34">
        <v>1931</v>
      </c>
      <c r="D149" s="34">
        <v>1965</v>
      </c>
      <c r="E149" s="34">
        <v>1946</v>
      </c>
      <c r="F149" s="34">
        <v>1936</v>
      </c>
      <c r="G149" s="34">
        <v>1860</v>
      </c>
      <c r="H149" s="34">
        <v>1026</v>
      </c>
      <c r="I149" s="36" t="s">
        <v>50</v>
      </c>
      <c r="J149" s="36" t="s">
        <v>49</v>
      </c>
      <c r="K149" s="36" t="s">
        <v>49</v>
      </c>
      <c r="L149" s="36" t="s">
        <v>49</v>
      </c>
      <c r="M149" s="36" t="s">
        <v>49</v>
      </c>
      <c r="N149" s="36" t="s">
        <v>49</v>
      </c>
      <c r="O149" s="36" t="s">
        <v>49</v>
      </c>
      <c r="P149" s="36" t="s">
        <v>49</v>
      </c>
      <c r="Q149" s="36" t="s">
        <v>49</v>
      </c>
      <c r="R149" s="36" t="s">
        <v>49</v>
      </c>
      <c r="S149" s="36" t="s">
        <v>49</v>
      </c>
      <c r="T149" s="36" t="s">
        <v>49</v>
      </c>
      <c r="U149" s="36" t="s">
        <v>49</v>
      </c>
      <c r="V149" s="34">
        <v>1106</v>
      </c>
      <c r="W149" s="34">
        <v>1673</v>
      </c>
      <c r="X149" s="34">
        <v>1829</v>
      </c>
      <c r="Y149" s="34">
        <v>1877</v>
      </c>
      <c r="AB149" s="13">
        <f t="shared" si="16"/>
        <v>5</v>
      </c>
      <c r="AC149" s="5">
        <f t="shared" si="17"/>
        <v>4608</v>
      </c>
      <c r="AD149" s="5">
        <f t="shared" si="18"/>
        <v>14416</v>
      </c>
      <c r="AE149" s="5">
        <f t="shared" si="19"/>
        <v>19024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1965</v>
      </c>
      <c r="AK149" s="12">
        <f t="shared" si="23"/>
        <v>3</v>
      </c>
    </row>
    <row r="150" spans="1:37" ht="15.75" x14ac:dyDescent="0.25">
      <c r="A150" s="33">
        <v>44702</v>
      </c>
      <c r="B150" s="34">
        <v>1885</v>
      </c>
      <c r="C150" s="34">
        <v>1928</v>
      </c>
      <c r="D150" s="34">
        <v>1937</v>
      </c>
      <c r="E150" s="34">
        <v>1971</v>
      </c>
      <c r="F150" s="34">
        <v>1923</v>
      </c>
      <c r="G150" s="34">
        <v>1739</v>
      </c>
      <c r="H150" s="35">
        <v>879</v>
      </c>
      <c r="I150" s="36" t="s">
        <v>50</v>
      </c>
      <c r="J150" s="36" t="s">
        <v>49</v>
      </c>
      <c r="K150" s="36" t="s">
        <v>49</v>
      </c>
      <c r="L150" s="36" t="s">
        <v>49</v>
      </c>
      <c r="M150" s="36" t="s">
        <v>49</v>
      </c>
      <c r="N150" s="36" t="s">
        <v>49</v>
      </c>
      <c r="O150" s="36" t="s">
        <v>49</v>
      </c>
      <c r="P150" s="36" t="s">
        <v>49</v>
      </c>
      <c r="Q150" s="36" t="s">
        <v>49</v>
      </c>
      <c r="R150" s="36" t="s">
        <v>49</v>
      </c>
      <c r="S150" s="36" t="s">
        <v>49</v>
      </c>
      <c r="T150" s="36" t="s">
        <v>49</v>
      </c>
      <c r="U150" s="36" t="s">
        <v>49</v>
      </c>
      <c r="V150" s="35">
        <v>900</v>
      </c>
      <c r="W150" s="34">
        <v>1657</v>
      </c>
      <c r="X150" s="34">
        <v>1825</v>
      </c>
      <c r="Y150" s="34">
        <v>1885</v>
      </c>
      <c r="AB150" s="13">
        <f t="shared" si="16"/>
        <v>1</v>
      </c>
      <c r="AC150" s="5">
        <f t="shared" si="17"/>
        <v>0</v>
      </c>
      <c r="AD150" s="5">
        <f t="shared" si="18"/>
        <v>18529</v>
      </c>
      <c r="AE150" s="5">
        <f t="shared" si="19"/>
        <v>18529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1971</v>
      </c>
      <c r="AK150" s="12">
        <f t="shared" si="23"/>
        <v>4</v>
      </c>
    </row>
    <row r="151" spans="1:37" ht="15.75" x14ac:dyDescent="0.25">
      <c r="A151" s="33">
        <v>44703</v>
      </c>
      <c r="B151" s="34">
        <v>1892</v>
      </c>
      <c r="C151" s="34">
        <v>1911</v>
      </c>
      <c r="D151" s="34">
        <v>1939</v>
      </c>
      <c r="E151" s="34">
        <v>1932</v>
      </c>
      <c r="F151" s="34">
        <v>1892</v>
      </c>
      <c r="G151" s="34">
        <v>1726</v>
      </c>
      <c r="H151" s="35">
        <v>835</v>
      </c>
      <c r="I151" s="36" t="s">
        <v>50</v>
      </c>
      <c r="J151" s="36" t="s">
        <v>49</v>
      </c>
      <c r="K151" s="36" t="s">
        <v>49</v>
      </c>
      <c r="L151" s="36" t="s">
        <v>49</v>
      </c>
      <c r="M151" s="36" t="s">
        <v>49</v>
      </c>
      <c r="N151" s="36" t="s">
        <v>49</v>
      </c>
      <c r="O151" s="36" t="s">
        <v>49</v>
      </c>
      <c r="P151" s="36" t="s">
        <v>49</v>
      </c>
      <c r="Q151" s="36" t="s">
        <v>49</v>
      </c>
      <c r="R151" s="36" t="s">
        <v>49</v>
      </c>
      <c r="S151" s="36" t="s">
        <v>49</v>
      </c>
      <c r="T151" s="36" t="s">
        <v>49</v>
      </c>
      <c r="U151" s="36" t="s">
        <v>49</v>
      </c>
      <c r="V151" s="35">
        <v>967</v>
      </c>
      <c r="W151" s="34">
        <v>1799</v>
      </c>
      <c r="X151" s="34">
        <v>1928</v>
      </c>
      <c r="Y151" s="34">
        <v>1940</v>
      </c>
      <c r="AB151" s="13">
        <f t="shared" si="16"/>
        <v>1</v>
      </c>
      <c r="AC151" s="5">
        <f t="shared" si="17"/>
        <v>0</v>
      </c>
      <c r="AD151" s="5">
        <f t="shared" si="18"/>
        <v>18761</v>
      </c>
      <c r="AE151" s="5">
        <f t="shared" si="19"/>
        <v>18761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1940</v>
      </c>
      <c r="AK151" s="12">
        <f t="shared" si="23"/>
        <v>24</v>
      </c>
    </row>
    <row r="152" spans="1:37" ht="15.75" x14ac:dyDescent="0.25">
      <c r="A152" s="33">
        <v>44704</v>
      </c>
      <c r="B152" s="34">
        <v>1816</v>
      </c>
      <c r="C152" s="34">
        <v>1839</v>
      </c>
      <c r="D152" s="34">
        <v>1827</v>
      </c>
      <c r="E152" s="34">
        <v>1819</v>
      </c>
      <c r="F152" s="34">
        <v>1785</v>
      </c>
      <c r="G152" s="34">
        <v>1730</v>
      </c>
      <c r="H152" s="35">
        <v>974</v>
      </c>
      <c r="I152" s="36" t="s">
        <v>50</v>
      </c>
      <c r="J152" s="36" t="s">
        <v>49</v>
      </c>
      <c r="K152" s="36" t="s">
        <v>49</v>
      </c>
      <c r="L152" s="36" t="s">
        <v>49</v>
      </c>
      <c r="M152" s="36" t="s">
        <v>49</v>
      </c>
      <c r="N152" s="36" t="s">
        <v>49</v>
      </c>
      <c r="O152" s="36" t="s">
        <v>49</v>
      </c>
      <c r="P152" s="36" t="s">
        <v>49</v>
      </c>
      <c r="Q152" s="36" t="s">
        <v>49</v>
      </c>
      <c r="R152" s="36" t="s">
        <v>49</v>
      </c>
      <c r="S152" s="36" t="s">
        <v>49</v>
      </c>
      <c r="T152" s="36" t="s">
        <v>49</v>
      </c>
      <c r="U152" s="36" t="s">
        <v>49</v>
      </c>
      <c r="V152" s="34">
        <v>1072</v>
      </c>
      <c r="W152" s="34">
        <v>1601</v>
      </c>
      <c r="X152" s="34">
        <v>1678</v>
      </c>
      <c r="Y152" s="34">
        <v>1705</v>
      </c>
      <c r="AB152" s="13">
        <f t="shared" si="16"/>
        <v>2</v>
      </c>
      <c r="AC152" s="5">
        <f t="shared" si="17"/>
        <v>4351</v>
      </c>
      <c r="AD152" s="5">
        <f t="shared" si="18"/>
        <v>13495</v>
      </c>
      <c r="AE152" s="5">
        <f t="shared" si="19"/>
        <v>17846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1839</v>
      </c>
      <c r="AK152" s="12">
        <f t="shared" si="23"/>
        <v>2</v>
      </c>
    </row>
    <row r="153" spans="1:37" ht="15.75" x14ac:dyDescent="0.25">
      <c r="A153" s="33">
        <v>44705</v>
      </c>
      <c r="B153" s="34">
        <v>1856</v>
      </c>
      <c r="C153" s="34">
        <v>1903</v>
      </c>
      <c r="D153" s="34">
        <v>1951</v>
      </c>
      <c r="E153" s="34">
        <v>1932</v>
      </c>
      <c r="F153" s="34">
        <v>1922</v>
      </c>
      <c r="G153" s="34">
        <v>1854</v>
      </c>
      <c r="H153" s="34">
        <v>1020</v>
      </c>
      <c r="I153" s="36" t="s">
        <v>50</v>
      </c>
      <c r="J153" s="36" t="s">
        <v>49</v>
      </c>
      <c r="K153" s="36" t="s">
        <v>49</v>
      </c>
      <c r="L153" s="36" t="s">
        <v>49</v>
      </c>
      <c r="M153" s="36" t="s">
        <v>49</v>
      </c>
      <c r="N153" s="36" t="s">
        <v>49</v>
      </c>
      <c r="O153" s="36" t="s">
        <v>49</v>
      </c>
      <c r="P153" s="36" t="s">
        <v>49</v>
      </c>
      <c r="Q153" s="36" t="s">
        <v>49</v>
      </c>
      <c r="R153" s="36" t="s">
        <v>49</v>
      </c>
      <c r="S153" s="36" t="s">
        <v>49</v>
      </c>
      <c r="T153" s="36" t="s">
        <v>49</v>
      </c>
      <c r="U153" s="36" t="s">
        <v>49</v>
      </c>
      <c r="V153" s="34">
        <v>1128</v>
      </c>
      <c r="W153" s="34">
        <v>1714</v>
      </c>
      <c r="X153" s="34">
        <v>1817</v>
      </c>
      <c r="Y153" s="34">
        <v>1859</v>
      </c>
      <c r="AB153" s="13">
        <f t="shared" si="16"/>
        <v>7</v>
      </c>
      <c r="AC153" s="5">
        <f t="shared" si="17"/>
        <v>0</v>
      </c>
      <c r="AD153" s="5">
        <f t="shared" si="18"/>
        <v>18956</v>
      </c>
      <c r="AE153" s="5">
        <f t="shared" si="19"/>
        <v>18956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1951</v>
      </c>
      <c r="AK153" s="12">
        <f t="shared" si="23"/>
        <v>3</v>
      </c>
    </row>
    <row r="154" spans="1:37" ht="15.75" x14ac:dyDescent="0.25">
      <c r="A154" s="33">
        <v>44706</v>
      </c>
      <c r="B154" s="34">
        <v>1887</v>
      </c>
      <c r="C154" s="34">
        <v>1922</v>
      </c>
      <c r="D154" s="34">
        <v>1974</v>
      </c>
      <c r="E154" s="34">
        <v>1974</v>
      </c>
      <c r="F154" s="34">
        <v>1964</v>
      </c>
      <c r="G154" s="34">
        <v>1887</v>
      </c>
      <c r="H154" s="34">
        <v>1046</v>
      </c>
      <c r="I154" s="36" t="s">
        <v>50</v>
      </c>
      <c r="J154" s="36" t="s">
        <v>49</v>
      </c>
      <c r="K154" s="36" t="s">
        <v>49</v>
      </c>
      <c r="L154" s="36" t="s">
        <v>49</v>
      </c>
      <c r="M154" s="36" t="s">
        <v>49</v>
      </c>
      <c r="N154" s="36" t="s">
        <v>49</v>
      </c>
      <c r="O154" s="36" t="s">
        <v>49</v>
      </c>
      <c r="P154" s="36" t="s">
        <v>49</v>
      </c>
      <c r="Q154" s="36" t="s">
        <v>49</v>
      </c>
      <c r="R154" s="36" t="s">
        <v>49</v>
      </c>
      <c r="S154" s="36" t="s">
        <v>49</v>
      </c>
      <c r="T154" s="36" t="s">
        <v>49</v>
      </c>
      <c r="U154" s="36" t="s">
        <v>49</v>
      </c>
      <c r="V154" s="34">
        <v>1137</v>
      </c>
      <c r="W154" s="34">
        <v>1705</v>
      </c>
      <c r="X154" s="34">
        <v>1822</v>
      </c>
      <c r="Y154" s="34">
        <v>1871</v>
      </c>
      <c r="AB154" s="13">
        <f t="shared" si="16"/>
        <v>3</v>
      </c>
      <c r="AC154" s="5">
        <f t="shared" si="17"/>
        <v>4664</v>
      </c>
      <c r="AD154" s="5">
        <f t="shared" si="18"/>
        <v>14525</v>
      </c>
      <c r="AE154" s="5">
        <f t="shared" si="19"/>
        <v>19189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1974</v>
      </c>
      <c r="AK154" s="12">
        <f t="shared" si="23"/>
        <v>3</v>
      </c>
    </row>
    <row r="155" spans="1:37" ht="15.75" x14ac:dyDescent="0.25">
      <c r="A155" s="33">
        <v>44707</v>
      </c>
      <c r="B155" s="34">
        <v>1891</v>
      </c>
      <c r="C155" s="34">
        <v>1923</v>
      </c>
      <c r="D155" s="34">
        <v>1949</v>
      </c>
      <c r="E155" s="34">
        <v>1930</v>
      </c>
      <c r="F155" s="34">
        <v>1939</v>
      </c>
      <c r="G155" s="34">
        <v>1844</v>
      </c>
      <c r="H155" s="34">
        <v>1033</v>
      </c>
      <c r="I155" s="36" t="s">
        <v>50</v>
      </c>
      <c r="J155" s="36" t="s">
        <v>49</v>
      </c>
      <c r="K155" s="36" t="s">
        <v>49</v>
      </c>
      <c r="L155" s="36" t="s">
        <v>49</v>
      </c>
      <c r="M155" s="36" t="s">
        <v>49</v>
      </c>
      <c r="N155" s="36" t="s">
        <v>49</v>
      </c>
      <c r="O155" s="36" t="s">
        <v>49</v>
      </c>
      <c r="P155" s="36" t="s">
        <v>49</v>
      </c>
      <c r="Q155" s="36" t="s">
        <v>49</v>
      </c>
      <c r="R155" s="36" t="s">
        <v>49</v>
      </c>
      <c r="S155" s="36" t="s">
        <v>49</v>
      </c>
      <c r="T155" s="36" t="s">
        <v>49</v>
      </c>
      <c r="U155" s="36" t="s">
        <v>49</v>
      </c>
      <c r="V155" s="34">
        <v>1144</v>
      </c>
      <c r="W155" s="34">
        <v>1709</v>
      </c>
      <c r="X155" s="34">
        <v>1833</v>
      </c>
      <c r="Y155" s="34">
        <v>1877</v>
      </c>
      <c r="AB155" s="13">
        <f t="shared" ref="AB155:AB218" si="24">WEEKDAY(B155,2)</f>
        <v>7</v>
      </c>
      <c r="AC155" s="5">
        <f t="shared" si="17"/>
        <v>0</v>
      </c>
      <c r="AD155" s="5">
        <f t="shared" si="18"/>
        <v>19072</v>
      </c>
      <c r="AE155" s="5">
        <f t="shared" si="19"/>
        <v>19072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1949</v>
      </c>
      <c r="AK155" s="12">
        <f t="shared" si="23"/>
        <v>3</v>
      </c>
    </row>
    <row r="156" spans="1:37" ht="15.75" x14ac:dyDescent="0.25">
      <c r="A156" s="33">
        <v>44708</v>
      </c>
      <c r="B156" s="34">
        <v>1891</v>
      </c>
      <c r="C156" s="34">
        <v>1937</v>
      </c>
      <c r="D156" s="34">
        <v>1966</v>
      </c>
      <c r="E156" s="34">
        <v>1928</v>
      </c>
      <c r="F156" s="34">
        <v>1925</v>
      </c>
      <c r="G156" s="34">
        <v>1823</v>
      </c>
      <c r="H156" s="34">
        <v>1011</v>
      </c>
      <c r="I156" s="36" t="s">
        <v>50</v>
      </c>
      <c r="J156" s="36" t="s">
        <v>49</v>
      </c>
      <c r="K156" s="36" t="s">
        <v>49</v>
      </c>
      <c r="L156" s="36" t="s">
        <v>49</v>
      </c>
      <c r="M156" s="36" t="s">
        <v>49</v>
      </c>
      <c r="N156" s="36" t="s">
        <v>49</v>
      </c>
      <c r="O156" s="36" t="s">
        <v>49</v>
      </c>
      <c r="P156" s="36" t="s">
        <v>49</v>
      </c>
      <c r="Q156" s="36" t="s">
        <v>49</v>
      </c>
      <c r="R156" s="36" t="s">
        <v>49</v>
      </c>
      <c r="S156" s="36" t="s">
        <v>49</v>
      </c>
      <c r="T156" s="36" t="s">
        <v>49</v>
      </c>
      <c r="U156" s="36" t="s">
        <v>49</v>
      </c>
      <c r="V156" s="34">
        <v>1170</v>
      </c>
      <c r="W156" s="34">
        <v>1784</v>
      </c>
      <c r="X156" s="34">
        <v>1945</v>
      </c>
      <c r="Y156" s="34">
        <v>1992</v>
      </c>
      <c r="AB156" s="13">
        <f t="shared" si="24"/>
        <v>7</v>
      </c>
      <c r="AC156" s="5">
        <f t="shared" si="17"/>
        <v>0</v>
      </c>
      <c r="AD156" s="5">
        <f t="shared" si="18"/>
        <v>19372</v>
      </c>
      <c r="AE156" s="5">
        <f t="shared" si="19"/>
        <v>19372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1992</v>
      </c>
      <c r="AK156" s="12">
        <f t="shared" si="23"/>
        <v>24</v>
      </c>
    </row>
    <row r="157" spans="1:37" ht="15.75" x14ac:dyDescent="0.25">
      <c r="A157" s="33">
        <v>44709</v>
      </c>
      <c r="B157" s="34">
        <v>1987</v>
      </c>
      <c r="C157" s="34">
        <v>2038</v>
      </c>
      <c r="D157" s="34">
        <v>2032</v>
      </c>
      <c r="E157" s="34">
        <v>2018</v>
      </c>
      <c r="F157" s="34">
        <v>1976</v>
      </c>
      <c r="G157" s="34">
        <v>1803</v>
      </c>
      <c r="H157" s="35">
        <v>882</v>
      </c>
      <c r="I157" s="36" t="s">
        <v>50</v>
      </c>
      <c r="J157" s="36" t="s">
        <v>49</v>
      </c>
      <c r="K157" s="36" t="s">
        <v>49</v>
      </c>
      <c r="L157" s="36" t="s">
        <v>49</v>
      </c>
      <c r="M157" s="36" t="s">
        <v>49</v>
      </c>
      <c r="N157" s="36" t="s">
        <v>49</v>
      </c>
      <c r="O157" s="36" t="s">
        <v>49</v>
      </c>
      <c r="P157" s="36" t="s">
        <v>49</v>
      </c>
      <c r="Q157" s="36" t="s">
        <v>49</v>
      </c>
      <c r="R157" s="36" t="s">
        <v>49</v>
      </c>
      <c r="S157" s="36" t="s">
        <v>49</v>
      </c>
      <c r="T157" s="36" t="s">
        <v>49</v>
      </c>
      <c r="U157" s="36" t="s">
        <v>49</v>
      </c>
      <c r="V157" s="35">
        <v>935</v>
      </c>
      <c r="W157" s="34">
        <v>1755</v>
      </c>
      <c r="X157" s="34">
        <v>1910</v>
      </c>
      <c r="Y157" s="34">
        <v>1950</v>
      </c>
      <c r="AB157" s="13">
        <v>8</v>
      </c>
      <c r="AC157" s="5">
        <f t="shared" si="17"/>
        <v>0</v>
      </c>
      <c r="AD157" s="5">
        <f t="shared" si="18"/>
        <v>19286</v>
      </c>
      <c r="AE157" s="5">
        <f t="shared" si="19"/>
        <v>19286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2038</v>
      </c>
      <c r="AK157" s="12">
        <f t="shared" si="23"/>
        <v>2</v>
      </c>
    </row>
    <row r="158" spans="1:37" ht="15.75" x14ac:dyDescent="0.25">
      <c r="A158" s="33">
        <v>44710</v>
      </c>
      <c r="B158" s="34">
        <v>1916</v>
      </c>
      <c r="C158" s="34">
        <v>1945</v>
      </c>
      <c r="D158" s="34">
        <v>1934</v>
      </c>
      <c r="E158" s="34">
        <v>1924</v>
      </c>
      <c r="F158" s="34">
        <v>1880</v>
      </c>
      <c r="G158" s="34">
        <v>1704</v>
      </c>
      <c r="H158" s="35">
        <v>848</v>
      </c>
      <c r="I158" s="36" t="s">
        <v>50</v>
      </c>
      <c r="J158" s="36" t="s">
        <v>49</v>
      </c>
      <c r="K158" s="36" t="s">
        <v>49</v>
      </c>
      <c r="L158" s="36" t="s">
        <v>49</v>
      </c>
      <c r="M158" s="36" t="s">
        <v>49</v>
      </c>
      <c r="N158" s="36" t="s">
        <v>49</v>
      </c>
      <c r="O158" s="36" t="s">
        <v>49</v>
      </c>
      <c r="P158" s="36" t="s">
        <v>49</v>
      </c>
      <c r="Q158" s="36" t="s">
        <v>49</v>
      </c>
      <c r="R158" s="36" t="s">
        <v>49</v>
      </c>
      <c r="S158" s="36" t="s">
        <v>49</v>
      </c>
      <c r="T158" s="36" t="s">
        <v>49</v>
      </c>
      <c r="U158" s="36" t="s">
        <v>49</v>
      </c>
      <c r="V158" s="35">
        <v>934</v>
      </c>
      <c r="W158" s="34">
        <v>1772</v>
      </c>
      <c r="X158" s="34">
        <v>1940</v>
      </c>
      <c r="Y158" s="34">
        <v>1967</v>
      </c>
      <c r="AB158" s="13">
        <f t="shared" si="24"/>
        <v>4</v>
      </c>
      <c r="AC158" s="5">
        <f t="shared" si="17"/>
        <v>4646</v>
      </c>
      <c r="AD158" s="5">
        <f t="shared" si="18"/>
        <v>14118</v>
      </c>
      <c r="AE158" s="5">
        <f t="shared" si="19"/>
        <v>18764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1967</v>
      </c>
      <c r="AK158" s="12">
        <f t="shared" si="23"/>
        <v>24</v>
      </c>
    </row>
    <row r="159" spans="1:37" ht="15.75" x14ac:dyDescent="0.25">
      <c r="A159" s="33">
        <v>44711</v>
      </c>
      <c r="B159" s="34">
        <v>1920</v>
      </c>
      <c r="C159" s="34">
        <v>1937</v>
      </c>
      <c r="D159" s="34">
        <v>1965</v>
      </c>
      <c r="E159" s="34">
        <v>1918</v>
      </c>
      <c r="F159" s="34">
        <v>1889</v>
      </c>
      <c r="G159" s="34">
        <v>1724</v>
      </c>
      <c r="H159" s="35">
        <v>847</v>
      </c>
      <c r="I159" s="36" t="s">
        <v>50</v>
      </c>
      <c r="J159" s="36" t="s">
        <v>49</v>
      </c>
      <c r="K159" s="36" t="s">
        <v>49</v>
      </c>
      <c r="L159" s="36" t="s">
        <v>49</v>
      </c>
      <c r="M159" s="36" t="s">
        <v>49</v>
      </c>
      <c r="N159" s="36" t="s">
        <v>49</v>
      </c>
      <c r="O159" s="36" t="s">
        <v>49</v>
      </c>
      <c r="P159" s="36" t="s">
        <v>49</v>
      </c>
      <c r="Q159" s="36" t="s">
        <v>49</v>
      </c>
      <c r="R159" s="36" t="s">
        <v>49</v>
      </c>
      <c r="S159" s="36" t="s">
        <v>49</v>
      </c>
      <c r="T159" s="36" t="s">
        <v>49</v>
      </c>
      <c r="U159" s="36" t="s">
        <v>49</v>
      </c>
      <c r="V159" s="35">
        <v>993</v>
      </c>
      <c r="W159" s="34">
        <v>1811</v>
      </c>
      <c r="X159" s="34">
        <v>1922</v>
      </c>
      <c r="Y159" s="34">
        <v>1955</v>
      </c>
      <c r="AB159" s="13">
        <f t="shared" si="24"/>
        <v>1</v>
      </c>
      <c r="AC159" s="5">
        <f t="shared" si="17"/>
        <v>0</v>
      </c>
      <c r="AD159" s="5">
        <f t="shared" si="18"/>
        <v>18881</v>
      </c>
      <c r="AE159" s="5">
        <f t="shared" si="19"/>
        <v>18881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1965</v>
      </c>
      <c r="AK159" s="12">
        <f t="shared" si="23"/>
        <v>3</v>
      </c>
    </row>
    <row r="160" spans="1:37" ht="15.75" x14ac:dyDescent="0.25">
      <c r="A160" s="33">
        <v>44712</v>
      </c>
      <c r="B160" s="34">
        <v>1997</v>
      </c>
      <c r="C160" s="34">
        <v>2014</v>
      </c>
      <c r="D160" s="34">
        <v>2012</v>
      </c>
      <c r="E160" s="34">
        <v>1968</v>
      </c>
      <c r="F160" s="34">
        <v>1934</v>
      </c>
      <c r="G160" s="34">
        <v>1855</v>
      </c>
      <c r="H160" s="34">
        <v>1020</v>
      </c>
      <c r="I160" s="36" t="s">
        <v>50</v>
      </c>
      <c r="J160" s="36" t="s">
        <v>49</v>
      </c>
      <c r="K160" s="36" t="s">
        <v>49</v>
      </c>
      <c r="L160" s="36" t="s">
        <v>49</v>
      </c>
      <c r="M160" s="36" t="s">
        <v>49</v>
      </c>
      <c r="N160" s="36" t="s">
        <v>49</v>
      </c>
      <c r="O160" s="36" t="s">
        <v>49</v>
      </c>
      <c r="P160" s="36" t="s">
        <v>49</v>
      </c>
      <c r="Q160" s="36" t="s">
        <v>49</v>
      </c>
      <c r="R160" s="36" t="s">
        <v>49</v>
      </c>
      <c r="S160" s="36" t="s">
        <v>49</v>
      </c>
      <c r="T160" s="36" t="s">
        <v>49</v>
      </c>
      <c r="U160" s="36" t="s">
        <v>49</v>
      </c>
      <c r="V160" s="34">
        <v>1140</v>
      </c>
      <c r="W160" s="34">
        <v>1707</v>
      </c>
      <c r="X160" s="34">
        <v>1835</v>
      </c>
      <c r="Y160" s="34">
        <v>1853</v>
      </c>
      <c r="AB160" s="13">
        <f t="shared" si="24"/>
        <v>1</v>
      </c>
      <c r="AC160" s="5">
        <f t="shared" si="17"/>
        <v>0</v>
      </c>
      <c r="AD160" s="5">
        <f t="shared" si="18"/>
        <v>19335</v>
      </c>
      <c r="AE160" s="5">
        <f t="shared" si="19"/>
        <v>19335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2014</v>
      </c>
      <c r="AK160" s="12">
        <f t="shared" si="23"/>
        <v>2</v>
      </c>
    </row>
    <row r="161" spans="1:37" ht="15.75" x14ac:dyDescent="0.25">
      <c r="A161" s="33">
        <v>44713</v>
      </c>
      <c r="B161" s="34">
        <v>1866</v>
      </c>
      <c r="C161" s="34">
        <v>1885</v>
      </c>
      <c r="D161" s="34">
        <v>1961</v>
      </c>
      <c r="E161" s="34">
        <v>1988</v>
      </c>
      <c r="F161" s="34">
        <v>1957</v>
      </c>
      <c r="G161" s="34">
        <v>2028</v>
      </c>
      <c r="H161" s="35">
        <v>734</v>
      </c>
      <c r="I161" s="36" t="s">
        <v>50</v>
      </c>
      <c r="J161" s="36" t="s">
        <v>49</v>
      </c>
      <c r="K161" s="36" t="s">
        <v>49</v>
      </c>
      <c r="L161" s="36" t="s">
        <v>49</v>
      </c>
      <c r="M161" s="36" t="s">
        <v>49</v>
      </c>
      <c r="N161" s="36" t="s">
        <v>49</v>
      </c>
      <c r="O161" s="36" t="s">
        <v>49</v>
      </c>
      <c r="P161" s="36" t="s">
        <v>49</v>
      </c>
      <c r="Q161" s="36" t="s">
        <v>49</v>
      </c>
      <c r="R161" s="36" t="s">
        <v>49</v>
      </c>
      <c r="S161" s="36" t="s">
        <v>49</v>
      </c>
      <c r="T161" s="36" t="s">
        <v>49</v>
      </c>
      <c r="U161" s="36" t="s">
        <v>49</v>
      </c>
      <c r="V161" s="36" t="s">
        <v>49</v>
      </c>
      <c r="W161" s="34">
        <v>1706</v>
      </c>
      <c r="X161" s="34">
        <v>1872</v>
      </c>
      <c r="Y161" s="34">
        <v>1891</v>
      </c>
      <c r="AB161" s="13">
        <f t="shared" si="24"/>
        <v>3</v>
      </c>
      <c r="AC161" s="5">
        <f t="shared" si="17"/>
        <v>3578</v>
      </c>
      <c r="AD161" s="5">
        <f t="shared" si="18"/>
        <v>14310</v>
      </c>
      <c r="AE161" s="5">
        <f t="shared" si="19"/>
        <v>17888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2028</v>
      </c>
      <c r="AK161" s="12">
        <f t="shared" si="23"/>
        <v>6</v>
      </c>
    </row>
    <row r="162" spans="1:37" ht="15.75" x14ac:dyDescent="0.25">
      <c r="A162" s="33">
        <v>44714</v>
      </c>
      <c r="B162" s="34">
        <v>1873</v>
      </c>
      <c r="C162" s="34">
        <v>1916</v>
      </c>
      <c r="D162" s="34">
        <v>1979</v>
      </c>
      <c r="E162" s="34">
        <v>1964</v>
      </c>
      <c r="F162" s="34">
        <v>1938</v>
      </c>
      <c r="G162" s="34">
        <v>1919</v>
      </c>
      <c r="H162" s="35">
        <v>701</v>
      </c>
      <c r="I162" s="36" t="s">
        <v>50</v>
      </c>
      <c r="J162" s="36" t="s">
        <v>49</v>
      </c>
      <c r="K162" s="36" t="s">
        <v>49</v>
      </c>
      <c r="L162" s="36" t="s">
        <v>49</v>
      </c>
      <c r="M162" s="36" t="s">
        <v>49</v>
      </c>
      <c r="N162" s="36" t="s">
        <v>49</v>
      </c>
      <c r="O162" s="36" t="s">
        <v>49</v>
      </c>
      <c r="P162" s="36" t="s">
        <v>49</v>
      </c>
      <c r="Q162" s="36" t="s">
        <v>49</v>
      </c>
      <c r="R162" s="36" t="s">
        <v>49</v>
      </c>
      <c r="S162" s="36" t="s">
        <v>49</v>
      </c>
      <c r="T162" s="36" t="s">
        <v>49</v>
      </c>
      <c r="U162" s="36" t="s">
        <v>49</v>
      </c>
      <c r="V162" s="36" t="s">
        <v>49</v>
      </c>
      <c r="W162" s="34">
        <v>1712</v>
      </c>
      <c r="X162" s="34">
        <v>1803</v>
      </c>
      <c r="Y162" s="34">
        <v>1792</v>
      </c>
      <c r="AB162" s="13">
        <f t="shared" si="24"/>
        <v>3</v>
      </c>
      <c r="AC162" s="5">
        <f t="shared" si="17"/>
        <v>3515</v>
      </c>
      <c r="AD162" s="5">
        <f t="shared" si="18"/>
        <v>14082</v>
      </c>
      <c r="AE162" s="5">
        <f t="shared" si="19"/>
        <v>17597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1979</v>
      </c>
      <c r="AK162" s="12">
        <f t="shared" si="23"/>
        <v>3</v>
      </c>
    </row>
    <row r="163" spans="1:37" ht="15.75" x14ac:dyDescent="0.25">
      <c r="A163" s="33">
        <v>44715</v>
      </c>
      <c r="B163" s="34">
        <v>1910</v>
      </c>
      <c r="C163" s="34">
        <v>1945</v>
      </c>
      <c r="D163" s="34">
        <v>1970</v>
      </c>
      <c r="E163" s="34">
        <v>1957</v>
      </c>
      <c r="F163" s="34">
        <v>1936</v>
      </c>
      <c r="G163" s="34">
        <v>1908</v>
      </c>
      <c r="H163" s="35">
        <v>696</v>
      </c>
      <c r="I163" s="36" t="s">
        <v>50</v>
      </c>
      <c r="J163" s="36" t="s">
        <v>49</v>
      </c>
      <c r="K163" s="36" t="s">
        <v>49</v>
      </c>
      <c r="L163" s="36" t="s">
        <v>49</v>
      </c>
      <c r="M163" s="36" t="s">
        <v>49</v>
      </c>
      <c r="N163" s="36" t="s">
        <v>49</v>
      </c>
      <c r="O163" s="36" t="s">
        <v>49</v>
      </c>
      <c r="P163" s="36" t="s">
        <v>49</v>
      </c>
      <c r="Q163" s="36" t="s">
        <v>49</v>
      </c>
      <c r="R163" s="36" t="s">
        <v>49</v>
      </c>
      <c r="S163" s="36" t="s">
        <v>49</v>
      </c>
      <c r="T163" s="36" t="s">
        <v>49</v>
      </c>
      <c r="U163" s="36" t="s">
        <v>49</v>
      </c>
      <c r="V163" s="36" t="s">
        <v>49</v>
      </c>
      <c r="W163" s="34">
        <v>1631</v>
      </c>
      <c r="X163" s="34">
        <v>1755</v>
      </c>
      <c r="Y163" s="34">
        <v>1771</v>
      </c>
      <c r="AB163" s="13">
        <f t="shared" si="24"/>
        <v>5</v>
      </c>
      <c r="AC163" s="5">
        <f t="shared" si="17"/>
        <v>3386</v>
      </c>
      <c r="AD163" s="5">
        <f t="shared" si="18"/>
        <v>14093</v>
      </c>
      <c r="AE163" s="5">
        <f t="shared" si="19"/>
        <v>17479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1970</v>
      </c>
      <c r="AK163" s="12">
        <f t="shared" si="23"/>
        <v>3</v>
      </c>
    </row>
    <row r="164" spans="1:37" ht="15.75" x14ac:dyDescent="0.25">
      <c r="A164" s="33">
        <v>44716</v>
      </c>
      <c r="B164" s="34">
        <v>1905</v>
      </c>
      <c r="C164" s="34">
        <v>1934</v>
      </c>
      <c r="D164" s="34">
        <v>1961</v>
      </c>
      <c r="E164" s="34">
        <v>1974</v>
      </c>
      <c r="F164" s="34">
        <v>1924</v>
      </c>
      <c r="G164" s="34">
        <v>1812</v>
      </c>
      <c r="H164" s="35">
        <v>663</v>
      </c>
      <c r="I164" s="36" t="s">
        <v>50</v>
      </c>
      <c r="J164" s="36" t="s">
        <v>49</v>
      </c>
      <c r="K164" s="36" t="s">
        <v>49</v>
      </c>
      <c r="L164" s="36" t="s">
        <v>49</v>
      </c>
      <c r="M164" s="36" t="s">
        <v>49</v>
      </c>
      <c r="N164" s="36" t="s">
        <v>49</v>
      </c>
      <c r="O164" s="36" t="s">
        <v>49</v>
      </c>
      <c r="P164" s="36" t="s">
        <v>49</v>
      </c>
      <c r="Q164" s="36" t="s">
        <v>49</v>
      </c>
      <c r="R164" s="36" t="s">
        <v>49</v>
      </c>
      <c r="S164" s="36" t="s">
        <v>49</v>
      </c>
      <c r="T164" s="36" t="s">
        <v>49</v>
      </c>
      <c r="U164" s="36" t="s">
        <v>49</v>
      </c>
      <c r="V164" s="36" t="s">
        <v>49</v>
      </c>
      <c r="W164" s="34">
        <v>1635</v>
      </c>
      <c r="X164" s="34">
        <v>1715</v>
      </c>
      <c r="Y164" s="34">
        <v>1824</v>
      </c>
      <c r="AB164" s="13">
        <f t="shared" si="24"/>
        <v>7</v>
      </c>
      <c r="AC164" s="5">
        <f t="shared" si="17"/>
        <v>0</v>
      </c>
      <c r="AD164" s="5">
        <f t="shared" si="18"/>
        <v>17347</v>
      </c>
      <c r="AE164" s="5">
        <f t="shared" si="19"/>
        <v>17347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1974</v>
      </c>
      <c r="AK164" s="12">
        <f t="shared" si="23"/>
        <v>4</v>
      </c>
    </row>
    <row r="165" spans="1:37" ht="15.75" x14ac:dyDescent="0.25">
      <c r="A165" s="33">
        <v>44717</v>
      </c>
      <c r="B165" s="34">
        <v>1883</v>
      </c>
      <c r="C165" s="34">
        <v>1917</v>
      </c>
      <c r="D165" s="34">
        <v>1943</v>
      </c>
      <c r="E165" s="34">
        <v>1956</v>
      </c>
      <c r="F165" s="34">
        <v>1895</v>
      </c>
      <c r="G165" s="34">
        <v>1779</v>
      </c>
      <c r="H165" s="35">
        <v>629</v>
      </c>
      <c r="I165" s="36" t="s">
        <v>50</v>
      </c>
      <c r="J165" s="36" t="s">
        <v>49</v>
      </c>
      <c r="K165" s="36" t="s">
        <v>49</v>
      </c>
      <c r="L165" s="36" t="s">
        <v>49</v>
      </c>
      <c r="M165" s="36" t="s">
        <v>49</v>
      </c>
      <c r="N165" s="36" t="s">
        <v>49</v>
      </c>
      <c r="O165" s="36" t="s">
        <v>49</v>
      </c>
      <c r="P165" s="36" t="s">
        <v>49</v>
      </c>
      <c r="Q165" s="36" t="s">
        <v>49</v>
      </c>
      <c r="R165" s="36" t="s">
        <v>49</v>
      </c>
      <c r="S165" s="36" t="s">
        <v>49</v>
      </c>
      <c r="T165" s="36" t="s">
        <v>49</v>
      </c>
      <c r="U165" s="36" t="s">
        <v>49</v>
      </c>
      <c r="V165" s="36" t="s">
        <v>49</v>
      </c>
      <c r="W165" s="34">
        <v>1675</v>
      </c>
      <c r="X165" s="34">
        <v>1799</v>
      </c>
      <c r="Y165" s="34">
        <v>1760</v>
      </c>
      <c r="AB165" s="13">
        <f t="shared" si="24"/>
        <v>6</v>
      </c>
      <c r="AC165" s="5">
        <f t="shared" si="17"/>
        <v>3474</v>
      </c>
      <c r="AD165" s="5">
        <f t="shared" si="18"/>
        <v>13762</v>
      </c>
      <c r="AE165" s="5">
        <f t="shared" si="19"/>
        <v>17236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1956</v>
      </c>
      <c r="AK165" s="12">
        <f t="shared" si="23"/>
        <v>4</v>
      </c>
    </row>
    <row r="166" spans="1:37" ht="15.75" x14ac:dyDescent="0.25">
      <c r="A166" s="33">
        <v>44718</v>
      </c>
      <c r="B166" s="34">
        <v>1878</v>
      </c>
      <c r="C166" s="34">
        <v>1918</v>
      </c>
      <c r="D166" s="34">
        <v>1958</v>
      </c>
      <c r="E166" s="34">
        <v>1948</v>
      </c>
      <c r="F166" s="34">
        <v>1938</v>
      </c>
      <c r="G166" s="34">
        <v>1934</v>
      </c>
      <c r="H166" s="35">
        <v>699</v>
      </c>
      <c r="I166" s="36" t="s">
        <v>50</v>
      </c>
      <c r="J166" s="36" t="s">
        <v>49</v>
      </c>
      <c r="K166" s="36" t="s">
        <v>49</v>
      </c>
      <c r="L166" s="36" t="s">
        <v>49</v>
      </c>
      <c r="M166" s="36" t="s">
        <v>49</v>
      </c>
      <c r="N166" s="36" t="s">
        <v>49</v>
      </c>
      <c r="O166" s="36" t="s">
        <v>49</v>
      </c>
      <c r="P166" s="36" t="s">
        <v>49</v>
      </c>
      <c r="Q166" s="36" t="s">
        <v>49</v>
      </c>
      <c r="R166" s="36" t="s">
        <v>49</v>
      </c>
      <c r="S166" s="36" t="s">
        <v>49</v>
      </c>
      <c r="T166" s="36" t="s">
        <v>49</v>
      </c>
      <c r="U166" s="36" t="s">
        <v>49</v>
      </c>
      <c r="V166" s="36" t="s">
        <v>49</v>
      </c>
      <c r="W166" s="34">
        <v>1708</v>
      </c>
      <c r="X166" s="34">
        <v>1808</v>
      </c>
      <c r="Y166" s="34">
        <v>1789</v>
      </c>
      <c r="AB166" s="13">
        <f t="shared" si="24"/>
        <v>1</v>
      </c>
      <c r="AC166" s="5">
        <f t="shared" si="17"/>
        <v>0</v>
      </c>
      <c r="AD166" s="5">
        <f t="shared" si="18"/>
        <v>17578</v>
      </c>
      <c r="AE166" s="5">
        <f t="shared" si="19"/>
        <v>17578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1958</v>
      </c>
      <c r="AK166" s="12">
        <f t="shared" si="23"/>
        <v>3</v>
      </c>
    </row>
    <row r="167" spans="1:37" ht="15.75" x14ac:dyDescent="0.25">
      <c r="A167" s="33">
        <v>44719</v>
      </c>
      <c r="B167" s="34">
        <v>2009</v>
      </c>
      <c r="C167" s="34">
        <v>2077</v>
      </c>
      <c r="D167" s="34">
        <v>2111</v>
      </c>
      <c r="E167" s="34">
        <v>2084</v>
      </c>
      <c r="F167" s="34">
        <v>2070</v>
      </c>
      <c r="G167" s="34">
        <v>2019</v>
      </c>
      <c r="H167" s="35">
        <v>742</v>
      </c>
      <c r="I167" s="36" t="s">
        <v>50</v>
      </c>
      <c r="J167" s="36" t="s">
        <v>49</v>
      </c>
      <c r="K167" s="36" t="s">
        <v>49</v>
      </c>
      <c r="L167" s="36" t="s">
        <v>49</v>
      </c>
      <c r="M167" s="36" t="s">
        <v>49</v>
      </c>
      <c r="N167" s="36" t="s">
        <v>49</v>
      </c>
      <c r="O167" s="36" t="s">
        <v>49</v>
      </c>
      <c r="P167" s="36" t="s">
        <v>49</v>
      </c>
      <c r="Q167" s="36" t="s">
        <v>49</v>
      </c>
      <c r="R167" s="36" t="s">
        <v>49</v>
      </c>
      <c r="S167" s="36" t="s">
        <v>49</v>
      </c>
      <c r="T167" s="36" t="s">
        <v>49</v>
      </c>
      <c r="U167" s="36" t="s">
        <v>49</v>
      </c>
      <c r="V167" s="36" t="s">
        <v>49</v>
      </c>
      <c r="W167" s="34">
        <v>1796</v>
      </c>
      <c r="X167" s="34">
        <v>1880</v>
      </c>
      <c r="Y167" s="34">
        <v>1955</v>
      </c>
      <c r="AB167" s="13">
        <f t="shared" si="24"/>
        <v>6</v>
      </c>
      <c r="AC167" s="5">
        <f t="shared" si="17"/>
        <v>3676</v>
      </c>
      <c r="AD167" s="5">
        <f t="shared" si="18"/>
        <v>15067</v>
      </c>
      <c r="AE167" s="5">
        <f t="shared" si="19"/>
        <v>18743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2111</v>
      </c>
      <c r="AK167" s="12">
        <f t="shared" si="23"/>
        <v>3</v>
      </c>
    </row>
    <row r="168" spans="1:37" ht="15.75" x14ac:dyDescent="0.25">
      <c r="A168" s="33">
        <v>44720</v>
      </c>
      <c r="B168" s="34">
        <v>2069</v>
      </c>
      <c r="C168" s="34">
        <v>2108</v>
      </c>
      <c r="D168" s="34">
        <v>2139</v>
      </c>
      <c r="E168" s="34">
        <v>2128</v>
      </c>
      <c r="F168" s="34">
        <v>2129</v>
      </c>
      <c r="G168" s="34">
        <v>2089</v>
      </c>
      <c r="H168" s="35">
        <v>761</v>
      </c>
      <c r="I168" s="36" t="s">
        <v>50</v>
      </c>
      <c r="J168" s="36" t="s">
        <v>49</v>
      </c>
      <c r="K168" s="36" t="s">
        <v>49</v>
      </c>
      <c r="L168" s="36" t="s">
        <v>49</v>
      </c>
      <c r="M168" s="36" t="s">
        <v>49</v>
      </c>
      <c r="N168" s="36" t="s">
        <v>49</v>
      </c>
      <c r="O168" s="36" t="s">
        <v>49</v>
      </c>
      <c r="P168" s="36" t="s">
        <v>49</v>
      </c>
      <c r="Q168" s="36" t="s">
        <v>49</v>
      </c>
      <c r="R168" s="36" t="s">
        <v>49</v>
      </c>
      <c r="S168" s="36" t="s">
        <v>49</v>
      </c>
      <c r="T168" s="36" t="s">
        <v>49</v>
      </c>
      <c r="U168" s="36" t="s">
        <v>49</v>
      </c>
      <c r="V168" s="36" t="s">
        <v>49</v>
      </c>
      <c r="W168" s="34">
        <v>1816</v>
      </c>
      <c r="X168" s="34">
        <v>1964</v>
      </c>
      <c r="Y168" s="34">
        <v>1935</v>
      </c>
      <c r="AB168" s="13">
        <f t="shared" si="24"/>
        <v>3</v>
      </c>
      <c r="AC168" s="5">
        <f t="shared" si="17"/>
        <v>3780</v>
      </c>
      <c r="AD168" s="5">
        <f t="shared" si="18"/>
        <v>15358</v>
      </c>
      <c r="AE168" s="5">
        <f t="shared" si="19"/>
        <v>19138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2139</v>
      </c>
      <c r="AK168" s="12">
        <f t="shared" si="23"/>
        <v>3</v>
      </c>
    </row>
    <row r="169" spans="1:37" ht="15.75" x14ac:dyDescent="0.25">
      <c r="A169" s="33">
        <v>44721</v>
      </c>
      <c r="B169" s="34">
        <v>2080</v>
      </c>
      <c r="C169" s="34">
        <v>2110</v>
      </c>
      <c r="D169" s="34">
        <v>2151</v>
      </c>
      <c r="E169" s="34">
        <v>2146</v>
      </c>
      <c r="F169" s="34">
        <v>2104</v>
      </c>
      <c r="G169" s="34">
        <v>2040</v>
      </c>
      <c r="H169" s="35">
        <v>755</v>
      </c>
      <c r="I169" s="36" t="s">
        <v>50</v>
      </c>
      <c r="J169" s="36" t="s">
        <v>49</v>
      </c>
      <c r="K169" s="36" t="s">
        <v>49</v>
      </c>
      <c r="L169" s="36" t="s">
        <v>49</v>
      </c>
      <c r="M169" s="36" t="s">
        <v>49</v>
      </c>
      <c r="N169" s="36" t="s">
        <v>49</v>
      </c>
      <c r="O169" s="36" t="s">
        <v>49</v>
      </c>
      <c r="P169" s="36" t="s">
        <v>49</v>
      </c>
      <c r="Q169" s="36" t="s">
        <v>49</v>
      </c>
      <c r="R169" s="36" t="s">
        <v>49</v>
      </c>
      <c r="S169" s="36" t="s">
        <v>49</v>
      </c>
      <c r="T169" s="36" t="s">
        <v>49</v>
      </c>
      <c r="U169" s="36" t="s">
        <v>49</v>
      </c>
      <c r="V169" s="36" t="s">
        <v>49</v>
      </c>
      <c r="W169" s="34">
        <v>1772</v>
      </c>
      <c r="X169" s="34">
        <v>1958</v>
      </c>
      <c r="Y169" s="34">
        <v>1975</v>
      </c>
      <c r="AB169" s="13">
        <f t="shared" si="24"/>
        <v>7</v>
      </c>
      <c r="AC169" s="5">
        <f t="shared" si="17"/>
        <v>0</v>
      </c>
      <c r="AD169" s="5">
        <f t="shared" si="18"/>
        <v>19091</v>
      </c>
      <c r="AE169" s="5">
        <f t="shared" si="19"/>
        <v>19091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2151</v>
      </c>
      <c r="AK169" s="12">
        <f t="shared" si="23"/>
        <v>3</v>
      </c>
    </row>
    <row r="170" spans="1:37" ht="15.75" x14ac:dyDescent="0.25">
      <c r="A170" s="33">
        <v>44722</v>
      </c>
      <c r="B170" s="34">
        <v>2070</v>
      </c>
      <c r="C170" s="34">
        <v>2083</v>
      </c>
      <c r="D170" s="34">
        <v>2117</v>
      </c>
      <c r="E170" s="34">
        <v>2133</v>
      </c>
      <c r="F170" s="34">
        <v>2117</v>
      </c>
      <c r="G170" s="34">
        <v>2069</v>
      </c>
      <c r="H170" s="35">
        <v>752</v>
      </c>
      <c r="I170" s="36" t="s">
        <v>50</v>
      </c>
      <c r="J170" s="36" t="s">
        <v>49</v>
      </c>
      <c r="K170" s="36" t="s">
        <v>49</v>
      </c>
      <c r="L170" s="36" t="s">
        <v>49</v>
      </c>
      <c r="M170" s="36" t="s">
        <v>49</v>
      </c>
      <c r="N170" s="36" t="s">
        <v>49</v>
      </c>
      <c r="O170" s="36" t="s">
        <v>49</v>
      </c>
      <c r="P170" s="36" t="s">
        <v>49</v>
      </c>
      <c r="Q170" s="36" t="s">
        <v>49</v>
      </c>
      <c r="R170" s="36" t="s">
        <v>49</v>
      </c>
      <c r="S170" s="36" t="s">
        <v>49</v>
      </c>
      <c r="T170" s="36" t="s">
        <v>49</v>
      </c>
      <c r="U170" s="36" t="s">
        <v>49</v>
      </c>
      <c r="V170" s="36" t="s">
        <v>49</v>
      </c>
      <c r="W170" s="34">
        <v>1784</v>
      </c>
      <c r="X170" s="34">
        <v>1970</v>
      </c>
      <c r="Y170" s="34">
        <v>1994</v>
      </c>
      <c r="AB170" s="13">
        <f t="shared" si="24"/>
        <v>4</v>
      </c>
      <c r="AC170" s="5">
        <f t="shared" si="17"/>
        <v>3754</v>
      </c>
      <c r="AD170" s="5">
        <f t="shared" si="18"/>
        <v>15335</v>
      </c>
      <c r="AE170" s="5">
        <f t="shared" si="19"/>
        <v>19089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2133</v>
      </c>
      <c r="AK170" s="12">
        <f t="shared" si="23"/>
        <v>4</v>
      </c>
    </row>
    <row r="171" spans="1:37" ht="15.75" x14ac:dyDescent="0.25">
      <c r="A171" s="33">
        <v>44723</v>
      </c>
      <c r="B171" s="34">
        <v>2057</v>
      </c>
      <c r="C171" s="34">
        <v>2095</v>
      </c>
      <c r="D171" s="34">
        <v>2084</v>
      </c>
      <c r="E171" s="34">
        <v>2121</v>
      </c>
      <c r="F171" s="34">
        <v>2042</v>
      </c>
      <c r="G171" s="34">
        <v>1936</v>
      </c>
      <c r="H171" s="35">
        <v>709</v>
      </c>
      <c r="I171" s="36" t="s">
        <v>50</v>
      </c>
      <c r="J171" s="36" t="s">
        <v>49</v>
      </c>
      <c r="K171" s="36" t="s">
        <v>49</v>
      </c>
      <c r="L171" s="36" t="s">
        <v>49</v>
      </c>
      <c r="M171" s="36" t="s">
        <v>49</v>
      </c>
      <c r="N171" s="36" t="s">
        <v>49</v>
      </c>
      <c r="O171" s="36" t="s">
        <v>49</v>
      </c>
      <c r="P171" s="36" t="s">
        <v>49</v>
      </c>
      <c r="Q171" s="36" t="s">
        <v>49</v>
      </c>
      <c r="R171" s="36" t="s">
        <v>49</v>
      </c>
      <c r="S171" s="36" t="s">
        <v>49</v>
      </c>
      <c r="T171" s="36" t="s">
        <v>49</v>
      </c>
      <c r="U171" s="36" t="s">
        <v>49</v>
      </c>
      <c r="V171" s="36" t="s">
        <v>49</v>
      </c>
      <c r="W171" s="34">
        <v>1856</v>
      </c>
      <c r="X171" s="34">
        <v>2020</v>
      </c>
      <c r="Y171" s="34">
        <v>1966</v>
      </c>
      <c r="AB171" s="13">
        <f t="shared" si="24"/>
        <v>5</v>
      </c>
      <c r="AC171" s="5">
        <f t="shared" si="17"/>
        <v>3876</v>
      </c>
      <c r="AD171" s="5">
        <f t="shared" si="18"/>
        <v>15010</v>
      </c>
      <c r="AE171" s="5">
        <f t="shared" si="19"/>
        <v>18886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2121</v>
      </c>
      <c r="AK171" s="12">
        <f t="shared" si="23"/>
        <v>4</v>
      </c>
    </row>
    <row r="172" spans="1:37" ht="15.75" x14ac:dyDescent="0.25">
      <c r="A172" s="33">
        <v>44724</v>
      </c>
      <c r="B172" s="34">
        <v>2094</v>
      </c>
      <c r="C172" s="34">
        <v>2136</v>
      </c>
      <c r="D172" s="34">
        <v>2144</v>
      </c>
      <c r="E172" s="34">
        <v>2123</v>
      </c>
      <c r="F172" s="34">
        <v>2031</v>
      </c>
      <c r="G172" s="34">
        <v>1939</v>
      </c>
      <c r="H172" s="35">
        <v>684</v>
      </c>
      <c r="I172" s="36" t="s">
        <v>50</v>
      </c>
      <c r="J172" s="36" t="s">
        <v>49</v>
      </c>
      <c r="K172" s="36" t="s">
        <v>49</v>
      </c>
      <c r="L172" s="36" t="s">
        <v>49</v>
      </c>
      <c r="M172" s="36" t="s">
        <v>49</v>
      </c>
      <c r="N172" s="36" t="s">
        <v>49</v>
      </c>
      <c r="O172" s="36" t="s">
        <v>49</v>
      </c>
      <c r="P172" s="36" t="s">
        <v>49</v>
      </c>
      <c r="Q172" s="36" t="s">
        <v>49</v>
      </c>
      <c r="R172" s="36" t="s">
        <v>49</v>
      </c>
      <c r="S172" s="36" t="s">
        <v>49</v>
      </c>
      <c r="T172" s="36" t="s">
        <v>49</v>
      </c>
      <c r="U172" s="36" t="s">
        <v>49</v>
      </c>
      <c r="V172" s="36" t="s">
        <v>49</v>
      </c>
      <c r="W172" s="34">
        <v>1947</v>
      </c>
      <c r="X172" s="34">
        <v>2003</v>
      </c>
      <c r="Y172" s="34">
        <v>2046</v>
      </c>
      <c r="AB172" s="13">
        <f t="shared" si="24"/>
        <v>7</v>
      </c>
      <c r="AC172" s="5">
        <f t="shared" si="17"/>
        <v>0</v>
      </c>
      <c r="AD172" s="5">
        <f t="shared" si="18"/>
        <v>19147</v>
      </c>
      <c r="AE172" s="5">
        <f t="shared" si="19"/>
        <v>19147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2144</v>
      </c>
      <c r="AK172" s="12">
        <f t="shared" si="23"/>
        <v>3</v>
      </c>
    </row>
    <row r="173" spans="1:37" ht="15.75" x14ac:dyDescent="0.25">
      <c r="A173" s="33">
        <v>44725</v>
      </c>
      <c r="B173" s="34">
        <v>2121</v>
      </c>
      <c r="C173" s="34">
        <v>2174</v>
      </c>
      <c r="D173" s="34">
        <v>2191</v>
      </c>
      <c r="E173" s="34">
        <v>2212</v>
      </c>
      <c r="F173" s="34">
        <v>2193</v>
      </c>
      <c r="G173" s="34">
        <v>2111</v>
      </c>
      <c r="H173" s="35">
        <v>764</v>
      </c>
      <c r="I173" s="36" t="s">
        <v>50</v>
      </c>
      <c r="J173" s="36" t="s">
        <v>49</v>
      </c>
      <c r="K173" s="36" t="s">
        <v>49</v>
      </c>
      <c r="L173" s="36" t="s">
        <v>49</v>
      </c>
      <c r="M173" s="36" t="s">
        <v>49</v>
      </c>
      <c r="N173" s="36" t="s">
        <v>49</v>
      </c>
      <c r="O173" s="36" t="s">
        <v>49</v>
      </c>
      <c r="P173" s="36" t="s">
        <v>49</v>
      </c>
      <c r="Q173" s="36" t="s">
        <v>49</v>
      </c>
      <c r="R173" s="36" t="s">
        <v>49</v>
      </c>
      <c r="S173" s="36" t="s">
        <v>49</v>
      </c>
      <c r="T173" s="36" t="s">
        <v>49</v>
      </c>
      <c r="U173" s="36" t="s">
        <v>49</v>
      </c>
      <c r="V173" s="36" t="s">
        <v>49</v>
      </c>
      <c r="W173" s="34">
        <v>1881</v>
      </c>
      <c r="X173" s="34">
        <v>1996</v>
      </c>
      <c r="Y173" s="34">
        <v>2015</v>
      </c>
      <c r="AB173" s="13">
        <f t="shared" si="24"/>
        <v>6</v>
      </c>
      <c r="AC173" s="5">
        <f t="shared" si="17"/>
        <v>3877</v>
      </c>
      <c r="AD173" s="5">
        <f t="shared" si="18"/>
        <v>15781</v>
      </c>
      <c r="AE173" s="5">
        <f t="shared" si="19"/>
        <v>19658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2212</v>
      </c>
      <c r="AK173" s="12">
        <f t="shared" si="23"/>
        <v>4</v>
      </c>
    </row>
    <row r="174" spans="1:37" ht="15.75" x14ac:dyDescent="0.25">
      <c r="A174" s="33">
        <v>44726</v>
      </c>
      <c r="B174" s="34">
        <v>2351</v>
      </c>
      <c r="C174" s="34">
        <v>2388</v>
      </c>
      <c r="D174" s="34">
        <v>2400</v>
      </c>
      <c r="E174" s="34">
        <v>2426</v>
      </c>
      <c r="F174" s="34">
        <v>2380</v>
      </c>
      <c r="G174" s="34">
        <v>2268</v>
      </c>
      <c r="H174" s="35">
        <v>822</v>
      </c>
      <c r="I174" s="36" t="s">
        <v>50</v>
      </c>
      <c r="J174" s="36" t="s">
        <v>49</v>
      </c>
      <c r="K174" s="36" t="s">
        <v>49</v>
      </c>
      <c r="L174" s="36" t="s">
        <v>49</v>
      </c>
      <c r="M174" s="36" t="s">
        <v>49</v>
      </c>
      <c r="N174" s="36" t="s">
        <v>49</v>
      </c>
      <c r="O174" s="36" t="s">
        <v>49</v>
      </c>
      <c r="P174" s="36" t="s">
        <v>49</v>
      </c>
      <c r="Q174" s="36" t="s">
        <v>49</v>
      </c>
      <c r="R174" s="36" t="s">
        <v>49</v>
      </c>
      <c r="S174" s="36" t="s">
        <v>49</v>
      </c>
      <c r="T174" s="36" t="s">
        <v>49</v>
      </c>
      <c r="U174" s="36" t="s">
        <v>49</v>
      </c>
      <c r="V174" s="36" t="s">
        <v>49</v>
      </c>
      <c r="W174" s="34">
        <v>2059</v>
      </c>
      <c r="X174" s="34">
        <v>2205</v>
      </c>
      <c r="Y174" s="34">
        <v>2224</v>
      </c>
      <c r="AB174" s="13">
        <f t="shared" si="24"/>
        <v>5</v>
      </c>
      <c r="AC174" s="5">
        <f t="shared" si="17"/>
        <v>4264</v>
      </c>
      <c r="AD174" s="5">
        <f t="shared" si="18"/>
        <v>17259</v>
      </c>
      <c r="AE174" s="5">
        <f t="shared" si="19"/>
        <v>21523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2426</v>
      </c>
      <c r="AK174" s="12">
        <f t="shared" si="23"/>
        <v>4</v>
      </c>
    </row>
    <row r="175" spans="1:37" ht="15.75" x14ac:dyDescent="0.25">
      <c r="A175" s="33">
        <v>44727</v>
      </c>
      <c r="B175" s="34">
        <v>2231</v>
      </c>
      <c r="C175" s="34">
        <v>2250</v>
      </c>
      <c r="D175" s="34">
        <v>2270</v>
      </c>
      <c r="E175" s="34">
        <v>2258</v>
      </c>
      <c r="F175" s="34">
        <v>2227</v>
      </c>
      <c r="G175" s="34">
        <v>2177</v>
      </c>
      <c r="H175" s="35">
        <v>787</v>
      </c>
      <c r="I175" s="36" t="s">
        <v>50</v>
      </c>
      <c r="J175" s="36" t="s">
        <v>49</v>
      </c>
      <c r="K175" s="36" t="s">
        <v>49</v>
      </c>
      <c r="L175" s="36" t="s">
        <v>49</v>
      </c>
      <c r="M175" s="36" t="s">
        <v>49</v>
      </c>
      <c r="N175" s="36" t="s">
        <v>49</v>
      </c>
      <c r="O175" s="36" t="s">
        <v>49</v>
      </c>
      <c r="P175" s="36" t="s">
        <v>49</v>
      </c>
      <c r="Q175" s="36" t="s">
        <v>49</v>
      </c>
      <c r="R175" s="36" t="s">
        <v>49</v>
      </c>
      <c r="S175" s="36" t="s">
        <v>49</v>
      </c>
      <c r="T175" s="36" t="s">
        <v>49</v>
      </c>
      <c r="U175" s="36" t="s">
        <v>49</v>
      </c>
      <c r="V175" s="36" t="s">
        <v>49</v>
      </c>
      <c r="W175" s="34">
        <v>2085</v>
      </c>
      <c r="X175" s="34">
        <v>2187</v>
      </c>
      <c r="Y175" s="34">
        <v>2197</v>
      </c>
      <c r="AB175" s="13">
        <f t="shared" si="24"/>
        <v>4</v>
      </c>
      <c r="AC175" s="5">
        <f t="shared" si="17"/>
        <v>4272</v>
      </c>
      <c r="AD175" s="5">
        <f t="shared" si="18"/>
        <v>16397</v>
      </c>
      <c r="AE175" s="5">
        <f t="shared" si="19"/>
        <v>20669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2270</v>
      </c>
      <c r="AK175" s="12">
        <f t="shared" si="23"/>
        <v>3</v>
      </c>
    </row>
    <row r="176" spans="1:37" ht="15.75" x14ac:dyDescent="0.25">
      <c r="A176" s="33">
        <v>44728</v>
      </c>
      <c r="B176" s="34">
        <v>2260</v>
      </c>
      <c r="C176" s="34">
        <v>2290</v>
      </c>
      <c r="D176" s="34">
        <v>2313</v>
      </c>
      <c r="E176" s="34">
        <v>2258</v>
      </c>
      <c r="F176" s="34">
        <v>2170</v>
      </c>
      <c r="G176" s="34">
        <v>2165</v>
      </c>
      <c r="H176" s="35">
        <v>784</v>
      </c>
      <c r="I176" s="36" t="s">
        <v>50</v>
      </c>
      <c r="J176" s="36" t="s">
        <v>49</v>
      </c>
      <c r="K176" s="36" t="s">
        <v>49</v>
      </c>
      <c r="L176" s="36" t="s">
        <v>49</v>
      </c>
      <c r="M176" s="36" t="s">
        <v>49</v>
      </c>
      <c r="N176" s="36" t="s">
        <v>49</v>
      </c>
      <c r="O176" s="36" t="s">
        <v>49</v>
      </c>
      <c r="P176" s="36" t="s">
        <v>49</v>
      </c>
      <c r="Q176" s="36" t="s">
        <v>49</v>
      </c>
      <c r="R176" s="36" t="s">
        <v>49</v>
      </c>
      <c r="S176" s="36" t="s">
        <v>49</v>
      </c>
      <c r="T176" s="36" t="s">
        <v>49</v>
      </c>
      <c r="U176" s="36" t="s">
        <v>49</v>
      </c>
      <c r="V176" s="36" t="s">
        <v>49</v>
      </c>
      <c r="W176" s="34">
        <v>1922</v>
      </c>
      <c r="X176" s="34">
        <v>2061</v>
      </c>
      <c r="Y176" s="34">
        <v>2086</v>
      </c>
      <c r="AB176" s="13">
        <f t="shared" si="24"/>
        <v>5</v>
      </c>
      <c r="AC176" s="5">
        <f t="shared" si="17"/>
        <v>3983</v>
      </c>
      <c r="AD176" s="5">
        <f t="shared" si="18"/>
        <v>16326</v>
      </c>
      <c r="AE176" s="5">
        <f t="shared" si="19"/>
        <v>20309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2313</v>
      </c>
      <c r="AK176" s="12">
        <f t="shared" si="23"/>
        <v>3</v>
      </c>
    </row>
    <row r="177" spans="1:37" ht="15.75" x14ac:dyDescent="0.25">
      <c r="A177" s="33">
        <v>44729</v>
      </c>
      <c r="B177" s="34">
        <v>2160</v>
      </c>
      <c r="C177" s="34">
        <v>2139</v>
      </c>
      <c r="D177" s="34">
        <v>2243</v>
      </c>
      <c r="E177" s="34">
        <v>2181</v>
      </c>
      <c r="F177" s="34">
        <v>2238</v>
      </c>
      <c r="G177" s="34">
        <v>2156</v>
      </c>
      <c r="H177" s="35">
        <v>766</v>
      </c>
      <c r="I177" s="36" t="s">
        <v>50</v>
      </c>
      <c r="J177" s="36" t="s">
        <v>49</v>
      </c>
      <c r="K177" s="36" t="s">
        <v>49</v>
      </c>
      <c r="L177" s="36" t="s">
        <v>49</v>
      </c>
      <c r="M177" s="36" t="s">
        <v>49</v>
      </c>
      <c r="N177" s="36" t="s">
        <v>49</v>
      </c>
      <c r="O177" s="36" t="s">
        <v>49</v>
      </c>
      <c r="P177" s="36" t="s">
        <v>49</v>
      </c>
      <c r="Q177" s="36" t="s">
        <v>49</v>
      </c>
      <c r="R177" s="36" t="s">
        <v>49</v>
      </c>
      <c r="S177" s="36" t="s">
        <v>49</v>
      </c>
      <c r="T177" s="36" t="s">
        <v>49</v>
      </c>
      <c r="U177" s="36" t="s">
        <v>49</v>
      </c>
      <c r="V177" s="36" t="s">
        <v>49</v>
      </c>
      <c r="W177" s="34">
        <v>1959</v>
      </c>
      <c r="X177" s="34">
        <v>2086</v>
      </c>
      <c r="Y177" s="34">
        <v>2145</v>
      </c>
      <c r="AB177" s="13">
        <f t="shared" si="24"/>
        <v>3</v>
      </c>
      <c r="AC177" s="5">
        <f t="shared" si="17"/>
        <v>4045</v>
      </c>
      <c r="AD177" s="5">
        <f t="shared" si="18"/>
        <v>16028</v>
      </c>
      <c r="AE177" s="5">
        <f t="shared" si="19"/>
        <v>20073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2243</v>
      </c>
      <c r="AK177" s="12">
        <f t="shared" si="23"/>
        <v>3</v>
      </c>
    </row>
    <row r="178" spans="1:37" ht="15.75" x14ac:dyDescent="0.25">
      <c r="A178" s="33">
        <v>44730</v>
      </c>
      <c r="B178" s="34">
        <v>1866</v>
      </c>
      <c r="C178" s="34">
        <v>1892</v>
      </c>
      <c r="D178" s="34">
        <v>1851</v>
      </c>
      <c r="E178" s="34">
        <v>1858</v>
      </c>
      <c r="F178" s="34">
        <v>1827</v>
      </c>
      <c r="G178" s="34">
        <v>1721</v>
      </c>
      <c r="H178" s="35">
        <v>625</v>
      </c>
      <c r="I178" s="36" t="s">
        <v>50</v>
      </c>
      <c r="J178" s="36" t="s">
        <v>49</v>
      </c>
      <c r="K178" s="36" t="s">
        <v>49</v>
      </c>
      <c r="L178" s="36" t="s">
        <v>49</v>
      </c>
      <c r="M178" s="36" t="s">
        <v>49</v>
      </c>
      <c r="N178" s="36" t="s">
        <v>49</v>
      </c>
      <c r="O178" s="36" t="s">
        <v>49</v>
      </c>
      <c r="P178" s="36" t="s">
        <v>49</v>
      </c>
      <c r="Q178" s="36" t="s">
        <v>49</v>
      </c>
      <c r="R178" s="36" t="s">
        <v>49</v>
      </c>
      <c r="S178" s="36" t="s">
        <v>49</v>
      </c>
      <c r="T178" s="36" t="s">
        <v>49</v>
      </c>
      <c r="U178" s="36" t="s">
        <v>49</v>
      </c>
      <c r="V178" s="36" t="s">
        <v>49</v>
      </c>
      <c r="W178" s="34">
        <v>1575</v>
      </c>
      <c r="X178" s="34">
        <v>1664</v>
      </c>
      <c r="Y178" s="34">
        <v>1703</v>
      </c>
      <c r="AB178" s="13">
        <f t="shared" si="24"/>
        <v>3</v>
      </c>
      <c r="AC178" s="5">
        <f t="shared" si="17"/>
        <v>3239</v>
      </c>
      <c r="AD178" s="5">
        <f t="shared" si="18"/>
        <v>13343</v>
      </c>
      <c r="AE178" s="5">
        <f t="shared" si="19"/>
        <v>16582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1892</v>
      </c>
      <c r="AK178" s="12">
        <f t="shared" si="23"/>
        <v>2</v>
      </c>
    </row>
    <row r="179" spans="1:37" ht="15.75" x14ac:dyDescent="0.25">
      <c r="A179" s="33">
        <v>44731</v>
      </c>
      <c r="B179" s="34">
        <v>2266</v>
      </c>
      <c r="C179" s="34">
        <v>2297</v>
      </c>
      <c r="D179" s="34">
        <v>2292</v>
      </c>
      <c r="E179" s="34">
        <v>2202</v>
      </c>
      <c r="F179" s="34">
        <v>2239</v>
      </c>
      <c r="G179" s="34">
        <v>2053</v>
      </c>
      <c r="H179" s="35">
        <v>766</v>
      </c>
      <c r="I179" s="36" t="s">
        <v>50</v>
      </c>
      <c r="J179" s="36" t="s">
        <v>49</v>
      </c>
      <c r="K179" s="36" t="s">
        <v>49</v>
      </c>
      <c r="L179" s="36" t="s">
        <v>49</v>
      </c>
      <c r="M179" s="36" t="s">
        <v>49</v>
      </c>
      <c r="N179" s="36" t="s">
        <v>49</v>
      </c>
      <c r="O179" s="36" t="s">
        <v>49</v>
      </c>
      <c r="P179" s="36" t="s">
        <v>49</v>
      </c>
      <c r="Q179" s="36" t="s">
        <v>49</v>
      </c>
      <c r="R179" s="36" t="s">
        <v>49</v>
      </c>
      <c r="S179" s="36" t="s">
        <v>49</v>
      </c>
      <c r="T179" s="36" t="s">
        <v>49</v>
      </c>
      <c r="U179" s="36" t="s">
        <v>49</v>
      </c>
      <c r="V179" s="36" t="s">
        <v>49</v>
      </c>
      <c r="W179" s="34">
        <v>2078</v>
      </c>
      <c r="X179" s="34">
        <v>2199</v>
      </c>
      <c r="Y179" s="34">
        <v>2235</v>
      </c>
      <c r="AB179" s="13">
        <f t="shared" si="24"/>
        <v>4</v>
      </c>
      <c r="AC179" s="5">
        <f t="shared" si="17"/>
        <v>4277</v>
      </c>
      <c r="AD179" s="5">
        <f t="shared" si="18"/>
        <v>16350</v>
      </c>
      <c r="AE179" s="5">
        <f t="shared" si="19"/>
        <v>20627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2297</v>
      </c>
      <c r="AK179" s="12">
        <f t="shared" si="23"/>
        <v>2</v>
      </c>
    </row>
    <row r="180" spans="1:37" ht="15.75" x14ac:dyDescent="0.25">
      <c r="A180" s="33">
        <v>44732</v>
      </c>
      <c r="B180" s="34">
        <v>2346</v>
      </c>
      <c r="C180" s="34">
        <v>2394</v>
      </c>
      <c r="D180" s="34">
        <v>2408</v>
      </c>
      <c r="E180" s="34">
        <v>2438</v>
      </c>
      <c r="F180" s="34">
        <v>2420</v>
      </c>
      <c r="G180" s="34">
        <v>2356</v>
      </c>
      <c r="H180" s="35">
        <v>808</v>
      </c>
      <c r="I180" s="36" t="s">
        <v>50</v>
      </c>
      <c r="J180" s="36" t="s">
        <v>49</v>
      </c>
      <c r="K180" s="36" t="s">
        <v>49</v>
      </c>
      <c r="L180" s="36" t="s">
        <v>49</v>
      </c>
      <c r="M180" s="36" t="s">
        <v>49</v>
      </c>
      <c r="N180" s="36" t="s">
        <v>49</v>
      </c>
      <c r="O180" s="36" t="s">
        <v>49</v>
      </c>
      <c r="P180" s="36" t="s">
        <v>49</v>
      </c>
      <c r="Q180" s="36" t="s">
        <v>49</v>
      </c>
      <c r="R180" s="36" t="s">
        <v>49</v>
      </c>
      <c r="S180" s="36" t="s">
        <v>49</v>
      </c>
      <c r="T180" s="36" t="s">
        <v>49</v>
      </c>
      <c r="U180" s="36" t="s">
        <v>49</v>
      </c>
      <c r="V180" s="36" t="s">
        <v>49</v>
      </c>
      <c r="W180" s="34">
        <v>2039</v>
      </c>
      <c r="X180" s="34">
        <v>2134</v>
      </c>
      <c r="Y180" s="34">
        <v>2209</v>
      </c>
      <c r="AB180" s="13">
        <f t="shared" si="24"/>
        <v>7</v>
      </c>
      <c r="AC180" s="5">
        <f t="shared" si="17"/>
        <v>0</v>
      </c>
      <c r="AD180" s="5">
        <f t="shared" si="18"/>
        <v>21552</v>
      </c>
      <c r="AE180" s="5">
        <f t="shared" si="19"/>
        <v>21552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2438</v>
      </c>
      <c r="AK180" s="12">
        <f t="shared" si="23"/>
        <v>4</v>
      </c>
    </row>
    <row r="181" spans="1:37" ht="15.75" x14ac:dyDescent="0.25">
      <c r="A181" s="33">
        <v>44733</v>
      </c>
      <c r="B181" s="34">
        <v>2288</v>
      </c>
      <c r="C181" s="34">
        <v>2318</v>
      </c>
      <c r="D181" s="34">
        <v>2357</v>
      </c>
      <c r="E181" s="34">
        <v>2367</v>
      </c>
      <c r="F181" s="34">
        <v>2337</v>
      </c>
      <c r="G181" s="34">
        <v>2261</v>
      </c>
      <c r="H181" s="35">
        <v>806</v>
      </c>
      <c r="I181" s="36" t="s">
        <v>50</v>
      </c>
      <c r="J181" s="36" t="s">
        <v>49</v>
      </c>
      <c r="K181" s="36" t="s">
        <v>49</v>
      </c>
      <c r="L181" s="36" t="s">
        <v>49</v>
      </c>
      <c r="M181" s="36" t="s">
        <v>49</v>
      </c>
      <c r="N181" s="36" t="s">
        <v>49</v>
      </c>
      <c r="O181" s="36" t="s">
        <v>49</v>
      </c>
      <c r="P181" s="36" t="s">
        <v>49</v>
      </c>
      <c r="Q181" s="36" t="s">
        <v>49</v>
      </c>
      <c r="R181" s="36" t="s">
        <v>49</v>
      </c>
      <c r="S181" s="36" t="s">
        <v>49</v>
      </c>
      <c r="T181" s="36" t="s">
        <v>49</v>
      </c>
      <c r="U181" s="36" t="s">
        <v>49</v>
      </c>
      <c r="V181" s="36" t="s">
        <v>49</v>
      </c>
      <c r="W181" s="34">
        <v>2082</v>
      </c>
      <c r="X181" s="34">
        <v>2163</v>
      </c>
      <c r="Y181" s="34">
        <v>2188</v>
      </c>
      <c r="AB181" s="13">
        <f t="shared" si="24"/>
        <v>5</v>
      </c>
      <c r="AC181" s="5">
        <f t="shared" si="17"/>
        <v>4245</v>
      </c>
      <c r="AD181" s="5">
        <f t="shared" si="18"/>
        <v>16922</v>
      </c>
      <c r="AE181" s="5">
        <f t="shared" si="19"/>
        <v>21167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2367</v>
      </c>
      <c r="AK181" s="12">
        <f t="shared" si="23"/>
        <v>4</v>
      </c>
    </row>
    <row r="182" spans="1:37" ht="15.75" x14ac:dyDescent="0.25">
      <c r="A182" s="33">
        <v>44734</v>
      </c>
      <c r="B182" s="34">
        <v>2484</v>
      </c>
      <c r="C182" s="34">
        <v>2497</v>
      </c>
      <c r="D182" s="34">
        <v>2575</v>
      </c>
      <c r="E182" s="34">
        <v>2572</v>
      </c>
      <c r="F182" s="34">
        <v>2547</v>
      </c>
      <c r="G182" s="34">
        <v>2462</v>
      </c>
      <c r="H182" s="35">
        <v>880</v>
      </c>
      <c r="I182" s="36" t="s">
        <v>50</v>
      </c>
      <c r="J182" s="36" t="s">
        <v>49</v>
      </c>
      <c r="K182" s="36" t="s">
        <v>49</v>
      </c>
      <c r="L182" s="36" t="s">
        <v>49</v>
      </c>
      <c r="M182" s="36" t="s">
        <v>49</v>
      </c>
      <c r="N182" s="36" t="s">
        <v>49</v>
      </c>
      <c r="O182" s="36" t="s">
        <v>49</v>
      </c>
      <c r="P182" s="36" t="s">
        <v>49</v>
      </c>
      <c r="Q182" s="36" t="s">
        <v>49</v>
      </c>
      <c r="R182" s="36" t="s">
        <v>49</v>
      </c>
      <c r="S182" s="36" t="s">
        <v>49</v>
      </c>
      <c r="T182" s="36" t="s">
        <v>49</v>
      </c>
      <c r="U182" s="36" t="s">
        <v>49</v>
      </c>
      <c r="V182" s="36" t="s">
        <v>49</v>
      </c>
      <c r="W182" s="34">
        <v>2139</v>
      </c>
      <c r="X182" s="34">
        <v>2373</v>
      </c>
      <c r="Y182" s="34">
        <v>2340</v>
      </c>
      <c r="AB182" s="13">
        <f t="shared" si="24"/>
        <v>5</v>
      </c>
      <c r="AC182" s="5">
        <f t="shared" si="17"/>
        <v>4512</v>
      </c>
      <c r="AD182" s="5">
        <f t="shared" si="18"/>
        <v>18357</v>
      </c>
      <c r="AE182" s="5">
        <f t="shared" si="19"/>
        <v>22869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2575</v>
      </c>
      <c r="AK182" s="12">
        <f t="shared" si="23"/>
        <v>3</v>
      </c>
    </row>
    <row r="183" spans="1:37" ht="15.75" x14ac:dyDescent="0.25">
      <c r="A183" s="33">
        <v>44735</v>
      </c>
      <c r="B183" s="34">
        <v>2358</v>
      </c>
      <c r="C183" s="34">
        <v>2475</v>
      </c>
      <c r="D183" s="34">
        <v>2481</v>
      </c>
      <c r="E183" s="34">
        <v>2450</v>
      </c>
      <c r="F183" s="34">
        <v>2460</v>
      </c>
      <c r="G183" s="34">
        <v>2390</v>
      </c>
      <c r="H183" s="35">
        <v>845</v>
      </c>
      <c r="I183" s="36" t="s">
        <v>50</v>
      </c>
      <c r="J183" s="36" t="s">
        <v>49</v>
      </c>
      <c r="K183" s="36" t="s">
        <v>49</v>
      </c>
      <c r="L183" s="36" t="s">
        <v>49</v>
      </c>
      <c r="M183" s="36" t="s">
        <v>49</v>
      </c>
      <c r="N183" s="36" t="s">
        <v>49</v>
      </c>
      <c r="O183" s="36" t="s">
        <v>49</v>
      </c>
      <c r="P183" s="36" t="s">
        <v>49</v>
      </c>
      <c r="Q183" s="36" t="s">
        <v>49</v>
      </c>
      <c r="R183" s="36" t="s">
        <v>49</v>
      </c>
      <c r="S183" s="36" t="s">
        <v>49</v>
      </c>
      <c r="T183" s="36" t="s">
        <v>49</v>
      </c>
      <c r="U183" s="36" t="s">
        <v>49</v>
      </c>
      <c r="V183" s="36" t="s">
        <v>49</v>
      </c>
      <c r="W183" s="34">
        <v>2224</v>
      </c>
      <c r="X183" s="34">
        <v>2360</v>
      </c>
      <c r="Y183" s="34">
        <v>2379</v>
      </c>
      <c r="AB183" s="13">
        <f t="shared" si="24"/>
        <v>5</v>
      </c>
      <c r="AC183" s="5">
        <f t="shared" si="17"/>
        <v>4584</v>
      </c>
      <c r="AD183" s="5">
        <f t="shared" si="18"/>
        <v>17838</v>
      </c>
      <c r="AE183" s="5">
        <f t="shared" si="19"/>
        <v>22422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2481</v>
      </c>
      <c r="AK183" s="12">
        <f t="shared" si="23"/>
        <v>3</v>
      </c>
    </row>
    <row r="184" spans="1:37" ht="15.75" x14ac:dyDescent="0.25">
      <c r="A184" s="33">
        <v>44736</v>
      </c>
      <c r="B184" s="34">
        <v>2503</v>
      </c>
      <c r="C184" s="34">
        <v>2493</v>
      </c>
      <c r="D184" s="34">
        <v>2597</v>
      </c>
      <c r="E184" s="34">
        <v>2576</v>
      </c>
      <c r="F184" s="34">
        <v>2536</v>
      </c>
      <c r="G184" s="34">
        <v>2374</v>
      </c>
      <c r="H184" s="35">
        <v>854</v>
      </c>
      <c r="I184" s="36" t="s">
        <v>50</v>
      </c>
      <c r="J184" s="36" t="s">
        <v>49</v>
      </c>
      <c r="K184" s="36" t="s">
        <v>49</v>
      </c>
      <c r="L184" s="36" t="s">
        <v>49</v>
      </c>
      <c r="M184" s="36" t="s">
        <v>49</v>
      </c>
      <c r="N184" s="36" t="s">
        <v>49</v>
      </c>
      <c r="O184" s="36" t="s">
        <v>49</v>
      </c>
      <c r="P184" s="36" t="s">
        <v>49</v>
      </c>
      <c r="Q184" s="36" t="s">
        <v>49</v>
      </c>
      <c r="R184" s="36" t="s">
        <v>49</v>
      </c>
      <c r="S184" s="36" t="s">
        <v>49</v>
      </c>
      <c r="T184" s="36" t="s">
        <v>49</v>
      </c>
      <c r="U184" s="36" t="s">
        <v>49</v>
      </c>
      <c r="V184" s="36" t="s">
        <v>49</v>
      </c>
      <c r="W184" s="34">
        <v>2393</v>
      </c>
      <c r="X184" s="34">
        <v>2557</v>
      </c>
      <c r="Y184" s="34">
        <v>2511</v>
      </c>
      <c r="AB184" s="13">
        <f t="shared" si="24"/>
        <v>3</v>
      </c>
      <c r="AC184" s="5">
        <f t="shared" si="17"/>
        <v>4950</v>
      </c>
      <c r="AD184" s="5">
        <f t="shared" si="18"/>
        <v>18444</v>
      </c>
      <c r="AE184" s="5">
        <f t="shared" si="19"/>
        <v>23394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2597</v>
      </c>
      <c r="AK184" s="12">
        <f t="shared" si="23"/>
        <v>3</v>
      </c>
    </row>
    <row r="185" spans="1:37" ht="15.75" x14ac:dyDescent="0.25">
      <c r="A185" s="33">
        <v>44737</v>
      </c>
      <c r="B185" s="34">
        <v>2621</v>
      </c>
      <c r="C185" s="34">
        <v>2603</v>
      </c>
      <c r="D185" s="34">
        <v>2611</v>
      </c>
      <c r="E185" s="34">
        <v>2568</v>
      </c>
      <c r="F185" s="34">
        <v>2520</v>
      </c>
      <c r="G185" s="34">
        <v>2413</v>
      </c>
      <c r="H185" s="35">
        <v>896</v>
      </c>
      <c r="I185" s="36" t="s">
        <v>50</v>
      </c>
      <c r="J185" s="36" t="s">
        <v>49</v>
      </c>
      <c r="K185" s="36" t="s">
        <v>49</v>
      </c>
      <c r="L185" s="36" t="s">
        <v>49</v>
      </c>
      <c r="M185" s="36" t="s">
        <v>49</v>
      </c>
      <c r="N185" s="36" t="s">
        <v>49</v>
      </c>
      <c r="O185" s="36" t="s">
        <v>49</v>
      </c>
      <c r="P185" s="36" t="s">
        <v>49</v>
      </c>
      <c r="Q185" s="36" t="s">
        <v>49</v>
      </c>
      <c r="R185" s="36" t="s">
        <v>49</v>
      </c>
      <c r="S185" s="36" t="s">
        <v>49</v>
      </c>
      <c r="T185" s="36" t="s">
        <v>49</v>
      </c>
      <c r="U185" s="36" t="s">
        <v>49</v>
      </c>
      <c r="V185" s="36" t="s">
        <v>49</v>
      </c>
      <c r="W185" s="34">
        <v>2706</v>
      </c>
      <c r="X185" s="34">
        <v>2913</v>
      </c>
      <c r="Y185" s="34">
        <v>2897</v>
      </c>
      <c r="AB185" s="13">
        <f t="shared" si="24"/>
        <v>2</v>
      </c>
      <c r="AC185" s="5">
        <f t="shared" si="17"/>
        <v>5619</v>
      </c>
      <c r="AD185" s="5">
        <f t="shared" si="18"/>
        <v>19129</v>
      </c>
      <c r="AE185" s="5">
        <f t="shared" si="19"/>
        <v>24748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2913</v>
      </c>
      <c r="AK185" s="12">
        <f t="shared" si="23"/>
        <v>23</v>
      </c>
    </row>
    <row r="186" spans="1:37" ht="15.75" x14ac:dyDescent="0.25">
      <c r="A186" s="33">
        <v>44738</v>
      </c>
      <c r="B186" s="34">
        <v>3015</v>
      </c>
      <c r="C186" s="34">
        <v>3027</v>
      </c>
      <c r="D186" s="34">
        <v>2999</v>
      </c>
      <c r="E186" s="34">
        <v>2959</v>
      </c>
      <c r="F186" s="34">
        <v>2787</v>
      </c>
      <c r="G186" s="34">
        <v>2578</v>
      </c>
      <c r="H186" s="35">
        <v>918</v>
      </c>
      <c r="I186" s="36" t="s">
        <v>50</v>
      </c>
      <c r="J186" s="36" t="s">
        <v>49</v>
      </c>
      <c r="K186" s="36" t="s">
        <v>49</v>
      </c>
      <c r="L186" s="36" t="s">
        <v>49</v>
      </c>
      <c r="M186" s="36" t="s">
        <v>49</v>
      </c>
      <c r="N186" s="36" t="s">
        <v>49</v>
      </c>
      <c r="O186" s="36" t="s">
        <v>49</v>
      </c>
      <c r="P186" s="36" t="s">
        <v>49</v>
      </c>
      <c r="Q186" s="36" t="s">
        <v>49</v>
      </c>
      <c r="R186" s="36" t="s">
        <v>49</v>
      </c>
      <c r="S186" s="36" t="s">
        <v>49</v>
      </c>
      <c r="T186" s="36" t="s">
        <v>49</v>
      </c>
      <c r="U186" s="36" t="s">
        <v>49</v>
      </c>
      <c r="V186" s="36" t="s">
        <v>49</v>
      </c>
      <c r="W186" s="34">
        <v>2696</v>
      </c>
      <c r="X186" s="34">
        <v>2786</v>
      </c>
      <c r="Y186" s="34">
        <v>2883</v>
      </c>
      <c r="AB186" s="13">
        <f t="shared" si="24"/>
        <v>4</v>
      </c>
      <c r="AC186" s="5">
        <f t="shared" si="17"/>
        <v>5482</v>
      </c>
      <c r="AD186" s="5">
        <f t="shared" si="18"/>
        <v>21166</v>
      </c>
      <c r="AE186" s="5">
        <f t="shared" si="19"/>
        <v>26648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3027</v>
      </c>
      <c r="AK186" s="12">
        <f t="shared" si="23"/>
        <v>2</v>
      </c>
    </row>
    <row r="187" spans="1:37" ht="15.75" x14ac:dyDescent="0.25">
      <c r="A187" s="33">
        <v>44739</v>
      </c>
      <c r="B187" s="34">
        <v>3120</v>
      </c>
      <c r="C187" s="34">
        <v>3157</v>
      </c>
      <c r="D187" s="34">
        <v>3176</v>
      </c>
      <c r="E187" s="34">
        <v>3022</v>
      </c>
      <c r="F187" s="34">
        <v>2950</v>
      </c>
      <c r="G187" s="34">
        <v>2843</v>
      </c>
      <c r="H187" s="34">
        <v>1003</v>
      </c>
      <c r="I187" s="36" t="s">
        <v>50</v>
      </c>
      <c r="J187" s="36" t="s">
        <v>49</v>
      </c>
      <c r="K187" s="36" t="s">
        <v>49</v>
      </c>
      <c r="L187" s="36" t="s">
        <v>49</v>
      </c>
      <c r="M187" s="36" t="s">
        <v>49</v>
      </c>
      <c r="N187" s="36" t="s">
        <v>49</v>
      </c>
      <c r="O187" s="36" t="s">
        <v>49</v>
      </c>
      <c r="P187" s="36" t="s">
        <v>49</v>
      </c>
      <c r="Q187" s="36" t="s">
        <v>49</v>
      </c>
      <c r="R187" s="36" t="s">
        <v>49</v>
      </c>
      <c r="S187" s="36" t="s">
        <v>49</v>
      </c>
      <c r="T187" s="36" t="s">
        <v>49</v>
      </c>
      <c r="U187" s="36" t="s">
        <v>49</v>
      </c>
      <c r="V187" s="36" t="s">
        <v>49</v>
      </c>
      <c r="W187" s="34">
        <v>2563</v>
      </c>
      <c r="X187" s="34">
        <v>2705</v>
      </c>
      <c r="Y187" s="34">
        <v>2684</v>
      </c>
      <c r="AB187" s="13">
        <f t="shared" si="24"/>
        <v>4</v>
      </c>
      <c r="AC187" s="5">
        <f t="shared" si="17"/>
        <v>5268</v>
      </c>
      <c r="AD187" s="5">
        <f t="shared" si="18"/>
        <v>21955</v>
      </c>
      <c r="AE187" s="5">
        <f t="shared" si="19"/>
        <v>27223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3176</v>
      </c>
      <c r="AK187" s="12">
        <f t="shared" si="23"/>
        <v>3</v>
      </c>
    </row>
    <row r="188" spans="1:37" ht="15.75" x14ac:dyDescent="0.25">
      <c r="A188" s="33">
        <v>44740</v>
      </c>
      <c r="B188" s="34">
        <v>2887</v>
      </c>
      <c r="C188" s="34">
        <v>2893</v>
      </c>
      <c r="D188" s="34">
        <v>2891</v>
      </c>
      <c r="E188" s="34">
        <v>2889</v>
      </c>
      <c r="F188" s="34">
        <v>2812</v>
      </c>
      <c r="G188" s="34">
        <v>2657</v>
      </c>
      <c r="H188" s="35">
        <v>962</v>
      </c>
      <c r="I188" s="36" t="s">
        <v>50</v>
      </c>
      <c r="J188" s="36" t="s">
        <v>49</v>
      </c>
      <c r="K188" s="36" t="s">
        <v>49</v>
      </c>
      <c r="L188" s="36" t="s">
        <v>49</v>
      </c>
      <c r="M188" s="36" t="s">
        <v>49</v>
      </c>
      <c r="N188" s="36" t="s">
        <v>49</v>
      </c>
      <c r="O188" s="36" t="s">
        <v>49</v>
      </c>
      <c r="P188" s="36" t="s">
        <v>49</v>
      </c>
      <c r="Q188" s="36" t="s">
        <v>49</v>
      </c>
      <c r="R188" s="36" t="s">
        <v>49</v>
      </c>
      <c r="S188" s="36" t="s">
        <v>49</v>
      </c>
      <c r="T188" s="36" t="s">
        <v>49</v>
      </c>
      <c r="U188" s="36" t="s">
        <v>49</v>
      </c>
      <c r="V188" s="36" t="s">
        <v>49</v>
      </c>
      <c r="W188" s="34">
        <v>2610</v>
      </c>
      <c r="X188" s="34">
        <v>2693</v>
      </c>
      <c r="Y188" s="34">
        <v>2692</v>
      </c>
      <c r="AB188" s="13">
        <f t="shared" si="24"/>
        <v>2</v>
      </c>
      <c r="AC188" s="5">
        <f t="shared" si="17"/>
        <v>5303</v>
      </c>
      <c r="AD188" s="5">
        <f t="shared" si="18"/>
        <v>20683</v>
      </c>
      <c r="AE188" s="5">
        <f t="shared" si="19"/>
        <v>25986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2893</v>
      </c>
      <c r="AK188" s="12">
        <f t="shared" si="23"/>
        <v>2</v>
      </c>
    </row>
    <row r="189" spans="1:37" ht="15.75" x14ac:dyDescent="0.25">
      <c r="A189" s="33">
        <v>44741</v>
      </c>
      <c r="B189" s="34">
        <v>2722</v>
      </c>
      <c r="C189" s="34">
        <v>2742</v>
      </c>
      <c r="D189" s="34">
        <v>2801</v>
      </c>
      <c r="E189" s="34">
        <v>2730</v>
      </c>
      <c r="F189" s="34">
        <v>2674</v>
      </c>
      <c r="G189" s="34">
        <v>2557</v>
      </c>
      <c r="H189" s="35">
        <v>911</v>
      </c>
      <c r="I189" s="36" t="s">
        <v>50</v>
      </c>
      <c r="J189" s="36" t="s">
        <v>49</v>
      </c>
      <c r="K189" s="36" t="s">
        <v>49</v>
      </c>
      <c r="L189" s="36" t="s">
        <v>49</v>
      </c>
      <c r="M189" s="36" t="s">
        <v>49</v>
      </c>
      <c r="N189" s="36" t="s">
        <v>49</v>
      </c>
      <c r="O189" s="36" t="s">
        <v>49</v>
      </c>
      <c r="P189" s="36" t="s">
        <v>49</v>
      </c>
      <c r="Q189" s="36" t="s">
        <v>49</v>
      </c>
      <c r="R189" s="36" t="s">
        <v>49</v>
      </c>
      <c r="S189" s="36" t="s">
        <v>49</v>
      </c>
      <c r="T189" s="36" t="s">
        <v>49</v>
      </c>
      <c r="U189" s="36" t="s">
        <v>49</v>
      </c>
      <c r="V189" s="36" t="s">
        <v>49</v>
      </c>
      <c r="W189" s="34">
        <v>2732</v>
      </c>
      <c r="X189" s="34">
        <v>2842</v>
      </c>
      <c r="Y189" s="34">
        <v>2877</v>
      </c>
      <c r="AB189" s="13">
        <f t="shared" si="24"/>
        <v>5</v>
      </c>
      <c r="AC189" s="5">
        <f t="shared" si="17"/>
        <v>5574</v>
      </c>
      <c r="AD189" s="5">
        <f t="shared" si="18"/>
        <v>20014</v>
      </c>
      <c r="AE189" s="5">
        <f t="shared" si="19"/>
        <v>25588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2877</v>
      </c>
      <c r="AK189" s="12">
        <f t="shared" si="23"/>
        <v>24</v>
      </c>
    </row>
    <row r="190" spans="1:37" ht="15.75" x14ac:dyDescent="0.25">
      <c r="A190" s="33">
        <v>44742</v>
      </c>
      <c r="B190" s="34">
        <v>2798</v>
      </c>
      <c r="C190" s="34">
        <v>2868</v>
      </c>
      <c r="D190" s="34">
        <v>2972</v>
      </c>
      <c r="E190" s="34">
        <v>2869</v>
      </c>
      <c r="F190" s="34">
        <v>2817</v>
      </c>
      <c r="G190" s="34">
        <v>2684</v>
      </c>
      <c r="H190" s="35">
        <v>979</v>
      </c>
      <c r="I190" s="36" t="s">
        <v>50</v>
      </c>
      <c r="J190" s="36" t="s">
        <v>49</v>
      </c>
      <c r="K190" s="36" t="s">
        <v>49</v>
      </c>
      <c r="L190" s="36" t="s">
        <v>49</v>
      </c>
      <c r="M190" s="36" t="s">
        <v>49</v>
      </c>
      <c r="N190" s="36" t="s">
        <v>49</v>
      </c>
      <c r="O190" s="36" t="s">
        <v>49</v>
      </c>
      <c r="P190" s="36" t="s">
        <v>49</v>
      </c>
      <c r="Q190" s="36" t="s">
        <v>49</v>
      </c>
      <c r="R190" s="36" t="s">
        <v>49</v>
      </c>
      <c r="S190" s="36" t="s">
        <v>49</v>
      </c>
      <c r="T190" s="36" t="s">
        <v>49</v>
      </c>
      <c r="U190" s="36" t="s">
        <v>49</v>
      </c>
      <c r="V190" s="36" t="s">
        <v>49</v>
      </c>
      <c r="W190" s="34">
        <v>2620</v>
      </c>
      <c r="X190" s="34">
        <v>2738</v>
      </c>
      <c r="Y190" s="34">
        <v>2738</v>
      </c>
      <c r="AB190" s="13">
        <f t="shared" si="24"/>
        <v>4</v>
      </c>
      <c r="AC190" s="5">
        <f t="shared" si="17"/>
        <v>5358</v>
      </c>
      <c r="AD190" s="5">
        <f t="shared" si="18"/>
        <v>20725</v>
      </c>
      <c r="AE190" s="5">
        <f t="shared" si="19"/>
        <v>26083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2972</v>
      </c>
      <c r="AK190" s="12">
        <f t="shared" si="23"/>
        <v>3</v>
      </c>
    </row>
    <row r="191" spans="1:37" ht="15.75" x14ac:dyDescent="0.25">
      <c r="A191" s="33">
        <v>44743</v>
      </c>
      <c r="B191" s="34">
        <v>2578</v>
      </c>
      <c r="C191" s="34">
        <v>2594</v>
      </c>
      <c r="D191" s="34">
        <v>2622</v>
      </c>
      <c r="E191" s="34">
        <v>2657</v>
      </c>
      <c r="F191" s="34">
        <v>2585</v>
      </c>
      <c r="G191" s="34">
        <v>2522</v>
      </c>
      <c r="H191" s="34">
        <v>2384</v>
      </c>
      <c r="I191" s="36" t="s">
        <v>50</v>
      </c>
      <c r="J191" s="36" t="s">
        <v>49</v>
      </c>
      <c r="K191" s="36" t="s">
        <v>49</v>
      </c>
      <c r="L191" s="36" t="s">
        <v>49</v>
      </c>
      <c r="M191" s="36" t="s">
        <v>49</v>
      </c>
      <c r="N191" s="36" t="s">
        <v>49</v>
      </c>
      <c r="O191" s="36" t="s">
        <v>49</v>
      </c>
      <c r="P191" s="36" t="s">
        <v>49</v>
      </c>
      <c r="Q191" s="36" t="s">
        <v>49</v>
      </c>
      <c r="R191" s="36" t="s">
        <v>49</v>
      </c>
      <c r="S191" s="36" t="s">
        <v>49</v>
      </c>
      <c r="T191" s="36" t="s">
        <v>49</v>
      </c>
      <c r="U191" s="36" t="s">
        <v>49</v>
      </c>
      <c r="V191" s="36" t="s">
        <v>49</v>
      </c>
      <c r="W191" s="34">
        <v>2497</v>
      </c>
      <c r="X191" s="34">
        <v>2586</v>
      </c>
      <c r="Y191" s="34">
        <v>2796</v>
      </c>
      <c r="AB191" s="13">
        <f t="shared" si="24"/>
        <v>1</v>
      </c>
      <c r="AC191" s="5">
        <f t="shared" si="17"/>
        <v>0</v>
      </c>
      <c r="AD191" s="5">
        <f t="shared" si="18"/>
        <v>25821</v>
      </c>
      <c r="AE191" s="5">
        <f t="shared" si="19"/>
        <v>25821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2796</v>
      </c>
      <c r="AK191" s="12">
        <f t="shared" si="23"/>
        <v>24</v>
      </c>
    </row>
    <row r="192" spans="1:37" ht="15.75" x14ac:dyDescent="0.25">
      <c r="A192" s="33">
        <v>44744</v>
      </c>
      <c r="B192" s="34">
        <v>2844</v>
      </c>
      <c r="C192" s="34">
        <v>2801</v>
      </c>
      <c r="D192" s="34">
        <v>2836</v>
      </c>
      <c r="E192" s="34">
        <v>2878</v>
      </c>
      <c r="F192" s="34">
        <v>2847</v>
      </c>
      <c r="G192" s="34">
        <v>2683</v>
      </c>
      <c r="H192" s="34">
        <v>2500</v>
      </c>
      <c r="I192" s="36" t="s">
        <v>50</v>
      </c>
      <c r="J192" s="36" t="s">
        <v>49</v>
      </c>
      <c r="K192" s="36" t="s">
        <v>49</v>
      </c>
      <c r="L192" s="36" t="s">
        <v>49</v>
      </c>
      <c r="M192" s="36" t="s">
        <v>49</v>
      </c>
      <c r="N192" s="36" t="s">
        <v>49</v>
      </c>
      <c r="O192" s="36" t="s">
        <v>49</v>
      </c>
      <c r="P192" s="36" t="s">
        <v>49</v>
      </c>
      <c r="Q192" s="36" t="s">
        <v>49</v>
      </c>
      <c r="R192" s="36" t="s">
        <v>49</v>
      </c>
      <c r="S192" s="36" t="s">
        <v>49</v>
      </c>
      <c r="T192" s="36" t="s">
        <v>49</v>
      </c>
      <c r="U192" s="36" t="s">
        <v>49</v>
      </c>
      <c r="V192" s="36" t="s">
        <v>49</v>
      </c>
      <c r="W192" s="34">
        <v>2490</v>
      </c>
      <c r="X192" s="34">
        <v>2656</v>
      </c>
      <c r="Y192" s="34">
        <v>2679</v>
      </c>
      <c r="AB192" s="13">
        <f t="shared" si="24"/>
        <v>1</v>
      </c>
      <c r="AC192" s="5">
        <f t="shared" si="17"/>
        <v>0</v>
      </c>
      <c r="AD192" s="5">
        <f t="shared" si="18"/>
        <v>27214</v>
      </c>
      <c r="AE192" s="5">
        <f t="shared" si="19"/>
        <v>27214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2878</v>
      </c>
      <c r="AK192" s="12">
        <f t="shared" si="23"/>
        <v>4</v>
      </c>
    </row>
    <row r="193" spans="1:37" ht="15.75" x14ac:dyDescent="0.25">
      <c r="A193" s="33">
        <v>44745</v>
      </c>
      <c r="B193" s="34">
        <v>2747</v>
      </c>
      <c r="C193" s="34">
        <v>2666</v>
      </c>
      <c r="D193" s="34">
        <v>2697</v>
      </c>
      <c r="E193" s="34">
        <v>2724</v>
      </c>
      <c r="F193" s="34">
        <v>2629</v>
      </c>
      <c r="G193" s="34">
        <v>2472</v>
      </c>
      <c r="H193" s="34">
        <v>2261</v>
      </c>
      <c r="I193" s="36" t="s">
        <v>50</v>
      </c>
      <c r="J193" s="36" t="s">
        <v>49</v>
      </c>
      <c r="K193" s="36" t="s">
        <v>49</v>
      </c>
      <c r="L193" s="36" t="s">
        <v>49</v>
      </c>
      <c r="M193" s="36" t="s">
        <v>49</v>
      </c>
      <c r="N193" s="36" t="s">
        <v>49</v>
      </c>
      <c r="O193" s="36" t="s">
        <v>49</v>
      </c>
      <c r="P193" s="36" t="s">
        <v>49</v>
      </c>
      <c r="Q193" s="36" t="s">
        <v>49</v>
      </c>
      <c r="R193" s="36" t="s">
        <v>49</v>
      </c>
      <c r="S193" s="36" t="s">
        <v>49</v>
      </c>
      <c r="T193" s="36" t="s">
        <v>49</v>
      </c>
      <c r="U193" s="36" t="s">
        <v>49</v>
      </c>
      <c r="V193" s="36" t="s">
        <v>49</v>
      </c>
      <c r="W193" s="34">
        <v>2425</v>
      </c>
      <c r="X193" s="34">
        <v>2596</v>
      </c>
      <c r="Y193" s="34">
        <v>2681</v>
      </c>
      <c r="AB193" s="13">
        <f t="shared" si="24"/>
        <v>2</v>
      </c>
      <c r="AC193" s="5">
        <f t="shared" si="17"/>
        <v>5021</v>
      </c>
      <c r="AD193" s="5">
        <f t="shared" si="18"/>
        <v>20877</v>
      </c>
      <c r="AE193" s="5">
        <f t="shared" si="19"/>
        <v>25898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2747</v>
      </c>
      <c r="AK193" s="12">
        <f t="shared" si="23"/>
        <v>1</v>
      </c>
    </row>
    <row r="194" spans="1:37" ht="15.75" x14ac:dyDescent="0.25">
      <c r="A194" s="33">
        <v>44746</v>
      </c>
      <c r="B194" s="34">
        <v>2738</v>
      </c>
      <c r="C194" s="34">
        <v>2695</v>
      </c>
      <c r="D194" s="34">
        <v>2734</v>
      </c>
      <c r="E194" s="34">
        <v>2746</v>
      </c>
      <c r="F194" s="34">
        <v>2666</v>
      </c>
      <c r="G194" s="34">
        <v>2464</v>
      </c>
      <c r="H194" s="34">
        <v>2276</v>
      </c>
      <c r="I194" s="36" t="s">
        <v>50</v>
      </c>
      <c r="J194" s="36" t="s">
        <v>49</v>
      </c>
      <c r="K194" s="36" t="s">
        <v>49</v>
      </c>
      <c r="L194" s="36" t="s">
        <v>49</v>
      </c>
      <c r="M194" s="36" t="s">
        <v>49</v>
      </c>
      <c r="N194" s="36" t="s">
        <v>49</v>
      </c>
      <c r="O194" s="36" t="s">
        <v>49</v>
      </c>
      <c r="P194" s="36" t="s">
        <v>49</v>
      </c>
      <c r="Q194" s="36" t="s">
        <v>49</v>
      </c>
      <c r="R194" s="36" t="s">
        <v>49</v>
      </c>
      <c r="S194" s="36" t="s">
        <v>49</v>
      </c>
      <c r="T194" s="36" t="s">
        <v>49</v>
      </c>
      <c r="U194" s="36" t="s">
        <v>49</v>
      </c>
      <c r="V194" s="36" t="s">
        <v>49</v>
      </c>
      <c r="W194" s="34">
        <v>2209</v>
      </c>
      <c r="X194" s="34">
        <v>2408</v>
      </c>
      <c r="Y194" s="34">
        <v>2588</v>
      </c>
      <c r="AB194" s="13">
        <v>8</v>
      </c>
      <c r="AC194" s="5">
        <f t="shared" si="17"/>
        <v>0</v>
      </c>
      <c r="AD194" s="5">
        <f t="shared" si="18"/>
        <v>25524</v>
      </c>
      <c r="AE194" s="5">
        <f t="shared" si="19"/>
        <v>25524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2746</v>
      </c>
      <c r="AK194" s="12">
        <f t="shared" si="23"/>
        <v>4</v>
      </c>
    </row>
    <row r="195" spans="1:37" ht="15.75" x14ac:dyDescent="0.25">
      <c r="A195" s="33">
        <v>44747</v>
      </c>
      <c r="B195" s="34">
        <v>2609</v>
      </c>
      <c r="C195" s="34">
        <v>2568</v>
      </c>
      <c r="D195" s="34">
        <v>2581</v>
      </c>
      <c r="E195" s="34">
        <v>2618</v>
      </c>
      <c r="F195" s="34">
        <v>2519</v>
      </c>
      <c r="G195" s="34">
        <v>2468</v>
      </c>
      <c r="H195" s="34">
        <v>2354</v>
      </c>
      <c r="I195" s="36" t="s">
        <v>50</v>
      </c>
      <c r="J195" s="36" t="s">
        <v>49</v>
      </c>
      <c r="K195" s="36" t="s">
        <v>49</v>
      </c>
      <c r="L195" s="36" t="s">
        <v>49</v>
      </c>
      <c r="M195" s="36" t="s">
        <v>49</v>
      </c>
      <c r="N195" s="36" t="s">
        <v>49</v>
      </c>
      <c r="O195" s="36" t="s">
        <v>49</v>
      </c>
      <c r="P195" s="36" t="s">
        <v>49</v>
      </c>
      <c r="Q195" s="36" t="s">
        <v>49</v>
      </c>
      <c r="R195" s="36" t="s">
        <v>49</v>
      </c>
      <c r="S195" s="36" t="s">
        <v>49</v>
      </c>
      <c r="T195" s="36" t="s">
        <v>49</v>
      </c>
      <c r="U195" s="36" t="s">
        <v>49</v>
      </c>
      <c r="V195" s="36" t="s">
        <v>49</v>
      </c>
      <c r="W195" s="34">
        <v>2287</v>
      </c>
      <c r="X195" s="34">
        <v>2371</v>
      </c>
      <c r="Y195" s="34">
        <v>2553</v>
      </c>
      <c r="AB195" s="13">
        <f t="shared" si="24"/>
        <v>4</v>
      </c>
      <c r="AC195" s="5">
        <f t="shared" si="17"/>
        <v>4658</v>
      </c>
      <c r="AD195" s="5">
        <f t="shared" si="18"/>
        <v>20270</v>
      </c>
      <c r="AE195" s="5">
        <f t="shared" si="19"/>
        <v>24928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2618</v>
      </c>
      <c r="AK195" s="12">
        <f t="shared" si="23"/>
        <v>4</v>
      </c>
    </row>
    <row r="196" spans="1:37" ht="15.75" x14ac:dyDescent="0.25">
      <c r="A196" s="33">
        <v>44748</v>
      </c>
      <c r="B196" s="34">
        <v>2526</v>
      </c>
      <c r="C196" s="34">
        <v>2471</v>
      </c>
      <c r="D196" s="34">
        <v>2422</v>
      </c>
      <c r="E196" s="34">
        <v>2528</v>
      </c>
      <c r="F196" s="34">
        <v>2514</v>
      </c>
      <c r="G196" s="34">
        <v>2512</v>
      </c>
      <c r="H196" s="34">
        <v>2352</v>
      </c>
      <c r="I196" s="36" t="s">
        <v>50</v>
      </c>
      <c r="J196" s="36" t="s">
        <v>49</v>
      </c>
      <c r="K196" s="36" t="s">
        <v>49</v>
      </c>
      <c r="L196" s="36" t="s">
        <v>49</v>
      </c>
      <c r="M196" s="36" t="s">
        <v>49</v>
      </c>
      <c r="N196" s="36" t="s">
        <v>49</v>
      </c>
      <c r="O196" s="36" t="s">
        <v>49</v>
      </c>
      <c r="P196" s="36" t="s">
        <v>49</v>
      </c>
      <c r="Q196" s="36" t="s">
        <v>49</v>
      </c>
      <c r="R196" s="36" t="s">
        <v>49</v>
      </c>
      <c r="S196" s="36" t="s">
        <v>49</v>
      </c>
      <c r="T196" s="36" t="s">
        <v>49</v>
      </c>
      <c r="U196" s="36" t="s">
        <v>49</v>
      </c>
      <c r="V196" s="36" t="s">
        <v>49</v>
      </c>
      <c r="W196" s="34">
        <v>2184</v>
      </c>
      <c r="X196" s="34">
        <v>2319</v>
      </c>
      <c r="Y196" s="34">
        <v>2373</v>
      </c>
      <c r="AB196" s="13">
        <f t="shared" si="24"/>
        <v>5</v>
      </c>
      <c r="AC196" s="5">
        <f t="shared" si="17"/>
        <v>4503</v>
      </c>
      <c r="AD196" s="5">
        <f t="shared" si="18"/>
        <v>19698</v>
      </c>
      <c r="AE196" s="5">
        <f t="shared" si="19"/>
        <v>24201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2528</v>
      </c>
      <c r="AK196" s="12">
        <f t="shared" si="23"/>
        <v>4</v>
      </c>
    </row>
    <row r="197" spans="1:37" ht="15.75" x14ac:dyDescent="0.25">
      <c r="A197" s="33">
        <v>44749</v>
      </c>
      <c r="B197" s="34">
        <v>2417</v>
      </c>
      <c r="C197" s="34">
        <v>2358</v>
      </c>
      <c r="D197" s="34">
        <v>2333</v>
      </c>
      <c r="E197" s="34">
        <v>2418</v>
      </c>
      <c r="F197" s="34">
        <v>2419</v>
      </c>
      <c r="G197" s="34">
        <v>2371</v>
      </c>
      <c r="H197" s="34">
        <v>2246</v>
      </c>
      <c r="I197" s="36" t="s">
        <v>50</v>
      </c>
      <c r="J197" s="36" t="s">
        <v>49</v>
      </c>
      <c r="K197" s="36" t="s">
        <v>49</v>
      </c>
      <c r="L197" s="36" t="s">
        <v>49</v>
      </c>
      <c r="M197" s="36" t="s">
        <v>49</v>
      </c>
      <c r="N197" s="36" t="s">
        <v>49</v>
      </c>
      <c r="O197" s="36" t="s">
        <v>49</v>
      </c>
      <c r="P197" s="36" t="s">
        <v>49</v>
      </c>
      <c r="Q197" s="36" t="s">
        <v>49</v>
      </c>
      <c r="R197" s="36" t="s">
        <v>49</v>
      </c>
      <c r="S197" s="36" t="s">
        <v>49</v>
      </c>
      <c r="T197" s="36" t="s">
        <v>49</v>
      </c>
      <c r="U197" s="36" t="s">
        <v>49</v>
      </c>
      <c r="V197" s="36" t="s">
        <v>49</v>
      </c>
      <c r="W197" s="34">
        <v>2142</v>
      </c>
      <c r="X197" s="34">
        <v>2360</v>
      </c>
      <c r="Y197" s="34">
        <v>2466</v>
      </c>
      <c r="AB197" s="13">
        <f t="shared" si="24"/>
        <v>1</v>
      </c>
      <c r="AC197" s="5">
        <f t="shared" si="17"/>
        <v>0</v>
      </c>
      <c r="AD197" s="5">
        <f t="shared" si="18"/>
        <v>23530</v>
      </c>
      <c r="AE197" s="5">
        <f t="shared" si="19"/>
        <v>23530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2466</v>
      </c>
      <c r="AK197" s="12">
        <f t="shared" si="23"/>
        <v>24</v>
      </c>
    </row>
    <row r="198" spans="1:37" ht="15.75" x14ac:dyDescent="0.25">
      <c r="A198" s="33">
        <v>44750</v>
      </c>
      <c r="B198" s="34">
        <v>2451</v>
      </c>
      <c r="C198" s="34">
        <v>2527</v>
      </c>
      <c r="D198" s="34">
        <v>2553</v>
      </c>
      <c r="E198" s="34">
        <v>2601</v>
      </c>
      <c r="F198" s="34">
        <v>2503</v>
      </c>
      <c r="G198" s="34">
        <v>2460</v>
      </c>
      <c r="H198" s="34">
        <v>2273</v>
      </c>
      <c r="I198" s="36" t="s">
        <v>50</v>
      </c>
      <c r="J198" s="36" t="s">
        <v>49</v>
      </c>
      <c r="K198" s="36" t="s">
        <v>49</v>
      </c>
      <c r="L198" s="36" t="s">
        <v>49</v>
      </c>
      <c r="M198" s="36" t="s">
        <v>49</v>
      </c>
      <c r="N198" s="36" t="s">
        <v>49</v>
      </c>
      <c r="O198" s="36" t="s">
        <v>49</v>
      </c>
      <c r="P198" s="36" t="s">
        <v>49</v>
      </c>
      <c r="Q198" s="36" t="s">
        <v>49</v>
      </c>
      <c r="R198" s="36" t="s">
        <v>49</v>
      </c>
      <c r="S198" s="36" t="s">
        <v>49</v>
      </c>
      <c r="T198" s="36" t="s">
        <v>49</v>
      </c>
      <c r="U198" s="36" t="s">
        <v>49</v>
      </c>
      <c r="V198" s="36" t="s">
        <v>49</v>
      </c>
      <c r="W198" s="34">
        <v>2241</v>
      </c>
      <c r="X198" s="34">
        <v>2416</v>
      </c>
      <c r="Y198" s="34">
        <v>2504</v>
      </c>
      <c r="AB198" s="13">
        <f t="shared" si="24"/>
        <v>7</v>
      </c>
      <c r="AC198" s="5">
        <f t="shared" si="17"/>
        <v>0</v>
      </c>
      <c r="AD198" s="5">
        <f t="shared" si="18"/>
        <v>24529</v>
      </c>
      <c r="AE198" s="5">
        <f t="shared" si="19"/>
        <v>24529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2601</v>
      </c>
      <c r="AK198" s="12">
        <f t="shared" si="23"/>
        <v>4</v>
      </c>
    </row>
    <row r="199" spans="1:37" ht="15.75" x14ac:dyDescent="0.25">
      <c r="A199" s="33">
        <v>44751</v>
      </c>
      <c r="B199" s="34">
        <v>2524</v>
      </c>
      <c r="C199" s="34">
        <v>2478</v>
      </c>
      <c r="D199" s="34">
        <v>2527</v>
      </c>
      <c r="E199" s="34">
        <v>2538</v>
      </c>
      <c r="F199" s="34">
        <v>2482</v>
      </c>
      <c r="G199" s="34">
        <v>2361</v>
      </c>
      <c r="H199" s="34">
        <v>2182</v>
      </c>
      <c r="I199" s="36" t="s">
        <v>50</v>
      </c>
      <c r="J199" s="36" t="s">
        <v>49</v>
      </c>
      <c r="K199" s="36" t="s">
        <v>49</v>
      </c>
      <c r="L199" s="36" t="s">
        <v>49</v>
      </c>
      <c r="M199" s="36" t="s">
        <v>49</v>
      </c>
      <c r="N199" s="36" t="s">
        <v>49</v>
      </c>
      <c r="O199" s="36" t="s">
        <v>49</v>
      </c>
      <c r="P199" s="36" t="s">
        <v>49</v>
      </c>
      <c r="Q199" s="36" t="s">
        <v>49</v>
      </c>
      <c r="R199" s="36" t="s">
        <v>49</v>
      </c>
      <c r="S199" s="36" t="s">
        <v>49</v>
      </c>
      <c r="T199" s="36" t="s">
        <v>49</v>
      </c>
      <c r="U199" s="36" t="s">
        <v>49</v>
      </c>
      <c r="V199" s="36" t="s">
        <v>49</v>
      </c>
      <c r="W199" s="34">
        <v>2172</v>
      </c>
      <c r="X199" s="34">
        <v>2296</v>
      </c>
      <c r="Y199" s="34">
        <v>2365</v>
      </c>
      <c r="AB199" s="13">
        <f t="shared" si="24"/>
        <v>3</v>
      </c>
      <c r="AC199" s="5">
        <f t="shared" si="17"/>
        <v>4468</v>
      </c>
      <c r="AD199" s="5">
        <f t="shared" si="18"/>
        <v>19457</v>
      </c>
      <c r="AE199" s="5">
        <f t="shared" si="19"/>
        <v>23925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2538</v>
      </c>
      <c r="AK199" s="12">
        <f t="shared" si="23"/>
        <v>4</v>
      </c>
    </row>
    <row r="200" spans="1:37" ht="15.75" x14ac:dyDescent="0.25">
      <c r="A200" s="33">
        <v>44752</v>
      </c>
      <c r="B200" s="34">
        <v>2329</v>
      </c>
      <c r="C200" s="34">
        <v>2395</v>
      </c>
      <c r="D200" s="34">
        <v>2388</v>
      </c>
      <c r="E200" s="34">
        <v>2324</v>
      </c>
      <c r="F200" s="34">
        <v>2292</v>
      </c>
      <c r="G200" s="34">
        <v>2190</v>
      </c>
      <c r="H200" s="34">
        <v>2056</v>
      </c>
      <c r="I200" s="36" t="s">
        <v>50</v>
      </c>
      <c r="J200" s="36" t="s">
        <v>49</v>
      </c>
      <c r="K200" s="36" t="s">
        <v>49</v>
      </c>
      <c r="L200" s="36" t="s">
        <v>49</v>
      </c>
      <c r="M200" s="36" t="s">
        <v>49</v>
      </c>
      <c r="N200" s="36" t="s">
        <v>49</v>
      </c>
      <c r="O200" s="36" t="s">
        <v>49</v>
      </c>
      <c r="P200" s="36" t="s">
        <v>49</v>
      </c>
      <c r="Q200" s="36" t="s">
        <v>49</v>
      </c>
      <c r="R200" s="36" t="s">
        <v>49</v>
      </c>
      <c r="S200" s="36" t="s">
        <v>49</v>
      </c>
      <c r="T200" s="36" t="s">
        <v>49</v>
      </c>
      <c r="U200" s="36" t="s">
        <v>49</v>
      </c>
      <c r="V200" s="36" t="s">
        <v>49</v>
      </c>
      <c r="W200" s="34">
        <v>2262</v>
      </c>
      <c r="X200" s="34">
        <v>2354</v>
      </c>
      <c r="Y200" s="34">
        <v>2421</v>
      </c>
      <c r="AB200" s="13">
        <f t="shared" si="24"/>
        <v>4</v>
      </c>
      <c r="AC200" s="5">
        <f t="shared" si="17"/>
        <v>4616</v>
      </c>
      <c r="AD200" s="5">
        <f t="shared" si="18"/>
        <v>18395</v>
      </c>
      <c r="AE200" s="5">
        <f t="shared" si="19"/>
        <v>23011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2421</v>
      </c>
      <c r="AK200" s="12">
        <f t="shared" si="23"/>
        <v>24</v>
      </c>
    </row>
    <row r="201" spans="1:37" ht="15.75" x14ac:dyDescent="0.25">
      <c r="A201" s="33">
        <v>44753</v>
      </c>
      <c r="B201" s="34">
        <v>2427</v>
      </c>
      <c r="C201" s="34">
        <v>2379</v>
      </c>
      <c r="D201" s="34">
        <v>2425</v>
      </c>
      <c r="E201" s="34">
        <v>2513</v>
      </c>
      <c r="F201" s="34">
        <v>2492</v>
      </c>
      <c r="G201" s="34">
        <v>2415</v>
      </c>
      <c r="H201" s="34">
        <v>2304</v>
      </c>
      <c r="I201" s="36" t="s">
        <v>50</v>
      </c>
      <c r="J201" s="36" t="s">
        <v>49</v>
      </c>
      <c r="K201" s="36" t="s">
        <v>49</v>
      </c>
      <c r="L201" s="36" t="s">
        <v>49</v>
      </c>
      <c r="M201" s="36" t="s">
        <v>49</v>
      </c>
      <c r="N201" s="36" t="s">
        <v>49</v>
      </c>
      <c r="O201" s="36" t="s">
        <v>49</v>
      </c>
      <c r="P201" s="36" t="s">
        <v>49</v>
      </c>
      <c r="Q201" s="36" t="s">
        <v>49</v>
      </c>
      <c r="R201" s="36" t="s">
        <v>49</v>
      </c>
      <c r="S201" s="36" t="s">
        <v>49</v>
      </c>
      <c r="T201" s="36" t="s">
        <v>49</v>
      </c>
      <c r="U201" s="36" t="s">
        <v>49</v>
      </c>
      <c r="V201" s="36" t="s">
        <v>49</v>
      </c>
      <c r="W201" s="34">
        <v>2289</v>
      </c>
      <c r="X201" s="34">
        <v>2399</v>
      </c>
      <c r="Y201" s="34">
        <v>2530</v>
      </c>
      <c r="AB201" s="13">
        <f t="shared" si="24"/>
        <v>4</v>
      </c>
      <c r="AC201" s="5">
        <f t="shared" si="17"/>
        <v>4688</v>
      </c>
      <c r="AD201" s="5">
        <f t="shared" si="18"/>
        <v>19485</v>
      </c>
      <c r="AE201" s="5">
        <f t="shared" si="19"/>
        <v>24173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2530</v>
      </c>
      <c r="AK201" s="12">
        <f t="shared" si="23"/>
        <v>24</v>
      </c>
    </row>
    <row r="202" spans="1:37" ht="15.75" x14ac:dyDescent="0.25">
      <c r="A202" s="33">
        <v>44754</v>
      </c>
      <c r="B202" s="34">
        <v>2552</v>
      </c>
      <c r="C202" s="34">
        <v>2633</v>
      </c>
      <c r="D202" s="34">
        <v>2606</v>
      </c>
      <c r="E202" s="34">
        <v>2717</v>
      </c>
      <c r="F202" s="34">
        <v>2622</v>
      </c>
      <c r="G202" s="34">
        <v>2579</v>
      </c>
      <c r="H202" s="34">
        <v>2404</v>
      </c>
      <c r="I202" s="36" t="s">
        <v>50</v>
      </c>
      <c r="J202" s="36" t="s">
        <v>49</v>
      </c>
      <c r="K202" s="36" t="s">
        <v>49</v>
      </c>
      <c r="L202" s="36" t="s">
        <v>49</v>
      </c>
      <c r="M202" s="36" t="s">
        <v>49</v>
      </c>
      <c r="N202" s="36" t="s">
        <v>49</v>
      </c>
      <c r="O202" s="36" t="s">
        <v>49</v>
      </c>
      <c r="P202" s="36" t="s">
        <v>49</v>
      </c>
      <c r="Q202" s="36" t="s">
        <v>49</v>
      </c>
      <c r="R202" s="36" t="s">
        <v>49</v>
      </c>
      <c r="S202" s="36" t="s">
        <v>49</v>
      </c>
      <c r="T202" s="36" t="s">
        <v>49</v>
      </c>
      <c r="U202" s="36" t="s">
        <v>49</v>
      </c>
      <c r="V202" s="36" t="s">
        <v>49</v>
      </c>
      <c r="W202" s="34">
        <v>2288</v>
      </c>
      <c r="X202" s="34">
        <v>2439</v>
      </c>
      <c r="Y202" s="34">
        <v>2501</v>
      </c>
      <c r="AB202" s="13">
        <f t="shared" si="24"/>
        <v>3</v>
      </c>
      <c r="AC202" s="5">
        <f t="shared" ref="AC202:AC265" si="25">IF(AND(AB202&gt;1,AB202&lt;7),SUM(I202:X202),0)</f>
        <v>4727</v>
      </c>
      <c r="AD202" s="5">
        <f t="shared" ref="AD202:AD265" si="26">SUM(B202:Y202)-AC202</f>
        <v>20614</v>
      </c>
      <c r="AE202" s="5">
        <f t="shared" ref="AE202:AE265" si="27">SUM(B202:Y202)</f>
        <v>25341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2717</v>
      </c>
      <c r="AK202" s="12">
        <f t="shared" ref="AK202:AK265" si="31">INDEX($B$8:$Y$8,MATCH(AJ202,B202:Y202,0))</f>
        <v>4</v>
      </c>
    </row>
    <row r="203" spans="1:37" ht="15.75" x14ac:dyDescent="0.25">
      <c r="A203" s="33">
        <v>44755</v>
      </c>
      <c r="B203" s="34">
        <v>2639</v>
      </c>
      <c r="C203" s="34">
        <v>2660</v>
      </c>
      <c r="D203" s="34">
        <v>2691</v>
      </c>
      <c r="E203" s="34">
        <v>2760</v>
      </c>
      <c r="F203" s="34">
        <v>2666</v>
      </c>
      <c r="G203" s="34">
        <v>2604</v>
      </c>
      <c r="H203" s="34">
        <v>2470</v>
      </c>
      <c r="I203" s="36" t="s">
        <v>50</v>
      </c>
      <c r="J203" s="36" t="s">
        <v>49</v>
      </c>
      <c r="K203" s="36" t="s">
        <v>49</v>
      </c>
      <c r="L203" s="36" t="s">
        <v>49</v>
      </c>
      <c r="M203" s="36" t="s">
        <v>49</v>
      </c>
      <c r="N203" s="36" t="s">
        <v>49</v>
      </c>
      <c r="O203" s="36" t="s">
        <v>49</v>
      </c>
      <c r="P203" s="36" t="s">
        <v>49</v>
      </c>
      <c r="Q203" s="36" t="s">
        <v>49</v>
      </c>
      <c r="R203" s="36" t="s">
        <v>49</v>
      </c>
      <c r="S203" s="36" t="s">
        <v>49</v>
      </c>
      <c r="T203" s="36" t="s">
        <v>49</v>
      </c>
      <c r="U203" s="36" t="s">
        <v>49</v>
      </c>
      <c r="V203" s="36" t="s">
        <v>49</v>
      </c>
      <c r="W203" s="34">
        <v>2437</v>
      </c>
      <c r="X203" s="34">
        <v>2604</v>
      </c>
      <c r="Y203" s="34">
        <v>2676</v>
      </c>
      <c r="AB203" s="13">
        <f t="shared" si="24"/>
        <v>6</v>
      </c>
      <c r="AC203" s="5">
        <f t="shared" si="25"/>
        <v>5041</v>
      </c>
      <c r="AD203" s="5">
        <f t="shared" si="26"/>
        <v>21166</v>
      </c>
      <c r="AE203" s="5">
        <f t="shared" si="27"/>
        <v>26207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2760</v>
      </c>
      <c r="AK203" s="12">
        <f t="shared" si="31"/>
        <v>4</v>
      </c>
    </row>
    <row r="204" spans="1:37" ht="15.75" x14ac:dyDescent="0.25">
      <c r="A204" s="33">
        <v>44756</v>
      </c>
      <c r="B204" s="34">
        <v>2783</v>
      </c>
      <c r="C204" s="34">
        <v>2712</v>
      </c>
      <c r="D204" s="34">
        <v>2783</v>
      </c>
      <c r="E204" s="34">
        <v>2860</v>
      </c>
      <c r="F204" s="34">
        <v>2751</v>
      </c>
      <c r="G204" s="34">
        <v>2676</v>
      </c>
      <c r="H204" s="34">
        <v>2459</v>
      </c>
      <c r="I204" s="36" t="s">
        <v>50</v>
      </c>
      <c r="J204" s="36" t="s">
        <v>49</v>
      </c>
      <c r="K204" s="36" t="s">
        <v>49</v>
      </c>
      <c r="L204" s="36" t="s">
        <v>49</v>
      </c>
      <c r="M204" s="36" t="s">
        <v>49</v>
      </c>
      <c r="N204" s="36" t="s">
        <v>49</v>
      </c>
      <c r="O204" s="36" t="s">
        <v>49</v>
      </c>
      <c r="P204" s="36" t="s">
        <v>49</v>
      </c>
      <c r="Q204" s="36" t="s">
        <v>49</v>
      </c>
      <c r="R204" s="36" t="s">
        <v>49</v>
      </c>
      <c r="S204" s="36" t="s">
        <v>49</v>
      </c>
      <c r="T204" s="36" t="s">
        <v>49</v>
      </c>
      <c r="U204" s="36" t="s">
        <v>49</v>
      </c>
      <c r="V204" s="36" t="s">
        <v>49</v>
      </c>
      <c r="W204" s="34">
        <v>2276</v>
      </c>
      <c r="X204" s="34">
        <v>2337</v>
      </c>
      <c r="Y204" s="34">
        <v>2493</v>
      </c>
      <c r="AB204" s="13">
        <f t="shared" si="24"/>
        <v>3</v>
      </c>
      <c r="AC204" s="5">
        <f t="shared" si="25"/>
        <v>4613</v>
      </c>
      <c r="AD204" s="5">
        <f t="shared" si="26"/>
        <v>21517</v>
      </c>
      <c r="AE204" s="5">
        <f t="shared" si="27"/>
        <v>26130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2860</v>
      </c>
      <c r="AK204" s="12">
        <f t="shared" si="31"/>
        <v>4</v>
      </c>
    </row>
    <row r="205" spans="1:37" ht="15.75" x14ac:dyDescent="0.25">
      <c r="A205" s="33">
        <v>44757</v>
      </c>
      <c r="B205" s="34">
        <v>2309</v>
      </c>
      <c r="C205" s="34">
        <v>2394</v>
      </c>
      <c r="D205" s="34">
        <v>2419</v>
      </c>
      <c r="E205" s="34">
        <v>2455</v>
      </c>
      <c r="F205" s="34">
        <v>2386</v>
      </c>
      <c r="G205" s="34">
        <v>2328</v>
      </c>
      <c r="H205" s="34">
        <v>2176</v>
      </c>
      <c r="I205" s="36" t="s">
        <v>50</v>
      </c>
      <c r="J205" s="36" t="s">
        <v>49</v>
      </c>
      <c r="K205" s="36" t="s">
        <v>49</v>
      </c>
      <c r="L205" s="36" t="s">
        <v>49</v>
      </c>
      <c r="M205" s="36" t="s">
        <v>49</v>
      </c>
      <c r="N205" s="36" t="s">
        <v>49</v>
      </c>
      <c r="O205" s="36" t="s">
        <v>49</v>
      </c>
      <c r="P205" s="36" t="s">
        <v>49</v>
      </c>
      <c r="Q205" s="36" t="s">
        <v>49</v>
      </c>
      <c r="R205" s="36" t="s">
        <v>49</v>
      </c>
      <c r="S205" s="36" t="s">
        <v>49</v>
      </c>
      <c r="T205" s="36" t="s">
        <v>49</v>
      </c>
      <c r="U205" s="36" t="s">
        <v>49</v>
      </c>
      <c r="V205" s="36" t="s">
        <v>49</v>
      </c>
      <c r="W205" s="34">
        <v>2186</v>
      </c>
      <c r="X205" s="34">
        <v>2252</v>
      </c>
      <c r="Y205" s="34">
        <v>2412</v>
      </c>
      <c r="AB205" s="13">
        <f t="shared" si="24"/>
        <v>5</v>
      </c>
      <c r="AC205" s="5">
        <f t="shared" si="25"/>
        <v>4438</v>
      </c>
      <c r="AD205" s="5">
        <f t="shared" si="26"/>
        <v>18879</v>
      </c>
      <c r="AE205" s="5">
        <f t="shared" si="27"/>
        <v>23317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2455</v>
      </c>
      <c r="AK205" s="12">
        <f t="shared" si="31"/>
        <v>4</v>
      </c>
    </row>
    <row r="206" spans="1:37" ht="15.75" x14ac:dyDescent="0.25">
      <c r="A206" s="33">
        <v>44758</v>
      </c>
      <c r="B206" s="34">
        <v>2485</v>
      </c>
      <c r="C206" s="34">
        <v>2398</v>
      </c>
      <c r="D206" s="34">
        <v>2426</v>
      </c>
      <c r="E206" s="34">
        <v>2422</v>
      </c>
      <c r="F206" s="34">
        <v>2407</v>
      </c>
      <c r="G206" s="34">
        <v>2245</v>
      </c>
      <c r="H206" s="34">
        <v>2044</v>
      </c>
      <c r="I206" s="36" t="s">
        <v>50</v>
      </c>
      <c r="J206" s="36" t="s">
        <v>49</v>
      </c>
      <c r="K206" s="36" t="s">
        <v>49</v>
      </c>
      <c r="L206" s="36" t="s">
        <v>49</v>
      </c>
      <c r="M206" s="36" t="s">
        <v>49</v>
      </c>
      <c r="N206" s="36" t="s">
        <v>49</v>
      </c>
      <c r="O206" s="36" t="s">
        <v>49</v>
      </c>
      <c r="P206" s="36" t="s">
        <v>49</v>
      </c>
      <c r="Q206" s="36" t="s">
        <v>49</v>
      </c>
      <c r="R206" s="36" t="s">
        <v>49</v>
      </c>
      <c r="S206" s="36" t="s">
        <v>49</v>
      </c>
      <c r="T206" s="36" t="s">
        <v>49</v>
      </c>
      <c r="U206" s="36" t="s">
        <v>49</v>
      </c>
      <c r="V206" s="36" t="s">
        <v>49</v>
      </c>
      <c r="W206" s="34">
        <v>2199</v>
      </c>
      <c r="X206" s="34">
        <v>2355</v>
      </c>
      <c r="Y206" s="34">
        <v>2464</v>
      </c>
      <c r="AB206" s="13">
        <f t="shared" si="24"/>
        <v>6</v>
      </c>
      <c r="AC206" s="5">
        <f t="shared" si="25"/>
        <v>4554</v>
      </c>
      <c r="AD206" s="5">
        <f t="shared" si="26"/>
        <v>18891</v>
      </c>
      <c r="AE206" s="5">
        <f t="shared" si="27"/>
        <v>23445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2485</v>
      </c>
      <c r="AK206" s="12">
        <f t="shared" si="31"/>
        <v>1</v>
      </c>
    </row>
    <row r="207" spans="1:37" ht="15.75" x14ac:dyDescent="0.25">
      <c r="A207" s="33">
        <v>44759</v>
      </c>
      <c r="B207" s="34">
        <v>2481</v>
      </c>
      <c r="C207" s="34">
        <v>2469</v>
      </c>
      <c r="D207" s="34">
        <v>2530</v>
      </c>
      <c r="E207" s="34">
        <v>2546</v>
      </c>
      <c r="F207" s="34">
        <v>2427</v>
      </c>
      <c r="G207" s="34">
        <v>2274</v>
      </c>
      <c r="H207" s="34">
        <v>2112</v>
      </c>
      <c r="I207" s="36" t="s">
        <v>50</v>
      </c>
      <c r="J207" s="36" t="s">
        <v>49</v>
      </c>
      <c r="K207" s="36" t="s">
        <v>49</v>
      </c>
      <c r="L207" s="36" t="s">
        <v>49</v>
      </c>
      <c r="M207" s="36" t="s">
        <v>49</v>
      </c>
      <c r="N207" s="36" t="s">
        <v>49</v>
      </c>
      <c r="O207" s="36" t="s">
        <v>49</v>
      </c>
      <c r="P207" s="36" t="s">
        <v>49</v>
      </c>
      <c r="Q207" s="36" t="s">
        <v>49</v>
      </c>
      <c r="R207" s="36" t="s">
        <v>49</v>
      </c>
      <c r="S207" s="36" t="s">
        <v>49</v>
      </c>
      <c r="T207" s="36" t="s">
        <v>49</v>
      </c>
      <c r="U207" s="36" t="s">
        <v>49</v>
      </c>
      <c r="V207" s="36" t="s">
        <v>49</v>
      </c>
      <c r="W207" s="34">
        <v>2366</v>
      </c>
      <c r="X207" s="34">
        <v>2466</v>
      </c>
      <c r="Y207" s="34">
        <v>2558</v>
      </c>
      <c r="AB207" s="13">
        <f t="shared" si="24"/>
        <v>2</v>
      </c>
      <c r="AC207" s="5">
        <f t="shared" si="25"/>
        <v>4832</v>
      </c>
      <c r="AD207" s="5">
        <f t="shared" si="26"/>
        <v>19397</v>
      </c>
      <c r="AE207" s="5">
        <f t="shared" si="27"/>
        <v>24229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2558</v>
      </c>
      <c r="AK207" s="12">
        <f t="shared" si="31"/>
        <v>24</v>
      </c>
    </row>
    <row r="208" spans="1:37" ht="15.75" x14ac:dyDescent="0.25">
      <c r="A208" s="33">
        <v>44760</v>
      </c>
      <c r="B208" s="34">
        <v>2546</v>
      </c>
      <c r="C208" s="34">
        <v>2603</v>
      </c>
      <c r="D208" s="34">
        <v>2618</v>
      </c>
      <c r="E208" s="34">
        <v>2615</v>
      </c>
      <c r="F208" s="34">
        <v>2554</v>
      </c>
      <c r="G208" s="34">
        <v>2493</v>
      </c>
      <c r="H208" s="34">
        <v>2372</v>
      </c>
      <c r="I208" s="36" t="s">
        <v>50</v>
      </c>
      <c r="J208" s="36" t="s">
        <v>49</v>
      </c>
      <c r="K208" s="36" t="s">
        <v>49</v>
      </c>
      <c r="L208" s="36" t="s">
        <v>49</v>
      </c>
      <c r="M208" s="36" t="s">
        <v>49</v>
      </c>
      <c r="N208" s="36" t="s">
        <v>49</v>
      </c>
      <c r="O208" s="36" t="s">
        <v>49</v>
      </c>
      <c r="P208" s="36" t="s">
        <v>49</v>
      </c>
      <c r="Q208" s="36" t="s">
        <v>49</v>
      </c>
      <c r="R208" s="36" t="s">
        <v>49</v>
      </c>
      <c r="S208" s="36" t="s">
        <v>49</v>
      </c>
      <c r="T208" s="36" t="s">
        <v>49</v>
      </c>
      <c r="U208" s="36" t="s">
        <v>49</v>
      </c>
      <c r="V208" s="36" t="s">
        <v>49</v>
      </c>
      <c r="W208" s="34">
        <v>2275</v>
      </c>
      <c r="X208" s="34">
        <v>2384</v>
      </c>
      <c r="Y208" s="34">
        <v>2523</v>
      </c>
      <c r="AB208" s="13">
        <f t="shared" si="24"/>
        <v>4</v>
      </c>
      <c r="AC208" s="5">
        <f t="shared" si="25"/>
        <v>4659</v>
      </c>
      <c r="AD208" s="5">
        <f t="shared" si="26"/>
        <v>20324</v>
      </c>
      <c r="AE208" s="5">
        <f t="shared" si="27"/>
        <v>24983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2618</v>
      </c>
      <c r="AK208" s="12">
        <f t="shared" si="31"/>
        <v>3</v>
      </c>
    </row>
    <row r="209" spans="1:37" ht="15.75" x14ac:dyDescent="0.25">
      <c r="A209" s="33">
        <v>44761</v>
      </c>
      <c r="B209" s="34">
        <v>2610</v>
      </c>
      <c r="C209" s="34">
        <v>2687</v>
      </c>
      <c r="D209" s="34">
        <v>2753</v>
      </c>
      <c r="E209" s="34">
        <v>2782</v>
      </c>
      <c r="F209" s="34">
        <v>2806</v>
      </c>
      <c r="G209" s="34">
        <v>2755</v>
      </c>
      <c r="H209" s="34">
        <v>2554</v>
      </c>
      <c r="I209" s="36" t="s">
        <v>50</v>
      </c>
      <c r="J209" s="36" t="s">
        <v>49</v>
      </c>
      <c r="K209" s="36" t="s">
        <v>49</v>
      </c>
      <c r="L209" s="36" t="s">
        <v>49</v>
      </c>
      <c r="M209" s="36" t="s">
        <v>49</v>
      </c>
      <c r="N209" s="36" t="s">
        <v>49</v>
      </c>
      <c r="O209" s="36" t="s">
        <v>49</v>
      </c>
      <c r="P209" s="36" t="s">
        <v>49</v>
      </c>
      <c r="Q209" s="36" t="s">
        <v>49</v>
      </c>
      <c r="R209" s="36" t="s">
        <v>49</v>
      </c>
      <c r="S209" s="36" t="s">
        <v>49</v>
      </c>
      <c r="T209" s="36" t="s">
        <v>49</v>
      </c>
      <c r="U209" s="36" t="s">
        <v>49</v>
      </c>
      <c r="V209" s="36" t="s">
        <v>49</v>
      </c>
      <c r="W209" s="34">
        <v>2547</v>
      </c>
      <c r="X209" s="34">
        <v>2628</v>
      </c>
      <c r="Y209" s="34">
        <v>2636</v>
      </c>
      <c r="AB209" s="13">
        <f t="shared" si="24"/>
        <v>5</v>
      </c>
      <c r="AC209" s="5">
        <f t="shared" si="25"/>
        <v>5175</v>
      </c>
      <c r="AD209" s="5">
        <f t="shared" si="26"/>
        <v>21583</v>
      </c>
      <c r="AE209" s="5">
        <f t="shared" si="27"/>
        <v>26758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2806</v>
      </c>
      <c r="AK209" s="12">
        <f t="shared" si="31"/>
        <v>5</v>
      </c>
    </row>
    <row r="210" spans="1:37" ht="15.75" x14ac:dyDescent="0.25">
      <c r="A210" s="33">
        <v>44762</v>
      </c>
      <c r="B210" s="34">
        <v>2768</v>
      </c>
      <c r="C210" s="34">
        <v>2798</v>
      </c>
      <c r="D210" s="34">
        <v>2807</v>
      </c>
      <c r="E210" s="34">
        <v>2849</v>
      </c>
      <c r="F210" s="34">
        <v>2785</v>
      </c>
      <c r="G210" s="34">
        <v>2648</v>
      </c>
      <c r="H210" s="34">
        <v>2538</v>
      </c>
      <c r="I210" s="36" t="s">
        <v>50</v>
      </c>
      <c r="J210" s="36" t="s">
        <v>49</v>
      </c>
      <c r="K210" s="36" t="s">
        <v>49</v>
      </c>
      <c r="L210" s="36" t="s">
        <v>49</v>
      </c>
      <c r="M210" s="36" t="s">
        <v>49</v>
      </c>
      <c r="N210" s="36" t="s">
        <v>49</v>
      </c>
      <c r="O210" s="36" t="s">
        <v>49</v>
      </c>
      <c r="P210" s="36" t="s">
        <v>49</v>
      </c>
      <c r="Q210" s="36" t="s">
        <v>49</v>
      </c>
      <c r="R210" s="36" t="s">
        <v>49</v>
      </c>
      <c r="S210" s="36" t="s">
        <v>49</v>
      </c>
      <c r="T210" s="36" t="s">
        <v>49</v>
      </c>
      <c r="U210" s="36" t="s">
        <v>49</v>
      </c>
      <c r="V210" s="36" t="s">
        <v>49</v>
      </c>
      <c r="W210" s="34">
        <v>2712</v>
      </c>
      <c r="X210" s="34">
        <v>2726</v>
      </c>
      <c r="Y210" s="34">
        <v>2782</v>
      </c>
      <c r="AB210" s="13">
        <f t="shared" si="24"/>
        <v>2</v>
      </c>
      <c r="AC210" s="5">
        <f t="shared" si="25"/>
        <v>5438</v>
      </c>
      <c r="AD210" s="5">
        <f t="shared" si="26"/>
        <v>21975</v>
      </c>
      <c r="AE210" s="5">
        <f t="shared" si="27"/>
        <v>27413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2849</v>
      </c>
      <c r="AK210" s="12">
        <f t="shared" si="31"/>
        <v>4</v>
      </c>
    </row>
    <row r="211" spans="1:37" ht="15.75" x14ac:dyDescent="0.25">
      <c r="A211" s="33">
        <v>44763</v>
      </c>
      <c r="B211" s="34">
        <v>2736</v>
      </c>
      <c r="C211" s="34">
        <v>2865</v>
      </c>
      <c r="D211" s="34">
        <v>2822</v>
      </c>
      <c r="E211" s="34">
        <v>2837</v>
      </c>
      <c r="F211" s="34">
        <v>2752</v>
      </c>
      <c r="G211" s="34">
        <v>2662</v>
      </c>
      <c r="H211" s="34">
        <v>2565</v>
      </c>
      <c r="I211" s="36" t="s">
        <v>50</v>
      </c>
      <c r="J211" s="36" t="s">
        <v>49</v>
      </c>
      <c r="K211" s="36" t="s">
        <v>49</v>
      </c>
      <c r="L211" s="36" t="s">
        <v>49</v>
      </c>
      <c r="M211" s="36" t="s">
        <v>49</v>
      </c>
      <c r="N211" s="36" t="s">
        <v>49</v>
      </c>
      <c r="O211" s="36" t="s">
        <v>49</v>
      </c>
      <c r="P211" s="36" t="s">
        <v>49</v>
      </c>
      <c r="Q211" s="36" t="s">
        <v>49</v>
      </c>
      <c r="R211" s="36" t="s">
        <v>49</v>
      </c>
      <c r="S211" s="36" t="s">
        <v>49</v>
      </c>
      <c r="T211" s="36" t="s">
        <v>49</v>
      </c>
      <c r="U211" s="36" t="s">
        <v>49</v>
      </c>
      <c r="V211" s="36" t="s">
        <v>49</v>
      </c>
      <c r="W211" s="34">
        <v>2422</v>
      </c>
      <c r="X211" s="34">
        <v>2532</v>
      </c>
      <c r="Y211" s="34">
        <v>2655</v>
      </c>
      <c r="AB211" s="13">
        <f t="shared" si="24"/>
        <v>5</v>
      </c>
      <c r="AC211" s="5">
        <f t="shared" si="25"/>
        <v>4954</v>
      </c>
      <c r="AD211" s="5">
        <f t="shared" si="26"/>
        <v>21894</v>
      </c>
      <c r="AE211" s="5">
        <f t="shared" si="27"/>
        <v>26848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2865</v>
      </c>
      <c r="AK211" s="12">
        <f t="shared" si="31"/>
        <v>2</v>
      </c>
    </row>
    <row r="212" spans="1:37" ht="15.75" x14ac:dyDescent="0.25">
      <c r="A212" s="33">
        <v>44764</v>
      </c>
      <c r="B212" s="34">
        <v>2745</v>
      </c>
      <c r="C212" s="34">
        <v>2744</v>
      </c>
      <c r="D212" s="34">
        <v>2799</v>
      </c>
      <c r="E212" s="34">
        <v>2867</v>
      </c>
      <c r="F212" s="34">
        <v>2753</v>
      </c>
      <c r="G212" s="34">
        <v>2651</v>
      </c>
      <c r="H212" s="34">
        <v>2531</v>
      </c>
      <c r="I212" s="36" t="s">
        <v>50</v>
      </c>
      <c r="J212" s="36" t="s">
        <v>49</v>
      </c>
      <c r="K212" s="36" t="s">
        <v>49</v>
      </c>
      <c r="L212" s="36" t="s">
        <v>49</v>
      </c>
      <c r="M212" s="36" t="s">
        <v>49</v>
      </c>
      <c r="N212" s="36" t="s">
        <v>49</v>
      </c>
      <c r="O212" s="36" t="s">
        <v>49</v>
      </c>
      <c r="P212" s="36" t="s">
        <v>49</v>
      </c>
      <c r="Q212" s="36" t="s">
        <v>49</v>
      </c>
      <c r="R212" s="36" t="s">
        <v>49</v>
      </c>
      <c r="S212" s="36" t="s">
        <v>49</v>
      </c>
      <c r="T212" s="36" t="s">
        <v>49</v>
      </c>
      <c r="U212" s="36" t="s">
        <v>49</v>
      </c>
      <c r="V212" s="36" t="s">
        <v>49</v>
      </c>
      <c r="W212" s="34">
        <v>2443</v>
      </c>
      <c r="X212" s="34">
        <v>2614</v>
      </c>
      <c r="Y212" s="34">
        <v>2650</v>
      </c>
      <c r="AB212" s="13">
        <f t="shared" si="24"/>
        <v>7</v>
      </c>
      <c r="AC212" s="5">
        <f t="shared" si="25"/>
        <v>0</v>
      </c>
      <c r="AD212" s="5">
        <f t="shared" si="26"/>
        <v>26797</v>
      </c>
      <c r="AE212" s="5">
        <f t="shared" si="27"/>
        <v>26797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2867</v>
      </c>
      <c r="AK212" s="12">
        <f t="shared" si="31"/>
        <v>4</v>
      </c>
    </row>
    <row r="213" spans="1:37" ht="15.75" x14ac:dyDescent="0.25">
      <c r="A213" s="33">
        <v>44765</v>
      </c>
      <c r="B213" s="34">
        <v>2806</v>
      </c>
      <c r="C213" s="34">
        <v>2812</v>
      </c>
      <c r="D213" s="34">
        <v>2832</v>
      </c>
      <c r="E213" s="34">
        <v>2779</v>
      </c>
      <c r="F213" s="34">
        <v>2646</v>
      </c>
      <c r="G213" s="34">
        <v>2502</v>
      </c>
      <c r="H213" s="34">
        <v>2341</v>
      </c>
      <c r="I213" s="36" t="s">
        <v>50</v>
      </c>
      <c r="J213" s="36" t="s">
        <v>49</v>
      </c>
      <c r="K213" s="36" t="s">
        <v>49</v>
      </c>
      <c r="L213" s="36" t="s">
        <v>49</v>
      </c>
      <c r="M213" s="36" t="s">
        <v>49</v>
      </c>
      <c r="N213" s="36" t="s">
        <v>49</v>
      </c>
      <c r="O213" s="36" t="s">
        <v>49</v>
      </c>
      <c r="P213" s="36" t="s">
        <v>49</v>
      </c>
      <c r="Q213" s="36" t="s">
        <v>49</v>
      </c>
      <c r="R213" s="36" t="s">
        <v>49</v>
      </c>
      <c r="S213" s="36" t="s">
        <v>49</v>
      </c>
      <c r="T213" s="36" t="s">
        <v>49</v>
      </c>
      <c r="U213" s="36" t="s">
        <v>49</v>
      </c>
      <c r="V213" s="36" t="s">
        <v>49</v>
      </c>
      <c r="W213" s="34">
        <v>2630</v>
      </c>
      <c r="X213" s="34">
        <v>2708</v>
      </c>
      <c r="Y213" s="34">
        <v>2749</v>
      </c>
      <c r="AB213" s="13">
        <f t="shared" si="24"/>
        <v>5</v>
      </c>
      <c r="AC213" s="5">
        <f t="shared" si="25"/>
        <v>5338</v>
      </c>
      <c r="AD213" s="5">
        <f t="shared" si="26"/>
        <v>21467</v>
      </c>
      <c r="AE213" s="5">
        <f t="shared" si="27"/>
        <v>26805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2832</v>
      </c>
      <c r="AK213" s="12">
        <f t="shared" si="31"/>
        <v>3</v>
      </c>
    </row>
    <row r="214" spans="1:37" ht="15.75" x14ac:dyDescent="0.25">
      <c r="A214" s="33">
        <v>44766</v>
      </c>
      <c r="B214" s="34">
        <v>2931</v>
      </c>
      <c r="C214" s="34">
        <v>2904</v>
      </c>
      <c r="D214" s="34">
        <v>2900</v>
      </c>
      <c r="E214" s="34">
        <v>2892</v>
      </c>
      <c r="F214" s="34">
        <v>2738</v>
      </c>
      <c r="G214" s="34">
        <v>2527</v>
      </c>
      <c r="H214" s="34">
        <v>2336</v>
      </c>
      <c r="I214" s="36" t="s">
        <v>50</v>
      </c>
      <c r="J214" s="36" t="s">
        <v>49</v>
      </c>
      <c r="K214" s="36" t="s">
        <v>49</v>
      </c>
      <c r="L214" s="36" t="s">
        <v>49</v>
      </c>
      <c r="M214" s="36" t="s">
        <v>49</v>
      </c>
      <c r="N214" s="36" t="s">
        <v>49</v>
      </c>
      <c r="O214" s="36" t="s">
        <v>49</v>
      </c>
      <c r="P214" s="36" t="s">
        <v>49</v>
      </c>
      <c r="Q214" s="36" t="s">
        <v>49</v>
      </c>
      <c r="R214" s="36" t="s">
        <v>49</v>
      </c>
      <c r="S214" s="36" t="s">
        <v>49</v>
      </c>
      <c r="T214" s="36" t="s">
        <v>49</v>
      </c>
      <c r="U214" s="36" t="s">
        <v>49</v>
      </c>
      <c r="V214" s="36" t="s">
        <v>49</v>
      </c>
      <c r="W214" s="34">
        <v>2590</v>
      </c>
      <c r="X214" s="34">
        <v>2675</v>
      </c>
      <c r="Y214" s="34">
        <v>2790</v>
      </c>
      <c r="AB214" s="13">
        <f t="shared" si="24"/>
        <v>4</v>
      </c>
      <c r="AC214" s="5">
        <f t="shared" si="25"/>
        <v>5265</v>
      </c>
      <c r="AD214" s="5">
        <f t="shared" si="26"/>
        <v>22018</v>
      </c>
      <c r="AE214" s="5">
        <f t="shared" si="27"/>
        <v>27283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2931</v>
      </c>
      <c r="AK214" s="12">
        <f t="shared" si="31"/>
        <v>1</v>
      </c>
    </row>
    <row r="215" spans="1:37" ht="15.75" x14ac:dyDescent="0.25">
      <c r="A215" s="33">
        <v>44767</v>
      </c>
      <c r="B215" s="34">
        <v>2923</v>
      </c>
      <c r="C215" s="34">
        <v>2995</v>
      </c>
      <c r="D215" s="34">
        <v>3018</v>
      </c>
      <c r="E215" s="34">
        <v>3078</v>
      </c>
      <c r="F215" s="34">
        <v>2987</v>
      </c>
      <c r="G215" s="34">
        <v>2901</v>
      </c>
      <c r="H215" s="34">
        <v>2702</v>
      </c>
      <c r="I215" s="36" t="s">
        <v>50</v>
      </c>
      <c r="J215" s="36" t="s">
        <v>49</v>
      </c>
      <c r="K215" s="36" t="s">
        <v>49</v>
      </c>
      <c r="L215" s="36" t="s">
        <v>49</v>
      </c>
      <c r="M215" s="36" t="s">
        <v>49</v>
      </c>
      <c r="N215" s="36" t="s">
        <v>49</v>
      </c>
      <c r="O215" s="36" t="s">
        <v>49</v>
      </c>
      <c r="P215" s="36" t="s">
        <v>49</v>
      </c>
      <c r="Q215" s="36" t="s">
        <v>49</v>
      </c>
      <c r="R215" s="36" t="s">
        <v>49</v>
      </c>
      <c r="S215" s="36" t="s">
        <v>49</v>
      </c>
      <c r="T215" s="36" t="s">
        <v>49</v>
      </c>
      <c r="U215" s="36" t="s">
        <v>49</v>
      </c>
      <c r="V215" s="36" t="s">
        <v>49</v>
      </c>
      <c r="W215" s="34">
        <v>2239</v>
      </c>
      <c r="X215" s="34">
        <v>2345</v>
      </c>
      <c r="Y215" s="34">
        <v>2438</v>
      </c>
      <c r="AB215" s="13">
        <f t="shared" si="24"/>
        <v>3</v>
      </c>
      <c r="AC215" s="5">
        <f t="shared" si="25"/>
        <v>4584</v>
      </c>
      <c r="AD215" s="5">
        <f t="shared" si="26"/>
        <v>23042</v>
      </c>
      <c r="AE215" s="5">
        <f t="shared" si="27"/>
        <v>27626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3078</v>
      </c>
      <c r="AK215" s="12">
        <f t="shared" si="31"/>
        <v>4</v>
      </c>
    </row>
    <row r="216" spans="1:37" ht="15.75" x14ac:dyDescent="0.25">
      <c r="A216" s="33">
        <v>44768</v>
      </c>
      <c r="B216" s="34">
        <v>2376</v>
      </c>
      <c r="C216" s="34">
        <v>2423</v>
      </c>
      <c r="D216" s="34">
        <v>2383</v>
      </c>
      <c r="E216" s="34">
        <v>2406</v>
      </c>
      <c r="F216" s="34">
        <v>2362</v>
      </c>
      <c r="G216" s="34">
        <v>2266</v>
      </c>
      <c r="H216" s="34">
        <v>2106</v>
      </c>
      <c r="I216" s="36" t="s">
        <v>50</v>
      </c>
      <c r="J216" s="36" t="s">
        <v>49</v>
      </c>
      <c r="K216" s="36" t="s">
        <v>49</v>
      </c>
      <c r="L216" s="36" t="s">
        <v>49</v>
      </c>
      <c r="M216" s="36" t="s">
        <v>49</v>
      </c>
      <c r="N216" s="36" t="s">
        <v>49</v>
      </c>
      <c r="O216" s="36" t="s">
        <v>49</v>
      </c>
      <c r="P216" s="36" t="s">
        <v>49</v>
      </c>
      <c r="Q216" s="36" t="s">
        <v>49</v>
      </c>
      <c r="R216" s="36" t="s">
        <v>49</v>
      </c>
      <c r="S216" s="36" t="s">
        <v>49</v>
      </c>
      <c r="T216" s="36" t="s">
        <v>49</v>
      </c>
      <c r="U216" s="36" t="s">
        <v>49</v>
      </c>
      <c r="V216" s="36" t="s">
        <v>49</v>
      </c>
      <c r="W216" s="34">
        <v>2010</v>
      </c>
      <c r="X216" s="34">
        <v>2113</v>
      </c>
      <c r="Y216" s="34">
        <v>2206</v>
      </c>
      <c r="AB216" s="13">
        <f t="shared" si="24"/>
        <v>2</v>
      </c>
      <c r="AC216" s="5">
        <f t="shared" si="25"/>
        <v>4123</v>
      </c>
      <c r="AD216" s="5">
        <f t="shared" si="26"/>
        <v>18528</v>
      </c>
      <c r="AE216" s="5">
        <f t="shared" si="27"/>
        <v>22651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2423</v>
      </c>
      <c r="AK216" s="12">
        <f t="shared" si="31"/>
        <v>2</v>
      </c>
    </row>
    <row r="217" spans="1:37" ht="15.75" x14ac:dyDescent="0.25">
      <c r="A217" s="33">
        <v>44769</v>
      </c>
      <c r="B217" s="34">
        <v>2157</v>
      </c>
      <c r="C217" s="34">
        <v>2290</v>
      </c>
      <c r="D217" s="34">
        <v>2277</v>
      </c>
      <c r="E217" s="34">
        <v>2309</v>
      </c>
      <c r="F217" s="34">
        <v>2231</v>
      </c>
      <c r="G217" s="34">
        <v>2129</v>
      </c>
      <c r="H217" s="34">
        <v>2081</v>
      </c>
      <c r="I217" s="36" t="s">
        <v>50</v>
      </c>
      <c r="J217" s="36" t="s">
        <v>49</v>
      </c>
      <c r="K217" s="36" t="s">
        <v>49</v>
      </c>
      <c r="L217" s="36" t="s">
        <v>49</v>
      </c>
      <c r="M217" s="36" t="s">
        <v>49</v>
      </c>
      <c r="N217" s="36" t="s">
        <v>49</v>
      </c>
      <c r="O217" s="36" t="s">
        <v>49</v>
      </c>
      <c r="P217" s="36" t="s">
        <v>49</v>
      </c>
      <c r="Q217" s="36" t="s">
        <v>49</v>
      </c>
      <c r="R217" s="36" t="s">
        <v>49</v>
      </c>
      <c r="S217" s="36" t="s">
        <v>49</v>
      </c>
      <c r="T217" s="36" t="s">
        <v>49</v>
      </c>
      <c r="U217" s="36" t="s">
        <v>49</v>
      </c>
      <c r="V217" s="36" t="s">
        <v>49</v>
      </c>
      <c r="W217" s="34">
        <v>2066</v>
      </c>
      <c r="X217" s="34">
        <v>2118</v>
      </c>
      <c r="Y217" s="34">
        <v>2216</v>
      </c>
      <c r="AB217" s="13">
        <f t="shared" si="24"/>
        <v>7</v>
      </c>
      <c r="AC217" s="5">
        <f t="shared" si="25"/>
        <v>0</v>
      </c>
      <c r="AD217" s="5">
        <f t="shared" si="26"/>
        <v>21874</v>
      </c>
      <c r="AE217" s="5">
        <f t="shared" si="27"/>
        <v>21874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2309</v>
      </c>
      <c r="AK217" s="12">
        <f t="shared" si="31"/>
        <v>4</v>
      </c>
    </row>
    <row r="218" spans="1:37" ht="15.75" x14ac:dyDescent="0.25">
      <c r="A218" s="33">
        <v>44770</v>
      </c>
      <c r="B218" s="34">
        <v>2239</v>
      </c>
      <c r="C218" s="34">
        <v>2319</v>
      </c>
      <c r="D218" s="34">
        <v>2339</v>
      </c>
      <c r="E218" s="34">
        <v>2306</v>
      </c>
      <c r="F218" s="34">
        <v>2248</v>
      </c>
      <c r="G218" s="34">
        <v>2214</v>
      </c>
      <c r="H218" s="34">
        <v>2111</v>
      </c>
      <c r="I218" s="36" t="s">
        <v>50</v>
      </c>
      <c r="J218" s="36" t="s">
        <v>49</v>
      </c>
      <c r="K218" s="36" t="s">
        <v>49</v>
      </c>
      <c r="L218" s="36" t="s">
        <v>49</v>
      </c>
      <c r="M218" s="36" t="s">
        <v>49</v>
      </c>
      <c r="N218" s="36" t="s">
        <v>49</v>
      </c>
      <c r="O218" s="36" t="s">
        <v>49</v>
      </c>
      <c r="P218" s="36" t="s">
        <v>49</v>
      </c>
      <c r="Q218" s="36" t="s">
        <v>49</v>
      </c>
      <c r="R218" s="36" t="s">
        <v>49</v>
      </c>
      <c r="S218" s="36" t="s">
        <v>49</v>
      </c>
      <c r="T218" s="36" t="s">
        <v>49</v>
      </c>
      <c r="U218" s="36" t="s">
        <v>49</v>
      </c>
      <c r="V218" s="36" t="s">
        <v>49</v>
      </c>
      <c r="W218" s="34">
        <v>2139</v>
      </c>
      <c r="X218" s="34">
        <v>2220</v>
      </c>
      <c r="Y218" s="34">
        <v>2303</v>
      </c>
      <c r="AB218" s="13">
        <f t="shared" si="24"/>
        <v>5</v>
      </c>
      <c r="AC218" s="5">
        <f t="shared" si="25"/>
        <v>4359</v>
      </c>
      <c r="AD218" s="5">
        <f t="shared" si="26"/>
        <v>18079</v>
      </c>
      <c r="AE218" s="5">
        <f t="shared" si="27"/>
        <v>22438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2339</v>
      </c>
      <c r="AK218" s="12">
        <f t="shared" si="31"/>
        <v>3</v>
      </c>
    </row>
    <row r="219" spans="1:37" ht="15.75" x14ac:dyDescent="0.25">
      <c r="A219" s="33">
        <v>44771</v>
      </c>
      <c r="B219" s="34">
        <v>2402</v>
      </c>
      <c r="C219" s="34">
        <v>2497</v>
      </c>
      <c r="D219" s="34">
        <v>2497</v>
      </c>
      <c r="E219" s="34">
        <v>2572</v>
      </c>
      <c r="F219" s="34">
        <v>2467</v>
      </c>
      <c r="G219" s="34">
        <v>2430</v>
      </c>
      <c r="H219" s="34">
        <v>2234</v>
      </c>
      <c r="I219" s="36" t="s">
        <v>50</v>
      </c>
      <c r="J219" s="36" t="s">
        <v>49</v>
      </c>
      <c r="K219" s="36" t="s">
        <v>49</v>
      </c>
      <c r="L219" s="36" t="s">
        <v>49</v>
      </c>
      <c r="M219" s="36" t="s">
        <v>49</v>
      </c>
      <c r="N219" s="36" t="s">
        <v>49</v>
      </c>
      <c r="O219" s="36" t="s">
        <v>49</v>
      </c>
      <c r="P219" s="36" t="s">
        <v>49</v>
      </c>
      <c r="Q219" s="36" t="s">
        <v>49</v>
      </c>
      <c r="R219" s="36" t="s">
        <v>49</v>
      </c>
      <c r="S219" s="36" t="s">
        <v>49</v>
      </c>
      <c r="T219" s="36" t="s">
        <v>49</v>
      </c>
      <c r="U219" s="36" t="s">
        <v>49</v>
      </c>
      <c r="V219" s="36" t="s">
        <v>49</v>
      </c>
      <c r="W219" s="34">
        <v>2070</v>
      </c>
      <c r="X219" s="34">
        <v>2204</v>
      </c>
      <c r="Y219" s="34">
        <v>2239</v>
      </c>
      <c r="AB219" s="13">
        <f t="shared" ref="AB219:AB282" si="32">WEEKDAY(B219,2)</f>
        <v>7</v>
      </c>
      <c r="AC219" s="5">
        <f t="shared" si="25"/>
        <v>0</v>
      </c>
      <c r="AD219" s="5">
        <f t="shared" si="26"/>
        <v>23612</v>
      </c>
      <c r="AE219" s="5">
        <f t="shared" si="27"/>
        <v>23612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2572</v>
      </c>
      <c r="AK219" s="12">
        <f t="shared" si="31"/>
        <v>4</v>
      </c>
    </row>
    <row r="220" spans="1:37" ht="15.75" x14ac:dyDescent="0.25">
      <c r="A220" s="33">
        <v>44772</v>
      </c>
      <c r="B220" s="34">
        <v>2332</v>
      </c>
      <c r="C220" s="34">
        <v>2329</v>
      </c>
      <c r="D220" s="34">
        <v>2299</v>
      </c>
      <c r="E220" s="34">
        <v>2289</v>
      </c>
      <c r="F220" s="34">
        <v>2266</v>
      </c>
      <c r="G220" s="34">
        <v>2134</v>
      </c>
      <c r="H220" s="34">
        <v>1925</v>
      </c>
      <c r="I220" s="36" t="s">
        <v>50</v>
      </c>
      <c r="J220" s="36" t="s">
        <v>49</v>
      </c>
      <c r="K220" s="36" t="s">
        <v>49</v>
      </c>
      <c r="L220" s="36" t="s">
        <v>49</v>
      </c>
      <c r="M220" s="36" t="s">
        <v>49</v>
      </c>
      <c r="N220" s="36" t="s">
        <v>49</v>
      </c>
      <c r="O220" s="36" t="s">
        <v>49</v>
      </c>
      <c r="P220" s="36" t="s">
        <v>49</v>
      </c>
      <c r="Q220" s="36" t="s">
        <v>49</v>
      </c>
      <c r="R220" s="36" t="s">
        <v>49</v>
      </c>
      <c r="S220" s="36" t="s">
        <v>49</v>
      </c>
      <c r="T220" s="36" t="s">
        <v>49</v>
      </c>
      <c r="U220" s="36" t="s">
        <v>49</v>
      </c>
      <c r="V220" s="36" t="s">
        <v>49</v>
      </c>
      <c r="W220" s="34">
        <v>1949</v>
      </c>
      <c r="X220" s="34">
        <v>2077</v>
      </c>
      <c r="Y220" s="34">
        <v>2164</v>
      </c>
      <c r="AB220" s="13">
        <f t="shared" si="32"/>
        <v>7</v>
      </c>
      <c r="AC220" s="5">
        <f t="shared" si="25"/>
        <v>0</v>
      </c>
      <c r="AD220" s="5">
        <f t="shared" si="26"/>
        <v>21764</v>
      </c>
      <c r="AE220" s="5">
        <f t="shared" si="27"/>
        <v>21764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2332</v>
      </c>
      <c r="AK220" s="12">
        <f t="shared" si="31"/>
        <v>1</v>
      </c>
    </row>
    <row r="221" spans="1:37" ht="15.75" x14ac:dyDescent="0.25">
      <c r="A221" s="33">
        <v>44773</v>
      </c>
      <c r="B221" s="34">
        <v>2185</v>
      </c>
      <c r="C221" s="34">
        <v>2191</v>
      </c>
      <c r="D221" s="34">
        <v>2186</v>
      </c>
      <c r="E221" s="34">
        <v>2180</v>
      </c>
      <c r="F221" s="34">
        <v>2110</v>
      </c>
      <c r="G221" s="34">
        <v>1997</v>
      </c>
      <c r="H221" s="34">
        <v>1801</v>
      </c>
      <c r="I221" s="36" t="s">
        <v>50</v>
      </c>
      <c r="J221" s="36" t="s">
        <v>49</v>
      </c>
      <c r="K221" s="36" t="s">
        <v>49</v>
      </c>
      <c r="L221" s="36" t="s">
        <v>49</v>
      </c>
      <c r="M221" s="36" t="s">
        <v>49</v>
      </c>
      <c r="N221" s="36" t="s">
        <v>49</v>
      </c>
      <c r="O221" s="36" t="s">
        <v>49</v>
      </c>
      <c r="P221" s="36" t="s">
        <v>49</v>
      </c>
      <c r="Q221" s="36" t="s">
        <v>49</v>
      </c>
      <c r="R221" s="36" t="s">
        <v>49</v>
      </c>
      <c r="S221" s="36" t="s">
        <v>49</v>
      </c>
      <c r="T221" s="36" t="s">
        <v>49</v>
      </c>
      <c r="U221" s="36" t="s">
        <v>49</v>
      </c>
      <c r="V221" s="36" t="s">
        <v>49</v>
      </c>
      <c r="W221" s="34">
        <v>2071</v>
      </c>
      <c r="X221" s="34">
        <v>2210</v>
      </c>
      <c r="Y221" s="34">
        <v>2230</v>
      </c>
      <c r="AB221" s="13">
        <f t="shared" si="32"/>
        <v>7</v>
      </c>
      <c r="AC221" s="5">
        <f t="shared" si="25"/>
        <v>0</v>
      </c>
      <c r="AD221" s="5">
        <f t="shared" si="26"/>
        <v>21161</v>
      </c>
      <c r="AE221" s="5">
        <f t="shared" si="27"/>
        <v>21161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2230</v>
      </c>
      <c r="AK221" s="12">
        <f t="shared" si="31"/>
        <v>24</v>
      </c>
    </row>
    <row r="222" spans="1:37" ht="15.75" x14ac:dyDescent="0.25">
      <c r="A222" s="33">
        <v>44774</v>
      </c>
      <c r="B222" s="34">
        <v>2276</v>
      </c>
      <c r="C222" s="34">
        <v>2265</v>
      </c>
      <c r="D222" s="34">
        <v>2303</v>
      </c>
      <c r="E222" s="34">
        <v>2312</v>
      </c>
      <c r="F222" s="34">
        <v>2277</v>
      </c>
      <c r="G222" s="34">
        <v>2152</v>
      </c>
      <c r="H222" s="34">
        <v>2089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2083</v>
      </c>
      <c r="W222" s="34">
        <v>2079</v>
      </c>
      <c r="X222" s="34">
        <v>2192</v>
      </c>
      <c r="Y222" s="34">
        <v>2290</v>
      </c>
      <c r="AB222" s="13">
        <f t="shared" si="32"/>
        <v>7</v>
      </c>
      <c r="AC222" s="5">
        <f t="shared" si="25"/>
        <v>0</v>
      </c>
      <c r="AD222" s="5">
        <f t="shared" si="26"/>
        <v>24318</v>
      </c>
      <c r="AE222" s="5">
        <f t="shared" si="27"/>
        <v>24318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2312</v>
      </c>
      <c r="AK222" s="12">
        <f t="shared" si="31"/>
        <v>4</v>
      </c>
    </row>
    <row r="223" spans="1:37" ht="15.75" x14ac:dyDescent="0.25">
      <c r="A223" s="33">
        <v>44775</v>
      </c>
      <c r="B223" s="34">
        <v>2150</v>
      </c>
      <c r="C223" s="34">
        <v>2158</v>
      </c>
      <c r="D223" s="34">
        <v>2195</v>
      </c>
      <c r="E223" s="34">
        <v>2180</v>
      </c>
      <c r="F223" s="34">
        <v>2094</v>
      </c>
      <c r="G223" s="34">
        <v>2010</v>
      </c>
      <c r="H223" s="34">
        <v>1914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1836</v>
      </c>
      <c r="W223" s="34">
        <v>1895</v>
      </c>
      <c r="X223" s="34">
        <v>2037</v>
      </c>
      <c r="Y223" s="34">
        <v>2091</v>
      </c>
      <c r="AB223" s="13">
        <f t="shared" si="32"/>
        <v>7</v>
      </c>
      <c r="AC223" s="5">
        <f t="shared" si="25"/>
        <v>0</v>
      </c>
      <c r="AD223" s="5">
        <f t="shared" si="26"/>
        <v>22560</v>
      </c>
      <c r="AE223" s="5">
        <f t="shared" si="27"/>
        <v>22560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2195</v>
      </c>
      <c r="AK223" s="12">
        <f t="shared" si="31"/>
        <v>3</v>
      </c>
    </row>
    <row r="224" spans="1:37" ht="15.75" x14ac:dyDescent="0.25">
      <c r="A224" s="33">
        <v>44776</v>
      </c>
      <c r="B224" s="34">
        <v>2038</v>
      </c>
      <c r="C224" s="34">
        <v>1961</v>
      </c>
      <c r="D224" s="34">
        <v>1839</v>
      </c>
      <c r="E224" s="34">
        <v>1822</v>
      </c>
      <c r="F224" s="34">
        <v>1823</v>
      </c>
      <c r="G224" s="34">
        <v>1770</v>
      </c>
      <c r="H224" s="34">
        <v>1813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1778</v>
      </c>
      <c r="W224" s="34">
        <v>1754</v>
      </c>
      <c r="X224" s="34">
        <v>1619</v>
      </c>
      <c r="Y224" s="34">
        <v>1436</v>
      </c>
      <c r="AB224" s="13">
        <f t="shared" si="32"/>
        <v>7</v>
      </c>
      <c r="AC224" s="5">
        <f t="shared" si="25"/>
        <v>0</v>
      </c>
      <c r="AD224" s="5">
        <f t="shared" si="26"/>
        <v>19653</v>
      </c>
      <c r="AE224" s="5">
        <f t="shared" si="27"/>
        <v>19653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2038</v>
      </c>
      <c r="AK224" s="12">
        <f t="shared" si="31"/>
        <v>1</v>
      </c>
    </row>
    <row r="225" spans="1:37" ht="15.75" x14ac:dyDescent="0.25">
      <c r="A225" s="33">
        <v>44777</v>
      </c>
      <c r="B225" s="34">
        <v>1947</v>
      </c>
      <c r="C225" s="34">
        <v>1948</v>
      </c>
      <c r="D225" s="34">
        <v>2000</v>
      </c>
      <c r="E225" s="34">
        <v>2011</v>
      </c>
      <c r="F225" s="34">
        <v>1973</v>
      </c>
      <c r="G225" s="34">
        <v>1906</v>
      </c>
      <c r="H225" s="34">
        <v>1789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1842</v>
      </c>
      <c r="W225" s="34">
        <v>1867</v>
      </c>
      <c r="X225" s="34">
        <v>1948</v>
      </c>
      <c r="Y225" s="34">
        <v>2101</v>
      </c>
      <c r="AB225" s="13">
        <f t="shared" si="32"/>
        <v>7</v>
      </c>
      <c r="AC225" s="5">
        <f t="shared" si="25"/>
        <v>0</v>
      </c>
      <c r="AD225" s="5">
        <f t="shared" si="26"/>
        <v>21332</v>
      </c>
      <c r="AE225" s="5">
        <f t="shared" si="27"/>
        <v>21332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2101</v>
      </c>
      <c r="AK225" s="12">
        <f t="shared" si="31"/>
        <v>24</v>
      </c>
    </row>
    <row r="226" spans="1:37" ht="15.75" x14ac:dyDescent="0.25">
      <c r="A226" s="33">
        <v>44778</v>
      </c>
      <c r="B226" s="34">
        <v>2048</v>
      </c>
      <c r="C226" s="34">
        <v>2020</v>
      </c>
      <c r="D226" s="34">
        <v>2077</v>
      </c>
      <c r="E226" s="34">
        <v>2089</v>
      </c>
      <c r="F226" s="34">
        <v>2035</v>
      </c>
      <c r="G226" s="34">
        <v>1889</v>
      </c>
      <c r="H226" s="34">
        <v>1780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1749</v>
      </c>
      <c r="W226" s="34">
        <v>1812</v>
      </c>
      <c r="X226" s="34">
        <v>1958</v>
      </c>
      <c r="Y226" s="34">
        <v>1998</v>
      </c>
      <c r="AB226" s="13">
        <f t="shared" si="32"/>
        <v>3</v>
      </c>
      <c r="AC226" s="5">
        <f t="shared" si="25"/>
        <v>5519</v>
      </c>
      <c r="AD226" s="5">
        <f t="shared" si="26"/>
        <v>15936</v>
      </c>
      <c r="AE226" s="5">
        <f t="shared" si="27"/>
        <v>21455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2089</v>
      </c>
      <c r="AK226" s="12">
        <f t="shared" si="31"/>
        <v>4</v>
      </c>
    </row>
    <row r="227" spans="1:37" ht="15.75" x14ac:dyDescent="0.25">
      <c r="A227" s="33">
        <v>44779</v>
      </c>
      <c r="B227" s="34">
        <v>2136</v>
      </c>
      <c r="C227" s="34">
        <v>2103</v>
      </c>
      <c r="D227" s="34">
        <v>2124</v>
      </c>
      <c r="E227" s="34">
        <v>2132</v>
      </c>
      <c r="F227" s="34">
        <v>2058</v>
      </c>
      <c r="G227" s="34">
        <v>1883</v>
      </c>
      <c r="H227" s="34">
        <v>1784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1804</v>
      </c>
      <c r="W227" s="34">
        <v>1821</v>
      </c>
      <c r="X227" s="34">
        <v>2044</v>
      </c>
      <c r="Y227" s="34">
        <v>2070</v>
      </c>
      <c r="AB227" s="13">
        <f t="shared" si="32"/>
        <v>7</v>
      </c>
      <c r="AC227" s="5">
        <f t="shared" si="25"/>
        <v>0</v>
      </c>
      <c r="AD227" s="5">
        <f t="shared" si="26"/>
        <v>21959</v>
      </c>
      <c r="AE227" s="5">
        <f t="shared" si="27"/>
        <v>21959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2136</v>
      </c>
      <c r="AK227" s="12">
        <f t="shared" si="31"/>
        <v>1</v>
      </c>
    </row>
    <row r="228" spans="1:37" ht="15.75" x14ac:dyDescent="0.25">
      <c r="A228" s="33">
        <v>44780</v>
      </c>
      <c r="B228" s="34">
        <v>2194</v>
      </c>
      <c r="C228" s="34">
        <v>2199</v>
      </c>
      <c r="D228" s="34">
        <v>2220</v>
      </c>
      <c r="E228" s="34">
        <v>2249</v>
      </c>
      <c r="F228" s="34">
        <v>2117</v>
      </c>
      <c r="G228" s="34">
        <v>1961</v>
      </c>
      <c r="H228" s="34">
        <v>1799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1791</v>
      </c>
      <c r="W228" s="34">
        <v>1937</v>
      </c>
      <c r="X228" s="34">
        <v>2102</v>
      </c>
      <c r="Y228" s="34">
        <v>2163</v>
      </c>
      <c r="AB228" s="13">
        <f t="shared" si="32"/>
        <v>2</v>
      </c>
      <c r="AC228" s="5">
        <f t="shared" si="25"/>
        <v>5830</v>
      </c>
      <c r="AD228" s="5">
        <f t="shared" si="26"/>
        <v>16902</v>
      </c>
      <c r="AE228" s="5">
        <f t="shared" si="27"/>
        <v>22732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2249</v>
      </c>
      <c r="AK228" s="12">
        <f t="shared" si="31"/>
        <v>4</v>
      </c>
    </row>
    <row r="229" spans="1:37" ht="15.75" x14ac:dyDescent="0.25">
      <c r="A229" s="33">
        <v>44781</v>
      </c>
      <c r="B229" s="34">
        <v>2814</v>
      </c>
      <c r="C229" s="34">
        <v>2828</v>
      </c>
      <c r="D229" s="34">
        <v>2838</v>
      </c>
      <c r="E229" s="34">
        <v>2842</v>
      </c>
      <c r="F229" s="34">
        <v>2729</v>
      </c>
      <c r="G229" s="34">
        <v>2445</v>
      </c>
      <c r="H229" s="34">
        <v>2172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1586</v>
      </c>
      <c r="W229" s="34">
        <v>1586</v>
      </c>
      <c r="X229" s="34">
        <v>1758</v>
      </c>
      <c r="Y229" s="34">
        <v>1903</v>
      </c>
      <c r="AB229" s="13">
        <f t="shared" si="32"/>
        <v>6</v>
      </c>
      <c r="AC229" s="5">
        <f t="shared" si="25"/>
        <v>4930</v>
      </c>
      <c r="AD229" s="5">
        <f t="shared" si="26"/>
        <v>20571</v>
      </c>
      <c r="AE229" s="5">
        <f t="shared" si="27"/>
        <v>25501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2842</v>
      </c>
      <c r="AK229" s="12">
        <f t="shared" si="31"/>
        <v>4</v>
      </c>
    </row>
    <row r="230" spans="1:37" ht="15.75" x14ac:dyDescent="0.25">
      <c r="A230" s="33">
        <v>44782</v>
      </c>
      <c r="B230" s="34">
        <v>1522</v>
      </c>
      <c r="C230" s="34">
        <v>1545</v>
      </c>
      <c r="D230" s="34">
        <v>1581</v>
      </c>
      <c r="E230" s="34">
        <v>1609</v>
      </c>
      <c r="F230" s="34">
        <v>1569</v>
      </c>
      <c r="G230" s="34">
        <v>1493</v>
      </c>
      <c r="H230" s="34">
        <v>1464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1240</v>
      </c>
      <c r="W230" s="34">
        <v>1244</v>
      </c>
      <c r="X230" s="34">
        <v>1327</v>
      </c>
      <c r="Y230" s="34">
        <v>1348</v>
      </c>
      <c r="AB230" s="13">
        <f t="shared" si="32"/>
        <v>2</v>
      </c>
      <c r="AC230" s="5">
        <f t="shared" si="25"/>
        <v>3811</v>
      </c>
      <c r="AD230" s="5">
        <f t="shared" si="26"/>
        <v>12131</v>
      </c>
      <c r="AE230" s="5">
        <f t="shared" si="27"/>
        <v>15942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1609</v>
      </c>
      <c r="AK230" s="12">
        <f t="shared" si="31"/>
        <v>4</v>
      </c>
    </row>
    <row r="231" spans="1:37" ht="15.75" x14ac:dyDescent="0.25">
      <c r="A231" s="33">
        <v>44783</v>
      </c>
      <c r="B231" s="34">
        <v>1323</v>
      </c>
      <c r="C231" s="34">
        <v>1346</v>
      </c>
      <c r="D231" s="34">
        <v>1356</v>
      </c>
      <c r="E231" s="34">
        <v>1342</v>
      </c>
      <c r="F231" s="34">
        <v>1340</v>
      </c>
      <c r="G231" s="34">
        <v>1271</v>
      </c>
      <c r="H231" s="34">
        <v>1211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1114</v>
      </c>
      <c r="W231" s="34">
        <v>1124</v>
      </c>
      <c r="X231" s="34">
        <v>1189</v>
      </c>
      <c r="Y231" s="34">
        <v>1239</v>
      </c>
      <c r="AB231" s="13">
        <f t="shared" si="32"/>
        <v>6</v>
      </c>
      <c r="AC231" s="5">
        <f t="shared" si="25"/>
        <v>3427</v>
      </c>
      <c r="AD231" s="5">
        <f t="shared" si="26"/>
        <v>10428</v>
      </c>
      <c r="AE231" s="5">
        <f t="shared" si="27"/>
        <v>13855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1356</v>
      </c>
      <c r="AK231" s="12">
        <f t="shared" si="31"/>
        <v>3</v>
      </c>
    </row>
    <row r="232" spans="1:37" ht="15.75" x14ac:dyDescent="0.25">
      <c r="A232" s="33">
        <v>44784</v>
      </c>
      <c r="B232" s="34">
        <v>1780</v>
      </c>
      <c r="C232" s="34">
        <v>1797</v>
      </c>
      <c r="D232" s="34">
        <v>1816</v>
      </c>
      <c r="E232" s="34">
        <v>1854</v>
      </c>
      <c r="F232" s="34">
        <v>1819</v>
      </c>
      <c r="G232" s="34">
        <v>1714</v>
      </c>
      <c r="H232" s="34">
        <v>1606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1439</v>
      </c>
      <c r="W232" s="34">
        <v>1476</v>
      </c>
      <c r="X232" s="34">
        <v>1579</v>
      </c>
      <c r="Y232" s="34">
        <v>1752</v>
      </c>
      <c r="AB232" s="13">
        <f t="shared" si="32"/>
        <v>1</v>
      </c>
      <c r="AC232" s="5">
        <f t="shared" si="25"/>
        <v>0</v>
      </c>
      <c r="AD232" s="5">
        <f t="shared" si="26"/>
        <v>18632</v>
      </c>
      <c r="AE232" s="5">
        <f t="shared" si="27"/>
        <v>18632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1854</v>
      </c>
      <c r="AK232" s="12">
        <f t="shared" si="31"/>
        <v>4</v>
      </c>
    </row>
    <row r="233" spans="1:37" ht="15.75" x14ac:dyDescent="0.25">
      <c r="A233" s="33">
        <v>44785</v>
      </c>
      <c r="B233" s="34">
        <v>1702</v>
      </c>
      <c r="C233" s="34">
        <v>1725</v>
      </c>
      <c r="D233" s="34">
        <v>1738</v>
      </c>
      <c r="E233" s="34">
        <v>1768</v>
      </c>
      <c r="F233" s="34">
        <v>1702</v>
      </c>
      <c r="G233" s="34">
        <v>1574</v>
      </c>
      <c r="H233" s="34">
        <v>1519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1315</v>
      </c>
      <c r="W233" s="34">
        <v>1370</v>
      </c>
      <c r="X233" s="34">
        <v>1462</v>
      </c>
      <c r="Y233" s="34">
        <v>1555</v>
      </c>
      <c r="AB233" s="13">
        <f t="shared" si="32"/>
        <v>7</v>
      </c>
      <c r="AC233" s="5">
        <f t="shared" si="25"/>
        <v>0</v>
      </c>
      <c r="AD233" s="5">
        <f t="shared" si="26"/>
        <v>17430</v>
      </c>
      <c r="AE233" s="5">
        <f t="shared" si="27"/>
        <v>17430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1768</v>
      </c>
      <c r="AK233" s="12">
        <f t="shared" si="31"/>
        <v>4</v>
      </c>
    </row>
    <row r="234" spans="1:37" ht="15.75" x14ac:dyDescent="0.25">
      <c r="A234" s="33">
        <v>44786</v>
      </c>
      <c r="B234" s="34">
        <v>1606</v>
      </c>
      <c r="C234" s="34">
        <v>1615</v>
      </c>
      <c r="D234" s="34">
        <v>1649</v>
      </c>
      <c r="E234" s="34">
        <v>1647</v>
      </c>
      <c r="F234" s="34">
        <v>1604</v>
      </c>
      <c r="G234" s="34">
        <v>1487</v>
      </c>
      <c r="H234" s="34">
        <v>1370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1326</v>
      </c>
      <c r="W234" s="34">
        <v>1354</v>
      </c>
      <c r="X234" s="34">
        <v>1478</v>
      </c>
      <c r="Y234" s="34">
        <v>1579</v>
      </c>
      <c r="AB234" s="13">
        <f t="shared" si="32"/>
        <v>2</v>
      </c>
      <c r="AC234" s="5">
        <f t="shared" si="25"/>
        <v>4158</v>
      </c>
      <c r="AD234" s="5">
        <f t="shared" si="26"/>
        <v>12557</v>
      </c>
      <c r="AE234" s="5">
        <f t="shared" si="27"/>
        <v>16715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1649</v>
      </c>
      <c r="AK234" s="12">
        <f t="shared" si="31"/>
        <v>3</v>
      </c>
    </row>
    <row r="235" spans="1:37" ht="15.75" x14ac:dyDescent="0.25">
      <c r="A235" s="33">
        <v>44787</v>
      </c>
      <c r="B235" s="34">
        <v>1649</v>
      </c>
      <c r="C235" s="34">
        <v>1642</v>
      </c>
      <c r="D235" s="34">
        <v>1686</v>
      </c>
      <c r="E235" s="34">
        <v>1699</v>
      </c>
      <c r="F235" s="34">
        <v>1623</v>
      </c>
      <c r="G235" s="34">
        <v>1497</v>
      </c>
      <c r="H235" s="34">
        <v>1357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1404</v>
      </c>
      <c r="W235" s="34">
        <v>1408</v>
      </c>
      <c r="X235" s="34">
        <v>1502</v>
      </c>
      <c r="Y235" s="34">
        <v>1578</v>
      </c>
      <c r="AB235" s="13">
        <f t="shared" si="32"/>
        <v>3</v>
      </c>
      <c r="AC235" s="5">
        <f t="shared" si="25"/>
        <v>4314</v>
      </c>
      <c r="AD235" s="5">
        <f t="shared" si="26"/>
        <v>12731</v>
      </c>
      <c r="AE235" s="5">
        <f t="shared" si="27"/>
        <v>17045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1699</v>
      </c>
      <c r="AK235" s="12">
        <f t="shared" si="31"/>
        <v>4</v>
      </c>
    </row>
    <row r="236" spans="1:37" ht="15.75" x14ac:dyDescent="0.25">
      <c r="A236" s="33">
        <v>44788</v>
      </c>
      <c r="B236" s="34">
        <v>1307</v>
      </c>
      <c r="C236" s="34">
        <v>1289</v>
      </c>
      <c r="D236" s="34">
        <v>1272</v>
      </c>
      <c r="E236" s="34">
        <v>1294</v>
      </c>
      <c r="F236" s="34">
        <v>1248</v>
      </c>
      <c r="G236" s="34">
        <v>1157</v>
      </c>
      <c r="H236" s="34">
        <v>1171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1222</v>
      </c>
      <c r="W236" s="34">
        <v>1209</v>
      </c>
      <c r="X236" s="34">
        <v>1267</v>
      </c>
      <c r="Y236" s="34">
        <v>1302</v>
      </c>
      <c r="AB236" s="13">
        <f t="shared" si="32"/>
        <v>4</v>
      </c>
      <c r="AC236" s="5">
        <f t="shared" si="25"/>
        <v>3698</v>
      </c>
      <c r="AD236" s="5">
        <f t="shared" si="26"/>
        <v>10040</v>
      </c>
      <c r="AE236" s="5">
        <f t="shared" si="27"/>
        <v>13738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1307</v>
      </c>
      <c r="AK236" s="12">
        <f t="shared" si="31"/>
        <v>1</v>
      </c>
    </row>
    <row r="237" spans="1:37" ht="15.75" x14ac:dyDescent="0.25">
      <c r="A237" s="33">
        <v>44789</v>
      </c>
      <c r="B237" s="34">
        <v>1216</v>
      </c>
      <c r="C237" s="34">
        <v>1220</v>
      </c>
      <c r="D237" s="34">
        <v>1246</v>
      </c>
      <c r="E237" s="34">
        <v>1246</v>
      </c>
      <c r="F237" s="34">
        <v>1207</v>
      </c>
      <c r="G237" s="34">
        <v>1166</v>
      </c>
      <c r="H237" s="34">
        <v>1109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1064</v>
      </c>
      <c r="W237" s="34">
        <v>1097</v>
      </c>
      <c r="X237" s="34">
        <v>1119</v>
      </c>
      <c r="Y237" s="34">
        <v>1196</v>
      </c>
      <c r="AB237" s="13">
        <f t="shared" si="32"/>
        <v>4</v>
      </c>
      <c r="AC237" s="5">
        <f t="shared" si="25"/>
        <v>3280</v>
      </c>
      <c r="AD237" s="5">
        <f t="shared" si="26"/>
        <v>9606</v>
      </c>
      <c r="AE237" s="5">
        <f t="shared" si="27"/>
        <v>12886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1246</v>
      </c>
      <c r="AK237" s="12">
        <f t="shared" si="31"/>
        <v>3</v>
      </c>
    </row>
    <row r="238" spans="1:37" ht="15.75" x14ac:dyDescent="0.25">
      <c r="A238" s="33">
        <v>44790</v>
      </c>
      <c r="B238" s="34">
        <v>1251</v>
      </c>
      <c r="C238" s="34">
        <v>1245</v>
      </c>
      <c r="D238" s="34">
        <v>1259</v>
      </c>
      <c r="E238" s="34">
        <v>1278</v>
      </c>
      <c r="F238" s="34">
        <v>1213</v>
      </c>
      <c r="G238" s="34">
        <v>1189</v>
      </c>
      <c r="H238" s="34">
        <v>1123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916</v>
      </c>
      <c r="W238" s="34">
        <v>935</v>
      </c>
      <c r="X238" s="34">
        <v>991</v>
      </c>
      <c r="Y238" s="34">
        <v>1056</v>
      </c>
      <c r="AB238" s="13">
        <f t="shared" si="32"/>
        <v>4</v>
      </c>
      <c r="AC238" s="5">
        <f t="shared" si="25"/>
        <v>2842</v>
      </c>
      <c r="AD238" s="5">
        <f t="shared" si="26"/>
        <v>9614</v>
      </c>
      <c r="AE238" s="5">
        <f t="shared" si="27"/>
        <v>12456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1278</v>
      </c>
      <c r="AK238" s="12">
        <f t="shared" si="31"/>
        <v>4</v>
      </c>
    </row>
    <row r="239" spans="1:37" ht="15.75" x14ac:dyDescent="0.25">
      <c r="A239" s="33">
        <v>44791</v>
      </c>
      <c r="B239" s="34">
        <v>1200</v>
      </c>
      <c r="C239" s="34">
        <v>1183</v>
      </c>
      <c r="D239" s="34">
        <v>1181</v>
      </c>
      <c r="E239" s="34">
        <v>1239</v>
      </c>
      <c r="F239" s="34">
        <v>1225</v>
      </c>
      <c r="G239" s="34">
        <v>1165</v>
      </c>
      <c r="H239" s="34">
        <v>1101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987</v>
      </c>
      <c r="W239" s="34">
        <v>995</v>
      </c>
      <c r="X239" s="34">
        <v>1058</v>
      </c>
      <c r="Y239" s="34">
        <v>1105</v>
      </c>
      <c r="AB239" s="13">
        <f t="shared" si="32"/>
        <v>2</v>
      </c>
      <c r="AC239" s="5">
        <f t="shared" si="25"/>
        <v>3040</v>
      </c>
      <c r="AD239" s="5">
        <f t="shared" si="26"/>
        <v>9399</v>
      </c>
      <c r="AE239" s="5">
        <f t="shared" si="27"/>
        <v>12439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1239</v>
      </c>
      <c r="AK239" s="12">
        <f t="shared" si="31"/>
        <v>4</v>
      </c>
    </row>
    <row r="240" spans="1:37" ht="15.75" x14ac:dyDescent="0.25">
      <c r="A240" s="33">
        <v>44792</v>
      </c>
      <c r="B240" s="34">
        <v>1162</v>
      </c>
      <c r="C240" s="34">
        <v>1171</v>
      </c>
      <c r="D240" s="34">
        <v>1177</v>
      </c>
      <c r="E240" s="34">
        <v>1188</v>
      </c>
      <c r="F240" s="34">
        <v>1203</v>
      </c>
      <c r="G240" s="34">
        <v>1155</v>
      </c>
      <c r="H240" s="34">
        <v>1096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1058</v>
      </c>
      <c r="W240" s="34">
        <v>1068</v>
      </c>
      <c r="X240" s="34">
        <v>1119</v>
      </c>
      <c r="Y240" s="34">
        <v>1177</v>
      </c>
      <c r="AB240" s="13">
        <f t="shared" si="32"/>
        <v>6</v>
      </c>
      <c r="AC240" s="5">
        <f t="shared" si="25"/>
        <v>3245</v>
      </c>
      <c r="AD240" s="5">
        <f t="shared" si="26"/>
        <v>9329</v>
      </c>
      <c r="AE240" s="5">
        <f t="shared" si="27"/>
        <v>12574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1203</v>
      </c>
      <c r="AK240" s="12">
        <f t="shared" si="31"/>
        <v>5</v>
      </c>
    </row>
    <row r="241" spans="1:37" ht="15.75" x14ac:dyDescent="0.25">
      <c r="A241" s="33">
        <v>44793</v>
      </c>
      <c r="B241" s="34">
        <v>1259</v>
      </c>
      <c r="C241" s="34">
        <v>1236</v>
      </c>
      <c r="D241" s="34">
        <v>1254</v>
      </c>
      <c r="E241" s="34">
        <v>1257</v>
      </c>
      <c r="F241" s="34">
        <v>1218</v>
      </c>
      <c r="G241" s="34">
        <v>1141</v>
      </c>
      <c r="H241" s="34">
        <v>1078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1148</v>
      </c>
      <c r="W241" s="34">
        <v>1160</v>
      </c>
      <c r="X241" s="34">
        <v>1238</v>
      </c>
      <c r="Y241" s="34">
        <v>1255</v>
      </c>
      <c r="AB241" s="13">
        <f t="shared" si="32"/>
        <v>5</v>
      </c>
      <c r="AC241" s="5">
        <f t="shared" si="25"/>
        <v>3546</v>
      </c>
      <c r="AD241" s="5">
        <f t="shared" si="26"/>
        <v>9698</v>
      </c>
      <c r="AE241" s="5">
        <f t="shared" si="27"/>
        <v>13244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1259</v>
      </c>
      <c r="AK241" s="12">
        <f t="shared" si="31"/>
        <v>1</v>
      </c>
    </row>
    <row r="242" spans="1:37" ht="15.75" x14ac:dyDescent="0.25">
      <c r="A242" s="33">
        <v>44794</v>
      </c>
      <c r="B242" s="34">
        <v>1322</v>
      </c>
      <c r="C242" s="34">
        <v>1326</v>
      </c>
      <c r="D242" s="34">
        <v>1339</v>
      </c>
      <c r="E242" s="34">
        <v>1345</v>
      </c>
      <c r="F242" s="34">
        <v>1287</v>
      </c>
      <c r="G242" s="34">
        <v>1189</v>
      </c>
      <c r="H242" s="34">
        <v>1098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1174</v>
      </c>
      <c r="W242" s="34">
        <v>1165</v>
      </c>
      <c r="X242" s="34">
        <v>1230</v>
      </c>
      <c r="Y242" s="34">
        <v>1256</v>
      </c>
      <c r="AB242" s="13">
        <f t="shared" si="32"/>
        <v>5</v>
      </c>
      <c r="AC242" s="5">
        <f t="shared" si="25"/>
        <v>3569</v>
      </c>
      <c r="AD242" s="5">
        <f t="shared" si="26"/>
        <v>10162</v>
      </c>
      <c r="AE242" s="5">
        <f t="shared" si="27"/>
        <v>13731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1345</v>
      </c>
      <c r="AK242" s="12">
        <f t="shared" si="31"/>
        <v>4</v>
      </c>
    </row>
    <row r="243" spans="1:37" ht="15.75" x14ac:dyDescent="0.25">
      <c r="A243" s="33">
        <v>44795</v>
      </c>
      <c r="B243" s="34">
        <v>1245</v>
      </c>
      <c r="C243" s="34">
        <v>1264</v>
      </c>
      <c r="D243" s="34">
        <v>1258</v>
      </c>
      <c r="E243" s="34">
        <v>1276</v>
      </c>
      <c r="F243" s="34">
        <v>1259</v>
      </c>
      <c r="G243" s="34">
        <v>1193</v>
      </c>
      <c r="H243" s="34">
        <v>1132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1077</v>
      </c>
      <c r="W243" s="34">
        <v>1081</v>
      </c>
      <c r="X243" s="34">
        <v>1144</v>
      </c>
      <c r="Y243" s="34">
        <v>1185</v>
      </c>
      <c r="AB243" s="13">
        <f t="shared" si="32"/>
        <v>5</v>
      </c>
      <c r="AC243" s="5">
        <f t="shared" si="25"/>
        <v>3302</v>
      </c>
      <c r="AD243" s="5">
        <f t="shared" si="26"/>
        <v>9812</v>
      </c>
      <c r="AE243" s="5">
        <f t="shared" si="27"/>
        <v>13114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1276</v>
      </c>
      <c r="AK243" s="12">
        <f t="shared" si="31"/>
        <v>4</v>
      </c>
    </row>
    <row r="244" spans="1:37" ht="15.75" x14ac:dyDescent="0.25">
      <c r="A244" s="33">
        <v>44796</v>
      </c>
      <c r="B244" s="34">
        <v>1269</v>
      </c>
      <c r="C244" s="34">
        <v>1235</v>
      </c>
      <c r="D244" s="34">
        <v>1293</v>
      </c>
      <c r="E244" s="34">
        <v>1303</v>
      </c>
      <c r="F244" s="34">
        <v>1297</v>
      </c>
      <c r="G244" s="34">
        <v>1236</v>
      </c>
      <c r="H244" s="34">
        <v>1170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979</v>
      </c>
      <c r="W244" s="34">
        <v>1001</v>
      </c>
      <c r="X244" s="34">
        <v>1069</v>
      </c>
      <c r="Y244" s="34">
        <v>1058</v>
      </c>
      <c r="AB244" s="13">
        <f t="shared" si="32"/>
        <v>1</v>
      </c>
      <c r="AC244" s="5">
        <f t="shared" si="25"/>
        <v>0</v>
      </c>
      <c r="AD244" s="5">
        <f t="shared" si="26"/>
        <v>12910</v>
      </c>
      <c r="AE244" s="5">
        <f t="shared" si="27"/>
        <v>12910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1303</v>
      </c>
      <c r="AK244" s="12">
        <f t="shared" si="31"/>
        <v>4</v>
      </c>
    </row>
    <row r="245" spans="1:37" ht="15.75" x14ac:dyDescent="0.25">
      <c r="A245" s="33">
        <v>44797</v>
      </c>
      <c r="B245" s="34">
        <v>1124</v>
      </c>
      <c r="C245" s="34">
        <v>1127</v>
      </c>
      <c r="D245" s="34">
        <v>1167</v>
      </c>
      <c r="E245" s="34">
        <v>1168</v>
      </c>
      <c r="F245" s="34">
        <v>1152</v>
      </c>
      <c r="G245" s="34">
        <v>1116</v>
      </c>
      <c r="H245" s="34">
        <v>1113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1024</v>
      </c>
      <c r="W245" s="34">
        <v>1040</v>
      </c>
      <c r="X245" s="34">
        <v>1081</v>
      </c>
      <c r="Y245" s="34">
        <v>1103</v>
      </c>
      <c r="AB245" s="13">
        <f t="shared" si="32"/>
        <v>3</v>
      </c>
      <c r="AC245" s="5">
        <f t="shared" si="25"/>
        <v>3145</v>
      </c>
      <c r="AD245" s="5">
        <f t="shared" si="26"/>
        <v>9070</v>
      </c>
      <c r="AE245" s="5">
        <f t="shared" si="27"/>
        <v>12215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1168</v>
      </c>
      <c r="AK245" s="12">
        <f t="shared" si="31"/>
        <v>4</v>
      </c>
    </row>
    <row r="246" spans="1:37" ht="15.75" x14ac:dyDescent="0.25">
      <c r="A246" s="33">
        <v>44798</v>
      </c>
      <c r="B246" s="34">
        <v>1200</v>
      </c>
      <c r="C246" s="34">
        <v>1177</v>
      </c>
      <c r="D246" s="34">
        <v>1205</v>
      </c>
      <c r="E246" s="34">
        <v>1236</v>
      </c>
      <c r="F246" s="34">
        <v>1200</v>
      </c>
      <c r="G246" s="34">
        <v>1152</v>
      </c>
      <c r="H246" s="34">
        <v>1106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1058</v>
      </c>
      <c r="W246" s="34">
        <v>1065</v>
      </c>
      <c r="X246" s="34">
        <v>1115</v>
      </c>
      <c r="Y246" s="34">
        <v>1150</v>
      </c>
      <c r="AB246" s="13">
        <f t="shared" si="32"/>
        <v>2</v>
      </c>
      <c r="AC246" s="5">
        <f t="shared" si="25"/>
        <v>3238</v>
      </c>
      <c r="AD246" s="5">
        <f t="shared" si="26"/>
        <v>9426</v>
      </c>
      <c r="AE246" s="5">
        <f t="shared" si="27"/>
        <v>12664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1236</v>
      </c>
      <c r="AK246" s="12">
        <f t="shared" si="31"/>
        <v>4</v>
      </c>
    </row>
    <row r="247" spans="1:37" ht="15.75" x14ac:dyDescent="0.25">
      <c r="A247" s="33">
        <v>44799</v>
      </c>
      <c r="B247" s="34">
        <v>1233</v>
      </c>
      <c r="C247" s="34">
        <v>1267</v>
      </c>
      <c r="D247" s="34">
        <v>1268</v>
      </c>
      <c r="E247" s="34">
        <v>1271</v>
      </c>
      <c r="F247" s="34">
        <v>1244</v>
      </c>
      <c r="G247" s="34">
        <v>1164</v>
      </c>
      <c r="H247" s="34">
        <v>1113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937</v>
      </c>
      <c r="W247" s="34">
        <v>971</v>
      </c>
      <c r="X247" s="34">
        <v>1028</v>
      </c>
      <c r="Y247" s="34">
        <v>1080</v>
      </c>
      <c r="AB247" s="13">
        <f t="shared" si="32"/>
        <v>7</v>
      </c>
      <c r="AC247" s="5">
        <f t="shared" si="25"/>
        <v>0</v>
      </c>
      <c r="AD247" s="5">
        <f t="shared" si="26"/>
        <v>12576</v>
      </c>
      <c r="AE247" s="5">
        <f t="shared" si="27"/>
        <v>12576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1271</v>
      </c>
      <c r="AK247" s="12">
        <f t="shared" si="31"/>
        <v>4</v>
      </c>
    </row>
    <row r="248" spans="1:37" ht="15.75" x14ac:dyDescent="0.25">
      <c r="A248" s="33">
        <v>44800</v>
      </c>
      <c r="B248" s="34">
        <v>1168</v>
      </c>
      <c r="C248" s="34">
        <v>1162</v>
      </c>
      <c r="D248" s="34">
        <v>1143</v>
      </c>
      <c r="E248" s="34">
        <v>1182</v>
      </c>
      <c r="F248" s="34">
        <v>1146</v>
      </c>
      <c r="G248" s="34">
        <v>1082</v>
      </c>
      <c r="H248" s="34">
        <v>1034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926</v>
      </c>
      <c r="W248" s="34">
        <v>935</v>
      </c>
      <c r="X248" s="34">
        <v>978</v>
      </c>
      <c r="Y248" s="34">
        <v>990</v>
      </c>
      <c r="AB248" s="13">
        <f t="shared" si="32"/>
        <v>5</v>
      </c>
      <c r="AC248" s="5">
        <f t="shared" si="25"/>
        <v>2839</v>
      </c>
      <c r="AD248" s="5">
        <f t="shared" si="26"/>
        <v>8907</v>
      </c>
      <c r="AE248" s="5">
        <f t="shared" si="27"/>
        <v>11746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1182</v>
      </c>
      <c r="AK248" s="12">
        <f t="shared" si="31"/>
        <v>4</v>
      </c>
    </row>
    <row r="249" spans="1:37" ht="15.75" x14ac:dyDescent="0.25">
      <c r="A249" s="33">
        <v>44801</v>
      </c>
      <c r="B249" s="34">
        <v>1047</v>
      </c>
      <c r="C249" s="34">
        <v>1039</v>
      </c>
      <c r="D249" s="34">
        <v>1029</v>
      </c>
      <c r="E249" s="34">
        <v>1074</v>
      </c>
      <c r="F249" s="34">
        <v>1048</v>
      </c>
      <c r="G249" s="34">
        <v>981</v>
      </c>
      <c r="H249" s="34">
        <v>922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959</v>
      </c>
      <c r="W249" s="34">
        <v>967</v>
      </c>
      <c r="X249" s="34">
        <v>996</v>
      </c>
      <c r="Y249" s="34">
        <v>1033</v>
      </c>
      <c r="AB249" s="13">
        <f t="shared" si="32"/>
        <v>3</v>
      </c>
      <c r="AC249" s="5">
        <f t="shared" si="25"/>
        <v>2922</v>
      </c>
      <c r="AD249" s="5">
        <f t="shared" si="26"/>
        <v>8173</v>
      </c>
      <c r="AE249" s="5">
        <f t="shared" si="27"/>
        <v>11095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1074</v>
      </c>
      <c r="AK249" s="12">
        <f t="shared" si="31"/>
        <v>4</v>
      </c>
    </row>
    <row r="250" spans="1:37" ht="15.75" x14ac:dyDescent="0.25">
      <c r="A250" s="33">
        <v>44802</v>
      </c>
      <c r="B250" s="34">
        <v>1080</v>
      </c>
      <c r="C250" s="34">
        <v>1063</v>
      </c>
      <c r="D250" s="34">
        <v>1027</v>
      </c>
      <c r="E250" s="34">
        <v>1111</v>
      </c>
      <c r="F250" s="34">
        <v>1114</v>
      </c>
      <c r="G250" s="34">
        <v>1076</v>
      </c>
      <c r="H250" s="34">
        <v>1041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1037</v>
      </c>
      <c r="W250" s="34">
        <v>1037</v>
      </c>
      <c r="X250" s="34">
        <v>1090</v>
      </c>
      <c r="Y250" s="34">
        <v>1128</v>
      </c>
      <c r="AB250" s="13">
        <f t="shared" si="32"/>
        <v>1</v>
      </c>
      <c r="AC250" s="5">
        <f t="shared" si="25"/>
        <v>0</v>
      </c>
      <c r="AD250" s="5">
        <f t="shared" si="26"/>
        <v>11804</v>
      </c>
      <c r="AE250" s="5">
        <f t="shared" si="27"/>
        <v>11804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1128</v>
      </c>
      <c r="AK250" s="12">
        <f t="shared" si="31"/>
        <v>24</v>
      </c>
    </row>
    <row r="251" spans="1:37" ht="15.75" x14ac:dyDescent="0.25">
      <c r="A251" s="33">
        <v>44803</v>
      </c>
      <c r="B251" s="34">
        <v>1202</v>
      </c>
      <c r="C251" s="34">
        <v>1212</v>
      </c>
      <c r="D251" s="34">
        <v>1265</v>
      </c>
      <c r="E251" s="34">
        <v>1279</v>
      </c>
      <c r="F251" s="34">
        <v>1261</v>
      </c>
      <c r="G251" s="34">
        <v>1211</v>
      </c>
      <c r="H251" s="34">
        <v>1195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1099</v>
      </c>
      <c r="W251" s="34">
        <v>1116</v>
      </c>
      <c r="X251" s="34">
        <v>1151</v>
      </c>
      <c r="Y251" s="34">
        <v>1186</v>
      </c>
      <c r="AB251" s="13">
        <f t="shared" si="32"/>
        <v>4</v>
      </c>
      <c r="AC251" s="5">
        <f t="shared" si="25"/>
        <v>3366</v>
      </c>
      <c r="AD251" s="5">
        <f t="shared" si="26"/>
        <v>9811</v>
      </c>
      <c r="AE251" s="5">
        <f t="shared" si="27"/>
        <v>13177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1279</v>
      </c>
      <c r="AK251" s="12">
        <f t="shared" si="31"/>
        <v>4</v>
      </c>
    </row>
    <row r="252" spans="1:37" ht="15.75" x14ac:dyDescent="0.25">
      <c r="A252" s="33">
        <v>44804</v>
      </c>
      <c r="B252" s="34">
        <v>1254</v>
      </c>
      <c r="C252" s="34">
        <v>1275</v>
      </c>
      <c r="D252" s="34">
        <v>1273</v>
      </c>
      <c r="E252" s="34">
        <v>1311</v>
      </c>
      <c r="F252" s="34">
        <v>1238</v>
      </c>
      <c r="G252" s="34">
        <v>1243</v>
      </c>
      <c r="H252" s="34">
        <v>1215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978</v>
      </c>
      <c r="W252" s="34">
        <v>971</v>
      </c>
      <c r="X252" s="34">
        <v>1019</v>
      </c>
      <c r="Y252" s="34">
        <v>1005</v>
      </c>
      <c r="AB252" s="13">
        <f t="shared" si="32"/>
        <v>7</v>
      </c>
      <c r="AC252" s="5">
        <f t="shared" si="25"/>
        <v>0</v>
      </c>
      <c r="AD252" s="5">
        <f t="shared" si="26"/>
        <v>12782</v>
      </c>
      <c r="AE252" s="5">
        <f t="shared" si="27"/>
        <v>12782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1311</v>
      </c>
      <c r="AK252" s="12">
        <f t="shared" si="31"/>
        <v>4</v>
      </c>
    </row>
    <row r="253" spans="1:37" ht="15.75" x14ac:dyDescent="0.25">
      <c r="A253" s="33">
        <v>44805</v>
      </c>
      <c r="B253" s="34">
        <v>1274</v>
      </c>
      <c r="C253" s="34">
        <v>1298</v>
      </c>
      <c r="D253" s="34">
        <v>1313</v>
      </c>
      <c r="E253" s="34">
        <v>1303</v>
      </c>
      <c r="F253" s="34">
        <v>1278</v>
      </c>
      <c r="G253" s="34">
        <v>1266</v>
      </c>
      <c r="H253" s="34">
        <v>1076</v>
      </c>
      <c r="I253" s="36">
        <v>876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859</v>
      </c>
      <c r="V253" s="36">
        <v>1007</v>
      </c>
      <c r="W253" s="34">
        <v>1056</v>
      </c>
      <c r="X253" s="34">
        <v>1127</v>
      </c>
      <c r="Y253" s="34">
        <v>1168</v>
      </c>
      <c r="AB253" s="13">
        <f t="shared" si="32"/>
        <v>6</v>
      </c>
      <c r="AC253" s="5">
        <f t="shared" si="25"/>
        <v>4925</v>
      </c>
      <c r="AD253" s="5">
        <f t="shared" si="26"/>
        <v>9976</v>
      </c>
      <c r="AE253" s="5">
        <f t="shared" si="27"/>
        <v>14901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1313</v>
      </c>
      <c r="AK253" s="12">
        <f t="shared" si="31"/>
        <v>3</v>
      </c>
    </row>
    <row r="254" spans="1:37" ht="15.75" x14ac:dyDescent="0.25">
      <c r="A254" s="33">
        <v>44806</v>
      </c>
      <c r="B254" s="34">
        <v>1132</v>
      </c>
      <c r="C254" s="34">
        <v>1132</v>
      </c>
      <c r="D254" s="34">
        <v>1167</v>
      </c>
      <c r="E254" s="34">
        <v>1139</v>
      </c>
      <c r="F254" s="34">
        <v>1106</v>
      </c>
      <c r="G254" s="34">
        <v>1065</v>
      </c>
      <c r="H254" s="34">
        <v>951</v>
      </c>
      <c r="I254" s="36">
        <v>796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789</v>
      </c>
      <c r="V254" s="36">
        <v>923</v>
      </c>
      <c r="W254" s="34">
        <v>1000</v>
      </c>
      <c r="X254" s="34">
        <v>1046</v>
      </c>
      <c r="Y254" s="34">
        <v>1097</v>
      </c>
      <c r="AB254" s="13">
        <f t="shared" si="32"/>
        <v>4</v>
      </c>
      <c r="AC254" s="5">
        <f t="shared" si="25"/>
        <v>4554</v>
      </c>
      <c r="AD254" s="5">
        <f t="shared" si="26"/>
        <v>8789</v>
      </c>
      <c r="AE254" s="5">
        <f t="shared" si="27"/>
        <v>13343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1167</v>
      </c>
      <c r="AK254" s="12">
        <f t="shared" si="31"/>
        <v>3</v>
      </c>
    </row>
    <row r="255" spans="1:37" ht="15.75" x14ac:dyDescent="0.25">
      <c r="A255" s="33">
        <v>44807</v>
      </c>
      <c r="B255" s="34">
        <v>1094</v>
      </c>
      <c r="C255" s="34">
        <v>1090</v>
      </c>
      <c r="D255" s="34">
        <v>1096</v>
      </c>
      <c r="E255" s="34">
        <v>1083</v>
      </c>
      <c r="F255" s="34">
        <v>1066</v>
      </c>
      <c r="G255" s="34">
        <v>1007</v>
      </c>
      <c r="H255" s="34">
        <v>882</v>
      </c>
      <c r="I255" s="36">
        <v>582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614</v>
      </c>
      <c r="V255" s="36">
        <v>908</v>
      </c>
      <c r="W255" s="34">
        <v>986</v>
      </c>
      <c r="X255" s="34">
        <v>1058</v>
      </c>
      <c r="Y255" s="34">
        <v>1093</v>
      </c>
      <c r="AB255" s="13">
        <v>8</v>
      </c>
      <c r="AC255" s="5">
        <f t="shared" si="25"/>
        <v>0</v>
      </c>
      <c r="AD255" s="5">
        <f t="shared" si="26"/>
        <v>12559</v>
      </c>
      <c r="AE255" s="5">
        <f t="shared" si="27"/>
        <v>12559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1096</v>
      </c>
      <c r="AK255" s="12">
        <f t="shared" si="31"/>
        <v>3</v>
      </c>
    </row>
    <row r="256" spans="1:37" ht="15.75" x14ac:dyDescent="0.25">
      <c r="A256" s="33">
        <v>44808</v>
      </c>
      <c r="B256" s="34">
        <v>1113</v>
      </c>
      <c r="C256" s="34">
        <v>1136</v>
      </c>
      <c r="D256" s="34">
        <v>1139</v>
      </c>
      <c r="E256" s="34">
        <v>1122</v>
      </c>
      <c r="F256" s="34">
        <v>1089</v>
      </c>
      <c r="G256" s="34">
        <v>1008</v>
      </c>
      <c r="H256" s="34">
        <v>849</v>
      </c>
      <c r="I256" s="36">
        <v>559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637</v>
      </c>
      <c r="V256" s="36">
        <v>925</v>
      </c>
      <c r="W256" s="34">
        <v>1011</v>
      </c>
      <c r="X256" s="34">
        <v>1054</v>
      </c>
      <c r="Y256" s="34">
        <v>1113</v>
      </c>
      <c r="AB256" s="13">
        <f t="shared" si="32"/>
        <v>6</v>
      </c>
      <c r="AC256" s="5">
        <f t="shared" si="25"/>
        <v>4186</v>
      </c>
      <c r="AD256" s="5">
        <f t="shared" si="26"/>
        <v>8569</v>
      </c>
      <c r="AE256" s="5">
        <f t="shared" si="27"/>
        <v>12755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1139</v>
      </c>
      <c r="AK256" s="12">
        <f t="shared" si="31"/>
        <v>3</v>
      </c>
    </row>
    <row r="257" spans="1:37" ht="15.75" x14ac:dyDescent="0.25">
      <c r="A257" s="33">
        <v>44809</v>
      </c>
      <c r="B257" s="34">
        <v>1136</v>
      </c>
      <c r="C257" s="34">
        <v>1153</v>
      </c>
      <c r="D257" s="34">
        <v>1159</v>
      </c>
      <c r="E257" s="34">
        <v>1103</v>
      </c>
      <c r="F257" s="34">
        <v>1113</v>
      </c>
      <c r="G257" s="34">
        <v>1036</v>
      </c>
      <c r="H257" s="34">
        <v>886</v>
      </c>
      <c r="I257" s="36">
        <v>582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640</v>
      </c>
      <c r="V257" s="36">
        <v>934</v>
      </c>
      <c r="W257" s="34">
        <v>972</v>
      </c>
      <c r="X257" s="34">
        <v>1007</v>
      </c>
      <c r="Y257" s="34">
        <v>1063</v>
      </c>
      <c r="AB257" s="13">
        <f t="shared" si="32"/>
        <v>1</v>
      </c>
      <c r="AC257" s="5">
        <f t="shared" si="25"/>
        <v>0</v>
      </c>
      <c r="AD257" s="5">
        <f t="shared" si="26"/>
        <v>12784</v>
      </c>
      <c r="AE257" s="5">
        <f t="shared" si="27"/>
        <v>12784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1159</v>
      </c>
      <c r="AK257" s="12">
        <f t="shared" si="31"/>
        <v>3</v>
      </c>
    </row>
    <row r="258" spans="1:37" ht="15.75" x14ac:dyDescent="0.25">
      <c r="A258" s="33">
        <v>44810</v>
      </c>
      <c r="B258" s="34">
        <v>1064</v>
      </c>
      <c r="C258" s="34">
        <v>1106</v>
      </c>
      <c r="D258" s="34">
        <v>1124</v>
      </c>
      <c r="E258" s="34">
        <v>1105</v>
      </c>
      <c r="F258" s="34">
        <v>1117</v>
      </c>
      <c r="G258" s="34">
        <v>1089</v>
      </c>
      <c r="H258" s="34">
        <v>972</v>
      </c>
      <c r="I258" s="36">
        <v>828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792</v>
      </c>
      <c r="V258" s="36">
        <v>918</v>
      </c>
      <c r="W258" s="34">
        <v>970</v>
      </c>
      <c r="X258" s="34">
        <v>1004</v>
      </c>
      <c r="Y258" s="34">
        <v>1035</v>
      </c>
      <c r="AB258" s="13">
        <f t="shared" si="32"/>
        <v>6</v>
      </c>
      <c r="AC258" s="5">
        <f t="shared" si="25"/>
        <v>4512</v>
      </c>
      <c r="AD258" s="5">
        <f t="shared" si="26"/>
        <v>8612</v>
      </c>
      <c r="AE258" s="5">
        <f t="shared" si="27"/>
        <v>13124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1124</v>
      </c>
      <c r="AK258" s="12">
        <f t="shared" si="31"/>
        <v>3</v>
      </c>
    </row>
    <row r="259" spans="1:37" ht="15.75" x14ac:dyDescent="0.25">
      <c r="A259" s="33">
        <v>44811</v>
      </c>
      <c r="B259" s="34">
        <v>1094</v>
      </c>
      <c r="C259" s="34">
        <v>1109</v>
      </c>
      <c r="D259" s="34">
        <v>1124</v>
      </c>
      <c r="E259" s="34">
        <v>1116</v>
      </c>
      <c r="F259" s="34">
        <v>1118</v>
      </c>
      <c r="G259" s="34">
        <v>1093</v>
      </c>
      <c r="H259" s="34">
        <v>984</v>
      </c>
      <c r="I259" s="36">
        <v>791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808</v>
      </c>
      <c r="V259" s="36">
        <v>944</v>
      </c>
      <c r="W259" s="34">
        <v>996</v>
      </c>
      <c r="X259" s="34">
        <v>1020</v>
      </c>
      <c r="Y259" s="34">
        <v>1053</v>
      </c>
      <c r="AB259" s="13">
        <f t="shared" si="32"/>
        <v>1</v>
      </c>
      <c r="AC259" s="5">
        <f t="shared" si="25"/>
        <v>0</v>
      </c>
      <c r="AD259" s="5">
        <f t="shared" si="26"/>
        <v>13250</v>
      </c>
      <c r="AE259" s="5">
        <f t="shared" si="27"/>
        <v>13250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1124</v>
      </c>
      <c r="AK259" s="12">
        <f t="shared" si="31"/>
        <v>3</v>
      </c>
    </row>
    <row r="260" spans="1:37" ht="15.75" x14ac:dyDescent="0.25">
      <c r="A260" s="33">
        <v>44812</v>
      </c>
      <c r="B260" s="34">
        <v>1087</v>
      </c>
      <c r="C260" s="34">
        <v>1097</v>
      </c>
      <c r="D260" s="34">
        <v>1110</v>
      </c>
      <c r="E260" s="34">
        <v>1100</v>
      </c>
      <c r="F260" s="34">
        <v>1108</v>
      </c>
      <c r="G260" s="34">
        <v>1088</v>
      </c>
      <c r="H260" s="34">
        <v>975</v>
      </c>
      <c r="I260" s="36">
        <v>799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806</v>
      </c>
      <c r="V260" s="36">
        <v>939</v>
      </c>
      <c r="W260" s="34">
        <v>997</v>
      </c>
      <c r="X260" s="34">
        <v>1037</v>
      </c>
      <c r="Y260" s="34">
        <v>1062</v>
      </c>
      <c r="AB260" s="13">
        <f t="shared" si="32"/>
        <v>1</v>
      </c>
      <c r="AC260" s="5">
        <f t="shared" si="25"/>
        <v>0</v>
      </c>
      <c r="AD260" s="5">
        <f t="shared" si="26"/>
        <v>13205</v>
      </c>
      <c r="AE260" s="5">
        <f t="shared" si="27"/>
        <v>13205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1110</v>
      </c>
      <c r="AK260" s="12">
        <f t="shared" si="31"/>
        <v>3</v>
      </c>
    </row>
    <row r="261" spans="1:37" ht="15.75" x14ac:dyDescent="0.25">
      <c r="A261" s="33">
        <v>44813</v>
      </c>
      <c r="B261" s="34">
        <v>1091</v>
      </c>
      <c r="C261" s="34">
        <v>1103</v>
      </c>
      <c r="D261" s="34">
        <v>1119</v>
      </c>
      <c r="E261" s="34">
        <v>1117</v>
      </c>
      <c r="F261" s="34">
        <v>1116</v>
      </c>
      <c r="G261" s="34">
        <v>1092</v>
      </c>
      <c r="H261" s="34">
        <v>954</v>
      </c>
      <c r="I261" s="36">
        <v>790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811</v>
      </c>
      <c r="V261" s="36">
        <v>945</v>
      </c>
      <c r="W261" s="34">
        <v>1019</v>
      </c>
      <c r="X261" s="34">
        <v>1075</v>
      </c>
      <c r="Y261" s="34">
        <v>1134</v>
      </c>
      <c r="AB261" s="13">
        <f t="shared" si="32"/>
        <v>5</v>
      </c>
      <c r="AC261" s="5">
        <f t="shared" si="25"/>
        <v>4640</v>
      </c>
      <c r="AD261" s="5">
        <f t="shared" si="26"/>
        <v>8726</v>
      </c>
      <c r="AE261" s="5">
        <f t="shared" si="27"/>
        <v>13366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1134</v>
      </c>
      <c r="AK261" s="12">
        <f t="shared" si="31"/>
        <v>24</v>
      </c>
    </row>
    <row r="262" spans="1:37" ht="15.75" x14ac:dyDescent="0.25">
      <c r="A262" s="33">
        <v>44814</v>
      </c>
      <c r="B262" s="34">
        <v>1162</v>
      </c>
      <c r="C262" s="34">
        <v>1174</v>
      </c>
      <c r="D262" s="34">
        <v>1168</v>
      </c>
      <c r="E262" s="34">
        <v>1158</v>
      </c>
      <c r="F262" s="34">
        <v>1128</v>
      </c>
      <c r="G262" s="34">
        <v>1048</v>
      </c>
      <c r="H262" s="34">
        <v>894</v>
      </c>
      <c r="I262" s="36">
        <v>595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665</v>
      </c>
      <c r="V262" s="36">
        <v>971</v>
      </c>
      <c r="W262" s="34">
        <v>1044</v>
      </c>
      <c r="X262" s="34">
        <v>1105</v>
      </c>
      <c r="Y262" s="34">
        <v>1186</v>
      </c>
      <c r="AB262" s="13">
        <f t="shared" si="32"/>
        <v>6</v>
      </c>
      <c r="AC262" s="5">
        <f t="shared" si="25"/>
        <v>4380</v>
      </c>
      <c r="AD262" s="5">
        <f t="shared" si="26"/>
        <v>8918</v>
      </c>
      <c r="AE262" s="5">
        <f t="shared" si="27"/>
        <v>13298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1186</v>
      </c>
      <c r="AK262" s="12">
        <f t="shared" si="31"/>
        <v>24</v>
      </c>
    </row>
    <row r="263" spans="1:37" ht="15.75" x14ac:dyDescent="0.25">
      <c r="A263" s="33">
        <v>44815</v>
      </c>
      <c r="B263" s="34">
        <v>1179</v>
      </c>
      <c r="C263" s="34">
        <v>1200</v>
      </c>
      <c r="D263" s="34">
        <v>1192</v>
      </c>
      <c r="E263" s="34">
        <v>1183</v>
      </c>
      <c r="F263" s="34">
        <v>1134</v>
      </c>
      <c r="G263" s="34">
        <v>1066</v>
      </c>
      <c r="H263" s="34">
        <v>882</v>
      </c>
      <c r="I263" s="36">
        <v>591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736</v>
      </c>
      <c r="V263" s="36">
        <v>1069</v>
      </c>
      <c r="W263" s="34">
        <v>1132</v>
      </c>
      <c r="X263" s="34">
        <v>1192</v>
      </c>
      <c r="Y263" s="34">
        <v>1255</v>
      </c>
      <c r="AB263" s="13">
        <f t="shared" si="32"/>
        <v>2</v>
      </c>
      <c r="AC263" s="5">
        <f t="shared" si="25"/>
        <v>4720</v>
      </c>
      <c r="AD263" s="5">
        <f t="shared" si="26"/>
        <v>9091</v>
      </c>
      <c r="AE263" s="5">
        <f t="shared" si="27"/>
        <v>13811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1255</v>
      </c>
      <c r="AK263" s="12">
        <f t="shared" si="31"/>
        <v>24</v>
      </c>
    </row>
    <row r="264" spans="1:37" ht="15.75" x14ac:dyDescent="0.25">
      <c r="A264" s="33">
        <v>44816</v>
      </c>
      <c r="B264" s="34">
        <v>1271</v>
      </c>
      <c r="C264" s="34">
        <v>1285</v>
      </c>
      <c r="D264" s="34">
        <v>1299</v>
      </c>
      <c r="E264" s="34">
        <v>1287</v>
      </c>
      <c r="F264" s="34">
        <v>1266</v>
      </c>
      <c r="G264" s="34">
        <v>1240</v>
      </c>
      <c r="H264" s="34">
        <v>1072</v>
      </c>
      <c r="I264" s="36">
        <v>875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930</v>
      </c>
      <c r="V264" s="36">
        <v>1073</v>
      </c>
      <c r="W264" s="34">
        <v>1130</v>
      </c>
      <c r="X264" s="34">
        <v>1170</v>
      </c>
      <c r="Y264" s="34">
        <v>1214</v>
      </c>
      <c r="AB264" s="13">
        <f t="shared" si="32"/>
        <v>3</v>
      </c>
      <c r="AC264" s="5">
        <f t="shared" si="25"/>
        <v>5178</v>
      </c>
      <c r="AD264" s="5">
        <f t="shared" si="26"/>
        <v>9934</v>
      </c>
      <c r="AE264" s="5">
        <f t="shared" si="27"/>
        <v>15112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1299</v>
      </c>
      <c r="AK264" s="12">
        <f t="shared" si="31"/>
        <v>3</v>
      </c>
    </row>
    <row r="265" spans="1:37" ht="15.75" x14ac:dyDescent="0.25">
      <c r="A265" s="33">
        <v>44817</v>
      </c>
      <c r="B265" s="34">
        <v>1255</v>
      </c>
      <c r="C265" s="34">
        <v>1265</v>
      </c>
      <c r="D265" s="34">
        <v>1266</v>
      </c>
      <c r="E265" s="34">
        <v>1245</v>
      </c>
      <c r="F265" s="34">
        <v>1228</v>
      </c>
      <c r="G265" s="34">
        <v>1167</v>
      </c>
      <c r="H265" s="34">
        <v>1035</v>
      </c>
      <c r="I265" s="36">
        <v>840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845</v>
      </c>
      <c r="V265" s="36">
        <v>962</v>
      </c>
      <c r="W265" s="34">
        <v>1036</v>
      </c>
      <c r="X265" s="34">
        <v>1089</v>
      </c>
      <c r="Y265" s="34">
        <v>1136</v>
      </c>
      <c r="AB265" s="13">
        <f t="shared" si="32"/>
        <v>1</v>
      </c>
      <c r="AC265" s="5">
        <f t="shared" si="25"/>
        <v>0</v>
      </c>
      <c r="AD265" s="5">
        <f t="shared" si="26"/>
        <v>14369</v>
      </c>
      <c r="AE265" s="5">
        <f t="shared" si="27"/>
        <v>14369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1266</v>
      </c>
      <c r="AK265" s="12">
        <f t="shared" si="31"/>
        <v>3</v>
      </c>
    </row>
    <row r="266" spans="1:37" ht="15.75" x14ac:dyDescent="0.25">
      <c r="A266" s="33">
        <v>44818</v>
      </c>
      <c r="B266" s="34">
        <v>1194</v>
      </c>
      <c r="C266" s="34">
        <v>1221</v>
      </c>
      <c r="D266" s="34">
        <v>1241</v>
      </c>
      <c r="E266" s="34">
        <v>1230</v>
      </c>
      <c r="F266" s="34">
        <v>1211</v>
      </c>
      <c r="G266" s="34">
        <v>1193</v>
      </c>
      <c r="H266" s="34">
        <v>1037</v>
      </c>
      <c r="I266" s="36">
        <v>858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845</v>
      </c>
      <c r="V266" s="36">
        <v>960</v>
      </c>
      <c r="W266" s="34">
        <v>999</v>
      </c>
      <c r="X266" s="34">
        <v>1042</v>
      </c>
      <c r="Y266" s="34">
        <v>1092</v>
      </c>
      <c r="AB266" s="13">
        <f t="shared" si="32"/>
        <v>3</v>
      </c>
      <c r="AC266" s="5">
        <f t="shared" ref="AC266:AC329" si="33">IF(AND(AB266&gt;1,AB266&lt;7),SUM(I266:X266),0)</f>
        <v>4704</v>
      </c>
      <c r="AD266" s="5">
        <f t="shared" ref="AD266:AD329" si="34">SUM(B266:Y266)-AC266</f>
        <v>9419</v>
      </c>
      <c r="AE266" s="5">
        <f t="shared" ref="AE266:AE329" si="35">SUM(B266:Y266)</f>
        <v>14123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1241</v>
      </c>
      <c r="AK266" s="12">
        <f t="shared" ref="AK266:AK329" si="39">INDEX($B$8:$Y$8,MATCH(AJ266,B266:Y266,0))</f>
        <v>3</v>
      </c>
    </row>
    <row r="267" spans="1:37" ht="15.75" x14ac:dyDescent="0.25">
      <c r="A267" s="33">
        <v>44819</v>
      </c>
      <c r="B267" s="34">
        <v>1101</v>
      </c>
      <c r="C267" s="34">
        <v>1107</v>
      </c>
      <c r="D267" s="34">
        <v>1114</v>
      </c>
      <c r="E267" s="34">
        <v>1084</v>
      </c>
      <c r="F267" s="34">
        <v>1071</v>
      </c>
      <c r="G267" s="34">
        <v>1047</v>
      </c>
      <c r="H267" s="34">
        <v>952</v>
      </c>
      <c r="I267" s="36">
        <v>764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730</v>
      </c>
      <c r="V267" s="36">
        <v>837</v>
      </c>
      <c r="W267" s="34">
        <v>901</v>
      </c>
      <c r="X267" s="34">
        <v>931</v>
      </c>
      <c r="Y267" s="34">
        <v>969</v>
      </c>
      <c r="AB267" s="13">
        <f t="shared" si="32"/>
        <v>1</v>
      </c>
      <c r="AC267" s="5">
        <f t="shared" si="33"/>
        <v>0</v>
      </c>
      <c r="AD267" s="5">
        <f t="shared" si="34"/>
        <v>12608</v>
      </c>
      <c r="AE267" s="5">
        <f t="shared" si="35"/>
        <v>12608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1114</v>
      </c>
      <c r="AK267" s="12">
        <f t="shared" si="39"/>
        <v>3</v>
      </c>
    </row>
    <row r="268" spans="1:37" ht="15.75" x14ac:dyDescent="0.25">
      <c r="A268" s="33">
        <v>44820</v>
      </c>
      <c r="B268" s="34">
        <v>1015</v>
      </c>
      <c r="C268" s="34">
        <v>1034</v>
      </c>
      <c r="D268" s="34">
        <v>1053</v>
      </c>
      <c r="E268" s="34">
        <v>1050</v>
      </c>
      <c r="F268" s="34">
        <v>1046</v>
      </c>
      <c r="G268" s="34">
        <v>1038</v>
      </c>
      <c r="H268" s="34">
        <v>944</v>
      </c>
      <c r="I268" s="36">
        <v>776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723</v>
      </c>
      <c r="V268" s="36">
        <v>833</v>
      </c>
      <c r="W268" s="34">
        <v>904</v>
      </c>
      <c r="X268" s="34">
        <v>937</v>
      </c>
      <c r="Y268" s="34">
        <v>995</v>
      </c>
      <c r="AB268" s="13">
        <f t="shared" si="32"/>
        <v>6</v>
      </c>
      <c r="AC268" s="5">
        <f t="shared" si="33"/>
        <v>4173</v>
      </c>
      <c r="AD268" s="5">
        <f t="shared" si="34"/>
        <v>8175</v>
      </c>
      <c r="AE268" s="5">
        <f t="shared" si="35"/>
        <v>12348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1053</v>
      </c>
      <c r="AK268" s="12">
        <f t="shared" si="39"/>
        <v>3</v>
      </c>
    </row>
    <row r="269" spans="1:37" ht="15.75" x14ac:dyDescent="0.25">
      <c r="A269" s="33">
        <v>44821</v>
      </c>
      <c r="B269" s="34">
        <v>1015</v>
      </c>
      <c r="C269" s="34">
        <v>1030</v>
      </c>
      <c r="D269" s="34">
        <v>1049</v>
      </c>
      <c r="E269" s="34">
        <v>1054</v>
      </c>
      <c r="F269" s="34">
        <v>1043</v>
      </c>
      <c r="G269" s="34">
        <v>990</v>
      </c>
      <c r="H269" s="34">
        <v>869</v>
      </c>
      <c r="I269" s="36">
        <v>590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568</v>
      </c>
      <c r="V269" s="36">
        <v>826</v>
      </c>
      <c r="W269" s="34">
        <v>897</v>
      </c>
      <c r="X269" s="34">
        <v>955</v>
      </c>
      <c r="Y269" s="34">
        <v>1000</v>
      </c>
      <c r="AB269" s="13">
        <f t="shared" si="32"/>
        <v>6</v>
      </c>
      <c r="AC269" s="5">
        <f t="shared" si="33"/>
        <v>3836</v>
      </c>
      <c r="AD269" s="5">
        <f t="shared" si="34"/>
        <v>8050</v>
      </c>
      <c r="AE269" s="5">
        <f t="shared" si="35"/>
        <v>11886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1054</v>
      </c>
      <c r="AK269" s="12">
        <f t="shared" si="39"/>
        <v>4</v>
      </c>
    </row>
    <row r="270" spans="1:37" ht="15.75" x14ac:dyDescent="0.25">
      <c r="A270" s="33">
        <v>44822</v>
      </c>
      <c r="B270" s="34">
        <v>1030</v>
      </c>
      <c r="C270" s="34">
        <v>1056</v>
      </c>
      <c r="D270" s="34">
        <v>1062</v>
      </c>
      <c r="E270" s="34">
        <v>1050</v>
      </c>
      <c r="F270" s="34">
        <v>1036</v>
      </c>
      <c r="G270" s="34">
        <v>973</v>
      </c>
      <c r="H270" s="34">
        <v>831</v>
      </c>
      <c r="I270" s="36">
        <v>563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606</v>
      </c>
      <c r="V270" s="36">
        <v>869</v>
      </c>
      <c r="W270" s="34">
        <v>922</v>
      </c>
      <c r="X270" s="34">
        <v>974</v>
      </c>
      <c r="Y270" s="34">
        <v>1006</v>
      </c>
      <c r="AB270" s="13">
        <f t="shared" si="32"/>
        <v>7</v>
      </c>
      <c r="AC270" s="5">
        <f t="shared" si="33"/>
        <v>0</v>
      </c>
      <c r="AD270" s="5">
        <f t="shared" si="34"/>
        <v>11978</v>
      </c>
      <c r="AE270" s="5">
        <f t="shared" si="35"/>
        <v>11978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1062</v>
      </c>
      <c r="AK270" s="12">
        <f t="shared" si="39"/>
        <v>3</v>
      </c>
    </row>
    <row r="271" spans="1:37" ht="15.75" x14ac:dyDescent="0.25">
      <c r="A271" s="33">
        <v>44823</v>
      </c>
      <c r="B271" s="34">
        <v>1042</v>
      </c>
      <c r="C271" s="34">
        <v>1058</v>
      </c>
      <c r="D271" s="34">
        <v>1081</v>
      </c>
      <c r="E271" s="34">
        <v>1080</v>
      </c>
      <c r="F271" s="34">
        <v>1090</v>
      </c>
      <c r="G271" s="34">
        <v>1088</v>
      </c>
      <c r="H271" s="34">
        <v>967</v>
      </c>
      <c r="I271" s="36">
        <v>777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758</v>
      </c>
      <c r="V271" s="36">
        <v>860</v>
      </c>
      <c r="W271" s="34">
        <v>921</v>
      </c>
      <c r="X271" s="34">
        <v>951</v>
      </c>
      <c r="Y271" s="34">
        <v>1004</v>
      </c>
      <c r="AB271" s="13">
        <f t="shared" si="32"/>
        <v>5</v>
      </c>
      <c r="AC271" s="5">
        <f t="shared" si="33"/>
        <v>4267</v>
      </c>
      <c r="AD271" s="5">
        <f t="shared" si="34"/>
        <v>8410</v>
      </c>
      <c r="AE271" s="5">
        <f t="shared" si="35"/>
        <v>12677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1090</v>
      </c>
      <c r="AK271" s="12">
        <f t="shared" si="39"/>
        <v>5</v>
      </c>
    </row>
    <row r="272" spans="1:37" ht="15.75" x14ac:dyDescent="0.25">
      <c r="A272" s="33">
        <v>44824</v>
      </c>
      <c r="B272" s="34">
        <v>1018</v>
      </c>
      <c r="C272" s="34">
        <v>1060</v>
      </c>
      <c r="D272" s="34">
        <v>1090</v>
      </c>
      <c r="E272" s="34">
        <v>1086</v>
      </c>
      <c r="F272" s="34">
        <v>1087</v>
      </c>
      <c r="G272" s="34">
        <v>1069</v>
      </c>
      <c r="H272" s="34">
        <v>986</v>
      </c>
      <c r="I272" s="36">
        <v>816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778</v>
      </c>
      <c r="V272" s="36">
        <v>886</v>
      </c>
      <c r="W272" s="34">
        <v>940</v>
      </c>
      <c r="X272" s="34">
        <v>972</v>
      </c>
      <c r="Y272" s="34">
        <v>1008</v>
      </c>
      <c r="AB272" s="13">
        <f t="shared" si="32"/>
        <v>2</v>
      </c>
      <c r="AC272" s="5">
        <f t="shared" si="33"/>
        <v>4392</v>
      </c>
      <c r="AD272" s="5">
        <f t="shared" si="34"/>
        <v>8404</v>
      </c>
      <c r="AE272" s="5">
        <f t="shared" si="35"/>
        <v>12796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1090</v>
      </c>
      <c r="AK272" s="12">
        <f t="shared" si="39"/>
        <v>3</v>
      </c>
    </row>
    <row r="273" spans="1:37" ht="15.75" x14ac:dyDescent="0.25">
      <c r="A273" s="33">
        <v>44825</v>
      </c>
      <c r="B273" s="34">
        <v>1040</v>
      </c>
      <c r="C273" s="34">
        <v>1062</v>
      </c>
      <c r="D273" s="34">
        <v>1090</v>
      </c>
      <c r="E273" s="34">
        <v>1084</v>
      </c>
      <c r="F273" s="34">
        <v>1088</v>
      </c>
      <c r="G273" s="34">
        <v>1068</v>
      </c>
      <c r="H273" s="34">
        <v>984</v>
      </c>
      <c r="I273" s="36">
        <v>803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750</v>
      </c>
      <c r="V273" s="36">
        <v>869</v>
      </c>
      <c r="W273" s="34">
        <v>909</v>
      </c>
      <c r="X273" s="34">
        <v>958</v>
      </c>
      <c r="Y273" s="34">
        <v>1010</v>
      </c>
      <c r="AB273" s="13">
        <f t="shared" si="32"/>
        <v>3</v>
      </c>
      <c r="AC273" s="5">
        <f t="shared" si="33"/>
        <v>4289</v>
      </c>
      <c r="AD273" s="5">
        <f t="shared" si="34"/>
        <v>8426</v>
      </c>
      <c r="AE273" s="5">
        <f t="shared" si="35"/>
        <v>12715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1090</v>
      </c>
      <c r="AK273" s="12">
        <f t="shared" si="39"/>
        <v>3</v>
      </c>
    </row>
    <row r="274" spans="1:37" ht="15.75" x14ac:dyDescent="0.25">
      <c r="A274" s="33">
        <v>44826</v>
      </c>
      <c r="B274" s="34">
        <v>2032</v>
      </c>
      <c r="C274" s="34">
        <v>2068</v>
      </c>
      <c r="D274" s="34">
        <v>2144</v>
      </c>
      <c r="E274" s="34">
        <v>2122</v>
      </c>
      <c r="F274" s="34">
        <v>2122</v>
      </c>
      <c r="G274" s="34">
        <v>2018</v>
      </c>
      <c r="H274" s="34">
        <v>1854</v>
      </c>
      <c r="I274" s="36">
        <v>1559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1461</v>
      </c>
      <c r="V274" s="36">
        <v>1690</v>
      </c>
      <c r="W274" s="34">
        <v>1767</v>
      </c>
      <c r="X274" s="34">
        <v>1873</v>
      </c>
      <c r="Y274" s="34">
        <v>1952</v>
      </c>
      <c r="AB274" s="13">
        <f t="shared" si="32"/>
        <v>1</v>
      </c>
      <c r="AC274" s="5">
        <f t="shared" si="33"/>
        <v>0</v>
      </c>
      <c r="AD274" s="5">
        <f t="shared" si="34"/>
        <v>24662</v>
      </c>
      <c r="AE274" s="5">
        <f t="shared" si="35"/>
        <v>24662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2144</v>
      </c>
      <c r="AK274" s="12">
        <f t="shared" si="39"/>
        <v>3</v>
      </c>
    </row>
    <row r="275" spans="1:37" ht="15.75" x14ac:dyDescent="0.25">
      <c r="A275" s="33">
        <v>44827</v>
      </c>
      <c r="B275" s="34">
        <v>1184</v>
      </c>
      <c r="C275" s="34">
        <v>1257</v>
      </c>
      <c r="D275" s="34">
        <v>1220</v>
      </c>
      <c r="E275" s="34">
        <v>1262</v>
      </c>
      <c r="F275" s="34">
        <v>1266</v>
      </c>
      <c r="G275" s="34">
        <v>1167</v>
      </c>
      <c r="H275" s="34">
        <v>1005</v>
      </c>
      <c r="I275" s="36">
        <v>817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792</v>
      </c>
      <c r="V275" s="36">
        <v>930</v>
      </c>
      <c r="W275" s="34">
        <v>1009</v>
      </c>
      <c r="X275" s="34">
        <v>1089</v>
      </c>
      <c r="Y275" s="34">
        <v>1179</v>
      </c>
      <c r="AB275" s="13">
        <f t="shared" si="32"/>
        <v>7</v>
      </c>
      <c r="AC275" s="5">
        <f t="shared" si="33"/>
        <v>0</v>
      </c>
      <c r="AD275" s="5">
        <f t="shared" si="34"/>
        <v>14177</v>
      </c>
      <c r="AE275" s="5">
        <f t="shared" si="35"/>
        <v>14177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1266</v>
      </c>
      <c r="AK275" s="12">
        <f t="shared" si="39"/>
        <v>5</v>
      </c>
    </row>
    <row r="276" spans="1:37" ht="15.75" x14ac:dyDescent="0.25">
      <c r="A276" s="33">
        <v>44828</v>
      </c>
      <c r="B276" s="34">
        <v>1223</v>
      </c>
      <c r="C276" s="34">
        <v>1268</v>
      </c>
      <c r="D276" s="34">
        <v>1291</v>
      </c>
      <c r="E276" s="34">
        <v>1293</v>
      </c>
      <c r="F276" s="34">
        <v>1271</v>
      </c>
      <c r="G276" s="34">
        <v>1184</v>
      </c>
      <c r="H276" s="34">
        <v>1026</v>
      </c>
      <c r="I276" s="36">
        <v>660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585</v>
      </c>
      <c r="V276" s="36">
        <v>858</v>
      </c>
      <c r="W276" s="34">
        <v>935</v>
      </c>
      <c r="X276" s="34">
        <v>1001</v>
      </c>
      <c r="Y276" s="34">
        <v>1088</v>
      </c>
      <c r="AB276" s="13">
        <f t="shared" si="32"/>
        <v>4</v>
      </c>
      <c r="AC276" s="5">
        <f t="shared" si="33"/>
        <v>4039</v>
      </c>
      <c r="AD276" s="5">
        <f t="shared" si="34"/>
        <v>9644</v>
      </c>
      <c r="AE276" s="5">
        <f t="shared" si="35"/>
        <v>13683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1293</v>
      </c>
      <c r="AK276" s="12">
        <f t="shared" si="39"/>
        <v>4</v>
      </c>
    </row>
    <row r="277" spans="1:37" ht="15.75" x14ac:dyDescent="0.25">
      <c r="A277" s="33">
        <v>44829</v>
      </c>
      <c r="B277" s="34">
        <v>1048</v>
      </c>
      <c r="C277" s="34">
        <v>1102</v>
      </c>
      <c r="D277" s="34">
        <v>1080</v>
      </c>
      <c r="E277" s="34">
        <v>1020</v>
      </c>
      <c r="F277" s="34">
        <v>1010</v>
      </c>
      <c r="G277" s="34">
        <v>929</v>
      </c>
      <c r="H277" s="34">
        <v>809</v>
      </c>
      <c r="I277" s="36">
        <v>522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566</v>
      </c>
      <c r="V277" s="36">
        <v>822</v>
      </c>
      <c r="W277" s="34">
        <v>869</v>
      </c>
      <c r="X277" s="34">
        <v>900</v>
      </c>
      <c r="Y277" s="34">
        <v>936</v>
      </c>
      <c r="AB277" s="13">
        <f t="shared" si="32"/>
        <v>4</v>
      </c>
      <c r="AC277" s="5">
        <f t="shared" si="33"/>
        <v>3679</v>
      </c>
      <c r="AD277" s="5">
        <f t="shared" si="34"/>
        <v>7934</v>
      </c>
      <c r="AE277" s="5">
        <f t="shared" si="35"/>
        <v>11613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1102</v>
      </c>
      <c r="AK277" s="12">
        <f t="shared" si="39"/>
        <v>2</v>
      </c>
    </row>
    <row r="278" spans="1:37" ht="15.75" x14ac:dyDescent="0.25">
      <c r="A278" s="33">
        <v>44830</v>
      </c>
      <c r="B278" s="34">
        <v>963</v>
      </c>
      <c r="C278" s="34">
        <v>998</v>
      </c>
      <c r="D278" s="34">
        <v>1018</v>
      </c>
      <c r="E278" s="34">
        <v>1016</v>
      </c>
      <c r="F278" s="34">
        <v>1025</v>
      </c>
      <c r="G278" s="34">
        <v>989</v>
      </c>
      <c r="H278" s="34">
        <v>907</v>
      </c>
      <c r="I278" s="36">
        <v>751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705</v>
      </c>
      <c r="V278" s="36">
        <v>807</v>
      </c>
      <c r="W278" s="34">
        <v>841</v>
      </c>
      <c r="X278" s="34">
        <v>879</v>
      </c>
      <c r="Y278" s="34">
        <v>916</v>
      </c>
      <c r="AB278" s="13">
        <f t="shared" si="32"/>
        <v>3</v>
      </c>
      <c r="AC278" s="5">
        <f t="shared" si="33"/>
        <v>3983</v>
      </c>
      <c r="AD278" s="5">
        <f t="shared" si="34"/>
        <v>7832</v>
      </c>
      <c r="AE278" s="5">
        <f t="shared" si="35"/>
        <v>11815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1025</v>
      </c>
      <c r="AK278" s="12">
        <f t="shared" si="39"/>
        <v>5</v>
      </c>
    </row>
    <row r="279" spans="1:37" ht="15.75" x14ac:dyDescent="0.25">
      <c r="A279" s="33">
        <v>44831</v>
      </c>
      <c r="B279" s="34">
        <v>917</v>
      </c>
      <c r="C279" s="34">
        <v>891</v>
      </c>
      <c r="D279" s="34">
        <v>915</v>
      </c>
      <c r="E279" s="34">
        <v>919</v>
      </c>
      <c r="F279" s="34">
        <v>917</v>
      </c>
      <c r="G279" s="34">
        <v>922</v>
      </c>
      <c r="H279" s="34">
        <v>838</v>
      </c>
      <c r="I279" s="36">
        <v>678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692</v>
      </c>
      <c r="V279" s="36">
        <v>780</v>
      </c>
      <c r="W279" s="34">
        <v>827</v>
      </c>
      <c r="X279" s="34">
        <v>856</v>
      </c>
      <c r="Y279" s="34">
        <v>890</v>
      </c>
      <c r="AB279" s="13">
        <f t="shared" si="32"/>
        <v>6</v>
      </c>
      <c r="AC279" s="5">
        <f t="shared" si="33"/>
        <v>3833</v>
      </c>
      <c r="AD279" s="5">
        <f t="shared" si="34"/>
        <v>7209</v>
      </c>
      <c r="AE279" s="5">
        <f t="shared" si="35"/>
        <v>11042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922</v>
      </c>
      <c r="AK279" s="12">
        <f t="shared" si="39"/>
        <v>6</v>
      </c>
    </row>
    <row r="280" spans="1:37" ht="15.75" x14ac:dyDescent="0.25">
      <c r="A280" s="33">
        <v>44832</v>
      </c>
      <c r="B280" s="34">
        <v>982</v>
      </c>
      <c r="C280" s="34">
        <v>1007</v>
      </c>
      <c r="D280" s="34">
        <v>1022</v>
      </c>
      <c r="E280" s="34">
        <v>1016</v>
      </c>
      <c r="F280" s="34">
        <v>1026</v>
      </c>
      <c r="G280" s="34">
        <v>1005</v>
      </c>
      <c r="H280" s="34">
        <v>911</v>
      </c>
      <c r="I280" s="36">
        <v>751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694</v>
      </c>
      <c r="V280" s="36">
        <v>768</v>
      </c>
      <c r="W280" s="34">
        <v>825</v>
      </c>
      <c r="X280" s="34">
        <v>869</v>
      </c>
      <c r="Y280" s="34">
        <v>912</v>
      </c>
      <c r="AB280" s="13">
        <f t="shared" si="32"/>
        <v>1</v>
      </c>
      <c r="AC280" s="5">
        <f t="shared" si="33"/>
        <v>0</v>
      </c>
      <c r="AD280" s="5">
        <f t="shared" si="34"/>
        <v>11788</v>
      </c>
      <c r="AE280" s="5">
        <f t="shared" si="35"/>
        <v>11788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1026</v>
      </c>
      <c r="AK280" s="12">
        <f t="shared" si="39"/>
        <v>5</v>
      </c>
    </row>
    <row r="281" spans="1:37" ht="15.75" x14ac:dyDescent="0.25">
      <c r="A281" s="33">
        <v>44833</v>
      </c>
      <c r="B281" s="34">
        <v>924</v>
      </c>
      <c r="C281" s="34">
        <v>944</v>
      </c>
      <c r="D281" s="34">
        <v>935</v>
      </c>
      <c r="E281" s="34">
        <v>932</v>
      </c>
      <c r="F281" s="34">
        <v>939</v>
      </c>
      <c r="G281" s="34">
        <v>956</v>
      </c>
      <c r="H281" s="34">
        <v>872</v>
      </c>
      <c r="I281" s="36">
        <v>716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702</v>
      </c>
      <c r="V281" s="36">
        <v>803</v>
      </c>
      <c r="W281" s="34">
        <v>873</v>
      </c>
      <c r="X281" s="34">
        <v>909</v>
      </c>
      <c r="Y281" s="34">
        <v>940</v>
      </c>
      <c r="AB281" s="13">
        <f t="shared" si="32"/>
        <v>6</v>
      </c>
      <c r="AC281" s="5">
        <f t="shared" si="33"/>
        <v>4003</v>
      </c>
      <c r="AD281" s="5">
        <f t="shared" si="34"/>
        <v>7442</v>
      </c>
      <c r="AE281" s="5">
        <f t="shared" si="35"/>
        <v>11445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956</v>
      </c>
      <c r="AK281" s="12">
        <f t="shared" si="39"/>
        <v>6</v>
      </c>
    </row>
    <row r="282" spans="1:37" ht="15.75" x14ac:dyDescent="0.25">
      <c r="A282" s="33">
        <v>44834</v>
      </c>
      <c r="B282" s="34">
        <v>988</v>
      </c>
      <c r="C282" s="34">
        <v>1007</v>
      </c>
      <c r="D282" s="34">
        <v>1015</v>
      </c>
      <c r="E282" s="34">
        <v>1031</v>
      </c>
      <c r="F282" s="34">
        <v>1061</v>
      </c>
      <c r="G282" s="34">
        <v>1050</v>
      </c>
      <c r="H282" s="34">
        <v>984</v>
      </c>
      <c r="I282" s="36">
        <v>798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694</v>
      </c>
      <c r="V282" s="36">
        <v>798</v>
      </c>
      <c r="W282" s="34">
        <v>867</v>
      </c>
      <c r="X282" s="34">
        <v>928</v>
      </c>
      <c r="Y282" s="34">
        <v>976</v>
      </c>
      <c r="AB282" s="13">
        <f t="shared" si="32"/>
        <v>7</v>
      </c>
      <c r="AC282" s="5">
        <f t="shared" si="33"/>
        <v>0</v>
      </c>
      <c r="AD282" s="5">
        <f t="shared" si="34"/>
        <v>12197</v>
      </c>
      <c r="AE282" s="5">
        <f t="shared" si="35"/>
        <v>12197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1061</v>
      </c>
      <c r="AK282" s="12">
        <f t="shared" si="39"/>
        <v>5</v>
      </c>
    </row>
    <row r="283" spans="1:37" ht="15.75" x14ac:dyDescent="0.25">
      <c r="A283" s="33">
        <v>44835</v>
      </c>
      <c r="B283" s="34">
        <v>938</v>
      </c>
      <c r="C283" s="34">
        <v>870</v>
      </c>
      <c r="D283" s="34">
        <v>1084</v>
      </c>
      <c r="E283" s="34">
        <v>955</v>
      </c>
      <c r="F283" s="34">
        <v>946</v>
      </c>
      <c r="G283" s="34">
        <v>899</v>
      </c>
      <c r="H283" s="34">
        <v>800</v>
      </c>
      <c r="I283" s="36">
        <v>788</v>
      </c>
      <c r="J283" s="36">
        <v>22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128</v>
      </c>
      <c r="T283" s="36">
        <v>623</v>
      </c>
      <c r="U283" s="36">
        <v>759</v>
      </c>
      <c r="V283" s="36">
        <v>793</v>
      </c>
      <c r="W283" s="34">
        <v>834</v>
      </c>
      <c r="X283" s="34">
        <v>895</v>
      </c>
      <c r="Y283" s="34">
        <v>916</v>
      </c>
      <c r="AB283" s="13">
        <f t="shared" ref="AB283:AB346" si="40">WEEKDAY(B283,2)</f>
        <v>6</v>
      </c>
      <c r="AC283" s="5">
        <f t="shared" si="33"/>
        <v>4842</v>
      </c>
      <c r="AD283" s="5">
        <f t="shared" si="34"/>
        <v>7408</v>
      </c>
      <c r="AE283" s="5">
        <f t="shared" si="35"/>
        <v>12250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1084</v>
      </c>
      <c r="AK283" s="12">
        <f t="shared" si="39"/>
        <v>3</v>
      </c>
    </row>
    <row r="284" spans="1:37" ht="15.75" x14ac:dyDescent="0.25">
      <c r="A284" s="33">
        <v>44836</v>
      </c>
      <c r="B284" s="34">
        <v>909</v>
      </c>
      <c r="C284" s="34">
        <v>840</v>
      </c>
      <c r="D284" s="34">
        <v>1059</v>
      </c>
      <c r="E284" s="34">
        <v>939</v>
      </c>
      <c r="F284" s="34">
        <v>912</v>
      </c>
      <c r="G284" s="34">
        <v>840</v>
      </c>
      <c r="H284" s="34">
        <v>753</v>
      </c>
      <c r="I284" s="36">
        <v>750</v>
      </c>
      <c r="J284" s="36">
        <v>22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137</v>
      </c>
      <c r="T284" s="36">
        <v>684</v>
      </c>
      <c r="U284" s="36">
        <v>819</v>
      </c>
      <c r="V284" s="36">
        <v>853</v>
      </c>
      <c r="W284" s="34">
        <v>871</v>
      </c>
      <c r="X284" s="34">
        <v>943</v>
      </c>
      <c r="Y284" s="34">
        <v>987</v>
      </c>
      <c r="AB284" s="13">
        <f t="shared" si="40"/>
        <v>5</v>
      </c>
      <c r="AC284" s="5">
        <f t="shared" si="33"/>
        <v>5079</v>
      </c>
      <c r="AD284" s="5">
        <f t="shared" si="34"/>
        <v>7239</v>
      </c>
      <c r="AE284" s="5">
        <f t="shared" si="35"/>
        <v>12318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1059</v>
      </c>
      <c r="AK284" s="12">
        <f t="shared" si="39"/>
        <v>3</v>
      </c>
    </row>
    <row r="285" spans="1:37" ht="15.75" x14ac:dyDescent="0.25">
      <c r="A285" s="33">
        <v>44837</v>
      </c>
      <c r="B285" s="34">
        <v>985</v>
      </c>
      <c r="C285" s="34">
        <v>1030</v>
      </c>
      <c r="D285" s="34">
        <v>1058</v>
      </c>
      <c r="E285" s="34">
        <v>1056</v>
      </c>
      <c r="F285" s="34">
        <v>1054</v>
      </c>
      <c r="G285" s="34">
        <v>1022</v>
      </c>
      <c r="H285" s="34">
        <v>946</v>
      </c>
      <c r="I285" s="36">
        <v>904</v>
      </c>
      <c r="J285" s="36">
        <v>220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597</v>
      </c>
      <c r="U285" s="36">
        <v>825</v>
      </c>
      <c r="V285" s="36">
        <v>851</v>
      </c>
      <c r="W285" s="34">
        <v>859</v>
      </c>
      <c r="X285" s="34">
        <v>953</v>
      </c>
      <c r="Y285" s="34">
        <v>984</v>
      </c>
      <c r="AB285" s="13">
        <f t="shared" si="40"/>
        <v>4</v>
      </c>
      <c r="AC285" s="5">
        <f t="shared" si="33"/>
        <v>5209</v>
      </c>
      <c r="AD285" s="5">
        <f t="shared" si="34"/>
        <v>8135</v>
      </c>
      <c r="AE285" s="5">
        <f t="shared" si="35"/>
        <v>13344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1058</v>
      </c>
      <c r="AK285" s="12">
        <f t="shared" si="39"/>
        <v>3</v>
      </c>
    </row>
    <row r="286" spans="1:37" ht="15.75" x14ac:dyDescent="0.25">
      <c r="A286" s="33">
        <v>44838</v>
      </c>
      <c r="B286" s="34">
        <v>1002</v>
      </c>
      <c r="C286" s="34">
        <v>1046</v>
      </c>
      <c r="D286" s="34">
        <v>1079</v>
      </c>
      <c r="E286" s="34">
        <v>1063</v>
      </c>
      <c r="F286" s="34">
        <v>1074</v>
      </c>
      <c r="G286" s="34">
        <v>1040</v>
      </c>
      <c r="H286" s="34">
        <v>956</v>
      </c>
      <c r="I286" s="36">
        <v>905</v>
      </c>
      <c r="J286" s="36">
        <v>223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585</v>
      </c>
      <c r="U286" s="36">
        <v>811</v>
      </c>
      <c r="V286" s="36">
        <v>824</v>
      </c>
      <c r="W286" s="34">
        <v>853</v>
      </c>
      <c r="X286" s="34">
        <v>930</v>
      </c>
      <c r="Y286" s="34">
        <v>953</v>
      </c>
      <c r="AB286" s="13">
        <f t="shared" si="40"/>
        <v>7</v>
      </c>
      <c r="AC286" s="5">
        <f t="shared" si="33"/>
        <v>0</v>
      </c>
      <c r="AD286" s="5">
        <f t="shared" si="34"/>
        <v>13344</v>
      </c>
      <c r="AE286" s="5">
        <f t="shared" si="35"/>
        <v>13344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1079</v>
      </c>
      <c r="AK286" s="12">
        <f t="shared" si="39"/>
        <v>3</v>
      </c>
    </row>
    <row r="287" spans="1:37" ht="15.75" x14ac:dyDescent="0.25">
      <c r="A287" s="33">
        <v>44839</v>
      </c>
      <c r="B287" s="34">
        <v>967</v>
      </c>
      <c r="C287" s="34">
        <v>985</v>
      </c>
      <c r="D287" s="34">
        <v>1013</v>
      </c>
      <c r="E287" s="34">
        <v>1004</v>
      </c>
      <c r="F287" s="34">
        <v>1008</v>
      </c>
      <c r="G287" s="34">
        <v>975</v>
      </c>
      <c r="H287" s="34">
        <v>888</v>
      </c>
      <c r="I287" s="36">
        <v>855</v>
      </c>
      <c r="J287" s="36">
        <v>215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584</v>
      </c>
      <c r="U287" s="36">
        <v>794</v>
      </c>
      <c r="V287" s="36">
        <v>795</v>
      </c>
      <c r="W287" s="34">
        <v>813</v>
      </c>
      <c r="X287" s="34">
        <v>878</v>
      </c>
      <c r="Y287" s="34">
        <v>883</v>
      </c>
      <c r="AB287" s="13">
        <f t="shared" si="40"/>
        <v>7</v>
      </c>
      <c r="AC287" s="5">
        <f t="shared" si="33"/>
        <v>0</v>
      </c>
      <c r="AD287" s="5">
        <f t="shared" si="34"/>
        <v>12657</v>
      </c>
      <c r="AE287" s="5">
        <f t="shared" si="35"/>
        <v>12657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1013</v>
      </c>
      <c r="AK287" s="12">
        <f t="shared" si="39"/>
        <v>3</v>
      </c>
    </row>
    <row r="288" spans="1:37" ht="15.75" x14ac:dyDescent="0.25">
      <c r="A288" s="33">
        <v>44840</v>
      </c>
      <c r="B288" s="34">
        <v>907</v>
      </c>
      <c r="C288" s="34">
        <v>927</v>
      </c>
      <c r="D288" s="34">
        <v>947</v>
      </c>
      <c r="E288" s="34">
        <v>925</v>
      </c>
      <c r="F288" s="34">
        <v>926</v>
      </c>
      <c r="G288" s="34">
        <v>906</v>
      </c>
      <c r="H288" s="34">
        <v>833</v>
      </c>
      <c r="I288" s="36">
        <v>801</v>
      </c>
      <c r="J288" s="36">
        <v>187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568</v>
      </c>
      <c r="U288" s="36">
        <v>778</v>
      </c>
      <c r="V288" s="36">
        <v>796</v>
      </c>
      <c r="W288" s="34">
        <v>811</v>
      </c>
      <c r="X288" s="34">
        <v>873</v>
      </c>
      <c r="Y288" s="34">
        <v>903</v>
      </c>
      <c r="AB288" s="13">
        <f t="shared" si="40"/>
        <v>3</v>
      </c>
      <c r="AC288" s="5">
        <f t="shared" si="33"/>
        <v>4814</v>
      </c>
      <c r="AD288" s="5">
        <f t="shared" si="34"/>
        <v>7274</v>
      </c>
      <c r="AE288" s="5">
        <f t="shared" si="35"/>
        <v>12088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947</v>
      </c>
      <c r="AK288" s="12">
        <f t="shared" si="39"/>
        <v>3</v>
      </c>
    </row>
    <row r="289" spans="1:37" ht="15.75" x14ac:dyDescent="0.25">
      <c r="A289" s="33">
        <v>44841</v>
      </c>
      <c r="B289" s="34">
        <v>922</v>
      </c>
      <c r="C289" s="34">
        <v>954</v>
      </c>
      <c r="D289" s="34">
        <v>971</v>
      </c>
      <c r="E289" s="34">
        <v>959</v>
      </c>
      <c r="F289" s="34">
        <v>957</v>
      </c>
      <c r="G289" s="34">
        <v>913</v>
      </c>
      <c r="H289" s="34">
        <v>827</v>
      </c>
      <c r="I289" s="36">
        <v>814</v>
      </c>
      <c r="J289" s="36">
        <v>210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555</v>
      </c>
      <c r="U289" s="36">
        <v>769</v>
      </c>
      <c r="V289" s="36">
        <v>790</v>
      </c>
      <c r="W289" s="34">
        <v>826</v>
      </c>
      <c r="X289" s="34">
        <v>908</v>
      </c>
      <c r="Y289" s="34">
        <v>924</v>
      </c>
      <c r="AB289" s="13">
        <f t="shared" si="40"/>
        <v>4</v>
      </c>
      <c r="AC289" s="5">
        <f t="shared" si="33"/>
        <v>4872</v>
      </c>
      <c r="AD289" s="5">
        <f t="shared" si="34"/>
        <v>7427</v>
      </c>
      <c r="AE289" s="5">
        <f t="shared" si="35"/>
        <v>12299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971</v>
      </c>
      <c r="AK289" s="12">
        <f t="shared" si="39"/>
        <v>3</v>
      </c>
    </row>
    <row r="290" spans="1:37" ht="15.75" x14ac:dyDescent="0.25">
      <c r="A290" s="33">
        <v>44842</v>
      </c>
      <c r="B290" s="34">
        <v>915</v>
      </c>
      <c r="C290" s="34">
        <v>841</v>
      </c>
      <c r="D290" s="34">
        <v>1033</v>
      </c>
      <c r="E290" s="34">
        <v>932</v>
      </c>
      <c r="F290" s="34">
        <v>894</v>
      </c>
      <c r="G290" s="34">
        <v>863</v>
      </c>
      <c r="H290" s="34">
        <v>778</v>
      </c>
      <c r="I290" s="36">
        <v>764</v>
      </c>
      <c r="J290" s="36">
        <v>22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128</v>
      </c>
      <c r="T290" s="36">
        <v>641</v>
      </c>
      <c r="U290" s="36">
        <v>777</v>
      </c>
      <c r="V290" s="36">
        <v>821</v>
      </c>
      <c r="W290" s="34">
        <v>868</v>
      </c>
      <c r="X290" s="34">
        <v>954</v>
      </c>
      <c r="Y290" s="34">
        <v>996</v>
      </c>
      <c r="AB290" s="13">
        <v>8</v>
      </c>
      <c r="AC290" s="5">
        <f t="shared" si="33"/>
        <v>0</v>
      </c>
      <c r="AD290" s="5">
        <f t="shared" si="34"/>
        <v>12227</v>
      </c>
      <c r="AE290" s="5">
        <f t="shared" si="35"/>
        <v>12227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1033</v>
      </c>
      <c r="AK290" s="12">
        <f t="shared" si="39"/>
        <v>3</v>
      </c>
    </row>
    <row r="291" spans="1:37" ht="15.75" x14ac:dyDescent="0.25">
      <c r="A291" s="33">
        <v>44843</v>
      </c>
      <c r="B291" s="34">
        <v>1012</v>
      </c>
      <c r="C291" s="34">
        <v>938</v>
      </c>
      <c r="D291" s="34">
        <v>1188</v>
      </c>
      <c r="E291" s="34">
        <v>1040</v>
      </c>
      <c r="F291" s="34">
        <v>1032</v>
      </c>
      <c r="G291" s="34">
        <v>968</v>
      </c>
      <c r="H291" s="34">
        <v>856</v>
      </c>
      <c r="I291" s="36">
        <v>839</v>
      </c>
      <c r="J291" s="36">
        <v>23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139</v>
      </c>
      <c r="T291" s="36">
        <v>681</v>
      </c>
      <c r="U291" s="36">
        <v>806</v>
      </c>
      <c r="V291" s="36">
        <v>835</v>
      </c>
      <c r="W291" s="34">
        <v>867</v>
      </c>
      <c r="X291" s="34">
        <v>922</v>
      </c>
      <c r="Y291" s="34">
        <v>984</v>
      </c>
      <c r="AB291" s="13">
        <f t="shared" si="40"/>
        <v>3</v>
      </c>
      <c r="AC291" s="5">
        <f t="shared" si="33"/>
        <v>5112</v>
      </c>
      <c r="AD291" s="5">
        <f t="shared" si="34"/>
        <v>8018</v>
      </c>
      <c r="AE291" s="5">
        <f t="shared" si="35"/>
        <v>13130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1188</v>
      </c>
      <c r="AK291" s="12">
        <f t="shared" si="39"/>
        <v>3</v>
      </c>
    </row>
    <row r="292" spans="1:37" ht="15.75" x14ac:dyDescent="0.25">
      <c r="A292" s="33">
        <v>44844</v>
      </c>
      <c r="B292" s="34">
        <v>1006</v>
      </c>
      <c r="C292" s="34">
        <v>943</v>
      </c>
      <c r="D292" s="34">
        <v>1190</v>
      </c>
      <c r="E292" s="34">
        <v>1072</v>
      </c>
      <c r="F292" s="34">
        <v>1069</v>
      </c>
      <c r="G292" s="34">
        <v>1037</v>
      </c>
      <c r="H292" s="34">
        <v>944</v>
      </c>
      <c r="I292" s="36">
        <v>922</v>
      </c>
      <c r="J292" s="36">
        <v>25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152</v>
      </c>
      <c r="T292" s="36">
        <v>745</v>
      </c>
      <c r="U292" s="36">
        <v>886</v>
      </c>
      <c r="V292" s="36">
        <v>906</v>
      </c>
      <c r="W292" s="34">
        <v>937</v>
      </c>
      <c r="X292" s="34">
        <v>1006</v>
      </c>
      <c r="Y292" s="34">
        <v>1052</v>
      </c>
      <c r="AB292" s="13">
        <f t="shared" si="40"/>
        <v>4</v>
      </c>
      <c r="AC292" s="5">
        <f t="shared" si="33"/>
        <v>5579</v>
      </c>
      <c r="AD292" s="5">
        <f t="shared" si="34"/>
        <v>8313</v>
      </c>
      <c r="AE292" s="5">
        <f t="shared" si="35"/>
        <v>13892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1190</v>
      </c>
      <c r="AK292" s="12">
        <f t="shared" si="39"/>
        <v>3</v>
      </c>
    </row>
    <row r="293" spans="1:37" ht="15.75" x14ac:dyDescent="0.25">
      <c r="A293" s="33">
        <v>44845</v>
      </c>
      <c r="B293" s="34">
        <v>1063</v>
      </c>
      <c r="C293" s="34">
        <v>1083</v>
      </c>
      <c r="D293" s="34">
        <v>1120</v>
      </c>
      <c r="E293" s="34">
        <v>1110</v>
      </c>
      <c r="F293" s="34">
        <v>1123</v>
      </c>
      <c r="G293" s="34">
        <v>1079</v>
      </c>
      <c r="H293" s="34">
        <v>985</v>
      </c>
      <c r="I293" s="36">
        <v>941</v>
      </c>
      <c r="J293" s="36">
        <v>230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607</v>
      </c>
      <c r="U293" s="36">
        <v>836</v>
      </c>
      <c r="V293" s="36">
        <v>852</v>
      </c>
      <c r="W293" s="34">
        <v>866</v>
      </c>
      <c r="X293" s="34">
        <v>958</v>
      </c>
      <c r="Y293" s="34">
        <v>985</v>
      </c>
      <c r="AB293" s="13">
        <f t="shared" si="40"/>
        <v>5</v>
      </c>
      <c r="AC293" s="5">
        <f t="shared" si="33"/>
        <v>5290</v>
      </c>
      <c r="AD293" s="5">
        <f t="shared" si="34"/>
        <v>8548</v>
      </c>
      <c r="AE293" s="5">
        <f t="shared" si="35"/>
        <v>13838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1123</v>
      </c>
      <c r="AK293" s="12">
        <f t="shared" si="39"/>
        <v>5</v>
      </c>
    </row>
    <row r="294" spans="1:37" ht="15.75" x14ac:dyDescent="0.25">
      <c r="A294" s="33">
        <v>44846</v>
      </c>
      <c r="B294" s="34">
        <v>996</v>
      </c>
      <c r="C294" s="34">
        <v>1020</v>
      </c>
      <c r="D294" s="34">
        <v>1051</v>
      </c>
      <c r="E294" s="34">
        <v>1052</v>
      </c>
      <c r="F294" s="34">
        <v>1058</v>
      </c>
      <c r="G294" s="34">
        <v>1024</v>
      </c>
      <c r="H294" s="34">
        <v>941</v>
      </c>
      <c r="I294" s="36">
        <v>904</v>
      </c>
      <c r="J294" s="36">
        <v>219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586</v>
      </c>
      <c r="U294" s="36">
        <v>809</v>
      </c>
      <c r="V294" s="36">
        <v>814</v>
      </c>
      <c r="W294" s="34">
        <v>840</v>
      </c>
      <c r="X294" s="34">
        <v>891</v>
      </c>
      <c r="Y294" s="34">
        <v>946</v>
      </c>
      <c r="AB294" s="13">
        <f t="shared" si="40"/>
        <v>1</v>
      </c>
      <c r="AC294" s="5">
        <f t="shared" si="33"/>
        <v>0</v>
      </c>
      <c r="AD294" s="5">
        <f t="shared" si="34"/>
        <v>13151</v>
      </c>
      <c r="AE294" s="5">
        <f t="shared" si="35"/>
        <v>13151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1058</v>
      </c>
      <c r="AK294" s="12">
        <f t="shared" si="39"/>
        <v>5</v>
      </c>
    </row>
    <row r="295" spans="1:37" ht="15.75" x14ac:dyDescent="0.25">
      <c r="A295" s="33">
        <v>44847</v>
      </c>
      <c r="B295" s="34">
        <v>948</v>
      </c>
      <c r="C295" s="34">
        <v>963</v>
      </c>
      <c r="D295" s="34">
        <v>996</v>
      </c>
      <c r="E295" s="34">
        <v>983</v>
      </c>
      <c r="F295" s="34">
        <v>975</v>
      </c>
      <c r="G295" s="34">
        <v>946</v>
      </c>
      <c r="H295" s="34">
        <v>878</v>
      </c>
      <c r="I295" s="36">
        <v>862</v>
      </c>
      <c r="J295" s="36">
        <v>211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591</v>
      </c>
      <c r="U295" s="36">
        <v>794</v>
      </c>
      <c r="V295" s="36">
        <v>797</v>
      </c>
      <c r="W295" s="34">
        <v>824</v>
      </c>
      <c r="X295" s="34">
        <v>909</v>
      </c>
      <c r="Y295" s="34">
        <v>937</v>
      </c>
      <c r="AB295" s="13">
        <f t="shared" si="40"/>
        <v>2</v>
      </c>
      <c r="AC295" s="5">
        <f t="shared" si="33"/>
        <v>4988</v>
      </c>
      <c r="AD295" s="5">
        <f t="shared" si="34"/>
        <v>7626</v>
      </c>
      <c r="AE295" s="5">
        <f t="shared" si="35"/>
        <v>12614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996</v>
      </c>
      <c r="AK295" s="12">
        <f t="shared" si="39"/>
        <v>3</v>
      </c>
    </row>
    <row r="296" spans="1:37" ht="15.75" x14ac:dyDescent="0.25">
      <c r="A296" s="33">
        <v>44848</v>
      </c>
      <c r="B296" s="34">
        <v>929</v>
      </c>
      <c r="C296" s="34">
        <v>943</v>
      </c>
      <c r="D296" s="34">
        <v>970</v>
      </c>
      <c r="E296" s="34">
        <v>943</v>
      </c>
      <c r="F296" s="34">
        <v>941</v>
      </c>
      <c r="G296" s="34">
        <v>901</v>
      </c>
      <c r="H296" s="34">
        <v>827</v>
      </c>
      <c r="I296" s="36">
        <v>813</v>
      </c>
      <c r="J296" s="36">
        <v>212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577</v>
      </c>
      <c r="U296" s="36">
        <v>761</v>
      </c>
      <c r="V296" s="36">
        <v>788</v>
      </c>
      <c r="W296" s="34">
        <v>817</v>
      </c>
      <c r="X296" s="34">
        <v>898</v>
      </c>
      <c r="Y296" s="34">
        <v>946</v>
      </c>
      <c r="AB296" s="13">
        <f t="shared" si="40"/>
        <v>4</v>
      </c>
      <c r="AC296" s="5">
        <f t="shared" si="33"/>
        <v>4866</v>
      </c>
      <c r="AD296" s="5">
        <f t="shared" si="34"/>
        <v>7400</v>
      </c>
      <c r="AE296" s="5">
        <f t="shared" si="35"/>
        <v>12266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970</v>
      </c>
      <c r="AK296" s="12">
        <f t="shared" si="39"/>
        <v>3</v>
      </c>
    </row>
    <row r="297" spans="1:37" ht="15.75" x14ac:dyDescent="0.25">
      <c r="A297" s="33">
        <v>44849</v>
      </c>
      <c r="B297" s="34">
        <v>933</v>
      </c>
      <c r="C297" s="34">
        <v>861</v>
      </c>
      <c r="D297" s="34">
        <v>1070</v>
      </c>
      <c r="E297" s="34">
        <v>971</v>
      </c>
      <c r="F297" s="34">
        <v>934</v>
      </c>
      <c r="G297" s="34">
        <v>884</v>
      </c>
      <c r="H297" s="34">
        <v>769</v>
      </c>
      <c r="I297" s="36">
        <v>753</v>
      </c>
      <c r="J297" s="36">
        <v>22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133</v>
      </c>
      <c r="T297" s="36">
        <v>649</v>
      </c>
      <c r="U297" s="36">
        <v>760</v>
      </c>
      <c r="V297" s="36">
        <v>796</v>
      </c>
      <c r="W297" s="34">
        <v>830</v>
      </c>
      <c r="X297" s="34">
        <v>901</v>
      </c>
      <c r="Y297" s="34">
        <v>942</v>
      </c>
      <c r="AB297" s="13">
        <f t="shared" si="40"/>
        <v>1</v>
      </c>
      <c r="AC297" s="5">
        <f t="shared" si="33"/>
        <v>0</v>
      </c>
      <c r="AD297" s="5">
        <f t="shared" si="34"/>
        <v>12208</v>
      </c>
      <c r="AE297" s="5">
        <f t="shared" si="35"/>
        <v>12208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1070</v>
      </c>
      <c r="AK297" s="12">
        <f t="shared" si="39"/>
        <v>3</v>
      </c>
    </row>
    <row r="298" spans="1:37" ht="15.75" x14ac:dyDescent="0.25">
      <c r="A298" s="33">
        <v>44850</v>
      </c>
      <c r="B298" s="34">
        <v>957</v>
      </c>
      <c r="C298" s="34">
        <v>875</v>
      </c>
      <c r="D298" s="34">
        <v>1084</v>
      </c>
      <c r="E298" s="34">
        <v>955</v>
      </c>
      <c r="F298" s="34">
        <v>938</v>
      </c>
      <c r="G298" s="34">
        <v>862</v>
      </c>
      <c r="H298" s="34">
        <v>771</v>
      </c>
      <c r="I298" s="36">
        <v>740</v>
      </c>
      <c r="J298" s="36">
        <v>21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137</v>
      </c>
      <c r="T298" s="36">
        <v>677</v>
      </c>
      <c r="U298" s="36">
        <v>793</v>
      </c>
      <c r="V298" s="36">
        <v>816</v>
      </c>
      <c r="W298" s="34">
        <v>839</v>
      </c>
      <c r="X298" s="34">
        <v>908</v>
      </c>
      <c r="Y298" s="34">
        <v>940</v>
      </c>
      <c r="AB298" s="13">
        <f t="shared" si="40"/>
        <v>4</v>
      </c>
      <c r="AC298" s="5">
        <f t="shared" si="33"/>
        <v>4931</v>
      </c>
      <c r="AD298" s="5">
        <f t="shared" si="34"/>
        <v>7382</v>
      </c>
      <c r="AE298" s="5">
        <f t="shared" si="35"/>
        <v>12313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1084</v>
      </c>
      <c r="AK298" s="12">
        <f t="shared" si="39"/>
        <v>3</v>
      </c>
    </row>
    <row r="299" spans="1:37" ht="15.75" x14ac:dyDescent="0.25">
      <c r="A299" s="33">
        <v>44851</v>
      </c>
      <c r="B299" s="34">
        <v>906</v>
      </c>
      <c r="C299" s="34">
        <v>935</v>
      </c>
      <c r="D299" s="34">
        <v>957</v>
      </c>
      <c r="E299" s="34">
        <v>937</v>
      </c>
      <c r="F299" s="34">
        <v>943</v>
      </c>
      <c r="G299" s="34">
        <v>909</v>
      </c>
      <c r="H299" s="34">
        <v>838</v>
      </c>
      <c r="I299" s="36">
        <v>800</v>
      </c>
      <c r="J299" s="36">
        <v>205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585</v>
      </c>
      <c r="U299" s="36">
        <v>781</v>
      </c>
      <c r="V299" s="36">
        <v>758</v>
      </c>
      <c r="W299" s="34">
        <v>811</v>
      </c>
      <c r="X299" s="34">
        <v>867</v>
      </c>
      <c r="Y299" s="34">
        <v>891</v>
      </c>
      <c r="AB299" s="13">
        <f t="shared" si="40"/>
        <v>2</v>
      </c>
      <c r="AC299" s="5">
        <f t="shared" si="33"/>
        <v>4807</v>
      </c>
      <c r="AD299" s="5">
        <f t="shared" si="34"/>
        <v>7316</v>
      </c>
      <c r="AE299" s="5">
        <f t="shared" si="35"/>
        <v>12123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957</v>
      </c>
      <c r="AK299" s="12">
        <f t="shared" si="39"/>
        <v>3</v>
      </c>
    </row>
    <row r="300" spans="1:37" ht="15.75" x14ac:dyDescent="0.25">
      <c r="A300" s="33">
        <v>44852</v>
      </c>
      <c r="B300" s="34">
        <v>688</v>
      </c>
      <c r="C300" s="34">
        <v>832</v>
      </c>
      <c r="D300" s="34">
        <v>902</v>
      </c>
      <c r="E300" s="34">
        <v>1170</v>
      </c>
      <c r="F300" s="34">
        <v>1103</v>
      </c>
      <c r="G300" s="34">
        <v>1016</v>
      </c>
      <c r="H300" s="34">
        <v>768</v>
      </c>
      <c r="I300" s="36">
        <v>671</v>
      </c>
      <c r="J300" s="36">
        <v>176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541</v>
      </c>
      <c r="U300" s="36">
        <v>743</v>
      </c>
      <c r="V300" s="36">
        <v>713</v>
      </c>
      <c r="W300" s="34">
        <v>757</v>
      </c>
      <c r="X300" s="34">
        <v>889</v>
      </c>
      <c r="Y300" s="34">
        <v>912</v>
      </c>
      <c r="AB300" s="13">
        <f t="shared" si="40"/>
        <v>1</v>
      </c>
      <c r="AC300" s="5">
        <f t="shared" si="33"/>
        <v>0</v>
      </c>
      <c r="AD300" s="5">
        <f t="shared" si="34"/>
        <v>11881</v>
      </c>
      <c r="AE300" s="5">
        <f t="shared" si="35"/>
        <v>11881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1170</v>
      </c>
      <c r="AK300" s="12">
        <f t="shared" si="39"/>
        <v>4</v>
      </c>
    </row>
    <row r="301" spans="1:37" ht="15.75" x14ac:dyDescent="0.25">
      <c r="A301" s="33">
        <v>44853</v>
      </c>
      <c r="B301" s="34">
        <v>1066</v>
      </c>
      <c r="C301" s="34">
        <v>1140</v>
      </c>
      <c r="D301" s="34">
        <v>1181</v>
      </c>
      <c r="E301" s="34">
        <v>1149</v>
      </c>
      <c r="F301" s="34">
        <v>957</v>
      </c>
      <c r="G301" s="34">
        <v>685</v>
      </c>
      <c r="H301" s="34">
        <v>490</v>
      </c>
      <c r="I301" s="36">
        <v>392</v>
      </c>
      <c r="J301" s="36">
        <v>112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328</v>
      </c>
      <c r="U301" s="36">
        <v>524</v>
      </c>
      <c r="V301" s="36">
        <v>649</v>
      </c>
      <c r="W301" s="34">
        <v>746</v>
      </c>
      <c r="X301" s="34">
        <v>1026</v>
      </c>
      <c r="Y301" s="34">
        <v>1133</v>
      </c>
      <c r="AB301" s="13">
        <f t="shared" si="40"/>
        <v>1</v>
      </c>
      <c r="AC301" s="5">
        <f t="shared" si="33"/>
        <v>0</v>
      </c>
      <c r="AD301" s="5">
        <f t="shared" si="34"/>
        <v>11578</v>
      </c>
      <c r="AE301" s="5">
        <f t="shared" si="35"/>
        <v>11578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1181</v>
      </c>
      <c r="AK301" s="12">
        <f t="shared" si="39"/>
        <v>3</v>
      </c>
    </row>
    <row r="302" spans="1:37" ht="15.75" x14ac:dyDescent="0.25">
      <c r="A302" s="33">
        <v>44854</v>
      </c>
      <c r="B302" s="34">
        <v>880</v>
      </c>
      <c r="C302" s="34">
        <v>847</v>
      </c>
      <c r="D302" s="34">
        <v>1075</v>
      </c>
      <c r="E302" s="34">
        <v>1030</v>
      </c>
      <c r="F302" s="34">
        <v>824</v>
      </c>
      <c r="G302" s="34">
        <v>639</v>
      </c>
      <c r="H302" s="34">
        <v>654</v>
      </c>
      <c r="I302" s="36">
        <v>652</v>
      </c>
      <c r="J302" s="36">
        <v>135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521</v>
      </c>
      <c r="U302" s="36">
        <v>738</v>
      </c>
      <c r="V302" s="36">
        <v>821</v>
      </c>
      <c r="W302" s="34">
        <v>942</v>
      </c>
      <c r="X302" s="34">
        <v>1089</v>
      </c>
      <c r="Y302" s="34">
        <v>1136</v>
      </c>
      <c r="AB302" s="13">
        <f t="shared" si="40"/>
        <v>4</v>
      </c>
      <c r="AC302" s="5">
        <f t="shared" si="33"/>
        <v>4898</v>
      </c>
      <c r="AD302" s="5">
        <f t="shared" si="34"/>
        <v>7085</v>
      </c>
      <c r="AE302" s="5">
        <f t="shared" si="35"/>
        <v>11983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1136</v>
      </c>
      <c r="AK302" s="12">
        <f t="shared" si="39"/>
        <v>24</v>
      </c>
    </row>
    <row r="303" spans="1:37" ht="15.75" x14ac:dyDescent="0.25">
      <c r="A303" s="33">
        <v>44855</v>
      </c>
      <c r="B303" s="34">
        <v>1096</v>
      </c>
      <c r="C303" s="34">
        <v>1325</v>
      </c>
      <c r="D303" s="34">
        <v>1344</v>
      </c>
      <c r="E303" s="34">
        <v>1308</v>
      </c>
      <c r="F303" s="34">
        <v>1075</v>
      </c>
      <c r="G303" s="34">
        <v>660</v>
      </c>
      <c r="H303" s="34">
        <v>401</v>
      </c>
      <c r="I303" s="36">
        <v>275</v>
      </c>
      <c r="J303" s="36">
        <v>64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573</v>
      </c>
      <c r="U303" s="36">
        <v>913</v>
      </c>
      <c r="V303" s="36">
        <v>1017</v>
      </c>
      <c r="W303" s="34">
        <v>1198</v>
      </c>
      <c r="X303" s="34">
        <v>1546</v>
      </c>
      <c r="Y303" s="34">
        <v>1740</v>
      </c>
      <c r="AB303" s="13">
        <f t="shared" si="40"/>
        <v>3</v>
      </c>
      <c r="AC303" s="5">
        <f t="shared" si="33"/>
        <v>5586</v>
      </c>
      <c r="AD303" s="5">
        <f t="shared" si="34"/>
        <v>8949</v>
      </c>
      <c r="AE303" s="5">
        <f t="shared" si="35"/>
        <v>14535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1740</v>
      </c>
      <c r="AK303" s="12">
        <f t="shared" si="39"/>
        <v>24</v>
      </c>
    </row>
    <row r="304" spans="1:37" ht="15.75" x14ac:dyDescent="0.25">
      <c r="A304" s="33">
        <v>44856</v>
      </c>
      <c r="B304" s="34">
        <v>1198</v>
      </c>
      <c r="C304" s="34">
        <v>1143</v>
      </c>
      <c r="D304" s="34">
        <v>1470</v>
      </c>
      <c r="E304" s="34">
        <v>1235</v>
      </c>
      <c r="F304" s="34">
        <v>1049</v>
      </c>
      <c r="G304" s="34">
        <v>816</v>
      </c>
      <c r="H304" s="34">
        <v>692</v>
      </c>
      <c r="I304" s="36">
        <v>645</v>
      </c>
      <c r="J304" s="36">
        <v>20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93</v>
      </c>
      <c r="T304" s="36">
        <v>538</v>
      </c>
      <c r="U304" s="36">
        <v>685</v>
      </c>
      <c r="V304" s="36">
        <v>712</v>
      </c>
      <c r="W304" s="34">
        <v>583</v>
      </c>
      <c r="X304" s="34">
        <v>677</v>
      </c>
      <c r="Y304" s="34">
        <v>889</v>
      </c>
      <c r="AB304" s="13">
        <f t="shared" si="40"/>
        <v>7</v>
      </c>
      <c r="AC304" s="5">
        <f t="shared" si="33"/>
        <v>0</v>
      </c>
      <c r="AD304" s="5">
        <f t="shared" si="34"/>
        <v>12445</v>
      </c>
      <c r="AE304" s="5">
        <f t="shared" si="35"/>
        <v>12445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1470</v>
      </c>
      <c r="AK304" s="12">
        <f t="shared" si="39"/>
        <v>3</v>
      </c>
    </row>
    <row r="305" spans="1:37" ht="15.75" x14ac:dyDescent="0.25">
      <c r="A305" s="33">
        <v>44857</v>
      </c>
      <c r="B305" s="34">
        <v>871</v>
      </c>
      <c r="C305" s="34">
        <v>808</v>
      </c>
      <c r="D305" s="34">
        <v>1043</v>
      </c>
      <c r="E305" s="34">
        <v>919</v>
      </c>
      <c r="F305" s="34">
        <v>887</v>
      </c>
      <c r="G305" s="34">
        <v>778</v>
      </c>
      <c r="H305" s="34">
        <v>673</v>
      </c>
      <c r="I305" s="36">
        <v>610</v>
      </c>
      <c r="J305" s="36">
        <v>18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122</v>
      </c>
      <c r="T305" s="36">
        <v>590</v>
      </c>
      <c r="U305" s="36">
        <v>726</v>
      </c>
      <c r="V305" s="36">
        <v>787</v>
      </c>
      <c r="W305" s="34">
        <v>892</v>
      </c>
      <c r="X305" s="34">
        <v>1015</v>
      </c>
      <c r="Y305" s="34">
        <v>1147</v>
      </c>
      <c r="AB305" s="13">
        <f t="shared" si="40"/>
        <v>2</v>
      </c>
      <c r="AC305" s="5">
        <f t="shared" si="33"/>
        <v>4760</v>
      </c>
      <c r="AD305" s="5">
        <f t="shared" si="34"/>
        <v>7126</v>
      </c>
      <c r="AE305" s="5">
        <f t="shared" si="35"/>
        <v>11886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1147</v>
      </c>
      <c r="AK305" s="12">
        <f t="shared" si="39"/>
        <v>24</v>
      </c>
    </row>
    <row r="306" spans="1:37" ht="15.75" x14ac:dyDescent="0.25">
      <c r="A306" s="33">
        <v>44858</v>
      </c>
      <c r="B306" s="34">
        <v>152</v>
      </c>
      <c r="C306" s="34">
        <v>231</v>
      </c>
      <c r="D306" s="34">
        <v>407</v>
      </c>
      <c r="E306" s="34">
        <v>676</v>
      </c>
      <c r="F306" s="34">
        <v>764</v>
      </c>
      <c r="G306" s="34">
        <v>575</v>
      </c>
      <c r="H306" s="34">
        <v>673</v>
      </c>
      <c r="I306" s="36">
        <v>961</v>
      </c>
      <c r="J306" s="36">
        <v>268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767</v>
      </c>
      <c r="U306" s="36">
        <v>1189</v>
      </c>
      <c r="V306" s="36">
        <v>1175</v>
      </c>
      <c r="W306" s="34">
        <v>444</v>
      </c>
      <c r="X306" s="34">
        <v>395</v>
      </c>
      <c r="Y306" s="34">
        <v>263</v>
      </c>
      <c r="AB306" s="13">
        <f t="shared" si="40"/>
        <v>4</v>
      </c>
      <c r="AC306" s="5">
        <f t="shared" si="33"/>
        <v>5199</v>
      </c>
      <c r="AD306" s="5">
        <f t="shared" si="34"/>
        <v>3741</v>
      </c>
      <c r="AE306" s="5">
        <f t="shared" si="35"/>
        <v>8940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1189</v>
      </c>
      <c r="AK306" s="12">
        <f t="shared" si="39"/>
        <v>20</v>
      </c>
    </row>
    <row r="307" spans="1:37" ht="15.75" x14ac:dyDescent="0.25">
      <c r="A307" s="33">
        <v>44859</v>
      </c>
      <c r="B307" s="34">
        <v>202</v>
      </c>
      <c r="C307" s="34">
        <v>244</v>
      </c>
      <c r="D307" s="34">
        <v>315</v>
      </c>
      <c r="E307" s="34">
        <v>272</v>
      </c>
      <c r="F307" s="34">
        <v>243</v>
      </c>
      <c r="G307" s="34">
        <v>200</v>
      </c>
      <c r="H307" s="34">
        <v>192</v>
      </c>
      <c r="I307" s="36">
        <v>370</v>
      </c>
      <c r="J307" s="36">
        <v>205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852</v>
      </c>
      <c r="U307" s="36">
        <v>1247</v>
      </c>
      <c r="V307" s="36">
        <v>633</v>
      </c>
      <c r="W307" s="34">
        <v>599</v>
      </c>
      <c r="X307" s="34">
        <v>633</v>
      </c>
      <c r="Y307" s="34">
        <v>839</v>
      </c>
      <c r="AB307" s="13">
        <f t="shared" si="40"/>
        <v>5</v>
      </c>
      <c r="AC307" s="5">
        <f t="shared" si="33"/>
        <v>4539</v>
      </c>
      <c r="AD307" s="5">
        <f t="shared" si="34"/>
        <v>2507</v>
      </c>
      <c r="AE307" s="5">
        <f t="shared" si="35"/>
        <v>7046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1247</v>
      </c>
      <c r="AK307" s="12">
        <f t="shared" si="39"/>
        <v>20</v>
      </c>
    </row>
    <row r="308" spans="1:37" ht="15.75" x14ac:dyDescent="0.25">
      <c r="A308" s="33">
        <v>44860</v>
      </c>
      <c r="B308" s="34">
        <v>368</v>
      </c>
      <c r="C308" s="34">
        <v>435</v>
      </c>
      <c r="D308" s="34">
        <v>530</v>
      </c>
      <c r="E308" s="34">
        <v>603</v>
      </c>
      <c r="F308" s="34">
        <v>621</v>
      </c>
      <c r="G308" s="34">
        <v>463</v>
      </c>
      <c r="H308" s="34">
        <v>405</v>
      </c>
      <c r="I308" s="36">
        <v>522</v>
      </c>
      <c r="J308" s="36">
        <v>264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742</v>
      </c>
      <c r="U308" s="36">
        <v>1051</v>
      </c>
      <c r="V308" s="36">
        <v>1047</v>
      </c>
      <c r="W308" s="34">
        <v>484</v>
      </c>
      <c r="X308" s="34">
        <v>333</v>
      </c>
      <c r="Y308" s="34">
        <v>452</v>
      </c>
      <c r="AB308" s="13">
        <f t="shared" si="40"/>
        <v>3</v>
      </c>
      <c r="AC308" s="5">
        <f t="shared" si="33"/>
        <v>4443</v>
      </c>
      <c r="AD308" s="5">
        <f t="shared" si="34"/>
        <v>3877</v>
      </c>
      <c r="AE308" s="5">
        <f t="shared" si="35"/>
        <v>8320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1051</v>
      </c>
      <c r="AK308" s="12">
        <f t="shared" si="39"/>
        <v>20</v>
      </c>
    </row>
    <row r="309" spans="1:37" ht="15.75" x14ac:dyDescent="0.25">
      <c r="A309" s="33">
        <v>44861</v>
      </c>
      <c r="B309" s="34">
        <v>891</v>
      </c>
      <c r="C309" s="34">
        <v>895</v>
      </c>
      <c r="D309" s="34">
        <v>916</v>
      </c>
      <c r="E309" s="34">
        <v>905</v>
      </c>
      <c r="F309" s="34">
        <v>894</v>
      </c>
      <c r="G309" s="34">
        <v>865</v>
      </c>
      <c r="H309" s="34">
        <v>815</v>
      </c>
      <c r="I309" s="36">
        <v>781</v>
      </c>
      <c r="J309" s="36">
        <v>192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540</v>
      </c>
      <c r="U309" s="36">
        <v>732</v>
      </c>
      <c r="V309" s="36">
        <v>758</v>
      </c>
      <c r="W309" s="34">
        <v>769</v>
      </c>
      <c r="X309" s="34">
        <v>860</v>
      </c>
      <c r="Y309" s="34">
        <v>857</v>
      </c>
      <c r="AB309" s="13">
        <f t="shared" si="40"/>
        <v>1</v>
      </c>
      <c r="AC309" s="5">
        <f t="shared" si="33"/>
        <v>0</v>
      </c>
      <c r="AD309" s="5">
        <f t="shared" si="34"/>
        <v>11670</v>
      </c>
      <c r="AE309" s="5">
        <f t="shared" si="35"/>
        <v>11670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916</v>
      </c>
      <c r="AK309" s="12">
        <f t="shared" si="39"/>
        <v>3</v>
      </c>
    </row>
    <row r="310" spans="1:37" ht="15.75" x14ac:dyDescent="0.25">
      <c r="A310" s="33">
        <v>44862</v>
      </c>
      <c r="B310" s="34">
        <v>860</v>
      </c>
      <c r="C310" s="34">
        <v>880</v>
      </c>
      <c r="D310" s="34">
        <v>941</v>
      </c>
      <c r="E310" s="34">
        <v>932</v>
      </c>
      <c r="F310" s="34">
        <v>926</v>
      </c>
      <c r="G310" s="34">
        <v>919</v>
      </c>
      <c r="H310" s="34">
        <v>873</v>
      </c>
      <c r="I310" s="36">
        <v>851</v>
      </c>
      <c r="J310" s="36">
        <v>208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577</v>
      </c>
      <c r="U310" s="36">
        <v>782</v>
      </c>
      <c r="V310" s="36">
        <v>821</v>
      </c>
      <c r="W310" s="34">
        <v>849</v>
      </c>
      <c r="X310" s="34">
        <v>966</v>
      </c>
      <c r="Y310" s="34">
        <v>1017</v>
      </c>
      <c r="AB310" s="13">
        <f t="shared" si="40"/>
        <v>5</v>
      </c>
      <c r="AC310" s="5">
        <f t="shared" si="33"/>
        <v>5054</v>
      </c>
      <c r="AD310" s="5">
        <f t="shared" si="34"/>
        <v>7348</v>
      </c>
      <c r="AE310" s="5">
        <f t="shared" si="35"/>
        <v>12402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1017</v>
      </c>
      <c r="AK310" s="12">
        <f t="shared" si="39"/>
        <v>24</v>
      </c>
    </row>
    <row r="311" spans="1:37" ht="15.75" x14ac:dyDescent="0.25">
      <c r="A311" s="33">
        <v>44863</v>
      </c>
      <c r="B311" s="34">
        <v>1031</v>
      </c>
      <c r="C311" s="34">
        <v>938</v>
      </c>
      <c r="D311" s="34">
        <v>1207</v>
      </c>
      <c r="E311" s="34">
        <v>1081</v>
      </c>
      <c r="F311" s="34">
        <v>1066</v>
      </c>
      <c r="G311" s="34">
        <v>1000</v>
      </c>
      <c r="H311" s="34">
        <v>883</v>
      </c>
      <c r="I311" s="36">
        <v>843</v>
      </c>
      <c r="J311" s="36">
        <v>23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130</v>
      </c>
      <c r="T311" s="36">
        <v>634</v>
      </c>
      <c r="U311" s="36">
        <v>724</v>
      </c>
      <c r="V311" s="36">
        <v>758</v>
      </c>
      <c r="W311" s="34">
        <v>769</v>
      </c>
      <c r="X311" s="34">
        <v>877</v>
      </c>
      <c r="Y311" s="34">
        <v>902</v>
      </c>
      <c r="AB311" s="13">
        <f t="shared" si="40"/>
        <v>1</v>
      </c>
      <c r="AC311" s="5">
        <f t="shared" si="33"/>
        <v>0</v>
      </c>
      <c r="AD311" s="5">
        <f t="shared" si="34"/>
        <v>12866</v>
      </c>
      <c r="AE311" s="5">
        <f t="shared" si="35"/>
        <v>12866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1207</v>
      </c>
      <c r="AK311" s="12">
        <f t="shared" si="39"/>
        <v>3</v>
      </c>
    </row>
    <row r="312" spans="1:37" ht="15.75" x14ac:dyDescent="0.25">
      <c r="A312" s="33">
        <v>44864</v>
      </c>
      <c r="B312" s="34">
        <v>929</v>
      </c>
      <c r="C312" s="34">
        <v>866</v>
      </c>
      <c r="D312" s="34">
        <v>1097</v>
      </c>
      <c r="E312" s="34">
        <v>995</v>
      </c>
      <c r="F312" s="34">
        <v>980</v>
      </c>
      <c r="G312" s="34">
        <v>917</v>
      </c>
      <c r="H312" s="34">
        <v>810</v>
      </c>
      <c r="I312" s="36">
        <v>769</v>
      </c>
      <c r="J312" s="36">
        <v>22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136</v>
      </c>
      <c r="T312" s="36">
        <v>653</v>
      </c>
      <c r="U312" s="36">
        <v>766</v>
      </c>
      <c r="V312" s="36">
        <v>758</v>
      </c>
      <c r="W312" s="34">
        <v>783</v>
      </c>
      <c r="X312" s="34">
        <v>844</v>
      </c>
      <c r="Y312" s="34">
        <v>855</v>
      </c>
      <c r="AB312" s="13">
        <f t="shared" si="40"/>
        <v>4</v>
      </c>
      <c r="AC312" s="5">
        <f t="shared" si="33"/>
        <v>4731</v>
      </c>
      <c r="AD312" s="5">
        <f t="shared" si="34"/>
        <v>7449</v>
      </c>
      <c r="AE312" s="5">
        <f t="shared" si="35"/>
        <v>12180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1097</v>
      </c>
      <c r="AK312" s="12">
        <f t="shared" si="39"/>
        <v>3</v>
      </c>
    </row>
    <row r="313" spans="1:37" ht="15.75" x14ac:dyDescent="0.25">
      <c r="A313" s="33">
        <v>44865</v>
      </c>
      <c r="B313" s="34">
        <v>873</v>
      </c>
      <c r="C313" s="34">
        <v>900</v>
      </c>
      <c r="D313" s="34">
        <v>926</v>
      </c>
      <c r="E313" s="34">
        <v>932</v>
      </c>
      <c r="F313" s="34">
        <v>928</v>
      </c>
      <c r="G313" s="34">
        <v>922</v>
      </c>
      <c r="H313" s="34">
        <v>846</v>
      </c>
      <c r="I313" s="36">
        <v>814</v>
      </c>
      <c r="J313" s="36">
        <v>202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517</v>
      </c>
      <c r="U313" s="36">
        <v>712</v>
      </c>
      <c r="V313" s="36">
        <v>725</v>
      </c>
      <c r="W313" s="34">
        <v>755</v>
      </c>
      <c r="X313" s="34">
        <v>825</v>
      </c>
      <c r="Y313" s="34">
        <v>849</v>
      </c>
      <c r="AB313" s="13">
        <f t="shared" si="40"/>
        <v>4</v>
      </c>
      <c r="AC313" s="5">
        <f t="shared" si="33"/>
        <v>4550</v>
      </c>
      <c r="AD313" s="5">
        <f t="shared" si="34"/>
        <v>7176</v>
      </c>
      <c r="AE313" s="5">
        <f t="shared" si="35"/>
        <v>11726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932</v>
      </c>
      <c r="AK313" s="12">
        <f t="shared" si="39"/>
        <v>4</v>
      </c>
    </row>
    <row r="314" spans="1:37" ht="15.75" x14ac:dyDescent="0.25">
      <c r="A314" s="33">
        <v>44866</v>
      </c>
      <c r="B314" s="34">
        <v>848</v>
      </c>
      <c r="C314" s="34">
        <v>858</v>
      </c>
      <c r="D314" s="34">
        <v>863</v>
      </c>
      <c r="E314" s="34">
        <v>869</v>
      </c>
      <c r="F314" s="34">
        <v>848</v>
      </c>
      <c r="G314" s="34">
        <v>853</v>
      </c>
      <c r="H314" s="34">
        <v>788</v>
      </c>
      <c r="I314" s="36">
        <v>77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178</v>
      </c>
      <c r="R314" s="36">
        <v>655</v>
      </c>
      <c r="S314" s="36">
        <v>733</v>
      </c>
      <c r="T314" s="36">
        <v>754</v>
      </c>
      <c r="U314" s="36">
        <v>759</v>
      </c>
      <c r="V314" s="36">
        <v>735</v>
      </c>
      <c r="W314" s="34">
        <v>743</v>
      </c>
      <c r="X314" s="34">
        <v>776</v>
      </c>
      <c r="Y314" s="34">
        <v>770</v>
      </c>
      <c r="AB314" s="13">
        <f t="shared" si="40"/>
        <v>7</v>
      </c>
      <c r="AC314" s="5">
        <f t="shared" si="33"/>
        <v>0</v>
      </c>
      <c r="AD314" s="5">
        <f t="shared" si="34"/>
        <v>12107</v>
      </c>
      <c r="AE314" s="5">
        <f t="shared" si="35"/>
        <v>12107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869</v>
      </c>
      <c r="AK314" s="12">
        <f t="shared" si="39"/>
        <v>4</v>
      </c>
    </row>
    <row r="315" spans="1:37" ht="15.75" x14ac:dyDescent="0.25">
      <c r="A315" s="33">
        <v>44867</v>
      </c>
      <c r="B315" s="34">
        <v>752</v>
      </c>
      <c r="C315" s="34">
        <v>816</v>
      </c>
      <c r="D315" s="34">
        <v>847</v>
      </c>
      <c r="E315" s="34">
        <v>853</v>
      </c>
      <c r="F315" s="34">
        <v>846</v>
      </c>
      <c r="G315" s="34">
        <v>843</v>
      </c>
      <c r="H315" s="34">
        <v>798</v>
      </c>
      <c r="I315" s="36">
        <v>77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170</v>
      </c>
      <c r="R315" s="36">
        <v>631</v>
      </c>
      <c r="S315" s="36">
        <v>708</v>
      </c>
      <c r="T315" s="36">
        <v>725</v>
      </c>
      <c r="U315" s="36">
        <v>710</v>
      </c>
      <c r="V315" s="36">
        <v>701</v>
      </c>
      <c r="W315" s="34">
        <v>711</v>
      </c>
      <c r="X315" s="34">
        <v>812</v>
      </c>
      <c r="Y315" s="34">
        <v>857</v>
      </c>
      <c r="AB315" s="13">
        <f t="shared" si="40"/>
        <v>2</v>
      </c>
      <c r="AC315" s="5">
        <f t="shared" si="33"/>
        <v>5245</v>
      </c>
      <c r="AD315" s="5">
        <f t="shared" si="34"/>
        <v>6612</v>
      </c>
      <c r="AE315" s="5">
        <f t="shared" si="35"/>
        <v>11857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857</v>
      </c>
      <c r="AK315" s="12">
        <f t="shared" si="39"/>
        <v>24</v>
      </c>
    </row>
    <row r="316" spans="1:37" ht="15.75" x14ac:dyDescent="0.25">
      <c r="A316" s="33">
        <v>44868</v>
      </c>
      <c r="B316" s="34">
        <v>881</v>
      </c>
      <c r="C316" s="34">
        <v>899</v>
      </c>
      <c r="D316" s="34">
        <v>899</v>
      </c>
      <c r="E316" s="34">
        <v>918</v>
      </c>
      <c r="F316" s="34">
        <v>904</v>
      </c>
      <c r="G316" s="34">
        <v>924</v>
      </c>
      <c r="H316" s="34">
        <v>864</v>
      </c>
      <c r="I316" s="36">
        <v>85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180</v>
      </c>
      <c r="R316" s="36">
        <v>667</v>
      </c>
      <c r="S316" s="36">
        <v>751</v>
      </c>
      <c r="T316" s="36">
        <v>766</v>
      </c>
      <c r="U316" s="36">
        <v>781</v>
      </c>
      <c r="V316" s="36">
        <v>774</v>
      </c>
      <c r="W316" s="34">
        <v>784</v>
      </c>
      <c r="X316" s="34">
        <v>829</v>
      </c>
      <c r="Y316" s="34">
        <v>841</v>
      </c>
      <c r="AB316" s="13">
        <f t="shared" si="40"/>
        <v>5</v>
      </c>
      <c r="AC316" s="5">
        <f t="shared" si="33"/>
        <v>5617</v>
      </c>
      <c r="AD316" s="5">
        <f t="shared" si="34"/>
        <v>7130</v>
      </c>
      <c r="AE316" s="5">
        <f t="shared" si="35"/>
        <v>12747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924</v>
      </c>
      <c r="AK316" s="12">
        <f t="shared" si="39"/>
        <v>6</v>
      </c>
    </row>
    <row r="317" spans="1:37" ht="15.75" x14ac:dyDescent="0.25">
      <c r="A317" s="33">
        <v>44869</v>
      </c>
      <c r="B317" s="34">
        <v>828</v>
      </c>
      <c r="C317" s="34">
        <v>814</v>
      </c>
      <c r="D317" s="34">
        <v>829</v>
      </c>
      <c r="E317" s="34">
        <v>827</v>
      </c>
      <c r="F317" s="34">
        <v>837</v>
      </c>
      <c r="G317" s="34">
        <v>850</v>
      </c>
      <c r="H317" s="34">
        <v>808</v>
      </c>
      <c r="I317" s="36">
        <v>79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170</v>
      </c>
      <c r="R317" s="36">
        <v>630</v>
      </c>
      <c r="S317" s="36">
        <v>686</v>
      </c>
      <c r="T317" s="36">
        <v>699</v>
      </c>
      <c r="U317" s="36">
        <v>682</v>
      </c>
      <c r="V317" s="36">
        <v>680</v>
      </c>
      <c r="W317" s="34">
        <v>704</v>
      </c>
      <c r="X317" s="34">
        <v>759</v>
      </c>
      <c r="Y317" s="34">
        <v>794</v>
      </c>
      <c r="AB317" s="13">
        <f t="shared" si="40"/>
        <v>1</v>
      </c>
      <c r="AC317" s="5">
        <f t="shared" si="33"/>
        <v>0</v>
      </c>
      <c r="AD317" s="5">
        <f t="shared" si="34"/>
        <v>11676</v>
      </c>
      <c r="AE317" s="5">
        <f t="shared" si="35"/>
        <v>11676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850</v>
      </c>
      <c r="AK317" s="12">
        <f t="shared" si="39"/>
        <v>6</v>
      </c>
    </row>
    <row r="318" spans="1:37" ht="15.75" x14ac:dyDescent="0.25">
      <c r="A318" s="33">
        <v>44870</v>
      </c>
      <c r="B318" s="34">
        <v>778</v>
      </c>
      <c r="C318" s="34">
        <v>795</v>
      </c>
      <c r="D318" s="34">
        <v>787</v>
      </c>
      <c r="E318" s="34">
        <v>788</v>
      </c>
      <c r="F318" s="34">
        <v>741</v>
      </c>
      <c r="G318" s="34">
        <v>727</v>
      </c>
      <c r="H318" s="34">
        <v>684</v>
      </c>
      <c r="I318" s="36">
        <v>69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300</v>
      </c>
      <c r="R318" s="36">
        <v>632</v>
      </c>
      <c r="S318" s="36">
        <v>668</v>
      </c>
      <c r="T318" s="36">
        <v>681</v>
      </c>
      <c r="U318" s="36">
        <v>683</v>
      </c>
      <c r="V318" s="36">
        <v>687</v>
      </c>
      <c r="W318" s="34">
        <v>714</v>
      </c>
      <c r="X318" s="34">
        <v>768</v>
      </c>
      <c r="Y318" s="34">
        <v>804</v>
      </c>
      <c r="AB318" s="13">
        <f t="shared" si="40"/>
        <v>7</v>
      </c>
      <c r="AC318" s="5">
        <f t="shared" si="33"/>
        <v>0</v>
      </c>
      <c r="AD318" s="5">
        <f t="shared" si="34"/>
        <v>11306</v>
      </c>
      <c r="AE318" s="5">
        <f t="shared" si="35"/>
        <v>11306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804</v>
      </c>
      <c r="AK318" s="12">
        <f t="shared" si="39"/>
        <v>24</v>
      </c>
    </row>
    <row r="319" spans="1:37" ht="15.75" x14ac:dyDescent="0.25">
      <c r="A319" s="33">
        <v>44871</v>
      </c>
      <c r="B319" s="34">
        <v>762</v>
      </c>
      <c r="C319" s="34">
        <v>859</v>
      </c>
      <c r="D319" s="34">
        <v>747</v>
      </c>
      <c r="E319" s="34">
        <v>740</v>
      </c>
      <c r="F319" s="34">
        <v>728</v>
      </c>
      <c r="G319" s="34">
        <v>692</v>
      </c>
      <c r="H319" s="34">
        <v>647</v>
      </c>
      <c r="I319" s="36">
        <v>66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322</v>
      </c>
      <c r="R319" s="36">
        <v>696</v>
      </c>
      <c r="S319" s="36">
        <v>712</v>
      </c>
      <c r="T319" s="36">
        <v>696</v>
      </c>
      <c r="U319" s="36">
        <v>690</v>
      </c>
      <c r="V319" s="36">
        <v>668</v>
      </c>
      <c r="W319" s="34">
        <v>688</v>
      </c>
      <c r="X319" s="34">
        <v>641</v>
      </c>
      <c r="Y319" s="34">
        <v>792</v>
      </c>
      <c r="AB319" s="13">
        <f t="shared" si="40"/>
        <v>5</v>
      </c>
      <c r="AC319" s="5">
        <f t="shared" si="33"/>
        <v>5179</v>
      </c>
      <c r="AD319" s="5">
        <f t="shared" si="34"/>
        <v>5967</v>
      </c>
      <c r="AE319" s="5">
        <f t="shared" si="35"/>
        <v>11146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859</v>
      </c>
      <c r="AK319" s="12">
        <f t="shared" si="39"/>
        <v>2</v>
      </c>
    </row>
    <row r="320" spans="1:37" ht="15.75" x14ac:dyDescent="0.25">
      <c r="A320" s="33">
        <v>44872</v>
      </c>
      <c r="B320" s="34">
        <v>760</v>
      </c>
      <c r="C320" s="34">
        <v>750</v>
      </c>
      <c r="D320" s="34">
        <v>730</v>
      </c>
      <c r="E320" s="34">
        <v>728</v>
      </c>
      <c r="F320" s="34">
        <v>763</v>
      </c>
      <c r="G320" s="34">
        <v>787</v>
      </c>
      <c r="H320" s="34">
        <v>749</v>
      </c>
      <c r="I320" s="36">
        <v>73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170</v>
      </c>
      <c r="R320" s="36">
        <v>652</v>
      </c>
      <c r="S320" s="36">
        <v>678</v>
      </c>
      <c r="T320" s="36">
        <v>706</v>
      </c>
      <c r="U320" s="36">
        <v>671</v>
      </c>
      <c r="V320" s="36">
        <v>658</v>
      </c>
      <c r="W320" s="34">
        <v>682</v>
      </c>
      <c r="X320" s="34">
        <v>729</v>
      </c>
      <c r="Y320" s="34">
        <v>754</v>
      </c>
      <c r="AB320" s="13">
        <f t="shared" si="40"/>
        <v>3</v>
      </c>
      <c r="AC320" s="5">
        <f t="shared" si="33"/>
        <v>5019</v>
      </c>
      <c r="AD320" s="5">
        <f t="shared" si="34"/>
        <v>6021</v>
      </c>
      <c r="AE320" s="5">
        <f t="shared" si="35"/>
        <v>11040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787</v>
      </c>
      <c r="AK320" s="12">
        <f t="shared" si="39"/>
        <v>6</v>
      </c>
    </row>
    <row r="321" spans="1:37" ht="15.75" x14ac:dyDescent="0.25">
      <c r="A321" s="33">
        <v>44873</v>
      </c>
      <c r="B321" s="34">
        <v>762</v>
      </c>
      <c r="C321" s="34">
        <v>766</v>
      </c>
      <c r="D321" s="34">
        <v>784</v>
      </c>
      <c r="E321" s="34">
        <v>780</v>
      </c>
      <c r="F321" s="34">
        <v>782</v>
      </c>
      <c r="G321" s="34">
        <v>832</v>
      </c>
      <c r="H321" s="34">
        <v>795</v>
      </c>
      <c r="I321" s="36">
        <v>76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186</v>
      </c>
      <c r="R321" s="36">
        <v>718</v>
      </c>
      <c r="S321" s="36">
        <v>785</v>
      </c>
      <c r="T321" s="36">
        <v>776</v>
      </c>
      <c r="U321" s="36">
        <v>780</v>
      </c>
      <c r="V321" s="36">
        <v>775</v>
      </c>
      <c r="W321" s="34">
        <v>805</v>
      </c>
      <c r="X321" s="34">
        <v>865</v>
      </c>
      <c r="Y321" s="34">
        <v>888</v>
      </c>
      <c r="AB321" s="13">
        <f t="shared" si="40"/>
        <v>5</v>
      </c>
      <c r="AC321" s="5">
        <f t="shared" si="33"/>
        <v>5766</v>
      </c>
      <c r="AD321" s="5">
        <f t="shared" si="34"/>
        <v>6389</v>
      </c>
      <c r="AE321" s="5">
        <f t="shared" si="35"/>
        <v>12155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888</v>
      </c>
      <c r="AK321" s="12">
        <f t="shared" si="39"/>
        <v>24</v>
      </c>
    </row>
    <row r="322" spans="1:37" ht="15.75" x14ac:dyDescent="0.25">
      <c r="A322" s="33">
        <v>44874</v>
      </c>
      <c r="B322" s="34">
        <v>895</v>
      </c>
      <c r="C322" s="34">
        <v>927</v>
      </c>
      <c r="D322" s="34">
        <v>967</v>
      </c>
      <c r="E322" s="34">
        <v>940</v>
      </c>
      <c r="F322" s="34">
        <v>919</v>
      </c>
      <c r="G322" s="34">
        <v>936</v>
      </c>
      <c r="H322" s="34">
        <v>868</v>
      </c>
      <c r="I322" s="36">
        <v>81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194</v>
      </c>
      <c r="R322" s="36">
        <v>748</v>
      </c>
      <c r="S322" s="36">
        <v>813</v>
      </c>
      <c r="T322" s="36">
        <v>790</v>
      </c>
      <c r="U322" s="36">
        <v>807</v>
      </c>
      <c r="V322" s="36">
        <v>777</v>
      </c>
      <c r="W322" s="34">
        <v>809</v>
      </c>
      <c r="X322" s="34">
        <v>849</v>
      </c>
      <c r="Y322" s="34">
        <v>873</v>
      </c>
      <c r="AB322" s="13">
        <f t="shared" si="40"/>
        <v>5</v>
      </c>
      <c r="AC322" s="5">
        <f t="shared" si="33"/>
        <v>5868</v>
      </c>
      <c r="AD322" s="5">
        <f t="shared" si="34"/>
        <v>7325</v>
      </c>
      <c r="AE322" s="5">
        <f t="shared" si="35"/>
        <v>13193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967</v>
      </c>
      <c r="AK322" s="12">
        <f t="shared" si="39"/>
        <v>3</v>
      </c>
    </row>
    <row r="323" spans="1:37" ht="15.75" x14ac:dyDescent="0.25">
      <c r="A323" s="33">
        <v>44875</v>
      </c>
      <c r="B323" s="34">
        <v>886</v>
      </c>
      <c r="C323" s="34">
        <v>857</v>
      </c>
      <c r="D323" s="34">
        <v>869</v>
      </c>
      <c r="E323" s="34">
        <v>862</v>
      </c>
      <c r="F323" s="34">
        <v>875</v>
      </c>
      <c r="G323" s="34">
        <v>869</v>
      </c>
      <c r="H323" s="34">
        <v>807</v>
      </c>
      <c r="I323" s="36">
        <v>77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180</v>
      </c>
      <c r="R323" s="36">
        <v>680</v>
      </c>
      <c r="S323" s="36">
        <v>707</v>
      </c>
      <c r="T323" s="36">
        <v>668</v>
      </c>
      <c r="U323" s="36">
        <v>657</v>
      </c>
      <c r="V323" s="36">
        <v>645</v>
      </c>
      <c r="W323" s="34">
        <v>679</v>
      </c>
      <c r="X323" s="34">
        <v>716</v>
      </c>
      <c r="Y323" s="34">
        <v>747</v>
      </c>
      <c r="AB323" s="13">
        <f t="shared" si="40"/>
        <v>3</v>
      </c>
      <c r="AC323" s="5">
        <f t="shared" si="33"/>
        <v>5009</v>
      </c>
      <c r="AD323" s="5">
        <f t="shared" si="34"/>
        <v>6772</v>
      </c>
      <c r="AE323" s="5">
        <f t="shared" si="35"/>
        <v>11781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886</v>
      </c>
      <c r="AK323" s="12">
        <f t="shared" si="39"/>
        <v>1</v>
      </c>
    </row>
    <row r="324" spans="1:37" ht="15.75" x14ac:dyDescent="0.25">
      <c r="A324" s="33">
        <v>44876</v>
      </c>
      <c r="B324" s="34">
        <v>736</v>
      </c>
      <c r="C324" s="34">
        <v>758</v>
      </c>
      <c r="D324" s="34">
        <v>758</v>
      </c>
      <c r="E324" s="34">
        <v>769</v>
      </c>
      <c r="F324" s="34">
        <v>812</v>
      </c>
      <c r="G324" s="34">
        <v>834</v>
      </c>
      <c r="H324" s="34">
        <v>808</v>
      </c>
      <c r="I324" s="36">
        <v>79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327</v>
      </c>
      <c r="R324" s="36">
        <v>689</v>
      </c>
      <c r="S324" s="36">
        <v>693</v>
      </c>
      <c r="T324" s="36">
        <v>675</v>
      </c>
      <c r="U324" s="36">
        <v>678</v>
      </c>
      <c r="V324" s="36">
        <v>647</v>
      </c>
      <c r="W324" s="34">
        <v>665</v>
      </c>
      <c r="X324" s="34">
        <v>678</v>
      </c>
      <c r="Y324" s="34">
        <v>715</v>
      </c>
      <c r="AB324" s="13">
        <f t="shared" si="40"/>
        <v>7</v>
      </c>
      <c r="AC324" s="5">
        <f t="shared" si="33"/>
        <v>0</v>
      </c>
      <c r="AD324" s="5">
        <f t="shared" si="34"/>
        <v>11321</v>
      </c>
      <c r="AE324" s="5">
        <f t="shared" si="35"/>
        <v>11321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834</v>
      </c>
      <c r="AK324" s="12">
        <f t="shared" si="39"/>
        <v>6</v>
      </c>
    </row>
    <row r="325" spans="1:37" ht="15.75" x14ac:dyDescent="0.25">
      <c r="A325" s="33">
        <v>44877</v>
      </c>
      <c r="B325" s="34">
        <v>701</v>
      </c>
      <c r="C325" s="34">
        <v>688</v>
      </c>
      <c r="D325" s="34">
        <v>672</v>
      </c>
      <c r="E325" s="34">
        <v>676</v>
      </c>
      <c r="F325" s="34">
        <v>633</v>
      </c>
      <c r="G325" s="34">
        <v>639</v>
      </c>
      <c r="H325" s="34">
        <v>598</v>
      </c>
      <c r="I325" s="36">
        <v>59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286</v>
      </c>
      <c r="R325" s="36">
        <v>618</v>
      </c>
      <c r="S325" s="36">
        <v>642</v>
      </c>
      <c r="T325" s="36">
        <v>610</v>
      </c>
      <c r="U325" s="36">
        <v>677</v>
      </c>
      <c r="V325" s="36">
        <v>695</v>
      </c>
      <c r="W325" s="34">
        <v>737</v>
      </c>
      <c r="X325" s="34">
        <v>758</v>
      </c>
      <c r="Y325" s="34">
        <v>821</v>
      </c>
      <c r="AB325" s="13">
        <v>8</v>
      </c>
      <c r="AC325" s="5">
        <f t="shared" si="33"/>
        <v>0</v>
      </c>
      <c r="AD325" s="5">
        <f t="shared" si="34"/>
        <v>10510</v>
      </c>
      <c r="AE325" s="5">
        <f t="shared" si="35"/>
        <v>10510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821</v>
      </c>
      <c r="AK325" s="12">
        <f t="shared" si="39"/>
        <v>24</v>
      </c>
    </row>
    <row r="326" spans="1:37" ht="15.75" x14ac:dyDescent="0.25">
      <c r="A326" s="33">
        <v>44878</v>
      </c>
      <c r="B326" s="34">
        <v>827</v>
      </c>
      <c r="C326" s="34">
        <v>838</v>
      </c>
      <c r="D326" s="34">
        <v>840</v>
      </c>
      <c r="E326" s="34">
        <v>853</v>
      </c>
      <c r="F326" s="34">
        <v>799</v>
      </c>
      <c r="G326" s="34">
        <v>749</v>
      </c>
      <c r="H326" s="34">
        <v>692</v>
      </c>
      <c r="I326" s="36">
        <v>71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382</v>
      </c>
      <c r="R326" s="36">
        <v>786</v>
      </c>
      <c r="S326" s="36">
        <v>802</v>
      </c>
      <c r="T326" s="36">
        <v>785</v>
      </c>
      <c r="U326" s="36">
        <v>762</v>
      </c>
      <c r="V326" s="36">
        <v>726</v>
      </c>
      <c r="W326" s="34">
        <v>736</v>
      </c>
      <c r="X326" s="34">
        <v>755</v>
      </c>
      <c r="Y326" s="34">
        <v>797</v>
      </c>
      <c r="AB326" s="13">
        <f t="shared" si="40"/>
        <v>7</v>
      </c>
      <c r="AC326" s="5">
        <f t="shared" si="33"/>
        <v>0</v>
      </c>
      <c r="AD326" s="5">
        <f t="shared" si="34"/>
        <v>12200</v>
      </c>
      <c r="AE326" s="5">
        <f t="shared" si="35"/>
        <v>12200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853</v>
      </c>
      <c r="AK326" s="12">
        <f t="shared" si="39"/>
        <v>4</v>
      </c>
    </row>
    <row r="327" spans="1:37" ht="15.75" x14ac:dyDescent="0.25">
      <c r="A327" s="33">
        <v>44879</v>
      </c>
      <c r="B327" s="34">
        <v>943</v>
      </c>
      <c r="C327" s="34">
        <v>948</v>
      </c>
      <c r="D327" s="34">
        <v>963</v>
      </c>
      <c r="E327" s="34">
        <v>970</v>
      </c>
      <c r="F327" s="34">
        <v>967</v>
      </c>
      <c r="G327" s="34">
        <v>971</v>
      </c>
      <c r="H327" s="34">
        <v>901</v>
      </c>
      <c r="I327" s="36">
        <v>87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215</v>
      </c>
      <c r="R327" s="36">
        <v>826</v>
      </c>
      <c r="S327" s="36">
        <v>868</v>
      </c>
      <c r="T327" s="36">
        <v>900</v>
      </c>
      <c r="U327" s="36">
        <v>890</v>
      </c>
      <c r="V327" s="36">
        <v>878</v>
      </c>
      <c r="W327" s="34">
        <v>909</v>
      </c>
      <c r="X327" s="34">
        <v>968</v>
      </c>
      <c r="Y327" s="34">
        <v>964</v>
      </c>
      <c r="AB327" s="13">
        <f t="shared" si="40"/>
        <v>4</v>
      </c>
      <c r="AC327" s="5">
        <f t="shared" si="33"/>
        <v>6541</v>
      </c>
      <c r="AD327" s="5">
        <f t="shared" si="34"/>
        <v>7627</v>
      </c>
      <c r="AE327" s="5">
        <f t="shared" si="35"/>
        <v>14168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971</v>
      </c>
      <c r="AK327" s="12">
        <f t="shared" si="39"/>
        <v>6</v>
      </c>
    </row>
    <row r="328" spans="1:37" ht="15.75" x14ac:dyDescent="0.25">
      <c r="A328" s="33">
        <v>44880</v>
      </c>
      <c r="B328" s="34">
        <v>1040</v>
      </c>
      <c r="C328" s="34">
        <v>1058</v>
      </c>
      <c r="D328" s="34">
        <v>1067</v>
      </c>
      <c r="E328" s="34">
        <v>1074</v>
      </c>
      <c r="F328" s="34">
        <v>1050</v>
      </c>
      <c r="G328" s="34">
        <v>1055</v>
      </c>
      <c r="H328" s="34">
        <v>978</v>
      </c>
      <c r="I328" s="36">
        <v>92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213</v>
      </c>
      <c r="R328" s="36">
        <v>826</v>
      </c>
      <c r="S328" s="36">
        <v>863</v>
      </c>
      <c r="T328" s="36">
        <v>881</v>
      </c>
      <c r="U328" s="36">
        <v>929</v>
      </c>
      <c r="V328" s="36">
        <v>892</v>
      </c>
      <c r="W328" s="34">
        <v>928</v>
      </c>
      <c r="X328" s="34">
        <v>990</v>
      </c>
      <c r="Y328" s="34">
        <v>1012</v>
      </c>
      <c r="AB328" s="13">
        <f t="shared" si="40"/>
        <v>3</v>
      </c>
      <c r="AC328" s="5">
        <f t="shared" si="33"/>
        <v>6614</v>
      </c>
      <c r="AD328" s="5">
        <f t="shared" si="34"/>
        <v>8334</v>
      </c>
      <c r="AE328" s="5">
        <f t="shared" si="35"/>
        <v>14948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1074</v>
      </c>
      <c r="AK328" s="12">
        <f t="shared" si="39"/>
        <v>4</v>
      </c>
    </row>
    <row r="329" spans="1:37" ht="15.75" x14ac:dyDescent="0.25">
      <c r="A329" s="33">
        <v>44881</v>
      </c>
      <c r="B329" s="34">
        <v>1055</v>
      </c>
      <c r="C329" s="34">
        <v>1063</v>
      </c>
      <c r="D329" s="34">
        <v>1064</v>
      </c>
      <c r="E329" s="34">
        <v>1070</v>
      </c>
      <c r="F329" s="34">
        <v>1047</v>
      </c>
      <c r="G329" s="34">
        <v>1042</v>
      </c>
      <c r="H329" s="34">
        <v>961</v>
      </c>
      <c r="I329" s="36">
        <v>93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240</v>
      </c>
      <c r="R329" s="36">
        <v>871</v>
      </c>
      <c r="S329" s="36">
        <v>918</v>
      </c>
      <c r="T329" s="36">
        <v>912</v>
      </c>
      <c r="U329" s="36">
        <v>923</v>
      </c>
      <c r="V329" s="36">
        <v>898</v>
      </c>
      <c r="W329" s="34">
        <v>934</v>
      </c>
      <c r="X329" s="34">
        <v>1013</v>
      </c>
      <c r="Y329" s="34">
        <v>1026</v>
      </c>
      <c r="AB329" s="13">
        <f t="shared" si="40"/>
        <v>4</v>
      </c>
      <c r="AC329" s="5">
        <f t="shared" si="33"/>
        <v>6802</v>
      </c>
      <c r="AD329" s="5">
        <f t="shared" si="34"/>
        <v>8328</v>
      </c>
      <c r="AE329" s="5">
        <f t="shared" si="35"/>
        <v>15130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1070</v>
      </c>
      <c r="AK329" s="12">
        <f t="shared" si="39"/>
        <v>4</v>
      </c>
    </row>
    <row r="330" spans="1:37" ht="15.75" x14ac:dyDescent="0.25">
      <c r="A330" s="33">
        <v>44882</v>
      </c>
      <c r="B330" s="34">
        <v>1057</v>
      </c>
      <c r="C330" s="34">
        <v>1069</v>
      </c>
      <c r="D330" s="34">
        <v>1070</v>
      </c>
      <c r="E330" s="34">
        <v>1090</v>
      </c>
      <c r="F330" s="34">
        <v>1063</v>
      </c>
      <c r="G330" s="34">
        <v>1054</v>
      </c>
      <c r="H330" s="34">
        <v>965</v>
      </c>
      <c r="I330" s="36">
        <v>93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226</v>
      </c>
      <c r="R330" s="36">
        <v>856</v>
      </c>
      <c r="S330" s="36">
        <v>915</v>
      </c>
      <c r="T330" s="36">
        <v>903</v>
      </c>
      <c r="U330" s="36">
        <v>927</v>
      </c>
      <c r="V330" s="36">
        <v>920</v>
      </c>
      <c r="W330" s="34">
        <v>972</v>
      </c>
      <c r="X330" s="34">
        <v>1053</v>
      </c>
      <c r="Y330" s="34">
        <v>1075</v>
      </c>
      <c r="AB330" s="13">
        <f t="shared" si="40"/>
        <v>6</v>
      </c>
      <c r="AC330" s="5">
        <f t="shared" ref="AC330:AC393" si="41">IF(AND(AB330&gt;1,AB330&lt;7),SUM(I330:X330),0)</f>
        <v>6865</v>
      </c>
      <c r="AD330" s="5">
        <f t="shared" ref="AD330:AD393" si="42">SUM(B330:Y330)-AC330</f>
        <v>8443</v>
      </c>
      <c r="AE330" s="5">
        <f t="shared" ref="AE330:AE393" si="43">SUM(B330:Y330)</f>
        <v>15308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1090</v>
      </c>
      <c r="AK330" s="12">
        <f t="shared" ref="AK330:AK393" si="47">INDEX($B$8:$Y$8,MATCH(AJ330,B330:Y330,0))</f>
        <v>4</v>
      </c>
    </row>
    <row r="331" spans="1:37" ht="15.75" x14ac:dyDescent="0.25">
      <c r="A331" s="33">
        <v>44883</v>
      </c>
      <c r="B331" s="34">
        <v>1116</v>
      </c>
      <c r="C331" s="34">
        <v>1116</v>
      </c>
      <c r="D331" s="34">
        <v>1128</v>
      </c>
      <c r="E331" s="34">
        <v>1131</v>
      </c>
      <c r="F331" s="34">
        <v>1123</v>
      </c>
      <c r="G331" s="34">
        <v>1107</v>
      </c>
      <c r="H331" s="34">
        <v>1013</v>
      </c>
      <c r="I331" s="36">
        <v>96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219</v>
      </c>
      <c r="R331" s="36">
        <v>839</v>
      </c>
      <c r="S331" s="36">
        <v>890</v>
      </c>
      <c r="T331" s="36">
        <v>885</v>
      </c>
      <c r="U331" s="36">
        <v>902</v>
      </c>
      <c r="V331" s="36">
        <v>918</v>
      </c>
      <c r="W331" s="34">
        <v>962</v>
      </c>
      <c r="X331" s="34">
        <v>1065</v>
      </c>
      <c r="Y331" s="34">
        <v>1091</v>
      </c>
      <c r="AB331" s="13">
        <f t="shared" si="40"/>
        <v>2</v>
      </c>
      <c r="AC331" s="5">
        <f t="shared" si="41"/>
        <v>6776</v>
      </c>
      <c r="AD331" s="5">
        <f t="shared" si="42"/>
        <v>8825</v>
      </c>
      <c r="AE331" s="5">
        <f t="shared" si="43"/>
        <v>15601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1131</v>
      </c>
      <c r="AK331" s="12">
        <f t="shared" si="47"/>
        <v>4</v>
      </c>
    </row>
    <row r="332" spans="1:37" ht="15.75" x14ac:dyDescent="0.25">
      <c r="A332" s="33">
        <v>44884</v>
      </c>
      <c r="B332" s="34">
        <v>1114</v>
      </c>
      <c r="C332" s="34">
        <v>1151</v>
      </c>
      <c r="D332" s="34">
        <v>1163</v>
      </c>
      <c r="E332" s="34">
        <v>1150</v>
      </c>
      <c r="F332" s="34">
        <v>1124</v>
      </c>
      <c r="G332" s="34">
        <v>1066</v>
      </c>
      <c r="H332" s="34">
        <v>973</v>
      </c>
      <c r="I332" s="36">
        <v>95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391</v>
      </c>
      <c r="R332" s="36">
        <v>858</v>
      </c>
      <c r="S332" s="36">
        <v>882</v>
      </c>
      <c r="T332" s="36">
        <v>881</v>
      </c>
      <c r="U332" s="36">
        <v>886</v>
      </c>
      <c r="V332" s="36">
        <v>915</v>
      </c>
      <c r="W332" s="34">
        <v>983</v>
      </c>
      <c r="X332" s="34">
        <v>1054</v>
      </c>
      <c r="Y332" s="34">
        <v>1140</v>
      </c>
      <c r="AB332" s="13">
        <f t="shared" si="40"/>
        <v>7</v>
      </c>
      <c r="AC332" s="5">
        <f t="shared" si="41"/>
        <v>0</v>
      </c>
      <c r="AD332" s="5">
        <f t="shared" si="42"/>
        <v>15826</v>
      </c>
      <c r="AE332" s="5">
        <f t="shared" si="43"/>
        <v>15826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1163</v>
      </c>
      <c r="AK332" s="12">
        <f t="shared" si="47"/>
        <v>3</v>
      </c>
    </row>
    <row r="333" spans="1:37" ht="15.75" x14ac:dyDescent="0.25">
      <c r="A333" s="33">
        <v>44885</v>
      </c>
      <c r="B333" s="34">
        <v>1105</v>
      </c>
      <c r="C333" s="34">
        <v>1127</v>
      </c>
      <c r="D333" s="34">
        <v>1120</v>
      </c>
      <c r="E333" s="34">
        <v>1110</v>
      </c>
      <c r="F333" s="34">
        <v>1075</v>
      </c>
      <c r="G333" s="34">
        <v>1009</v>
      </c>
      <c r="H333" s="34">
        <v>911</v>
      </c>
      <c r="I333" s="36">
        <v>89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426</v>
      </c>
      <c r="R333" s="36">
        <v>891</v>
      </c>
      <c r="S333" s="36">
        <v>957</v>
      </c>
      <c r="T333" s="36">
        <v>985</v>
      </c>
      <c r="U333" s="36">
        <v>968</v>
      </c>
      <c r="V333" s="36">
        <v>990</v>
      </c>
      <c r="W333" s="34">
        <v>1048</v>
      </c>
      <c r="X333" s="34">
        <v>1114</v>
      </c>
      <c r="Y333" s="34">
        <v>1211</v>
      </c>
      <c r="AB333" s="13">
        <f t="shared" si="40"/>
        <v>5</v>
      </c>
      <c r="AC333" s="5">
        <f t="shared" si="41"/>
        <v>7468</v>
      </c>
      <c r="AD333" s="5">
        <f t="shared" si="42"/>
        <v>8668</v>
      </c>
      <c r="AE333" s="5">
        <f t="shared" si="43"/>
        <v>16136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1211</v>
      </c>
      <c r="AK333" s="12">
        <f t="shared" si="47"/>
        <v>24</v>
      </c>
    </row>
    <row r="334" spans="1:37" ht="15.75" x14ac:dyDescent="0.25">
      <c r="A334" s="33">
        <v>44886</v>
      </c>
      <c r="B334" s="34">
        <v>1208</v>
      </c>
      <c r="C334" s="34">
        <v>1221</v>
      </c>
      <c r="D334" s="34">
        <v>1244</v>
      </c>
      <c r="E334" s="34">
        <v>1252</v>
      </c>
      <c r="F334" s="34">
        <v>1227</v>
      </c>
      <c r="G334" s="34">
        <v>1209</v>
      </c>
      <c r="H334" s="34">
        <v>1086</v>
      </c>
      <c r="I334" s="36">
        <v>103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243</v>
      </c>
      <c r="R334" s="36">
        <v>915</v>
      </c>
      <c r="S334" s="36">
        <v>969</v>
      </c>
      <c r="T334" s="36">
        <v>950</v>
      </c>
      <c r="U334" s="36">
        <v>963</v>
      </c>
      <c r="V334" s="36">
        <v>957</v>
      </c>
      <c r="W334" s="34">
        <v>992</v>
      </c>
      <c r="X334" s="34">
        <v>1067</v>
      </c>
      <c r="Y334" s="34">
        <v>1096</v>
      </c>
      <c r="AB334" s="13">
        <f t="shared" si="40"/>
        <v>3</v>
      </c>
      <c r="AC334" s="5">
        <f t="shared" si="41"/>
        <v>7159</v>
      </c>
      <c r="AD334" s="5">
        <f t="shared" si="42"/>
        <v>9543</v>
      </c>
      <c r="AE334" s="5">
        <f t="shared" si="43"/>
        <v>16702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1252</v>
      </c>
      <c r="AK334" s="12">
        <f t="shared" si="47"/>
        <v>4</v>
      </c>
    </row>
    <row r="335" spans="1:37" ht="15.75" x14ac:dyDescent="0.25">
      <c r="A335" s="33">
        <v>44887</v>
      </c>
      <c r="B335" s="34">
        <v>1131</v>
      </c>
      <c r="C335" s="34">
        <v>1165</v>
      </c>
      <c r="D335" s="34">
        <v>1167</v>
      </c>
      <c r="E335" s="34">
        <v>1171</v>
      </c>
      <c r="F335" s="34">
        <v>1128</v>
      </c>
      <c r="G335" s="34">
        <v>1109</v>
      </c>
      <c r="H335" s="34">
        <v>997</v>
      </c>
      <c r="I335" s="36">
        <v>96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226</v>
      </c>
      <c r="R335" s="36">
        <v>872</v>
      </c>
      <c r="S335" s="36">
        <v>933</v>
      </c>
      <c r="T335" s="36">
        <v>929</v>
      </c>
      <c r="U335" s="36">
        <v>950</v>
      </c>
      <c r="V335" s="36">
        <v>954</v>
      </c>
      <c r="W335" s="34">
        <v>1003</v>
      </c>
      <c r="X335" s="34">
        <v>1110</v>
      </c>
      <c r="Y335" s="34">
        <v>1129</v>
      </c>
      <c r="AB335" s="13">
        <v>8</v>
      </c>
      <c r="AC335" s="5">
        <f t="shared" si="41"/>
        <v>0</v>
      </c>
      <c r="AD335" s="5">
        <f t="shared" si="42"/>
        <v>16070</v>
      </c>
      <c r="AE335" s="5">
        <f t="shared" si="43"/>
        <v>16070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1171</v>
      </c>
      <c r="AK335" s="12">
        <f t="shared" si="47"/>
        <v>4</v>
      </c>
    </row>
    <row r="336" spans="1:37" ht="15.75" x14ac:dyDescent="0.25">
      <c r="A336" s="33">
        <v>44888</v>
      </c>
      <c r="B336" s="34">
        <v>1115</v>
      </c>
      <c r="C336" s="34">
        <v>1112</v>
      </c>
      <c r="D336" s="34">
        <v>1119</v>
      </c>
      <c r="E336" s="34">
        <v>1120</v>
      </c>
      <c r="F336" s="34">
        <v>1069</v>
      </c>
      <c r="G336" s="34">
        <v>1042</v>
      </c>
      <c r="H336" s="34">
        <v>929</v>
      </c>
      <c r="I336" s="36">
        <v>90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225</v>
      </c>
      <c r="R336" s="36">
        <v>844</v>
      </c>
      <c r="S336" s="36">
        <v>890</v>
      </c>
      <c r="T336" s="36">
        <v>885</v>
      </c>
      <c r="U336" s="36">
        <v>910</v>
      </c>
      <c r="V336" s="36">
        <v>933</v>
      </c>
      <c r="W336" s="34">
        <v>972</v>
      </c>
      <c r="X336" s="34">
        <v>1081</v>
      </c>
      <c r="Y336" s="34">
        <v>1126</v>
      </c>
      <c r="AB336" s="13">
        <f t="shared" si="40"/>
        <v>1</v>
      </c>
      <c r="AC336" s="5">
        <f t="shared" si="41"/>
        <v>0</v>
      </c>
      <c r="AD336" s="5">
        <f t="shared" si="42"/>
        <v>15462</v>
      </c>
      <c r="AE336" s="5">
        <f t="shared" si="43"/>
        <v>15462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1126</v>
      </c>
      <c r="AK336" s="12">
        <f t="shared" si="47"/>
        <v>24</v>
      </c>
    </row>
    <row r="337" spans="1:37" ht="15.75" x14ac:dyDescent="0.25">
      <c r="A337" s="33">
        <v>44889</v>
      </c>
      <c r="B337" s="34">
        <v>1149</v>
      </c>
      <c r="C337" s="34">
        <v>1180</v>
      </c>
      <c r="D337" s="34">
        <v>1188</v>
      </c>
      <c r="E337" s="34">
        <v>1192</v>
      </c>
      <c r="F337" s="34">
        <v>1139</v>
      </c>
      <c r="G337" s="34">
        <v>1091</v>
      </c>
      <c r="H337" s="34">
        <v>998</v>
      </c>
      <c r="I337" s="36">
        <v>99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381</v>
      </c>
      <c r="R337" s="36">
        <v>797</v>
      </c>
      <c r="S337" s="36">
        <v>797</v>
      </c>
      <c r="T337" s="36">
        <v>803</v>
      </c>
      <c r="U337" s="36">
        <v>827</v>
      </c>
      <c r="V337" s="36">
        <v>863</v>
      </c>
      <c r="W337" s="34">
        <v>942</v>
      </c>
      <c r="X337" s="34">
        <v>1015</v>
      </c>
      <c r="Y337" s="34">
        <v>1118</v>
      </c>
      <c r="AB337" s="13">
        <f t="shared" si="40"/>
        <v>7</v>
      </c>
      <c r="AC337" s="5">
        <f t="shared" si="41"/>
        <v>0</v>
      </c>
      <c r="AD337" s="5">
        <f t="shared" si="42"/>
        <v>15579</v>
      </c>
      <c r="AE337" s="5">
        <f t="shared" si="43"/>
        <v>15579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1192</v>
      </c>
      <c r="AK337" s="12">
        <f t="shared" si="47"/>
        <v>4</v>
      </c>
    </row>
    <row r="338" spans="1:37" ht="15.75" x14ac:dyDescent="0.25">
      <c r="A338" s="33">
        <v>44890</v>
      </c>
      <c r="B338" s="34">
        <v>1093</v>
      </c>
      <c r="C338" s="34">
        <v>1127</v>
      </c>
      <c r="D338" s="34">
        <v>1133</v>
      </c>
      <c r="E338" s="34">
        <v>1135</v>
      </c>
      <c r="F338" s="34">
        <v>1100</v>
      </c>
      <c r="G338" s="34">
        <v>1047</v>
      </c>
      <c r="H338" s="34">
        <v>950</v>
      </c>
      <c r="I338" s="36">
        <v>92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401</v>
      </c>
      <c r="R338" s="36">
        <v>838</v>
      </c>
      <c r="S338" s="36">
        <v>825</v>
      </c>
      <c r="T338" s="36">
        <v>818</v>
      </c>
      <c r="U338" s="36">
        <v>833</v>
      </c>
      <c r="V338" s="36">
        <v>853</v>
      </c>
      <c r="W338" s="34">
        <v>904</v>
      </c>
      <c r="X338" s="34">
        <v>968</v>
      </c>
      <c r="Y338" s="34">
        <v>1049</v>
      </c>
      <c r="AB338" s="13">
        <f t="shared" si="40"/>
        <v>7</v>
      </c>
      <c r="AC338" s="5">
        <f t="shared" si="41"/>
        <v>0</v>
      </c>
      <c r="AD338" s="5">
        <f t="shared" si="42"/>
        <v>15166</v>
      </c>
      <c r="AE338" s="5">
        <f t="shared" si="43"/>
        <v>15166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1135</v>
      </c>
      <c r="AK338" s="12">
        <f t="shared" si="47"/>
        <v>4</v>
      </c>
    </row>
    <row r="339" spans="1:37" ht="15.75" x14ac:dyDescent="0.25">
      <c r="A339" s="33">
        <v>44891</v>
      </c>
      <c r="B339" s="34">
        <v>1005</v>
      </c>
      <c r="C339" s="34">
        <v>1030</v>
      </c>
      <c r="D339" s="34">
        <v>1030</v>
      </c>
      <c r="E339" s="34">
        <v>1022</v>
      </c>
      <c r="F339" s="34">
        <v>988</v>
      </c>
      <c r="G339" s="34">
        <v>939</v>
      </c>
      <c r="H339" s="34">
        <v>853</v>
      </c>
      <c r="I339" s="36">
        <v>84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372</v>
      </c>
      <c r="R339" s="36">
        <v>823</v>
      </c>
      <c r="S339" s="36">
        <v>839</v>
      </c>
      <c r="T339" s="36">
        <v>835</v>
      </c>
      <c r="U339" s="36">
        <v>849</v>
      </c>
      <c r="V339" s="36">
        <v>880</v>
      </c>
      <c r="W339" s="34">
        <v>953</v>
      </c>
      <c r="X339" s="34">
        <v>1018</v>
      </c>
      <c r="Y339" s="34">
        <v>1096</v>
      </c>
      <c r="AB339" s="13">
        <f t="shared" si="40"/>
        <v>3</v>
      </c>
      <c r="AC339" s="5">
        <f t="shared" si="41"/>
        <v>6653</v>
      </c>
      <c r="AD339" s="5">
        <f t="shared" si="42"/>
        <v>7963</v>
      </c>
      <c r="AE339" s="5">
        <f t="shared" si="43"/>
        <v>14616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1096</v>
      </c>
      <c r="AK339" s="12">
        <f t="shared" si="47"/>
        <v>24</v>
      </c>
    </row>
    <row r="340" spans="1:37" ht="15.75" x14ac:dyDescent="0.25">
      <c r="A340" s="33">
        <v>44892</v>
      </c>
      <c r="B340" s="34">
        <v>1071</v>
      </c>
      <c r="C340" s="34">
        <v>1097</v>
      </c>
      <c r="D340" s="34">
        <v>1099</v>
      </c>
      <c r="E340" s="34">
        <v>1095</v>
      </c>
      <c r="F340" s="34">
        <v>1050</v>
      </c>
      <c r="G340" s="34">
        <v>988</v>
      </c>
      <c r="H340" s="34">
        <v>899</v>
      </c>
      <c r="I340" s="36">
        <v>88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380</v>
      </c>
      <c r="R340" s="36">
        <v>837</v>
      </c>
      <c r="S340" s="36">
        <v>849</v>
      </c>
      <c r="T340" s="36">
        <v>843</v>
      </c>
      <c r="U340" s="36">
        <v>841</v>
      </c>
      <c r="V340" s="36">
        <v>843</v>
      </c>
      <c r="W340" s="34">
        <v>866</v>
      </c>
      <c r="X340" s="34">
        <v>894</v>
      </c>
      <c r="Y340" s="34">
        <v>974</v>
      </c>
      <c r="AB340" s="13">
        <f t="shared" si="40"/>
        <v>6</v>
      </c>
      <c r="AC340" s="5">
        <f t="shared" si="41"/>
        <v>6441</v>
      </c>
      <c r="AD340" s="5">
        <f t="shared" si="42"/>
        <v>8273</v>
      </c>
      <c r="AE340" s="5">
        <f t="shared" si="43"/>
        <v>14714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1099</v>
      </c>
      <c r="AK340" s="12">
        <f t="shared" si="47"/>
        <v>3</v>
      </c>
    </row>
    <row r="341" spans="1:37" ht="15.75" x14ac:dyDescent="0.25">
      <c r="A341" s="33">
        <v>44893</v>
      </c>
      <c r="B341" s="34">
        <v>943</v>
      </c>
      <c r="C341" s="34">
        <v>956</v>
      </c>
      <c r="D341" s="34">
        <v>955</v>
      </c>
      <c r="E341" s="34">
        <v>944</v>
      </c>
      <c r="F341" s="34">
        <v>938</v>
      </c>
      <c r="G341" s="34">
        <v>922</v>
      </c>
      <c r="H341" s="34">
        <v>865</v>
      </c>
      <c r="I341" s="36">
        <v>85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217</v>
      </c>
      <c r="R341" s="36">
        <v>825</v>
      </c>
      <c r="S341" s="36">
        <v>878</v>
      </c>
      <c r="T341" s="36">
        <v>876</v>
      </c>
      <c r="U341" s="36">
        <v>883</v>
      </c>
      <c r="V341" s="36">
        <v>874</v>
      </c>
      <c r="W341" s="34">
        <v>911</v>
      </c>
      <c r="X341" s="34">
        <v>989</v>
      </c>
      <c r="Y341" s="34">
        <v>1019</v>
      </c>
      <c r="AB341" s="13">
        <f t="shared" si="40"/>
        <v>4</v>
      </c>
      <c r="AC341" s="5">
        <f t="shared" si="41"/>
        <v>6538</v>
      </c>
      <c r="AD341" s="5">
        <f t="shared" si="42"/>
        <v>7542</v>
      </c>
      <c r="AE341" s="5">
        <f t="shared" si="43"/>
        <v>14080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1019</v>
      </c>
      <c r="AK341" s="12">
        <f t="shared" si="47"/>
        <v>24</v>
      </c>
    </row>
    <row r="342" spans="1:37" ht="15.75" x14ac:dyDescent="0.25">
      <c r="A342" s="33">
        <v>44894</v>
      </c>
      <c r="B342" s="34">
        <v>1029</v>
      </c>
      <c r="C342" s="34">
        <v>1039</v>
      </c>
      <c r="D342" s="34">
        <v>1049</v>
      </c>
      <c r="E342" s="34">
        <v>1062</v>
      </c>
      <c r="F342" s="34">
        <v>1047</v>
      </c>
      <c r="G342" s="34">
        <v>1053</v>
      </c>
      <c r="H342" s="34">
        <v>956</v>
      </c>
      <c r="I342" s="36">
        <v>92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219</v>
      </c>
      <c r="R342" s="36">
        <v>854</v>
      </c>
      <c r="S342" s="36">
        <v>914</v>
      </c>
      <c r="T342" s="36">
        <v>913</v>
      </c>
      <c r="U342" s="36">
        <v>940</v>
      </c>
      <c r="V342" s="36">
        <v>937</v>
      </c>
      <c r="W342" s="34">
        <v>980</v>
      </c>
      <c r="X342" s="34">
        <v>1076</v>
      </c>
      <c r="Y342" s="34">
        <v>1100</v>
      </c>
      <c r="AB342" s="13">
        <f t="shared" si="40"/>
        <v>6</v>
      </c>
      <c r="AC342" s="5">
        <f t="shared" si="41"/>
        <v>6925</v>
      </c>
      <c r="AD342" s="5">
        <f t="shared" si="42"/>
        <v>8335</v>
      </c>
      <c r="AE342" s="5">
        <f t="shared" si="43"/>
        <v>15260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1100</v>
      </c>
      <c r="AK342" s="12">
        <f t="shared" si="47"/>
        <v>24</v>
      </c>
    </row>
    <row r="343" spans="1:37" ht="15.75" x14ac:dyDescent="0.25">
      <c r="A343" s="33">
        <v>44895</v>
      </c>
      <c r="B343" s="34">
        <v>1144</v>
      </c>
      <c r="C343" s="34">
        <v>1160</v>
      </c>
      <c r="D343" s="34">
        <v>1174</v>
      </c>
      <c r="E343" s="34">
        <v>1169</v>
      </c>
      <c r="F343" s="34">
        <v>1111</v>
      </c>
      <c r="G343" s="34">
        <v>1093</v>
      </c>
      <c r="H343" s="34">
        <v>993</v>
      </c>
      <c r="I343" s="36">
        <v>96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230</v>
      </c>
      <c r="R343" s="36">
        <v>839</v>
      </c>
      <c r="S343" s="36">
        <v>863</v>
      </c>
      <c r="T343" s="36">
        <v>839</v>
      </c>
      <c r="U343" s="36">
        <v>841</v>
      </c>
      <c r="V343" s="36">
        <v>823</v>
      </c>
      <c r="W343" s="34">
        <v>838</v>
      </c>
      <c r="X343" s="34">
        <v>882</v>
      </c>
      <c r="Y343" s="34">
        <v>889</v>
      </c>
      <c r="AB343" s="13">
        <f t="shared" si="40"/>
        <v>2</v>
      </c>
      <c r="AC343" s="5">
        <f t="shared" si="41"/>
        <v>6251</v>
      </c>
      <c r="AD343" s="5">
        <f t="shared" si="42"/>
        <v>8733</v>
      </c>
      <c r="AE343" s="5">
        <f t="shared" si="43"/>
        <v>14984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1174</v>
      </c>
      <c r="AK343" s="12">
        <f t="shared" si="47"/>
        <v>3</v>
      </c>
    </row>
    <row r="344" spans="1:37" ht="15.75" x14ac:dyDescent="0.25">
      <c r="A344" s="33">
        <v>44896</v>
      </c>
      <c r="B344" s="34">
        <v>720</v>
      </c>
      <c r="C344" s="34">
        <v>747</v>
      </c>
      <c r="D344" s="34">
        <v>758</v>
      </c>
      <c r="E344" s="34">
        <v>779</v>
      </c>
      <c r="F344" s="34">
        <v>790</v>
      </c>
      <c r="G344" s="34">
        <v>808</v>
      </c>
      <c r="H344" s="34">
        <v>789</v>
      </c>
      <c r="I344" s="36">
        <v>475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794</v>
      </c>
      <c r="R344" s="36">
        <v>789</v>
      </c>
      <c r="S344" s="36">
        <v>806</v>
      </c>
      <c r="T344" s="36">
        <v>782</v>
      </c>
      <c r="U344" s="36">
        <v>787</v>
      </c>
      <c r="V344" s="36">
        <v>785</v>
      </c>
      <c r="W344" s="34">
        <v>779</v>
      </c>
      <c r="X344" s="34">
        <v>862</v>
      </c>
      <c r="Y344" s="34">
        <v>856</v>
      </c>
      <c r="AB344" s="13">
        <f t="shared" si="40"/>
        <v>5</v>
      </c>
      <c r="AC344" s="5">
        <f t="shared" si="41"/>
        <v>6859</v>
      </c>
      <c r="AD344" s="5">
        <f t="shared" si="42"/>
        <v>6247</v>
      </c>
      <c r="AE344" s="5">
        <f t="shared" si="43"/>
        <v>13106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862</v>
      </c>
      <c r="AK344" s="12">
        <f t="shared" si="47"/>
        <v>23</v>
      </c>
    </row>
    <row r="345" spans="1:37" ht="15.75" x14ac:dyDescent="0.25">
      <c r="A345" s="33">
        <v>44897</v>
      </c>
      <c r="B345" s="34">
        <v>888</v>
      </c>
      <c r="C345" s="34">
        <v>903</v>
      </c>
      <c r="D345" s="34">
        <v>897</v>
      </c>
      <c r="E345" s="34">
        <v>921</v>
      </c>
      <c r="F345" s="34">
        <v>913</v>
      </c>
      <c r="G345" s="34">
        <v>928</v>
      </c>
      <c r="H345" s="34">
        <v>888</v>
      </c>
      <c r="I345" s="36">
        <v>538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814</v>
      </c>
      <c r="R345" s="36">
        <v>817</v>
      </c>
      <c r="S345" s="36">
        <v>821</v>
      </c>
      <c r="T345" s="36">
        <v>792</v>
      </c>
      <c r="U345" s="36">
        <v>802</v>
      </c>
      <c r="V345" s="36">
        <v>804</v>
      </c>
      <c r="W345" s="34">
        <v>808</v>
      </c>
      <c r="X345" s="34">
        <v>909</v>
      </c>
      <c r="Y345" s="34">
        <v>903</v>
      </c>
      <c r="AB345" s="13">
        <f t="shared" si="40"/>
        <v>5</v>
      </c>
      <c r="AC345" s="5">
        <f t="shared" si="41"/>
        <v>7105</v>
      </c>
      <c r="AD345" s="5">
        <f t="shared" si="42"/>
        <v>7241</v>
      </c>
      <c r="AE345" s="5">
        <f t="shared" si="43"/>
        <v>14346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928</v>
      </c>
      <c r="AK345" s="12">
        <f t="shared" si="47"/>
        <v>6</v>
      </c>
    </row>
    <row r="346" spans="1:37" ht="15.75" x14ac:dyDescent="0.25">
      <c r="A346" s="33">
        <v>44898</v>
      </c>
      <c r="B346" s="34">
        <v>929</v>
      </c>
      <c r="C346" s="34">
        <v>938</v>
      </c>
      <c r="D346" s="34">
        <v>921</v>
      </c>
      <c r="E346" s="34">
        <v>917</v>
      </c>
      <c r="F346" s="34">
        <v>870</v>
      </c>
      <c r="G346" s="34">
        <v>818</v>
      </c>
      <c r="H346" s="34">
        <v>757</v>
      </c>
      <c r="I346" s="36">
        <v>441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783</v>
      </c>
      <c r="R346" s="36">
        <v>729</v>
      </c>
      <c r="S346" s="36">
        <v>696</v>
      </c>
      <c r="T346" s="36">
        <v>666</v>
      </c>
      <c r="U346" s="36">
        <v>655</v>
      </c>
      <c r="V346" s="36">
        <v>650</v>
      </c>
      <c r="W346" s="34">
        <v>660</v>
      </c>
      <c r="X346" s="34">
        <v>740</v>
      </c>
      <c r="Y346" s="34">
        <v>736</v>
      </c>
      <c r="AB346" s="13">
        <f t="shared" si="40"/>
        <v>4</v>
      </c>
      <c r="AC346" s="5">
        <f t="shared" si="41"/>
        <v>6020</v>
      </c>
      <c r="AD346" s="5">
        <f t="shared" si="42"/>
        <v>6886</v>
      </c>
      <c r="AE346" s="5">
        <f t="shared" si="43"/>
        <v>12906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938</v>
      </c>
      <c r="AK346" s="12">
        <f t="shared" si="47"/>
        <v>2</v>
      </c>
    </row>
    <row r="347" spans="1:37" ht="15.75" x14ac:dyDescent="0.25">
      <c r="A347" s="33">
        <v>44899</v>
      </c>
      <c r="B347" s="34">
        <v>780</v>
      </c>
      <c r="C347" s="34">
        <v>802</v>
      </c>
      <c r="D347" s="34">
        <v>805</v>
      </c>
      <c r="E347" s="34">
        <v>822</v>
      </c>
      <c r="F347" s="34">
        <v>805</v>
      </c>
      <c r="G347" s="34">
        <v>786</v>
      </c>
      <c r="H347" s="34">
        <v>739</v>
      </c>
      <c r="I347" s="36">
        <v>448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821</v>
      </c>
      <c r="R347" s="36">
        <v>811</v>
      </c>
      <c r="S347" s="36">
        <v>822</v>
      </c>
      <c r="T347" s="36">
        <v>808</v>
      </c>
      <c r="U347" s="36">
        <v>817</v>
      </c>
      <c r="V347" s="36">
        <v>820</v>
      </c>
      <c r="W347" s="34">
        <v>828</v>
      </c>
      <c r="X347" s="34">
        <v>925</v>
      </c>
      <c r="Y347" s="34">
        <v>915</v>
      </c>
      <c r="AB347" s="13">
        <f t="shared" ref="AB347:AB410" si="48">WEEKDAY(B347,2)</f>
        <v>2</v>
      </c>
      <c r="AC347" s="5">
        <f t="shared" si="41"/>
        <v>7100</v>
      </c>
      <c r="AD347" s="5">
        <f t="shared" si="42"/>
        <v>6454</v>
      </c>
      <c r="AE347" s="5">
        <f t="shared" si="43"/>
        <v>13554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925</v>
      </c>
      <c r="AK347" s="12">
        <f t="shared" si="47"/>
        <v>23</v>
      </c>
    </row>
    <row r="348" spans="1:37" ht="15.75" x14ac:dyDescent="0.25">
      <c r="A348" s="33">
        <v>44900</v>
      </c>
      <c r="B348" s="34">
        <v>943</v>
      </c>
      <c r="C348" s="34">
        <v>971</v>
      </c>
      <c r="D348" s="34">
        <v>959</v>
      </c>
      <c r="E348" s="34">
        <v>976</v>
      </c>
      <c r="F348" s="34">
        <v>970</v>
      </c>
      <c r="G348" s="34">
        <v>970</v>
      </c>
      <c r="H348" s="34">
        <v>925</v>
      </c>
      <c r="I348" s="36">
        <v>556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787</v>
      </c>
      <c r="R348" s="36">
        <v>777</v>
      </c>
      <c r="S348" s="36">
        <v>788</v>
      </c>
      <c r="T348" s="36">
        <v>744</v>
      </c>
      <c r="U348" s="36">
        <v>737</v>
      </c>
      <c r="V348" s="36">
        <v>730</v>
      </c>
      <c r="W348" s="34">
        <v>718</v>
      </c>
      <c r="X348" s="34">
        <v>804</v>
      </c>
      <c r="Y348" s="34">
        <v>792</v>
      </c>
      <c r="AB348" s="13">
        <f t="shared" si="48"/>
        <v>4</v>
      </c>
      <c r="AC348" s="5">
        <f t="shared" si="41"/>
        <v>6641</v>
      </c>
      <c r="AD348" s="5">
        <f t="shared" si="42"/>
        <v>7506</v>
      </c>
      <c r="AE348" s="5">
        <f t="shared" si="43"/>
        <v>14147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976</v>
      </c>
      <c r="AK348" s="12">
        <f t="shared" si="47"/>
        <v>4</v>
      </c>
    </row>
    <row r="349" spans="1:37" ht="15.75" x14ac:dyDescent="0.25">
      <c r="A349" s="33">
        <v>44901</v>
      </c>
      <c r="B349" s="34">
        <v>811</v>
      </c>
      <c r="C349" s="34">
        <v>830</v>
      </c>
      <c r="D349" s="34">
        <v>824</v>
      </c>
      <c r="E349" s="34">
        <v>853</v>
      </c>
      <c r="F349" s="34">
        <v>835</v>
      </c>
      <c r="G349" s="34">
        <v>838</v>
      </c>
      <c r="H349" s="34">
        <v>756</v>
      </c>
      <c r="I349" s="36">
        <v>458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683</v>
      </c>
      <c r="R349" s="36">
        <v>685</v>
      </c>
      <c r="S349" s="36">
        <v>698</v>
      </c>
      <c r="T349" s="36">
        <v>662</v>
      </c>
      <c r="U349" s="36">
        <v>660</v>
      </c>
      <c r="V349" s="36">
        <v>648</v>
      </c>
      <c r="W349" s="34">
        <v>639</v>
      </c>
      <c r="X349" s="34">
        <v>700</v>
      </c>
      <c r="Y349" s="34">
        <v>675</v>
      </c>
      <c r="AB349" s="13">
        <f t="shared" si="48"/>
        <v>5</v>
      </c>
      <c r="AC349" s="5">
        <f t="shared" si="41"/>
        <v>5833</v>
      </c>
      <c r="AD349" s="5">
        <f t="shared" si="42"/>
        <v>6422</v>
      </c>
      <c r="AE349" s="5">
        <f t="shared" si="43"/>
        <v>12255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853</v>
      </c>
      <c r="AK349" s="12">
        <f t="shared" si="47"/>
        <v>4</v>
      </c>
    </row>
    <row r="350" spans="1:37" ht="15.75" x14ac:dyDescent="0.25">
      <c r="A350" s="33">
        <v>44902</v>
      </c>
      <c r="B350" s="34">
        <v>760</v>
      </c>
      <c r="C350" s="34">
        <v>779</v>
      </c>
      <c r="D350" s="34">
        <v>765</v>
      </c>
      <c r="E350" s="34">
        <v>784</v>
      </c>
      <c r="F350" s="34">
        <v>776</v>
      </c>
      <c r="G350" s="34">
        <v>781</v>
      </c>
      <c r="H350" s="34">
        <v>754</v>
      </c>
      <c r="I350" s="36">
        <v>467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765</v>
      </c>
      <c r="R350" s="36">
        <v>729</v>
      </c>
      <c r="S350" s="36">
        <v>725</v>
      </c>
      <c r="T350" s="36">
        <v>694</v>
      </c>
      <c r="U350" s="36">
        <v>680</v>
      </c>
      <c r="V350" s="36">
        <v>675</v>
      </c>
      <c r="W350" s="34">
        <v>666</v>
      </c>
      <c r="X350" s="34">
        <v>740</v>
      </c>
      <c r="Y350" s="34">
        <v>716</v>
      </c>
      <c r="AB350" s="13">
        <f t="shared" si="48"/>
        <v>3</v>
      </c>
      <c r="AC350" s="5">
        <f t="shared" si="41"/>
        <v>6141</v>
      </c>
      <c r="AD350" s="5">
        <f t="shared" si="42"/>
        <v>6115</v>
      </c>
      <c r="AE350" s="5">
        <f t="shared" si="43"/>
        <v>12256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784</v>
      </c>
      <c r="AK350" s="12">
        <f t="shared" si="47"/>
        <v>4</v>
      </c>
    </row>
    <row r="351" spans="1:37" ht="15.75" x14ac:dyDescent="0.25">
      <c r="A351" s="33">
        <v>44903</v>
      </c>
      <c r="B351" s="34">
        <v>711</v>
      </c>
      <c r="C351" s="34">
        <v>732</v>
      </c>
      <c r="D351" s="34">
        <v>736</v>
      </c>
      <c r="E351" s="34">
        <v>746</v>
      </c>
      <c r="F351" s="34">
        <v>756</v>
      </c>
      <c r="G351" s="34">
        <v>758</v>
      </c>
      <c r="H351" s="34">
        <v>737</v>
      </c>
      <c r="I351" s="36">
        <v>448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713</v>
      </c>
      <c r="R351" s="36">
        <v>706</v>
      </c>
      <c r="S351" s="36">
        <v>722</v>
      </c>
      <c r="T351" s="36">
        <v>703</v>
      </c>
      <c r="U351" s="36">
        <v>709</v>
      </c>
      <c r="V351" s="36">
        <v>712</v>
      </c>
      <c r="W351" s="34">
        <v>715</v>
      </c>
      <c r="X351" s="34">
        <v>804</v>
      </c>
      <c r="Y351" s="34">
        <v>794</v>
      </c>
      <c r="AB351" s="13">
        <f t="shared" si="48"/>
        <v>3</v>
      </c>
      <c r="AC351" s="5">
        <f t="shared" si="41"/>
        <v>6232</v>
      </c>
      <c r="AD351" s="5">
        <f t="shared" si="42"/>
        <v>5970</v>
      </c>
      <c r="AE351" s="5">
        <f t="shared" si="43"/>
        <v>12202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804</v>
      </c>
      <c r="AK351" s="12">
        <f t="shared" si="47"/>
        <v>23</v>
      </c>
    </row>
    <row r="352" spans="1:37" ht="15.75" x14ac:dyDescent="0.25">
      <c r="A352" s="33">
        <v>44904</v>
      </c>
      <c r="B352" s="34">
        <v>835</v>
      </c>
      <c r="C352" s="34">
        <v>862</v>
      </c>
      <c r="D352" s="34">
        <v>862</v>
      </c>
      <c r="E352" s="34">
        <v>884</v>
      </c>
      <c r="F352" s="34">
        <v>874</v>
      </c>
      <c r="G352" s="34">
        <v>875</v>
      </c>
      <c r="H352" s="34">
        <v>834</v>
      </c>
      <c r="I352" s="36">
        <v>507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748</v>
      </c>
      <c r="R352" s="36">
        <v>746</v>
      </c>
      <c r="S352" s="36">
        <v>751</v>
      </c>
      <c r="T352" s="36">
        <v>721</v>
      </c>
      <c r="U352" s="36">
        <v>728</v>
      </c>
      <c r="V352" s="36">
        <v>737</v>
      </c>
      <c r="W352" s="34">
        <v>757</v>
      </c>
      <c r="X352" s="34">
        <v>875</v>
      </c>
      <c r="Y352" s="34">
        <v>867</v>
      </c>
      <c r="AB352" s="13">
        <f t="shared" si="48"/>
        <v>1</v>
      </c>
      <c r="AC352" s="5">
        <f t="shared" si="41"/>
        <v>0</v>
      </c>
      <c r="AD352" s="5">
        <f t="shared" si="42"/>
        <v>13463</v>
      </c>
      <c r="AE352" s="5">
        <f t="shared" si="43"/>
        <v>13463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884</v>
      </c>
      <c r="AK352" s="12">
        <f t="shared" si="47"/>
        <v>4</v>
      </c>
    </row>
    <row r="353" spans="1:37" ht="15.75" x14ac:dyDescent="0.25">
      <c r="A353" s="33">
        <v>44905</v>
      </c>
      <c r="B353" s="34">
        <v>915</v>
      </c>
      <c r="C353" s="34">
        <v>934</v>
      </c>
      <c r="D353" s="34">
        <v>943</v>
      </c>
      <c r="E353" s="34">
        <v>954</v>
      </c>
      <c r="F353" s="34">
        <v>928</v>
      </c>
      <c r="G353" s="34">
        <v>894</v>
      </c>
      <c r="H353" s="34">
        <v>826</v>
      </c>
      <c r="I353" s="36">
        <v>488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794</v>
      </c>
      <c r="R353" s="36">
        <v>785</v>
      </c>
      <c r="S353" s="36">
        <v>784</v>
      </c>
      <c r="T353" s="36">
        <v>765</v>
      </c>
      <c r="U353" s="36">
        <v>776</v>
      </c>
      <c r="V353" s="36">
        <v>792</v>
      </c>
      <c r="W353" s="34">
        <v>813</v>
      </c>
      <c r="X353" s="34">
        <v>927</v>
      </c>
      <c r="Y353" s="34">
        <v>928</v>
      </c>
      <c r="AB353" s="13">
        <f t="shared" si="48"/>
        <v>4</v>
      </c>
      <c r="AC353" s="5">
        <f t="shared" si="41"/>
        <v>6924</v>
      </c>
      <c r="AD353" s="5">
        <f t="shared" si="42"/>
        <v>7322</v>
      </c>
      <c r="AE353" s="5">
        <f t="shared" si="43"/>
        <v>14246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954</v>
      </c>
      <c r="AK353" s="12">
        <f t="shared" si="47"/>
        <v>4</v>
      </c>
    </row>
    <row r="354" spans="1:37" ht="15.75" x14ac:dyDescent="0.25">
      <c r="A354" s="33">
        <v>44906</v>
      </c>
      <c r="B354" s="34">
        <v>974</v>
      </c>
      <c r="C354" s="34">
        <v>999</v>
      </c>
      <c r="D354" s="34">
        <v>999</v>
      </c>
      <c r="E354" s="34">
        <v>1018</v>
      </c>
      <c r="F354" s="34">
        <v>989</v>
      </c>
      <c r="G354" s="34">
        <v>947</v>
      </c>
      <c r="H354" s="34">
        <v>868</v>
      </c>
      <c r="I354" s="36">
        <v>506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877</v>
      </c>
      <c r="R354" s="36">
        <v>852</v>
      </c>
      <c r="S354" s="36">
        <v>843</v>
      </c>
      <c r="T354" s="36">
        <v>820</v>
      </c>
      <c r="U354" s="36">
        <v>821</v>
      </c>
      <c r="V354" s="36">
        <v>815</v>
      </c>
      <c r="W354" s="34">
        <v>821</v>
      </c>
      <c r="X354" s="34">
        <v>910</v>
      </c>
      <c r="Y354" s="34">
        <v>904</v>
      </c>
      <c r="AB354" s="13">
        <f t="shared" si="48"/>
        <v>7</v>
      </c>
      <c r="AC354" s="5">
        <f t="shared" si="41"/>
        <v>0</v>
      </c>
      <c r="AD354" s="5">
        <f t="shared" si="42"/>
        <v>14963</v>
      </c>
      <c r="AE354" s="5">
        <f t="shared" si="43"/>
        <v>14963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1018</v>
      </c>
      <c r="AK354" s="12">
        <f t="shared" si="47"/>
        <v>4</v>
      </c>
    </row>
    <row r="355" spans="1:37" ht="15.75" x14ac:dyDescent="0.25">
      <c r="A355" s="33">
        <v>44907</v>
      </c>
      <c r="B355" s="34">
        <v>935</v>
      </c>
      <c r="C355" s="34">
        <v>959</v>
      </c>
      <c r="D355" s="34">
        <v>958</v>
      </c>
      <c r="E355" s="34">
        <v>979</v>
      </c>
      <c r="F355" s="34">
        <v>968</v>
      </c>
      <c r="G355" s="34">
        <v>968</v>
      </c>
      <c r="H355" s="34">
        <v>928</v>
      </c>
      <c r="I355" s="36">
        <v>563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827</v>
      </c>
      <c r="R355" s="36">
        <v>815</v>
      </c>
      <c r="S355" s="36">
        <v>838</v>
      </c>
      <c r="T355" s="36">
        <v>806</v>
      </c>
      <c r="U355" s="36">
        <v>819</v>
      </c>
      <c r="V355" s="36">
        <v>811</v>
      </c>
      <c r="W355" s="34">
        <v>821</v>
      </c>
      <c r="X355" s="34">
        <v>920</v>
      </c>
      <c r="Y355" s="34">
        <v>907</v>
      </c>
      <c r="AB355" s="13">
        <f t="shared" si="48"/>
        <v>3</v>
      </c>
      <c r="AC355" s="5">
        <f t="shared" si="41"/>
        <v>7220</v>
      </c>
      <c r="AD355" s="5">
        <f t="shared" si="42"/>
        <v>7602</v>
      </c>
      <c r="AE355" s="5">
        <f t="shared" si="43"/>
        <v>14822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979</v>
      </c>
      <c r="AK355" s="12">
        <f t="shared" si="47"/>
        <v>4</v>
      </c>
    </row>
    <row r="356" spans="1:37" ht="15.75" x14ac:dyDescent="0.25">
      <c r="A356" s="33">
        <v>44908</v>
      </c>
      <c r="B356" s="34">
        <v>970</v>
      </c>
      <c r="C356" s="34">
        <v>993</v>
      </c>
      <c r="D356" s="34">
        <v>989</v>
      </c>
      <c r="E356" s="34">
        <v>1009</v>
      </c>
      <c r="F356" s="34">
        <v>982</v>
      </c>
      <c r="G356" s="34">
        <v>974</v>
      </c>
      <c r="H356" s="34">
        <v>932</v>
      </c>
      <c r="I356" s="36">
        <v>562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844</v>
      </c>
      <c r="R356" s="36">
        <v>814</v>
      </c>
      <c r="S356" s="36">
        <v>819</v>
      </c>
      <c r="T356" s="36">
        <v>791</v>
      </c>
      <c r="U356" s="36">
        <v>797</v>
      </c>
      <c r="V356" s="36">
        <v>811</v>
      </c>
      <c r="W356" s="34">
        <v>826</v>
      </c>
      <c r="X356" s="34">
        <v>922</v>
      </c>
      <c r="Y356" s="34">
        <v>906</v>
      </c>
      <c r="AB356" s="13">
        <f t="shared" si="48"/>
        <v>3</v>
      </c>
      <c r="AC356" s="5">
        <f t="shared" si="41"/>
        <v>7186</v>
      </c>
      <c r="AD356" s="5">
        <f t="shared" si="42"/>
        <v>7755</v>
      </c>
      <c r="AE356" s="5">
        <f t="shared" si="43"/>
        <v>14941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1009</v>
      </c>
      <c r="AK356" s="12">
        <f t="shared" si="47"/>
        <v>4</v>
      </c>
    </row>
    <row r="357" spans="1:37" ht="15.75" x14ac:dyDescent="0.25">
      <c r="A357" s="33">
        <v>44909</v>
      </c>
      <c r="B357" s="34">
        <v>975</v>
      </c>
      <c r="C357" s="34">
        <v>1008</v>
      </c>
      <c r="D357" s="34">
        <v>1003</v>
      </c>
      <c r="E357" s="34">
        <v>1032</v>
      </c>
      <c r="F357" s="34">
        <v>1014</v>
      </c>
      <c r="G357" s="34">
        <v>989</v>
      </c>
      <c r="H357" s="34">
        <v>932</v>
      </c>
      <c r="I357" s="36">
        <v>557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816</v>
      </c>
      <c r="R357" s="36">
        <v>780</v>
      </c>
      <c r="S357" s="36">
        <v>781</v>
      </c>
      <c r="T357" s="36">
        <v>752</v>
      </c>
      <c r="U357" s="36">
        <v>757</v>
      </c>
      <c r="V357" s="36">
        <v>753</v>
      </c>
      <c r="W357" s="34">
        <v>749</v>
      </c>
      <c r="X357" s="34">
        <v>833</v>
      </c>
      <c r="Y357" s="34">
        <v>814</v>
      </c>
      <c r="AB357" s="13">
        <f t="shared" si="48"/>
        <v>1</v>
      </c>
      <c r="AC357" s="5">
        <f t="shared" si="41"/>
        <v>0</v>
      </c>
      <c r="AD357" s="5">
        <f t="shared" si="42"/>
        <v>14545</v>
      </c>
      <c r="AE357" s="5">
        <f t="shared" si="43"/>
        <v>14545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1032</v>
      </c>
      <c r="AK357" s="12">
        <f t="shared" si="47"/>
        <v>4</v>
      </c>
    </row>
    <row r="358" spans="1:37" ht="15.75" x14ac:dyDescent="0.25">
      <c r="A358" s="33">
        <v>44910</v>
      </c>
      <c r="B358" s="34">
        <v>859</v>
      </c>
      <c r="C358" s="34">
        <v>887</v>
      </c>
      <c r="D358" s="34">
        <v>876</v>
      </c>
      <c r="E358" s="34">
        <v>883</v>
      </c>
      <c r="F358" s="34">
        <v>880</v>
      </c>
      <c r="G358" s="34">
        <v>885</v>
      </c>
      <c r="H358" s="34">
        <v>834</v>
      </c>
      <c r="I358" s="36">
        <v>505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787</v>
      </c>
      <c r="R358" s="36">
        <v>751</v>
      </c>
      <c r="S358" s="36">
        <v>755</v>
      </c>
      <c r="T358" s="36">
        <v>740</v>
      </c>
      <c r="U358" s="36">
        <v>746</v>
      </c>
      <c r="V358" s="36">
        <v>743</v>
      </c>
      <c r="W358" s="34">
        <v>753</v>
      </c>
      <c r="X358" s="34">
        <v>848</v>
      </c>
      <c r="Y358" s="34">
        <v>816</v>
      </c>
      <c r="AB358" s="13">
        <f t="shared" si="48"/>
        <v>4</v>
      </c>
      <c r="AC358" s="5">
        <f t="shared" si="41"/>
        <v>6628</v>
      </c>
      <c r="AD358" s="5">
        <f t="shared" si="42"/>
        <v>6920</v>
      </c>
      <c r="AE358" s="5">
        <f t="shared" si="43"/>
        <v>13548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887</v>
      </c>
      <c r="AK358" s="12">
        <f t="shared" si="47"/>
        <v>2</v>
      </c>
    </row>
    <row r="359" spans="1:37" ht="15.75" x14ac:dyDescent="0.25">
      <c r="A359" s="33">
        <v>44911</v>
      </c>
      <c r="B359" s="34">
        <v>861</v>
      </c>
      <c r="C359" s="34">
        <v>881</v>
      </c>
      <c r="D359" s="34">
        <v>890</v>
      </c>
      <c r="E359" s="34">
        <v>900</v>
      </c>
      <c r="F359" s="34">
        <v>884</v>
      </c>
      <c r="G359" s="34">
        <v>871</v>
      </c>
      <c r="H359" s="34">
        <v>836</v>
      </c>
      <c r="I359" s="36">
        <v>509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809</v>
      </c>
      <c r="R359" s="36">
        <v>777</v>
      </c>
      <c r="S359" s="36">
        <v>760</v>
      </c>
      <c r="T359" s="36">
        <v>731</v>
      </c>
      <c r="U359" s="36">
        <v>720</v>
      </c>
      <c r="V359" s="36">
        <v>723</v>
      </c>
      <c r="W359" s="34">
        <v>740</v>
      </c>
      <c r="X359" s="34">
        <v>833</v>
      </c>
      <c r="Y359" s="34">
        <v>824</v>
      </c>
      <c r="AB359" s="13">
        <f t="shared" si="48"/>
        <v>6</v>
      </c>
      <c r="AC359" s="5">
        <f t="shared" si="41"/>
        <v>6602</v>
      </c>
      <c r="AD359" s="5">
        <f t="shared" si="42"/>
        <v>6947</v>
      </c>
      <c r="AE359" s="5">
        <f t="shared" si="43"/>
        <v>13549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900</v>
      </c>
      <c r="AK359" s="12">
        <f t="shared" si="47"/>
        <v>4</v>
      </c>
    </row>
    <row r="360" spans="1:37" ht="15.75" x14ac:dyDescent="0.25">
      <c r="A360" s="33">
        <v>44912</v>
      </c>
      <c r="B360" s="34">
        <v>865</v>
      </c>
      <c r="C360" s="34">
        <v>878</v>
      </c>
      <c r="D360" s="34">
        <v>880</v>
      </c>
      <c r="E360" s="34">
        <v>890</v>
      </c>
      <c r="F360" s="34">
        <v>859</v>
      </c>
      <c r="G360" s="34">
        <v>828</v>
      </c>
      <c r="H360" s="34">
        <v>758</v>
      </c>
      <c r="I360" s="36">
        <v>450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801</v>
      </c>
      <c r="R360" s="36">
        <v>774</v>
      </c>
      <c r="S360" s="36">
        <v>753</v>
      </c>
      <c r="T360" s="36">
        <v>723</v>
      </c>
      <c r="U360" s="36">
        <v>708</v>
      </c>
      <c r="V360" s="36">
        <v>716</v>
      </c>
      <c r="W360" s="34">
        <v>726</v>
      </c>
      <c r="X360" s="34">
        <v>818</v>
      </c>
      <c r="Y360" s="34">
        <v>810</v>
      </c>
      <c r="AB360" s="13">
        <f t="shared" si="48"/>
        <v>3</v>
      </c>
      <c r="AC360" s="5">
        <f t="shared" si="41"/>
        <v>6469</v>
      </c>
      <c r="AD360" s="5">
        <f t="shared" si="42"/>
        <v>6768</v>
      </c>
      <c r="AE360" s="5">
        <f t="shared" si="43"/>
        <v>13237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890</v>
      </c>
      <c r="AK360" s="12">
        <f t="shared" si="47"/>
        <v>4</v>
      </c>
    </row>
    <row r="361" spans="1:37" ht="15.75" x14ac:dyDescent="0.25">
      <c r="A361" s="33">
        <v>44913</v>
      </c>
      <c r="B361" s="34">
        <v>856</v>
      </c>
      <c r="C361" s="34">
        <v>864</v>
      </c>
      <c r="D361" s="34">
        <v>868</v>
      </c>
      <c r="E361" s="34">
        <v>863</v>
      </c>
      <c r="F361" s="34">
        <v>834</v>
      </c>
      <c r="G361" s="34">
        <v>799</v>
      </c>
      <c r="H361" s="34">
        <v>724</v>
      </c>
      <c r="I361" s="36">
        <v>428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788</v>
      </c>
      <c r="R361" s="36">
        <v>773</v>
      </c>
      <c r="S361" s="36">
        <v>761</v>
      </c>
      <c r="T361" s="36">
        <v>739</v>
      </c>
      <c r="U361" s="36">
        <v>748</v>
      </c>
      <c r="V361" s="36">
        <v>749</v>
      </c>
      <c r="W361" s="34">
        <v>748</v>
      </c>
      <c r="X361" s="34">
        <v>831</v>
      </c>
      <c r="Y361" s="34">
        <v>815</v>
      </c>
      <c r="AB361" s="13">
        <f t="shared" si="48"/>
        <v>1</v>
      </c>
      <c r="AC361" s="5">
        <f t="shared" si="41"/>
        <v>0</v>
      </c>
      <c r="AD361" s="5">
        <f t="shared" si="42"/>
        <v>13188</v>
      </c>
      <c r="AE361" s="5">
        <f t="shared" si="43"/>
        <v>13188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868</v>
      </c>
      <c r="AK361" s="12">
        <f t="shared" si="47"/>
        <v>3</v>
      </c>
    </row>
    <row r="362" spans="1:37" ht="15.75" x14ac:dyDescent="0.25">
      <c r="A362" s="33">
        <v>44914</v>
      </c>
      <c r="B362" s="34">
        <v>859</v>
      </c>
      <c r="C362" s="34">
        <v>879</v>
      </c>
      <c r="D362" s="34">
        <v>879</v>
      </c>
      <c r="E362" s="34">
        <v>896</v>
      </c>
      <c r="F362" s="34">
        <v>888</v>
      </c>
      <c r="G362" s="34">
        <v>869</v>
      </c>
      <c r="H362" s="34">
        <v>830</v>
      </c>
      <c r="I362" s="36">
        <v>498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782</v>
      </c>
      <c r="R362" s="36">
        <v>773</v>
      </c>
      <c r="S362" s="36">
        <v>775</v>
      </c>
      <c r="T362" s="36">
        <v>752</v>
      </c>
      <c r="U362" s="36">
        <v>757</v>
      </c>
      <c r="V362" s="36">
        <v>752</v>
      </c>
      <c r="W362" s="34">
        <v>759</v>
      </c>
      <c r="X362" s="34">
        <v>841</v>
      </c>
      <c r="Y362" s="34">
        <v>827</v>
      </c>
      <c r="AB362" s="13">
        <f t="shared" si="48"/>
        <v>4</v>
      </c>
      <c r="AC362" s="5">
        <f t="shared" si="41"/>
        <v>6689</v>
      </c>
      <c r="AD362" s="5">
        <f t="shared" si="42"/>
        <v>6927</v>
      </c>
      <c r="AE362" s="5">
        <f t="shared" si="43"/>
        <v>13616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896</v>
      </c>
      <c r="AK362" s="12">
        <f t="shared" si="47"/>
        <v>4</v>
      </c>
    </row>
    <row r="363" spans="1:37" ht="15.75" x14ac:dyDescent="0.25">
      <c r="A363" s="33">
        <v>44915</v>
      </c>
      <c r="B363" s="34">
        <v>856</v>
      </c>
      <c r="C363" s="34">
        <v>866</v>
      </c>
      <c r="D363" s="34">
        <v>869</v>
      </c>
      <c r="E363" s="34">
        <v>882</v>
      </c>
      <c r="F363" s="34">
        <v>872</v>
      </c>
      <c r="G363" s="34">
        <v>877</v>
      </c>
      <c r="H363" s="34">
        <v>817</v>
      </c>
      <c r="I363" s="36">
        <v>494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764</v>
      </c>
      <c r="R363" s="36">
        <v>750</v>
      </c>
      <c r="S363" s="36">
        <v>749</v>
      </c>
      <c r="T363" s="36">
        <v>726</v>
      </c>
      <c r="U363" s="36">
        <v>732</v>
      </c>
      <c r="V363" s="36">
        <v>739</v>
      </c>
      <c r="W363" s="34">
        <v>740</v>
      </c>
      <c r="X363" s="34">
        <v>822</v>
      </c>
      <c r="Y363" s="34">
        <v>808</v>
      </c>
      <c r="AB363" s="13">
        <f t="shared" si="48"/>
        <v>1</v>
      </c>
      <c r="AC363" s="5">
        <f t="shared" si="41"/>
        <v>0</v>
      </c>
      <c r="AD363" s="5">
        <f t="shared" si="42"/>
        <v>13363</v>
      </c>
      <c r="AE363" s="5">
        <f t="shared" si="43"/>
        <v>13363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882</v>
      </c>
      <c r="AK363" s="12">
        <f t="shared" si="47"/>
        <v>4</v>
      </c>
    </row>
    <row r="364" spans="1:37" ht="15.75" x14ac:dyDescent="0.25">
      <c r="A364" s="33">
        <v>44916</v>
      </c>
      <c r="B364" s="34">
        <v>841</v>
      </c>
      <c r="C364" s="34">
        <v>864</v>
      </c>
      <c r="D364" s="34">
        <v>863</v>
      </c>
      <c r="E364" s="34">
        <v>876</v>
      </c>
      <c r="F364" s="34">
        <v>872</v>
      </c>
      <c r="G364" s="34">
        <v>873</v>
      </c>
      <c r="H364" s="34">
        <v>816</v>
      </c>
      <c r="I364" s="36">
        <v>496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766</v>
      </c>
      <c r="R364" s="36">
        <v>746</v>
      </c>
      <c r="S364" s="36">
        <v>757</v>
      </c>
      <c r="T364" s="36">
        <v>738</v>
      </c>
      <c r="U364" s="36">
        <v>752</v>
      </c>
      <c r="V364" s="36">
        <v>759</v>
      </c>
      <c r="W364" s="34">
        <v>768</v>
      </c>
      <c r="X364" s="34">
        <v>876</v>
      </c>
      <c r="Y364" s="34">
        <v>856</v>
      </c>
      <c r="AB364" s="13">
        <f t="shared" si="48"/>
        <v>7</v>
      </c>
      <c r="AC364" s="5">
        <f t="shared" si="41"/>
        <v>0</v>
      </c>
      <c r="AD364" s="5">
        <f t="shared" si="42"/>
        <v>13519</v>
      </c>
      <c r="AE364" s="5">
        <f t="shared" si="43"/>
        <v>13519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876</v>
      </c>
      <c r="AK364" s="12">
        <f t="shared" si="47"/>
        <v>4</v>
      </c>
    </row>
    <row r="365" spans="1:37" ht="15.75" x14ac:dyDescent="0.25">
      <c r="A365" s="33">
        <v>44917</v>
      </c>
      <c r="B365" s="34">
        <v>892</v>
      </c>
      <c r="C365" s="34">
        <v>922</v>
      </c>
      <c r="D365" s="34">
        <v>902</v>
      </c>
      <c r="E365" s="34">
        <v>941</v>
      </c>
      <c r="F365" s="34">
        <v>917</v>
      </c>
      <c r="G365" s="34">
        <v>903</v>
      </c>
      <c r="H365" s="34">
        <v>860</v>
      </c>
      <c r="I365" s="36">
        <v>521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758</v>
      </c>
      <c r="R365" s="36">
        <v>741</v>
      </c>
      <c r="S365" s="36">
        <v>737</v>
      </c>
      <c r="T365" s="36">
        <v>711</v>
      </c>
      <c r="U365" s="36">
        <v>719</v>
      </c>
      <c r="V365" s="36">
        <v>722</v>
      </c>
      <c r="W365" s="34">
        <v>739</v>
      </c>
      <c r="X365" s="34">
        <v>828</v>
      </c>
      <c r="Y365" s="34">
        <v>809</v>
      </c>
      <c r="AB365" s="13">
        <f t="shared" si="48"/>
        <v>2</v>
      </c>
      <c r="AC365" s="5">
        <f t="shared" si="41"/>
        <v>6476</v>
      </c>
      <c r="AD365" s="5">
        <f t="shared" si="42"/>
        <v>7146</v>
      </c>
      <c r="AE365" s="5">
        <f t="shared" si="43"/>
        <v>13622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941</v>
      </c>
      <c r="AK365" s="12">
        <f t="shared" si="47"/>
        <v>4</v>
      </c>
    </row>
    <row r="366" spans="1:37" ht="15.75" x14ac:dyDescent="0.25">
      <c r="A366" s="33">
        <v>44918</v>
      </c>
      <c r="B366" s="34">
        <v>828</v>
      </c>
      <c r="C366" s="34">
        <v>843</v>
      </c>
      <c r="D366" s="34">
        <v>840</v>
      </c>
      <c r="E366" s="34">
        <v>840</v>
      </c>
      <c r="F366" s="34">
        <v>821</v>
      </c>
      <c r="G366" s="34">
        <v>805</v>
      </c>
      <c r="H366" s="34">
        <v>737</v>
      </c>
      <c r="I366" s="36">
        <v>458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670</v>
      </c>
      <c r="R366" s="36">
        <v>587</v>
      </c>
      <c r="S366" s="36">
        <v>453</v>
      </c>
      <c r="T366" s="36">
        <v>391</v>
      </c>
      <c r="U366" s="36">
        <v>388</v>
      </c>
      <c r="V366" s="36">
        <v>412</v>
      </c>
      <c r="W366" s="34">
        <v>451</v>
      </c>
      <c r="X366" s="34">
        <v>539</v>
      </c>
      <c r="Y366" s="34">
        <v>535</v>
      </c>
      <c r="AB366" s="13">
        <f t="shared" si="48"/>
        <v>1</v>
      </c>
      <c r="AC366" s="5">
        <f t="shared" si="41"/>
        <v>0</v>
      </c>
      <c r="AD366" s="5">
        <f t="shared" si="42"/>
        <v>10598</v>
      </c>
      <c r="AE366" s="5">
        <f t="shared" si="43"/>
        <v>10598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843</v>
      </c>
      <c r="AK366" s="12">
        <f t="shared" si="47"/>
        <v>2</v>
      </c>
    </row>
    <row r="367" spans="1:37" ht="15.75" x14ac:dyDescent="0.25">
      <c r="A367" s="33">
        <v>44919</v>
      </c>
      <c r="B367" s="34">
        <v>512</v>
      </c>
      <c r="C367" s="34">
        <v>556</v>
      </c>
      <c r="D367" s="34">
        <v>568</v>
      </c>
      <c r="E367" s="34">
        <v>589</v>
      </c>
      <c r="F367" s="34">
        <v>575</v>
      </c>
      <c r="G367" s="34">
        <v>557</v>
      </c>
      <c r="H367" s="34">
        <v>513</v>
      </c>
      <c r="I367" s="36">
        <v>307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576</v>
      </c>
      <c r="R367" s="36">
        <v>587</v>
      </c>
      <c r="S367" s="36">
        <v>568</v>
      </c>
      <c r="T367" s="36">
        <v>564</v>
      </c>
      <c r="U367" s="36">
        <v>574</v>
      </c>
      <c r="V367" s="36">
        <v>601</v>
      </c>
      <c r="W367" s="34">
        <v>630</v>
      </c>
      <c r="X367" s="34">
        <v>718</v>
      </c>
      <c r="Y367" s="34">
        <v>753</v>
      </c>
      <c r="AB367" s="13">
        <f t="shared" si="48"/>
        <v>7</v>
      </c>
      <c r="AC367" s="5">
        <f t="shared" si="41"/>
        <v>0</v>
      </c>
      <c r="AD367" s="5">
        <f t="shared" si="42"/>
        <v>9748</v>
      </c>
      <c r="AE367" s="5">
        <f t="shared" si="43"/>
        <v>9748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753</v>
      </c>
      <c r="AK367" s="12">
        <f t="shared" si="47"/>
        <v>24</v>
      </c>
    </row>
    <row r="368" spans="1:37" ht="15.75" x14ac:dyDescent="0.25">
      <c r="A368" s="33">
        <v>44920</v>
      </c>
      <c r="B368" s="34">
        <v>1038</v>
      </c>
      <c r="C368" s="34">
        <v>1088</v>
      </c>
      <c r="D368" s="34">
        <v>1220</v>
      </c>
      <c r="E368" s="34">
        <v>1234</v>
      </c>
      <c r="F368" s="34">
        <v>1152</v>
      </c>
      <c r="G368" s="34">
        <v>1038</v>
      </c>
      <c r="H368" s="34">
        <v>969</v>
      </c>
      <c r="I368" s="36">
        <v>581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868</v>
      </c>
      <c r="R368" s="36">
        <v>823</v>
      </c>
      <c r="S368" s="36">
        <v>829</v>
      </c>
      <c r="T368" s="36">
        <v>824</v>
      </c>
      <c r="U368" s="36">
        <v>891</v>
      </c>
      <c r="V368" s="36">
        <v>932</v>
      </c>
      <c r="W368" s="34">
        <v>969</v>
      </c>
      <c r="X368" s="34">
        <v>1110</v>
      </c>
      <c r="Y368" s="34">
        <v>1127</v>
      </c>
      <c r="AB368" s="13">
        <v>8</v>
      </c>
      <c r="AC368" s="5">
        <f t="shared" si="41"/>
        <v>0</v>
      </c>
      <c r="AD368" s="5">
        <f t="shared" si="42"/>
        <v>16693</v>
      </c>
      <c r="AE368" s="5">
        <f t="shared" si="43"/>
        <v>16693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1234</v>
      </c>
      <c r="AK368" s="12">
        <f t="shared" si="47"/>
        <v>4</v>
      </c>
    </row>
    <row r="369" spans="1:37" ht="15.75" x14ac:dyDescent="0.25">
      <c r="A369" s="33">
        <v>44921</v>
      </c>
      <c r="B369" s="34">
        <v>1204</v>
      </c>
      <c r="C369" s="34">
        <v>1249</v>
      </c>
      <c r="D369" s="34">
        <v>1275</v>
      </c>
      <c r="E369" s="34">
        <v>1299</v>
      </c>
      <c r="F369" s="34">
        <v>1188</v>
      </c>
      <c r="G369" s="34">
        <v>1060</v>
      </c>
      <c r="H369" s="34">
        <v>969</v>
      </c>
      <c r="I369" s="36">
        <v>538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896</v>
      </c>
      <c r="R369" s="36">
        <v>870</v>
      </c>
      <c r="S369" s="36">
        <v>884</v>
      </c>
      <c r="T369" s="36">
        <v>807</v>
      </c>
      <c r="U369" s="36">
        <v>634</v>
      </c>
      <c r="V369" s="36">
        <v>646</v>
      </c>
      <c r="W369" s="34">
        <v>922</v>
      </c>
      <c r="X369" s="34">
        <v>1102</v>
      </c>
      <c r="Y369" s="34">
        <v>1100</v>
      </c>
      <c r="AB369" s="13">
        <f t="shared" si="48"/>
        <v>6</v>
      </c>
      <c r="AC369" s="5">
        <f t="shared" si="41"/>
        <v>7299</v>
      </c>
      <c r="AD369" s="5">
        <f t="shared" si="42"/>
        <v>9344</v>
      </c>
      <c r="AE369" s="5">
        <f t="shared" si="43"/>
        <v>16643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1299</v>
      </c>
      <c r="AK369" s="12">
        <f t="shared" si="47"/>
        <v>4</v>
      </c>
    </row>
    <row r="370" spans="1:37" ht="15.75" x14ac:dyDescent="0.25">
      <c r="A370" s="33">
        <v>44922</v>
      </c>
      <c r="B370" s="34">
        <v>823</v>
      </c>
      <c r="C370" s="34">
        <v>837</v>
      </c>
      <c r="D370" s="34">
        <v>841</v>
      </c>
      <c r="E370" s="34">
        <v>849</v>
      </c>
      <c r="F370" s="34">
        <v>835</v>
      </c>
      <c r="G370" s="34">
        <v>818</v>
      </c>
      <c r="H370" s="34">
        <v>746</v>
      </c>
      <c r="I370" s="36">
        <v>463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752</v>
      </c>
      <c r="R370" s="36">
        <v>733</v>
      </c>
      <c r="S370" s="36">
        <v>738</v>
      </c>
      <c r="T370" s="36">
        <v>709</v>
      </c>
      <c r="U370" s="36">
        <v>710</v>
      </c>
      <c r="V370" s="36">
        <v>712</v>
      </c>
      <c r="W370" s="34">
        <v>719</v>
      </c>
      <c r="X370" s="34">
        <v>820</v>
      </c>
      <c r="Y370" s="34">
        <v>824</v>
      </c>
      <c r="AB370" s="13">
        <f t="shared" si="48"/>
        <v>3</v>
      </c>
      <c r="AC370" s="5">
        <f t="shared" si="41"/>
        <v>6356</v>
      </c>
      <c r="AD370" s="5">
        <f t="shared" si="42"/>
        <v>6573</v>
      </c>
      <c r="AE370" s="5">
        <f t="shared" si="43"/>
        <v>12929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849</v>
      </c>
      <c r="AK370" s="12">
        <f t="shared" si="47"/>
        <v>4</v>
      </c>
    </row>
    <row r="371" spans="1:37" ht="15.75" x14ac:dyDescent="0.25">
      <c r="A371" s="33">
        <v>44923</v>
      </c>
      <c r="B371" s="34">
        <v>882</v>
      </c>
      <c r="C371" s="34">
        <v>908</v>
      </c>
      <c r="D371" s="34">
        <v>920</v>
      </c>
      <c r="E371" s="34">
        <v>932</v>
      </c>
      <c r="F371" s="34">
        <v>915</v>
      </c>
      <c r="G371" s="34">
        <v>885</v>
      </c>
      <c r="H371" s="34">
        <v>808</v>
      </c>
      <c r="I371" s="36">
        <v>493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783</v>
      </c>
      <c r="R371" s="36">
        <v>738</v>
      </c>
      <c r="S371" s="36">
        <v>738</v>
      </c>
      <c r="T371" s="36">
        <v>703</v>
      </c>
      <c r="U371" s="36">
        <v>702</v>
      </c>
      <c r="V371" s="36">
        <v>703</v>
      </c>
      <c r="W371" s="34">
        <v>708</v>
      </c>
      <c r="X371" s="34">
        <v>806</v>
      </c>
      <c r="Y371" s="34">
        <v>783</v>
      </c>
      <c r="AB371" s="13">
        <f t="shared" si="48"/>
        <v>6</v>
      </c>
      <c r="AC371" s="5">
        <f t="shared" si="41"/>
        <v>6374</v>
      </c>
      <c r="AD371" s="5">
        <f t="shared" si="42"/>
        <v>7033</v>
      </c>
      <c r="AE371" s="5">
        <f t="shared" si="43"/>
        <v>13407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932</v>
      </c>
      <c r="AK371" s="12">
        <f t="shared" si="47"/>
        <v>4</v>
      </c>
    </row>
    <row r="372" spans="1:37" ht="15.75" x14ac:dyDescent="0.25">
      <c r="A372" s="33">
        <v>44924</v>
      </c>
      <c r="B372" s="34">
        <v>842</v>
      </c>
      <c r="C372" s="34">
        <v>858</v>
      </c>
      <c r="D372" s="34">
        <v>852</v>
      </c>
      <c r="E372" s="34">
        <v>870</v>
      </c>
      <c r="F372" s="34">
        <v>848</v>
      </c>
      <c r="G372" s="34">
        <v>831</v>
      </c>
      <c r="H372" s="34">
        <v>762</v>
      </c>
      <c r="I372" s="36">
        <v>464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719</v>
      </c>
      <c r="R372" s="36">
        <v>690</v>
      </c>
      <c r="S372" s="36">
        <v>689</v>
      </c>
      <c r="T372" s="36">
        <v>661</v>
      </c>
      <c r="U372" s="36">
        <v>660</v>
      </c>
      <c r="V372" s="36">
        <v>662</v>
      </c>
      <c r="W372" s="34">
        <v>667</v>
      </c>
      <c r="X372" s="34">
        <v>752</v>
      </c>
      <c r="Y372" s="34">
        <v>742</v>
      </c>
      <c r="AB372" s="13">
        <f t="shared" si="48"/>
        <v>1</v>
      </c>
      <c r="AC372" s="5">
        <f t="shared" si="41"/>
        <v>0</v>
      </c>
      <c r="AD372" s="5">
        <f t="shared" si="42"/>
        <v>12569</v>
      </c>
      <c r="AE372" s="5">
        <f t="shared" si="43"/>
        <v>12569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870</v>
      </c>
      <c r="AK372" s="12">
        <f t="shared" si="47"/>
        <v>4</v>
      </c>
    </row>
    <row r="373" spans="1:37" ht="15.75" x14ac:dyDescent="0.25">
      <c r="A373" s="33">
        <v>44925</v>
      </c>
      <c r="B373" s="34">
        <v>769</v>
      </c>
      <c r="C373" s="34">
        <v>785</v>
      </c>
      <c r="D373" s="34">
        <v>779</v>
      </c>
      <c r="E373" s="34">
        <v>791</v>
      </c>
      <c r="F373" s="34">
        <v>776</v>
      </c>
      <c r="G373" s="34">
        <v>762</v>
      </c>
      <c r="H373" s="34">
        <v>701</v>
      </c>
      <c r="I373" s="36">
        <v>431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635</v>
      </c>
      <c r="R373" s="36">
        <v>628</v>
      </c>
      <c r="S373" s="36">
        <v>635</v>
      </c>
      <c r="T373" s="36">
        <v>605</v>
      </c>
      <c r="U373" s="36">
        <v>607</v>
      </c>
      <c r="V373" s="36">
        <v>610</v>
      </c>
      <c r="W373" s="34">
        <v>621</v>
      </c>
      <c r="X373" s="34">
        <v>704</v>
      </c>
      <c r="Y373" s="34">
        <v>692</v>
      </c>
      <c r="AB373" s="13">
        <f t="shared" si="48"/>
        <v>5</v>
      </c>
      <c r="AC373" s="5">
        <f t="shared" si="41"/>
        <v>5476</v>
      </c>
      <c r="AD373" s="5">
        <f t="shared" si="42"/>
        <v>6055</v>
      </c>
      <c r="AE373" s="5">
        <f t="shared" si="43"/>
        <v>11531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791</v>
      </c>
      <c r="AK373" s="12">
        <f t="shared" si="47"/>
        <v>4</v>
      </c>
    </row>
    <row r="374" spans="1:37" ht="15.75" x14ac:dyDescent="0.25">
      <c r="A374" s="33">
        <v>44926</v>
      </c>
      <c r="B374" s="34">
        <v>718</v>
      </c>
      <c r="C374" s="34">
        <v>729</v>
      </c>
      <c r="D374" s="34">
        <v>735</v>
      </c>
      <c r="E374" s="34">
        <v>732</v>
      </c>
      <c r="F374" s="34">
        <v>719</v>
      </c>
      <c r="G374" s="34">
        <v>685</v>
      </c>
      <c r="H374" s="34">
        <v>624</v>
      </c>
      <c r="I374" s="36">
        <v>371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634</v>
      </c>
      <c r="R374" s="36">
        <v>620</v>
      </c>
      <c r="S374" s="36">
        <v>609</v>
      </c>
      <c r="T374" s="36">
        <v>575</v>
      </c>
      <c r="U374" s="36">
        <v>571</v>
      </c>
      <c r="V374" s="36">
        <v>564</v>
      </c>
      <c r="W374" s="34">
        <v>579</v>
      </c>
      <c r="X374" s="34">
        <v>661</v>
      </c>
      <c r="Y374" s="34">
        <v>661</v>
      </c>
      <c r="AB374" s="13">
        <f t="shared" si="48"/>
        <v>3</v>
      </c>
      <c r="AC374" s="5">
        <f t="shared" si="41"/>
        <v>5184</v>
      </c>
      <c r="AD374" s="5">
        <f t="shared" si="42"/>
        <v>5603</v>
      </c>
      <c r="AE374" s="5">
        <f t="shared" si="43"/>
        <v>10787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735</v>
      </c>
      <c r="AK374" s="12">
        <f t="shared" si="47"/>
        <v>3</v>
      </c>
    </row>
    <row r="375" spans="1:37" ht="15.75" x14ac:dyDescent="0.25">
      <c r="A375" s="33">
        <v>44927</v>
      </c>
      <c r="B375" s="34">
        <v>746</v>
      </c>
      <c r="C375" s="34">
        <v>739</v>
      </c>
      <c r="D375" s="34">
        <v>768</v>
      </c>
      <c r="E375" s="34">
        <v>714</v>
      </c>
      <c r="F375" s="34">
        <v>665</v>
      </c>
      <c r="G375" s="34">
        <v>580</v>
      </c>
      <c r="H375" s="34">
        <v>492</v>
      </c>
      <c r="I375" s="36">
        <v>364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640</v>
      </c>
      <c r="S375" s="36">
        <v>642</v>
      </c>
      <c r="T375" s="36">
        <v>607</v>
      </c>
      <c r="U375" s="36">
        <v>601</v>
      </c>
      <c r="V375" s="36">
        <v>673</v>
      </c>
      <c r="W375" s="34">
        <v>721</v>
      </c>
      <c r="X375" s="34">
        <v>757</v>
      </c>
      <c r="Y375" s="34">
        <v>715</v>
      </c>
      <c r="AB375" s="13">
        <v>8</v>
      </c>
      <c r="AC375" s="5">
        <f t="shared" si="41"/>
        <v>0</v>
      </c>
      <c r="AD375" s="5">
        <f t="shared" si="42"/>
        <v>10424</v>
      </c>
      <c r="AE375" s="5">
        <f t="shared" si="43"/>
        <v>10424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768</v>
      </c>
      <c r="AK375" s="12">
        <f t="shared" si="47"/>
        <v>3</v>
      </c>
    </row>
    <row r="376" spans="1:37" ht="15.75" x14ac:dyDescent="0.25">
      <c r="A376" s="33">
        <v>44928</v>
      </c>
      <c r="B376" s="34">
        <v>707</v>
      </c>
      <c r="C376" s="34">
        <v>710</v>
      </c>
      <c r="D376" s="34">
        <v>780</v>
      </c>
      <c r="E376" s="34">
        <v>744</v>
      </c>
      <c r="F376" s="34">
        <v>673</v>
      </c>
      <c r="G376" s="34">
        <v>669</v>
      </c>
      <c r="H376" s="34">
        <v>589</v>
      </c>
      <c r="I376" s="36">
        <v>414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681</v>
      </c>
      <c r="S376" s="36">
        <v>571</v>
      </c>
      <c r="T376" s="36">
        <v>689</v>
      </c>
      <c r="U376" s="36">
        <v>669</v>
      </c>
      <c r="V376" s="36">
        <v>696</v>
      </c>
      <c r="W376" s="34">
        <v>699</v>
      </c>
      <c r="X376" s="34">
        <v>733</v>
      </c>
      <c r="Y376" s="34">
        <v>741</v>
      </c>
      <c r="AB376" s="13">
        <f t="shared" si="48"/>
        <v>6</v>
      </c>
      <c r="AC376" s="5">
        <f t="shared" si="41"/>
        <v>5152</v>
      </c>
      <c r="AD376" s="5">
        <f t="shared" si="42"/>
        <v>5613</v>
      </c>
      <c r="AE376" s="5">
        <f t="shared" si="43"/>
        <v>10765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780</v>
      </c>
      <c r="AK376" s="12">
        <f t="shared" si="47"/>
        <v>3</v>
      </c>
    </row>
    <row r="377" spans="1:37" ht="15.75" x14ac:dyDescent="0.25">
      <c r="A377" s="33">
        <v>44929</v>
      </c>
      <c r="B377" s="34">
        <v>993</v>
      </c>
      <c r="C377" s="34">
        <v>1052</v>
      </c>
      <c r="D377" s="34">
        <v>1055</v>
      </c>
      <c r="E377" s="34">
        <v>1001</v>
      </c>
      <c r="F377" s="34">
        <v>1014</v>
      </c>
      <c r="G377" s="34">
        <v>1019</v>
      </c>
      <c r="H377" s="34">
        <v>921</v>
      </c>
      <c r="I377" s="36">
        <v>629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846</v>
      </c>
      <c r="S377" s="36">
        <v>816</v>
      </c>
      <c r="T377" s="36">
        <v>817</v>
      </c>
      <c r="U377" s="36">
        <v>769</v>
      </c>
      <c r="V377" s="36">
        <v>762</v>
      </c>
      <c r="W377" s="34">
        <v>794</v>
      </c>
      <c r="X377" s="34">
        <v>837</v>
      </c>
      <c r="Y377" s="34">
        <v>837</v>
      </c>
      <c r="AB377" s="13">
        <f t="shared" si="48"/>
        <v>5</v>
      </c>
      <c r="AC377" s="5">
        <f t="shared" si="41"/>
        <v>6270</v>
      </c>
      <c r="AD377" s="5">
        <f t="shared" si="42"/>
        <v>7892</v>
      </c>
      <c r="AE377" s="5">
        <f t="shared" si="43"/>
        <v>14162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1055</v>
      </c>
      <c r="AK377" s="12">
        <f t="shared" si="47"/>
        <v>3</v>
      </c>
    </row>
    <row r="378" spans="1:37" ht="15.75" x14ac:dyDescent="0.25">
      <c r="A378" s="33">
        <v>44930</v>
      </c>
      <c r="B378" s="34">
        <v>704</v>
      </c>
      <c r="C378" s="34">
        <v>708</v>
      </c>
      <c r="D378" s="34">
        <v>721</v>
      </c>
      <c r="E378" s="34">
        <v>717</v>
      </c>
      <c r="F378" s="34">
        <v>721</v>
      </c>
      <c r="G378" s="34">
        <v>702</v>
      </c>
      <c r="H378" s="34">
        <v>655</v>
      </c>
      <c r="I378" s="36">
        <v>466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656</v>
      </c>
      <c r="S378" s="36">
        <v>659</v>
      </c>
      <c r="T378" s="36">
        <v>650</v>
      </c>
      <c r="U378" s="36">
        <v>627</v>
      </c>
      <c r="V378" s="36">
        <v>637</v>
      </c>
      <c r="W378" s="34">
        <v>669</v>
      </c>
      <c r="X378" s="34">
        <v>714</v>
      </c>
      <c r="Y378" s="34">
        <v>726</v>
      </c>
      <c r="AB378" s="13">
        <f t="shared" si="48"/>
        <v>3</v>
      </c>
      <c r="AC378" s="5">
        <f t="shared" si="41"/>
        <v>5078</v>
      </c>
      <c r="AD378" s="5">
        <f t="shared" si="42"/>
        <v>5654</v>
      </c>
      <c r="AE378" s="5">
        <f t="shared" si="43"/>
        <v>10732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726</v>
      </c>
      <c r="AK378" s="12">
        <f t="shared" si="47"/>
        <v>24</v>
      </c>
    </row>
    <row r="379" spans="1:37" ht="15.75" x14ac:dyDescent="0.25">
      <c r="A379" s="33">
        <v>44931</v>
      </c>
      <c r="B379" s="34">
        <v>737</v>
      </c>
      <c r="C379" s="34">
        <v>761</v>
      </c>
      <c r="D379" s="34">
        <v>783</v>
      </c>
      <c r="E379" s="34">
        <v>782</v>
      </c>
      <c r="F379" s="34">
        <v>786</v>
      </c>
      <c r="G379" s="34">
        <v>759</v>
      </c>
      <c r="H379" s="34">
        <v>693</v>
      </c>
      <c r="I379" s="36">
        <v>498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731</v>
      </c>
      <c r="S379" s="36">
        <v>727</v>
      </c>
      <c r="T379" s="36">
        <v>712</v>
      </c>
      <c r="U379" s="36">
        <v>682</v>
      </c>
      <c r="V379" s="36">
        <v>696</v>
      </c>
      <c r="W379" s="34">
        <v>734</v>
      </c>
      <c r="X379" s="34">
        <v>780</v>
      </c>
      <c r="Y379" s="34">
        <v>791</v>
      </c>
      <c r="AB379" s="13">
        <f t="shared" si="48"/>
        <v>1</v>
      </c>
      <c r="AC379" s="5">
        <f t="shared" si="41"/>
        <v>0</v>
      </c>
      <c r="AD379" s="5">
        <f t="shared" si="42"/>
        <v>11652</v>
      </c>
      <c r="AE379" s="5">
        <f t="shared" si="43"/>
        <v>11652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791</v>
      </c>
      <c r="AK379" s="12">
        <f t="shared" si="47"/>
        <v>24</v>
      </c>
    </row>
    <row r="380" spans="1:37" ht="15.75" x14ac:dyDescent="0.25">
      <c r="A380" s="33">
        <v>44932</v>
      </c>
      <c r="B380" s="34">
        <v>803</v>
      </c>
      <c r="C380" s="34">
        <v>814</v>
      </c>
      <c r="D380" s="34">
        <v>829</v>
      </c>
      <c r="E380" s="34">
        <v>820</v>
      </c>
      <c r="F380" s="34">
        <v>819</v>
      </c>
      <c r="G380" s="34">
        <v>785</v>
      </c>
      <c r="H380" s="34">
        <v>721</v>
      </c>
      <c r="I380" s="36">
        <v>509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714</v>
      </c>
      <c r="S380" s="36">
        <v>700</v>
      </c>
      <c r="T380" s="36">
        <v>683</v>
      </c>
      <c r="U380" s="36">
        <v>659</v>
      </c>
      <c r="V380" s="36">
        <v>678</v>
      </c>
      <c r="W380" s="34">
        <v>723</v>
      </c>
      <c r="X380" s="34">
        <v>778</v>
      </c>
      <c r="Y380" s="34">
        <v>793</v>
      </c>
      <c r="AB380" s="13">
        <f t="shared" si="48"/>
        <v>4</v>
      </c>
      <c r="AC380" s="5">
        <f t="shared" si="41"/>
        <v>5444</v>
      </c>
      <c r="AD380" s="5">
        <f t="shared" si="42"/>
        <v>6384</v>
      </c>
      <c r="AE380" s="5">
        <f t="shared" si="43"/>
        <v>11828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829</v>
      </c>
      <c r="AK380" s="12">
        <f t="shared" si="47"/>
        <v>3</v>
      </c>
    </row>
    <row r="381" spans="1:37" ht="15.75" x14ac:dyDescent="0.25">
      <c r="A381" s="33">
        <v>44933</v>
      </c>
      <c r="B381" s="34">
        <v>795</v>
      </c>
      <c r="C381" s="34">
        <v>802</v>
      </c>
      <c r="D381" s="34">
        <v>814</v>
      </c>
      <c r="E381" s="34">
        <v>807</v>
      </c>
      <c r="F381" s="34">
        <v>793</v>
      </c>
      <c r="G381" s="34">
        <v>746</v>
      </c>
      <c r="H381" s="34">
        <v>666</v>
      </c>
      <c r="I381" s="36">
        <v>508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685</v>
      </c>
      <c r="S381" s="36">
        <v>671</v>
      </c>
      <c r="T381" s="36">
        <v>664</v>
      </c>
      <c r="U381" s="36">
        <v>651</v>
      </c>
      <c r="V381" s="36">
        <v>675</v>
      </c>
      <c r="W381" s="34">
        <v>734</v>
      </c>
      <c r="X381" s="34">
        <v>793</v>
      </c>
      <c r="Y381" s="34">
        <v>819</v>
      </c>
      <c r="AB381" s="13">
        <f t="shared" si="48"/>
        <v>3</v>
      </c>
      <c r="AC381" s="5">
        <f t="shared" si="41"/>
        <v>5381</v>
      </c>
      <c r="AD381" s="5">
        <f t="shared" si="42"/>
        <v>6242</v>
      </c>
      <c r="AE381" s="5">
        <f t="shared" si="43"/>
        <v>11623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819</v>
      </c>
      <c r="AK381" s="12">
        <f t="shared" si="47"/>
        <v>24</v>
      </c>
    </row>
    <row r="382" spans="1:37" ht="15.75" x14ac:dyDescent="0.25">
      <c r="A382" s="33">
        <v>44934</v>
      </c>
      <c r="B382" s="34">
        <v>831</v>
      </c>
      <c r="C382" s="34">
        <v>854</v>
      </c>
      <c r="D382" s="34">
        <v>873</v>
      </c>
      <c r="E382" s="34">
        <v>874</v>
      </c>
      <c r="F382" s="34">
        <v>865</v>
      </c>
      <c r="G382" s="34">
        <v>810</v>
      </c>
      <c r="H382" s="34">
        <v>719</v>
      </c>
      <c r="I382" s="36">
        <v>547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736</v>
      </c>
      <c r="S382" s="36">
        <v>738</v>
      </c>
      <c r="T382" s="36">
        <v>736</v>
      </c>
      <c r="U382" s="36">
        <v>720</v>
      </c>
      <c r="V382" s="36">
        <v>732</v>
      </c>
      <c r="W382" s="34">
        <v>772</v>
      </c>
      <c r="X382" s="34">
        <v>815</v>
      </c>
      <c r="Y382" s="34">
        <v>829</v>
      </c>
      <c r="AB382" s="13">
        <f t="shared" si="48"/>
        <v>4</v>
      </c>
      <c r="AC382" s="5">
        <f t="shared" si="41"/>
        <v>5796</v>
      </c>
      <c r="AD382" s="5">
        <f t="shared" si="42"/>
        <v>6655</v>
      </c>
      <c r="AE382" s="5">
        <f t="shared" si="43"/>
        <v>12451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874</v>
      </c>
      <c r="AK382" s="12">
        <f t="shared" si="47"/>
        <v>4</v>
      </c>
    </row>
    <row r="383" spans="1:37" ht="15.75" x14ac:dyDescent="0.25">
      <c r="A383" s="33">
        <v>44935</v>
      </c>
      <c r="B383" s="34">
        <v>830</v>
      </c>
      <c r="C383" s="34">
        <v>844</v>
      </c>
      <c r="D383" s="34">
        <v>862</v>
      </c>
      <c r="E383" s="34">
        <v>857</v>
      </c>
      <c r="F383" s="34">
        <v>860</v>
      </c>
      <c r="G383" s="34">
        <v>838</v>
      </c>
      <c r="H383" s="34">
        <v>774</v>
      </c>
      <c r="I383" s="36">
        <v>542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721</v>
      </c>
      <c r="S383" s="36">
        <v>730</v>
      </c>
      <c r="T383" s="36">
        <v>724</v>
      </c>
      <c r="U383" s="36">
        <v>698</v>
      </c>
      <c r="V383" s="36">
        <v>714</v>
      </c>
      <c r="W383" s="34">
        <v>753</v>
      </c>
      <c r="X383" s="34">
        <v>799</v>
      </c>
      <c r="Y383" s="34">
        <v>811</v>
      </c>
      <c r="AB383" s="13">
        <f t="shared" si="48"/>
        <v>3</v>
      </c>
      <c r="AC383" s="5">
        <f t="shared" si="41"/>
        <v>5681</v>
      </c>
      <c r="AD383" s="5">
        <f t="shared" si="42"/>
        <v>6676</v>
      </c>
      <c r="AE383" s="5">
        <f t="shared" si="43"/>
        <v>12357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862</v>
      </c>
      <c r="AK383" s="12">
        <f t="shared" si="47"/>
        <v>3</v>
      </c>
    </row>
    <row r="384" spans="1:37" ht="15.75" x14ac:dyDescent="0.25">
      <c r="A384" s="33">
        <v>44936</v>
      </c>
      <c r="B384" s="34">
        <v>813</v>
      </c>
      <c r="C384" s="34">
        <v>827</v>
      </c>
      <c r="D384" s="34">
        <v>845</v>
      </c>
      <c r="E384" s="34">
        <v>836</v>
      </c>
      <c r="F384" s="34">
        <v>833</v>
      </c>
      <c r="G384" s="34">
        <v>806</v>
      </c>
      <c r="H384" s="34">
        <v>740</v>
      </c>
      <c r="I384" s="36">
        <v>521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721</v>
      </c>
      <c r="S384" s="36">
        <v>726</v>
      </c>
      <c r="T384" s="36">
        <v>724</v>
      </c>
      <c r="U384" s="36">
        <v>701</v>
      </c>
      <c r="V384" s="36">
        <v>720</v>
      </c>
      <c r="W384" s="34">
        <v>770</v>
      </c>
      <c r="X384" s="34">
        <v>830</v>
      </c>
      <c r="Y384" s="34">
        <v>849</v>
      </c>
      <c r="AB384" s="13">
        <f t="shared" si="48"/>
        <v>7</v>
      </c>
      <c r="AC384" s="5">
        <f t="shared" si="41"/>
        <v>0</v>
      </c>
      <c r="AD384" s="5">
        <f t="shared" si="42"/>
        <v>12262</v>
      </c>
      <c r="AE384" s="5">
        <f t="shared" si="43"/>
        <v>12262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849</v>
      </c>
      <c r="AK384" s="12">
        <f t="shared" si="47"/>
        <v>24</v>
      </c>
    </row>
    <row r="385" spans="1:37" ht="15.75" x14ac:dyDescent="0.25">
      <c r="A385" s="33">
        <v>44937</v>
      </c>
      <c r="B385" s="34">
        <v>876</v>
      </c>
      <c r="C385" s="34">
        <v>899</v>
      </c>
      <c r="D385" s="34">
        <v>927</v>
      </c>
      <c r="E385" s="34">
        <v>928</v>
      </c>
      <c r="F385" s="34">
        <v>928</v>
      </c>
      <c r="G385" s="34">
        <v>906</v>
      </c>
      <c r="H385" s="34">
        <v>832</v>
      </c>
      <c r="I385" s="36">
        <v>585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753</v>
      </c>
      <c r="S385" s="36">
        <v>761</v>
      </c>
      <c r="T385" s="36">
        <v>761</v>
      </c>
      <c r="U385" s="36">
        <v>738</v>
      </c>
      <c r="V385" s="36">
        <v>761</v>
      </c>
      <c r="W385" s="34">
        <v>811</v>
      </c>
      <c r="X385" s="34">
        <v>866</v>
      </c>
      <c r="Y385" s="34">
        <v>883</v>
      </c>
      <c r="AB385" s="13">
        <f t="shared" si="48"/>
        <v>7</v>
      </c>
      <c r="AC385" s="5">
        <f t="shared" si="41"/>
        <v>0</v>
      </c>
      <c r="AD385" s="5">
        <f t="shared" si="42"/>
        <v>13215</v>
      </c>
      <c r="AE385" s="5">
        <f t="shared" si="43"/>
        <v>13215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928</v>
      </c>
      <c r="AK385" s="12">
        <f t="shared" si="47"/>
        <v>4</v>
      </c>
    </row>
    <row r="386" spans="1:37" ht="15.75" x14ac:dyDescent="0.25">
      <c r="A386" s="33">
        <v>44938</v>
      </c>
      <c r="B386" s="34">
        <v>892</v>
      </c>
      <c r="C386" s="34">
        <v>910</v>
      </c>
      <c r="D386" s="34">
        <v>930</v>
      </c>
      <c r="E386" s="34">
        <v>921</v>
      </c>
      <c r="F386" s="34">
        <v>922</v>
      </c>
      <c r="G386" s="34">
        <v>886</v>
      </c>
      <c r="H386" s="34">
        <v>810</v>
      </c>
      <c r="I386" s="36">
        <v>566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742</v>
      </c>
      <c r="S386" s="36">
        <v>733</v>
      </c>
      <c r="T386" s="36">
        <v>719</v>
      </c>
      <c r="U386" s="36">
        <v>689</v>
      </c>
      <c r="V386" s="36">
        <v>702</v>
      </c>
      <c r="W386" s="34">
        <v>735</v>
      </c>
      <c r="X386" s="34">
        <v>778</v>
      </c>
      <c r="Y386" s="34">
        <v>782</v>
      </c>
      <c r="AB386" s="13">
        <f t="shared" si="48"/>
        <v>2</v>
      </c>
      <c r="AC386" s="5">
        <f t="shared" si="41"/>
        <v>5664</v>
      </c>
      <c r="AD386" s="5">
        <f t="shared" si="42"/>
        <v>7053</v>
      </c>
      <c r="AE386" s="5">
        <f t="shared" si="43"/>
        <v>12717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930</v>
      </c>
      <c r="AK386" s="12">
        <f t="shared" si="47"/>
        <v>3</v>
      </c>
    </row>
    <row r="387" spans="1:37" ht="15.75" x14ac:dyDescent="0.25">
      <c r="A387" s="33">
        <v>44939</v>
      </c>
      <c r="B387" s="34">
        <v>787</v>
      </c>
      <c r="C387" s="34">
        <v>794</v>
      </c>
      <c r="D387" s="34">
        <v>804</v>
      </c>
      <c r="E387" s="34">
        <v>793</v>
      </c>
      <c r="F387" s="34">
        <v>785</v>
      </c>
      <c r="G387" s="34">
        <v>751</v>
      </c>
      <c r="H387" s="34">
        <v>683</v>
      </c>
      <c r="I387" s="36">
        <v>488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645</v>
      </c>
      <c r="S387" s="36">
        <v>628</v>
      </c>
      <c r="T387" s="36">
        <v>611</v>
      </c>
      <c r="U387" s="36">
        <v>587</v>
      </c>
      <c r="V387" s="36">
        <v>604</v>
      </c>
      <c r="W387" s="34">
        <v>650</v>
      </c>
      <c r="X387" s="34">
        <v>708</v>
      </c>
      <c r="Y387" s="34">
        <v>727</v>
      </c>
      <c r="AB387" s="13">
        <f t="shared" si="48"/>
        <v>2</v>
      </c>
      <c r="AC387" s="5">
        <f t="shared" si="41"/>
        <v>4921</v>
      </c>
      <c r="AD387" s="5">
        <f t="shared" si="42"/>
        <v>6124</v>
      </c>
      <c r="AE387" s="5">
        <f t="shared" si="43"/>
        <v>11045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804</v>
      </c>
      <c r="AK387" s="12">
        <f t="shared" si="47"/>
        <v>3</v>
      </c>
    </row>
    <row r="388" spans="1:37" ht="15.75" x14ac:dyDescent="0.25">
      <c r="A388" s="33">
        <v>44940</v>
      </c>
      <c r="B388" s="34">
        <v>728</v>
      </c>
      <c r="C388" s="34">
        <v>746</v>
      </c>
      <c r="D388" s="34">
        <v>762</v>
      </c>
      <c r="E388" s="34">
        <v>764</v>
      </c>
      <c r="F388" s="34">
        <v>753</v>
      </c>
      <c r="G388" s="34">
        <v>716</v>
      </c>
      <c r="H388" s="34">
        <v>639</v>
      </c>
      <c r="I388" s="36">
        <v>496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705</v>
      </c>
      <c r="S388" s="36">
        <v>687</v>
      </c>
      <c r="T388" s="36">
        <v>681</v>
      </c>
      <c r="U388" s="36">
        <v>661</v>
      </c>
      <c r="V388" s="36">
        <v>682</v>
      </c>
      <c r="W388" s="34">
        <v>732</v>
      </c>
      <c r="X388" s="34">
        <v>791</v>
      </c>
      <c r="Y388" s="34">
        <v>812</v>
      </c>
      <c r="AB388" s="13">
        <f t="shared" si="48"/>
        <v>6</v>
      </c>
      <c r="AC388" s="5">
        <f t="shared" si="41"/>
        <v>5435</v>
      </c>
      <c r="AD388" s="5">
        <f t="shared" si="42"/>
        <v>5920</v>
      </c>
      <c r="AE388" s="5">
        <f t="shared" si="43"/>
        <v>11355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812</v>
      </c>
      <c r="AK388" s="12">
        <f t="shared" si="47"/>
        <v>24</v>
      </c>
    </row>
    <row r="389" spans="1:37" ht="15.75" x14ac:dyDescent="0.25">
      <c r="A389" s="33">
        <v>44941</v>
      </c>
      <c r="B389" s="34">
        <v>812</v>
      </c>
      <c r="C389" s="34">
        <v>824</v>
      </c>
      <c r="D389" s="34">
        <v>843</v>
      </c>
      <c r="E389" s="34">
        <v>843</v>
      </c>
      <c r="F389" s="34">
        <v>832</v>
      </c>
      <c r="G389" s="34">
        <v>780</v>
      </c>
      <c r="H389" s="34">
        <v>690</v>
      </c>
      <c r="I389" s="36">
        <v>531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757</v>
      </c>
      <c r="S389" s="36">
        <v>743</v>
      </c>
      <c r="T389" s="36">
        <v>731</v>
      </c>
      <c r="U389" s="36">
        <v>705</v>
      </c>
      <c r="V389" s="36">
        <v>716</v>
      </c>
      <c r="W389" s="34">
        <v>760</v>
      </c>
      <c r="X389" s="34">
        <v>814</v>
      </c>
      <c r="Y389" s="34">
        <v>833</v>
      </c>
      <c r="AB389" s="13">
        <f t="shared" si="48"/>
        <v>6</v>
      </c>
      <c r="AC389" s="5">
        <f t="shared" si="41"/>
        <v>5757</v>
      </c>
      <c r="AD389" s="5">
        <f t="shared" si="42"/>
        <v>6457</v>
      </c>
      <c r="AE389" s="5">
        <f t="shared" si="43"/>
        <v>12214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843</v>
      </c>
      <c r="AK389" s="12">
        <f t="shared" si="47"/>
        <v>3</v>
      </c>
    </row>
    <row r="390" spans="1:37" ht="15.75" x14ac:dyDescent="0.25">
      <c r="A390" s="33">
        <v>44942</v>
      </c>
      <c r="B390" s="34">
        <v>833</v>
      </c>
      <c r="C390" s="34">
        <v>847</v>
      </c>
      <c r="D390" s="34">
        <v>863</v>
      </c>
      <c r="E390" s="34">
        <v>860</v>
      </c>
      <c r="F390" s="34">
        <v>851</v>
      </c>
      <c r="G390" s="34">
        <v>812</v>
      </c>
      <c r="H390" s="34">
        <v>729</v>
      </c>
      <c r="I390" s="36">
        <v>558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754</v>
      </c>
      <c r="S390" s="36">
        <v>734</v>
      </c>
      <c r="T390" s="36">
        <v>716</v>
      </c>
      <c r="U390" s="36">
        <v>688</v>
      </c>
      <c r="V390" s="36">
        <v>692</v>
      </c>
      <c r="W390" s="34">
        <v>724</v>
      </c>
      <c r="X390" s="34">
        <v>767</v>
      </c>
      <c r="Y390" s="34">
        <v>779</v>
      </c>
      <c r="AB390" s="13">
        <f t="shared" si="48"/>
        <v>6</v>
      </c>
      <c r="AC390" s="5">
        <f t="shared" si="41"/>
        <v>5633</v>
      </c>
      <c r="AD390" s="5">
        <f t="shared" si="42"/>
        <v>6574</v>
      </c>
      <c r="AE390" s="5">
        <f t="shared" si="43"/>
        <v>12207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863</v>
      </c>
      <c r="AK390" s="12">
        <f t="shared" si="47"/>
        <v>3</v>
      </c>
    </row>
    <row r="391" spans="1:37" ht="15.75" x14ac:dyDescent="0.25">
      <c r="A391" s="33">
        <v>44943</v>
      </c>
      <c r="B391" s="34">
        <v>789</v>
      </c>
      <c r="C391" s="34">
        <v>810</v>
      </c>
      <c r="D391" s="34">
        <v>828</v>
      </c>
      <c r="E391" s="34">
        <v>821</v>
      </c>
      <c r="F391" s="34">
        <v>821</v>
      </c>
      <c r="G391" s="34">
        <v>790</v>
      </c>
      <c r="H391" s="34">
        <v>713</v>
      </c>
      <c r="I391" s="36">
        <v>505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678</v>
      </c>
      <c r="S391" s="36">
        <v>691</v>
      </c>
      <c r="T391" s="36">
        <v>683</v>
      </c>
      <c r="U391" s="36">
        <v>655</v>
      </c>
      <c r="V391" s="36">
        <v>669</v>
      </c>
      <c r="W391" s="34">
        <v>704</v>
      </c>
      <c r="X391" s="34">
        <v>747</v>
      </c>
      <c r="Y391" s="34">
        <v>760</v>
      </c>
      <c r="AB391" s="13">
        <f t="shared" si="48"/>
        <v>4</v>
      </c>
      <c r="AC391" s="5">
        <f t="shared" si="41"/>
        <v>5332</v>
      </c>
      <c r="AD391" s="5">
        <f t="shared" si="42"/>
        <v>6332</v>
      </c>
      <c r="AE391" s="5">
        <f t="shared" si="43"/>
        <v>11664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828</v>
      </c>
      <c r="AK391" s="12">
        <f t="shared" si="47"/>
        <v>3</v>
      </c>
    </row>
    <row r="392" spans="1:37" ht="15.75" x14ac:dyDescent="0.25">
      <c r="A392" s="33">
        <v>44944</v>
      </c>
      <c r="B392" s="34">
        <v>765</v>
      </c>
      <c r="C392" s="34">
        <v>775</v>
      </c>
      <c r="D392" s="34">
        <v>793</v>
      </c>
      <c r="E392" s="34">
        <v>788</v>
      </c>
      <c r="F392" s="34">
        <v>789</v>
      </c>
      <c r="G392" s="34">
        <v>762</v>
      </c>
      <c r="H392" s="34">
        <v>706</v>
      </c>
      <c r="I392" s="36">
        <v>498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656</v>
      </c>
      <c r="S392" s="36">
        <v>669</v>
      </c>
      <c r="T392" s="36">
        <v>661</v>
      </c>
      <c r="U392" s="36">
        <v>639</v>
      </c>
      <c r="V392" s="36">
        <v>653</v>
      </c>
      <c r="W392" s="34">
        <v>689</v>
      </c>
      <c r="X392" s="34">
        <v>732</v>
      </c>
      <c r="Y392" s="34">
        <v>741</v>
      </c>
      <c r="AB392" s="13">
        <f t="shared" si="48"/>
        <v>1</v>
      </c>
      <c r="AC392" s="5">
        <f t="shared" si="41"/>
        <v>0</v>
      </c>
      <c r="AD392" s="5">
        <f t="shared" si="42"/>
        <v>11316</v>
      </c>
      <c r="AE392" s="5">
        <f t="shared" si="43"/>
        <v>11316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793</v>
      </c>
      <c r="AK392" s="12">
        <f t="shared" si="47"/>
        <v>3</v>
      </c>
    </row>
    <row r="393" spans="1:37" ht="15.75" x14ac:dyDescent="0.25">
      <c r="A393" s="33">
        <v>44945</v>
      </c>
      <c r="B393" s="34">
        <v>751</v>
      </c>
      <c r="C393" s="34">
        <v>758</v>
      </c>
      <c r="D393" s="34">
        <v>780</v>
      </c>
      <c r="E393" s="34">
        <v>778</v>
      </c>
      <c r="F393" s="34">
        <v>782</v>
      </c>
      <c r="G393" s="34">
        <v>766</v>
      </c>
      <c r="H393" s="34">
        <v>708</v>
      </c>
      <c r="I393" s="36">
        <v>497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666</v>
      </c>
      <c r="S393" s="36">
        <v>670</v>
      </c>
      <c r="T393" s="36">
        <v>667</v>
      </c>
      <c r="U393" s="36">
        <v>648</v>
      </c>
      <c r="V393" s="36">
        <v>664</v>
      </c>
      <c r="W393" s="34">
        <v>700</v>
      </c>
      <c r="X393" s="34">
        <v>747</v>
      </c>
      <c r="Y393" s="34">
        <v>765</v>
      </c>
      <c r="AB393" s="13">
        <f t="shared" si="48"/>
        <v>1</v>
      </c>
      <c r="AC393" s="5">
        <f t="shared" si="41"/>
        <v>0</v>
      </c>
      <c r="AD393" s="5">
        <f t="shared" si="42"/>
        <v>11347</v>
      </c>
      <c r="AE393" s="5">
        <f t="shared" si="43"/>
        <v>11347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782</v>
      </c>
      <c r="AK393" s="12">
        <f t="shared" si="47"/>
        <v>5</v>
      </c>
    </row>
    <row r="394" spans="1:37" ht="15.75" x14ac:dyDescent="0.25">
      <c r="A394" s="33">
        <v>44946</v>
      </c>
      <c r="B394" s="34">
        <v>775</v>
      </c>
      <c r="C394" s="34">
        <v>793</v>
      </c>
      <c r="D394" s="34">
        <v>804</v>
      </c>
      <c r="E394" s="34">
        <v>806</v>
      </c>
      <c r="F394" s="34">
        <v>812</v>
      </c>
      <c r="G394" s="34">
        <v>778</v>
      </c>
      <c r="H394" s="34">
        <v>702</v>
      </c>
      <c r="I394" s="36">
        <v>497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703</v>
      </c>
      <c r="S394" s="36">
        <v>702</v>
      </c>
      <c r="T394" s="36">
        <v>688</v>
      </c>
      <c r="U394" s="36">
        <v>660</v>
      </c>
      <c r="V394" s="36">
        <v>682</v>
      </c>
      <c r="W394" s="34">
        <v>727</v>
      </c>
      <c r="X394" s="34">
        <v>789</v>
      </c>
      <c r="Y394" s="34">
        <v>811</v>
      </c>
      <c r="AB394" s="13">
        <f t="shared" si="48"/>
        <v>4</v>
      </c>
      <c r="AC394" s="5">
        <f t="shared" ref="AC394:AC457" si="49">IF(AND(AB394&gt;1,AB394&lt;7),SUM(I394:X394),0)</f>
        <v>5448</v>
      </c>
      <c r="AD394" s="5">
        <f t="shared" ref="AD394:AD457" si="50">SUM(B394:Y394)-AC394</f>
        <v>6281</v>
      </c>
      <c r="AE394" s="5">
        <f t="shared" ref="AE394:AE457" si="51">SUM(B394:Y394)</f>
        <v>11729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812</v>
      </c>
      <c r="AK394" s="12">
        <f t="shared" ref="AK394:AK457" si="55">INDEX($B$8:$Y$8,MATCH(AJ394,B394:Y394,0))</f>
        <v>5</v>
      </c>
    </row>
    <row r="395" spans="1:37" ht="15.75" x14ac:dyDescent="0.25">
      <c r="A395" s="33">
        <v>44947</v>
      </c>
      <c r="B395" s="34">
        <v>818</v>
      </c>
      <c r="C395" s="34">
        <v>827</v>
      </c>
      <c r="D395" s="34">
        <v>844</v>
      </c>
      <c r="E395" s="34">
        <v>841</v>
      </c>
      <c r="F395" s="34">
        <v>833</v>
      </c>
      <c r="G395" s="34">
        <v>786</v>
      </c>
      <c r="H395" s="34">
        <v>705</v>
      </c>
      <c r="I395" s="36">
        <v>539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683</v>
      </c>
      <c r="S395" s="36">
        <v>686</v>
      </c>
      <c r="T395" s="36">
        <v>689</v>
      </c>
      <c r="U395" s="36">
        <v>678</v>
      </c>
      <c r="V395" s="36">
        <v>705</v>
      </c>
      <c r="W395" s="34">
        <v>767</v>
      </c>
      <c r="X395" s="34">
        <v>833</v>
      </c>
      <c r="Y395" s="34">
        <v>866</v>
      </c>
      <c r="AB395" s="13">
        <v>8</v>
      </c>
      <c r="AC395" s="5">
        <f t="shared" si="49"/>
        <v>0</v>
      </c>
      <c r="AD395" s="5">
        <f t="shared" si="50"/>
        <v>12100</v>
      </c>
      <c r="AE395" s="5">
        <f t="shared" si="51"/>
        <v>12100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866</v>
      </c>
      <c r="AK395" s="12">
        <f t="shared" si="55"/>
        <v>24</v>
      </c>
    </row>
    <row r="396" spans="1:37" ht="15.75" x14ac:dyDescent="0.25">
      <c r="A396" s="33">
        <v>44948</v>
      </c>
      <c r="B396" s="34">
        <v>884</v>
      </c>
      <c r="C396" s="34">
        <v>904</v>
      </c>
      <c r="D396" s="34">
        <v>924</v>
      </c>
      <c r="E396" s="34">
        <v>928</v>
      </c>
      <c r="F396" s="34">
        <v>914</v>
      </c>
      <c r="G396" s="34">
        <v>850</v>
      </c>
      <c r="H396" s="34">
        <v>753</v>
      </c>
      <c r="I396" s="36">
        <v>571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741</v>
      </c>
      <c r="S396" s="36">
        <v>722</v>
      </c>
      <c r="T396" s="36">
        <v>715</v>
      </c>
      <c r="U396" s="36">
        <v>688</v>
      </c>
      <c r="V396" s="36">
        <v>701</v>
      </c>
      <c r="W396" s="34">
        <v>744</v>
      </c>
      <c r="X396" s="34">
        <v>794</v>
      </c>
      <c r="Y396" s="34">
        <v>812</v>
      </c>
      <c r="AB396" s="13">
        <f t="shared" si="48"/>
        <v>1</v>
      </c>
      <c r="AC396" s="5">
        <f t="shared" si="49"/>
        <v>0</v>
      </c>
      <c r="AD396" s="5">
        <f t="shared" si="50"/>
        <v>12645</v>
      </c>
      <c r="AE396" s="5">
        <f t="shared" si="51"/>
        <v>12645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928</v>
      </c>
      <c r="AK396" s="12">
        <f t="shared" si="55"/>
        <v>4</v>
      </c>
    </row>
    <row r="397" spans="1:37" ht="15.75" x14ac:dyDescent="0.25">
      <c r="A397" s="33">
        <v>44949</v>
      </c>
      <c r="B397" s="34">
        <v>822</v>
      </c>
      <c r="C397" s="34">
        <v>833</v>
      </c>
      <c r="D397" s="34">
        <v>850</v>
      </c>
      <c r="E397" s="34">
        <v>840</v>
      </c>
      <c r="F397" s="34">
        <v>838</v>
      </c>
      <c r="G397" s="34">
        <v>792</v>
      </c>
      <c r="H397" s="34">
        <v>698</v>
      </c>
      <c r="I397" s="36">
        <v>496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735</v>
      </c>
      <c r="S397" s="36">
        <v>736</v>
      </c>
      <c r="T397" s="36">
        <v>722</v>
      </c>
      <c r="U397" s="36">
        <v>688</v>
      </c>
      <c r="V397" s="36">
        <v>701</v>
      </c>
      <c r="W397" s="34">
        <v>738</v>
      </c>
      <c r="X397" s="34">
        <v>789</v>
      </c>
      <c r="Y397" s="34">
        <v>804</v>
      </c>
      <c r="AB397" s="13">
        <f t="shared" si="48"/>
        <v>2</v>
      </c>
      <c r="AC397" s="5">
        <f t="shared" si="49"/>
        <v>5605</v>
      </c>
      <c r="AD397" s="5">
        <f t="shared" si="50"/>
        <v>6477</v>
      </c>
      <c r="AE397" s="5">
        <f t="shared" si="51"/>
        <v>12082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850</v>
      </c>
      <c r="AK397" s="12">
        <f t="shared" si="55"/>
        <v>3</v>
      </c>
    </row>
    <row r="398" spans="1:37" ht="15.75" x14ac:dyDescent="0.25">
      <c r="A398" s="33">
        <v>44950</v>
      </c>
      <c r="B398" s="34">
        <v>818</v>
      </c>
      <c r="C398" s="34">
        <v>830</v>
      </c>
      <c r="D398" s="34">
        <v>845</v>
      </c>
      <c r="E398" s="34">
        <v>840</v>
      </c>
      <c r="F398" s="34">
        <v>835</v>
      </c>
      <c r="G398" s="34">
        <v>801</v>
      </c>
      <c r="H398" s="34">
        <v>741</v>
      </c>
      <c r="I398" s="36">
        <v>516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683</v>
      </c>
      <c r="S398" s="36">
        <v>691</v>
      </c>
      <c r="T398" s="36">
        <v>686</v>
      </c>
      <c r="U398" s="36">
        <v>660</v>
      </c>
      <c r="V398" s="36">
        <v>677</v>
      </c>
      <c r="W398" s="34">
        <v>710</v>
      </c>
      <c r="X398" s="34">
        <v>754</v>
      </c>
      <c r="Y398" s="34">
        <v>770</v>
      </c>
      <c r="AB398" s="13">
        <f t="shared" si="48"/>
        <v>5</v>
      </c>
      <c r="AC398" s="5">
        <f t="shared" si="49"/>
        <v>5377</v>
      </c>
      <c r="AD398" s="5">
        <f t="shared" si="50"/>
        <v>6480</v>
      </c>
      <c r="AE398" s="5">
        <f t="shared" si="51"/>
        <v>11857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845</v>
      </c>
      <c r="AK398" s="12">
        <f t="shared" si="55"/>
        <v>3</v>
      </c>
    </row>
    <row r="399" spans="1:37" ht="15.75" x14ac:dyDescent="0.25">
      <c r="A399" s="33">
        <v>44951</v>
      </c>
      <c r="B399" s="34">
        <v>792</v>
      </c>
      <c r="C399" s="34">
        <v>811</v>
      </c>
      <c r="D399" s="34">
        <v>841</v>
      </c>
      <c r="E399" s="34">
        <v>847</v>
      </c>
      <c r="F399" s="34">
        <v>859</v>
      </c>
      <c r="G399" s="34">
        <v>838</v>
      </c>
      <c r="H399" s="34">
        <v>780</v>
      </c>
      <c r="I399" s="36">
        <v>551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731</v>
      </c>
      <c r="S399" s="36">
        <v>739</v>
      </c>
      <c r="T399" s="36">
        <v>735</v>
      </c>
      <c r="U399" s="36">
        <v>711</v>
      </c>
      <c r="V399" s="36">
        <v>733</v>
      </c>
      <c r="W399" s="34">
        <v>774</v>
      </c>
      <c r="X399" s="34">
        <v>829</v>
      </c>
      <c r="Y399" s="34">
        <v>841</v>
      </c>
      <c r="AB399" s="13">
        <f t="shared" si="48"/>
        <v>7</v>
      </c>
      <c r="AC399" s="5">
        <f t="shared" si="49"/>
        <v>0</v>
      </c>
      <c r="AD399" s="5">
        <f t="shared" si="50"/>
        <v>12412</v>
      </c>
      <c r="AE399" s="5">
        <f t="shared" si="51"/>
        <v>12412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859</v>
      </c>
      <c r="AK399" s="12">
        <f t="shared" si="55"/>
        <v>5</v>
      </c>
    </row>
    <row r="400" spans="1:37" ht="15.75" x14ac:dyDescent="0.25">
      <c r="A400" s="33">
        <v>44952</v>
      </c>
      <c r="B400" s="34">
        <v>849</v>
      </c>
      <c r="C400" s="34">
        <v>854</v>
      </c>
      <c r="D400" s="34">
        <v>861</v>
      </c>
      <c r="E400" s="34">
        <v>842</v>
      </c>
      <c r="F400" s="34">
        <v>831</v>
      </c>
      <c r="G400" s="34">
        <v>780</v>
      </c>
      <c r="H400" s="34">
        <v>690</v>
      </c>
      <c r="I400" s="36">
        <v>493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687</v>
      </c>
      <c r="S400" s="36">
        <v>695</v>
      </c>
      <c r="T400" s="36">
        <v>686</v>
      </c>
      <c r="U400" s="36">
        <v>660</v>
      </c>
      <c r="V400" s="36">
        <v>681</v>
      </c>
      <c r="W400" s="34">
        <v>716</v>
      </c>
      <c r="X400" s="34">
        <v>767</v>
      </c>
      <c r="Y400" s="34">
        <v>789</v>
      </c>
      <c r="AB400" s="13">
        <f t="shared" si="48"/>
        <v>1</v>
      </c>
      <c r="AC400" s="5">
        <f t="shared" si="49"/>
        <v>0</v>
      </c>
      <c r="AD400" s="5">
        <f t="shared" si="50"/>
        <v>11881</v>
      </c>
      <c r="AE400" s="5">
        <f t="shared" si="51"/>
        <v>11881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861</v>
      </c>
      <c r="AK400" s="12">
        <f t="shared" si="55"/>
        <v>3</v>
      </c>
    </row>
    <row r="401" spans="1:37" ht="15.75" x14ac:dyDescent="0.25">
      <c r="A401" s="33">
        <v>44953</v>
      </c>
      <c r="B401" s="34">
        <v>804</v>
      </c>
      <c r="C401" s="34">
        <v>817</v>
      </c>
      <c r="D401" s="34">
        <v>844</v>
      </c>
      <c r="E401" s="34">
        <v>845</v>
      </c>
      <c r="F401" s="34">
        <v>853</v>
      </c>
      <c r="G401" s="34">
        <v>833</v>
      </c>
      <c r="H401" s="34">
        <v>769</v>
      </c>
      <c r="I401" s="36">
        <v>538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678</v>
      </c>
      <c r="S401" s="36">
        <v>693</v>
      </c>
      <c r="T401" s="36">
        <v>688</v>
      </c>
      <c r="U401" s="36">
        <v>670</v>
      </c>
      <c r="V401" s="36">
        <v>700</v>
      </c>
      <c r="W401" s="34">
        <v>755</v>
      </c>
      <c r="X401" s="34">
        <v>830</v>
      </c>
      <c r="Y401" s="34">
        <v>854</v>
      </c>
      <c r="AB401" s="13">
        <f t="shared" si="48"/>
        <v>5</v>
      </c>
      <c r="AC401" s="5">
        <f t="shared" si="49"/>
        <v>5552</v>
      </c>
      <c r="AD401" s="5">
        <f t="shared" si="50"/>
        <v>6619</v>
      </c>
      <c r="AE401" s="5">
        <f t="shared" si="51"/>
        <v>12171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854</v>
      </c>
      <c r="AK401" s="12">
        <f t="shared" si="55"/>
        <v>24</v>
      </c>
    </row>
    <row r="402" spans="1:37" ht="15.75" x14ac:dyDescent="0.25">
      <c r="A402" s="33">
        <v>44954</v>
      </c>
      <c r="B402" s="34">
        <v>867</v>
      </c>
      <c r="C402" s="34">
        <v>884</v>
      </c>
      <c r="D402" s="34">
        <v>899</v>
      </c>
      <c r="E402" s="34">
        <v>894</v>
      </c>
      <c r="F402" s="34">
        <v>873</v>
      </c>
      <c r="G402" s="34">
        <v>809</v>
      </c>
      <c r="H402" s="34">
        <v>711</v>
      </c>
      <c r="I402" s="36">
        <v>535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656</v>
      </c>
      <c r="S402" s="36">
        <v>660</v>
      </c>
      <c r="T402" s="36">
        <v>661</v>
      </c>
      <c r="U402" s="36">
        <v>642</v>
      </c>
      <c r="V402" s="36">
        <v>657</v>
      </c>
      <c r="W402" s="34">
        <v>705</v>
      </c>
      <c r="X402" s="34">
        <v>766</v>
      </c>
      <c r="Y402" s="34">
        <v>794</v>
      </c>
      <c r="AB402" s="13">
        <f t="shared" si="48"/>
        <v>5</v>
      </c>
      <c r="AC402" s="5">
        <f t="shared" si="49"/>
        <v>5282</v>
      </c>
      <c r="AD402" s="5">
        <f t="shared" si="50"/>
        <v>6731</v>
      </c>
      <c r="AE402" s="5">
        <f t="shared" si="51"/>
        <v>12013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899</v>
      </c>
      <c r="AK402" s="12">
        <f t="shared" si="55"/>
        <v>3</v>
      </c>
    </row>
    <row r="403" spans="1:37" ht="15.75" x14ac:dyDescent="0.25">
      <c r="A403" s="33">
        <v>44955</v>
      </c>
      <c r="B403" s="34">
        <v>803</v>
      </c>
      <c r="C403" s="34">
        <v>821</v>
      </c>
      <c r="D403" s="34">
        <v>837</v>
      </c>
      <c r="E403" s="34">
        <v>831</v>
      </c>
      <c r="F403" s="34">
        <v>816</v>
      </c>
      <c r="G403" s="34">
        <v>765</v>
      </c>
      <c r="H403" s="34">
        <v>678</v>
      </c>
      <c r="I403" s="36">
        <v>514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700</v>
      </c>
      <c r="S403" s="36">
        <v>687</v>
      </c>
      <c r="T403" s="36">
        <v>675</v>
      </c>
      <c r="U403" s="36">
        <v>647</v>
      </c>
      <c r="V403" s="36">
        <v>656</v>
      </c>
      <c r="W403" s="34">
        <v>684</v>
      </c>
      <c r="X403" s="34">
        <v>723</v>
      </c>
      <c r="Y403" s="34">
        <v>729</v>
      </c>
      <c r="AB403" s="13">
        <f t="shared" si="48"/>
        <v>4</v>
      </c>
      <c r="AC403" s="5">
        <f t="shared" si="49"/>
        <v>5286</v>
      </c>
      <c r="AD403" s="5">
        <f t="shared" si="50"/>
        <v>6280</v>
      </c>
      <c r="AE403" s="5">
        <f t="shared" si="51"/>
        <v>11566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837</v>
      </c>
      <c r="AK403" s="12">
        <f t="shared" si="55"/>
        <v>3</v>
      </c>
    </row>
    <row r="404" spans="1:37" ht="15.75" x14ac:dyDescent="0.25">
      <c r="A404" s="33">
        <v>44956</v>
      </c>
      <c r="B404" s="34">
        <v>742</v>
      </c>
      <c r="C404" s="34">
        <v>756</v>
      </c>
      <c r="D404" s="34">
        <v>775</v>
      </c>
      <c r="E404" s="34">
        <v>771</v>
      </c>
      <c r="F404" s="34">
        <v>788</v>
      </c>
      <c r="G404" s="34">
        <v>776</v>
      </c>
      <c r="H404" s="34">
        <v>720</v>
      </c>
      <c r="I404" s="36">
        <v>516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710</v>
      </c>
      <c r="S404" s="36">
        <v>726</v>
      </c>
      <c r="T404" s="36">
        <v>720</v>
      </c>
      <c r="U404" s="36">
        <v>693</v>
      </c>
      <c r="V404" s="36">
        <v>710</v>
      </c>
      <c r="W404" s="34">
        <v>752</v>
      </c>
      <c r="X404" s="34">
        <v>804</v>
      </c>
      <c r="Y404" s="34">
        <v>817</v>
      </c>
      <c r="AB404" s="13">
        <f t="shared" si="48"/>
        <v>6</v>
      </c>
      <c r="AC404" s="5">
        <f t="shared" si="49"/>
        <v>5631</v>
      </c>
      <c r="AD404" s="5">
        <f t="shared" si="50"/>
        <v>6145</v>
      </c>
      <c r="AE404" s="5">
        <f t="shared" si="51"/>
        <v>11776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817</v>
      </c>
      <c r="AK404" s="12">
        <f t="shared" si="55"/>
        <v>24</v>
      </c>
    </row>
    <row r="405" spans="1:37" ht="15.75" x14ac:dyDescent="0.25">
      <c r="A405" s="33">
        <v>44957</v>
      </c>
      <c r="B405" s="34">
        <v>841</v>
      </c>
      <c r="C405" s="34">
        <v>861</v>
      </c>
      <c r="D405" s="34">
        <v>884</v>
      </c>
      <c r="E405" s="34">
        <v>878</v>
      </c>
      <c r="F405" s="34">
        <v>881</v>
      </c>
      <c r="G405" s="34">
        <v>848</v>
      </c>
      <c r="H405" s="34">
        <v>770</v>
      </c>
      <c r="I405" s="36">
        <v>546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738</v>
      </c>
      <c r="S405" s="36">
        <v>768</v>
      </c>
      <c r="T405" s="36">
        <v>771</v>
      </c>
      <c r="U405" s="36">
        <v>749</v>
      </c>
      <c r="V405" s="36">
        <v>778</v>
      </c>
      <c r="W405" s="34">
        <v>831</v>
      </c>
      <c r="X405" s="34">
        <v>895</v>
      </c>
      <c r="Y405" s="34">
        <v>924</v>
      </c>
      <c r="AB405" s="13">
        <f t="shared" si="48"/>
        <v>7</v>
      </c>
      <c r="AC405" s="5">
        <f t="shared" si="49"/>
        <v>0</v>
      </c>
      <c r="AD405" s="5">
        <f t="shared" si="50"/>
        <v>12963</v>
      </c>
      <c r="AE405" s="5">
        <f t="shared" si="51"/>
        <v>12963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924</v>
      </c>
      <c r="AK405" s="12">
        <f t="shared" si="55"/>
        <v>24</v>
      </c>
    </row>
    <row r="406" spans="1:37" ht="15.75" x14ac:dyDescent="0.25">
      <c r="A406" s="33">
        <v>44958</v>
      </c>
      <c r="B406" s="34">
        <v>1005</v>
      </c>
      <c r="C406" s="34">
        <v>1012</v>
      </c>
      <c r="D406" s="34">
        <v>1041</v>
      </c>
      <c r="E406" s="34">
        <v>1073</v>
      </c>
      <c r="F406" s="34">
        <v>1037</v>
      </c>
      <c r="G406" s="34">
        <v>1030</v>
      </c>
      <c r="H406" s="34">
        <v>925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443</v>
      </c>
      <c r="S406" s="36">
        <v>849</v>
      </c>
      <c r="T406" s="36">
        <v>836</v>
      </c>
      <c r="U406" s="36">
        <v>814</v>
      </c>
      <c r="V406" s="36">
        <v>863</v>
      </c>
      <c r="W406" s="34">
        <v>942</v>
      </c>
      <c r="X406" s="34">
        <v>1006</v>
      </c>
      <c r="Y406" s="34">
        <v>1042</v>
      </c>
      <c r="AB406" s="13">
        <f t="shared" si="48"/>
        <v>3</v>
      </c>
      <c r="AC406" s="5">
        <f t="shared" si="49"/>
        <v>5753</v>
      </c>
      <c r="AD406" s="5">
        <f t="shared" si="50"/>
        <v>8165</v>
      </c>
      <c r="AE406" s="5">
        <f t="shared" si="51"/>
        <v>13918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1073</v>
      </c>
      <c r="AK406" s="12">
        <f t="shared" si="55"/>
        <v>4</v>
      </c>
    </row>
    <row r="407" spans="1:37" ht="15.75" x14ac:dyDescent="0.25">
      <c r="A407" s="33">
        <v>44959</v>
      </c>
      <c r="B407" s="34">
        <v>1080</v>
      </c>
      <c r="C407" s="34">
        <v>1090</v>
      </c>
      <c r="D407" s="34">
        <v>1106</v>
      </c>
      <c r="E407" s="34">
        <v>1121</v>
      </c>
      <c r="F407" s="34">
        <v>1075</v>
      </c>
      <c r="G407" s="34">
        <v>1049</v>
      </c>
      <c r="H407" s="34">
        <v>924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436</v>
      </c>
      <c r="S407" s="36">
        <v>804</v>
      </c>
      <c r="T407" s="36">
        <v>784</v>
      </c>
      <c r="U407" s="36">
        <v>749</v>
      </c>
      <c r="V407" s="36">
        <v>788</v>
      </c>
      <c r="W407" s="34">
        <v>830</v>
      </c>
      <c r="X407" s="34">
        <v>876</v>
      </c>
      <c r="Y407" s="34">
        <v>914</v>
      </c>
      <c r="AB407" s="13">
        <f t="shared" si="48"/>
        <v>1</v>
      </c>
      <c r="AC407" s="5">
        <f t="shared" si="49"/>
        <v>0</v>
      </c>
      <c r="AD407" s="5">
        <f t="shared" si="50"/>
        <v>13626</v>
      </c>
      <c r="AE407" s="5">
        <f t="shared" si="51"/>
        <v>13626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1121</v>
      </c>
      <c r="AK407" s="12">
        <f t="shared" si="55"/>
        <v>4</v>
      </c>
    </row>
    <row r="408" spans="1:37" ht="15.75" x14ac:dyDescent="0.25">
      <c r="A408" s="33">
        <v>44960</v>
      </c>
      <c r="B408" s="34">
        <v>932</v>
      </c>
      <c r="C408" s="34">
        <v>933</v>
      </c>
      <c r="D408" s="34">
        <v>931</v>
      </c>
      <c r="E408" s="34">
        <v>939</v>
      </c>
      <c r="F408" s="34">
        <v>912</v>
      </c>
      <c r="G408" s="34">
        <v>915</v>
      </c>
      <c r="H408" s="34">
        <v>837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531</v>
      </c>
      <c r="S408" s="36">
        <v>1000</v>
      </c>
      <c r="T408" s="36">
        <v>985</v>
      </c>
      <c r="U408" s="36">
        <v>949</v>
      </c>
      <c r="V408" s="36">
        <v>1007</v>
      </c>
      <c r="W408" s="34">
        <v>1123</v>
      </c>
      <c r="X408" s="34">
        <v>1235</v>
      </c>
      <c r="Y408" s="34">
        <v>1307</v>
      </c>
      <c r="AB408" s="13">
        <f t="shared" si="48"/>
        <v>7</v>
      </c>
      <c r="AC408" s="5">
        <f t="shared" si="49"/>
        <v>0</v>
      </c>
      <c r="AD408" s="5">
        <f t="shared" si="50"/>
        <v>14536</v>
      </c>
      <c r="AE408" s="5">
        <f t="shared" si="51"/>
        <v>14536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1307</v>
      </c>
      <c r="AK408" s="12">
        <f t="shared" si="55"/>
        <v>24</v>
      </c>
    </row>
    <row r="409" spans="1:37" ht="15.75" x14ac:dyDescent="0.25">
      <c r="A409" s="33">
        <v>44961</v>
      </c>
      <c r="B409" s="34">
        <v>1366</v>
      </c>
      <c r="C409" s="34">
        <v>1383</v>
      </c>
      <c r="D409" s="34">
        <v>1405</v>
      </c>
      <c r="E409" s="34">
        <v>1408</v>
      </c>
      <c r="F409" s="34">
        <v>1343</v>
      </c>
      <c r="G409" s="34">
        <v>1271</v>
      </c>
      <c r="H409" s="34">
        <v>1087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584</v>
      </c>
      <c r="S409" s="36">
        <v>1031</v>
      </c>
      <c r="T409" s="36">
        <v>988</v>
      </c>
      <c r="U409" s="36">
        <v>958</v>
      </c>
      <c r="V409" s="36">
        <v>1020</v>
      </c>
      <c r="W409" s="34">
        <v>1107</v>
      </c>
      <c r="X409" s="34">
        <v>1185</v>
      </c>
      <c r="Y409" s="34">
        <v>1226</v>
      </c>
      <c r="AB409" s="13">
        <f t="shared" si="48"/>
        <v>7</v>
      </c>
      <c r="AC409" s="5">
        <f t="shared" si="49"/>
        <v>0</v>
      </c>
      <c r="AD409" s="5">
        <f t="shared" si="50"/>
        <v>17362</v>
      </c>
      <c r="AE409" s="5">
        <f t="shared" si="51"/>
        <v>17362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1408</v>
      </c>
      <c r="AK409" s="12">
        <f t="shared" si="55"/>
        <v>4</v>
      </c>
    </row>
    <row r="410" spans="1:37" ht="15.75" x14ac:dyDescent="0.25">
      <c r="A410" s="33">
        <v>44962</v>
      </c>
      <c r="B410" s="34">
        <v>1239</v>
      </c>
      <c r="C410" s="34">
        <v>1242</v>
      </c>
      <c r="D410" s="34">
        <v>1246</v>
      </c>
      <c r="E410" s="34">
        <v>1235</v>
      </c>
      <c r="F410" s="34">
        <v>1168</v>
      </c>
      <c r="G410" s="34">
        <v>1092</v>
      </c>
      <c r="H410" s="34">
        <v>924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484</v>
      </c>
      <c r="S410" s="36">
        <v>869</v>
      </c>
      <c r="T410" s="36">
        <v>837</v>
      </c>
      <c r="U410" s="36">
        <v>810</v>
      </c>
      <c r="V410" s="36">
        <v>851</v>
      </c>
      <c r="W410" s="34">
        <v>919</v>
      </c>
      <c r="X410" s="34">
        <v>957</v>
      </c>
      <c r="Y410" s="34">
        <v>976</v>
      </c>
      <c r="AB410" s="13">
        <f t="shared" si="48"/>
        <v>6</v>
      </c>
      <c r="AC410" s="5">
        <f t="shared" si="49"/>
        <v>5727</v>
      </c>
      <c r="AD410" s="5">
        <f t="shared" si="50"/>
        <v>9122</v>
      </c>
      <c r="AE410" s="5">
        <f t="shared" si="51"/>
        <v>14849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1246</v>
      </c>
      <c r="AK410" s="12">
        <f t="shared" si="55"/>
        <v>3</v>
      </c>
    </row>
    <row r="411" spans="1:37" ht="15.75" x14ac:dyDescent="0.25">
      <c r="A411" s="33">
        <v>44963</v>
      </c>
      <c r="B411" s="34">
        <v>991</v>
      </c>
      <c r="C411" s="34">
        <v>992</v>
      </c>
      <c r="D411" s="34">
        <v>998</v>
      </c>
      <c r="E411" s="34">
        <v>1000</v>
      </c>
      <c r="F411" s="34">
        <v>969</v>
      </c>
      <c r="G411" s="34">
        <v>959</v>
      </c>
      <c r="H411" s="34">
        <v>844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430</v>
      </c>
      <c r="S411" s="36">
        <v>818</v>
      </c>
      <c r="T411" s="36">
        <v>805</v>
      </c>
      <c r="U411" s="36">
        <v>771</v>
      </c>
      <c r="V411" s="36">
        <v>820</v>
      </c>
      <c r="W411" s="34">
        <v>890</v>
      </c>
      <c r="X411" s="34">
        <v>956</v>
      </c>
      <c r="Y411" s="34">
        <v>988</v>
      </c>
      <c r="AB411" s="13">
        <f t="shared" ref="AB411:AB474" si="56">WEEKDAY(B411,2)</f>
        <v>3</v>
      </c>
      <c r="AC411" s="5">
        <f t="shared" si="49"/>
        <v>5490</v>
      </c>
      <c r="AD411" s="5">
        <f t="shared" si="50"/>
        <v>7741</v>
      </c>
      <c r="AE411" s="5">
        <f t="shared" si="51"/>
        <v>13231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1000</v>
      </c>
      <c r="AK411" s="12">
        <f t="shared" si="55"/>
        <v>4</v>
      </c>
    </row>
    <row r="412" spans="1:37" ht="15.75" x14ac:dyDescent="0.25">
      <c r="A412" s="33">
        <v>44964</v>
      </c>
      <c r="B412" s="34">
        <v>1017</v>
      </c>
      <c r="C412" s="34">
        <v>1030</v>
      </c>
      <c r="D412" s="34">
        <v>1054</v>
      </c>
      <c r="E412" s="34">
        <v>1070</v>
      </c>
      <c r="F412" s="34">
        <v>1039</v>
      </c>
      <c r="G412" s="34">
        <v>1024</v>
      </c>
      <c r="H412" s="34">
        <v>907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431</v>
      </c>
      <c r="S412" s="36">
        <v>822</v>
      </c>
      <c r="T412" s="36">
        <v>805</v>
      </c>
      <c r="U412" s="36">
        <v>773</v>
      </c>
      <c r="V412" s="36">
        <v>804</v>
      </c>
      <c r="W412" s="34">
        <v>865</v>
      </c>
      <c r="X412" s="34">
        <v>919</v>
      </c>
      <c r="Y412" s="34">
        <v>938</v>
      </c>
      <c r="AB412" s="13">
        <f t="shared" si="56"/>
        <v>1</v>
      </c>
      <c r="AC412" s="5">
        <f t="shared" si="49"/>
        <v>0</v>
      </c>
      <c r="AD412" s="5">
        <f t="shared" si="50"/>
        <v>13498</v>
      </c>
      <c r="AE412" s="5">
        <f t="shared" si="51"/>
        <v>13498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1070</v>
      </c>
      <c r="AK412" s="12">
        <f t="shared" si="55"/>
        <v>4</v>
      </c>
    </row>
    <row r="413" spans="1:37" ht="15.75" x14ac:dyDescent="0.25">
      <c r="A413" s="33">
        <v>44965</v>
      </c>
      <c r="B413" s="34">
        <v>970</v>
      </c>
      <c r="C413" s="34">
        <v>968</v>
      </c>
      <c r="D413" s="34">
        <v>973</v>
      </c>
      <c r="E413" s="34">
        <v>979</v>
      </c>
      <c r="F413" s="34">
        <v>941</v>
      </c>
      <c r="G413" s="34">
        <v>929</v>
      </c>
      <c r="H413" s="34">
        <v>820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399</v>
      </c>
      <c r="S413" s="36">
        <v>770</v>
      </c>
      <c r="T413" s="36">
        <v>755</v>
      </c>
      <c r="U413" s="36">
        <v>720</v>
      </c>
      <c r="V413" s="36">
        <v>755</v>
      </c>
      <c r="W413" s="34">
        <v>817</v>
      </c>
      <c r="X413" s="34">
        <v>873</v>
      </c>
      <c r="Y413" s="34">
        <v>900</v>
      </c>
      <c r="AB413" s="13">
        <f t="shared" si="56"/>
        <v>3</v>
      </c>
      <c r="AC413" s="5">
        <f t="shared" si="49"/>
        <v>5089</v>
      </c>
      <c r="AD413" s="5">
        <f t="shared" si="50"/>
        <v>7480</v>
      </c>
      <c r="AE413" s="5">
        <f t="shared" si="51"/>
        <v>12569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979</v>
      </c>
      <c r="AK413" s="12">
        <f t="shared" si="55"/>
        <v>4</v>
      </c>
    </row>
    <row r="414" spans="1:37" ht="15.75" x14ac:dyDescent="0.25">
      <c r="A414" s="33">
        <v>44966</v>
      </c>
      <c r="B414" s="34">
        <v>917</v>
      </c>
      <c r="C414" s="34">
        <v>924</v>
      </c>
      <c r="D414" s="34">
        <v>940</v>
      </c>
      <c r="E414" s="34">
        <v>958</v>
      </c>
      <c r="F414" s="34">
        <v>929</v>
      </c>
      <c r="G414" s="34">
        <v>925</v>
      </c>
      <c r="H414" s="34">
        <v>831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416</v>
      </c>
      <c r="S414" s="36">
        <v>778</v>
      </c>
      <c r="T414" s="36">
        <v>762</v>
      </c>
      <c r="U414" s="36">
        <v>732</v>
      </c>
      <c r="V414" s="36">
        <v>772</v>
      </c>
      <c r="W414" s="34">
        <v>826</v>
      </c>
      <c r="X414" s="34">
        <v>877</v>
      </c>
      <c r="Y414" s="34">
        <v>891</v>
      </c>
      <c r="AB414" s="13">
        <f t="shared" si="56"/>
        <v>6</v>
      </c>
      <c r="AC414" s="5">
        <f t="shared" si="49"/>
        <v>5163</v>
      </c>
      <c r="AD414" s="5">
        <f t="shared" si="50"/>
        <v>7315</v>
      </c>
      <c r="AE414" s="5">
        <f t="shared" si="51"/>
        <v>12478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958</v>
      </c>
      <c r="AK414" s="12">
        <f t="shared" si="55"/>
        <v>4</v>
      </c>
    </row>
    <row r="415" spans="1:37" ht="15.75" x14ac:dyDescent="0.25">
      <c r="A415" s="33">
        <v>44967</v>
      </c>
      <c r="B415" s="34">
        <v>906</v>
      </c>
      <c r="C415" s="34">
        <v>906</v>
      </c>
      <c r="D415" s="34">
        <v>907</v>
      </c>
      <c r="E415" s="34">
        <v>910</v>
      </c>
      <c r="F415" s="34">
        <v>873</v>
      </c>
      <c r="G415" s="34">
        <v>858</v>
      </c>
      <c r="H415" s="34">
        <v>754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387</v>
      </c>
      <c r="S415" s="36">
        <v>721</v>
      </c>
      <c r="T415" s="36">
        <v>697</v>
      </c>
      <c r="U415" s="36">
        <v>666</v>
      </c>
      <c r="V415" s="36">
        <v>705</v>
      </c>
      <c r="W415" s="34">
        <v>769</v>
      </c>
      <c r="X415" s="34">
        <v>831</v>
      </c>
      <c r="Y415" s="34">
        <v>854</v>
      </c>
      <c r="AB415" s="13">
        <f t="shared" si="56"/>
        <v>2</v>
      </c>
      <c r="AC415" s="5">
        <f t="shared" si="49"/>
        <v>4776</v>
      </c>
      <c r="AD415" s="5">
        <f t="shared" si="50"/>
        <v>6968</v>
      </c>
      <c r="AE415" s="5">
        <f t="shared" si="51"/>
        <v>11744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910</v>
      </c>
      <c r="AK415" s="12">
        <f t="shared" si="55"/>
        <v>4</v>
      </c>
    </row>
    <row r="416" spans="1:37" ht="15.75" x14ac:dyDescent="0.25">
      <c r="A416" s="33">
        <v>44968</v>
      </c>
      <c r="B416" s="34">
        <v>866</v>
      </c>
      <c r="C416" s="34">
        <v>881</v>
      </c>
      <c r="D416" s="34">
        <v>893</v>
      </c>
      <c r="E416" s="34">
        <v>902</v>
      </c>
      <c r="F416" s="34">
        <v>881</v>
      </c>
      <c r="G416" s="34">
        <v>846</v>
      </c>
      <c r="H416" s="34">
        <v>745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410</v>
      </c>
      <c r="S416" s="36">
        <v>751</v>
      </c>
      <c r="T416" s="36">
        <v>737</v>
      </c>
      <c r="U416" s="36">
        <v>722</v>
      </c>
      <c r="V416" s="36">
        <v>779</v>
      </c>
      <c r="W416" s="34">
        <v>848</v>
      </c>
      <c r="X416" s="34">
        <v>898</v>
      </c>
      <c r="Y416" s="34">
        <v>919</v>
      </c>
      <c r="AB416" s="13">
        <f t="shared" si="56"/>
        <v>4</v>
      </c>
      <c r="AC416" s="5">
        <f t="shared" si="49"/>
        <v>5145</v>
      </c>
      <c r="AD416" s="5">
        <f t="shared" si="50"/>
        <v>6933</v>
      </c>
      <c r="AE416" s="5">
        <f t="shared" si="51"/>
        <v>12078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919</v>
      </c>
      <c r="AK416" s="12">
        <f t="shared" si="55"/>
        <v>24</v>
      </c>
    </row>
    <row r="417" spans="1:37" ht="15.75" x14ac:dyDescent="0.25">
      <c r="A417" s="33">
        <v>44969</v>
      </c>
      <c r="B417" s="34">
        <v>925</v>
      </c>
      <c r="C417" s="34">
        <v>924</v>
      </c>
      <c r="D417" s="34">
        <v>930</v>
      </c>
      <c r="E417" s="34">
        <v>936</v>
      </c>
      <c r="F417" s="34">
        <v>895</v>
      </c>
      <c r="G417" s="34">
        <v>855</v>
      </c>
      <c r="H417" s="34">
        <v>734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414</v>
      </c>
      <c r="S417" s="36">
        <v>769</v>
      </c>
      <c r="T417" s="36">
        <v>743</v>
      </c>
      <c r="U417" s="36">
        <v>708</v>
      </c>
      <c r="V417" s="36">
        <v>753</v>
      </c>
      <c r="W417" s="34">
        <v>826</v>
      </c>
      <c r="X417" s="34">
        <v>876</v>
      </c>
      <c r="Y417" s="34">
        <v>896</v>
      </c>
      <c r="AB417" s="13">
        <f t="shared" si="56"/>
        <v>7</v>
      </c>
      <c r="AC417" s="5">
        <f t="shared" si="49"/>
        <v>0</v>
      </c>
      <c r="AD417" s="5">
        <f t="shared" si="50"/>
        <v>12184</v>
      </c>
      <c r="AE417" s="5">
        <f t="shared" si="51"/>
        <v>12184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936</v>
      </c>
      <c r="AK417" s="12">
        <f t="shared" si="55"/>
        <v>4</v>
      </c>
    </row>
    <row r="418" spans="1:37" ht="15.75" x14ac:dyDescent="0.25">
      <c r="A418" s="33">
        <v>44970</v>
      </c>
      <c r="B418" s="34">
        <v>914</v>
      </c>
      <c r="C418" s="34">
        <v>917</v>
      </c>
      <c r="D418" s="34">
        <v>930</v>
      </c>
      <c r="E418" s="34">
        <v>942</v>
      </c>
      <c r="F418" s="34">
        <v>915</v>
      </c>
      <c r="G418" s="34">
        <v>906</v>
      </c>
      <c r="H418" s="34">
        <v>805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411</v>
      </c>
      <c r="S418" s="36">
        <v>776</v>
      </c>
      <c r="T418" s="36">
        <v>760</v>
      </c>
      <c r="U418" s="36">
        <v>725</v>
      </c>
      <c r="V418" s="36">
        <v>764</v>
      </c>
      <c r="W418" s="34">
        <v>821</v>
      </c>
      <c r="X418" s="34">
        <v>867</v>
      </c>
      <c r="Y418" s="34">
        <v>894</v>
      </c>
      <c r="AB418" s="13">
        <f t="shared" si="56"/>
        <v>3</v>
      </c>
      <c r="AC418" s="5">
        <f t="shared" si="49"/>
        <v>5124</v>
      </c>
      <c r="AD418" s="5">
        <f t="shared" si="50"/>
        <v>7223</v>
      </c>
      <c r="AE418" s="5">
        <f t="shared" si="51"/>
        <v>12347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942</v>
      </c>
      <c r="AK418" s="12">
        <f t="shared" si="55"/>
        <v>4</v>
      </c>
    </row>
    <row r="419" spans="1:37" ht="15.75" x14ac:dyDescent="0.25">
      <c r="A419" s="33">
        <v>44971</v>
      </c>
      <c r="B419" s="34">
        <v>922</v>
      </c>
      <c r="C419" s="34">
        <v>926</v>
      </c>
      <c r="D419" s="34">
        <v>939</v>
      </c>
      <c r="E419" s="34">
        <v>954</v>
      </c>
      <c r="F419" s="34">
        <v>925</v>
      </c>
      <c r="G419" s="34">
        <v>916</v>
      </c>
      <c r="H419" s="34">
        <v>813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407</v>
      </c>
      <c r="S419" s="36">
        <v>773</v>
      </c>
      <c r="T419" s="36">
        <v>763</v>
      </c>
      <c r="U419" s="36">
        <v>734</v>
      </c>
      <c r="V419" s="36">
        <v>782</v>
      </c>
      <c r="W419" s="34">
        <v>846</v>
      </c>
      <c r="X419" s="34">
        <v>902</v>
      </c>
      <c r="Y419" s="34">
        <v>928</v>
      </c>
      <c r="AB419" s="13">
        <f t="shared" si="56"/>
        <v>4</v>
      </c>
      <c r="AC419" s="5">
        <f t="shared" si="49"/>
        <v>5207</v>
      </c>
      <c r="AD419" s="5">
        <f t="shared" si="50"/>
        <v>7323</v>
      </c>
      <c r="AE419" s="5">
        <f t="shared" si="51"/>
        <v>12530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954</v>
      </c>
      <c r="AK419" s="12">
        <f t="shared" si="55"/>
        <v>4</v>
      </c>
    </row>
    <row r="420" spans="1:37" ht="15.75" x14ac:dyDescent="0.25">
      <c r="A420" s="33">
        <v>44972</v>
      </c>
      <c r="B420" s="34">
        <v>956</v>
      </c>
      <c r="C420" s="34">
        <v>964</v>
      </c>
      <c r="D420" s="34">
        <v>981</v>
      </c>
      <c r="E420" s="34">
        <v>997</v>
      </c>
      <c r="F420" s="34">
        <v>972</v>
      </c>
      <c r="G420" s="34">
        <v>962</v>
      </c>
      <c r="H420" s="34">
        <v>848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406</v>
      </c>
      <c r="S420" s="36">
        <v>753</v>
      </c>
      <c r="T420" s="36">
        <v>727</v>
      </c>
      <c r="U420" s="36">
        <v>693</v>
      </c>
      <c r="V420" s="36">
        <v>720</v>
      </c>
      <c r="W420" s="34">
        <v>759</v>
      </c>
      <c r="X420" s="34">
        <v>807</v>
      </c>
      <c r="Y420" s="34">
        <v>822</v>
      </c>
      <c r="AB420" s="13">
        <f t="shared" si="56"/>
        <v>3</v>
      </c>
      <c r="AC420" s="5">
        <f t="shared" si="49"/>
        <v>4865</v>
      </c>
      <c r="AD420" s="5">
        <f t="shared" si="50"/>
        <v>7502</v>
      </c>
      <c r="AE420" s="5">
        <f t="shared" si="51"/>
        <v>12367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997</v>
      </c>
      <c r="AK420" s="12">
        <f t="shared" si="55"/>
        <v>4</v>
      </c>
    </row>
    <row r="421" spans="1:37" ht="15.75" x14ac:dyDescent="0.25">
      <c r="A421" s="33">
        <v>44973</v>
      </c>
      <c r="B421" s="34">
        <v>839</v>
      </c>
      <c r="C421" s="34">
        <v>839</v>
      </c>
      <c r="D421" s="34">
        <v>846</v>
      </c>
      <c r="E421" s="34">
        <v>855</v>
      </c>
      <c r="F421" s="34">
        <v>832</v>
      </c>
      <c r="G421" s="34">
        <v>832</v>
      </c>
      <c r="H421" s="34">
        <v>733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363</v>
      </c>
      <c r="S421" s="36">
        <v>695</v>
      </c>
      <c r="T421" s="36">
        <v>690</v>
      </c>
      <c r="U421" s="36">
        <v>664</v>
      </c>
      <c r="V421" s="36">
        <v>694</v>
      </c>
      <c r="W421" s="34">
        <v>742</v>
      </c>
      <c r="X421" s="34">
        <v>788</v>
      </c>
      <c r="Y421" s="34">
        <v>807</v>
      </c>
      <c r="AB421" s="13">
        <f t="shared" si="56"/>
        <v>5</v>
      </c>
      <c r="AC421" s="5">
        <f t="shared" si="49"/>
        <v>4636</v>
      </c>
      <c r="AD421" s="5">
        <f t="shared" si="50"/>
        <v>6583</v>
      </c>
      <c r="AE421" s="5">
        <f t="shared" si="51"/>
        <v>11219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855</v>
      </c>
      <c r="AK421" s="12">
        <f t="shared" si="55"/>
        <v>4</v>
      </c>
    </row>
    <row r="422" spans="1:37" ht="15.75" x14ac:dyDescent="0.25">
      <c r="A422" s="33">
        <v>44974</v>
      </c>
      <c r="B422" s="34">
        <v>824</v>
      </c>
      <c r="C422" s="34">
        <v>826</v>
      </c>
      <c r="D422" s="34">
        <v>835</v>
      </c>
      <c r="E422" s="34">
        <v>847</v>
      </c>
      <c r="F422" s="34">
        <v>820</v>
      </c>
      <c r="G422" s="34">
        <v>807</v>
      </c>
      <c r="H422" s="34">
        <v>715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434</v>
      </c>
      <c r="S422" s="36">
        <v>799</v>
      </c>
      <c r="T422" s="36">
        <v>777</v>
      </c>
      <c r="U422" s="36">
        <v>746</v>
      </c>
      <c r="V422" s="36">
        <v>794</v>
      </c>
      <c r="W422" s="34">
        <v>872</v>
      </c>
      <c r="X422" s="34">
        <v>945</v>
      </c>
      <c r="Y422" s="34">
        <v>984</v>
      </c>
      <c r="AB422" s="13">
        <f t="shared" si="56"/>
        <v>4</v>
      </c>
      <c r="AC422" s="5">
        <f t="shared" si="49"/>
        <v>5367</v>
      </c>
      <c r="AD422" s="5">
        <f t="shared" si="50"/>
        <v>6658</v>
      </c>
      <c r="AE422" s="5">
        <f t="shared" si="51"/>
        <v>12025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984</v>
      </c>
      <c r="AK422" s="12">
        <f t="shared" si="55"/>
        <v>24</v>
      </c>
    </row>
    <row r="423" spans="1:37" ht="15.75" x14ac:dyDescent="0.25">
      <c r="A423" s="33">
        <v>44975</v>
      </c>
      <c r="B423" s="34">
        <v>1000</v>
      </c>
      <c r="C423" s="34">
        <v>1019</v>
      </c>
      <c r="D423" s="34">
        <v>1045</v>
      </c>
      <c r="E423" s="34">
        <v>1057</v>
      </c>
      <c r="F423" s="34">
        <v>1026</v>
      </c>
      <c r="G423" s="34">
        <v>989</v>
      </c>
      <c r="H423" s="34">
        <v>857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430</v>
      </c>
      <c r="S423" s="36">
        <v>785</v>
      </c>
      <c r="T423" s="36">
        <v>769</v>
      </c>
      <c r="U423" s="36">
        <v>749</v>
      </c>
      <c r="V423" s="36">
        <v>798</v>
      </c>
      <c r="W423" s="34">
        <v>871</v>
      </c>
      <c r="X423" s="34">
        <v>919</v>
      </c>
      <c r="Y423" s="34">
        <v>948</v>
      </c>
      <c r="AB423" s="13">
        <v>8</v>
      </c>
      <c r="AC423" s="5">
        <f t="shared" si="49"/>
        <v>0</v>
      </c>
      <c r="AD423" s="5">
        <f t="shared" si="50"/>
        <v>13262</v>
      </c>
      <c r="AE423" s="5">
        <f t="shared" si="51"/>
        <v>13262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1057</v>
      </c>
      <c r="AK423" s="12">
        <f t="shared" si="55"/>
        <v>4</v>
      </c>
    </row>
    <row r="424" spans="1:37" ht="15.75" x14ac:dyDescent="0.25">
      <c r="A424" s="33">
        <v>44976</v>
      </c>
      <c r="B424" s="34">
        <v>959</v>
      </c>
      <c r="C424" s="34">
        <v>963</v>
      </c>
      <c r="D424" s="34">
        <v>963</v>
      </c>
      <c r="E424" s="34">
        <v>963</v>
      </c>
      <c r="F424" s="34">
        <v>917</v>
      </c>
      <c r="G424" s="34">
        <v>871</v>
      </c>
      <c r="H424" s="34">
        <v>748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411</v>
      </c>
      <c r="S424" s="36">
        <v>748</v>
      </c>
      <c r="T424" s="36">
        <v>724</v>
      </c>
      <c r="U424" s="36">
        <v>697</v>
      </c>
      <c r="V424" s="36">
        <v>731</v>
      </c>
      <c r="W424" s="34">
        <v>785</v>
      </c>
      <c r="X424" s="34">
        <v>811</v>
      </c>
      <c r="Y424" s="34">
        <v>834</v>
      </c>
      <c r="AB424" s="13">
        <f t="shared" si="56"/>
        <v>6</v>
      </c>
      <c r="AC424" s="5">
        <f t="shared" si="49"/>
        <v>4907</v>
      </c>
      <c r="AD424" s="5">
        <f t="shared" si="50"/>
        <v>7218</v>
      </c>
      <c r="AE424" s="5">
        <f t="shared" si="51"/>
        <v>12125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963</v>
      </c>
      <c r="AK424" s="12">
        <f t="shared" si="55"/>
        <v>2</v>
      </c>
    </row>
    <row r="425" spans="1:37" ht="15.75" x14ac:dyDescent="0.25">
      <c r="A425" s="33">
        <v>44977</v>
      </c>
      <c r="B425" s="34">
        <v>837</v>
      </c>
      <c r="C425" s="34">
        <v>840</v>
      </c>
      <c r="D425" s="34">
        <v>847</v>
      </c>
      <c r="E425" s="34">
        <v>851</v>
      </c>
      <c r="F425" s="34">
        <v>828</v>
      </c>
      <c r="G425" s="34">
        <v>823</v>
      </c>
      <c r="H425" s="34">
        <v>735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397</v>
      </c>
      <c r="S425" s="36">
        <v>722</v>
      </c>
      <c r="T425" s="36">
        <v>708</v>
      </c>
      <c r="U425" s="36">
        <v>692</v>
      </c>
      <c r="V425" s="36">
        <v>734</v>
      </c>
      <c r="W425" s="34">
        <v>789</v>
      </c>
      <c r="X425" s="34">
        <v>826</v>
      </c>
      <c r="Y425" s="34">
        <v>852</v>
      </c>
      <c r="AB425" s="13">
        <f t="shared" si="56"/>
        <v>3</v>
      </c>
      <c r="AC425" s="5">
        <f t="shared" si="49"/>
        <v>4868</v>
      </c>
      <c r="AD425" s="5">
        <f t="shared" si="50"/>
        <v>6613</v>
      </c>
      <c r="AE425" s="5">
        <f t="shared" si="51"/>
        <v>11481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852</v>
      </c>
      <c r="AK425" s="12">
        <f t="shared" si="55"/>
        <v>24</v>
      </c>
    </row>
    <row r="426" spans="1:37" ht="15.75" x14ac:dyDescent="0.25">
      <c r="A426" s="33">
        <v>44978</v>
      </c>
      <c r="B426" s="34">
        <v>870</v>
      </c>
      <c r="C426" s="34">
        <v>876</v>
      </c>
      <c r="D426" s="34">
        <v>889</v>
      </c>
      <c r="E426" s="34">
        <v>910</v>
      </c>
      <c r="F426" s="34">
        <v>891</v>
      </c>
      <c r="G426" s="34">
        <v>878</v>
      </c>
      <c r="H426" s="34">
        <v>769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392</v>
      </c>
      <c r="S426" s="36">
        <v>761</v>
      </c>
      <c r="T426" s="36">
        <v>762</v>
      </c>
      <c r="U426" s="36">
        <v>731</v>
      </c>
      <c r="V426" s="36">
        <v>769</v>
      </c>
      <c r="W426" s="34">
        <v>836</v>
      </c>
      <c r="X426" s="34">
        <v>888</v>
      </c>
      <c r="Y426" s="34">
        <v>907</v>
      </c>
      <c r="AB426" s="13">
        <f t="shared" si="56"/>
        <v>1</v>
      </c>
      <c r="AC426" s="5">
        <f t="shared" si="49"/>
        <v>0</v>
      </c>
      <c r="AD426" s="5">
        <f t="shared" si="50"/>
        <v>12129</v>
      </c>
      <c r="AE426" s="5">
        <f t="shared" si="51"/>
        <v>12129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910</v>
      </c>
      <c r="AK426" s="12">
        <f t="shared" si="55"/>
        <v>4</v>
      </c>
    </row>
    <row r="427" spans="1:37" ht="15.75" x14ac:dyDescent="0.25">
      <c r="A427" s="33">
        <v>44979</v>
      </c>
      <c r="B427" s="34">
        <v>932</v>
      </c>
      <c r="C427" s="34">
        <v>929</v>
      </c>
      <c r="D427" s="34">
        <v>937</v>
      </c>
      <c r="E427" s="34">
        <v>950</v>
      </c>
      <c r="F427" s="34">
        <v>929</v>
      </c>
      <c r="G427" s="34">
        <v>910</v>
      </c>
      <c r="H427" s="34">
        <v>789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393</v>
      </c>
      <c r="S427" s="36">
        <v>754</v>
      </c>
      <c r="T427" s="36">
        <v>754</v>
      </c>
      <c r="U427" s="36">
        <v>727</v>
      </c>
      <c r="V427" s="36">
        <v>772</v>
      </c>
      <c r="W427" s="34">
        <v>843</v>
      </c>
      <c r="X427" s="34">
        <v>906</v>
      </c>
      <c r="Y427" s="34">
        <v>942</v>
      </c>
      <c r="AB427" s="13">
        <f t="shared" si="56"/>
        <v>7</v>
      </c>
      <c r="AC427" s="5">
        <f t="shared" si="49"/>
        <v>0</v>
      </c>
      <c r="AD427" s="5">
        <f t="shared" si="50"/>
        <v>12467</v>
      </c>
      <c r="AE427" s="5">
        <f t="shared" si="51"/>
        <v>12467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950</v>
      </c>
      <c r="AK427" s="12">
        <f t="shared" si="55"/>
        <v>4</v>
      </c>
    </row>
    <row r="428" spans="1:37" ht="15.75" x14ac:dyDescent="0.25">
      <c r="A428" s="33">
        <v>44980</v>
      </c>
      <c r="B428" s="34">
        <v>976</v>
      </c>
      <c r="C428" s="34">
        <v>986</v>
      </c>
      <c r="D428" s="34">
        <v>1004</v>
      </c>
      <c r="E428" s="34">
        <v>1023</v>
      </c>
      <c r="F428" s="34">
        <v>995</v>
      </c>
      <c r="G428" s="34">
        <v>977</v>
      </c>
      <c r="H428" s="34">
        <v>848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481</v>
      </c>
      <c r="S428" s="36">
        <v>889</v>
      </c>
      <c r="T428" s="36">
        <v>869</v>
      </c>
      <c r="U428" s="36">
        <v>825</v>
      </c>
      <c r="V428" s="36">
        <v>867</v>
      </c>
      <c r="W428" s="34">
        <v>938</v>
      </c>
      <c r="X428" s="34">
        <v>1011</v>
      </c>
      <c r="Y428" s="34">
        <v>1049</v>
      </c>
      <c r="AB428" s="13">
        <f t="shared" si="56"/>
        <v>2</v>
      </c>
      <c r="AC428" s="5">
        <f t="shared" si="49"/>
        <v>5880</v>
      </c>
      <c r="AD428" s="5">
        <f t="shared" si="50"/>
        <v>7858</v>
      </c>
      <c r="AE428" s="5">
        <f t="shared" si="51"/>
        <v>13738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1049</v>
      </c>
      <c r="AK428" s="12">
        <f t="shared" si="55"/>
        <v>24</v>
      </c>
    </row>
    <row r="429" spans="1:37" ht="15.75" x14ac:dyDescent="0.25">
      <c r="A429" s="33">
        <v>44981</v>
      </c>
      <c r="B429" s="34">
        <v>1074</v>
      </c>
      <c r="C429" s="34">
        <v>1079</v>
      </c>
      <c r="D429" s="34">
        <v>1088</v>
      </c>
      <c r="E429" s="34">
        <v>1095</v>
      </c>
      <c r="F429" s="34">
        <v>1050</v>
      </c>
      <c r="G429" s="34">
        <v>1014</v>
      </c>
      <c r="H429" s="34">
        <v>869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467</v>
      </c>
      <c r="S429" s="36">
        <v>867</v>
      </c>
      <c r="T429" s="36">
        <v>859</v>
      </c>
      <c r="U429" s="36">
        <v>830</v>
      </c>
      <c r="V429" s="36">
        <v>885</v>
      </c>
      <c r="W429" s="34">
        <v>979</v>
      </c>
      <c r="X429" s="34">
        <v>1071</v>
      </c>
      <c r="Y429" s="34">
        <v>1119</v>
      </c>
      <c r="AB429" s="13">
        <f t="shared" si="56"/>
        <v>2</v>
      </c>
      <c r="AC429" s="5">
        <f t="shared" si="49"/>
        <v>5958</v>
      </c>
      <c r="AD429" s="5">
        <f t="shared" si="50"/>
        <v>8388</v>
      </c>
      <c r="AE429" s="5">
        <f t="shared" si="51"/>
        <v>14346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1119</v>
      </c>
      <c r="AK429" s="12">
        <f t="shared" si="55"/>
        <v>24</v>
      </c>
    </row>
    <row r="430" spans="1:37" ht="15.75" x14ac:dyDescent="0.25">
      <c r="A430" s="33">
        <v>44982</v>
      </c>
      <c r="B430" s="34">
        <v>1144</v>
      </c>
      <c r="C430" s="34">
        <v>1164</v>
      </c>
      <c r="D430" s="34">
        <v>1181</v>
      </c>
      <c r="E430" s="34">
        <v>1189</v>
      </c>
      <c r="F430" s="34">
        <v>1147</v>
      </c>
      <c r="G430" s="34">
        <v>1098</v>
      </c>
      <c r="H430" s="34">
        <v>941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487</v>
      </c>
      <c r="S430" s="36">
        <v>863</v>
      </c>
      <c r="T430" s="36">
        <v>851</v>
      </c>
      <c r="U430" s="36">
        <v>834</v>
      </c>
      <c r="V430" s="36">
        <v>894</v>
      </c>
      <c r="W430" s="34">
        <v>983</v>
      </c>
      <c r="X430" s="34">
        <v>1056</v>
      </c>
      <c r="Y430" s="34">
        <v>1106</v>
      </c>
      <c r="AB430" s="13">
        <f t="shared" si="56"/>
        <v>2</v>
      </c>
      <c r="AC430" s="5">
        <f t="shared" si="49"/>
        <v>5968</v>
      </c>
      <c r="AD430" s="5">
        <f t="shared" si="50"/>
        <v>8970</v>
      </c>
      <c r="AE430" s="5">
        <f t="shared" si="51"/>
        <v>14938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1189</v>
      </c>
      <c r="AK430" s="12">
        <f t="shared" si="55"/>
        <v>4</v>
      </c>
    </row>
    <row r="431" spans="1:37" ht="15.75" x14ac:dyDescent="0.25">
      <c r="A431" s="33">
        <v>44983</v>
      </c>
      <c r="B431" s="34">
        <v>1136</v>
      </c>
      <c r="C431" s="34">
        <v>1155</v>
      </c>
      <c r="D431" s="34">
        <v>1175</v>
      </c>
      <c r="E431" s="34">
        <v>1189</v>
      </c>
      <c r="F431" s="34">
        <v>1141</v>
      </c>
      <c r="G431" s="34">
        <v>1088</v>
      </c>
      <c r="H431" s="34">
        <v>927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501</v>
      </c>
      <c r="S431" s="36">
        <v>885</v>
      </c>
      <c r="T431" s="36">
        <v>870</v>
      </c>
      <c r="U431" s="36">
        <v>847</v>
      </c>
      <c r="V431" s="36">
        <v>896</v>
      </c>
      <c r="W431" s="34">
        <v>969</v>
      </c>
      <c r="X431" s="34">
        <v>1020</v>
      </c>
      <c r="Y431" s="34">
        <v>1059</v>
      </c>
      <c r="AB431" s="13">
        <f t="shared" si="56"/>
        <v>1</v>
      </c>
      <c r="AC431" s="5">
        <f t="shared" si="49"/>
        <v>0</v>
      </c>
      <c r="AD431" s="5">
        <f t="shared" si="50"/>
        <v>14858</v>
      </c>
      <c r="AE431" s="5">
        <f t="shared" si="51"/>
        <v>14858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1189</v>
      </c>
      <c r="AK431" s="12">
        <f t="shared" si="55"/>
        <v>4</v>
      </c>
    </row>
    <row r="432" spans="1:37" ht="15.75" x14ac:dyDescent="0.25">
      <c r="A432" s="33">
        <v>44984</v>
      </c>
      <c r="B432" s="34">
        <v>1095</v>
      </c>
      <c r="C432" s="34">
        <v>1109</v>
      </c>
      <c r="D432" s="34">
        <v>1127</v>
      </c>
      <c r="E432" s="34">
        <v>1144</v>
      </c>
      <c r="F432" s="34">
        <v>1109</v>
      </c>
      <c r="G432" s="34">
        <v>1090</v>
      </c>
      <c r="H432" s="34">
        <v>953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445</v>
      </c>
      <c r="S432" s="36">
        <v>849</v>
      </c>
      <c r="T432" s="36">
        <v>849</v>
      </c>
      <c r="U432" s="36">
        <v>815</v>
      </c>
      <c r="V432" s="36">
        <v>859</v>
      </c>
      <c r="W432" s="34">
        <v>932</v>
      </c>
      <c r="X432" s="34">
        <v>1000</v>
      </c>
      <c r="Y432" s="34">
        <v>1035</v>
      </c>
      <c r="AB432" s="13">
        <f t="shared" si="56"/>
        <v>2</v>
      </c>
      <c r="AC432" s="5">
        <f t="shared" si="49"/>
        <v>5749</v>
      </c>
      <c r="AD432" s="5">
        <f t="shared" si="50"/>
        <v>8662</v>
      </c>
      <c r="AE432" s="5">
        <f t="shared" si="51"/>
        <v>14411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1144</v>
      </c>
      <c r="AK432" s="12">
        <f t="shared" si="55"/>
        <v>4</v>
      </c>
    </row>
    <row r="433" spans="1:37" ht="15.75" x14ac:dyDescent="0.25">
      <c r="A433" s="33">
        <v>44985</v>
      </c>
      <c r="B433" s="34">
        <v>1072</v>
      </c>
      <c r="C433" s="34">
        <v>1078</v>
      </c>
      <c r="D433" s="34">
        <v>1090</v>
      </c>
      <c r="E433" s="34">
        <v>1148</v>
      </c>
      <c r="F433" s="34">
        <v>1170</v>
      </c>
      <c r="G433" s="34">
        <v>1160</v>
      </c>
      <c r="H433" s="34">
        <v>927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467</v>
      </c>
      <c r="S433" s="36">
        <v>866</v>
      </c>
      <c r="T433" s="36">
        <v>855</v>
      </c>
      <c r="U433" s="36">
        <v>813</v>
      </c>
      <c r="V433" s="36">
        <v>849</v>
      </c>
      <c r="W433" s="34">
        <v>917</v>
      </c>
      <c r="X433" s="34">
        <v>970</v>
      </c>
      <c r="Y433" s="34">
        <v>990</v>
      </c>
      <c r="AB433" s="13">
        <f t="shared" si="56"/>
        <v>7</v>
      </c>
      <c r="AC433" s="5">
        <f t="shared" si="49"/>
        <v>0</v>
      </c>
      <c r="AD433" s="5">
        <f t="shared" si="50"/>
        <v>14372</v>
      </c>
      <c r="AE433" s="5">
        <f t="shared" si="51"/>
        <v>14372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1170</v>
      </c>
      <c r="AK433" s="12">
        <f t="shared" si="55"/>
        <v>5</v>
      </c>
    </row>
    <row r="434" spans="1:37" ht="15.75" x14ac:dyDescent="0.25">
      <c r="A434" s="33">
        <v>44986</v>
      </c>
      <c r="B434" s="34">
        <v>1041</v>
      </c>
      <c r="C434" s="34">
        <v>1071</v>
      </c>
      <c r="D434" s="34">
        <v>1086</v>
      </c>
      <c r="E434" s="34">
        <v>1068</v>
      </c>
      <c r="F434" s="34">
        <v>1066</v>
      </c>
      <c r="G434" s="34">
        <v>1026</v>
      </c>
      <c r="H434" s="34">
        <v>677</v>
      </c>
      <c r="I434" s="36">
        <v>125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276</v>
      </c>
      <c r="T434" s="36">
        <v>866</v>
      </c>
      <c r="U434" s="36">
        <v>787</v>
      </c>
      <c r="V434" s="36">
        <v>779</v>
      </c>
      <c r="W434" s="34">
        <v>858</v>
      </c>
      <c r="X434" s="34">
        <v>933</v>
      </c>
      <c r="Y434" s="34">
        <v>955</v>
      </c>
      <c r="AB434" s="13">
        <f t="shared" si="56"/>
        <v>4</v>
      </c>
      <c r="AC434" s="5">
        <f t="shared" si="49"/>
        <v>4624</v>
      </c>
      <c r="AD434" s="5">
        <f t="shared" si="50"/>
        <v>7990</v>
      </c>
      <c r="AE434" s="5">
        <f t="shared" si="51"/>
        <v>12614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1086</v>
      </c>
      <c r="AK434" s="12">
        <f t="shared" si="55"/>
        <v>3</v>
      </c>
    </row>
    <row r="435" spans="1:37" ht="15.75" x14ac:dyDescent="0.25">
      <c r="A435" s="33">
        <v>44987</v>
      </c>
      <c r="B435" s="34">
        <v>961</v>
      </c>
      <c r="C435" s="34">
        <v>997</v>
      </c>
      <c r="D435" s="34">
        <v>1010</v>
      </c>
      <c r="E435" s="34">
        <v>990</v>
      </c>
      <c r="F435" s="34">
        <v>990</v>
      </c>
      <c r="G435" s="34">
        <v>952</v>
      </c>
      <c r="H435" s="34">
        <v>638</v>
      </c>
      <c r="I435" s="36">
        <v>119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290</v>
      </c>
      <c r="T435" s="36">
        <v>894</v>
      </c>
      <c r="U435" s="36">
        <v>808</v>
      </c>
      <c r="V435" s="36">
        <v>796</v>
      </c>
      <c r="W435" s="34">
        <v>872</v>
      </c>
      <c r="X435" s="34">
        <v>951</v>
      </c>
      <c r="Y435" s="34">
        <v>973</v>
      </c>
      <c r="AB435" s="13">
        <f t="shared" si="56"/>
        <v>1</v>
      </c>
      <c r="AC435" s="5">
        <f t="shared" si="49"/>
        <v>0</v>
      </c>
      <c r="AD435" s="5">
        <f t="shared" si="50"/>
        <v>12241</v>
      </c>
      <c r="AE435" s="5">
        <f t="shared" si="51"/>
        <v>12241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1010</v>
      </c>
      <c r="AK435" s="12">
        <f t="shared" si="55"/>
        <v>3</v>
      </c>
    </row>
    <row r="436" spans="1:37" ht="15.75" x14ac:dyDescent="0.25">
      <c r="A436" s="33">
        <v>44988</v>
      </c>
      <c r="B436" s="34">
        <v>978</v>
      </c>
      <c r="C436" s="34">
        <v>1008</v>
      </c>
      <c r="D436" s="34">
        <v>1030</v>
      </c>
      <c r="E436" s="34">
        <v>1017</v>
      </c>
      <c r="F436" s="34">
        <v>1021</v>
      </c>
      <c r="G436" s="34">
        <v>982</v>
      </c>
      <c r="H436" s="34">
        <v>649</v>
      </c>
      <c r="I436" s="36">
        <v>120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263</v>
      </c>
      <c r="T436" s="36">
        <v>832</v>
      </c>
      <c r="U436" s="36">
        <v>767</v>
      </c>
      <c r="V436" s="36">
        <v>771</v>
      </c>
      <c r="W436" s="34">
        <v>865</v>
      </c>
      <c r="X436" s="34">
        <v>960</v>
      </c>
      <c r="Y436" s="34">
        <v>991</v>
      </c>
      <c r="AB436" s="13">
        <f t="shared" si="56"/>
        <v>4</v>
      </c>
      <c r="AC436" s="5">
        <f t="shared" si="49"/>
        <v>4578</v>
      </c>
      <c r="AD436" s="5">
        <f t="shared" si="50"/>
        <v>7676</v>
      </c>
      <c r="AE436" s="5">
        <f t="shared" si="51"/>
        <v>12254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1030</v>
      </c>
      <c r="AK436" s="12">
        <f t="shared" si="55"/>
        <v>3</v>
      </c>
    </row>
    <row r="437" spans="1:37" ht="15.75" x14ac:dyDescent="0.25">
      <c r="A437" s="33">
        <v>44989</v>
      </c>
      <c r="B437" s="34">
        <v>995</v>
      </c>
      <c r="C437" s="34">
        <v>1081</v>
      </c>
      <c r="D437" s="34">
        <v>1028</v>
      </c>
      <c r="E437" s="34">
        <v>1019</v>
      </c>
      <c r="F437" s="34">
        <v>995</v>
      </c>
      <c r="G437" s="34">
        <v>944</v>
      </c>
      <c r="H437" s="34">
        <v>591</v>
      </c>
      <c r="I437" s="36">
        <v>68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300</v>
      </c>
      <c r="T437" s="36">
        <v>882</v>
      </c>
      <c r="U437" s="36">
        <v>792</v>
      </c>
      <c r="V437" s="36">
        <v>781</v>
      </c>
      <c r="W437" s="34">
        <v>876</v>
      </c>
      <c r="X437" s="34">
        <v>951</v>
      </c>
      <c r="Y437" s="34">
        <v>981</v>
      </c>
      <c r="AB437" s="13">
        <f t="shared" si="56"/>
        <v>7</v>
      </c>
      <c r="AC437" s="5">
        <f t="shared" si="49"/>
        <v>0</v>
      </c>
      <c r="AD437" s="5">
        <f t="shared" si="50"/>
        <v>12284</v>
      </c>
      <c r="AE437" s="5">
        <f t="shared" si="51"/>
        <v>12284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1081</v>
      </c>
      <c r="AK437" s="12">
        <f t="shared" si="55"/>
        <v>2</v>
      </c>
    </row>
    <row r="438" spans="1:37" ht="15.75" x14ac:dyDescent="0.25">
      <c r="A438" s="33">
        <v>44990</v>
      </c>
      <c r="B438" s="34">
        <v>989</v>
      </c>
      <c r="C438" s="34">
        <v>1075</v>
      </c>
      <c r="D438" s="34">
        <v>1020</v>
      </c>
      <c r="E438" s="34">
        <v>1021</v>
      </c>
      <c r="F438" s="34">
        <v>1009</v>
      </c>
      <c r="G438" s="34">
        <v>959</v>
      </c>
      <c r="H438" s="34">
        <v>600</v>
      </c>
      <c r="I438" s="36">
        <v>67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273</v>
      </c>
      <c r="T438" s="36">
        <v>827</v>
      </c>
      <c r="U438" s="36">
        <v>755</v>
      </c>
      <c r="V438" s="36">
        <v>740</v>
      </c>
      <c r="W438" s="34">
        <v>820</v>
      </c>
      <c r="X438" s="34">
        <v>871</v>
      </c>
      <c r="Y438" s="34">
        <v>891</v>
      </c>
      <c r="AB438" s="13">
        <f t="shared" si="56"/>
        <v>1</v>
      </c>
      <c r="AC438" s="5">
        <f t="shared" si="49"/>
        <v>0</v>
      </c>
      <c r="AD438" s="5">
        <f t="shared" si="50"/>
        <v>11917</v>
      </c>
      <c r="AE438" s="5">
        <f t="shared" si="51"/>
        <v>11917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1075</v>
      </c>
      <c r="AK438" s="12">
        <f t="shared" si="55"/>
        <v>2</v>
      </c>
    </row>
    <row r="439" spans="1:37" ht="15.75" x14ac:dyDescent="0.25">
      <c r="A439" s="33">
        <v>44991</v>
      </c>
      <c r="B439" s="34">
        <v>906</v>
      </c>
      <c r="C439" s="34">
        <v>938</v>
      </c>
      <c r="D439" s="34">
        <v>961</v>
      </c>
      <c r="E439" s="34">
        <v>950</v>
      </c>
      <c r="F439" s="34">
        <v>959</v>
      </c>
      <c r="G439" s="34">
        <v>936</v>
      </c>
      <c r="H439" s="34">
        <v>629</v>
      </c>
      <c r="I439" s="36">
        <v>115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281</v>
      </c>
      <c r="T439" s="36">
        <v>876</v>
      </c>
      <c r="U439" s="36">
        <v>792</v>
      </c>
      <c r="V439" s="36">
        <v>774</v>
      </c>
      <c r="W439" s="34">
        <v>844</v>
      </c>
      <c r="X439" s="34">
        <v>916</v>
      </c>
      <c r="Y439" s="34">
        <v>937</v>
      </c>
      <c r="AB439" s="13">
        <f t="shared" si="56"/>
        <v>2</v>
      </c>
      <c r="AC439" s="5">
        <f t="shared" si="49"/>
        <v>4598</v>
      </c>
      <c r="AD439" s="5">
        <f t="shared" si="50"/>
        <v>7216</v>
      </c>
      <c r="AE439" s="5">
        <f t="shared" si="51"/>
        <v>11814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961</v>
      </c>
      <c r="AK439" s="12">
        <f t="shared" si="55"/>
        <v>3</v>
      </c>
    </row>
    <row r="440" spans="1:37" ht="15.75" x14ac:dyDescent="0.25">
      <c r="A440" s="33">
        <v>44992</v>
      </c>
      <c r="B440" s="34">
        <v>951</v>
      </c>
      <c r="C440" s="34">
        <v>981</v>
      </c>
      <c r="D440" s="34">
        <v>994</v>
      </c>
      <c r="E440" s="34">
        <v>976</v>
      </c>
      <c r="F440" s="34">
        <v>981</v>
      </c>
      <c r="G440" s="34">
        <v>950</v>
      </c>
      <c r="H440" s="34">
        <v>633</v>
      </c>
      <c r="I440" s="36">
        <v>117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276</v>
      </c>
      <c r="T440" s="36">
        <v>860</v>
      </c>
      <c r="U440" s="36">
        <v>777</v>
      </c>
      <c r="V440" s="36">
        <v>768</v>
      </c>
      <c r="W440" s="34">
        <v>836</v>
      </c>
      <c r="X440" s="34">
        <v>905</v>
      </c>
      <c r="Y440" s="34">
        <v>930</v>
      </c>
      <c r="AB440" s="13">
        <f t="shared" si="56"/>
        <v>5</v>
      </c>
      <c r="AC440" s="5">
        <f t="shared" si="49"/>
        <v>4539</v>
      </c>
      <c r="AD440" s="5">
        <f t="shared" si="50"/>
        <v>7396</v>
      </c>
      <c r="AE440" s="5">
        <f t="shared" si="51"/>
        <v>11935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994</v>
      </c>
      <c r="AK440" s="12">
        <f t="shared" si="55"/>
        <v>3</v>
      </c>
    </row>
    <row r="441" spans="1:37" ht="15.75" x14ac:dyDescent="0.25">
      <c r="A441" s="33">
        <v>44993</v>
      </c>
      <c r="B441" s="34">
        <v>935</v>
      </c>
      <c r="C441" s="34">
        <v>969</v>
      </c>
      <c r="D441" s="34">
        <v>978</v>
      </c>
      <c r="E441" s="34">
        <v>964</v>
      </c>
      <c r="F441" s="34">
        <v>964</v>
      </c>
      <c r="G441" s="34">
        <v>931</v>
      </c>
      <c r="H441" s="34">
        <v>617</v>
      </c>
      <c r="I441" s="36">
        <v>115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261</v>
      </c>
      <c r="T441" s="36">
        <v>821</v>
      </c>
      <c r="U441" s="36">
        <v>750</v>
      </c>
      <c r="V441" s="36">
        <v>734</v>
      </c>
      <c r="W441" s="34">
        <v>799</v>
      </c>
      <c r="X441" s="34">
        <v>861</v>
      </c>
      <c r="Y441" s="34">
        <v>876</v>
      </c>
      <c r="AB441" s="13">
        <f t="shared" si="56"/>
        <v>3</v>
      </c>
      <c r="AC441" s="5">
        <f t="shared" si="49"/>
        <v>4341</v>
      </c>
      <c r="AD441" s="5">
        <f t="shared" si="50"/>
        <v>7234</v>
      </c>
      <c r="AE441" s="5">
        <f t="shared" si="51"/>
        <v>11575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978</v>
      </c>
      <c r="AK441" s="12">
        <f t="shared" si="55"/>
        <v>3</v>
      </c>
    </row>
    <row r="442" spans="1:37" ht="15.75" x14ac:dyDescent="0.25">
      <c r="A442" s="33">
        <v>44994</v>
      </c>
      <c r="B442" s="34">
        <v>887</v>
      </c>
      <c r="C442" s="34">
        <v>926</v>
      </c>
      <c r="D442" s="34">
        <v>944</v>
      </c>
      <c r="E442" s="34">
        <v>936</v>
      </c>
      <c r="F442" s="34">
        <v>937</v>
      </c>
      <c r="G442" s="34">
        <v>912</v>
      </c>
      <c r="H442" s="34">
        <v>615</v>
      </c>
      <c r="I442" s="36">
        <v>115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260</v>
      </c>
      <c r="T442" s="36">
        <v>834</v>
      </c>
      <c r="U442" s="36">
        <v>767</v>
      </c>
      <c r="V442" s="36">
        <v>761</v>
      </c>
      <c r="W442" s="34">
        <v>837</v>
      </c>
      <c r="X442" s="34">
        <v>904</v>
      </c>
      <c r="Y442" s="34">
        <v>926</v>
      </c>
      <c r="AB442" s="13">
        <f t="shared" si="56"/>
        <v>4</v>
      </c>
      <c r="AC442" s="5">
        <f t="shared" si="49"/>
        <v>4478</v>
      </c>
      <c r="AD442" s="5">
        <f t="shared" si="50"/>
        <v>7083</v>
      </c>
      <c r="AE442" s="5">
        <f t="shared" si="51"/>
        <v>11561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944</v>
      </c>
      <c r="AK442" s="12">
        <f t="shared" si="55"/>
        <v>3</v>
      </c>
    </row>
    <row r="443" spans="1:37" ht="15.75" x14ac:dyDescent="0.25">
      <c r="A443" s="33">
        <v>44995</v>
      </c>
      <c r="B443" s="34">
        <v>939</v>
      </c>
      <c r="C443" s="34">
        <v>974</v>
      </c>
      <c r="D443" s="34">
        <v>991</v>
      </c>
      <c r="E443" s="34">
        <v>981</v>
      </c>
      <c r="F443" s="34">
        <v>986</v>
      </c>
      <c r="G443" s="34">
        <v>950</v>
      </c>
      <c r="H443" s="34">
        <v>627</v>
      </c>
      <c r="I443" s="36">
        <v>114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250</v>
      </c>
      <c r="T443" s="36">
        <v>803</v>
      </c>
      <c r="U443" s="36">
        <v>741</v>
      </c>
      <c r="V443" s="36">
        <v>741</v>
      </c>
      <c r="W443" s="34">
        <v>831</v>
      </c>
      <c r="X443" s="34">
        <v>919</v>
      </c>
      <c r="Y443" s="34">
        <v>949</v>
      </c>
      <c r="AB443" s="13">
        <f t="shared" si="56"/>
        <v>7</v>
      </c>
      <c r="AC443" s="5">
        <f t="shared" si="49"/>
        <v>0</v>
      </c>
      <c r="AD443" s="5">
        <f t="shared" si="50"/>
        <v>11796</v>
      </c>
      <c r="AE443" s="5">
        <f t="shared" si="51"/>
        <v>11796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991</v>
      </c>
      <c r="AK443" s="12">
        <f t="shared" si="55"/>
        <v>3</v>
      </c>
    </row>
    <row r="444" spans="1:37" ht="15.75" x14ac:dyDescent="0.25">
      <c r="A444" s="33">
        <v>44996</v>
      </c>
      <c r="B444" s="34">
        <v>961</v>
      </c>
      <c r="C444" s="34">
        <v>1053</v>
      </c>
      <c r="D444" s="34">
        <v>1004</v>
      </c>
      <c r="E444" s="34">
        <v>1005</v>
      </c>
      <c r="F444" s="34">
        <v>990</v>
      </c>
      <c r="G444" s="34">
        <v>944</v>
      </c>
      <c r="H444" s="34">
        <v>589</v>
      </c>
      <c r="I444" s="36">
        <v>65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265</v>
      </c>
      <c r="T444" s="36">
        <v>801</v>
      </c>
      <c r="U444" s="36">
        <v>732</v>
      </c>
      <c r="V444" s="36">
        <v>733</v>
      </c>
      <c r="W444" s="34">
        <v>823</v>
      </c>
      <c r="X444" s="34">
        <v>892</v>
      </c>
      <c r="Y444" s="34">
        <v>924</v>
      </c>
      <c r="AB444" s="13">
        <f t="shared" si="56"/>
        <v>1</v>
      </c>
      <c r="AC444" s="5">
        <f t="shared" si="49"/>
        <v>0</v>
      </c>
      <c r="AD444" s="5">
        <f t="shared" si="50"/>
        <v>11781</v>
      </c>
      <c r="AE444" s="5">
        <f t="shared" si="51"/>
        <v>11781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1053</v>
      </c>
      <c r="AK444" s="12">
        <f t="shared" si="55"/>
        <v>2</v>
      </c>
    </row>
    <row r="445" spans="1:37" ht="15.75" x14ac:dyDescent="0.25">
      <c r="A445" s="33">
        <v>44997</v>
      </c>
      <c r="B445" s="34">
        <v>934</v>
      </c>
      <c r="C445" s="34">
        <v>0</v>
      </c>
      <c r="D445" s="34">
        <v>857</v>
      </c>
      <c r="E445" s="34">
        <v>973</v>
      </c>
      <c r="F445" s="34">
        <v>950</v>
      </c>
      <c r="G445" s="34">
        <v>887</v>
      </c>
      <c r="H445" s="34">
        <v>551</v>
      </c>
      <c r="I445" s="36">
        <v>61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241</v>
      </c>
      <c r="T445" s="36">
        <v>757</v>
      </c>
      <c r="U445" s="36">
        <v>743</v>
      </c>
      <c r="V445" s="36">
        <v>743</v>
      </c>
      <c r="W445" s="34">
        <v>829</v>
      </c>
      <c r="X445" s="34">
        <v>882</v>
      </c>
      <c r="Y445" s="34">
        <v>905</v>
      </c>
      <c r="AB445" s="13">
        <f t="shared" si="56"/>
        <v>2</v>
      </c>
      <c r="AC445" s="5">
        <f t="shared" si="49"/>
        <v>4256</v>
      </c>
      <c r="AD445" s="5">
        <f t="shared" si="50"/>
        <v>6057</v>
      </c>
      <c r="AE445" s="5">
        <f t="shared" si="51"/>
        <v>10313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973</v>
      </c>
      <c r="AK445" s="12">
        <f t="shared" si="55"/>
        <v>4</v>
      </c>
    </row>
    <row r="446" spans="1:37" ht="15.75" x14ac:dyDescent="0.25">
      <c r="A446" s="33">
        <v>44998</v>
      </c>
      <c r="B446" s="34">
        <v>918</v>
      </c>
      <c r="C446" s="34">
        <v>952</v>
      </c>
      <c r="D446" s="34">
        <v>973</v>
      </c>
      <c r="E446" s="34">
        <v>964</v>
      </c>
      <c r="F446" s="34">
        <v>968</v>
      </c>
      <c r="G446" s="34">
        <v>938</v>
      </c>
      <c r="H446" s="34">
        <v>634</v>
      </c>
      <c r="I446" s="36">
        <v>119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246</v>
      </c>
      <c r="T446" s="36">
        <v>790</v>
      </c>
      <c r="U446" s="36">
        <v>749</v>
      </c>
      <c r="V446" s="36">
        <v>742</v>
      </c>
      <c r="W446" s="34">
        <v>807</v>
      </c>
      <c r="X446" s="34">
        <v>870</v>
      </c>
      <c r="Y446" s="34">
        <v>884</v>
      </c>
      <c r="AB446" s="13">
        <f t="shared" si="56"/>
        <v>7</v>
      </c>
      <c r="AC446" s="5">
        <f t="shared" si="49"/>
        <v>0</v>
      </c>
      <c r="AD446" s="5">
        <f t="shared" si="50"/>
        <v>11554</v>
      </c>
      <c r="AE446" s="5">
        <f t="shared" si="51"/>
        <v>11554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973</v>
      </c>
      <c r="AK446" s="12">
        <f t="shared" si="55"/>
        <v>3</v>
      </c>
    </row>
    <row r="447" spans="1:37" ht="15.75" x14ac:dyDescent="0.25">
      <c r="A447" s="33">
        <v>44999</v>
      </c>
      <c r="B447" s="34">
        <v>884</v>
      </c>
      <c r="C447" s="34">
        <v>916</v>
      </c>
      <c r="D447" s="34">
        <v>937</v>
      </c>
      <c r="E447" s="34">
        <v>922</v>
      </c>
      <c r="F447" s="34">
        <v>929</v>
      </c>
      <c r="G447" s="34">
        <v>893</v>
      </c>
      <c r="H447" s="34">
        <v>606</v>
      </c>
      <c r="I447" s="36">
        <v>115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279</v>
      </c>
      <c r="T447" s="36">
        <v>846</v>
      </c>
      <c r="U447" s="36">
        <v>774</v>
      </c>
      <c r="V447" s="36">
        <v>754</v>
      </c>
      <c r="W447" s="34">
        <v>816</v>
      </c>
      <c r="X447" s="34">
        <v>887</v>
      </c>
      <c r="Y447" s="34">
        <v>907</v>
      </c>
      <c r="AB447" s="13">
        <f t="shared" si="56"/>
        <v>1</v>
      </c>
      <c r="AC447" s="5">
        <f t="shared" si="49"/>
        <v>0</v>
      </c>
      <c r="AD447" s="5">
        <f t="shared" si="50"/>
        <v>11465</v>
      </c>
      <c r="AE447" s="5">
        <f t="shared" si="51"/>
        <v>11465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937</v>
      </c>
      <c r="AK447" s="12">
        <f t="shared" si="55"/>
        <v>3</v>
      </c>
    </row>
    <row r="448" spans="1:37" ht="15.75" x14ac:dyDescent="0.25">
      <c r="A448" s="33">
        <v>45000</v>
      </c>
      <c r="B448" s="34">
        <v>923</v>
      </c>
      <c r="C448" s="34">
        <v>956</v>
      </c>
      <c r="D448" s="34">
        <v>969</v>
      </c>
      <c r="E448" s="34">
        <v>960</v>
      </c>
      <c r="F448" s="34">
        <v>956</v>
      </c>
      <c r="G448" s="34">
        <v>912</v>
      </c>
      <c r="H448" s="34">
        <v>607</v>
      </c>
      <c r="I448" s="36">
        <v>115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273</v>
      </c>
      <c r="T448" s="36">
        <v>850</v>
      </c>
      <c r="U448" s="36">
        <v>801</v>
      </c>
      <c r="V448" s="36">
        <v>791</v>
      </c>
      <c r="W448" s="34">
        <v>858</v>
      </c>
      <c r="X448" s="34">
        <v>921</v>
      </c>
      <c r="Y448" s="34">
        <v>934</v>
      </c>
      <c r="AB448" s="13">
        <f t="shared" si="56"/>
        <v>5</v>
      </c>
      <c r="AC448" s="5">
        <f t="shared" si="49"/>
        <v>4609</v>
      </c>
      <c r="AD448" s="5">
        <f t="shared" si="50"/>
        <v>7217</v>
      </c>
      <c r="AE448" s="5">
        <f t="shared" si="51"/>
        <v>11826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969</v>
      </c>
      <c r="AK448" s="12">
        <f t="shared" si="55"/>
        <v>3</v>
      </c>
    </row>
    <row r="449" spans="1:37" ht="15.75" x14ac:dyDescent="0.25">
      <c r="A449" s="33">
        <v>45001</v>
      </c>
      <c r="B449" s="34">
        <v>942</v>
      </c>
      <c r="C449" s="34">
        <v>971</v>
      </c>
      <c r="D449" s="34">
        <v>991</v>
      </c>
      <c r="E449" s="34">
        <v>976</v>
      </c>
      <c r="F449" s="34">
        <v>973</v>
      </c>
      <c r="G449" s="34">
        <v>940</v>
      </c>
      <c r="H449" s="34">
        <v>632</v>
      </c>
      <c r="I449" s="36">
        <v>117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232</v>
      </c>
      <c r="T449" s="36">
        <v>750</v>
      </c>
      <c r="U449" s="36">
        <v>733</v>
      </c>
      <c r="V449" s="36">
        <v>734</v>
      </c>
      <c r="W449" s="34">
        <v>811</v>
      </c>
      <c r="X449" s="34">
        <v>882</v>
      </c>
      <c r="Y449" s="34">
        <v>895</v>
      </c>
      <c r="AB449" s="13">
        <f t="shared" si="56"/>
        <v>3</v>
      </c>
      <c r="AC449" s="5">
        <f t="shared" si="49"/>
        <v>4259</v>
      </c>
      <c r="AD449" s="5">
        <f t="shared" si="50"/>
        <v>7320</v>
      </c>
      <c r="AE449" s="5">
        <f t="shared" si="51"/>
        <v>11579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991</v>
      </c>
      <c r="AK449" s="12">
        <f t="shared" si="55"/>
        <v>3</v>
      </c>
    </row>
    <row r="450" spans="1:37" ht="15.75" x14ac:dyDescent="0.25">
      <c r="A450" s="33">
        <v>45002</v>
      </c>
      <c r="B450" s="34">
        <v>910</v>
      </c>
      <c r="C450" s="34">
        <v>949</v>
      </c>
      <c r="D450" s="34">
        <v>967</v>
      </c>
      <c r="E450" s="34">
        <v>959</v>
      </c>
      <c r="F450" s="34">
        <v>966</v>
      </c>
      <c r="G450" s="34">
        <v>930</v>
      </c>
      <c r="H450" s="34">
        <v>620</v>
      </c>
      <c r="I450" s="36">
        <v>116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243</v>
      </c>
      <c r="T450" s="36">
        <v>761</v>
      </c>
      <c r="U450" s="36">
        <v>709</v>
      </c>
      <c r="V450" s="36">
        <v>713</v>
      </c>
      <c r="W450" s="34">
        <v>788</v>
      </c>
      <c r="X450" s="34">
        <v>868</v>
      </c>
      <c r="Y450" s="34">
        <v>883</v>
      </c>
      <c r="AB450" s="13">
        <f t="shared" si="56"/>
        <v>6</v>
      </c>
      <c r="AC450" s="5">
        <f t="shared" si="49"/>
        <v>4198</v>
      </c>
      <c r="AD450" s="5">
        <f t="shared" si="50"/>
        <v>7184</v>
      </c>
      <c r="AE450" s="5">
        <f t="shared" si="51"/>
        <v>11382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967</v>
      </c>
      <c r="AK450" s="12">
        <f t="shared" si="55"/>
        <v>3</v>
      </c>
    </row>
    <row r="451" spans="1:37" ht="15.75" x14ac:dyDescent="0.25">
      <c r="A451" s="33">
        <v>45003</v>
      </c>
      <c r="B451" s="34">
        <v>878</v>
      </c>
      <c r="C451" s="34">
        <v>953</v>
      </c>
      <c r="D451" s="34">
        <v>904</v>
      </c>
      <c r="E451" s="34">
        <v>894</v>
      </c>
      <c r="F451" s="34">
        <v>881</v>
      </c>
      <c r="G451" s="34">
        <v>838</v>
      </c>
      <c r="H451" s="34">
        <v>530</v>
      </c>
      <c r="I451" s="36">
        <v>61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240</v>
      </c>
      <c r="T451" s="36">
        <v>719</v>
      </c>
      <c r="U451" s="36">
        <v>694</v>
      </c>
      <c r="V451" s="36">
        <v>700</v>
      </c>
      <c r="W451" s="34">
        <v>790</v>
      </c>
      <c r="X451" s="34">
        <v>856</v>
      </c>
      <c r="Y451" s="34">
        <v>883</v>
      </c>
      <c r="AB451" s="13">
        <f t="shared" si="56"/>
        <v>2</v>
      </c>
      <c r="AC451" s="5">
        <f t="shared" si="49"/>
        <v>4060</v>
      </c>
      <c r="AD451" s="5">
        <f t="shared" si="50"/>
        <v>6761</v>
      </c>
      <c r="AE451" s="5">
        <f t="shared" si="51"/>
        <v>10821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953</v>
      </c>
      <c r="AK451" s="12">
        <f t="shared" si="55"/>
        <v>2</v>
      </c>
    </row>
    <row r="452" spans="1:37" ht="15.75" x14ac:dyDescent="0.25">
      <c r="A452" s="33">
        <v>45004</v>
      </c>
      <c r="B452" s="34">
        <v>886</v>
      </c>
      <c r="C452" s="34">
        <v>966</v>
      </c>
      <c r="D452" s="34">
        <v>922</v>
      </c>
      <c r="E452" s="34">
        <v>928</v>
      </c>
      <c r="F452" s="34">
        <v>916</v>
      </c>
      <c r="G452" s="34">
        <v>867</v>
      </c>
      <c r="H452" s="34">
        <v>541</v>
      </c>
      <c r="I452" s="36">
        <v>62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269</v>
      </c>
      <c r="T452" s="36">
        <v>822</v>
      </c>
      <c r="U452" s="36">
        <v>801</v>
      </c>
      <c r="V452" s="36">
        <v>802</v>
      </c>
      <c r="W452" s="34">
        <v>894</v>
      </c>
      <c r="X452" s="34">
        <v>962</v>
      </c>
      <c r="Y452" s="34">
        <v>986</v>
      </c>
      <c r="AB452" s="13">
        <f t="shared" si="56"/>
        <v>3</v>
      </c>
      <c r="AC452" s="5">
        <f t="shared" si="49"/>
        <v>4612</v>
      </c>
      <c r="AD452" s="5">
        <f t="shared" si="50"/>
        <v>7012</v>
      </c>
      <c r="AE452" s="5">
        <f t="shared" si="51"/>
        <v>11624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986</v>
      </c>
      <c r="AK452" s="12">
        <f t="shared" si="55"/>
        <v>24</v>
      </c>
    </row>
    <row r="453" spans="1:37" ht="15.75" x14ac:dyDescent="0.25">
      <c r="A453" s="33">
        <v>45005</v>
      </c>
      <c r="B453" s="34">
        <v>1006</v>
      </c>
      <c r="C453" s="34">
        <v>1042</v>
      </c>
      <c r="D453" s="34">
        <v>1058</v>
      </c>
      <c r="E453" s="34">
        <v>1047</v>
      </c>
      <c r="F453" s="34">
        <v>1058</v>
      </c>
      <c r="G453" s="34">
        <v>1023</v>
      </c>
      <c r="H453" s="34">
        <v>688</v>
      </c>
      <c r="I453" s="36">
        <v>126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243</v>
      </c>
      <c r="T453" s="36">
        <v>774</v>
      </c>
      <c r="U453" s="36">
        <v>751</v>
      </c>
      <c r="V453" s="36">
        <v>751</v>
      </c>
      <c r="W453" s="34">
        <v>820</v>
      </c>
      <c r="X453" s="34">
        <v>891</v>
      </c>
      <c r="Y453" s="34">
        <v>903</v>
      </c>
      <c r="AB453" s="13">
        <f t="shared" si="56"/>
        <v>4</v>
      </c>
      <c r="AC453" s="5">
        <f t="shared" si="49"/>
        <v>4356</v>
      </c>
      <c r="AD453" s="5">
        <f t="shared" si="50"/>
        <v>7825</v>
      </c>
      <c r="AE453" s="5">
        <f t="shared" si="51"/>
        <v>12181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1058</v>
      </c>
      <c r="AK453" s="12">
        <f t="shared" si="55"/>
        <v>3</v>
      </c>
    </row>
    <row r="454" spans="1:37" ht="15.75" x14ac:dyDescent="0.25">
      <c r="A454" s="33">
        <v>45006</v>
      </c>
      <c r="B454" s="34">
        <v>921</v>
      </c>
      <c r="C454" s="34">
        <v>962</v>
      </c>
      <c r="D454" s="34">
        <v>982</v>
      </c>
      <c r="E454" s="34">
        <v>980</v>
      </c>
      <c r="F454" s="34">
        <v>986</v>
      </c>
      <c r="G454" s="34">
        <v>950</v>
      </c>
      <c r="H454" s="34">
        <v>645</v>
      </c>
      <c r="I454" s="36">
        <v>120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238</v>
      </c>
      <c r="T454" s="36">
        <v>763</v>
      </c>
      <c r="U454" s="36">
        <v>737</v>
      </c>
      <c r="V454" s="36">
        <v>729</v>
      </c>
      <c r="W454" s="34">
        <v>795</v>
      </c>
      <c r="X454" s="34">
        <v>865</v>
      </c>
      <c r="Y454" s="34">
        <v>863</v>
      </c>
      <c r="AB454" s="13">
        <f t="shared" si="56"/>
        <v>3</v>
      </c>
      <c r="AC454" s="5">
        <f t="shared" si="49"/>
        <v>4247</v>
      </c>
      <c r="AD454" s="5">
        <f t="shared" si="50"/>
        <v>7289</v>
      </c>
      <c r="AE454" s="5">
        <f t="shared" si="51"/>
        <v>11536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986</v>
      </c>
      <c r="AK454" s="12">
        <f t="shared" si="55"/>
        <v>5</v>
      </c>
    </row>
    <row r="455" spans="1:37" ht="15.75" x14ac:dyDescent="0.25">
      <c r="A455" s="33">
        <v>45007</v>
      </c>
      <c r="B455" s="34">
        <v>864</v>
      </c>
      <c r="C455" s="34">
        <v>901</v>
      </c>
      <c r="D455" s="34">
        <v>930</v>
      </c>
      <c r="E455" s="34">
        <v>959</v>
      </c>
      <c r="F455" s="34">
        <v>963</v>
      </c>
      <c r="G455" s="34">
        <v>943</v>
      </c>
      <c r="H455" s="34">
        <v>641</v>
      </c>
      <c r="I455" s="36">
        <v>119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232</v>
      </c>
      <c r="T455" s="36">
        <v>752</v>
      </c>
      <c r="U455" s="36">
        <v>739</v>
      </c>
      <c r="V455" s="36">
        <v>742</v>
      </c>
      <c r="W455" s="34">
        <v>805</v>
      </c>
      <c r="X455" s="34">
        <v>870</v>
      </c>
      <c r="Y455" s="34">
        <v>880</v>
      </c>
      <c r="AB455" s="13">
        <f t="shared" si="56"/>
        <v>2</v>
      </c>
      <c r="AC455" s="5">
        <f t="shared" si="49"/>
        <v>4259</v>
      </c>
      <c r="AD455" s="5">
        <f t="shared" si="50"/>
        <v>7081</v>
      </c>
      <c r="AE455" s="5">
        <f t="shared" si="51"/>
        <v>11340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963</v>
      </c>
      <c r="AK455" s="12">
        <f t="shared" si="55"/>
        <v>5</v>
      </c>
    </row>
    <row r="456" spans="1:37" ht="15.75" x14ac:dyDescent="0.25">
      <c r="A456" s="33">
        <v>45008</v>
      </c>
      <c r="B456" s="34">
        <v>886</v>
      </c>
      <c r="C456" s="34">
        <v>915</v>
      </c>
      <c r="D456" s="34">
        <v>932</v>
      </c>
      <c r="E456" s="34">
        <v>913</v>
      </c>
      <c r="F456" s="34">
        <v>920</v>
      </c>
      <c r="G456" s="34">
        <v>896</v>
      </c>
      <c r="H456" s="34">
        <v>607</v>
      </c>
      <c r="I456" s="36">
        <v>115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266</v>
      </c>
      <c r="T456" s="36">
        <v>819</v>
      </c>
      <c r="U456" s="36">
        <v>754</v>
      </c>
      <c r="V456" s="36">
        <v>745</v>
      </c>
      <c r="W456" s="34">
        <v>799</v>
      </c>
      <c r="X456" s="34">
        <v>860</v>
      </c>
      <c r="Y456" s="34">
        <v>871</v>
      </c>
      <c r="AB456" s="13">
        <f t="shared" si="56"/>
        <v>3</v>
      </c>
      <c r="AC456" s="5">
        <f t="shared" si="49"/>
        <v>4358</v>
      </c>
      <c r="AD456" s="5">
        <f t="shared" si="50"/>
        <v>6940</v>
      </c>
      <c r="AE456" s="5">
        <f t="shared" si="51"/>
        <v>11298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932</v>
      </c>
      <c r="AK456" s="12">
        <f t="shared" si="55"/>
        <v>3</v>
      </c>
    </row>
    <row r="457" spans="1:37" ht="15.75" x14ac:dyDescent="0.25">
      <c r="A457" s="33">
        <v>45009</v>
      </c>
      <c r="B457" s="34">
        <v>884</v>
      </c>
      <c r="C457" s="34">
        <v>912</v>
      </c>
      <c r="D457" s="34">
        <v>925</v>
      </c>
      <c r="E457" s="34">
        <v>917</v>
      </c>
      <c r="F457" s="34">
        <v>923</v>
      </c>
      <c r="G457" s="34">
        <v>888</v>
      </c>
      <c r="H457" s="34">
        <v>603</v>
      </c>
      <c r="I457" s="36">
        <v>112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232</v>
      </c>
      <c r="T457" s="36">
        <v>742</v>
      </c>
      <c r="U457" s="36">
        <v>720</v>
      </c>
      <c r="V457" s="36">
        <v>731</v>
      </c>
      <c r="W457" s="34">
        <v>817</v>
      </c>
      <c r="X457" s="34">
        <v>898</v>
      </c>
      <c r="Y457" s="34">
        <v>919</v>
      </c>
      <c r="AB457" s="13">
        <f t="shared" si="56"/>
        <v>1</v>
      </c>
      <c r="AC457" s="5">
        <f t="shared" si="49"/>
        <v>0</v>
      </c>
      <c r="AD457" s="5">
        <f t="shared" si="50"/>
        <v>11223</v>
      </c>
      <c r="AE457" s="5">
        <f t="shared" si="51"/>
        <v>11223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925</v>
      </c>
      <c r="AK457" s="12">
        <f t="shared" si="55"/>
        <v>3</v>
      </c>
    </row>
    <row r="458" spans="1:37" ht="15.75" x14ac:dyDescent="0.25">
      <c r="A458" s="33">
        <v>45010</v>
      </c>
      <c r="B458" s="34">
        <v>925</v>
      </c>
      <c r="C458" s="34">
        <v>1012</v>
      </c>
      <c r="D458" s="34">
        <v>966</v>
      </c>
      <c r="E458" s="34">
        <v>969</v>
      </c>
      <c r="F458" s="34">
        <v>959</v>
      </c>
      <c r="G458" s="34">
        <v>914</v>
      </c>
      <c r="H458" s="34">
        <v>577</v>
      </c>
      <c r="I458" s="36">
        <v>64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263</v>
      </c>
      <c r="T458" s="36">
        <v>779</v>
      </c>
      <c r="U458" s="36">
        <v>732</v>
      </c>
      <c r="V458" s="36">
        <v>730</v>
      </c>
      <c r="W458" s="34">
        <v>823</v>
      </c>
      <c r="X458" s="34">
        <v>891</v>
      </c>
      <c r="Y458" s="34">
        <v>921</v>
      </c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11525</v>
      </c>
      <c r="AE458" s="5">
        <f t="shared" ref="AE458:AE521" si="59">SUM(B458:Y458)</f>
        <v>11525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1012</v>
      </c>
      <c r="AK458" s="12">
        <f t="shared" ref="AK458:AK521" si="63">INDEX($B$8:$Y$8,MATCH(AJ458,B458:Y458,0))</f>
        <v>2</v>
      </c>
    </row>
    <row r="459" spans="1:37" ht="15.75" x14ac:dyDescent="0.25">
      <c r="A459" s="33">
        <v>45011</v>
      </c>
      <c r="B459" s="34">
        <v>926</v>
      </c>
      <c r="C459" s="34">
        <v>1012</v>
      </c>
      <c r="D459" s="34">
        <v>958</v>
      </c>
      <c r="E459" s="34">
        <v>950</v>
      </c>
      <c r="F459" s="34">
        <v>930</v>
      </c>
      <c r="G459" s="34">
        <v>871</v>
      </c>
      <c r="H459" s="34">
        <v>545</v>
      </c>
      <c r="I459" s="36">
        <v>62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270</v>
      </c>
      <c r="T459" s="36">
        <v>802</v>
      </c>
      <c r="U459" s="36">
        <v>758</v>
      </c>
      <c r="V459" s="36">
        <v>745</v>
      </c>
      <c r="W459" s="34">
        <v>822</v>
      </c>
      <c r="X459" s="34">
        <v>870</v>
      </c>
      <c r="Y459" s="34">
        <v>885</v>
      </c>
      <c r="AB459" s="13">
        <f t="shared" si="56"/>
        <v>1</v>
      </c>
      <c r="AC459" s="5">
        <f t="shared" si="57"/>
        <v>0</v>
      </c>
      <c r="AD459" s="5">
        <f t="shared" si="58"/>
        <v>11406</v>
      </c>
      <c r="AE459" s="5">
        <f t="shared" si="59"/>
        <v>11406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1012</v>
      </c>
      <c r="AK459" s="12">
        <f t="shared" si="63"/>
        <v>2</v>
      </c>
    </row>
    <row r="460" spans="1:37" ht="15.75" x14ac:dyDescent="0.25">
      <c r="A460" s="33">
        <v>45012</v>
      </c>
      <c r="B460" s="34">
        <v>895</v>
      </c>
      <c r="C460" s="34">
        <v>924</v>
      </c>
      <c r="D460" s="34">
        <v>936</v>
      </c>
      <c r="E460" s="34">
        <v>925</v>
      </c>
      <c r="F460" s="34">
        <v>924</v>
      </c>
      <c r="G460" s="34">
        <v>900</v>
      </c>
      <c r="H460" s="34">
        <v>615</v>
      </c>
      <c r="I460" s="36">
        <v>113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230</v>
      </c>
      <c r="T460" s="36">
        <v>741</v>
      </c>
      <c r="U460" s="36">
        <v>716</v>
      </c>
      <c r="V460" s="36">
        <v>712</v>
      </c>
      <c r="W460" s="34">
        <v>783</v>
      </c>
      <c r="X460" s="34">
        <v>843</v>
      </c>
      <c r="Y460" s="34">
        <v>855</v>
      </c>
      <c r="AB460" s="13">
        <f t="shared" si="56"/>
        <v>5</v>
      </c>
      <c r="AC460" s="5">
        <f t="shared" si="57"/>
        <v>4138</v>
      </c>
      <c r="AD460" s="5">
        <f t="shared" si="58"/>
        <v>6974</v>
      </c>
      <c r="AE460" s="5">
        <f t="shared" si="59"/>
        <v>11112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936</v>
      </c>
      <c r="AK460" s="12">
        <f t="shared" si="63"/>
        <v>3</v>
      </c>
    </row>
    <row r="461" spans="1:37" ht="15.75" x14ac:dyDescent="0.25">
      <c r="A461" s="33">
        <v>45013</v>
      </c>
      <c r="B461" s="34">
        <v>872</v>
      </c>
      <c r="C461" s="34">
        <v>897</v>
      </c>
      <c r="D461" s="34">
        <v>914</v>
      </c>
      <c r="E461" s="34">
        <v>904</v>
      </c>
      <c r="F461" s="34">
        <v>907</v>
      </c>
      <c r="G461" s="34">
        <v>891</v>
      </c>
      <c r="H461" s="34">
        <v>609</v>
      </c>
      <c r="I461" s="36">
        <v>114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243</v>
      </c>
      <c r="T461" s="36">
        <v>772</v>
      </c>
      <c r="U461" s="36">
        <v>742</v>
      </c>
      <c r="V461" s="36">
        <v>737</v>
      </c>
      <c r="W461" s="34">
        <v>804</v>
      </c>
      <c r="X461" s="34">
        <v>861</v>
      </c>
      <c r="Y461" s="34">
        <v>872</v>
      </c>
      <c r="AB461" s="13">
        <f t="shared" si="56"/>
        <v>3</v>
      </c>
      <c r="AC461" s="5">
        <f t="shared" si="57"/>
        <v>4273</v>
      </c>
      <c r="AD461" s="5">
        <f t="shared" si="58"/>
        <v>6866</v>
      </c>
      <c r="AE461" s="5">
        <f t="shared" si="59"/>
        <v>11139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914</v>
      </c>
      <c r="AK461" s="12">
        <f t="shared" si="63"/>
        <v>3</v>
      </c>
    </row>
    <row r="462" spans="1:37" ht="15.75" x14ac:dyDescent="0.25">
      <c r="A462" s="33">
        <v>45014</v>
      </c>
      <c r="B462" s="34">
        <v>888</v>
      </c>
      <c r="C462" s="34">
        <v>923</v>
      </c>
      <c r="D462" s="34">
        <v>942</v>
      </c>
      <c r="E462" s="34">
        <v>934</v>
      </c>
      <c r="F462" s="34">
        <v>938</v>
      </c>
      <c r="G462" s="34">
        <v>922</v>
      </c>
      <c r="H462" s="34">
        <v>629</v>
      </c>
      <c r="I462" s="36">
        <v>116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229</v>
      </c>
      <c r="T462" s="36">
        <v>742</v>
      </c>
      <c r="U462" s="36">
        <v>729</v>
      </c>
      <c r="V462" s="36">
        <v>734</v>
      </c>
      <c r="W462" s="34">
        <v>807</v>
      </c>
      <c r="X462" s="34">
        <v>865</v>
      </c>
      <c r="Y462" s="34">
        <v>883</v>
      </c>
      <c r="AB462" s="13">
        <f t="shared" si="56"/>
        <v>5</v>
      </c>
      <c r="AC462" s="5">
        <f t="shared" si="57"/>
        <v>4222</v>
      </c>
      <c r="AD462" s="5">
        <f t="shared" si="58"/>
        <v>7059</v>
      </c>
      <c r="AE462" s="5">
        <f t="shared" si="59"/>
        <v>11281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942</v>
      </c>
      <c r="AK462" s="12">
        <f t="shared" si="63"/>
        <v>3</v>
      </c>
    </row>
    <row r="463" spans="1:37" ht="15.75" x14ac:dyDescent="0.25">
      <c r="A463" s="33">
        <v>45015</v>
      </c>
      <c r="B463" s="34">
        <v>897</v>
      </c>
      <c r="C463" s="34">
        <v>934</v>
      </c>
      <c r="D463" s="34">
        <v>945</v>
      </c>
      <c r="E463" s="34">
        <v>929</v>
      </c>
      <c r="F463" s="34">
        <v>928</v>
      </c>
      <c r="G463" s="34">
        <v>922</v>
      </c>
      <c r="H463" s="34">
        <v>632</v>
      </c>
      <c r="I463" s="36">
        <v>120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258</v>
      </c>
      <c r="T463" s="36">
        <v>840</v>
      </c>
      <c r="U463" s="36">
        <v>821</v>
      </c>
      <c r="V463" s="36">
        <v>826</v>
      </c>
      <c r="W463" s="34">
        <v>904</v>
      </c>
      <c r="X463" s="34">
        <v>982</v>
      </c>
      <c r="Y463" s="34">
        <v>999</v>
      </c>
      <c r="AB463" s="13">
        <f t="shared" si="56"/>
        <v>7</v>
      </c>
      <c r="AC463" s="5">
        <f t="shared" si="57"/>
        <v>0</v>
      </c>
      <c r="AD463" s="5">
        <f t="shared" si="58"/>
        <v>11937</v>
      </c>
      <c r="AE463" s="5">
        <f t="shared" si="59"/>
        <v>11937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999</v>
      </c>
      <c r="AK463" s="12">
        <f t="shared" si="63"/>
        <v>24</v>
      </c>
    </row>
    <row r="464" spans="1:37" ht="15.75" x14ac:dyDescent="0.25">
      <c r="A464" s="33">
        <v>45016</v>
      </c>
      <c r="B464" s="34">
        <v>1009</v>
      </c>
      <c r="C464" s="34">
        <v>1050</v>
      </c>
      <c r="D464" s="34">
        <v>1061</v>
      </c>
      <c r="E464" s="34">
        <v>1049</v>
      </c>
      <c r="F464" s="34">
        <v>1050</v>
      </c>
      <c r="G464" s="34">
        <v>1012</v>
      </c>
      <c r="H464" s="34">
        <v>676</v>
      </c>
      <c r="I464" s="36">
        <v>123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249</v>
      </c>
      <c r="T464" s="36">
        <v>780</v>
      </c>
      <c r="U464" s="36">
        <v>738</v>
      </c>
      <c r="V464" s="36">
        <v>743</v>
      </c>
      <c r="W464" s="34">
        <v>822</v>
      </c>
      <c r="X464" s="34">
        <v>902</v>
      </c>
      <c r="Y464" s="34">
        <v>925</v>
      </c>
      <c r="AB464" s="13">
        <f t="shared" si="56"/>
        <v>7</v>
      </c>
      <c r="AC464" s="5">
        <f t="shared" si="57"/>
        <v>0</v>
      </c>
      <c r="AD464" s="5">
        <f t="shared" si="58"/>
        <v>12189</v>
      </c>
      <c r="AE464" s="5">
        <f t="shared" si="59"/>
        <v>12189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1061</v>
      </c>
      <c r="AK464" s="12">
        <f t="shared" si="63"/>
        <v>3</v>
      </c>
    </row>
    <row r="465" spans="1:37" ht="15.75" x14ac:dyDescent="0.25">
      <c r="A465" s="33">
        <v>45017</v>
      </c>
      <c r="B465" s="34">
        <v>1174</v>
      </c>
      <c r="C465" s="34">
        <v>1200</v>
      </c>
      <c r="D465" s="34">
        <v>1283</v>
      </c>
      <c r="E465" s="34">
        <v>1093</v>
      </c>
      <c r="F465" s="34">
        <v>1170</v>
      </c>
      <c r="G465" s="34">
        <v>1100</v>
      </c>
      <c r="H465" s="34">
        <v>956</v>
      </c>
      <c r="I465" s="36">
        <v>208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5</v>
      </c>
      <c r="U465" s="36">
        <v>0</v>
      </c>
      <c r="V465" s="36">
        <v>924</v>
      </c>
      <c r="W465" s="34">
        <v>998</v>
      </c>
      <c r="X465" s="34">
        <v>1072</v>
      </c>
      <c r="Y465" s="34">
        <v>1122</v>
      </c>
      <c r="AB465" s="13">
        <f t="shared" si="56"/>
        <v>4</v>
      </c>
      <c r="AC465" s="5">
        <f t="shared" si="57"/>
        <v>3207</v>
      </c>
      <c r="AD465" s="5">
        <f t="shared" si="58"/>
        <v>9098</v>
      </c>
      <c r="AE465" s="5">
        <f t="shared" si="59"/>
        <v>12305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1283</v>
      </c>
      <c r="AK465" s="12">
        <f t="shared" si="63"/>
        <v>3</v>
      </c>
    </row>
    <row r="466" spans="1:37" ht="15.75" x14ac:dyDescent="0.25">
      <c r="A466" s="33">
        <v>45018</v>
      </c>
      <c r="B466" s="34">
        <v>1131</v>
      </c>
      <c r="C466" s="34">
        <v>1154</v>
      </c>
      <c r="D466" s="34">
        <v>1224</v>
      </c>
      <c r="E466" s="34">
        <v>1041</v>
      </c>
      <c r="F466" s="34">
        <v>1124</v>
      </c>
      <c r="G466" s="34">
        <v>1055</v>
      </c>
      <c r="H466" s="34">
        <v>913</v>
      </c>
      <c r="I466" s="36">
        <v>196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5</v>
      </c>
      <c r="U466" s="36">
        <v>0</v>
      </c>
      <c r="V466" s="36">
        <v>1001</v>
      </c>
      <c r="W466" s="34">
        <v>1069</v>
      </c>
      <c r="X466" s="34">
        <v>1132</v>
      </c>
      <c r="Y466" s="34">
        <v>1174</v>
      </c>
      <c r="AB466" s="13">
        <f t="shared" si="56"/>
        <v>3</v>
      </c>
      <c r="AC466" s="5">
        <f t="shared" si="57"/>
        <v>3403</v>
      </c>
      <c r="AD466" s="5">
        <f t="shared" si="58"/>
        <v>8816</v>
      </c>
      <c r="AE466" s="5">
        <f t="shared" si="59"/>
        <v>12219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1224</v>
      </c>
      <c r="AK466" s="12">
        <f t="shared" si="63"/>
        <v>3</v>
      </c>
    </row>
    <row r="467" spans="1:37" ht="15.75" x14ac:dyDescent="0.25">
      <c r="A467" s="33">
        <v>45019</v>
      </c>
      <c r="B467" s="34">
        <v>1203</v>
      </c>
      <c r="C467" s="34">
        <v>1229</v>
      </c>
      <c r="D467" s="34">
        <v>1270</v>
      </c>
      <c r="E467" s="34">
        <v>1274</v>
      </c>
      <c r="F467" s="34">
        <v>1267</v>
      </c>
      <c r="G467" s="34">
        <v>1245</v>
      </c>
      <c r="H467" s="34">
        <v>1114</v>
      </c>
      <c r="I467" s="36">
        <v>285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50</v>
      </c>
      <c r="U467" s="36">
        <v>0</v>
      </c>
      <c r="V467" s="36">
        <v>958</v>
      </c>
      <c r="W467" s="34">
        <v>1005</v>
      </c>
      <c r="X467" s="34">
        <v>1067</v>
      </c>
      <c r="Y467" s="34">
        <v>1098</v>
      </c>
      <c r="AB467" s="13">
        <f t="shared" si="56"/>
        <v>5</v>
      </c>
      <c r="AC467" s="5">
        <f t="shared" si="57"/>
        <v>3365</v>
      </c>
      <c r="AD467" s="5">
        <f t="shared" si="58"/>
        <v>9700</v>
      </c>
      <c r="AE467" s="5">
        <f t="shared" si="59"/>
        <v>13065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1274</v>
      </c>
      <c r="AK467" s="12">
        <f t="shared" si="63"/>
        <v>4</v>
      </c>
    </row>
    <row r="468" spans="1:37" ht="15.75" x14ac:dyDescent="0.25">
      <c r="A468" s="33">
        <v>45020</v>
      </c>
      <c r="B468" s="34">
        <v>1136</v>
      </c>
      <c r="C468" s="34">
        <v>1171</v>
      </c>
      <c r="D468" s="34">
        <v>1200</v>
      </c>
      <c r="E468" s="34">
        <v>1201</v>
      </c>
      <c r="F468" s="34">
        <v>1189</v>
      </c>
      <c r="G468" s="34">
        <v>1157</v>
      </c>
      <c r="H468" s="34">
        <v>1032</v>
      </c>
      <c r="I468" s="36">
        <v>271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45</v>
      </c>
      <c r="U468" s="36">
        <v>0</v>
      </c>
      <c r="V468" s="36">
        <v>907</v>
      </c>
      <c r="W468" s="34">
        <v>962</v>
      </c>
      <c r="X468" s="34">
        <v>1033</v>
      </c>
      <c r="Y468" s="34">
        <v>1066</v>
      </c>
      <c r="AB468" s="13">
        <f t="shared" si="56"/>
        <v>1</v>
      </c>
      <c r="AC468" s="5">
        <f t="shared" si="57"/>
        <v>0</v>
      </c>
      <c r="AD468" s="5">
        <f t="shared" si="58"/>
        <v>12370</v>
      </c>
      <c r="AE468" s="5">
        <f t="shared" si="59"/>
        <v>12370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1201</v>
      </c>
      <c r="AK468" s="12">
        <f t="shared" si="63"/>
        <v>4</v>
      </c>
    </row>
    <row r="469" spans="1:37" ht="15.75" x14ac:dyDescent="0.25">
      <c r="A469" s="33">
        <v>45021</v>
      </c>
      <c r="B469" s="34">
        <v>1108</v>
      </c>
      <c r="C469" s="34">
        <v>1144</v>
      </c>
      <c r="D469" s="34">
        <v>1179</v>
      </c>
      <c r="E469" s="34">
        <v>1196</v>
      </c>
      <c r="F469" s="34">
        <v>1196</v>
      </c>
      <c r="G469" s="34">
        <v>1184</v>
      </c>
      <c r="H469" s="34">
        <v>1060</v>
      </c>
      <c r="I469" s="36">
        <v>286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54</v>
      </c>
      <c r="U469" s="36">
        <v>0</v>
      </c>
      <c r="V469" s="36">
        <v>1012</v>
      </c>
      <c r="W469" s="34">
        <v>1072</v>
      </c>
      <c r="X469" s="34">
        <v>1153</v>
      </c>
      <c r="Y469" s="34">
        <v>1205</v>
      </c>
      <c r="AB469" s="13">
        <f t="shared" si="56"/>
        <v>1</v>
      </c>
      <c r="AC469" s="5">
        <f t="shared" si="57"/>
        <v>0</v>
      </c>
      <c r="AD469" s="5">
        <f t="shared" si="58"/>
        <v>12849</v>
      </c>
      <c r="AE469" s="5">
        <f t="shared" si="59"/>
        <v>12849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1205</v>
      </c>
      <c r="AK469" s="12">
        <f t="shared" si="63"/>
        <v>24</v>
      </c>
    </row>
    <row r="470" spans="1:37" ht="15.75" x14ac:dyDescent="0.25">
      <c r="A470" s="33">
        <v>45022</v>
      </c>
      <c r="B470" s="34">
        <v>1231</v>
      </c>
      <c r="C470" s="34">
        <v>1260</v>
      </c>
      <c r="D470" s="34">
        <v>1275</v>
      </c>
      <c r="E470" s="34">
        <v>1263</v>
      </c>
      <c r="F470" s="34">
        <v>1249</v>
      </c>
      <c r="G470" s="34">
        <v>1219</v>
      </c>
      <c r="H470" s="34">
        <v>1085</v>
      </c>
      <c r="I470" s="36">
        <v>290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48</v>
      </c>
      <c r="U470" s="36">
        <v>0</v>
      </c>
      <c r="V470" s="36">
        <v>944</v>
      </c>
      <c r="W470" s="34">
        <v>1002</v>
      </c>
      <c r="X470" s="34">
        <v>1070</v>
      </c>
      <c r="Y470" s="34">
        <v>1104</v>
      </c>
      <c r="AB470" s="13">
        <f t="shared" si="56"/>
        <v>5</v>
      </c>
      <c r="AC470" s="5">
        <f t="shared" si="57"/>
        <v>3354</v>
      </c>
      <c r="AD470" s="5">
        <f t="shared" si="58"/>
        <v>9686</v>
      </c>
      <c r="AE470" s="5">
        <f t="shared" si="59"/>
        <v>13040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1275</v>
      </c>
      <c r="AK470" s="12">
        <f t="shared" si="63"/>
        <v>3</v>
      </c>
    </row>
    <row r="471" spans="1:37" ht="15.75" x14ac:dyDescent="0.25">
      <c r="A471" s="33">
        <v>45023</v>
      </c>
      <c r="B471" s="34">
        <v>1107</v>
      </c>
      <c r="C471" s="34">
        <v>1146</v>
      </c>
      <c r="D471" s="34">
        <v>1168</v>
      </c>
      <c r="E471" s="34">
        <v>1153</v>
      </c>
      <c r="F471" s="34">
        <v>1148</v>
      </c>
      <c r="G471" s="34">
        <v>1123</v>
      </c>
      <c r="H471" s="34">
        <v>1005</v>
      </c>
      <c r="I471" s="36">
        <v>258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55</v>
      </c>
      <c r="U471" s="36">
        <v>0</v>
      </c>
      <c r="V471" s="36">
        <v>721</v>
      </c>
      <c r="W471" s="34">
        <v>1034</v>
      </c>
      <c r="X471" s="34">
        <v>1784</v>
      </c>
      <c r="Y471" s="34">
        <v>1324</v>
      </c>
      <c r="AB471" s="13">
        <f t="shared" si="56"/>
        <v>7</v>
      </c>
      <c r="AC471" s="5">
        <f t="shared" si="57"/>
        <v>0</v>
      </c>
      <c r="AD471" s="5">
        <f t="shared" si="58"/>
        <v>13026</v>
      </c>
      <c r="AE471" s="5">
        <f t="shared" si="59"/>
        <v>13026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1784</v>
      </c>
      <c r="AK471" s="12">
        <f t="shared" si="63"/>
        <v>23</v>
      </c>
    </row>
    <row r="472" spans="1:37" ht="15.75" x14ac:dyDescent="0.25">
      <c r="A472" s="33">
        <v>45024</v>
      </c>
      <c r="B472" s="34">
        <v>1240</v>
      </c>
      <c r="C472" s="34">
        <v>1348</v>
      </c>
      <c r="D472" s="34">
        <v>1494</v>
      </c>
      <c r="E472" s="34">
        <v>1326</v>
      </c>
      <c r="F472" s="34">
        <v>1284</v>
      </c>
      <c r="G472" s="34">
        <v>1227</v>
      </c>
      <c r="H472" s="34">
        <v>1149</v>
      </c>
      <c r="I472" s="36">
        <v>190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5</v>
      </c>
      <c r="U472" s="36">
        <v>0</v>
      </c>
      <c r="V472" s="36">
        <v>973</v>
      </c>
      <c r="W472" s="34">
        <v>1003</v>
      </c>
      <c r="X472" s="34">
        <v>2049</v>
      </c>
      <c r="Y472" s="34">
        <v>1432</v>
      </c>
      <c r="AB472" s="13">
        <f t="shared" si="56"/>
        <v>7</v>
      </c>
      <c r="AC472" s="5">
        <f t="shared" si="57"/>
        <v>0</v>
      </c>
      <c r="AD472" s="5">
        <f t="shared" si="58"/>
        <v>14720</v>
      </c>
      <c r="AE472" s="5">
        <f t="shared" si="59"/>
        <v>14720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2049</v>
      </c>
      <c r="AK472" s="12">
        <f t="shared" si="63"/>
        <v>23</v>
      </c>
    </row>
    <row r="473" spans="1:37" ht="15.75" x14ac:dyDescent="0.25">
      <c r="A473" s="33">
        <v>45025</v>
      </c>
      <c r="B473" s="34">
        <v>1191</v>
      </c>
      <c r="C473" s="34">
        <v>1381</v>
      </c>
      <c r="D473" s="34">
        <v>1276</v>
      </c>
      <c r="E473" s="34">
        <v>1197</v>
      </c>
      <c r="F473" s="34">
        <v>1283</v>
      </c>
      <c r="G473" s="34">
        <v>1417</v>
      </c>
      <c r="H473" s="34">
        <v>1173</v>
      </c>
      <c r="I473" s="36">
        <v>238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6">
        <v>3</v>
      </c>
      <c r="U473" s="36">
        <v>0</v>
      </c>
      <c r="V473" s="36">
        <v>1012</v>
      </c>
      <c r="W473" s="34">
        <v>1061</v>
      </c>
      <c r="X473" s="34">
        <v>1444</v>
      </c>
      <c r="Y473" s="34">
        <v>1449</v>
      </c>
      <c r="AB473" s="13">
        <f t="shared" si="56"/>
        <v>7</v>
      </c>
      <c r="AC473" s="5">
        <f t="shared" si="57"/>
        <v>0</v>
      </c>
      <c r="AD473" s="5">
        <f t="shared" si="58"/>
        <v>14125</v>
      </c>
      <c r="AE473" s="5">
        <f t="shared" si="59"/>
        <v>14125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1449</v>
      </c>
      <c r="AK473" s="12">
        <f t="shared" si="63"/>
        <v>24</v>
      </c>
    </row>
    <row r="474" spans="1:37" ht="15.75" x14ac:dyDescent="0.25">
      <c r="A474" s="33">
        <v>45026</v>
      </c>
      <c r="B474" s="34">
        <v>971</v>
      </c>
      <c r="C474" s="34">
        <v>1002</v>
      </c>
      <c r="D474" s="34">
        <v>1342</v>
      </c>
      <c r="E474" s="34">
        <v>1380</v>
      </c>
      <c r="F474" s="34">
        <v>1428</v>
      </c>
      <c r="G474" s="34">
        <v>1365</v>
      </c>
      <c r="H474" s="34">
        <v>1129</v>
      </c>
      <c r="I474" s="36">
        <v>282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34</v>
      </c>
      <c r="U474" s="36">
        <v>0</v>
      </c>
      <c r="V474" s="36">
        <v>719</v>
      </c>
      <c r="W474" s="34">
        <v>923</v>
      </c>
      <c r="X474" s="34">
        <v>1353</v>
      </c>
      <c r="Y474" s="34">
        <v>1149</v>
      </c>
      <c r="AB474" s="13">
        <f t="shared" si="56"/>
        <v>4</v>
      </c>
      <c r="AC474" s="5">
        <f t="shared" si="57"/>
        <v>3311</v>
      </c>
      <c r="AD474" s="5">
        <f t="shared" si="58"/>
        <v>9766</v>
      </c>
      <c r="AE474" s="5">
        <f t="shared" si="59"/>
        <v>13077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1428</v>
      </c>
      <c r="AK474" s="12">
        <f t="shared" si="63"/>
        <v>5</v>
      </c>
    </row>
    <row r="475" spans="1:37" ht="15.75" x14ac:dyDescent="0.25">
      <c r="A475" s="33">
        <v>45027</v>
      </c>
      <c r="B475" s="34">
        <v>1191</v>
      </c>
      <c r="C475" s="34">
        <v>1192</v>
      </c>
      <c r="D475" s="34">
        <v>1146</v>
      </c>
      <c r="E475" s="34">
        <v>1104</v>
      </c>
      <c r="F475" s="34">
        <v>1156</v>
      </c>
      <c r="G475" s="34">
        <v>1106</v>
      </c>
      <c r="H475" s="34">
        <v>994</v>
      </c>
      <c r="I475" s="36">
        <v>257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67</v>
      </c>
      <c r="U475" s="36">
        <v>0</v>
      </c>
      <c r="V475" s="36">
        <v>888</v>
      </c>
      <c r="W475" s="34">
        <v>994</v>
      </c>
      <c r="X475" s="34">
        <v>746</v>
      </c>
      <c r="Y475" s="34">
        <v>1380</v>
      </c>
      <c r="AB475" s="13">
        <f t="shared" ref="AB475:AB538" si="64">WEEKDAY(B475,2)</f>
        <v>7</v>
      </c>
      <c r="AC475" s="5">
        <f t="shared" si="57"/>
        <v>0</v>
      </c>
      <c r="AD475" s="5">
        <f t="shared" si="58"/>
        <v>12221</v>
      </c>
      <c r="AE475" s="5">
        <f t="shared" si="59"/>
        <v>12221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1380</v>
      </c>
      <c r="AK475" s="12">
        <f t="shared" si="63"/>
        <v>24</v>
      </c>
    </row>
    <row r="476" spans="1:37" ht="15.75" x14ac:dyDescent="0.25">
      <c r="A476" s="33">
        <v>45028</v>
      </c>
      <c r="B476" s="34">
        <v>1018</v>
      </c>
      <c r="C476" s="34">
        <v>1037</v>
      </c>
      <c r="D476" s="34">
        <v>1062</v>
      </c>
      <c r="E476" s="34">
        <v>1056</v>
      </c>
      <c r="F476" s="34">
        <v>1055</v>
      </c>
      <c r="G476" s="34">
        <v>1057</v>
      </c>
      <c r="H476" s="34">
        <v>943</v>
      </c>
      <c r="I476" s="36">
        <v>247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43</v>
      </c>
      <c r="U476" s="36">
        <v>0</v>
      </c>
      <c r="V476" s="36">
        <v>887</v>
      </c>
      <c r="W476" s="34">
        <v>941</v>
      </c>
      <c r="X476" s="34">
        <v>971</v>
      </c>
      <c r="Y476" s="34">
        <v>1032</v>
      </c>
      <c r="AB476" s="13">
        <f t="shared" si="64"/>
        <v>2</v>
      </c>
      <c r="AC476" s="5">
        <f t="shared" si="57"/>
        <v>3089</v>
      </c>
      <c r="AD476" s="5">
        <f t="shared" si="58"/>
        <v>8260</v>
      </c>
      <c r="AE476" s="5">
        <f t="shared" si="59"/>
        <v>11349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1062</v>
      </c>
      <c r="AK476" s="12">
        <f t="shared" si="63"/>
        <v>3</v>
      </c>
    </row>
    <row r="477" spans="1:37" ht="15.75" x14ac:dyDescent="0.25">
      <c r="A477" s="33">
        <v>45029</v>
      </c>
      <c r="B477" s="34">
        <v>1035</v>
      </c>
      <c r="C477" s="34">
        <v>1073</v>
      </c>
      <c r="D477" s="34">
        <v>1091</v>
      </c>
      <c r="E477" s="34">
        <v>1111</v>
      </c>
      <c r="F477" s="34">
        <v>1114</v>
      </c>
      <c r="G477" s="34">
        <v>1093</v>
      </c>
      <c r="H477" s="34">
        <v>990</v>
      </c>
      <c r="I477" s="36">
        <v>254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42</v>
      </c>
      <c r="U477" s="36">
        <v>0</v>
      </c>
      <c r="V477" s="36">
        <v>860</v>
      </c>
      <c r="W477" s="34">
        <v>890</v>
      </c>
      <c r="X477" s="34">
        <v>957</v>
      </c>
      <c r="Y477" s="34">
        <v>980</v>
      </c>
      <c r="AB477" s="13">
        <f t="shared" si="64"/>
        <v>5</v>
      </c>
      <c r="AC477" s="5">
        <f t="shared" si="57"/>
        <v>3003</v>
      </c>
      <c r="AD477" s="5">
        <f t="shared" si="58"/>
        <v>8487</v>
      </c>
      <c r="AE477" s="5">
        <f t="shared" si="59"/>
        <v>11490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1114</v>
      </c>
      <c r="AK477" s="12">
        <f t="shared" si="63"/>
        <v>5</v>
      </c>
    </row>
    <row r="478" spans="1:37" ht="15.75" x14ac:dyDescent="0.25">
      <c r="A478" s="33">
        <v>45030</v>
      </c>
      <c r="B478" s="34">
        <v>979</v>
      </c>
      <c r="C478" s="34">
        <v>992</v>
      </c>
      <c r="D478" s="34">
        <v>1035</v>
      </c>
      <c r="E478" s="34">
        <v>1033</v>
      </c>
      <c r="F478" s="34">
        <v>1027</v>
      </c>
      <c r="G478" s="34">
        <v>865</v>
      </c>
      <c r="H478" s="34">
        <v>902</v>
      </c>
      <c r="I478" s="36">
        <v>256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41</v>
      </c>
      <c r="U478" s="36">
        <v>0</v>
      </c>
      <c r="V478" s="36">
        <v>1079</v>
      </c>
      <c r="W478" s="34">
        <v>814</v>
      </c>
      <c r="X478" s="34">
        <v>1622</v>
      </c>
      <c r="Y478" s="34">
        <v>1835</v>
      </c>
      <c r="AB478" s="13">
        <f t="shared" si="64"/>
        <v>5</v>
      </c>
      <c r="AC478" s="5">
        <f t="shared" si="57"/>
        <v>3812</v>
      </c>
      <c r="AD478" s="5">
        <f t="shared" si="58"/>
        <v>8668</v>
      </c>
      <c r="AE478" s="5">
        <f t="shared" si="59"/>
        <v>12480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1835</v>
      </c>
      <c r="AK478" s="12">
        <f t="shared" si="63"/>
        <v>24</v>
      </c>
    </row>
    <row r="479" spans="1:37" ht="15.75" x14ac:dyDescent="0.25">
      <c r="A479" s="33">
        <v>45031</v>
      </c>
      <c r="B479" s="34">
        <v>1226</v>
      </c>
      <c r="C479" s="34">
        <v>985</v>
      </c>
      <c r="D479" s="34">
        <v>1063</v>
      </c>
      <c r="E479" s="34">
        <v>803</v>
      </c>
      <c r="F479" s="34">
        <v>907</v>
      </c>
      <c r="G479" s="34">
        <v>854</v>
      </c>
      <c r="H479" s="34">
        <v>802</v>
      </c>
      <c r="I479" s="36">
        <v>86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5</v>
      </c>
      <c r="U479" s="36">
        <v>0</v>
      </c>
      <c r="V479" s="36">
        <v>731</v>
      </c>
      <c r="W479" s="34">
        <v>1187</v>
      </c>
      <c r="X479" s="34">
        <v>1539</v>
      </c>
      <c r="Y479" s="34">
        <v>1168</v>
      </c>
      <c r="AB479" s="13">
        <v>8</v>
      </c>
      <c r="AC479" s="5">
        <f t="shared" si="57"/>
        <v>0</v>
      </c>
      <c r="AD479" s="5">
        <f t="shared" si="58"/>
        <v>11356</v>
      </c>
      <c r="AE479" s="5">
        <f t="shared" si="59"/>
        <v>11356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1539</v>
      </c>
      <c r="AK479" s="12">
        <f t="shared" si="63"/>
        <v>23</v>
      </c>
    </row>
    <row r="480" spans="1:37" ht="15.75" x14ac:dyDescent="0.25">
      <c r="A480" s="33">
        <v>45032</v>
      </c>
      <c r="B480" s="34">
        <v>1055</v>
      </c>
      <c r="C480" s="34">
        <v>1069</v>
      </c>
      <c r="D480" s="34">
        <v>1117</v>
      </c>
      <c r="E480" s="34">
        <v>923</v>
      </c>
      <c r="F480" s="34">
        <v>951</v>
      </c>
      <c r="G480" s="34">
        <v>991</v>
      </c>
      <c r="H480" s="34">
        <v>846</v>
      </c>
      <c r="I480" s="36">
        <v>198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2</v>
      </c>
      <c r="U480" s="36">
        <v>0</v>
      </c>
      <c r="V480" s="36">
        <v>950</v>
      </c>
      <c r="W480" s="34">
        <v>979</v>
      </c>
      <c r="X480" s="34">
        <v>1501</v>
      </c>
      <c r="Y480" s="34">
        <v>1700</v>
      </c>
      <c r="AB480" s="13">
        <f t="shared" si="64"/>
        <v>4</v>
      </c>
      <c r="AC480" s="5">
        <f t="shared" si="57"/>
        <v>3630</v>
      </c>
      <c r="AD480" s="5">
        <f t="shared" si="58"/>
        <v>8652</v>
      </c>
      <c r="AE480" s="5">
        <f t="shared" si="59"/>
        <v>12282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1700</v>
      </c>
      <c r="AK480" s="12">
        <f t="shared" si="63"/>
        <v>24</v>
      </c>
    </row>
    <row r="481" spans="1:37" ht="15.75" x14ac:dyDescent="0.25">
      <c r="A481" s="33">
        <v>45033</v>
      </c>
      <c r="B481" s="34">
        <v>1517</v>
      </c>
      <c r="C481" s="34">
        <v>1496</v>
      </c>
      <c r="D481" s="34">
        <v>1562</v>
      </c>
      <c r="E481" s="34">
        <v>1465</v>
      </c>
      <c r="F481" s="34">
        <v>1369</v>
      </c>
      <c r="G481" s="34">
        <v>720</v>
      </c>
      <c r="H481" s="34">
        <v>248</v>
      </c>
      <c r="I481" s="36">
        <v>311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9</v>
      </c>
      <c r="U481" s="36">
        <v>0</v>
      </c>
      <c r="V481" s="36">
        <v>1858</v>
      </c>
      <c r="W481" s="34">
        <v>1806</v>
      </c>
      <c r="X481" s="34">
        <v>3037</v>
      </c>
      <c r="Y481" s="34">
        <v>1614</v>
      </c>
      <c r="AB481" s="13">
        <f t="shared" si="64"/>
        <v>4</v>
      </c>
      <c r="AC481" s="5">
        <f t="shared" si="57"/>
        <v>7021</v>
      </c>
      <c r="AD481" s="5">
        <f t="shared" si="58"/>
        <v>9991</v>
      </c>
      <c r="AE481" s="5">
        <f t="shared" si="59"/>
        <v>17012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3037</v>
      </c>
      <c r="AK481" s="12">
        <f t="shared" si="63"/>
        <v>23</v>
      </c>
    </row>
    <row r="482" spans="1:37" ht="15.75" x14ac:dyDescent="0.25">
      <c r="A482" s="33">
        <v>45034</v>
      </c>
      <c r="B482" s="34">
        <v>1051</v>
      </c>
      <c r="C482" s="34">
        <v>1074</v>
      </c>
      <c r="D482" s="34">
        <v>1091</v>
      </c>
      <c r="E482" s="34">
        <v>1077</v>
      </c>
      <c r="F482" s="34">
        <v>1065</v>
      </c>
      <c r="G482" s="34">
        <v>1035</v>
      </c>
      <c r="H482" s="34">
        <v>927</v>
      </c>
      <c r="I482" s="36">
        <v>248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47</v>
      </c>
      <c r="U482" s="36">
        <v>0</v>
      </c>
      <c r="V482" s="36">
        <v>925</v>
      </c>
      <c r="W482" s="34">
        <v>978</v>
      </c>
      <c r="X482" s="34">
        <v>1040</v>
      </c>
      <c r="Y482" s="34">
        <v>1087</v>
      </c>
      <c r="AB482" s="13">
        <f t="shared" si="64"/>
        <v>7</v>
      </c>
      <c r="AC482" s="5">
        <f t="shared" si="57"/>
        <v>0</v>
      </c>
      <c r="AD482" s="5">
        <f t="shared" si="58"/>
        <v>11645</v>
      </c>
      <c r="AE482" s="5">
        <f t="shared" si="59"/>
        <v>11645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1091</v>
      </c>
      <c r="AK482" s="12">
        <f t="shared" si="63"/>
        <v>3</v>
      </c>
    </row>
    <row r="483" spans="1:37" ht="15.75" x14ac:dyDescent="0.25">
      <c r="A483" s="33">
        <v>45035</v>
      </c>
      <c r="B483" s="34">
        <v>1108</v>
      </c>
      <c r="C483" s="34">
        <v>1129</v>
      </c>
      <c r="D483" s="34">
        <v>1157</v>
      </c>
      <c r="E483" s="34">
        <v>1148</v>
      </c>
      <c r="F483" s="34">
        <v>1136</v>
      </c>
      <c r="G483" s="34">
        <v>1114</v>
      </c>
      <c r="H483" s="34">
        <v>980</v>
      </c>
      <c r="I483" s="36">
        <v>259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49</v>
      </c>
      <c r="U483" s="36">
        <v>0</v>
      </c>
      <c r="V483" s="36">
        <v>966</v>
      </c>
      <c r="W483" s="34">
        <v>1016</v>
      </c>
      <c r="X483" s="34">
        <v>1109</v>
      </c>
      <c r="Y483" s="34">
        <v>1139</v>
      </c>
      <c r="AB483" s="13">
        <f t="shared" si="64"/>
        <v>1</v>
      </c>
      <c r="AC483" s="5">
        <f t="shared" si="57"/>
        <v>0</v>
      </c>
      <c r="AD483" s="5">
        <f t="shared" si="58"/>
        <v>12310</v>
      </c>
      <c r="AE483" s="5">
        <f t="shared" si="59"/>
        <v>12310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1157</v>
      </c>
      <c r="AK483" s="12">
        <f t="shared" si="63"/>
        <v>3</v>
      </c>
    </row>
    <row r="484" spans="1:37" ht="15.75" x14ac:dyDescent="0.25">
      <c r="A484" s="33">
        <v>45036</v>
      </c>
      <c r="B484" s="34">
        <v>1160</v>
      </c>
      <c r="C484" s="34">
        <v>1186</v>
      </c>
      <c r="D484" s="34">
        <v>1208</v>
      </c>
      <c r="E484" s="34">
        <v>1199</v>
      </c>
      <c r="F484" s="34">
        <v>1186</v>
      </c>
      <c r="G484" s="34">
        <v>1158</v>
      </c>
      <c r="H484" s="34">
        <v>1027</v>
      </c>
      <c r="I484" s="36">
        <v>278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45</v>
      </c>
      <c r="U484" s="36">
        <v>0</v>
      </c>
      <c r="V484" s="36">
        <v>952</v>
      </c>
      <c r="W484" s="34">
        <v>1010</v>
      </c>
      <c r="X484" s="34">
        <v>1081</v>
      </c>
      <c r="Y484" s="34">
        <v>1138</v>
      </c>
      <c r="AB484" s="13">
        <f t="shared" si="64"/>
        <v>4</v>
      </c>
      <c r="AC484" s="5">
        <f t="shared" si="57"/>
        <v>3366</v>
      </c>
      <c r="AD484" s="5">
        <f t="shared" si="58"/>
        <v>9262</v>
      </c>
      <c r="AE484" s="5">
        <f t="shared" si="59"/>
        <v>12628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1208</v>
      </c>
      <c r="AK484" s="12">
        <f t="shared" si="63"/>
        <v>3</v>
      </c>
    </row>
    <row r="485" spans="1:37" ht="15.75" x14ac:dyDescent="0.25">
      <c r="A485" s="33">
        <v>45037</v>
      </c>
      <c r="B485" s="34">
        <v>1165</v>
      </c>
      <c r="C485" s="34">
        <v>1196</v>
      </c>
      <c r="D485" s="34">
        <v>1232</v>
      </c>
      <c r="E485" s="34">
        <v>1240</v>
      </c>
      <c r="F485" s="34">
        <v>1233</v>
      </c>
      <c r="G485" s="34">
        <v>1189</v>
      </c>
      <c r="H485" s="34">
        <v>1032</v>
      </c>
      <c r="I485" s="36">
        <v>272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45</v>
      </c>
      <c r="U485" s="36">
        <v>0</v>
      </c>
      <c r="V485" s="36">
        <v>913</v>
      </c>
      <c r="W485" s="34">
        <v>984</v>
      </c>
      <c r="X485" s="34">
        <v>1059</v>
      </c>
      <c r="Y485" s="34">
        <v>1114</v>
      </c>
      <c r="AB485" s="13">
        <f t="shared" si="64"/>
        <v>2</v>
      </c>
      <c r="AC485" s="5">
        <f t="shared" si="57"/>
        <v>3273</v>
      </c>
      <c r="AD485" s="5">
        <f t="shared" si="58"/>
        <v>9401</v>
      </c>
      <c r="AE485" s="5">
        <f t="shared" si="59"/>
        <v>12674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1240</v>
      </c>
      <c r="AK485" s="12">
        <f t="shared" si="63"/>
        <v>4</v>
      </c>
    </row>
    <row r="486" spans="1:37" ht="15.75" x14ac:dyDescent="0.25">
      <c r="A486" s="33">
        <v>45038</v>
      </c>
      <c r="B486" s="34">
        <v>1124</v>
      </c>
      <c r="C486" s="34">
        <v>1151</v>
      </c>
      <c r="D486" s="34">
        <v>1234</v>
      </c>
      <c r="E486" s="34">
        <v>1058</v>
      </c>
      <c r="F486" s="34">
        <v>1143</v>
      </c>
      <c r="G486" s="34">
        <v>1083</v>
      </c>
      <c r="H486" s="34">
        <v>936</v>
      </c>
      <c r="I486" s="36">
        <v>195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4</v>
      </c>
      <c r="U486" s="36">
        <v>0</v>
      </c>
      <c r="V486" s="36">
        <v>916</v>
      </c>
      <c r="W486" s="34">
        <v>987</v>
      </c>
      <c r="X486" s="34">
        <v>1064</v>
      </c>
      <c r="Y486" s="34">
        <v>1108</v>
      </c>
      <c r="AB486" s="13">
        <f t="shared" si="64"/>
        <v>3</v>
      </c>
      <c r="AC486" s="5">
        <f t="shared" si="57"/>
        <v>3166</v>
      </c>
      <c r="AD486" s="5">
        <f t="shared" si="58"/>
        <v>8837</v>
      </c>
      <c r="AE486" s="5">
        <f t="shared" si="59"/>
        <v>12003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1234</v>
      </c>
      <c r="AK486" s="12">
        <f t="shared" si="63"/>
        <v>3</v>
      </c>
    </row>
    <row r="487" spans="1:37" ht="15.75" x14ac:dyDescent="0.25">
      <c r="A487" s="33">
        <v>45039</v>
      </c>
      <c r="B487" s="34">
        <v>1117</v>
      </c>
      <c r="C487" s="34">
        <v>1149</v>
      </c>
      <c r="D487" s="34">
        <v>1233</v>
      </c>
      <c r="E487" s="34">
        <v>1053</v>
      </c>
      <c r="F487" s="34">
        <v>1145</v>
      </c>
      <c r="G487" s="34">
        <v>1071</v>
      </c>
      <c r="H487" s="34">
        <v>923</v>
      </c>
      <c r="I487" s="36">
        <v>195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5</v>
      </c>
      <c r="U487" s="36">
        <v>0</v>
      </c>
      <c r="V487" s="36">
        <v>966</v>
      </c>
      <c r="W487" s="34">
        <v>1006</v>
      </c>
      <c r="X487" s="34">
        <v>1062</v>
      </c>
      <c r="Y487" s="34">
        <v>1086</v>
      </c>
      <c r="AB487" s="13">
        <f t="shared" si="64"/>
        <v>3</v>
      </c>
      <c r="AC487" s="5">
        <f t="shared" si="57"/>
        <v>3234</v>
      </c>
      <c r="AD487" s="5">
        <f t="shared" si="58"/>
        <v>8777</v>
      </c>
      <c r="AE487" s="5">
        <f t="shared" si="59"/>
        <v>12011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1233</v>
      </c>
      <c r="AK487" s="12">
        <f t="shared" si="63"/>
        <v>3</v>
      </c>
    </row>
    <row r="488" spans="1:37" ht="15.75" x14ac:dyDescent="0.25">
      <c r="A488" s="33">
        <v>45040</v>
      </c>
      <c r="B488" s="34">
        <v>1086</v>
      </c>
      <c r="C488" s="34">
        <v>1104</v>
      </c>
      <c r="D488" s="34">
        <v>1129</v>
      </c>
      <c r="E488" s="34">
        <v>1124</v>
      </c>
      <c r="F488" s="34">
        <v>1119</v>
      </c>
      <c r="G488" s="34">
        <v>1105</v>
      </c>
      <c r="H488" s="34">
        <v>1021</v>
      </c>
      <c r="I488" s="36">
        <v>278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53</v>
      </c>
      <c r="U488" s="36">
        <v>0</v>
      </c>
      <c r="V488" s="36">
        <v>1005</v>
      </c>
      <c r="W488" s="34">
        <v>1055</v>
      </c>
      <c r="X488" s="34">
        <v>1112</v>
      </c>
      <c r="Y488" s="34">
        <v>1150</v>
      </c>
      <c r="AB488" s="13">
        <f t="shared" si="64"/>
        <v>7</v>
      </c>
      <c r="AC488" s="5">
        <f t="shared" si="57"/>
        <v>0</v>
      </c>
      <c r="AD488" s="5">
        <f t="shared" si="58"/>
        <v>12341</v>
      </c>
      <c r="AE488" s="5">
        <f t="shared" si="59"/>
        <v>12341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1150</v>
      </c>
      <c r="AK488" s="12">
        <f t="shared" si="63"/>
        <v>24</v>
      </c>
    </row>
    <row r="489" spans="1:37" ht="15.75" x14ac:dyDescent="0.25">
      <c r="A489" s="33">
        <v>45041</v>
      </c>
      <c r="B489" s="34">
        <v>1154</v>
      </c>
      <c r="C489" s="34">
        <v>1168</v>
      </c>
      <c r="D489" s="34">
        <v>1192</v>
      </c>
      <c r="E489" s="34">
        <v>1189</v>
      </c>
      <c r="F489" s="34">
        <v>1175</v>
      </c>
      <c r="G489" s="34">
        <v>1156</v>
      </c>
      <c r="H489" s="34">
        <v>1050</v>
      </c>
      <c r="I489" s="36">
        <v>283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53</v>
      </c>
      <c r="U489" s="36">
        <v>0</v>
      </c>
      <c r="V489" s="36">
        <v>1020</v>
      </c>
      <c r="W489" s="34">
        <v>1075</v>
      </c>
      <c r="X489" s="34">
        <v>1131</v>
      </c>
      <c r="Y489" s="34">
        <v>1170</v>
      </c>
      <c r="AB489" s="13">
        <f t="shared" si="64"/>
        <v>5</v>
      </c>
      <c r="AC489" s="5">
        <f t="shared" si="57"/>
        <v>3562</v>
      </c>
      <c r="AD489" s="5">
        <f t="shared" si="58"/>
        <v>9254</v>
      </c>
      <c r="AE489" s="5">
        <f t="shared" si="59"/>
        <v>12816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1192</v>
      </c>
      <c r="AK489" s="12">
        <f t="shared" si="63"/>
        <v>3</v>
      </c>
    </row>
    <row r="490" spans="1:37" ht="15.75" x14ac:dyDescent="0.25">
      <c r="A490" s="33">
        <v>45042</v>
      </c>
      <c r="B490" s="34">
        <v>1173</v>
      </c>
      <c r="C490" s="34">
        <v>1198</v>
      </c>
      <c r="D490" s="34">
        <v>1221</v>
      </c>
      <c r="E490" s="34">
        <v>1210</v>
      </c>
      <c r="F490" s="34">
        <v>1198</v>
      </c>
      <c r="G490" s="34">
        <v>1182</v>
      </c>
      <c r="H490" s="34">
        <v>1063</v>
      </c>
      <c r="I490" s="36">
        <v>286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50</v>
      </c>
      <c r="U490" s="36">
        <v>0</v>
      </c>
      <c r="V490" s="36">
        <v>1026</v>
      </c>
      <c r="W490" s="34">
        <v>1091</v>
      </c>
      <c r="X490" s="34">
        <v>1166</v>
      </c>
      <c r="Y490" s="34">
        <v>1208</v>
      </c>
      <c r="AB490" s="13">
        <f t="shared" si="64"/>
        <v>3</v>
      </c>
      <c r="AC490" s="5">
        <f t="shared" si="57"/>
        <v>3619</v>
      </c>
      <c r="AD490" s="5">
        <f t="shared" si="58"/>
        <v>9453</v>
      </c>
      <c r="AE490" s="5">
        <f t="shared" si="59"/>
        <v>13072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1221</v>
      </c>
      <c r="AK490" s="12">
        <f t="shared" si="63"/>
        <v>3</v>
      </c>
    </row>
    <row r="491" spans="1:37" ht="15.75" x14ac:dyDescent="0.25">
      <c r="A491" s="33">
        <v>45043</v>
      </c>
      <c r="B491" s="34">
        <v>1216</v>
      </c>
      <c r="C491" s="34">
        <v>1252</v>
      </c>
      <c r="D491" s="34">
        <v>1286</v>
      </c>
      <c r="E491" s="34">
        <v>1281</v>
      </c>
      <c r="F491" s="34">
        <v>1261</v>
      </c>
      <c r="G491" s="34">
        <v>1236</v>
      </c>
      <c r="H491" s="34">
        <v>1099</v>
      </c>
      <c r="I491" s="36">
        <v>290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47</v>
      </c>
      <c r="U491" s="36">
        <v>0</v>
      </c>
      <c r="V491" s="36">
        <v>983</v>
      </c>
      <c r="W491" s="34">
        <v>1049</v>
      </c>
      <c r="X491" s="34">
        <v>1108</v>
      </c>
      <c r="Y491" s="34">
        <v>1149</v>
      </c>
      <c r="AB491" s="13">
        <f t="shared" si="64"/>
        <v>4</v>
      </c>
      <c r="AC491" s="5">
        <f t="shared" si="57"/>
        <v>3477</v>
      </c>
      <c r="AD491" s="5">
        <f t="shared" si="58"/>
        <v>9780</v>
      </c>
      <c r="AE491" s="5">
        <f t="shared" si="59"/>
        <v>13257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1286</v>
      </c>
      <c r="AK491" s="12">
        <f t="shared" si="63"/>
        <v>3</v>
      </c>
    </row>
    <row r="492" spans="1:37" ht="15.75" x14ac:dyDescent="0.25">
      <c r="A492" s="33">
        <v>45044</v>
      </c>
      <c r="B492" s="34">
        <v>1146</v>
      </c>
      <c r="C492" s="34">
        <v>1178</v>
      </c>
      <c r="D492" s="34">
        <v>1209</v>
      </c>
      <c r="E492" s="34">
        <v>1210</v>
      </c>
      <c r="F492" s="34">
        <v>1212</v>
      </c>
      <c r="G492" s="34">
        <v>1191</v>
      </c>
      <c r="H492" s="34">
        <v>1064</v>
      </c>
      <c r="I492" s="36">
        <v>272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44</v>
      </c>
      <c r="U492" s="36">
        <v>0</v>
      </c>
      <c r="V492" s="36">
        <v>926</v>
      </c>
      <c r="W492" s="34">
        <v>987</v>
      </c>
      <c r="X492" s="34">
        <v>1064</v>
      </c>
      <c r="Y492" s="34">
        <v>1119</v>
      </c>
      <c r="AB492" s="13">
        <f t="shared" si="64"/>
        <v>4</v>
      </c>
      <c r="AC492" s="5">
        <f t="shared" si="57"/>
        <v>3293</v>
      </c>
      <c r="AD492" s="5">
        <f t="shared" si="58"/>
        <v>9329</v>
      </c>
      <c r="AE492" s="5">
        <f t="shared" si="59"/>
        <v>12622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1212</v>
      </c>
      <c r="AK492" s="12">
        <f t="shared" si="63"/>
        <v>5</v>
      </c>
    </row>
    <row r="493" spans="1:37" ht="15.75" x14ac:dyDescent="0.25">
      <c r="A493" s="33">
        <v>45045</v>
      </c>
      <c r="B493" s="34">
        <v>1120</v>
      </c>
      <c r="C493" s="34">
        <v>1135</v>
      </c>
      <c r="D493" s="34">
        <v>1223</v>
      </c>
      <c r="E493" s="34">
        <v>1043</v>
      </c>
      <c r="F493" s="34">
        <v>1136</v>
      </c>
      <c r="G493" s="34">
        <v>1077</v>
      </c>
      <c r="H493" s="34">
        <v>945</v>
      </c>
      <c r="I493" s="36">
        <v>202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5</v>
      </c>
      <c r="U493" s="36">
        <v>0</v>
      </c>
      <c r="V493" s="36">
        <v>941</v>
      </c>
      <c r="W493" s="34">
        <v>998</v>
      </c>
      <c r="X493" s="34">
        <v>1065</v>
      </c>
      <c r="Y493" s="34">
        <v>1106</v>
      </c>
      <c r="AB493" s="13">
        <f t="shared" si="64"/>
        <v>6</v>
      </c>
      <c r="AC493" s="5">
        <f t="shared" si="57"/>
        <v>3211</v>
      </c>
      <c r="AD493" s="5">
        <f t="shared" si="58"/>
        <v>8785</v>
      </c>
      <c r="AE493" s="5">
        <f t="shared" si="59"/>
        <v>11996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1223</v>
      </c>
      <c r="AK493" s="12">
        <f t="shared" si="63"/>
        <v>3</v>
      </c>
    </row>
    <row r="494" spans="1:37" ht="15.75" x14ac:dyDescent="0.25">
      <c r="A494" s="33">
        <v>45046</v>
      </c>
      <c r="B494" s="34">
        <v>1108</v>
      </c>
      <c r="C494" s="34">
        <v>1121</v>
      </c>
      <c r="D494" s="34">
        <v>1198</v>
      </c>
      <c r="E494" s="34">
        <v>1021</v>
      </c>
      <c r="F494" s="34">
        <v>1098</v>
      </c>
      <c r="G494" s="34">
        <v>1031</v>
      </c>
      <c r="H494" s="34">
        <v>908</v>
      </c>
      <c r="I494" s="36">
        <v>200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5</v>
      </c>
      <c r="U494" s="36">
        <v>0</v>
      </c>
      <c r="V494" s="36">
        <v>1033</v>
      </c>
      <c r="W494" s="34">
        <v>1081</v>
      </c>
      <c r="X494" s="34">
        <v>1133</v>
      </c>
      <c r="Y494" s="34">
        <v>1153</v>
      </c>
      <c r="AB494" s="13">
        <f t="shared" si="64"/>
        <v>1</v>
      </c>
      <c r="AC494" s="5">
        <f t="shared" si="57"/>
        <v>0</v>
      </c>
      <c r="AD494" s="5">
        <f t="shared" si="58"/>
        <v>12090</v>
      </c>
      <c r="AE494" s="5">
        <f t="shared" si="59"/>
        <v>12090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1198</v>
      </c>
      <c r="AK494" s="12">
        <f t="shared" si="63"/>
        <v>3</v>
      </c>
    </row>
    <row r="495" spans="1:37" ht="15.75" x14ac:dyDescent="0.25">
      <c r="A495" s="33">
        <v>45047</v>
      </c>
      <c r="B495" s="34">
        <v>1080</v>
      </c>
      <c r="C495" s="34">
        <v>1104</v>
      </c>
      <c r="D495" s="34">
        <v>1099</v>
      </c>
      <c r="E495" s="34">
        <v>1088</v>
      </c>
      <c r="F495" s="34">
        <v>1065</v>
      </c>
      <c r="G495" s="34">
        <v>1029</v>
      </c>
      <c r="H495" s="34">
        <v>558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604</v>
      </c>
      <c r="W495" s="34">
        <v>904</v>
      </c>
      <c r="X495" s="34">
        <v>994</v>
      </c>
      <c r="Y495" s="34">
        <v>1037</v>
      </c>
      <c r="AB495" s="13">
        <f t="shared" si="64"/>
        <v>1</v>
      </c>
      <c r="AC495" s="5">
        <f t="shared" si="57"/>
        <v>0</v>
      </c>
      <c r="AD495" s="5">
        <f t="shared" si="58"/>
        <v>10562</v>
      </c>
      <c r="AE495" s="5">
        <f t="shared" si="59"/>
        <v>10562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1104</v>
      </c>
      <c r="AK495" s="12">
        <f t="shared" si="63"/>
        <v>2</v>
      </c>
    </row>
    <row r="496" spans="1:37" ht="15.75" x14ac:dyDescent="0.25">
      <c r="A496" s="33">
        <v>45048</v>
      </c>
      <c r="B496" s="34">
        <v>1085</v>
      </c>
      <c r="C496" s="34">
        <v>1124</v>
      </c>
      <c r="D496" s="34">
        <v>1159</v>
      </c>
      <c r="E496" s="34">
        <v>1148</v>
      </c>
      <c r="F496" s="34">
        <v>1144</v>
      </c>
      <c r="G496" s="34">
        <v>1093</v>
      </c>
      <c r="H496" s="34">
        <v>592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621</v>
      </c>
      <c r="W496" s="34">
        <v>921</v>
      </c>
      <c r="X496" s="34">
        <v>1001</v>
      </c>
      <c r="Y496" s="34">
        <v>1043</v>
      </c>
      <c r="AB496" s="13">
        <f t="shared" si="64"/>
        <v>6</v>
      </c>
      <c r="AC496" s="5">
        <f t="shared" si="57"/>
        <v>2543</v>
      </c>
      <c r="AD496" s="5">
        <f t="shared" si="58"/>
        <v>8388</v>
      </c>
      <c r="AE496" s="5">
        <f t="shared" si="59"/>
        <v>10931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1159</v>
      </c>
      <c r="AK496" s="12">
        <f t="shared" si="63"/>
        <v>3</v>
      </c>
    </row>
    <row r="497" spans="1:37" ht="15.75" x14ac:dyDescent="0.25">
      <c r="A497" s="33">
        <v>45049</v>
      </c>
      <c r="B497" s="34">
        <v>1082</v>
      </c>
      <c r="C497" s="34">
        <v>1120</v>
      </c>
      <c r="D497" s="34">
        <v>1150</v>
      </c>
      <c r="E497" s="34">
        <v>1142</v>
      </c>
      <c r="F497" s="34">
        <v>1144</v>
      </c>
      <c r="G497" s="34">
        <v>1093</v>
      </c>
      <c r="H497" s="34">
        <v>599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653</v>
      </c>
      <c r="W497" s="34">
        <v>977</v>
      </c>
      <c r="X497" s="34">
        <v>1071</v>
      </c>
      <c r="Y497" s="34">
        <v>1119</v>
      </c>
      <c r="AB497" s="13">
        <f t="shared" si="64"/>
        <v>3</v>
      </c>
      <c r="AC497" s="5">
        <f t="shared" si="57"/>
        <v>2701</v>
      </c>
      <c r="AD497" s="5">
        <f t="shared" si="58"/>
        <v>8449</v>
      </c>
      <c r="AE497" s="5">
        <f t="shared" si="59"/>
        <v>11150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1150</v>
      </c>
      <c r="AK497" s="12">
        <f t="shared" si="63"/>
        <v>3</v>
      </c>
    </row>
    <row r="498" spans="1:37" ht="15.75" x14ac:dyDescent="0.25">
      <c r="A498" s="33">
        <v>45050</v>
      </c>
      <c r="B498" s="34">
        <v>1163</v>
      </c>
      <c r="C498" s="34">
        <v>1200</v>
      </c>
      <c r="D498" s="34">
        <v>1238</v>
      </c>
      <c r="E498" s="34">
        <v>1230</v>
      </c>
      <c r="F498" s="34">
        <v>1222</v>
      </c>
      <c r="G498" s="34">
        <v>1166</v>
      </c>
      <c r="H498" s="34">
        <v>631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656</v>
      </c>
      <c r="W498" s="34">
        <v>976</v>
      </c>
      <c r="X498" s="34">
        <v>1079</v>
      </c>
      <c r="Y498" s="34">
        <v>1123</v>
      </c>
      <c r="AB498" s="13">
        <f t="shared" si="64"/>
        <v>7</v>
      </c>
      <c r="AC498" s="5">
        <f t="shared" si="57"/>
        <v>0</v>
      </c>
      <c r="AD498" s="5">
        <f t="shared" si="58"/>
        <v>11684</v>
      </c>
      <c r="AE498" s="5">
        <f t="shared" si="59"/>
        <v>11684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1238</v>
      </c>
      <c r="AK498" s="12">
        <f t="shared" si="63"/>
        <v>3</v>
      </c>
    </row>
    <row r="499" spans="1:37" ht="15.75" x14ac:dyDescent="0.25">
      <c r="A499" s="33">
        <v>45051</v>
      </c>
      <c r="B499" s="34">
        <v>1154</v>
      </c>
      <c r="C499" s="34">
        <v>1189</v>
      </c>
      <c r="D499" s="34">
        <v>1215</v>
      </c>
      <c r="E499" s="34">
        <v>1206</v>
      </c>
      <c r="F499" s="34">
        <v>1201</v>
      </c>
      <c r="G499" s="34">
        <v>1134</v>
      </c>
      <c r="H499" s="34">
        <v>611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602</v>
      </c>
      <c r="W499" s="34">
        <v>916</v>
      </c>
      <c r="X499" s="34">
        <v>1021</v>
      </c>
      <c r="Y499" s="34">
        <v>1071</v>
      </c>
      <c r="AB499" s="13">
        <f t="shared" si="64"/>
        <v>5</v>
      </c>
      <c r="AC499" s="5">
        <f t="shared" si="57"/>
        <v>2539</v>
      </c>
      <c r="AD499" s="5">
        <f t="shared" si="58"/>
        <v>8781</v>
      </c>
      <c r="AE499" s="5">
        <f t="shared" si="59"/>
        <v>11320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1215</v>
      </c>
      <c r="AK499" s="12">
        <f t="shared" si="63"/>
        <v>3</v>
      </c>
    </row>
    <row r="500" spans="1:37" ht="15.75" x14ac:dyDescent="0.25">
      <c r="A500" s="33">
        <v>45052</v>
      </c>
      <c r="B500" s="34">
        <v>1088</v>
      </c>
      <c r="C500" s="34">
        <v>1122</v>
      </c>
      <c r="D500" s="34">
        <v>1144</v>
      </c>
      <c r="E500" s="34">
        <v>1148</v>
      </c>
      <c r="F500" s="34">
        <v>1135</v>
      </c>
      <c r="G500" s="34">
        <v>1054</v>
      </c>
      <c r="H500" s="34">
        <v>512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470</v>
      </c>
      <c r="W500" s="34">
        <v>884</v>
      </c>
      <c r="X500" s="34">
        <v>972</v>
      </c>
      <c r="Y500" s="34">
        <v>1012</v>
      </c>
      <c r="AB500" s="13">
        <f t="shared" si="64"/>
        <v>2</v>
      </c>
      <c r="AC500" s="5">
        <f t="shared" si="57"/>
        <v>2326</v>
      </c>
      <c r="AD500" s="5">
        <f t="shared" si="58"/>
        <v>8215</v>
      </c>
      <c r="AE500" s="5">
        <f t="shared" si="59"/>
        <v>10541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1148</v>
      </c>
      <c r="AK500" s="12">
        <f t="shared" si="63"/>
        <v>4</v>
      </c>
    </row>
    <row r="501" spans="1:37" ht="15.75" x14ac:dyDescent="0.25">
      <c r="A501" s="33">
        <v>45053</v>
      </c>
      <c r="B501" s="34">
        <v>1025</v>
      </c>
      <c r="C501" s="34">
        <v>1047</v>
      </c>
      <c r="D501" s="34">
        <v>1064</v>
      </c>
      <c r="E501" s="34">
        <v>1072</v>
      </c>
      <c r="F501" s="34">
        <v>1048</v>
      </c>
      <c r="G501" s="34">
        <v>962</v>
      </c>
      <c r="H501" s="34">
        <v>460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497</v>
      </c>
      <c r="W501" s="34">
        <v>912</v>
      </c>
      <c r="X501" s="34">
        <v>981</v>
      </c>
      <c r="Y501" s="34">
        <v>1003</v>
      </c>
      <c r="AB501" s="13">
        <f t="shared" si="64"/>
        <v>2</v>
      </c>
      <c r="AC501" s="5">
        <f t="shared" si="57"/>
        <v>2390</v>
      </c>
      <c r="AD501" s="5">
        <f t="shared" si="58"/>
        <v>7681</v>
      </c>
      <c r="AE501" s="5">
        <f t="shared" si="59"/>
        <v>10071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1072</v>
      </c>
      <c r="AK501" s="12">
        <f t="shared" si="63"/>
        <v>4</v>
      </c>
    </row>
    <row r="502" spans="1:37" ht="15.75" x14ac:dyDescent="0.25">
      <c r="A502" s="33">
        <v>45054</v>
      </c>
      <c r="B502" s="34">
        <v>1016</v>
      </c>
      <c r="C502" s="34">
        <v>1043</v>
      </c>
      <c r="D502" s="34">
        <v>1060</v>
      </c>
      <c r="E502" s="34">
        <v>1056</v>
      </c>
      <c r="F502" s="34">
        <v>1061</v>
      </c>
      <c r="G502" s="34">
        <v>1017</v>
      </c>
      <c r="H502" s="34">
        <v>555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609</v>
      </c>
      <c r="W502" s="34">
        <v>896</v>
      </c>
      <c r="X502" s="34">
        <v>979</v>
      </c>
      <c r="Y502" s="34">
        <v>1021</v>
      </c>
      <c r="AB502" s="13">
        <f t="shared" si="64"/>
        <v>7</v>
      </c>
      <c r="AC502" s="5">
        <f t="shared" si="57"/>
        <v>0</v>
      </c>
      <c r="AD502" s="5">
        <f t="shared" si="58"/>
        <v>10313</v>
      </c>
      <c r="AE502" s="5">
        <f t="shared" si="59"/>
        <v>10313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1061</v>
      </c>
      <c r="AK502" s="12">
        <f t="shared" si="63"/>
        <v>5</v>
      </c>
    </row>
    <row r="503" spans="1:37" ht="15.75" x14ac:dyDescent="0.25">
      <c r="A503" s="33">
        <v>45055</v>
      </c>
      <c r="B503" s="34">
        <v>1052</v>
      </c>
      <c r="C503" s="34">
        <v>1091</v>
      </c>
      <c r="D503" s="34">
        <v>1127</v>
      </c>
      <c r="E503" s="34">
        <v>1131</v>
      </c>
      <c r="F503" s="34">
        <v>1146</v>
      </c>
      <c r="G503" s="34">
        <v>1107</v>
      </c>
      <c r="H503" s="34">
        <v>602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620</v>
      </c>
      <c r="W503" s="34">
        <v>932</v>
      </c>
      <c r="X503" s="34">
        <v>1006</v>
      </c>
      <c r="Y503" s="34">
        <v>1061</v>
      </c>
      <c r="AB503" s="13">
        <f t="shared" si="64"/>
        <v>1</v>
      </c>
      <c r="AC503" s="5">
        <f t="shared" si="57"/>
        <v>0</v>
      </c>
      <c r="AD503" s="5">
        <f t="shared" si="58"/>
        <v>10875</v>
      </c>
      <c r="AE503" s="5">
        <f t="shared" si="59"/>
        <v>10875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1146</v>
      </c>
      <c r="AK503" s="12">
        <f t="shared" si="63"/>
        <v>5</v>
      </c>
    </row>
    <row r="504" spans="1:37" ht="15.75" x14ac:dyDescent="0.25">
      <c r="A504" s="33">
        <v>45056</v>
      </c>
      <c r="B504" s="34">
        <v>1102</v>
      </c>
      <c r="C504" s="34">
        <v>1142</v>
      </c>
      <c r="D504" s="34">
        <v>1178</v>
      </c>
      <c r="E504" s="34">
        <v>1176</v>
      </c>
      <c r="F504" s="34">
        <v>1189</v>
      </c>
      <c r="G504" s="34">
        <v>1140</v>
      </c>
      <c r="H504" s="34">
        <v>615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608</v>
      </c>
      <c r="W504" s="34">
        <v>913</v>
      </c>
      <c r="X504" s="34">
        <v>972</v>
      </c>
      <c r="Y504" s="34">
        <v>1017</v>
      </c>
      <c r="AB504" s="13">
        <f t="shared" si="64"/>
        <v>2</v>
      </c>
      <c r="AC504" s="5">
        <f t="shared" si="57"/>
        <v>2493</v>
      </c>
      <c r="AD504" s="5">
        <f t="shared" si="58"/>
        <v>8559</v>
      </c>
      <c r="AE504" s="5">
        <f t="shared" si="59"/>
        <v>11052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1189</v>
      </c>
      <c r="AK504" s="12">
        <f t="shared" si="63"/>
        <v>5</v>
      </c>
    </row>
    <row r="505" spans="1:37" ht="15.75" x14ac:dyDescent="0.25">
      <c r="A505" s="33">
        <v>45057</v>
      </c>
      <c r="B505" s="34">
        <v>1042</v>
      </c>
      <c r="C505" s="34">
        <v>1073</v>
      </c>
      <c r="D505" s="34">
        <v>1095</v>
      </c>
      <c r="E505" s="34">
        <v>1093</v>
      </c>
      <c r="F505" s="34">
        <v>1098</v>
      </c>
      <c r="G505" s="34">
        <v>1052</v>
      </c>
      <c r="H505" s="34">
        <v>574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612</v>
      </c>
      <c r="W505" s="34">
        <v>920</v>
      </c>
      <c r="X505" s="34">
        <v>985</v>
      </c>
      <c r="Y505" s="34">
        <v>1019</v>
      </c>
      <c r="AB505" s="13">
        <f t="shared" si="64"/>
        <v>5</v>
      </c>
      <c r="AC505" s="5">
        <f t="shared" si="57"/>
        <v>2517</v>
      </c>
      <c r="AD505" s="5">
        <f t="shared" si="58"/>
        <v>8046</v>
      </c>
      <c r="AE505" s="5">
        <f t="shared" si="59"/>
        <v>10563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1098</v>
      </c>
      <c r="AK505" s="12">
        <f t="shared" si="63"/>
        <v>5</v>
      </c>
    </row>
    <row r="506" spans="1:37" ht="15.75" x14ac:dyDescent="0.25">
      <c r="A506" s="33">
        <v>45058</v>
      </c>
      <c r="B506" s="34">
        <v>1030</v>
      </c>
      <c r="C506" s="34">
        <v>1057</v>
      </c>
      <c r="D506" s="34">
        <v>1082</v>
      </c>
      <c r="E506" s="34">
        <v>1075</v>
      </c>
      <c r="F506" s="34">
        <v>1055</v>
      </c>
      <c r="G506" s="34">
        <v>1033</v>
      </c>
      <c r="H506" s="34">
        <v>562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598</v>
      </c>
      <c r="W506" s="34">
        <v>917</v>
      </c>
      <c r="X506" s="34">
        <v>1002</v>
      </c>
      <c r="Y506" s="34">
        <v>1038</v>
      </c>
      <c r="AB506" s="13">
        <f t="shared" si="64"/>
        <v>7</v>
      </c>
      <c r="AC506" s="5">
        <f t="shared" si="57"/>
        <v>0</v>
      </c>
      <c r="AD506" s="5">
        <f t="shared" si="58"/>
        <v>10449</v>
      </c>
      <c r="AE506" s="5">
        <f t="shared" si="59"/>
        <v>10449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1082</v>
      </c>
      <c r="AK506" s="12">
        <f t="shared" si="63"/>
        <v>3</v>
      </c>
    </row>
    <row r="507" spans="1:37" ht="15.75" x14ac:dyDescent="0.25">
      <c r="A507" s="33">
        <v>45059</v>
      </c>
      <c r="B507" s="34">
        <v>1042</v>
      </c>
      <c r="C507" s="34">
        <v>1058</v>
      </c>
      <c r="D507" s="34">
        <v>1076</v>
      </c>
      <c r="E507" s="34">
        <v>1067</v>
      </c>
      <c r="F507" s="34">
        <v>1043</v>
      </c>
      <c r="G507" s="34">
        <v>967</v>
      </c>
      <c r="H507" s="34">
        <v>472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480</v>
      </c>
      <c r="W507" s="34">
        <v>926</v>
      </c>
      <c r="X507" s="34">
        <v>1009</v>
      </c>
      <c r="Y507" s="34">
        <v>1060</v>
      </c>
      <c r="AB507" s="13">
        <f t="shared" si="64"/>
        <v>5</v>
      </c>
      <c r="AC507" s="5">
        <f t="shared" si="57"/>
        <v>2415</v>
      </c>
      <c r="AD507" s="5">
        <f t="shared" si="58"/>
        <v>7785</v>
      </c>
      <c r="AE507" s="5">
        <f t="shared" si="59"/>
        <v>10200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1076</v>
      </c>
      <c r="AK507" s="12">
        <f t="shared" si="63"/>
        <v>3</v>
      </c>
    </row>
    <row r="508" spans="1:37" ht="15.75" x14ac:dyDescent="0.25">
      <c r="A508" s="33">
        <v>45060</v>
      </c>
      <c r="B508" s="34">
        <v>1063</v>
      </c>
      <c r="C508" s="34">
        <v>1097</v>
      </c>
      <c r="D508" s="34">
        <v>1118</v>
      </c>
      <c r="E508" s="34">
        <v>1118</v>
      </c>
      <c r="F508" s="34">
        <v>1099</v>
      </c>
      <c r="G508" s="34">
        <v>1006</v>
      </c>
      <c r="H508" s="34">
        <v>487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504</v>
      </c>
      <c r="W508" s="34">
        <v>944</v>
      </c>
      <c r="X508" s="34">
        <v>1014</v>
      </c>
      <c r="Y508" s="34">
        <v>1043</v>
      </c>
      <c r="AB508" s="13">
        <f t="shared" si="64"/>
        <v>5</v>
      </c>
      <c r="AC508" s="5">
        <f t="shared" si="57"/>
        <v>2462</v>
      </c>
      <c r="AD508" s="5">
        <f t="shared" si="58"/>
        <v>8031</v>
      </c>
      <c r="AE508" s="5">
        <f t="shared" si="59"/>
        <v>10493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1118</v>
      </c>
      <c r="AK508" s="12">
        <f t="shared" si="63"/>
        <v>3</v>
      </c>
    </row>
    <row r="509" spans="1:37" ht="15.75" x14ac:dyDescent="0.25">
      <c r="A509" s="33">
        <v>45061</v>
      </c>
      <c r="B509" s="34">
        <v>1080</v>
      </c>
      <c r="C509" s="34">
        <v>1115</v>
      </c>
      <c r="D509" s="34">
        <v>1154</v>
      </c>
      <c r="E509" s="34">
        <v>1155</v>
      </c>
      <c r="F509" s="34">
        <v>1151</v>
      </c>
      <c r="G509" s="34">
        <v>1114</v>
      </c>
      <c r="H509" s="34">
        <v>603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632</v>
      </c>
      <c r="W509" s="34">
        <v>937</v>
      </c>
      <c r="X509" s="34">
        <v>991</v>
      </c>
      <c r="Y509" s="34">
        <v>1018</v>
      </c>
      <c r="AB509" s="13">
        <f t="shared" si="64"/>
        <v>1</v>
      </c>
      <c r="AC509" s="5">
        <f t="shared" si="57"/>
        <v>0</v>
      </c>
      <c r="AD509" s="5">
        <f t="shared" si="58"/>
        <v>10950</v>
      </c>
      <c r="AE509" s="5">
        <f t="shared" si="59"/>
        <v>10950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1155</v>
      </c>
      <c r="AK509" s="12">
        <f t="shared" si="63"/>
        <v>4</v>
      </c>
    </row>
    <row r="510" spans="1:37" ht="15.75" x14ac:dyDescent="0.25">
      <c r="A510" s="33">
        <v>45062</v>
      </c>
      <c r="B510" s="34">
        <v>1071</v>
      </c>
      <c r="C510" s="34">
        <v>1095</v>
      </c>
      <c r="D510" s="34">
        <v>1124</v>
      </c>
      <c r="E510" s="34">
        <v>1119</v>
      </c>
      <c r="F510" s="34">
        <v>1110</v>
      </c>
      <c r="G510" s="34">
        <v>1065</v>
      </c>
      <c r="H510" s="34">
        <v>587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657</v>
      </c>
      <c r="W510" s="34">
        <v>976</v>
      </c>
      <c r="X510" s="34">
        <v>1058</v>
      </c>
      <c r="Y510" s="34">
        <v>1094</v>
      </c>
      <c r="AB510" s="13">
        <f t="shared" si="64"/>
        <v>6</v>
      </c>
      <c r="AC510" s="5">
        <f t="shared" si="57"/>
        <v>2691</v>
      </c>
      <c r="AD510" s="5">
        <f t="shared" si="58"/>
        <v>8265</v>
      </c>
      <c r="AE510" s="5">
        <f t="shared" si="59"/>
        <v>10956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1124</v>
      </c>
      <c r="AK510" s="12">
        <f t="shared" si="63"/>
        <v>3</v>
      </c>
    </row>
    <row r="511" spans="1:37" ht="15.75" x14ac:dyDescent="0.25">
      <c r="A511" s="33">
        <v>45063</v>
      </c>
      <c r="B511" s="34">
        <v>1133</v>
      </c>
      <c r="C511" s="34">
        <v>1167</v>
      </c>
      <c r="D511" s="34">
        <v>1200</v>
      </c>
      <c r="E511" s="34">
        <v>1193</v>
      </c>
      <c r="F511" s="34">
        <v>1197</v>
      </c>
      <c r="G511" s="34">
        <v>1146</v>
      </c>
      <c r="H511" s="34">
        <v>633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706</v>
      </c>
      <c r="W511" s="34">
        <v>1072</v>
      </c>
      <c r="X511" s="34">
        <v>1171</v>
      </c>
      <c r="Y511" s="34">
        <v>1218</v>
      </c>
      <c r="AB511" s="13">
        <f t="shared" si="64"/>
        <v>5</v>
      </c>
      <c r="AC511" s="5">
        <f t="shared" si="57"/>
        <v>2949</v>
      </c>
      <c r="AD511" s="5">
        <f t="shared" si="58"/>
        <v>8887</v>
      </c>
      <c r="AE511" s="5">
        <f t="shared" si="59"/>
        <v>11836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1218</v>
      </c>
      <c r="AK511" s="12">
        <f t="shared" si="63"/>
        <v>24</v>
      </c>
    </row>
    <row r="512" spans="1:37" ht="15.75" x14ac:dyDescent="0.25">
      <c r="A512" s="33">
        <v>45064</v>
      </c>
      <c r="B512" s="34">
        <v>1247</v>
      </c>
      <c r="C512" s="34">
        <v>1294</v>
      </c>
      <c r="D512" s="34">
        <v>1332</v>
      </c>
      <c r="E512" s="34">
        <v>1321</v>
      </c>
      <c r="F512" s="34">
        <v>1334</v>
      </c>
      <c r="G512" s="34">
        <v>1265</v>
      </c>
      <c r="H512" s="34">
        <v>674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674</v>
      </c>
      <c r="W512" s="34">
        <v>1021</v>
      </c>
      <c r="X512" s="34">
        <v>1101</v>
      </c>
      <c r="Y512" s="34">
        <v>1153</v>
      </c>
      <c r="AB512" s="13">
        <f t="shared" si="64"/>
        <v>7</v>
      </c>
      <c r="AC512" s="5">
        <f t="shared" si="57"/>
        <v>0</v>
      </c>
      <c r="AD512" s="5">
        <f t="shared" si="58"/>
        <v>12416</v>
      </c>
      <c r="AE512" s="5">
        <f t="shared" si="59"/>
        <v>12416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1334</v>
      </c>
      <c r="AK512" s="12">
        <f t="shared" si="63"/>
        <v>5</v>
      </c>
    </row>
    <row r="513" spans="1:37" ht="15.75" x14ac:dyDescent="0.25">
      <c r="A513" s="33">
        <v>45065</v>
      </c>
      <c r="B513" s="34">
        <v>1173</v>
      </c>
      <c r="C513" s="34">
        <v>1216</v>
      </c>
      <c r="D513" s="34">
        <v>1248</v>
      </c>
      <c r="E513" s="34">
        <v>1244</v>
      </c>
      <c r="F513" s="34">
        <v>1247</v>
      </c>
      <c r="G513" s="34">
        <v>1183</v>
      </c>
      <c r="H513" s="34">
        <v>642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649</v>
      </c>
      <c r="W513" s="34">
        <v>992</v>
      </c>
      <c r="X513" s="34">
        <v>1092</v>
      </c>
      <c r="Y513" s="34">
        <v>1128</v>
      </c>
      <c r="AB513" s="13">
        <f t="shared" si="64"/>
        <v>3</v>
      </c>
      <c r="AC513" s="5">
        <f t="shared" si="57"/>
        <v>2733</v>
      </c>
      <c r="AD513" s="5">
        <f t="shared" si="58"/>
        <v>9081</v>
      </c>
      <c r="AE513" s="5">
        <f t="shared" si="59"/>
        <v>11814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1248</v>
      </c>
      <c r="AK513" s="12">
        <f t="shared" si="63"/>
        <v>3</v>
      </c>
    </row>
    <row r="514" spans="1:37" ht="15.75" x14ac:dyDescent="0.25">
      <c r="A514" s="33">
        <v>45066</v>
      </c>
      <c r="B514" s="34">
        <v>1153</v>
      </c>
      <c r="C514" s="34">
        <v>1172</v>
      </c>
      <c r="D514" s="34">
        <v>1191</v>
      </c>
      <c r="E514" s="34">
        <v>1188</v>
      </c>
      <c r="F514" s="34">
        <v>1164</v>
      </c>
      <c r="G514" s="34">
        <v>1074</v>
      </c>
      <c r="H514" s="34">
        <v>526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521</v>
      </c>
      <c r="W514" s="34">
        <v>984</v>
      </c>
      <c r="X514" s="34">
        <v>1071</v>
      </c>
      <c r="Y514" s="34">
        <v>1125</v>
      </c>
      <c r="AB514" s="13">
        <f t="shared" si="64"/>
        <v>4</v>
      </c>
      <c r="AC514" s="5">
        <f t="shared" si="57"/>
        <v>2576</v>
      </c>
      <c r="AD514" s="5">
        <f t="shared" si="58"/>
        <v>8593</v>
      </c>
      <c r="AE514" s="5">
        <f t="shared" si="59"/>
        <v>11169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1191</v>
      </c>
      <c r="AK514" s="12">
        <f t="shared" si="63"/>
        <v>3</v>
      </c>
    </row>
    <row r="515" spans="1:37" ht="15.75" x14ac:dyDescent="0.25">
      <c r="A515" s="33">
        <v>45067</v>
      </c>
      <c r="B515" s="34">
        <v>1123</v>
      </c>
      <c r="C515" s="34">
        <v>1155</v>
      </c>
      <c r="D515" s="34">
        <v>1169</v>
      </c>
      <c r="E515" s="34">
        <v>1169</v>
      </c>
      <c r="F515" s="34">
        <v>1136</v>
      </c>
      <c r="G515" s="34">
        <v>1036</v>
      </c>
      <c r="H515" s="34">
        <v>495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546</v>
      </c>
      <c r="W515" s="34">
        <v>1014</v>
      </c>
      <c r="X515" s="34">
        <v>1076</v>
      </c>
      <c r="Y515" s="34">
        <v>1110</v>
      </c>
      <c r="AB515" s="13">
        <f t="shared" si="64"/>
        <v>2</v>
      </c>
      <c r="AC515" s="5">
        <f t="shared" si="57"/>
        <v>2636</v>
      </c>
      <c r="AD515" s="5">
        <f t="shared" si="58"/>
        <v>8393</v>
      </c>
      <c r="AE515" s="5">
        <f t="shared" si="59"/>
        <v>11029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1169</v>
      </c>
      <c r="AK515" s="12">
        <f t="shared" si="63"/>
        <v>3</v>
      </c>
    </row>
    <row r="516" spans="1:37" ht="15.75" x14ac:dyDescent="0.25">
      <c r="A516" s="33">
        <v>45068</v>
      </c>
      <c r="B516" s="34">
        <v>1121</v>
      </c>
      <c r="C516" s="34">
        <v>1137</v>
      </c>
      <c r="D516" s="34">
        <v>1157</v>
      </c>
      <c r="E516" s="34">
        <v>1154</v>
      </c>
      <c r="F516" s="34">
        <v>1164</v>
      </c>
      <c r="G516" s="34">
        <v>1116</v>
      </c>
      <c r="H516" s="34">
        <v>618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673</v>
      </c>
      <c r="W516" s="34">
        <v>1021</v>
      </c>
      <c r="X516" s="34">
        <v>1088</v>
      </c>
      <c r="Y516" s="34">
        <v>1124</v>
      </c>
      <c r="AB516" s="13">
        <f t="shared" si="64"/>
        <v>7</v>
      </c>
      <c r="AC516" s="5">
        <f t="shared" si="57"/>
        <v>0</v>
      </c>
      <c r="AD516" s="5">
        <f t="shared" si="58"/>
        <v>11373</v>
      </c>
      <c r="AE516" s="5">
        <f t="shared" si="59"/>
        <v>11373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1164</v>
      </c>
      <c r="AK516" s="12">
        <f t="shared" si="63"/>
        <v>5</v>
      </c>
    </row>
    <row r="517" spans="1:37" ht="15.75" x14ac:dyDescent="0.25">
      <c r="A517" s="33">
        <v>45069</v>
      </c>
      <c r="B517" s="34">
        <v>1169</v>
      </c>
      <c r="C517" s="34">
        <v>1210</v>
      </c>
      <c r="D517" s="34">
        <v>1241</v>
      </c>
      <c r="E517" s="34">
        <v>1245</v>
      </c>
      <c r="F517" s="34">
        <v>1251</v>
      </c>
      <c r="G517" s="34">
        <v>1192</v>
      </c>
      <c r="H517" s="34">
        <v>650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681</v>
      </c>
      <c r="W517" s="34">
        <v>1028</v>
      </c>
      <c r="X517" s="34">
        <v>1106</v>
      </c>
      <c r="Y517" s="34">
        <v>1137</v>
      </c>
      <c r="AB517" s="13">
        <f t="shared" si="64"/>
        <v>6</v>
      </c>
      <c r="AC517" s="5">
        <f t="shared" si="57"/>
        <v>2815</v>
      </c>
      <c r="AD517" s="5">
        <f t="shared" si="58"/>
        <v>9095</v>
      </c>
      <c r="AE517" s="5">
        <f t="shared" si="59"/>
        <v>11910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1251</v>
      </c>
      <c r="AK517" s="12">
        <f t="shared" si="63"/>
        <v>5</v>
      </c>
    </row>
    <row r="518" spans="1:37" ht="15.75" x14ac:dyDescent="0.25">
      <c r="A518" s="33">
        <v>45070</v>
      </c>
      <c r="B518" s="34">
        <v>2342</v>
      </c>
      <c r="C518" s="34">
        <v>2469</v>
      </c>
      <c r="D518" s="34">
        <v>2452</v>
      </c>
      <c r="E518" s="34">
        <v>2476</v>
      </c>
      <c r="F518" s="34">
        <v>2083</v>
      </c>
      <c r="G518" s="34">
        <v>1522</v>
      </c>
      <c r="H518" s="34">
        <v>538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784</v>
      </c>
      <c r="W518" s="34">
        <v>1475</v>
      </c>
      <c r="X518" s="34">
        <v>1794</v>
      </c>
      <c r="Y518" s="34">
        <v>346</v>
      </c>
      <c r="AB518" s="13">
        <f t="shared" si="64"/>
        <v>3</v>
      </c>
      <c r="AC518" s="5">
        <f t="shared" si="57"/>
        <v>4053</v>
      </c>
      <c r="AD518" s="5">
        <f t="shared" si="58"/>
        <v>14228</v>
      </c>
      <c r="AE518" s="5">
        <f t="shared" si="59"/>
        <v>18281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2476</v>
      </c>
      <c r="AK518" s="12">
        <f t="shared" si="63"/>
        <v>4</v>
      </c>
    </row>
    <row r="519" spans="1:37" ht="15.75" x14ac:dyDescent="0.25">
      <c r="A519" s="33">
        <v>45071</v>
      </c>
      <c r="B519" s="34">
        <v>1204</v>
      </c>
      <c r="C519" s="34">
        <v>1241</v>
      </c>
      <c r="D519" s="34">
        <v>1268</v>
      </c>
      <c r="E519" s="34">
        <v>1260</v>
      </c>
      <c r="F519" s="34">
        <v>1259</v>
      </c>
      <c r="G519" s="34">
        <v>1202</v>
      </c>
      <c r="H519" s="34">
        <v>661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716</v>
      </c>
      <c r="W519" s="34">
        <v>1092</v>
      </c>
      <c r="X519" s="34">
        <v>1181</v>
      </c>
      <c r="Y519" s="34">
        <v>1216</v>
      </c>
      <c r="AB519" s="13">
        <f t="shared" si="64"/>
        <v>6</v>
      </c>
      <c r="AC519" s="5">
        <f t="shared" si="57"/>
        <v>2989</v>
      </c>
      <c r="AD519" s="5">
        <f t="shared" si="58"/>
        <v>9311</v>
      </c>
      <c r="AE519" s="5">
        <f t="shared" si="59"/>
        <v>12300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1268</v>
      </c>
      <c r="AK519" s="12">
        <f t="shared" si="63"/>
        <v>3</v>
      </c>
    </row>
    <row r="520" spans="1:37" ht="15.75" x14ac:dyDescent="0.25">
      <c r="A520" s="33">
        <v>45072</v>
      </c>
      <c r="B520" s="34">
        <v>1239</v>
      </c>
      <c r="C520" s="34">
        <v>1272</v>
      </c>
      <c r="D520" s="34">
        <v>1307</v>
      </c>
      <c r="E520" s="34">
        <v>1293</v>
      </c>
      <c r="F520" s="34">
        <v>1290</v>
      </c>
      <c r="G520" s="34">
        <v>1229</v>
      </c>
      <c r="H520" s="34">
        <v>663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681</v>
      </c>
      <c r="W520" s="34">
        <v>1048</v>
      </c>
      <c r="X520" s="34">
        <v>1161</v>
      </c>
      <c r="Y520" s="34">
        <v>1196</v>
      </c>
      <c r="AB520" s="13">
        <f t="shared" si="64"/>
        <v>6</v>
      </c>
      <c r="AC520" s="5">
        <f t="shared" si="57"/>
        <v>2890</v>
      </c>
      <c r="AD520" s="5">
        <f t="shared" si="58"/>
        <v>9489</v>
      </c>
      <c r="AE520" s="5">
        <f t="shared" si="59"/>
        <v>12379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1307</v>
      </c>
      <c r="AK520" s="12">
        <f t="shared" si="63"/>
        <v>3</v>
      </c>
    </row>
    <row r="521" spans="1:37" ht="15.75" x14ac:dyDescent="0.25">
      <c r="A521" s="33">
        <v>45073</v>
      </c>
      <c r="B521" s="34">
        <v>1214</v>
      </c>
      <c r="C521" s="34">
        <v>1247</v>
      </c>
      <c r="D521" s="34">
        <v>1272</v>
      </c>
      <c r="E521" s="34">
        <v>1265</v>
      </c>
      <c r="F521" s="34">
        <v>1246</v>
      </c>
      <c r="G521" s="34">
        <v>1148</v>
      </c>
      <c r="H521" s="34">
        <v>557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550</v>
      </c>
      <c r="W521" s="34">
        <v>1054</v>
      </c>
      <c r="X521" s="34">
        <v>1147</v>
      </c>
      <c r="Y521" s="34">
        <v>1185</v>
      </c>
      <c r="AB521" s="13">
        <v>8</v>
      </c>
      <c r="AC521" s="5">
        <f t="shared" si="57"/>
        <v>0</v>
      </c>
      <c r="AD521" s="5">
        <f t="shared" si="58"/>
        <v>11885</v>
      </c>
      <c r="AE521" s="5">
        <f t="shared" si="59"/>
        <v>11885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1272</v>
      </c>
      <c r="AK521" s="12">
        <f t="shared" si="63"/>
        <v>3</v>
      </c>
    </row>
    <row r="522" spans="1:37" ht="15.75" x14ac:dyDescent="0.25">
      <c r="A522" s="33">
        <v>45074</v>
      </c>
      <c r="B522" s="34">
        <v>1170</v>
      </c>
      <c r="C522" s="34">
        <v>1181</v>
      </c>
      <c r="D522" s="34">
        <v>1195</v>
      </c>
      <c r="E522" s="34">
        <v>1180</v>
      </c>
      <c r="F522" s="34">
        <v>1147</v>
      </c>
      <c r="G522" s="34">
        <v>1038</v>
      </c>
      <c r="H522" s="34">
        <v>505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593</v>
      </c>
      <c r="W522" s="34">
        <v>1139</v>
      </c>
      <c r="X522" s="34">
        <v>1234</v>
      </c>
      <c r="Y522" s="34">
        <v>1258</v>
      </c>
      <c r="AB522" s="13">
        <f t="shared" si="64"/>
        <v>7</v>
      </c>
      <c r="AC522" s="5">
        <f t="shared" ref="AC522:AC585" si="65">IF(AND(AB522&gt;1,AB522&lt;7),SUM(I522:X522),0)</f>
        <v>0</v>
      </c>
      <c r="AD522" s="5">
        <f t="shared" ref="AD522:AD585" si="66">SUM(B522:Y522)-AC522</f>
        <v>11640</v>
      </c>
      <c r="AE522" s="5">
        <f t="shared" ref="AE522:AE586" si="67">SUM(B522:Y522)</f>
        <v>11640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1258</v>
      </c>
      <c r="AK522" s="12">
        <f t="shared" ref="AK522:AK585" si="71">INDEX($B$8:$Y$8,MATCH(AJ522,B522:Y522,0))</f>
        <v>24</v>
      </c>
    </row>
    <row r="523" spans="1:37" ht="15.75" x14ac:dyDescent="0.25">
      <c r="A523" s="33">
        <v>45075</v>
      </c>
      <c r="B523" s="34">
        <v>1234</v>
      </c>
      <c r="C523" s="34">
        <v>1237</v>
      </c>
      <c r="D523" s="34">
        <v>1236</v>
      </c>
      <c r="E523" s="34">
        <v>1218</v>
      </c>
      <c r="F523" s="34">
        <v>1183</v>
      </c>
      <c r="G523" s="34">
        <v>1063</v>
      </c>
      <c r="H523" s="34">
        <v>518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576</v>
      </c>
      <c r="W523" s="34">
        <v>1077</v>
      </c>
      <c r="X523" s="34">
        <v>1136</v>
      </c>
      <c r="Y523" s="34">
        <v>1166</v>
      </c>
      <c r="AB523" s="13">
        <f t="shared" si="64"/>
        <v>1</v>
      </c>
      <c r="AC523" s="5">
        <f t="shared" si="65"/>
        <v>0</v>
      </c>
      <c r="AD523" s="5">
        <f t="shared" si="66"/>
        <v>11644</v>
      </c>
      <c r="AE523" s="5">
        <f t="shared" si="67"/>
        <v>11644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1237</v>
      </c>
      <c r="AK523" s="12">
        <f t="shared" si="71"/>
        <v>2</v>
      </c>
    </row>
    <row r="524" spans="1:37" ht="15.75" x14ac:dyDescent="0.25">
      <c r="A524" s="33">
        <v>45076</v>
      </c>
      <c r="B524" s="34">
        <v>1178</v>
      </c>
      <c r="C524" s="34">
        <v>1208</v>
      </c>
      <c r="D524" s="34">
        <v>1240</v>
      </c>
      <c r="E524" s="34">
        <v>1232</v>
      </c>
      <c r="F524" s="34">
        <v>1233</v>
      </c>
      <c r="G524" s="34">
        <v>1169</v>
      </c>
      <c r="H524" s="34">
        <v>649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696</v>
      </c>
      <c r="W524" s="34">
        <v>1050</v>
      </c>
      <c r="X524" s="34">
        <v>1146</v>
      </c>
      <c r="Y524" s="34">
        <v>1152</v>
      </c>
      <c r="AB524" s="13">
        <f t="shared" si="64"/>
        <v>1</v>
      </c>
      <c r="AC524" s="5">
        <f t="shared" si="65"/>
        <v>0</v>
      </c>
      <c r="AD524" s="5">
        <f t="shared" si="66"/>
        <v>11953</v>
      </c>
      <c r="AE524" s="5">
        <f t="shared" si="67"/>
        <v>11953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1240</v>
      </c>
      <c r="AK524" s="12">
        <f t="shared" si="71"/>
        <v>3</v>
      </c>
    </row>
    <row r="525" spans="1:37" ht="15.75" x14ac:dyDescent="0.25">
      <c r="A525" s="33">
        <v>45077</v>
      </c>
      <c r="B525" s="34">
        <v>1190</v>
      </c>
      <c r="C525" s="34">
        <v>1213</v>
      </c>
      <c r="D525" s="34">
        <v>1235</v>
      </c>
      <c r="E525" s="34">
        <v>1231</v>
      </c>
      <c r="F525" s="34">
        <v>1223</v>
      </c>
      <c r="G525" s="34">
        <v>1165</v>
      </c>
      <c r="H525" s="34">
        <v>638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771</v>
      </c>
      <c r="W525" s="34">
        <v>1149</v>
      </c>
      <c r="X525" s="34">
        <v>1229</v>
      </c>
      <c r="Y525" s="34">
        <v>1265</v>
      </c>
      <c r="AB525" s="13">
        <f t="shared" si="64"/>
        <v>6</v>
      </c>
      <c r="AC525" s="5">
        <f t="shared" si="65"/>
        <v>3149</v>
      </c>
      <c r="AD525" s="5">
        <f t="shared" si="66"/>
        <v>9160</v>
      </c>
      <c r="AE525" s="5">
        <f t="shared" si="67"/>
        <v>12309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1265</v>
      </c>
      <c r="AK525" s="12">
        <f t="shared" si="71"/>
        <v>24</v>
      </c>
    </row>
    <row r="526" spans="1:37" ht="15.75" x14ac:dyDescent="0.25">
      <c r="A526" s="33">
        <v>45078</v>
      </c>
      <c r="B526" s="34">
        <v>1248</v>
      </c>
      <c r="C526" s="34">
        <v>1270</v>
      </c>
      <c r="D526" s="34">
        <v>1293</v>
      </c>
      <c r="E526" s="34">
        <v>1276</v>
      </c>
      <c r="F526" s="34">
        <v>1256</v>
      </c>
      <c r="G526" s="34">
        <v>1231</v>
      </c>
      <c r="H526" s="34">
        <v>446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4">
        <v>1227</v>
      </c>
      <c r="X526" s="34">
        <v>1329</v>
      </c>
      <c r="Y526" s="34">
        <v>1350</v>
      </c>
      <c r="AB526" s="13">
        <f t="shared" si="64"/>
        <v>1</v>
      </c>
      <c r="AC526" s="5">
        <f t="shared" si="65"/>
        <v>0</v>
      </c>
      <c r="AD526" s="5">
        <f t="shared" si="66"/>
        <v>11926</v>
      </c>
      <c r="AE526" s="5">
        <f t="shared" si="67"/>
        <v>11926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1350</v>
      </c>
      <c r="AK526" s="12">
        <f t="shared" si="71"/>
        <v>24</v>
      </c>
    </row>
    <row r="527" spans="1:37" ht="15.75" x14ac:dyDescent="0.25">
      <c r="A527" s="33">
        <v>45079</v>
      </c>
      <c r="B527" s="34">
        <v>1386</v>
      </c>
      <c r="C527" s="34">
        <v>1407</v>
      </c>
      <c r="D527" s="34">
        <v>1424</v>
      </c>
      <c r="E527" s="34">
        <v>1381</v>
      </c>
      <c r="F527" s="34">
        <v>1346</v>
      </c>
      <c r="G527" s="34">
        <v>1287</v>
      </c>
      <c r="H527" s="34">
        <v>464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4">
        <v>1048</v>
      </c>
      <c r="X527" s="34">
        <v>1139</v>
      </c>
      <c r="Y527" s="34">
        <v>1173</v>
      </c>
      <c r="AB527" s="13">
        <f t="shared" si="64"/>
        <v>6</v>
      </c>
      <c r="AC527" s="5">
        <f t="shared" si="65"/>
        <v>2187</v>
      </c>
      <c r="AD527" s="5">
        <f t="shared" si="66"/>
        <v>9868</v>
      </c>
      <c r="AE527" s="5">
        <f t="shared" si="67"/>
        <v>12055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1424</v>
      </c>
      <c r="AK527" s="12">
        <f t="shared" si="71"/>
        <v>3</v>
      </c>
    </row>
    <row r="528" spans="1:37" ht="15.75" x14ac:dyDescent="0.25">
      <c r="A528" s="33">
        <v>45080</v>
      </c>
      <c r="B528" s="34">
        <v>1220</v>
      </c>
      <c r="C528" s="34">
        <v>1249</v>
      </c>
      <c r="D528" s="34">
        <v>1259</v>
      </c>
      <c r="E528" s="34">
        <v>1266</v>
      </c>
      <c r="F528" s="34">
        <v>1246</v>
      </c>
      <c r="G528" s="34">
        <v>1189</v>
      </c>
      <c r="H528" s="34">
        <v>430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4">
        <v>1106</v>
      </c>
      <c r="X528" s="34">
        <v>1201</v>
      </c>
      <c r="Y528" s="34">
        <v>1239</v>
      </c>
      <c r="AB528" s="13">
        <f t="shared" si="64"/>
        <v>1</v>
      </c>
      <c r="AC528" s="5">
        <f t="shared" si="65"/>
        <v>0</v>
      </c>
      <c r="AD528" s="5">
        <f t="shared" si="66"/>
        <v>11405</v>
      </c>
      <c r="AE528" s="5">
        <f t="shared" si="67"/>
        <v>11405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1266</v>
      </c>
      <c r="AK528" s="12">
        <f t="shared" si="71"/>
        <v>4</v>
      </c>
    </row>
    <row r="529" spans="1:37" ht="15.75" x14ac:dyDescent="0.25">
      <c r="A529" s="33">
        <v>45081</v>
      </c>
      <c r="B529" s="34">
        <v>1302</v>
      </c>
      <c r="C529" s="34">
        <v>1335</v>
      </c>
      <c r="D529" s="34">
        <v>1353</v>
      </c>
      <c r="E529" s="34">
        <v>1362</v>
      </c>
      <c r="F529" s="34">
        <v>1338</v>
      </c>
      <c r="G529" s="34">
        <v>1258</v>
      </c>
      <c r="H529" s="34">
        <v>449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4">
        <v>1119</v>
      </c>
      <c r="X529" s="34">
        <v>1190</v>
      </c>
      <c r="Y529" s="34">
        <v>1232</v>
      </c>
      <c r="AB529" s="13">
        <f t="shared" si="64"/>
        <v>6</v>
      </c>
      <c r="AC529" s="5">
        <f t="shared" si="65"/>
        <v>2309</v>
      </c>
      <c r="AD529" s="5">
        <f t="shared" si="66"/>
        <v>9629</v>
      </c>
      <c r="AE529" s="5">
        <f t="shared" si="67"/>
        <v>11938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1362</v>
      </c>
      <c r="AK529" s="12">
        <f t="shared" si="71"/>
        <v>4</v>
      </c>
    </row>
    <row r="530" spans="1:37" ht="15.75" x14ac:dyDescent="0.25">
      <c r="A530" s="33">
        <v>45082</v>
      </c>
      <c r="B530" s="34">
        <v>1299</v>
      </c>
      <c r="C530" s="34">
        <v>1333</v>
      </c>
      <c r="D530" s="34">
        <v>1364</v>
      </c>
      <c r="E530" s="34">
        <v>1366</v>
      </c>
      <c r="F530" s="34">
        <v>1355</v>
      </c>
      <c r="G530" s="34">
        <v>1341</v>
      </c>
      <c r="H530" s="34">
        <v>484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4">
        <v>1095</v>
      </c>
      <c r="X530" s="34">
        <v>1182</v>
      </c>
      <c r="Y530" s="34">
        <v>1215</v>
      </c>
      <c r="AB530" s="13">
        <f t="shared" si="64"/>
        <v>3</v>
      </c>
      <c r="AC530" s="5">
        <f t="shared" si="65"/>
        <v>2277</v>
      </c>
      <c r="AD530" s="5">
        <f t="shared" si="66"/>
        <v>9757</v>
      </c>
      <c r="AE530" s="5">
        <f t="shared" si="67"/>
        <v>12034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1366</v>
      </c>
      <c r="AK530" s="12">
        <f t="shared" si="71"/>
        <v>4</v>
      </c>
    </row>
    <row r="531" spans="1:37" ht="15.75" x14ac:dyDescent="0.25">
      <c r="A531" s="33">
        <v>45083</v>
      </c>
      <c r="B531" s="34">
        <v>1273</v>
      </c>
      <c r="C531" s="34">
        <v>1322</v>
      </c>
      <c r="D531" s="34">
        <v>1345</v>
      </c>
      <c r="E531" s="34">
        <v>1336</v>
      </c>
      <c r="F531" s="34">
        <v>1332</v>
      </c>
      <c r="G531" s="34">
        <v>1304</v>
      </c>
      <c r="H531" s="34">
        <v>473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4">
        <v>1091</v>
      </c>
      <c r="X531" s="34">
        <v>1176</v>
      </c>
      <c r="Y531" s="34">
        <v>1206</v>
      </c>
      <c r="AB531" s="13">
        <f t="shared" si="64"/>
        <v>5</v>
      </c>
      <c r="AC531" s="5">
        <f t="shared" si="65"/>
        <v>2267</v>
      </c>
      <c r="AD531" s="5">
        <f t="shared" si="66"/>
        <v>9591</v>
      </c>
      <c r="AE531" s="5">
        <f t="shared" si="67"/>
        <v>11858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1345</v>
      </c>
      <c r="AK531" s="12">
        <f t="shared" si="71"/>
        <v>3</v>
      </c>
    </row>
    <row r="532" spans="1:37" ht="15.75" x14ac:dyDescent="0.25">
      <c r="A532" s="33">
        <v>45084</v>
      </c>
      <c r="B532" s="34">
        <v>1276</v>
      </c>
      <c r="C532" s="34">
        <v>1316</v>
      </c>
      <c r="D532" s="34">
        <v>1345</v>
      </c>
      <c r="E532" s="34">
        <v>1341</v>
      </c>
      <c r="F532" s="34">
        <v>1334</v>
      </c>
      <c r="G532" s="34">
        <v>1314</v>
      </c>
      <c r="H532" s="34">
        <v>469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4">
        <v>1098</v>
      </c>
      <c r="X532" s="34">
        <v>1193</v>
      </c>
      <c r="Y532" s="34">
        <v>1220</v>
      </c>
      <c r="AB532" s="13">
        <f t="shared" si="64"/>
        <v>1</v>
      </c>
      <c r="AC532" s="5">
        <f t="shared" si="65"/>
        <v>0</v>
      </c>
      <c r="AD532" s="5">
        <f t="shared" si="66"/>
        <v>11906</v>
      </c>
      <c r="AE532" s="5">
        <f t="shared" si="67"/>
        <v>11906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1345</v>
      </c>
      <c r="AK532" s="12">
        <f t="shared" si="71"/>
        <v>3</v>
      </c>
    </row>
    <row r="533" spans="1:37" ht="15.75" x14ac:dyDescent="0.25">
      <c r="A533" s="33">
        <v>45085</v>
      </c>
      <c r="B533" s="34">
        <v>1284</v>
      </c>
      <c r="C533" s="34">
        <v>1325</v>
      </c>
      <c r="D533" s="34">
        <v>1357</v>
      </c>
      <c r="E533" s="34">
        <v>1349</v>
      </c>
      <c r="F533" s="34">
        <v>1344</v>
      </c>
      <c r="G533" s="34">
        <v>1311</v>
      </c>
      <c r="H533" s="34">
        <v>470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4">
        <v>1104</v>
      </c>
      <c r="X533" s="34">
        <v>1193</v>
      </c>
      <c r="Y533" s="34">
        <v>1211</v>
      </c>
      <c r="AB533" s="13">
        <f t="shared" si="64"/>
        <v>2</v>
      </c>
      <c r="AC533" s="5">
        <f t="shared" si="65"/>
        <v>2297</v>
      </c>
      <c r="AD533" s="5">
        <f t="shared" si="66"/>
        <v>9651</v>
      </c>
      <c r="AE533" s="5">
        <f t="shared" si="67"/>
        <v>11948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1357</v>
      </c>
      <c r="AK533" s="12">
        <f t="shared" si="71"/>
        <v>3</v>
      </c>
    </row>
    <row r="534" spans="1:37" ht="15.75" x14ac:dyDescent="0.25">
      <c r="A534" s="33">
        <v>45086</v>
      </c>
      <c r="B534" s="34">
        <v>1264</v>
      </c>
      <c r="C534" s="34">
        <v>1307</v>
      </c>
      <c r="D534" s="34">
        <v>1334</v>
      </c>
      <c r="E534" s="34">
        <v>1327</v>
      </c>
      <c r="F534" s="34">
        <v>1318</v>
      </c>
      <c r="G534" s="34">
        <v>1295</v>
      </c>
      <c r="H534" s="34">
        <v>465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4">
        <v>1077</v>
      </c>
      <c r="X534" s="34">
        <v>1199</v>
      </c>
      <c r="Y534" s="34">
        <v>1216</v>
      </c>
      <c r="AB534" s="13">
        <f t="shared" si="64"/>
        <v>3</v>
      </c>
      <c r="AC534" s="5">
        <f t="shared" si="65"/>
        <v>2276</v>
      </c>
      <c r="AD534" s="5">
        <f t="shared" si="66"/>
        <v>9526</v>
      </c>
      <c r="AE534" s="5">
        <f t="shared" si="67"/>
        <v>11802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1334</v>
      </c>
      <c r="AK534" s="12">
        <f t="shared" si="71"/>
        <v>3</v>
      </c>
    </row>
    <row r="535" spans="1:37" ht="15.75" x14ac:dyDescent="0.25">
      <c r="A535" s="33">
        <v>45087</v>
      </c>
      <c r="B535" s="34">
        <v>1272</v>
      </c>
      <c r="C535" s="34">
        <v>1306</v>
      </c>
      <c r="D535" s="34">
        <v>1318</v>
      </c>
      <c r="E535" s="34">
        <v>1334</v>
      </c>
      <c r="F535" s="34">
        <v>1309</v>
      </c>
      <c r="G535" s="34">
        <v>1242</v>
      </c>
      <c r="H535" s="34">
        <v>445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4">
        <v>1092</v>
      </c>
      <c r="X535" s="34">
        <v>1190</v>
      </c>
      <c r="Y535" s="34">
        <v>1219</v>
      </c>
      <c r="AB535" s="13">
        <f t="shared" si="64"/>
        <v>4</v>
      </c>
      <c r="AC535" s="5">
        <f t="shared" si="65"/>
        <v>2282</v>
      </c>
      <c r="AD535" s="5">
        <f t="shared" si="66"/>
        <v>9445</v>
      </c>
      <c r="AE535" s="5">
        <f t="shared" si="67"/>
        <v>11727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1334</v>
      </c>
      <c r="AK535" s="12">
        <f t="shared" si="71"/>
        <v>4</v>
      </c>
    </row>
    <row r="536" spans="1:37" ht="15.75" x14ac:dyDescent="0.25">
      <c r="A536" s="33">
        <v>45088</v>
      </c>
      <c r="B536" s="34">
        <v>1268</v>
      </c>
      <c r="C536" s="34">
        <v>1298</v>
      </c>
      <c r="D536" s="34">
        <v>1314</v>
      </c>
      <c r="E536" s="34">
        <v>1320</v>
      </c>
      <c r="F536" s="34">
        <v>1290</v>
      </c>
      <c r="G536" s="34">
        <v>1204</v>
      </c>
      <c r="H536" s="34">
        <v>427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4">
        <v>1153</v>
      </c>
      <c r="X536" s="34">
        <v>1229</v>
      </c>
      <c r="Y536" s="34">
        <v>1240</v>
      </c>
      <c r="AB536" s="13">
        <f t="shared" si="64"/>
        <v>7</v>
      </c>
      <c r="AC536" s="5">
        <f t="shared" si="65"/>
        <v>0</v>
      </c>
      <c r="AD536" s="5">
        <f t="shared" si="66"/>
        <v>11743</v>
      </c>
      <c r="AE536" s="5">
        <f t="shared" si="67"/>
        <v>11743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1320</v>
      </c>
      <c r="AK536" s="12">
        <f t="shared" si="71"/>
        <v>4</v>
      </c>
    </row>
    <row r="537" spans="1:37" ht="15.75" x14ac:dyDescent="0.25">
      <c r="A537" s="33">
        <v>45089</v>
      </c>
      <c r="B537" s="34">
        <v>1271</v>
      </c>
      <c r="C537" s="34">
        <v>1296</v>
      </c>
      <c r="D537" s="34">
        <v>1318</v>
      </c>
      <c r="E537" s="34">
        <v>1304</v>
      </c>
      <c r="F537" s="34">
        <v>1290</v>
      </c>
      <c r="G537" s="34">
        <v>1261</v>
      </c>
      <c r="H537" s="34">
        <v>453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4">
        <v>1178</v>
      </c>
      <c r="X537" s="34">
        <v>1262</v>
      </c>
      <c r="Y537" s="34">
        <v>1277</v>
      </c>
      <c r="AB537" s="13">
        <f t="shared" si="64"/>
        <v>3</v>
      </c>
      <c r="AC537" s="5">
        <f t="shared" si="65"/>
        <v>2440</v>
      </c>
      <c r="AD537" s="5">
        <f t="shared" si="66"/>
        <v>9470</v>
      </c>
      <c r="AE537" s="5">
        <f t="shared" si="67"/>
        <v>11910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1318</v>
      </c>
      <c r="AK537" s="12">
        <f t="shared" si="71"/>
        <v>3</v>
      </c>
    </row>
    <row r="538" spans="1:37" ht="15.75" x14ac:dyDescent="0.25">
      <c r="A538" s="33">
        <v>45090</v>
      </c>
      <c r="B538" s="34">
        <v>796</v>
      </c>
      <c r="C538" s="34">
        <v>594</v>
      </c>
      <c r="D538" s="34">
        <v>558</v>
      </c>
      <c r="E538" s="34">
        <v>520</v>
      </c>
      <c r="F538" s="34">
        <v>491</v>
      </c>
      <c r="G538" s="34">
        <v>180</v>
      </c>
      <c r="H538" s="34">
        <v>137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4">
        <v>1140</v>
      </c>
      <c r="X538" s="34">
        <v>1231</v>
      </c>
      <c r="Y538" s="34">
        <v>718</v>
      </c>
      <c r="AB538" s="13">
        <f t="shared" si="64"/>
        <v>4</v>
      </c>
      <c r="AC538" s="5">
        <f t="shared" si="65"/>
        <v>2371</v>
      </c>
      <c r="AD538" s="5">
        <f t="shared" si="66"/>
        <v>3994</v>
      </c>
      <c r="AE538" s="5">
        <f t="shared" si="67"/>
        <v>6365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1231</v>
      </c>
      <c r="AK538" s="12">
        <f t="shared" si="71"/>
        <v>23</v>
      </c>
    </row>
    <row r="539" spans="1:37" ht="15.75" x14ac:dyDescent="0.25">
      <c r="A539" s="33">
        <v>45091</v>
      </c>
      <c r="B539" s="34">
        <v>1298</v>
      </c>
      <c r="C539" s="34">
        <v>1330</v>
      </c>
      <c r="D539" s="34">
        <v>1350</v>
      </c>
      <c r="E539" s="34">
        <v>1338</v>
      </c>
      <c r="F539" s="34">
        <v>1324</v>
      </c>
      <c r="G539" s="34">
        <v>1296</v>
      </c>
      <c r="H539" s="34">
        <v>462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4">
        <v>1124</v>
      </c>
      <c r="X539" s="34">
        <v>1198</v>
      </c>
      <c r="Y539" s="34">
        <v>1237</v>
      </c>
      <c r="AB539" s="13">
        <f t="shared" ref="AB539:AB586" si="72">WEEKDAY(B539,2)</f>
        <v>2</v>
      </c>
      <c r="AC539" s="5">
        <f t="shared" si="65"/>
        <v>2322</v>
      </c>
      <c r="AD539" s="5">
        <f t="shared" si="66"/>
        <v>9635</v>
      </c>
      <c r="AE539" s="5">
        <f t="shared" si="67"/>
        <v>11957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1350</v>
      </c>
      <c r="AK539" s="12">
        <f t="shared" si="71"/>
        <v>3</v>
      </c>
    </row>
    <row r="540" spans="1:37" ht="15.75" x14ac:dyDescent="0.25">
      <c r="A540" s="33">
        <v>45092</v>
      </c>
      <c r="B540" s="34">
        <v>1270</v>
      </c>
      <c r="C540" s="34">
        <v>1285</v>
      </c>
      <c r="D540" s="34">
        <v>1314</v>
      </c>
      <c r="E540" s="34">
        <v>1300</v>
      </c>
      <c r="F540" s="34">
        <v>1288</v>
      </c>
      <c r="G540" s="34">
        <v>1257</v>
      </c>
      <c r="H540" s="34">
        <v>449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4">
        <v>1151</v>
      </c>
      <c r="X540" s="34">
        <v>1235</v>
      </c>
      <c r="Y540" s="34">
        <v>1248</v>
      </c>
      <c r="AB540" s="13">
        <f t="shared" si="72"/>
        <v>2</v>
      </c>
      <c r="AC540" s="5">
        <f t="shared" si="65"/>
        <v>2386</v>
      </c>
      <c r="AD540" s="5">
        <f t="shared" si="66"/>
        <v>9411</v>
      </c>
      <c r="AE540" s="5">
        <f t="shared" si="67"/>
        <v>11797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1314</v>
      </c>
      <c r="AK540" s="12">
        <f t="shared" si="71"/>
        <v>3</v>
      </c>
    </row>
    <row r="541" spans="1:37" ht="15.75" x14ac:dyDescent="0.25">
      <c r="A541" s="33">
        <v>45093</v>
      </c>
      <c r="B541" s="34">
        <v>1295</v>
      </c>
      <c r="C541" s="34">
        <v>1313</v>
      </c>
      <c r="D541" s="34">
        <v>1330</v>
      </c>
      <c r="E541" s="34">
        <v>1309</v>
      </c>
      <c r="F541" s="34">
        <v>1295</v>
      </c>
      <c r="G541" s="34">
        <v>1250</v>
      </c>
      <c r="H541" s="34">
        <v>448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4">
        <v>1138</v>
      </c>
      <c r="X541" s="34">
        <v>1248</v>
      </c>
      <c r="Y541" s="34">
        <v>1277</v>
      </c>
      <c r="AB541" s="13">
        <f t="shared" si="72"/>
        <v>6</v>
      </c>
      <c r="AC541" s="5">
        <f t="shared" si="65"/>
        <v>2386</v>
      </c>
      <c r="AD541" s="5">
        <f t="shared" si="66"/>
        <v>9517</v>
      </c>
      <c r="AE541" s="5">
        <f t="shared" si="67"/>
        <v>11903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1330</v>
      </c>
      <c r="AK541" s="12">
        <f t="shared" si="71"/>
        <v>3</v>
      </c>
    </row>
    <row r="542" spans="1:37" ht="15.75" x14ac:dyDescent="0.25">
      <c r="A542" s="33">
        <v>45094</v>
      </c>
      <c r="B542" s="34">
        <v>1309</v>
      </c>
      <c r="C542" s="34">
        <v>1328</v>
      </c>
      <c r="D542" s="34">
        <v>1330</v>
      </c>
      <c r="E542" s="34">
        <v>1335</v>
      </c>
      <c r="F542" s="34">
        <v>1295</v>
      </c>
      <c r="G542" s="34">
        <v>1224</v>
      </c>
      <c r="H542" s="34">
        <v>439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4">
        <v>1086</v>
      </c>
      <c r="X542" s="34">
        <v>1173</v>
      </c>
      <c r="Y542" s="34">
        <v>1200</v>
      </c>
      <c r="AB542" s="13">
        <f t="shared" si="72"/>
        <v>6</v>
      </c>
      <c r="AC542" s="5">
        <f t="shared" si="65"/>
        <v>2259</v>
      </c>
      <c r="AD542" s="5">
        <f t="shared" si="66"/>
        <v>9460</v>
      </c>
      <c r="AE542" s="5">
        <f t="shared" si="67"/>
        <v>11719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1335</v>
      </c>
      <c r="AK542" s="12">
        <f t="shared" si="71"/>
        <v>4</v>
      </c>
    </row>
    <row r="543" spans="1:37" ht="15.75" x14ac:dyDescent="0.25">
      <c r="A543" s="33">
        <v>45095</v>
      </c>
      <c r="B543" s="34">
        <v>1249</v>
      </c>
      <c r="C543" s="34">
        <v>1268</v>
      </c>
      <c r="D543" s="34">
        <v>1276</v>
      </c>
      <c r="E543" s="34">
        <v>1295</v>
      </c>
      <c r="F543" s="34">
        <v>1258</v>
      </c>
      <c r="G543" s="34">
        <v>1188</v>
      </c>
      <c r="H543" s="34">
        <v>426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4">
        <v>1115</v>
      </c>
      <c r="X543" s="34">
        <v>1196</v>
      </c>
      <c r="Y543" s="34">
        <v>1222</v>
      </c>
      <c r="AB543" s="13">
        <f t="shared" si="72"/>
        <v>2</v>
      </c>
      <c r="AC543" s="5">
        <f t="shared" si="65"/>
        <v>2311</v>
      </c>
      <c r="AD543" s="5">
        <f t="shared" si="66"/>
        <v>9182</v>
      </c>
      <c r="AE543" s="5">
        <f t="shared" si="67"/>
        <v>11493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1295</v>
      </c>
      <c r="AK543" s="12">
        <f t="shared" si="71"/>
        <v>4</v>
      </c>
    </row>
    <row r="544" spans="1:37" ht="15.75" x14ac:dyDescent="0.25">
      <c r="A544" s="33">
        <v>45096</v>
      </c>
      <c r="B544" s="34">
        <v>1261</v>
      </c>
      <c r="C544" s="34">
        <v>1288</v>
      </c>
      <c r="D544" s="34">
        <v>1316</v>
      </c>
      <c r="E544" s="34">
        <v>1311</v>
      </c>
      <c r="F544" s="34">
        <v>1293</v>
      </c>
      <c r="G544" s="34">
        <v>1236</v>
      </c>
      <c r="H544" s="34">
        <v>435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4">
        <v>1129</v>
      </c>
      <c r="X544" s="34">
        <v>1211</v>
      </c>
      <c r="Y544" s="34">
        <v>1217</v>
      </c>
      <c r="AB544" s="13">
        <f t="shared" si="72"/>
        <v>7</v>
      </c>
      <c r="AC544" s="5">
        <f t="shared" si="65"/>
        <v>0</v>
      </c>
      <c r="AD544" s="5">
        <f t="shared" si="66"/>
        <v>11697</v>
      </c>
      <c r="AE544" s="5">
        <f t="shared" si="67"/>
        <v>11697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1316</v>
      </c>
      <c r="AK544" s="12">
        <f t="shared" si="71"/>
        <v>3</v>
      </c>
    </row>
    <row r="545" spans="1:37" ht="15.75" x14ac:dyDescent="0.25">
      <c r="A545" s="33">
        <v>45097</v>
      </c>
      <c r="B545" s="34">
        <v>1258</v>
      </c>
      <c r="C545" s="34">
        <v>1283</v>
      </c>
      <c r="D545" s="34">
        <v>1310</v>
      </c>
      <c r="E545" s="34">
        <v>1298</v>
      </c>
      <c r="F545" s="34">
        <v>1284</v>
      </c>
      <c r="G545" s="34">
        <v>1236</v>
      </c>
      <c r="H545" s="34">
        <v>443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4">
        <v>1130</v>
      </c>
      <c r="X545" s="34">
        <v>1214</v>
      </c>
      <c r="Y545" s="34">
        <v>1205</v>
      </c>
      <c r="AB545" s="13">
        <f t="shared" si="72"/>
        <v>4</v>
      </c>
      <c r="AC545" s="5">
        <f t="shared" si="65"/>
        <v>2344</v>
      </c>
      <c r="AD545" s="5">
        <f t="shared" si="66"/>
        <v>9317</v>
      </c>
      <c r="AE545" s="5">
        <f t="shared" si="67"/>
        <v>11661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1310</v>
      </c>
      <c r="AK545" s="12">
        <f t="shared" si="71"/>
        <v>3</v>
      </c>
    </row>
    <row r="546" spans="1:37" ht="15.75" x14ac:dyDescent="0.25">
      <c r="A546" s="33">
        <v>45098</v>
      </c>
      <c r="B546" s="34">
        <v>1242</v>
      </c>
      <c r="C546" s="34">
        <v>1272</v>
      </c>
      <c r="D546" s="34">
        <v>1301</v>
      </c>
      <c r="E546" s="34">
        <v>1290</v>
      </c>
      <c r="F546" s="34">
        <v>1280</v>
      </c>
      <c r="G546" s="34">
        <v>1250</v>
      </c>
      <c r="H546" s="34">
        <v>441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4">
        <v>1167</v>
      </c>
      <c r="X546" s="34">
        <v>1245</v>
      </c>
      <c r="Y546" s="34">
        <v>1237</v>
      </c>
      <c r="AB546" s="13">
        <f t="shared" si="72"/>
        <v>2</v>
      </c>
      <c r="AC546" s="5">
        <f t="shared" si="65"/>
        <v>2412</v>
      </c>
      <c r="AD546" s="5">
        <f t="shared" si="66"/>
        <v>9313</v>
      </c>
      <c r="AE546" s="5">
        <f t="shared" si="67"/>
        <v>11725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1301</v>
      </c>
      <c r="AK546" s="12">
        <f t="shared" si="71"/>
        <v>3</v>
      </c>
    </row>
    <row r="547" spans="1:37" ht="15.75" x14ac:dyDescent="0.25">
      <c r="A547" s="33">
        <v>45099</v>
      </c>
      <c r="B547" s="34">
        <v>1293</v>
      </c>
      <c r="C547" s="34">
        <v>1311</v>
      </c>
      <c r="D547" s="34">
        <v>1326</v>
      </c>
      <c r="E547" s="34">
        <v>1311</v>
      </c>
      <c r="F547" s="34">
        <v>1285</v>
      </c>
      <c r="G547" s="34">
        <v>1242</v>
      </c>
      <c r="H547" s="34">
        <v>444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4">
        <v>1170</v>
      </c>
      <c r="X547" s="34">
        <v>1256</v>
      </c>
      <c r="Y547" s="34">
        <v>1240</v>
      </c>
      <c r="AB547" s="13">
        <f t="shared" si="72"/>
        <v>4</v>
      </c>
      <c r="AC547" s="5">
        <f t="shared" si="65"/>
        <v>2426</v>
      </c>
      <c r="AD547" s="5">
        <f t="shared" si="66"/>
        <v>9452</v>
      </c>
      <c r="AE547" s="5">
        <f t="shared" si="67"/>
        <v>11878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1326</v>
      </c>
      <c r="AK547" s="12">
        <f t="shared" si="71"/>
        <v>3</v>
      </c>
    </row>
    <row r="548" spans="1:37" ht="15.75" x14ac:dyDescent="0.25">
      <c r="A548" s="33">
        <v>45100</v>
      </c>
      <c r="B548" s="34">
        <v>1284</v>
      </c>
      <c r="C548" s="34">
        <v>1304</v>
      </c>
      <c r="D548" s="34">
        <v>1316</v>
      </c>
      <c r="E548" s="34">
        <v>1302</v>
      </c>
      <c r="F548" s="34">
        <v>1280</v>
      </c>
      <c r="G548" s="34">
        <v>1231</v>
      </c>
      <c r="H548" s="34">
        <v>435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4">
        <v>1173</v>
      </c>
      <c r="X548" s="34">
        <v>1282</v>
      </c>
      <c r="Y548" s="34">
        <v>1293</v>
      </c>
      <c r="AB548" s="13">
        <f t="shared" si="72"/>
        <v>2</v>
      </c>
      <c r="AC548" s="5">
        <f t="shared" si="65"/>
        <v>2455</v>
      </c>
      <c r="AD548" s="5">
        <f t="shared" si="66"/>
        <v>9445</v>
      </c>
      <c r="AE548" s="5">
        <f t="shared" si="67"/>
        <v>11900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1316</v>
      </c>
      <c r="AK548" s="12">
        <f t="shared" si="71"/>
        <v>3</v>
      </c>
    </row>
    <row r="549" spans="1:37" ht="15.75" x14ac:dyDescent="0.25">
      <c r="A549" s="33">
        <v>45101</v>
      </c>
      <c r="B549" s="34">
        <v>1356</v>
      </c>
      <c r="C549" s="34">
        <v>1383</v>
      </c>
      <c r="D549" s="34">
        <v>1377</v>
      </c>
      <c r="E549" s="34">
        <v>1385</v>
      </c>
      <c r="F549" s="34">
        <v>1350</v>
      </c>
      <c r="G549" s="34">
        <v>1261</v>
      </c>
      <c r="H549" s="34">
        <v>447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4">
        <v>1183</v>
      </c>
      <c r="X549" s="34">
        <v>1266</v>
      </c>
      <c r="Y549" s="34">
        <v>1303</v>
      </c>
      <c r="AB549" s="13">
        <f t="shared" si="72"/>
        <v>4</v>
      </c>
      <c r="AC549" s="5">
        <f t="shared" si="65"/>
        <v>2449</v>
      </c>
      <c r="AD549" s="5">
        <f t="shared" si="66"/>
        <v>9862</v>
      </c>
      <c r="AE549" s="5">
        <f t="shared" si="67"/>
        <v>12311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1385</v>
      </c>
      <c r="AK549" s="12">
        <f t="shared" si="71"/>
        <v>4</v>
      </c>
    </row>
    <row r="550" spans="1:37" ht="15.75" x14ac:dyDescent="0.25">
      <c r="A550" s="33">
        <v>45102</v>
      </c>
      <c r="B550" s="34">
        <v>1345</v>
      </c>
      <c r="C550" s="34">
        <v>1390</v>
      </c>
      <c r="D550" s="34">
        <v>1407</v>
      </c>
      <c r="E550" s="34">
        <v>1400</v>
      </c>
      <c r="F550" s="34">
        <v>1355</v>
      </c>
      <c r="G550" s="34">
        <v>1255</v>
      </c>
      <c r="H550" s="34">
        <v>444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4">
        <v>1281</v>
      </c>
      <c r="X550" s="34">
        <v>1379</v>
      </c>
      <c r="Y550" s="34">
        <v>1387</v>
      </c>
      <c r="AB550" s="13">
        <f t="shared" si="72"/>
        <v>7</v>
      </c>
      <c r="AC550" s="5">
        <f t="shared" si="65"/>
        <v>0</v>
      </c>
      <c r="AD550" s="5">
        <f t="shared" si="66"/>
        <v>12643</v>
      </c>
      <c r="AE550" s="5">
        <f t="shared" si="67"/>
        <v>12643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1407</v>
      </c>
      <c r="AK550" s="12">
        <f t="shared" si="71"/>
        <v>3</v>
      </c>
    </row>
    <row r="551" spans="1:37" ht="15.75" x14ac:dyDescent="0.25">
      <c r="A551" s="33">
        <v>45103</v>
      </c>
      <c r="B551" s="34">
        <v>407</v>
      </c>
      <c r="C551" s="34">
        <v>1475</v>
      </c>
      <c r="D551" s="34">
        <v>1489</v>
      </c>
      <c r="E551" s="34">
        <v>1449</v>
      </c>
      <c r="F551" s="34">
        <v>1423</v>
      </c>
      <c r="G551" s="34">
        <v>1351</v>
      </c>
      <c r="H551" s="34">
        <v>470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4">
        <v>1108</v>
      </c>
      <c r="X551" s="34">
        <v>1194</v>
      </c>
      <c r="Y551" s="34">
        <v>1246</v>
      </c>
      <c r="AB551" s="13">
        <f t="shared" si="72"/>
        <v>7</v>
      </c>
      <c r="AC551" s="5">
        <f t="shared" si="65"/>
        <v>0</v>
      </c>
      <c r="AD551" s="5">
        <f t="shared" si="66"/>
        <v>11612</v>
      </c>
      <c r="AE551" s="5">
        <f t="shared" si="67"/>
        <v>11612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1489</v>
      </c>
      <c r="AK551" s="12">
        <f t="shared" si="71"/>
        <v>3</v>
      </c>
    </row>
    <row r="552" spans="1:37" ht="15.75" x14ac:dyDescent="0.25">
      <c r="A552" s="33">
        <v>45104</v>
      </c>
      <c r="B552" s="34">
        <v>1270</v>
      </c>
      <c r="C552" s="34">
        <v>1301</v>
      </c>
      <c r="D552" s="34">
        <v>1321</v>
      </c>
      <c r="E552" s="34">
        <v>1315</v>
      </c>
      <c r="F552" s="34">
        <v>1298</v>
      </c>
      <c r="G552" s="34">
        <v>1248</v>
      </c>
      <c r="H552" s="34">
        <v>443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4">
        <v>1145</v>
      </c>
      <c r="X552" s="34">
        <v>1232</v>
      </c>
      <c r="Y552" s="34">
        <v>1268</v>
      </c>
      <c r="AB552" s="13">
        <f t="shared" si="72"/>
        <v>2</v>
      </c>
      <c r="AC552" s="5">
        <f t="shared" si="65"/>
        <v>2377</v>
      </c>
      <c r="AD552" s="5">
        <f t="shared" si="66"/>
        <v>9464</v>
      </c>
      <c r="AE552" s="5">
        <f t="shared" si="67"/>
        <v>11841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1321</v>
      </c>
      <c r="AK552" s="12">
        <f t="shared" si="71"/>
        <v>3</v>
      </c>
    </row>
    <row r="553" spans="1:37" ht="15.75" x14ac:dyDescent="0.25">
      <c r="A553" s="33">
        <v>45105</v>
      </c>
      <c r="B553" s="34">
        <v>1308</v>
      </c>
      <c r="C553" s="34">
        <v>1327</v>
      </c>
      <c r="D553" s="34">
        <v>1347</v>
      </c>
      <c r="E553" s="34">
        <v>1345</v>
      </c>
      <c r="F553" s="34">
        <v>1324</v>
      </c>
      <c r="G553" s="34">
        <v>1269</v>
      </c>
      <c r="H553" s="34">
        <v>450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4">
        <v>1132</v>
      </c>
      <c r="X553" s="34">
        <v>1236</v>
      </c>
      <c r="Y553" s="34">
        <v>1245</v>
      </c>
      <c r="AB553" s="13">
        <f t="shared" si="72"/>
        <v>5</v>
      </c>
      <c r="AC553" s="5">
        <f t="shared" si="65"/>
        <v>2368</v>
      </c>
      <c r="AD553" s="5">
        <f t="shared" si="66"/>
        <v>9615</v>
      </c>
      <c r="AE553" s="5">
        <f t="shared" si="67"/>
        <v>11983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1347</v>
      </c>
      <c r="AK553" s="12">
        <f t="shared" si="71"/>
        <v>3</v>
      </c>
    </row>
    <row r="554" spans="1:37" ht="15.75" x14ac:dyDescent="0.25">
      <c r="A554" s="33">
        <v>45106</v>
      </c>
      <c r="B554" s="34">
        <v>1319</v>
      </c>
      <c r="C554" s="34">
        <v>1343</v>
      </c>
      <c r="D554" s="34">
        <v>1377</v>
      </c>
      <c r="E554" s="34">
        <v>1371</v>
      </c>
      <c r="F554" s="34">
        <v>1349</v>
      </c>
      <c r="G554" s="34">
        <v>1286</v>
      </c>
      <c r="H554" s="34">
        <v>458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4">
        <v>1191</v>
      </c>
      <c r="X554" s="34">
        <v>1291</v>
      </c>
      <c r="Y554" s="34">
        <v>1298</v>
      </c>
      <c r="AB554" s="13">
        <f t="shared" si="72"/>
        <v>2</v>
      </c>
      <c r="AC554" s="5">
        <f t="shared" si="65"/>
        <v>2482</v>
      </c>
      <c r="AD554" s="5">
        <f t="shared" si="66"/>
        <v>9801</v>
      </c>
      <c r="AE554" s="5">
        <f t="shared" si="67"/>
        <v>12283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1377</v>
      </c>
      <c r="AK554" s="12">
        <f t="shared" si="71"/>
        <v>3</v>
      </c>
    </row>
    <row r="555" spans="1:37" ht="15.75" x14ac:dyDescent="0.25">
      <c r="A555" s="33">
        <v>45107</v>
      </c>
      <c r="B555" s="34">
        <v>1368</v>
      </c>
      <c r="C555" s="34">
        <v>1387</v>
      </c>
      <c r="D555" s="34">
        <v>1404</v>
      </c>
      <c r="E555" s="34">
        <v>1383</v>
      </c>
      <c r="F555" s="34">
        <v>1357</v>
      </c>
      <c r="G555" s="34">
        <v>1301</v>
      </c>
      <c r="H555" s="34">
        <v>458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4">
        <v>1273</v>
      </c>
      <c r="X555" s="34">
        <v>1395</v>
      </c>
      <c r="Y555" s="34">
        <v>1412</v>
      </c>
      <c r="AB555" s="13">
        <f t="shared" si="72"/>
        <v>2</v>
      </c>
      <c r="AC555" s="5">
        <f t="shared" si="65"/>
        <v>2668</v>
      </c>
      <c r="AD555" s="5">
        <f t="shared" si="66"/>
        <v>10070</v>
      </c>
      <c r="AE555" s="5">
        <f t="shared" si="67"/>
        <v>12738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1412</v>
      </c>
      <c r="AK555" s="12">
        <f t="shared" si="71"/>
        <v>24</v>
      </c>
    </row>
    <row r="556" spans="1:37" ht="15.75" x14ac:dyDescent="0.25">
      <c r="A556" s="33">
        <v>45108</v>
      </c>
      <c r="B556" s="34">
        <v>1314</v>
      </c>
      <c r="C556" s="34">
        <v>1311</v>
      </c>
      <c r="D556" s="34">
        <v>1315</v>
      </c>
      <c r="E556" s="34">
        <v>1329</v>
      </c>
      <c r="F556" s="34">
        <v>1297</v>
      </c>
      <c r="G556" s="34">
        <v>1233</v>
      </c>
      <c r="H556" s="34">
        <v>1123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4">
        <v>1140</v>
      </c>
      <c r="X556" s="34">
        <v>1210</v>
      </c>
      <c r="Y556" s="34">
        <v>1276</v>
      </c>
      <c r="AB556" s="13">
        <f t="shared" si="72"/>
        <v>4</v>
      </c>
      <c r="AC556" s="5">
        <f t="shared" si="65"/>
        <v>2350</v>
      </c>
      <c r="AD556" s="5">
        <f t="shared" si="66"/>
        <v>10198</v>
      </c>
      <c r="AE556" s="5">
        <f t="shared" si="67"/>
        <v>12548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1329</v>
      </c>
      <c r="AK556" s="12">
        <f t="shared" si="71"/>
        <v>4</v>
      </c>
    </row>
    <row r="557" spans="1:37" ht="15.75" x14ac:dyDescent="0.25">
      <c r="A557" s="33">
        <v>45109</v>
      </c>
      <c r="B557" s="34">
        <v>1310</v>
      </c>
      <c r="C557" s="34">
        <v>1314</v>
      </c>
      <c r="D557" s="34">
        <v>1322</v>
      </c>
      <c r="E557" s="34">
        <v>1341</v>
      </c>
      <c r="F557" s="34">
        <v>1297</v>
      </c>
      <c r="G557" s="34">
        <v>1216</v>
      </c>
      <c r="H557" s="34">
        <v>1089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4">
        <v>1067</v>
      </c>
      <c r="X557" s="34">
        <v>1140</v>
      </c>
      <c r="Y557" s="34">
        <v>1202</v>
      </c>
      <c r="AB557" s="13">
        <f t="shared" si="72"/>
        <v>7</v>
      </c>
      <c r="AC557" s="5">
        <f t="shared" si="65"/>
        <v>0</v>
      </c>
      <c r="AD557" s="5">
        <f t="shared" si="66"/>
        <v>12298</v>
      </c>
      <c r="AE557" s="5">
        <f t="shared" si="67"/>
        <v>12298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1341</v>
      </c>
      <c r="AK557" s="12">
        <f t="shared" si="71"/>
        <v>4</v>
      </c>
    </row>
    <row r="558" spans="1:37" ht="15.75" x14ac:dyDescent="0.25">
      <c r="A558" s="33">
        <v>45110</v>
      </c>
      <c r="B558" s="34">
        <v>1211</v>
      </c>
      <c r="C558" s="34">
        <v>1241</v>
      </c>
      <c r="D558" s="34">
        <v>1251</v>
      </c>
      <c r="E558" s="34">
        <v>1278</v>
      </c>
      <c r="F558" s="34">
        <v>1252</v>
      </c>
      <c r="G558" s="34">
        <v>1195</v>
      </c>
      <c r="H558" s="34">
        <v>1110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4">
        <v>1102</v>
      </c>
      <c r="X558" s="34">
        <v>1202</v>
      </c>
      <c r="Y558" s="34">
        <v>1267</v>
      </c>
      <c r="AB558" s="13">
        <f t="shared" si="72"/>
        <v>6</v>
      </c>
      <c r="AC558" s="5">
        <f t="shared" si="65"/>
        <v>2304</v>
      </c>
      <c r="AD558" s="5">
        <f t="shared" si="66"/>
        <v>9805</v>
      </c>
      <c r="AE558" s="5">
        <f t="shared" si="67"/>
        <v>12109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1278</v>
      </c>
      <c r="AK558" s="12">
        <f t="shared" si="71"/>
        <v>4</v>
      </c>
    </row>
    <row r="559" spans="1:37" ht="15.75" x14ac:dyDescent="0.25">
      <c r="A559" s="33">
        <v>45111</v>
      </c>
      <c r="B559" s="34">
        <v>1303</v>
      </c>
      <c r="C559" s="34">
        <v>1308</v>
      </c>
      <c r="D559" s="34">
        <v>1318</v>
      </c>
      <c r="E559" s="34">
        <v>1341</v>
      </c>
      <c r="F559" s="34">
        <v>1307</v>
      </c>
      <c r="G559" s="34">
        <v>1237</v>
      </c>
      <c r="H559" s="34">
        <v>1132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4">
        <v>1155</v>
      </c>
      <c r="X559" s="34">
        <v>1271</v>
      </c>
      <c r="Y559" s="34">
        <v>1343</v>
      </c>
      <c r="AB559" s="13">
        <v>8</v>
      </c>
      <c r="AC559" s="5">
        <f t="shared" si="65"/>
        <v>0</v>
      </c>
      <c r="AD559" s="5">
        <f t="shared" si="66"/>
        <v>12715</v>
      </c>
      <c r="AE559" s="5">
        <f t="shared" si="67"/>
        <v>12715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1343</v>
      </c>
      <c r="AK559" s="12">
        <f t="shared" si="71"/>
        <v>24</v>
      </c>
    </row>
    <row r="560" spans="1:37" ht="15.75" x14ac:dyDescent="0.25">
      <c r="A560" s="33">
        <v>45112</v>
      </c>
      <c r="B560" s="34">
        <v>1055</v>
      </c>
      <c r="C560" s="34">
        <v>1038</v>
      </c>
      <c r="D560" s="34">
        <v>1026</v>
      </c>
      <c r="E560" s="34">
        <v>1068</v>
      </c>
      <c r="F560" s="34">
        <v>1008</v>
      </c>
      <c r="G560" s="34">
        <v>982</v>
      </c>
      <c r="H560" s="34">
        <v>954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4">
        <v>1092</v>
      </c>
      <c r="X560" s="34">
        <v>1141</v>
      </c>
      <c r="Y560" s="34">
        <v>1172</v>
      </c>
      <c r="AB560" s="13">
        <f t="shared" si="72"/>
        <v>4</v>
      </c>
      <c r="AC560" s="5">
        <f t="shared" si="65"/>
        <v>2233</v>
      </c>
      <c r="AD560" s="5">
        <f t="shared" si="66"/>
        <v>8303</v>
      </c>
      <c r="AE560" s="5">
        <f t="shared" si="67"/>
        <v>10536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1172</v>
      </c>
      <c r="AK560" s="12">
        <f t="shared" si="71"/>
        <v>24</v>
      </c>
    </row>
    <row r="561" spans="1:37" ht="15.75" x14ac:dyDescent="0.25">
      <c r="A561" s="33">
        <v>45113</v>
      </c>
      <c r="B561" s="34">
        <v>1425</v>
      </c>
      <c r="C561" s="34">
        <v>1446</v>
      </c>
      <c r="D561" s="34">
        <v>1449</v>
      </c>
      <c r="E561" s="34">
        <v>1471</v>
      </c>
      <c r="F561" s="34">
        <v>1413</v>
      </c>
      <c r="G561" s="34">
        <v>1363</v>
      </c>
      <c r="H561" s="34">
        <v>1281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4">
        <v>1352</v>
      </c>
      <c r="X561" s="34">
        <v>1441</v>
      </c>
      <c r="Y561" s="34">
        <v>1473</v>
      </c>
      <c r="AB561" s="13">
        <f t="shared" si="72"/>
        <v>3</v>
      </c>
      <c r="AC561" s="5">
        <f t="shared" si="65"/>
        <v>2793</v>
      </c>
      <c r="AD561" s="5">
        <f t="shared" si="66"/>
        <v>11321</v>
      </c>
      <c r="AE561" s="5">
        <f t="shared" si="67"/>
        <v>14114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1473</v>
      </c>
      <c r="AK561" s="12">
        <f t="shared" si="71"/>
        <v>24</v>
      </c>
    </row>
    <row r="562" spans="1:37" ht="15.75" x14ac:dyDescent="0.25">
      <c r="A562" s="33">
        <v>45114</v>
      </c>
      <c r="B562" s="34">
        <v>1487</v>
      </c>
      <c r="C562" s="34">
        <v>1499</v>
      </c>
      <c r="D562" s="34">
        <v>1491</v>
      </c>
      <c r="E562" s="34">
        <v>1525</v>
      </c>
      <c r="F562" s="34">
        <v>1484</v>
      </c>
      <c r="G562" s="34">
        <v>1419</v>
      </c>
      <c r="H562" s="34">
        <v>1312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4">
        <v>1250</v>
      </c>
      <c r="X562" s="34">
        <v>1341</v>
      </c>
      <c r="Y562" s="34">
        <v>1407</v>
      </c>
      <c r="AB562" s="13">
        <f t="shared" si="72"/>
        <v>2</v>
      </c>
      <c r="AC562" s="5">
        <f t="shared" si="65"/>
        <v>2591</v>
      </c>
      <c r="AD562" s="5">
        <f t="shared" si="66"/>
        <v>11624</v>
      </c>
      <c r="AE562" s="5">
        <f t="shared" si="67"/>
        <v>14215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1525</v>
      </c>
      <c r="AK562" s="12">
        <f t="shared" si="71"/>
        <v>4</v>
      </c>
    </row>
    <row r="563" spans="1:37" ht="15.75" x14ac:dyDescent="0.25">
      <c r="A563" s="33">
        <v>45115</v>
      </c>
      <c r="B563" s="34">
        <v>1446</v>
      </c>
      <c r="C563" s="34">
        <v>1466</v>
      </c>
      <c r="D563" s="34">
        <v>1461</v>
      </c>
      <c r="E563" s="34">
        <v>1479</v>
      </c>
      <c r="F563" s="34">
        <v>1430</v>
      </c>
      <c r="G563" s="34">
        <v>1347</v>
      </c>
      <c r="H563" s="34">
        <v>1203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4">
        <v>1245</v>
      </c>
      <c r="X563" s="34">
        <v>1335</v>
      </c>
      <c r="Y563" s="34">
        <v>1421</v>
      </c>
      <c r="AB563" s="13">
        <f t="shared" si="72"/>
        <v>3</v>
      </c>
      <c r="AC563" s="5">
        <f t="shared" si="65"/>
        <v>2580</v>
      </c>
      <c r="AD563" s="5">
        <f t="shared" si="66"/>
        <v>11253</v>
      </c>
      <c r="AE563" s="5">
        <f t="shared" si="67"/>
        <v>13833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1479</v>
      </c>
      <c r="AK563" s="12">
        <f t="shared" si="71"/>
        <v>4</v>
      </c>
    </row>
    <row r="564" spans="1:37" ht="15.75" x14ac:dyDescent="0.25">
      <c r="A564" s="33">
        <v>45116</v>
      </c>
      <c r="B564" s="34">
        <v>1444</v>
      </c>
      <c r="C564" s="34">
        <v>1457</v>
      </c>
      <c r="D564" s="34">
        <v>1462</v>
      </c>
      <c r="E564" s="34">
        <v>1482</v>
      </c>
      <c r="F564" s="34">
        <v>1437</v>
      </c>
      <c r="G564" s="34">
        <v>1346</v>
      </c>
      <c r="H564" s="34">
        <v>1203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4">
        <v>1252</v>
      </c>
      <c r="X564" s="34">
        <v>1335</v>
      </c>
      <c r="Y564" s="34">
        <v>1372</v>
      </c>
      <c r="AB564" s="13">
        <f t="shared" si="72"/>
        <v>1</v>
      </c>
      <c r="AC564" s="5">
        <f t="shared" si="65"/>
        <v>0</v>
      </c>
      <c r="AD564" s="5">
        <f t="shared" si="66"/>
        <v>13790</v>
      </c>
      <c r="AE564" s="5">
        <f t="shared" si="67"/>
        <v>13790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1482</v>
      </c>
      <c r="AK564" s="12">
        <f t="shared" si="71"/>
        <v>4</v>
      </c>
    </row>
    <row r="565" spans="1:37" ht="15.75" x14ac:dyDescent="0.25">
      <c r="A565" s="33">
        <v>45117</v>
      </c>
      <c r="B565" s="34">
        <v>1386</v>
      </c>
      <c r="C565" s="34">
        <v>1412</v>
      </c>
      <c r="D565" s="34">
        <v>1416</v>
      </c>
      <c r="E565" s="34">
        <v>1444</v>
      </c>
      <c r="F565" s="34">
        <v>1403</v>
      </c>
      <c r="G565" s="34">
        <v>1362</v>
      </c>
      <c r="H565" s="34">
        <v>1275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4">
        <v>1129</v>
      </c>
      <c r="X565" s="34">
        <v>1196</v>
      </c>
      <c r="Y565" s="34">
        <v>1284</v>
      </c>
      <c r="AB565" s="13">
        <f t="shared" si="72"/>
        <v>6</v>
      </c>
      <c r="AC565" s="5">
        <f t="shared" si="65"/>
        <v>2325</v>
      </c>
      <c r="AD565" s="5">
        <f t="shared" si="66"/>
        <v>10982</v>
      </c>
      <c r="AE565" s="5">
        <f t="shared" si="67"/>
        <v>13307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1444</v>
      </c>
      <c r="AK565" s="12">
        <f t="shared" si="71"/>
        <v>4</v>
      </c>
    </row>
    <row r="566" spans="1:37" ht="15.75" x14ac:dyDescent="0.25">
      <c r="A566" s="33">
        <v>45118</v>
      </c>
      <c r="B566" s="34">
        <v>1323</v>
      </c>
      <c r="C566" s="34">
        <v>1340</v>
      </c>
      <c r="D566" s="34">
        <v>1355</v>
      </c>
      <c r="E566" s="34">
        <v>1378</v>
      </c>
      <c r="F566" s="34">
        <v>1342</v>
      </c>
      <c r="G566" s="34">
        <v>1305</v>
      </c>
      <c r="H566" s="34">
        <v>1214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4">
        <v>1171</v>
      </c>
      <c r="X566" s="34">
        <v>1247</v>
      </c>
      <c r="Y566" s="34">
        <v>1303</v>
      </c>
      <c r="AB566" s="13">
        <f t="shared" si="72"/>
        <v>6</v>
      </c>
      <c r="AC566" s="5">
        <f t="shared" si="65"/>
        <v>2418</v>
      </c>
      <c r="AD566" s="5">
        <f t="shared" si="66"/>
        <v>10560</v>
      </c>
      <c r="AE566" s="5">
        <f t="shared" si="67"/>
        <v>12978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1378</v>
      </c>
      <c r="AK566" s="12">
        <f t="shared" si="71"/>
        <v>4</v>
      </c>
    </row>
    <row r="567" spans="1:37" ht="15.75" x14ac:dyDescent="0.25">
      <c r="A567" s="33">
        <v>45119</v>
      </c>
      <c r="B567" s="34">
        <v>1335</v>
      </c>
      <c r="C567" s="34">
        <v>1348</v>
      </c>
      <c r="D567" s="34">
        <v>1350</v>
      </c>
      <c r="E567" s="34">
        <v>1383</v>
      </c>
      <c r="F567" s="34">
        <v>1347</v>
      </c>
      <c r="G567" s="34">
        <v>1304</v>
      </c>
      <c r="H567" s="34">
        <v>1239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4">
        <v>1269</v>
      </c>
      <c r="X567" s="34">
        <v>1341</v>
      </c>
      <c r="Y567" s="34">
        <v>1406</v>
      </c>
      <c r="AB567" s="13">
        <f t="shared" si="72"/>
        <v>4</v>
      </c>
      <c r="AC567" s="5">
        <f t="shared" si="65"/>
        <v>2610</v>
      </c>
      <c r="AD567" s="5">
        <f t="shared" si="66"/>
        <v>10712</v>
      </c>
      <c r="AE567" s="5">
        <f t="shared" si="67"/>
        <v>13322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1406</v>
      </c>
      <c r="AK567" s="12">
        <f t="shared" si="71"/>
        <v>24</v>
      </c>
    </row>
    <row r="568" spans="1:37" ht="15.75" x14ac:dyDescent="0.25">
      <c r="A568" s="33">
        <v>45120</v>
      </c>
      <c r="B568" s="34">
        <v>1433</v>
      </c>
      <c r="C568" s="34">
        <v>1457</v>
      </c>
      <c r="D568" s="34">
        <v>1454</v>
      </c>
      <c r="E568" s="34">
        <v>1472</v>
      </c>
      <c r="F568" s="34">
        <v>1423</v>
      </c>
      <c r="G568" s="34">
        <v>1372</v>
      </c>
      <c r="H568" s="34">
        <v>1284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4">
        <v>1284</v>
      </c>
      <c r="X568" s="34">
        <v>1361</v>
      </c>
      <c r="Y568" s="34">
        <v>1431</v>
      </c>
      <c r="AB568" s="13">
        <f t="shared" si="72"/>
        <v>4</v>
      </c>
      <c r="AC568" s="5">
        <f t="shared" si="65"/>
        <v>2645</v>
      </c>
      <c r="AD568" s="5">
        <f t="shared" si="66"/>
        <v>11326</v>
      </c>
      <c r="AE568" s="5">
        <f t="shared" si="67"/>
        <v>13971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1472</v>
      </c>
      <c r="AK568" s="12">
        <f t="shared" si="71"/>
        <v>4</v>
      </c>
    </row>
    <row r="569" spans="1:37" ht="15.75" x14ac:dyDescent="0.25">
      <c r="A569" s="33">
        <v>45121</v>
      </c>
      <c r="B569" s="34">
        <v>1461</v>
      </c>
      <c r="C569" s="34">
        <v>1487</v>
      </c>
      <c r="D569" s="34">
        <v>1500</v>
      </c>
      <c r="E569" s="34">
        <v>1537</v>
      </c>
      <c r="F569" s="34">
        <v>1492</v>
      </c>
      <c r="G569" s="34">
        <v>1433</v>
      </c>
      <c r="H569" s="34">
        <v>1323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4">
        <v>1227</v>
      </c>
      <c r="X569" s="34">
        <v>1332</v>
      </c>
      <c r="Y569" s="34">
        <v>1406</v>
      </c>
      <c r="AB569" s="13">
        <f t="shared" si="72"/>
        <v>4</v>
      </c>
      <c r="AC569" s="5">
        <f t="shared" si="65"/>
        <v>2559</v>
      </c>
      <c r="AD569" s="5">
        <f t="shared" si="66"/>
        <v>11639</v>
      </c>
      <c r="AE569" s="5">
        <f t="shared" si="67"/>
        <v>14198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1537</v>
      </c>
      <c r="AK569" s="12">
        <f t="shared" si="71"/>
        <v>4</v>
      </c>
    </row>
    <row r="570" spans="1:37" ht="15.75" x14ac:dyDescent="0.25">
      <c r="A570" s="33">
        <v>45122</v>
      </c>
      <c r="B570" s="34">
        <v>1466</v>
      </c>
      <c r="C570" s="34">
        <v>1487</v>
      </c>
      <c r="D570" s="34">
        <v>1486</v>
      </c>
      <c r="E570" s="34">
        <v>1506</v>
      </c>
      <c r="F570" s="34">
        <v>1459</v>
      </c>
      <c r="G570" s="34">
        <v>1378</v>
      </c>
      <c r="H570" s="34">
        <v>1235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4">
        <v>1172</v>
      </c>
      <c r="X570" s="34">
        <v>1269</v>
      </c>
      <c r="Y570" s="34">
        <v>1337</v>
      </c>
      <c r="AB570" s="13">
        <f t="shared" si="72"/>
        <v>2</v>
      </c>
      <c r="AC570" s="5">
        <f t="shared" si="65"/>
        <v>2441</v>
      </c>
      <c r="AD570" s="5">
        <f t="shared" si="66"/>
        <v>11354</v>
      </c>
      <c r="AE570" s="5">
        <f t="shared" si="67"/>
        <v>13795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1506</v>
      </c>
      <c r="AK570" s="12">
        <f t="shared" si="71"/>
        <v>4</v>
      </c>
    </row>
    <row r="571" spans="1:37" ht="15.75" x14ac:dyDescent="0.25">
      <c r="A571" s="33">
        <v>45123</v>
      </c>
      <c r="B571" s="34">
        <v>1398</v>
      </c>
      <c r="C571" s="34">
        <v>1418</v>
      </c>
      <c r="D571" s="34">
        <v>1428</v>
      </c>
      <c r="E571" s="34">
        <v>1447</v>
      </c>
      <c r="F571" s="34">
        <v>1406</v>
      </c>
      <c r="G571" s="34">
        <v>1322</v>
      </c>
      <c r="H571" s="34">
        <v>1177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4">
        <v>1134</v>
      </c>
      <c r="X571" s="34">
        <v>1214</v>
      </c>
      <c r="Y571" s="34">
        <v>1297</v>
      </c>
      <c r="AB571" s="13">
        <f t="shared" si="72"/>
        <v>4</v>
      </c>
      <c r="AC571" s="5">
        <f t="shared" si="65"/>
        <v>2348</v>
      </c>
      <c r="AD571" s="5">
        <f t="shared" si="66"/>
        <v>10893</v>
      </c>
      <c r="AE571" s="5">
        <f t="shared" si="67"/>
        <v>13241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1447</v>
      </c>
      <c r="AK571" s="12">
        <f t="shared" si="71"/>
        <v>4</v>
      </c>
    </row>
    <row r="572" spans="1:37" ht="15.75" x14ac:dyDescent="0.25">
      <c r="A572" s="33">
        <v>45124</v>
      </c>
      <c r="B572" s="34">
        <v>1324</v>
      </c>
      <c r="C572" s="34">
        <v>1354</v>
      </c>
      <c r="D572" s="34">
        <v>1380</v>
      </c>
      <c r="E572" s="34">
        <v>1417</v>
      </c>
      <c r="F572" s="34">
        <v>1377</v>
      </c>
      <c r="G572" s="34">
        <v>1349</v>
      </c>
      <c r="H572" s="34">
        <v>1254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4">
        <v>1245</v>
      </c>
      <c r="X572" s="34">
        <v>1326</v>
      </c>
      <c r="Y572" s="34">
        <v>1404</v>
      </c>
      <c r="AB572" s="13">
        <f t="shared" si="72"/>
        <v>7</v>
      </c>
      <c r="AC572" s="5">
        <f t="shared" si="65"/>
        <v>0</v>
      </c>
      <c r="AD572" s="5">
        <f t="shared" si="66"/>
        <v>13430</v>
      </c>
      <c r="AE572" s="5">
        <f t="shared" si="67"/>
        <v>13430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1417</v>
      </c>
      <c r="AK572" s="12">
        <f t="shared" si="71"/>
        <v>4</v>
      </c>
    </row>
    <row r="573" spans="1:37" ht="15.75" x14ac:dyDescent="0.25">
      <c r="A573" s="33">
        <v>45125</v>
      </c>
      <c r="B573" s="34">
        <v>1438</v>
      </c>
      <c r="C573" s="34">
        <v>1459</v>
      </c>
      <c r="D573" s="34">
        <v>1466</v>
      </c>
      <c r="E573" s="34">
        <v>1492</v>
      </c>
      <c r="F573" s="34">
        <v>1459</v>
      </c>
      <c r="G573" s="34">
        <v>1410</v>
      </c>
      <c r="H573" s="34">
        <v>1301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4">
        <v>1202</v>
      </c>
      <c r="X573" s="34">
        <v>1287</v>
      </c>
      <c r="Y573" s="34">
        <v>1360</v>
      </c>
      <c r="AB573" s="13">
        <f t="shared" si="72"/>
        <v>2</v>
      </c>
      <c r="AC573" s="5">
        <f t="shared" si="65"/>
        <v>2489</v>
      </c>
      <c r="AD573" s="5">
        <f t="shared" si="66"/>
        <v>11385</v>
      </c>
      <c r="AE573" s="5">
        <f t="shared" si="67"/>
        <v>13874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1492</v>
      </c>
      <c r="AK573" s="12">
        <f t="shared" si="71"/>
        <v>4</v>
      </c>
    </row>
    <row r="574" spans="1:37" ht="15.75" x14ac:dyDescent="0.25">
      <c r="A574" s="33">
        <v>45126</v>
      </c>
      <c r="B574" s="34">
        <v>1412</v>
      </c>
      <c r="C574" s="34">
        <v>1441</v>
      </c>
      <c r="D574" s="34">
        <v>1448</v>
      </c>
      <c r="E574" s="34">
        <v>1484</v>
      </c>
      <c r="F574" s="34">
        <v>1435</v>
      </c>
      <c r="G574" s="34">
        <v>1386</v>
      </c>
      <c r="H574" s="34">
        <v>1294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4">
        <v>1275</v>
      </c>
      <c r="X574" s="34">
        <v>1339</v>
      </c>
      <c r="Y574" s="34">
        <v>1398</v>
      </c>
      <c r="AB574" s="13">
        <f t="shared" si="72"/>
        <v>4</v>
      </c>
      <c r="AC574" s="5">
        <f t="shared" si="65"/>
        <v>2614</v>
      </c>
      <c r="AD574" s="5">
        <f t="shared" si="66"/>
        <v>11298</v>
      </c>
      <c r="AE574" s="5">
        <f t="shared" si="67"/>
        <v>13912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1484</v>
      </c>
      <c r="AK574" s="12">
        <f t="shared" si="71"/>
        <v>4</v>
      </c>
    </row>
    <row r="575" spans="1:37" ht="15.75" x14ac:dyDescent="0.25">
      <c r="A575" s="33">
        <v>45127</v>
      </c>
      <c r="B575" s="34">
        <v>1427</v>
      </c>
      <c r="C575" s="34">
        <v>1444</v>
      </c>
      <c r="D575" s="34">
        <v>1446</v>
      </c>
      <c r="E575" s="34">
        <v>1460</v>
      </c>
      <c r="F575" s="34">
        <v>1400</v>
      </c>
      <c r="G575" s="34">
        <v>1342</v>
      </c>
      <c r="H575" s="34">
        <v>1261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4">
        <v>1231</v>
      </c>
      <c r="X575" s="34">
        <v>1295</v>
      </c>
      <c r="Y575" s="34">
        <v>1357</v>
      </c>
      <c r="AB575" s="13">
        <f t="shared" si="72"/>
        <v>5</v>
      </c>
      <c r="AC575" s="5">
        <f t="shared" si="65"/>
        <v>2526</v>
      </c>
      <c r="AD575" s="5">
        <f t="shared" si="66"/>
        <v>11137</v>
      </c>
      <c r="AE575" s="5">
        <f t="shared" si="67"/>
        <v>13663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1460</v>
      </c>
      <c r="AK575" s="12">
        <f t="shared" si="71"/>
        <v>4</v>
      </c>
    </row>
    <row r="576" spans="1:37" ht="15.75" x14ac:dyDescent="0.25">
      <c r="A576" s="33">
        <v>45128</v>
      </c>
      <c r="B576" s="34">
        <v>1375</v>
      </c>
      <c r="C576" s="34">
        <v>1382</v>
      </c>
      <c r="D576" s="34">
        <v>1378</v>
      </c>
      <c r="E576" s="34">
        <v>1404</v>
      </c>
      <c r="F576" s="34">
        <v>1349</v>
      </c>
      <c r="G576" s="34">
        <v>1290</v>
      </c>
      <c r="H576" s="34">
        <v>1199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4">
        <v>1123</v>
      </c>
      <c r="X576" s="34">
        <v>1215</v>
      </c>
      <c r="Y576" s="34">
        <v>1293</v>
      </c>
      <c r="AB576" s="13">
        <f t="shared" si="72"/>
        <v>2</v>
      </c>
      <c r="AC576" s="5">
        <f t="shared" si="65"/>
        <v>2338</v>
      </c>
      <c r="AD576" s="5">
        <f t="shared" si="66"/>
        <v>10670</v>
      </c>
      <c r="AE576" s="5">
        <f t="shared" si="67"/>
        <v>13008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1404</v>
      </c>
      <c r="AK576" s="12">
        <f t="shared" si="71"/>
        <v>4</v>
      </c>
    </row>
    <row r="577" spans="1:37" ht="15.75" x14ac:dyDescent="0.25">
      <c r="A577" s="33">
        <v>45129</v>
      </c>
      <c r="B577" s="34">
        <v>1347</v>
      </c>
      <c r="C577" s="34">
        <v>1357</v>
      </c>
      <c r="D577" s="34">
        <v>1371</v>
      </c>
      <c r="E577" s="34">
        <v>1387</v>
      </c>
      <c r="F577" s="34">
        <v>1347</v>
      </c>
      <c r="G577" s="34">
        <v>1275</v>
      </c>
      <c r="H577" s="34">
        <v>1149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4">
        <v>1174</v>
      </c>
      <c r="X577" s="34">
        <v>1252</v>
      </c>
      <c r="Y577" s="34">
        <v>1338</v>
      </c>
      <c r="AB577" s="13">
        <f t="shared" si="72"/>
        <v>2</v>
      </c>
      <c r="AC577" s="5">
        <f t="shared" si="65"/>
        <v>2426</v>
      </c>
      <c r="AD577" s="5">
        <f t="shared" si="66"/>
        <v>10571</v>
      </c>
      <c r="AE577" s="5">
        <f t="shared" si="67"/>
        <v>12997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1387</v>
      </c>
      <c r="AK577" s="12">
        <f t="shared" si="71"/>
        <v>4</v>
      </c>
    </row>
    <row r="578" spans="1:37" ht="15.75" x14ac:dyDescent="0.25">
      <c r="A578" s="33">
        <v>45130</v>
      </c>
      <c r="B578" s="34">
        <v>1378</v>
      </c>
      <c r="C578" s="34">
        <v>1396</v>
      </c>
      <c r="D578" s="34">
        <v>1394</v>
      </c>
      <c r="E578" s="34">
        <v>1411</v>
      </c>
      <c r="F578" s="34">
        <v>1363</v>
      </c>
      <c r="G578" s="34">
        <v>1272</v>
      </c>
      <c r="H578" s="34">
        <v>1131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4">
        <v>1245</v>
      </c>
      <c r="X578" s="34">
        <v>1302</v>
      </c>
      <c r="Y578" s="34">
        <v>1358</v>
      </c>
      <c r="AB578" s="13">
        <f t="shared" si="72"/>
        <v>5</v>
      </c>
      <c r="AC578" s="5">
        <f t="shared" si="65"/>
        <v>2547</v>
      </c>
      <c r="AD578" s="5">
        <f t="shared" si="66"/>
        <v>10703</v>
      </c>
      <c r="AE578" s="5">
        <f t="shared" si="67"/>
        <v>13250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1411</v>
      </c>
      <c r="AK578" s="12">
        <f t="shared" si="71"/>
        <v>4</v>
      </c>
    </row>
    <row r="579" spans="1:37" ht="15.75" x14ac:dyDescent="0.25">
      <c r="A579" s="33">
        <v>45131</v>
      </c>
      <c r="B579" s="34">
        <v>1376</v>
      </c>
      <c r="C579" s="34">
        <v>1391</v>
      </c>
      <c r="D579" s="34">
        <v>1399</v>
      </c>
      <c r="E579" s="34">
        <v>1409</v>
      </c>
      <c r="F579" s="34">
        <v>1363</v>
      </c>
      <c r="G579" s="34">
        <v>1307</v>
      </c>
      <c r="H579" s="34">
        <v>1224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4">
        <v>1254</v>
      </c>
      <c r="X579" s="34">
        <v>1342</v>
      </c>
      <c r="Y579" s="34">
        <v>1413</v>
      </c>
      <c r="AB579" s="13">
        <f t="shared" si="72"/>
        <v>3</v>
      </c>
      <c r="AC579" s="5">
        <f t="shared" si="65"/>
        <v>2596</v>
      </c>
      <c r="AD579" s="5">
        <f t="shared" si="66"/>
        <v>10882</v>
      </c>
      <c r="AE579" s="5">
        <f t="shared" si="67"/>
        <v>13478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1413</v>
      </c>
      <c r="AK579" s="12">
        <f t="shared" si="71"/>
        <v>24</v>
      </c>
    </row>
    <row r="580" spans="1:37" ht="15.75" x14ac:dyDescent="0.25">
      <c r="A580" s="33">
        <v>45132</v>
      </c>
      <c r="B580" s="34">
        <v>1454</v>
      </c>
      <c r="C580" s="34">
        <v>1482</v>
      </c>
      <c r="D580" s="34">
        <v>1487</v>
      </c>
      <c r="E580" s="34">
        <v>1513</v>
      </c>
      <c r="F580" s="34">
        <v>1471</v>
      </c>
      <c r="G580" s="34">
        <v>1403</v>
      </c>
      <c r="H580" s="34">
        <v>1317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4">
        <v>1245</v>
      </c>
      <c r="X580" s="34">
        <v>1322</v>
      </c>
      <c r="Y580" s="34">
        <v>1415</v>
      </c>
      <c r="AB580" s="13">
        <f t="shared" si="72"/>
        <v>4</v>
      </c>
      <c r="AC580" s="5">
        <f t="shared" si="65"/>
        <v>2567</v>
      </c>
      <c r="AD580" s="5">
        <f t="shared" si="66"/>
        <v>11542</v>
      </c>
      <c r="AE580" s="5">
        <f t="shared" si="67"/>
        <v>14109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1513</v>
      </c>
      <c r="AK580" s="12">
        <f t="shared" si="71"/>
        <v>4</v>
      </c>
    </row>
    <row r="581" spans="1:37" ht="15.75" x14ac:dyDescent="0.25">
      <c r="A581" s="33">
        <v>45133</v>
      </c>
      <c r="B581" s="34">
        <v>1462</v>
      </c>
      <c r="C581" s="34">
        <v>1493</v>
      </c>
      <c r="D581" s="34">
        <v>1501</v>
      </c>
      <c r="E581" s="34">
        <v>1523</v>
      </c>
      <c r="F581" s="34">
        <v>1473</v>
      </c>
      <c r="G581" s="34">
        <v>1414</v>
      </c>
      <c r="H581" s="34">
        <v>1310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4">
        <v>1295</v>
      </c>
      <c r="X581" s="34">
        <v>1367</v>
      </c>
      <c r="Y581" s="34">
        <v>1452</v>
      </c>
      <c r="AB581" s="13">
        <f t="shared" si="72"/>
        <v>5</v>
      </c>
      <c r="AC581" s="5">
        <f t="shared" si="65"/>
        <v>2662</v>
      </c>
      <c r="AD581" s="5">
        <f t="shared" si="66"/>
        <v>11628</v>
      </c>
      <c r="AE581" s="5">
        <f t="shared" si="67"/>
        <v>14290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1523</v>
      </c>
      <c r="AK581" s="12">
        <f t="shared" si="71"/>
        <v>4</v>
      </c>
    </row>
    <row r="582" spans="1:37" ht="15.75" x14ac:dyDescent="0.25">
      <c r="A582" s="33">
        <v>45134</v>
      </c>
      <c r="B582" s="34">
        <v>1481</v>
      </c>
      <c r="C582" s="34">
        <v>1499</v>
      </c>
      <c r="D582" s="34">
        <v>1508</v>
      </c>
      <c r="E582" s="34">
        <v>1535</v>
      </c>
      <c r="F582" s="34">
        <v>1485</v>
      </c>
      <c r="G582" s="34">
        <v>1430</v>
      </c>
      <c r="H582" s="34">
        <v>1313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4">
        <v>1144</v>
      </c>
      <c r="X582" s="34">
        <v>1235</v>
      </c>
      <c r="Y582" s="34">
        <v>1317</v>
      </c>
      <c r="AB582" s="13">
        <f t="shared" si="72"/>
        <v>3</v>
      </c>
      <c r="AC582" s="5">
        <f t="shared" si="65"/>
        <v>2379</v>
      </c>
      <c r="AD582" s="5">
        <f t="shared" si="66"/>
        <v>11568</v>
      </c>
      <c r="AE582" s="5">
        <f t="shared" si="67"/>
        <v>13947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1535</v>
      </c>
      <c r="AK582" s="12">
        <f t="shared" si="71"/>
        <v>4</v>
      </c>
    </row>
    <row r="583" spans="1:37" ht="15.75" x14ac:dyDescent="0.25">
      <c r="A583" s="33">
        <v>45135</v>
      </c>
      <c r="B583" s="34">
        <v>1347</v>
      </c>
      <c r="C583" s="34">
        <v>1351</v>
      </c>
      <c r="D583" s="34">
        <v>1365</v>
      </c>
      <c r="E583" s="34">
        <v>1402</v>
      </c>
      <c r="F583" s="34">
        <v>1368</v>
      </c>
      <c r="G583" s="34">
        <v>1307</v>
      </c>
      <c r="H583" s="34">
        <v>1233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4">
        <v>1292</v>
      </c>
      <c r="X583" s="34">
        <v>1377</v>
      </c>
      <c r="Y583" s="34">
        <v>1478</v>
      </c>
      <c r="AB583" s="13">
        <f t="shared" si="72"/>
        <v>2</v>
      </c>
      <c r="AC583" s="5">
        <f t="shared" si="65"/>
        <v>2669</v>
      </c>
      <c r="AD583" s="5">
        <f t="shared" si="66"/>
        <v>10851</v>
      </c>
      <c r="AE583" s="5">
        <f t="shared" si="67"/>
        <v>13520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1478</v>
      </c>
      <c r="AK583" s="12">
        <f t="shared" si="71"/>
        <v>24</v>
      </c>
    </row>
    <row r="584" spans="1:37" ht="15.75" x14ac:dyDescent="0.25">
      <c r="A584" s="33">
        <v>45136</v>
      </c>
      <c r="B584" s="34">
        <v>1538</v>
      </c>
      <c r="C584" s="34">
        <v>1552</v>
      </c>
      <c r="D584" s="34">
        <v>1530</v>
      </c>
      <c r="E584" s="34">
        <v>1548</v>
      </c>
      <c r="F584" s="34">
        <v>1486</v>
      </c>
      <c r="G584" s="34">
        <v>1403</v>
      </c>
      <c r="H584" s="34">
        <v>1255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4">
        <v>1107</v>
      </c>
      <c r="X584" s="34">
        <v>1187</v>
      </c>
      <c r="Y584" s="34">
        <v>1259</v>
      </c>
      <c r="AB584" s="13">
        <f t="shared" si="72"/>
        <v>4</v>
      </c>
      <c r="AC584" s="5">
        <f t="shared" si="65"/>
        <v>2294</v>
      </c>
      <c r="AD584" s="5">
        <f t="shared" si="66"/>
        <v>11571</v>
      </c>
      <c r="AE584" s="5">
        <f t="shared" si="67"/>
        <v>13865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1552</v>
      </c>
      <c r="AK584" s="12">
        <f t="shared" si="71"/>
        <v>2</v>
      </c>
    </row>
    <row r="585" spans="1:37" ht="15.75" x14ac:dyDescent="0.25">
      <c r="A585" s="33">
        <v>45137</v>
      </c>
      <c r="B585" s="34">
        <v>1308</v>
      </c>
      <c r="C585" s="34">
        <v>1326</v>
      </c>
      <c r="D585" s="34">
        <v>1327</v>
      </c>
      <c r="E585" s="34">
        <v>1338</v>
      </c>
      <c r="F585" s="34">
        <v>1284</v>
      </c>
      <c r="G585" s="34">
        <v>1198</v>
      </c>
      <c r="H585" s="34">
        <v>1075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4">
        <v>1067</v>
      </c>
      <c r="X585" s="34">
        <v>1140</v>
      </c>
      <c r="Y585" s="34">
        <v>1172</v>
      </c>
      <c r="AB585" s="13">
        <f t="shared" si="72"/>
        <v>5</v>
      </c>
      <c r="AC585" s="5">
        <f t="shared" si="65"/>
        <v>2207</v>
      </c>
      <c r="AD585" s="5">
        <f t="shared" si="66"/>
        <v>10028</v>
      </c>
      <c r="AE585" s="5">
        <f t="shared" si="67"/>
        <v>12235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1338</v>
      </c>
      <c r="AK585" s="12">
        <f t="shared" si="71"/>
        <v>4</v>
      </c>
    </row>
    <row r="586" spans="1:37" ht="15.75" x14ac:dyDescent="0.25">
      <c r="A586" s="33">
        <v>45138</v>
      </c>
      <c r="B586" s="34">
        <v>1198</v>
      </c>
      <c r="C586" s="34">
        <v>1216</v>
      </c>
      <c r="D586" s="34">
        <v>1232</v>
      </c>
      <c r="E586" s="34">
        <v>1250</v>
      </c>
      <c r="F586" s="34">
        <v>1220</v>
      </c>
      <c r="G586" s="34">
        <v>1188</v>
      </c>
      <c r="H586" s="34">
        <v>1116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4">
        <v>1006</v>
      </c>
      <c r="X586" s="34">
        <v>1071</v>
      </c>
      <c r="Y586" s="34">
        <v>1124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11621</v>
      </c>
      <c r="AE586" s="5">
        <f t="shared" si="67"/>
        <v>11621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1250</v>
      </c>
      <c r="AK586" s="12">
        <f t="shared" ref="AK586" si="75">INDEX($B$8:$Y$8,MATCH(AJ586,B586:Y586,0))</f>
        <v>4</v>
      </c>
    </row>
    <row r="587" spans="1:37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18"/>
  <sheetViews>
    <sheetView topLeftCell="A558" workbookViewId="0">
      <selection activeCell="B586" sqref="B586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37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4">
        <v>44562</v>
      </c>
      <c r="B10" s="15">
        <v>90433</v>
      </c>
      <c r="C10" s="15">
        <v>85683</v>
      </c>
      <c r="D10" s="15">
        <v>82696</v>
      </c>
      <c r="E10" s="15">
        <v>82974</v>
      </c>
      <c r="F10" s="15">
        <v>86020</v>
      </c>
      <c r="G10" s="15">
        <v>94839</v>
      </c>
      <c r="H10" s="15">
        <v>116511</v>
      </c>
      <c r="I10" s="15">
        <v>130298</v>
      </c>
      <c r="J10" s="15">
        <v>132835</v>
      </c>
      <c r="K10" s="15">
        <v>136601</v>
      </c>
      <c r="L10" s="15">
        <v>135196</v>
      </c>
      <c r="M10" s="15">
        <v>133108</v>
      </c>
      <c r="N10" s="15">
        <v>127441</v>
      </c>
      <c r="O10" s="15">
        <v>124166</v>
      </c>
      <c r="P10" s="15">
        <v>121311</v>
      </c>
      <c r="Q10" s="15">
        <v>129428</v>
      </c>
      <c r="R10" s="15">
        <v>146428</v>
      </c>
      <c r="S10" s="15">
        <v>159108</v>
      </c>
      <c r="T10" s="15">
        <v>156957</v>
      </c>
      <c r="U10" s="15">
        <v>156872</v>
      </c>
      <c r="V10" s="15">
        <v>143406</v>
      </c>
      <c r="W10" s="15">
        <v>123969</v>
      </c>
      <c r="X10" s="15">
        <v>105399</v>
      </c>
      <c r="Y10" s="15">
        <v>93966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2895645</v>
      </c>
      <c r="AE10" s="5">
        <f t="shared" ref="AE10:AE73" si="2">SUM(B10:Y10)</f>
        <v>2895645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159108</v>
      </c>
      <c r="AK10" s="12">
        <f t="shared" ref="AK10:AK73" si="6">INDEX($B$8:$Y$8,MATCH(AJ10,B10:Y10,0))</f>
        <v>18</v>
      </c>
    </row>
    <row r="11" spans="1:37" ht="12.75" x14ac:dyDescent="0.2">
      <c r="A11" s="4">
        <v>44563</v>
      </c>
      <c r="B11" s="15">
        <v>92758</v>
      </c>
      <c r="C11" s="15">
        <v>88317</v>
      </c>
      <c r="D11" s="15">
        <v>85695</v>
      </c>
      <c r="E11" s="15">
        <v>86065</v>
      </c>
      <c r="F11" s="15">
        <v>89316</v>
      </c>
      <c r="G11" s="15">
        <v>98390</v>
      </c>
      <c r="H11" s="15">
        <v>121159</v>
      </c>
      <c r="I11" s="15">
        <v>137642</v>
      </c>
      <c r="J11" s="15">
        <v>139920</v>
      </c>
      <c r="K11" s="15">
        <v>143651</v>
      </c>
      <c r="L11" s="15">
        <v>141868</v>
      </c>
      <c r="M11" s="15">
        <v>139551</v>
      </c>
      <c r="N11" s="15">
        <v>134269</v>
      </c>
      <c r="O11" s="15">
        <v>130700</v>
      </c>
      <c r="P11" s="15">
        <v>127852</v>
      </c>
      <c r="Q11" s="15">
        <v>136345</v>
      </c>
      <c r="R11" s="15">
        <v>153959</v>
      </c>
      <c r="S11" s="15">
        <v>166612</v>
      </c>
      <c r="T11" s="15">
        <v>165130</v>
      </c>
      <c r="U11" s="15">
        <v>165037</v>
      </c>
      <c r="V11" s="15">
        <v>151101</v>
      </c>
      <c r="W11" s="15">
        <v>130872</v>
      </c>
      <c r="X11" s="15">
        <v>110204</v>
      </c>
      <c r="Y11" s="15">
        <v>99931</v>
      </c>
      <c r="AB11" s="13">
        <f>WEEKDAY(A11,2)</f>
        <v>7</v>
      </c>
      <c r="AC11" s="5">
        <f t="shared" si="0"/>
        <v>0</v>
      </c>
      <c r="AD11" s="5">
        <f t="shared" si="1"/>
        <v>3036344</v>
      </c>
      <c r="AE11" s="5">
        <f t="shared" si="2"/>
        <v>3036344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166612</v>
      </c>
      <c r="AK11" s="12">
        <f t="shared" si="6"/>
        <v>18</v>
      </c>
    </row>
    <row r="12" spans="1:37" ht="12.75" x14ac:dyDescent="0.2">
      <c r="A12" s="4">
        <v>44564</v>
      </c>
      <c r="B12" s="15">
        <v>95275</v>
      </c>
      <c r="C12" s="15">
        <v>92716</v>
      </c>
      <c r="D12" s="15">
        <v>92289</v>
      </c>
      <c r="E12" s="15">
        <v>93140</v>
      </c>
      <c r="F12" s="15">
        <v>98926</v>
      </c>
      <c r="G12" s="15">
        <v>108652</v>
      </c>
      <c r="H12" s="15">
        <v>129869</v>
      </c>
      <c r="I12" s="15">
        <v>145665</v>
      </c>
      <c r="J12" s="15">
        <v>142351</v>
      </c>
      <c r="K12" s="15">
        <v>141305</v>
      </c>
      <c r="L12" s="15">
        <v>139979</v>
      </c>
      <c r="M12" s="15">
        <v>138293</v>
      </c>
      <c r="N12" s="15">
        <v>136711</v>
      </c>
      <c r="O12" s="15">
        <v>134671</v>
      </c>
      <c r="P12" s="15">
        <v>133624</v>
      </c>
      <c r="Q12" s="15">
        <v>139619</v>
      </c>
      <c r="R12" s="15">
        <v>155048</v>
      </c>
      <c r="S12" s="15">
        <v>166934</v>
      </c>
      <c r="T12" s="15">
        <v>166791</v>
      </c>
      <c r="U12" s="15">
        <v>168945</v>
      </c>
      <c r="V12" s="15">
        <v>153937</v>
      </c>
      <c r="W12" s="15">
        <v>139140</v>
      </c>
      <c r="X12" s="15">
        <v>123240</v>
      </c>
      <c r="Y12" s="15">
        <v>113082</v>
      </c>
      <c r="AB12" s="13">
        <f t="shared" ref="AB12:AB24" si="7">WEEKDAY(A12,2)</f>
        <v>1</v>
      </c>
      <c r="AC12" s="5">
        <f t="shared" si="0"/>
        <v>0</v>
      </c>
      <c r="AD12" s="5">
        <f t="shared" si="1"/>
        <v>3150202</v>
      </c>
      <c r="AE12" s="5">
        <f t="shared" si="2"/>
        <v>3150202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168945</v>
      </c>
      <c r="AK12" s="12">
        <f t="shared" si="6"/>
        <v>20</v>
      </c>
    </row>
    <row r="13" spans="1:37" ht="12.75" x14ac:dyDescent="0.2">
      <c r="A13" s="4">
        <v>44565</v>
      </c>
      <c r="B13" s="15">
        <v>108697</v>
      </c>
      <c r="C13" s="15">
        <v>107088</v>
      </c>
      <c r="D13" s="15">
        <v>106231</v>
      </c>
      <c r="E13" s="15">
        <v>107740</v>
      </c>
      <c r="F13" s="15">
        <v>113190</v>
      </c>
      <c r="G13" s="15">
        <v>122941</v>
      </c>
      <c r="H13" s="15">
        <v>142856</v>
      </c>
      <c r="I13" s="15">
        <v>152449</v>
      </c>
      <c r="J13" s="15">
        <v>149983</v>
      </c>
      <c r="K13" s="15">
        <v>147436</v>
      </c>
      <c r="L13" s="15">
        <v>143905</v>
      </c>
      <c r="M13" s="15">
        <v>141337</v>
      </c>
      <c r="N13" s="15">
        <v>138886</v>
      </c>
      <c r="O13" s="15">
        <v>136852</v>
      </c>
      <c r="P13" s="15">
        <v>135806</v>
      </c>
      <c r="Q13" s="15">
        <v>141431</v>
      </c>
      <c r="R13" s="15">
        <v>156923</v>
      </c>
      <c r="S13" s="15">
        <v>167494</v>
      </c>
      <c r="T13" s="15">
        <v>168202</v>
      </c>
      <c r="U13" s="15">
        <v>170457</v>
      </c>
      <c r="V13" s="15">
        <v>155395</v>
      </c>
      <c r="W13" s="15">
        <v>137066</v>
      </c>
      <c r="X13" s="15">
        <v>121568</v>
      </c>
      <c r="Y13" s="15">
        <v>110816</v>
      </c>
      <c r="AB13" s="13">
        <f t="shared" si="7"/>
        <v>2</v>
      </c>
      <c r="AC13" s="5">
        <f t="shared" si="0"/>
        <v>2365190</v>
      </c>
      <c r="AD13" s="5">
        <f t="shared" si="1"/>
        <v>919559</v>
      </c>
      <c r="AE13" s="5">
        <f t="shared" si="2"/>
        <v>3284749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170457</v>
      </c>
      <c r="AK13" s="12">
        <f t="shared" si="6"/>
        <v>20</v>
      </c>
    </row>
    <row r="14" spans="1:37" ht="12.75" x14ac:dyDescent="0.2">
      <c r="A14" s="4">
        <v>44566</v>
      </c>
      <c r="B14" s="15">
        <v>105539</v>
      </c>
      <c r="C14" s="15">
        <v>102606</v>
      </c>
      <c r="D14" s="15">
        <v>102149</v>
      </c>
      <c r="E14" s="15">
        <v>102458</v>
      </c>
      <c r="F14" s="15">
        <v>106504</v>
      </c>
      <c r="G14" s="15">
        <v>115059</v>
      </c>
      <c r="H14" s="15">
        <v>135026</v>
      </c>
      <c r="I14" s="15">
        <v>150840</v>
      </c>
      <c r="J14" s="15">
        <v>147589</v>
      </c>
      <c r="K14" s="15">
        <v>145871</v>
      </c>
      <c r="L14" s="15">
        <v>143882</v>
      </c>
      <c r="M14" s="15">
        <v>141326</v>
      </c>
      <c r="N14" s="15">
        <v>136186</v>
      </c>
      <c r="O14" s="15">
        <v>133171</v>
      </c>
      <c r="P14" s="15">
        <v>130330</v>
      </c>
      <c r="Q14" s="15">
        <v>138220</v>
      </c>
      <c r="R14" s="15">
        <v>156124</v>
      </c>
      <c r="S14" s="15">
        <v>167600</v>
      </c>
      <c r="T14" s="15">
        <v>168449</v>
      </c>
      <c r="U14" s="15">
        <v>170694</v>
      </c>
      <c r="V14" s="15">
        <v>155397</v>
      </c>
      <c r="W14" s="15">
        <v>135204</v>
      </c>
      <c r="X14" s="15">
        <v>113471</v>
      </c>
      <c r="Y14" s="15">
        <v>101822</v>
      </c>
      <c r="AB14" s="13">
        <f t="shared" si="7"/>
        <v>3</v>
      </c>
      <c r="AC14" s="5">
        <f t="shared" si="0"/>
        <v>2334354</v>
      </c>
      <c r="AD14" s="5">
        <f t="shared" si="1"/>
        <v>871163</v>
      </c>
      <c r="AE14" s="5">
        <f t="shared" si="2"/>
        <v>3205517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170694</v>
      </c>
      <c r="AK14" s="12">
        <f t="shared" si="6"/>
        <v>20</v>
      </c>
    </row>
    <row r="15" spans="1:37" ht="12.75" x14ac:dyDescent="0.2">
      <c r="A15" s="4">
        <v>44567</v>
      </c>
      <c r="B15" s="15">
        <v>96608</v>
      </c>
      <c r="C15" s="15">
        <v>92388</v>
      </c>
      <c r="D15" s="15">
        <v>90132</v>
      </c>
      <c r="E15" s="15">
        <v>91192</v>
      </c>
      <c r="F15" s="15">
        <v>95040</v>
      </c>
      <c r="G15" s="15">
        <v>106187</v>
      </c>
      <c r="H15" s="15">
        <v>132981</v>
      </c>
      <c r="I15" s="15">
        <v>150069</v>
      </c>
      <c r="J15" s="15">
        <v>146599</v>
      </c>
      <c r="K15" s="15">
        <v>145026</v>
      </c>
      <c r="L15" s="15">
        <v>143490</v>
      </c>
      <c r="M15" s="15">
        <v>140948</v>
      </c>
      <c r="N15" s="15">
        <v>135361</v>
      </c>
      <c r="O15" s="15">
        <v>132061</v>
      </c>
      <c r="P15" s="15">
        <v>128900</v>
      </c>
      <c r="Q15" s="15">
        <v>137559</v>
      </c>
      <c r="R15" s="15">
        <v>156110</v>
      </c>
      <c r="S15" s="15">
        <v>167963</v>
      </c>
      <c r="T15" s="15">
        <v>168958</v>
      </c>
      <c r="U15" s="15">
        <v>171347</v>
      </c>
      <c r="V15" s="15">
        <v>156073</v>
      </c>
      <c r="W15" s="15">
        <v>135607</v>
      </c>
      <c r="X15" s="15">
        <v>112636</v>
      </c>
      <c r="Y15" s="15">
        <v>100646</v>
      </c>
      <c r="AB15" s="13">
        <f t="shared" si="7"/>
        <v>4</v>
      </c>
      <c r="AC15" s="5">
        <f t="shared" si="0"/>
        <v>2328707</v>
      </c>
      <c r="AD15" s="5">
        <f t="shared" si="1"/>
        <v>805174</v>
      </c>
      <c r="AE15" s="5">
        <f t="shared" si="2"/>
        <v>3133881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171347</v>
      </c>
      <c r="AK15" s="12">
        <f t="shared" si="6"/>
        <v>20</v>
      </c>
    </row>
    <row r="16" spans="1:37" ht="12.75" x14ac:dyDescent="0.2">
      <c r="A16" s="4">
        <v>44568</v>
      </c>
      <c r="B16" s="15">
        <v>95373</v>
      </c>
      <c r="C16" s="15">
        <v>90877</v>
      </c>
      <c r="D16" s="15">
        <v>89520</v>
      </c>
      <c r="E16" s="15">
        <v>90404</v>
      </c>
      <c r="F16" s="15">
        <v>94155</v>
      </c>
      <c r="G16" s="15">
        <v>105130</v>
      </c>
      <c r="H16" s="15">
        <v>133274</v>
      </c>
      <c r="I16" s="15">
        <v>150508</v>
      </c>
      <c r="J16" s="15">
        <v>147215</v>
      </c>
      <c r="K16" s="15">
        <v>145736</v>
      </c>
      <c r="L16" s="15">
        <v>144247</v>
      </c>
      <c r="M16" s="15">
        <v>141743</v>
      </c>
      <c r="N16" s="15">
        <v>136366</v>
      </c>
      <c r="O16" s="15">
        <v>134261</v>
      </c>
      <c r="P16" s="15">
        <v>131479</v>
      </c>
      <c r="Q16" s="15">
        <v>138411</v>
      </c>
      <c r="R16" s="15">
        <v>157227</v>
      </c>
      <c r="S16" s="15">
        <v>169318</v>
      </c>
      <c r="T16" s="15">
        <v>170274</v>
      </c>
      <c r="U16" s="15">
        <v>172628</v>
      </c>
      <c r="V16" s="15">
        <v>157307</v>
      </c>
      <c r="W16" s="15">
        <v>136847</v>
      </c>
      <c r="X16" s="15">
        <v>113834</v>
      </c>
      <c r="Y16" s="15">
        <v>103389</v>
      </c>
      <c r="AB16" s="13">
        <f t="shared" si="7"/>
        <v>5</v>
      </c>
      <c r="AC16" s="5">
        <f t="shared" si="0"/>
        <v>2347401</v>
      </c>
      <c r="AD16" s="5">
        <f t="shared" si="1"/>
        <v>802122</v>
      </c>
      <c r="AE16" s="5">
        <f t="shared" si="2"/>
        <v>3149523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172628</v>
      </c>
      <c r="AK16" s="12">
        <f t="shared" si="6"/>
        <v>20</v>
      </c>
    </row>
    <row r="17" spans="1:37" ht="12.75" x14ac:dyDescent="0.2">
      <c r="A17" s="4">
        <v>44569</v>
      </c>
      <c r="B17" s="15">
        <v>98150</v>
      </c>
      <c r="C17" s="15">
        <v>94728</v>
      </c>
      <c r="D17" s="15">
        <v>94065</v>
      </c>
      <c r="E17" s="15">
        <v>95034</v>
      </c>
      <c r="F17" s="15">
        <v>98736</v>
      </c>
      <c r="G17" s="15">
        <v>104838</v>
      </c>
      <c r="H17" s="15">
        <v>127554</v>
      </c>
      <c r="I17" s="15">
        <v>145714</v>
      </c>
      <c r="J17" s="15">
        <v>147990</v>
      </c>
      <c r="K17" s="15">
        <v>151479</v>
      </c>
      <c r="L17" s="15">
        <v>149487</v>
      </c>
      <c r="M17" s="15">
        <v>146921</v>
      </c>
      <c r="N17" s="15">
        <v>141393</v>
      </c>
      <c r="O17" s="15">
        <v>137849</v>
      </c>
      <c r="P17" s="15">
        <v>134777</v>
      </c>
      <c r="Q17" s="15">
        <v>143358</v>
      </c>
      <c r="R17" s="15">
        <v>161408</v>
      </c>
      <c r="S17" s="15">
        <v>174349</v>
      </c>
      <c r="T17" s="15">
        <v>172568</v>
      </c>
      <c r="U17" s="15">
        <v>172499</v>
      </c>
      <c r="V17" s="15">
        <v>158118</v>
      </c>
      <c r="W17" s="15">
        <v>137877</v>
      </c>
      <c r="X17" s="15">
        <v>123073</v>
      </c>
      <c r="Y17" s="15">
        <v>112275</v>
      </c>
      <c r="AB17" s="13">
        <f t="shared" si="7"/>
        <v>6</v>
      </c>
      <c r="AC17" s="5">
        <f t="shared" si="0"/>
        <v>2398860</v>
      </c>
      <c r="AD17" s="5">
        <f t="shared" si="1"/>
        <v>825380</v>
      </c>
      <c r="AE17" s="5">
        <f t="shared" si="2"/>
        <v>3224240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174349</v>
      </c>
      <c r="AK17" s="12">
        <f t="shared" si="6"/>
        <v>18</v>
      </c>
    </row>
    <row r="18" spans="1:37" ht="12.75" x14ac:dyDescent="0.2">
      <c r="A18" s="4">
        <v>44570</v>
      </c>
      <c r="B18" s="15">
        <v>106743</v>
      </c>
      <c r="C18" s="15">
        <v>102091</v>
      </c>
      <c r="D18" s="15">
        <v>99681</v>
      </c>
      <c r="E18" s="15">
        <v>98991</v>
      </c>
      <c r="F18" s="15">
        <v>100344</v>
      </c>
      <c r="G18" s="15">
        <v>103837</v>
      </c>
      <c r="H18" s="15">
        <v>127366</v>
      </c>
      <c r="I18" s="15">
        <v>144499</v>
      </c>
      <c r="J18" s="15">
        <v>146613</v>
      </c>
      <c r="K18" s="15">
        <v>150269</v>
      </c>
      <c r="L18" s="15">
        <v>148213</v>
      </c>
      <c r="M18" s="15">
        <v>145633</v>
      </c>
      <c r="N18" s="15">
        <v>139922</v>
      </c>
      <c r="O18" s="15">
        <v>136022</v>
      </c>
      <c r="P18" s="15">
        <v>132886</v>
      </c>
      <c r="Q18" s="15">
        <v>141793</v>
      </c>
      <c r="R18" s="15">
        <v>160161</v>
      </c>
      <c r="S18" s="15">
        <v>173597</v>
      </c>
      <c r="T18" s="15">
        <v>172016</v>
      </c>
      <c r="U18" s="15">
        <v>171878</v>
      </c>
      <c r="V18" s="15">
        <v>157409</v>
      </c>
      <c r="W18" s="15">
        <v>136485</v>
      </c>
      <c r="X18" s="15">
        <v>116123</v>
      </c>
      <c r="Y18" s="15">
        <v>104242</v>
      </c>
      <c r="AB18" s="13">
        <f t="shared" si="7"/>
        <v>7</v>
      </c>
      <c r="AC18" s="5">
        <f t="shared" si="0"/>
        <v>0</v>
      </c>
      <c r="AD18" s="5">
        <f t="shared" si="1"/>
        <v>3216814</v>
      </c>
      <c r="AE18" s="5">
        <f t="shared" si="2"/>
        <v>3216814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173597</v>
      </c>
      <c r="AK18" s="12">
        <f t="shared" si="6"/>
        <v>18</v>
      </c>
    </row>
    <row r="19" spans="1:37" ht="12.75" x14ac:dyDescent="0.2">
      <c r="A19" s="4">
        <v>44571</v>
      </c>
      <c r="B19" s="15">
        <v>98469</v>
      </c>
      <c r="C19" s="15">
        <v>93978</v>
      </c>
      <c r="D19" s="15">
        <v>91226</v>
      </c>
      <c r="E19" s="15">
        <v>92107</v>
      </c>
      <c r="F19" s="15">
        <v>95606</v>
      </c>
      <c r="G19" s="15">
        <v>106141</v>
      </c>
      <c r="H19" s="15">
        <v>134596</v>
      </c>
      <c r="I19" s="15">
        <v>150925</v>
      </c>
      <c r="J19" s="15">
        <v>147337</v>
      </c>
      <c r="K19" s="15">
        <v>146089</v>
      </c>
      <c r="L19" s="15">
        <v>144588</v>
      </c>
      <c r="M19" s="15">
        <v>142134</v>
      </c>
      <c r="N19" s="15">
        <v>136369</v>
      </c>
      <c r="O19" s="15">
        <v>133059</v>
      </c>
      <c r="P19" s="15">
        <v>129828</v>
      </c>
      <c r="Q19" s="15">
        <v>138428</v>
      </c>
      <c r="R19" s="15">
        <v>157748</v>
      </c>
      <c r="S19" s="15">
        <v>170758</v>
      </c>
      <c r="T19" s="15">
        <v>172007</v>
      </c>
      <c r="U19" s="15">
        <v>174486</v>
      </c>
      <c r="V19" s="15">
        <v>158959</v>
      </c>
      <c r="W19" s="15">
        <v>138839</v>
      </c>
      <c r="X19" s="15">
        <v>123164</v>
      </c>
      <c r="Y19" s="15">
        <v>112513</v>
      </c>
      <c r="AB19" s="13">
        <f t="shared" si="7"/>
        <v>1</v>
      </c>
      <c r="AC19" s="5">
        <f t="shared" si="0"/>
        <v>0</v>
      </c>
      <c r="AD19" s="5">
        <f t="shared" si="1"/>
        <v>3189354</v>
      </c>
      <c r="AE19" s="5">
        <f t="shared" si="2"/>
        <v>3189354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174486</v>
      </c>
      <c r="AK19" s="12">
        <f t="shared" si="6"/>
        <v>20</v>
      </c>
    </row>
    <row r="20" spans="1:37" ht="12.75" x14ac:dyDescent="0.2">
      <c r="A20" s="4">
        <v>44572</v>
      </c>
      <c r="B20" s="15">
        <v>107110</v>
      </c>
      <c r="C20" s="15">
        <v>104331</v>
      </c>
      <c r="D20" s="15">
        <v>104125</v>
      </c>
      <c r="E20" s="15">
        <v>106081</v>
      </c>
      <c r="F20" s="15">
        <v>111227</v>
      </c>
      <c r="G20" s="15">
        <v>123414</v>
      </c>
      <c r="H20" s="15">
        <v>145213</v>
      </c>
      <c r="I20" s="15">
        <v>157769</v>
      </c>
      <c r="J20" s="15">
        <v>155312</v>
      </c>
      <c r="K20" s="15">
        <v>154164</v>
      </c>
      <c r="L20" s="15">
        <v>152027</v>
      </c>
      <c r="M20" s="15">
        <v>149735</v>
      </c>
      <c r="N20" s="15">
        <v>146694</v>
      </c>
      <c r="O20" s="15">
        <v>143832</v>
      </c>
      <c r="P20" s="15">
        <v>142763</v>
      </c>
      <c r="Q20" s="15">
        <v>150396</v>
      </c>
      <c r="R20" s="15">
        <v>167443</v>
      </c>
      <c r="S20" s="15">
        <v>181900</v>
      </c>
      <c r="T20" s="15">
        <v>181813</v>
      </c>
      <c r="U20" s="15">
        <v>178925</v>
      </c>
      <c r="V20" s="15">
        <v>168396</v>
      </c>
      <c r="W20" s="15">
        <v>154183</v>
      </c>
      <c r="X20" s="15">
        <v>138275</v>
      </c>
      <c r="Y20" s="15">
        <v>126952</v>
      </c>
      <c r="AB20" s="13">
        <f t="shared" si="7"/>
        <v>2</v>
      </c>
      <c r="AC20" s="5">
        <f t="shared" si="0"/>
        <v>2523627</v>
      </c>
      <c r="AD20" s="5">
        <f t="shared" si="1"/>
        <v>928453</v>
      </c>
      <c r="AE20" s="5">
        <f t="shared" si="2"/>
        <v>3452080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181900</v>
      </c>
      <c r="AK20" s="12">
        <f t="shared" si="6"/>
        <v>18</v>
      </c>
    </row>
    <row r="21" spans="1:37" ht="12.75" x14ac:dyDescent="0.2">
      <c r="A21" s="4">
        <v>44573</v>
      </c>
      <c r="B21" s="15">
        <v>122035</v>
      </c>
      <c r="C21" s="15">
        <v>120007</v>
      </c>
      <c r="D21" s="15">
        <v>118698</v>
      </c>
      <c r="E21" s="15">
        <v>119304</v>
      </c>
      <c r="F21" s="15">
        <v>123298</v>
      </c>
      <c r="G21" s="15">
        <v>133001</v>
      </c>
      <c r="H21" s="15">
        <v>151503</v>
      </c>
      <c r="I21" s="15">
        <v>160569</v>
      </c>
      <c r="J21" s="15">
        <v>158146</v>
      </c>
      <c r="K21" s="15">
        <v>157689</v>
      </c>
      <c r="L21" s="15">
        <v>155901</v>
      </c>
      <c r="M21" s="15">
        <v>153016</v>
      </c>
      <c r="N21" s="15">
        <v>150367</v>
      </c>
      <c r="O21" s="15">
        <v>147778</v>
      </c>
      <c r="P21" s="15">
        <v>144999</v>
      </c>
      <c r="Q21" s="15">
        <v>149032</v>
      </c>
      <c r="R21" s="15">
        <v>163476</v>
      </c>
      <c r="S21" s="15">
        <v>175927</v>
      </c>
      <c r="T21" s="15">
        <v>176682</v>
      </c>
      <c r="U21" s="15">
        <v>178318</v>
      </c>
      <c r="V21" s="15">
        <v>163279</v>
      </c>
      <c r="W21" s="15">
        <v>143385</v>
      </c>
      <c r="X21" s="15">
        <v>123159</v>
      </c>
      <c r="Y21" s="15">
        <v>112093</v>
      </c>
      <c r="AB21" s="13">
        <f t="shared" si="7"/>
        <v>3</v>
      </c>
      <c r="AC21" s="5">
        <f t="shared" si="0"/>
        <v>2501723</v>
      </c>
      <c r="AD21" s="5">
        <f t="shared" si="1"/>
        <v>999939</v>
      </c>
      <c r="AE21" s="5">
        <f t="shared" si="2"/>
        <v>3501662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178318</v>
      </c>
      <c r="AK21" s="12">
        <f t="shared" si="6"/>
        <v>20</v>
      </c>
    </row>
    <row r="22" spans="1:37" ht="12.75" x14ac:dyDescent="0.2">
      <c r="A22" s="4">
        <v>44574</v>
      </c>
      <c r="B22" s="15">
        <v>106792</v>
      </c>
      <c r="C22" s="15">
        <v>104645</v>
      </c>
      <c r="D22" s="15">
        <v>103930</v>
      </c>
      <c r="E22" s="15">
        <v>104830</v>
      </c>
      <c r="F22" s="15">
        <v>108828</v>
      </c>
      <c r="G22" s="15">
        <v>117620</v>
      </c>
      <c r="H22" s="15">
        <v>140685</v>
      </c>
      <c r="I22" s="15">
        <v>157179</v>
      </c>
      <c r="J22" s="15">
        <v>153863</v>
      </c>
      <c r="K22" s="15">
        <v>152601</v>
      </c>
      <c r="L22" s="15">
        <v>151127</v>
      </c>
      <c r="M22" s="15">
        <v>148367</v>
      </c>
      <c r="N22" s="15">
        <v>143095</v>
      </c>
      <c r="O22" s="15">
        <v>139924</v>
      </c>
      <c r="P22" s="15">
        <v>136459</v>
      </c>
      <c r="Q22" s="15">
        <v>144136</v>
      </c>
      <c r="R22" s="15">
        <v>162358</v>
      </c>
      <c r="S22" s="15">
        <v>174693</v>
      </c>
      <c r="T22" s="15">
        <v>175692</v>
      </c>
      <c r="U22" s="15">
        <v>178126</v>
      </c>
      <c r="V22" s="15">
        <v>162224</v>
      </c>
      <c r="W22" s="15">
        <v>140883</v>
      </c>
      <c r="X22" s="15">
        <v>117411</v>
      </c>
      <c r="Y22" s="15">
        <v>105139</v>
      </c>
      <c r="AB22" s="13">
        <f t="shared" si="7"/>
        <v>4</v>
      </c>
      <c r="AC22" s="5">
        <f t="shared" si="0"/>
        <v>2438138</v>
      </c>
      <c r="AD22" s="5">
        <f t="shared" si="1"/>
        <v>892469</v>
      </c>
      <c r="AE22" s="5">
        <f t="shared" si="2"/>
        <v>3330607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178126</v>
      </c>
      <c r="AK22" s="12">
        <f t="shared" si="6"/>
        <v>20</v>
      </c>
    </row>
    <row r="23" spans="1:37" ht="12.75" x14ac:dyDescent="0.2">
      <c r="A23" s="4">
        <v>44575</v>
      </c>
      <c r="B23" s="15">
        <v>99597</v>
      </c>
      <c r="C23" s="15">
        <v>95416</v>
      </c>
      <c r="D23" s="15">
        <v>92901</v>
      </c>
      <c r="E23" s="15">
        <v>94229</v>
      </c>
      <c r="F23" s="15">
        <v>98175</v>
      </c>
      <c r="G23" s="15">
        <v>109849</v>
      </c>
      <c r="H23" s="15">
        <v>138305</v>
      </c>
      <c r="I23" s="15">
        <v>156160</v>
      </c>
      <c r="J23" s="15">
        <v>152685</v>
      </c>
      <c r="K23" s="15">
        <v>151220</v>
      </c>
      <c r="L23" s="15">
        <v>149750</v>
      </c>
      <c r="M23" s="15">
        <v>147091</v>
      </c>
      <c r="N23" s="15">
        <v>141155</v>
      </c>
      <c r="O23" s="15">
        <v>137805</v>
      </c>
      <c r="P23" s="15">
        <v>134400</v>
      </c>
      <c r="Q23" s="15">
        <v>143341</v>
      </c>
      <c r="R23" s="15">
        <v>162565</v>
      </c>
      <c r="S23" s="15">
        <v>175108</v>
      </c>
      <c r="T23" s="15">
        <v>176298</v>
      </c>
      <c r="U23" s="15">
        <v>178895</v>
      </c>
      <c r="V23" s="15">
        <v>163138</v>
      </c>
      <c r="W23" s="15">
        <v>141917</v>
      </c>
      <c r="X23" s="15">
        <v>126232</v>
      </c>
      <c r="Y23" s="15">
        <v>116771</v>
      </c>
      <c r="AB23" s="13">
        <f t="shared" si="7"/>
        <v>5</v>
      </c>
      <c r="AC23" s="5">
        <f t="shared" si="0"/>
        <v>2437760</v>
      </c>
      <c r="AD23" s="5">
        <f t="shared" si="1"/>
        <v>845243</v>
      </c>
      <c r="AE23" s="5">
        <f t="shared" si="2"/>
        <v>3283003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178895</v>
      </c>
      <c r="AK23" s="12">
        <f t="shared" si="6"/>
        <v>20</v>
      </c>
    </row>
    <row r="24" spans="1:37" ht="12.75" x14ac:dyDescent="0.2">
      <c r="A24" s="4">
        <v>44576</v>
      </c>
      <c r="B24" s="15">
        <v>113706</v>
      </c>
      <c r="C24" s="15">
        <v>110876</v>
      </c>
      <c r="D24" s="15">
        <v>109162</v>
      </c>
      <c r="E24" s="15">
        <v>110195</v>
      </c>
      <c r="F24" s="15">
        <v>114753</v>
      </c>
      <c r="G24" s="15">
        <v>120566</v>
      </c>
      <c r="H24" s="15">
        <v>135121</v>
      </c>
      <c r="I24" s="15">
        <v>151489</v>
      </c>
      <c r="J24" s="15">
        <v>153592</v>
      </c>
      <c r="K24" s="15">
        <v>157178</v>
      </c>
      <c r="L24" s="15">
        <v>156424</v>
      </c>
      <c r="M24" s="15">
        <v>154749</v>
      </c>
      <c r="N24" s="15">
        <v>151446</v>
      </c>
      <c r="O24" s="15">
        <v>148259</v>
      </c>
      <c r="P24" s="15">
        <v>147871</v>
      </c>
      <c r="Q24" s="15">
        <v>155736</v>
      </c>
      <c r="R24" s="15">
        <v>169458</v>
      </c>
      <c r="S24" s="15">
        <v>182397</v>
      </c>
      <c r="T24" s="15">
        <v>182651</v>
      </c>
      <c r="U24" s="15">
        <v>180285</v>
      </c>
      <c r="V24" s="15">
        <v>168863</v>
      </c>
      <c r="W24" s="15">
        <v>158183</v>
      </c>
      <c r="X24" s="15">
        <v>141650</v>
      </c>
      <c r="Y24" s="15">
        <v>130431</v>
      </c>
      <c r="AB24" s="13">
        <f t="shared" si="7"/>
        <v>6</v>
      </c>
      <c r="AC24" s="5">
        <f t="shared" si="0"/>
        <v>2560231</v>
      </c>
      <c r="AD24" s="5">
        <f t="shared" si="1"/>
        <v>944810</v>
      </c>
      <c r="AE24" s="5">
        <f t="shared" si="2"/>
        <v>3505041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182651</v>
      </c>
      <c r="AK24" s="12">
        <f t="shared" si="6"/>
        <v>19</v>
      </c>
    </row>
    <row r="25" spans="1:37" ht="12.75" x14ac:dyDescent="0.2">
      <c r="A25" s="4">
        <v>44577</v>
      </c>
      <c r="B25" s="15">
        <v>125260</v>
      </c>
      <c r="C25" s="15">
        <v>121632</v>
      </c>
      <c r="D25" s="15">
        <v>120492</v>
      </c>
      <c r="E25" s="15">
        <v>120583</v>
      </c>
      <c r="F25" s="15">
        <v>122805</v>
      </c>
      <c r="G25" s="15">
        <v>125901</v>
      </c>
      <c r="H25" s="15">
        <v>137137</v>
      </c>
      <c r="I25" s="15">
        <v>151083</v>
      </c>
      <c r="J25" s="15">
        <v>153142</v>
      </c>
      <c r="K25" s="15">
        <v>156850</v>
      </c>
      <c r="L25" s="15">
        <v>154869</v>
      </c>
      <c r="M25" s="15">
        <v>152221</v>
      </c>
      <c r="N25" s="15">
        <v>146778</v>
      </c>
      <c r="O25" s="15">
        <v>142890</v>
      </c>
      <c r="P25" s="15">
        <v>140709</v>
      </c>
      <c r="Q25" s="15">
        <v>149173</v>
      </c>
      <c r="R25" s="15">
        <v>167068</v>
      </c>
      <c r="S25" s="15">
        <v>181081</v>
      </c>
      <c r="T25" s="15">
        <v>179914</v>
      </c>
      <c r="U25" s="15">
        <v>179458</v>
      </c>
      <c r="V25" s="15">
        <v>164985</v>
      </c>
      <c r="W25" s="15">
        <v>147053</v>
      </c>
      <c r="X25" s="15">
        <v>132425</v>
      </c>
      <c r="Y25" s="15">
        <v>121417</v>
      </c>
      <c r="AB25" s="13">
        <v>8</v>
      </c>
      <c r="AC25" s="5">
        <f t="shared" si="0"/>
        <v>0</v>
      </c>
      <c r="AD25" s="5">
        <f t="shared" si="1"/>
        <v>3494926</v>
      </c>
      <c r="AE25" s="5">
        <f t="shared" si="2"/>
        <v>3494926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181081</v>
      </c>
      <c r="AK25" s="12">
        <f t="shared" si="6"/>
        <v>18</v>
      </c>
    </row>
    <row r="26" spans="1:37" ht="12.75" x14ac:dyDescent="0.2">
      <c r="A26" s="4">
        <v>44578</v>
      </c>
      <c r="B26" s="15">
        <v>105928</v>
      </c>
      <c r="C26" s="15">
        <v>101536</v>
      </c>
      <c r="D26" s="15">
        <v>99450</v>
      </c>
      <c r="E26" s="15">
        <v>99632</v>
      </c>
      <c r="F26" s="15">
        <v>102755</v>
      </c>
      <c r="G26" s="15">
        <v>111131</v>
      </c>
      <c r="H26" s="15">
        <v>133319</v>
      </c>
      <c r="I26" s="15">
        <v>150579</v>
      </c>
      <c r="J26" s="15">
        <v>152803</v>
      </c>
      <c r="K26" s="15">
        <v>156553</v>
      </c>
      <c r="L26" s="15">
        <v>154319</v>
      </c>
      <c r="M26" s="15">
        <v>151487</v>
      </c>
      <c r="N26" s="15">
        <v>145547</v>
      </c>
      <c r="O26" s="15">
        <v>141286</v>
      </c>
      <c r="P26" s="15">
        <v>137962</v>
      </c>
      <c r="Q26" s="15">
        <v>146959</v>
      </c>
      <c r="R26" s="15">
        <v>165441</v>
      </c>
      <c r="S26" s="15">
        <v>179413</v>
      </c>
      <c r="T26" s="15">
        <v>177790</v>
      </c>
      <c r="U26" s="15">
        <v>177583</v>
      </c>
      <c r="V26" s="15">
        <v>162542</v>
      </c>
      <c r="W26" s="15">
        <v>141077</v>
      </c>
      <c r="X26" s="15">
        <v>119970</v>
      </c>
      <c r="Y26" s="15">
        <v>107692</v>
      </c>
      <c r="AB26" s="13">
        <f t="shared" ref="AB26:AB58" si="8">WEEKDAY(A26,2)</f>
        <v>1</v>
      </c>
      <c r="AC26" s="5">
        <f t="shared" si="0"/>
        <v>0</v>
      </c>
      <c r="AD26" s="5">
        <f t="shared" si="1"/>
        <v>3322754</v>
      </c>
      <c r="AE26" s="5">
        <f t="shared" si="2"/>
        <v>3322754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179413</v>
      </c>
      <c r="AK26" s="12">
        <f t="shared" si="6"/>
        <v>18</v>
      </c>
    </row>
    <row r="27" spans="1:37" ht="12.75" x14ac:dyDescent="0.2">
      <c r="A27" s="4">
        <v>44579</v>
      </c>
      <c r="B27" s="15">
        <v>98754</v>
      </c>
      <c r="C27" s="15">
        <v>94091</v>
      </c>
      <c r="D27" s="15">
        <v>91350</v>
      </c>
      <c r="E27" s="15">
        <v>92444</v>
      </c>
      <c r="F27" s="15">
        <v>96308</v>
      </c>
      <c r="G27" s="15">
        <v>108547</v>
      </c>
      <c r="H27" s="15">
        <v>138074</v>
      </c>
      <c r="I27" s="15">
        <v>155113</v>
      </c>
      <c r="J27" s="15">
        <v>151550</v>
      </c>
      <c r="K27" s="15">
        <v>150282</v>
      </c>
      <c r="L27" s="15">
        <v>148663</v>
      </c>
      <c r="M27" s="15">
        <v>145965</v>
      </c>
      <c r="N27" s="15">
        <v>139879</v>
      </c>
      <c r="O27" s="15">
        <v>136317</v>
      </c>
      <c r="P27" s="15">
        <v>132853</v>
      </c>
      <c r="Q27" s="15">
        <v>141634</v>
      </c>
      <c r="R27" s="15">
        <v>161427</v>
      </c>
      <c r="S27" s="15">
        <v>175169</v>
      </c>
      <c r="T27" s="15">
        <v>176646</v>
      </c>
      <c r="U27" s="15">
        <v>179317</v>
      </c>
      <c r="V27" s="15">
        <v>163278</v>
      </c>
      <c r="W27" s="15">
        <v>144298</v>
      </c>
      <c r="X27" s="15">
        <v>127802</v>
      </c>
      <c r="Y27" s="15">
        <v>116988</v>
      </c>
      <c r="AB27" s="13">
        <f t="shared" si="8"/>
        <v>2</v>
      </c>
      <c r="AC27" s="5">
        <f t="shared" si="0"/>
        <v>2430193</v>
      </c>
      <c r="AD27" s="5">
        <f t="shared" si="1"/>
        <v>836556</v>
      </c>
      <c r="AE27" s="5">
        <f t="shared" si="2"/>
        <v>3266749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179317</v>
      </c>
      <c r="AK27" s="12">
        <f t="shared" si="6"/>
        <v>20</v>
      </c>
    </row>
    <row r="28" spans="1:37" ht="12.75" x14ac:dyDescent="0.2">
      <c r="A28" s="4">
        <v>44580</v>
      </c>
      <c r="B28" s="15">
        <v>113340</v>
      </c>
      <c r="C28" s="15">
        <v>110056</v>
      </c>
      <c r="D28" s="15">
        <v>108920</v>
      </c>
      <c r="E28" s="15">
        <v>110280</v>
      </c>
      <c r="F28" s="15">
        <v>114179</v>
      </c>
      <c r="G28" s="15">
        <v>124765</v>
      </c>
      <c r="H28" s="15">
        <v>145597</v>
      </c>
      <c r="I28" s="15">
        <v>158325</v>
      </c>
      <c r="J28" s="15">
        <v>154616</v>
      </c>
      <c r="K28" s="15">
        <v>152892</v>
      </c>
      <c r="L28" s="15">
        <v>151323</v>
      </c>
      <c r="M28" s="15">
        <v>150401</v>
      </c>
      <c r="N28" s="15">
        <v>147966</v>
      </c>
      <c r="O28" s="15">
        <v>144622</v>
      </c>
      <c r="P28" s="15">
        <v>142701</v>
      </c>
      <c r="Q28" s="15">
        <v>147891</v>
      </c>
      <c r="R28" s="15">
        <v>164761</v>
      </c>
      <c r="S28" s="15">
        <v>177588</v>
      </c>
      <c r="T28" s="15">
        <v>178678</v>
      </c>
      <c r="U28" s="15">
        <v>181250</v>
      </c>
      <c r="V28" s="15">
        <v>165202</v>
      </c>
      <c r="W28" s="15">
        <v>144055</v>
      </c>
      <c r="X28" s="15">
        <v>121906</v>
      </c>
      <c r="Y28" s="15">
        <v>111707</v>
      </c>
      <c r="AB28" s="13">
        <f t="shared" si="8"/>
        <v>3</v>
      </c>
      <c r="AC28" s="5">
        <f t="shared" si="0"/>
        <v>2484177</v>
      </c>
      <c r="AD28" s="5">
        <f t="shared" si="1"/>
        <v>938844</v>
      </c>
      <c r="AE28" s="5">
        <f t="shared" si="2"/>
        <v>3423021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181250</v>
      </c>
      <c r="AK28" s="12">
        <f t="shared" si="6"/>
        <v>20</v>
      </c>
    </row>
    <row r="29" spans="1:37" ht="12.75" x14ac:dyDescent="0.2">
      <c r="A29" s="4">
        <v>44581</v>
      </c>
      <c r="B29" s="15">
        <v>104619</v>
      </c>
      <c r="C29" s="15">
        <v>101760</v>
      </c>
      <c r="D29" s="15">
        <v>99916</v>
      </c>
      <c r="E29" s="15">
        <v>101048</v>
      </c>
      <c r="F29" s="15">
        <v>104457</v>
      </c>
      <c r="G29" s="15">
        <v>114130</v>
      </c>
      <c r="H29" s="15">
        <v>141622</v>
      </c>
      <c r="I29" s="15">
        <v>158833</v>
      </c>
      <c r="J29" s="15">
        <v>155182</v>
      </c>
      <c r="K29" s="15">
        <v>153581</v>
      </c>
      <c r="L29" s="15">
        <v>152072</v>
      </c>
      <c r="M29" s="15">
        <v>149961</v>
      </c>
      <c r="N29" s="15">
        <v>144843</v>
      </c>
      <c r="O29" s="15">
        <v>141350</v>
      </c>
      <c r="P29" s="15">
        <v>138266</v>
      </c>
      <c r="Q29" s="15">
        <v>146308</v>
      </c>
      <c r="R29" s="15">
        <v>165139</v>
      </c>
      <c r="S29" s="15">
        <v>178070</v>
      </c>
      <c r="T29" s="15">
        <v>179223</v>
      </c>
      <c r="U29" s="15">
        <v>181809</v>
      </c>
      <c r="V29" s="15">
        <v>165701</v>
      </c>
      <c r="W29" s="15">
        <v>144105</v>
      </c>
      <c r="X29" s="15">
        <v>127137</v>
      </c>
      <c r="Y29" s="15">
        <v>117476</v>
      </c>
      <c r="AB29" s="13">
        <f t="shared" si="8"/>
        <v>4</v>
      </c>
      <c r="AC29" s="5">
        <f t="shared" si="0"/>
        <v>2481580</v>
      </c>
      <c r="AD29" s="5">
        <f t="shared" si="1"/>
        <v>885028</v>
      </c>
      <c r="AE29" s="5">
        <f t="shared" si="2"/>
        <v>3366608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181809</v>
      </c>
      <c r="AK29" s="12">
        <f t="shared" si="6"/>
        <v>20</v>
      </c>
    </row>
    <row r="30" spans="1:37" ht="12.75" x14ac:dyDescent="0.2">
      <c r="A30" s="4">
        <v>44582</v>
      </c>
      <c r="B30" s="15">
        <v>113183</v>
      </c>
      <c r="C30" s="15">
        <v>108893</v>
      </c>
      <c r="D30" s="15">
        <v>105269</v>
      </c>
      <c r="E30" s="15">
        <v>106580</v>
      </c>
      <c r="F30" s="15">
        <v>111868</v>
      </c>
      <c r="G30" s="15">
        <v>122256</v>
      </c>
      <c r="H30" s="15">
        <v>143143</v>
      </c>
      <c r="I30" s="15">
        <v>159487</v>
      </c>
      <c r="J30" s="15">
        <v>155696</v>
      </c>
      <c r="K30" s="15">
        <v>154020</v>
      </c>
      <c r="L30" s="15">
        <v>152392</v>
      </c>
      <c r="M30" s="15">
        <v>149688</v>
      </c>
      <c r="N30" s="15">
        <v>143571</v>
      </c>
      <c r="O30" s="15">
        <v>140085</v>
      </c>
      <c r="P30" s="15">
        <v>136657</v>
      </c>
      <c r="Q30" s="15">
        <v>145819</v>
      </c>
      <c r="R30" s="15">
        <v>165611</v>
      </c>
      <c r="S30" s="15">
        <v>178698</v>
      </c>
      <c r="T30" s="15">
        <v>179942</v>
      </c>
      <c r="U30" s="15">
        <v>182609</v>
      </c>
      <c r="V30" s="15">
        <v>166529</v>
      </c>
      <c r="W30" s="15">
        <v>147023</v>
      </c>
      <c r="X30" s="15">
        <v>133187</v>
      </c>
      <c r="Y30" s="15">
        <v>124052</v>
      </c>
      <c r="AB30" s="13">
        <f t="shared" si="8"/>
        <v>5</v>
      </c>
      <c r="AC30" s="5">
        <f t="shared" si="0"/>
        <v>2491014</v>
      </c>
      <c r="AD30" s="5">
        <f t="shared" si="1"/>
        <v>935244</v>
      </c>
      <c r="AE30" s="5">
        <f t="shared" si="2"/>
        <v>3426258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182609</v>
      </c>
      <c r="AK30" s="12">
        <f t="shared" si="6"/>
        <v>20</v>
      </c>
    </row>
    <row r="31" spans="1:37" ht="12.75" x14ac:dyDescent="0.2">
      <c r="A31" s="4">
        <v>44583</v>
      </c>
      <c r="B31" s="15">
        <v>125347</v>
      </c>
      <c r="C31" s="15">
        <v>121953</v>
      </c>
      <c r="D31" s="15">
        <v>119799</v>
      </c>
      <c r="E31" s="15">
        <v>120827</v>
      </c>
      <c r="F31" s="15">
        <v>123846</v>
      </c>
      <c r="G31" s="15">
        <v>130177</v>
      </c>
      <c r="H31" s="15">
        <v>142023</v>
      </c>
      <c r="I31" s="15">
        <v>154659</v>
      </c>
      <c r="J31" s="15">
        <v>157946</v>
      </c>
      <c r="K31" s="15">
        <v>160257</v>
      </c>
      <c r="L31" s="15">
        <v>159060</v>
      </c>
      <c r="M31" s="15">
        <v>155772</v>
      </c>
      <c r="N31" s="15">
        <v>151127</v>
      </c>
      <c r="O31" s="15">
        <v>146161</v>
      </c>
      <c r="P31" s="15">
        <v>144155</v>
      </c>
      <c r="Q31" s="15">
        <v>151031</v>
      </c>
      <c r="R31" s="15">
        <v>169994</v>
      </c>
      <c r="S31" s="15">
        <v>183757</v>
      </c>
      <c r="T31" s="15">
        <v>182030</v>
      </c>
      <c r="U31" s="15">
        <v>181938</v>
      </c>
      <c r="V31" s="15">
        <v>166905</v>
      </c>
      <c r="W31" s="15">
        <v>149569</v>
      </c>
      <c r="X31" s="15">
        <v>135822</v>
      </c>
      <c r="Y31" s="15">
        <v>125628</v>
      </c>
      <c r="AB31" s="13">
        <f t="shared" si="8"/>
        <v>6</v>
      </c>
      <c r="AC31" s="5">
        <f t="shared" si="0"/>
        <v>2550183</v>
      </c>
      <c r="AD31" s="5">
        <f t="shared" si="1"/>
        <v>1009600</v>
      </c>
      <c r="AE31" s="5">
        <f t="shared" si="2"/>
        <v>3559783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183757</v>
      </c>
      <c r="AK31" s="12">
        <f t="shared" si="6"/>
        <v>18</v>
      </c>
    </row>
    <row r="32" spans="1:37" ht="12.75" x14ac:dyDescent="0.2">
      <c r="A32" s="4">
        <v>44584</v>
      </c>
      <c r="B32" s="15">
        <v>121746</v>
      </c>
      <c r="C32" s="15">
        <v>119199</v>
      </c>
      <c r="D32" s="15">
        <v>116946</v>
      </c>
      <c r="E32" s="15">
        <v>117275</v>
      </c>
      <c r="F32" s="15">
        <v>118756</v>
      </c>
      <c r="G32" s="15">
        <v>121813</v>
      </c>
      <c r="H32" s="15">
        <v>135961</v>
      </c>
      <c r="I32" s="15">
        <v>152878</v>
      </c>
      <c r="J32" s="15">
        <v>155302</v>
      </c>
      <c r="K32" s="15">
        <v>158885</v>
      </c>
      <c r="L32" s="15">
        <v>156878</v>
      </c>
      <c r="M32" s="15">
        <v>153727</v>
      </c>
      <c r="N32" s="15">
        <v>147871</v>
      </c>
      <c r="O32" s="15">
        <v>143537</v>
      </c>
      <c r="P32" s="15">
        <v>140701</v>
      </c>
      <c r="Q32" s="15">
        <v>149339</v>
      </c>
      <c r="R32" s="15">
        <v>168519</v>
      </c>
      <c r="S32" s="15">
        <v>182814</v>
      </c>
      <c r="T32" s="15">
        <v>181284</v>
      </c>
      <c r="U32" s="15">
        <v>181226</v>
      </c>
      <c r="V32" s="15">
        <v>166012</v>
      </c>
      <c r="W32" s="15">
        <v>144561</v>
      </c>
      <c r="X32" s="15">
        <v>123410</v>
      </c>
      <c r="Y32" s="15">
        <v>111958</v>
      </c>
      <c r="AB32" s="13">
        <f t="shared" si="8"/>
        <v>7</v>
      </c>
      <c r="AC32" s="5">
        <f t="shared" si="0"/>
        <v>0</v>
      </c>
      <c r="AD32" s="5">
        <f t="shared" si="1"/>
        <v>3470598</v>
      </c>
      <c r="AE32" s="5">
        <f t="shared" si="2"/>
        <v>3470598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182814</v>
      </c>
      <c r="AK32" s="12">
        <f t="shared" si="6"/>
        <v>18</v>
      </c>
    </row>
    <row r="33" spans="1:37" ht="12.75" x14ac:dyDescent="0.2">
      <c r="A33" s="4">
        <v>44585</v>
      </c>
      <c r="B33" s="15">
        <v>106272</v>
      </c>
      <c r="C33" s="15">
        <v>104107</v>
      </c>
      <c r="D33" s="15">
        <v>101862</v>
      </c>
      <c r="E33" s="15">
        <v>105513</v>
      </c>
      <c r="F33" s="15">
        <v>109042</v>
      </c>
      <c r="G33" s="15">
        <v>119207</v>
      </c>
      <c r="H33" s="15">
        <v>141550</v>
      </c>
      <c r="I33" s="15">
        <v>158681</v>
      </c>
      <c r="J33" s="15">
        <v>154870</v>
      </c>
      <c r="K33" s="15">
        <v>153397</v>
      </c>
      <c r="L33" s="15">
        <v>151720</v>
      </c>
      <c r="M33" s="15">
        <v>148745</v>
      </c>
      <c r="N33" s="15">
        <v>142450</v>
      </c>
      <c r="O33" s="15">
        <v>138978</v>
      </c>
      <c r="P33" s="15">
        <v>135685</v>
      </c>
      <c r="Q33" s="15">
        <v>144536</v>
      </c>
      <c r="R33" s="15">
        <v>164685</v>
      </c>
      <c r="S33" s="15">
        <v>178627</v>
      </c>
      <c r="T33" s="15">
        <v>180094</v>
      </c>
      <c r="U33" s="15">
        <v>182711</v>
      </c>
      <c r="V33" s="15">
        <v>166434</v>
      </c>
      <c r="W33" s="15">
        <v>144630</v>
      </c>
      <c r="X33" s="15">
        <v>125465</v>
      </c>
      <c r="Y33" s="15">
        <v>113581</v>
      </c>
      <c r="AB33" s="13">
        <f t="shared" si="8"/>
        <v>1</v>
      </c>
      <c r="AC33" s="5">
        <f t="shared" si="0"/>
        <v>0</v>
      </c>
      <c r="AD33" s="5">
        <f t="shared" si="1"/>
        <v>3372842</v>
      </c>
      <c r="AE33" s="5">
        <f t="shared" si="2"/>
        <v>3372842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182711</v>
      </c>
      <c r="AK33" s="12">
        <f t="shared" si="6"/>
        <v>20</v>
      </c>
    </row>
    <row r="34" spans="1:37" ht="12.75" x14ac:dyDescent="0.2">
      <c r="A34" s="4">
        <v>44586</v>
      </c>
      <c r="B34" s="15">
        <v>108636</v>
      </c>
      <c r="C34" s="15">
        <v>105561</v>
      </c>
      <c r="D34" s="15">
        <v>104968</v>
      </c>
      <c r="E34" s="15">
        <v>107416</v>
      </c>
      <c r="F34" s="15">
        <v>110363</v>
      </c>
      <c r="G34" s="15">
        <v>119185</v>
      </c>
      <c r="H34" s="15">
        <v>142156</v>
      </c>
      <c r="I34" s="15">
        <v>160286</v>
      </c>
      <c r="J34" s="15">
        <v>156577</v>
      </c>
      <c r="K34" s="15">
        <v>154913</v>
      </c>
      <c r="L34" s="15">
        <v>153252</v>
      </c>
      <c r="M34" s="15">
        <v>150642</v>
      </c>
      <c r="N34" s="15">
        <v>145061</v>
      </c>
      <c r="O34" s="15">
        <v>140954</v>
      </c>
      <c r="P34" s="15">
        <v>137395</v>
      </c>
      <c r="Q34" s="15">
        <v>146586</v>
      </c>
      <c r="R34" s="15">
        <v>166226</v>
      </c>
      <c r="S34" s="15">
        <v>179588</v>
      </c>
      <c r="T34" s="15">
        <v>180839</v>
      </c>
      <c r="U34" s="15">
        <v>183363</v>
      </c>
      <c r="V34" s="15">
        <v>167091</v>
      </c>
      <c r="W34" s="15">
        <v>144949</v>
      </c>
      <c r="X34" s="15">
        <v>121618</v>
      </c>
      <c r="Y34" s="15">
        <v>111864</v>
      </c>
      <c r="AB34" s="13">
        <f t="shared" si="8"/>
        <v>2</v>
      </c>
      <c r="AC34" s="5">
        <f t="shared" si="0"/>
        <v>2489340</v>
      </c>
      <c r="AD34" s="5">
        <f t="shared" si="1"/>
        <v>910149</v>
      </c>
      <c r="AE34" s="5">
        <f t="shared" si="2"/>
        <v>3399489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183363</v>
      </c>
      <c r="AK34" s="12">
        <f t="shared" si="6"/>
        <v>20</v>
      </c>
    </row>
    <row r="35" spans="1:37" ht="12.75" x14ac:dyDescent="0.2">
      <c r="A35" s="4">
        <v>44587</v>
      </c>
      <c r="B35" s="15">
        <v>106534</v>
      </c>
      <c r="C35" s="15">
        <v>107528</v>
      </c>
      <c r="D35" s="15">
        <v>104806</v>
      </c>
      <c r="E35" s="15">
        <v>106077</v>
      </c>
      <c r="F35" s="15">
        <v>111870</v>
      </c>
      <c r="G35" s="15">
        <v>121490</v>
      </c>
      <c r="H35" s="15">
        <v>142584</v>
      </c>
      <c r="I35" s="15">
        <v>160706</v>
      </c>
      <c r="J35" s="15">
        <v>156920</v>
      </c>
      <c r="K35" s="15">
        <v>155323</v>
      </c>
      <c r="L35" s="15">
        <v>153679</v>
      </c>
      <c r="M35" s="15">
        <v>151097</v>
      </c>
      <c r="N35" s="15">
        <v>145103</v>
      </c>
      <c r="O35" s="15">
        <v>141462</v>
      </c>
      <c r="P35" s="15">
        <v>137899</v>
      </c>
      <c r="Q35" s="15">
        <v>147088</v>
      </c>
      <c r="R35" s="15">
        <v>166834</v>
      </c>
      <c r="S35" s="15">
        <v>180221</v>
      </c>
      <c r="T35" s="15">
        <v>181450</v>
      </c>
      <c r="U35" s="15">
        <v>184254</v>
      </c>
      <c r="V35" s="15">
        <v>167951</v>
      </c>
      <c r="W35" s="15">
        <v>150854</v>
      </c>
      <c r="X35" s="15">
        <v>135163</v>
      </c>
      <c r="Y35" s="15">
        <v>124641</v>
      </c>
      <c r="AB35" s="13">
        <f t="shared" si="8"/>
        <v>3</v>
      </c>
      <c r="AC35" s="5">
        <f t="shared" si="0"/>
        <v>2516004</v>
      </c>
      <c r="AD35" s="5">
        <f t="shared" si="1"/>
        <v>925530</v>
      </c>
      <c r="AE35" s="5">
        <f t="shared" si="2"/>
        <v>3441534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184254</v>
      </c>
      <c r="AK35" s="12">
        <f t="shared" si="6"/>
        <v>20</v>
      </c>
    </row>
    <row r="36" spans="1:37" ht="12.75" x14ac:dyDescent="0.2">
      <c r="A36" s="4">
        <v>44588</v>
      </c>
      <c r="B36" s="15">
        <v>120644</v>
      </c>
      <c r="C36" s="15">
        <v>119521</v>
      </c>
      <c r="D36" s="15">
        <v>118338</v>
      </c>
      <c r="E36" s="15">
        <v>118661</v>
      </c>
      <c r="F36" s="15">
        <v>124547</v>
      </c>
      <c r="G36" s="15">
        <v>136420</v>
      </c>
      <c r="H36" s="15">
        <v>157025</v>
      </c>
      <c r="I36" s="15">
        <v>168007</v>
      </c>
      <c r="J36" s="15">
        <v>166368</v>
      </c>
      <c r="K36" s="15">
        <v>163614</v>
      </c>
      <c r="L36" s="15">
        <v>159178</v>
      </c>
      <c r="M36" s="15">
        <v>154636</v>
      </c>
      <c r="N36" s="15">
        <v>148903</v>
      </c>
      <c r="O36" s="15">
        <v>145259</v>
      </c>
      <c r="P36" s="15">
        <v>143672</v>
      </c>
      <c r="Q36" s="15">
        <v>149475</v>
      </c>
      <c r="R36" s="15">
        <v>167489</v>
      </c>
      <c r="S36" s="15">
        <v>180644</v>
      </c>
      <c r="T36" s="15">
        <v>181777</v>
      </c>
      <c r="U36" s="15">
        <v>184440</v>
      </c>
      <c r="V36" s="15">
        <v>168100</v>
      </c>
      <c r="W36" s="15">
        <v>147094</v>
      </c>
      <c r="X36" s="15">
        <v>130590</v>
      </c>
      <c r="Y36" s="15">
        <v>119373</v>
      </c>
      <c r="AB36" s="13">
        <f t="shared" si="8"/>
        <v>4</v>
      </c>
      <c r="AC36" s="5">
        <f t="shared" si="0"/>
        <v>2559246</v>
      </c>
      <c r="AD36" s="5">
        <f t="shared" si="1"/>
        <v>1014529</v>
      </c>
      <c r="AE36" s="5">
        <f t="shared" si="2"/>
        <v>3573775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184440</v>
      </c>
      <c r="AK36" s="12">
        <f t="shared" si="6"/>
        <v>20</v>
      </c>
    </row>
    <row r="37" spans="1:37" ht="12.75" x14ac:dyDescent="0.2">
      <c r="A37" s="4">
        <v>44589</v>
      </c>
      <c r="B37" s="15">
        <v>114956</v>
      </c>
      <c r="C37" s="15">
        <v>111342</v>
      </c>
      <c r="D37" s="15">
        <v>109699</v>
      </c>
      <c r="E37" s="15">
        <v>109679</v>
      </c>
      <c r="F37" s="15">
        <v>113995</v>
      </c>
      <c r="G37" s="15">
        <v>122355</v>
      </c>
      <c r="H37" s="15">
        <v>145493</v>
      </c>
      <c r="I37" s="15">
        <v>162684</v>
      </c>
      <c r="J37" s="15">
        <v>159707</v>
      </c>
      <c r="K37" s="15">
        <v>157924</v>
      </c>
      <c r="L37" s="15">
        <v>155802</v>
      </c>
      <c r="M37" s="15">
        <v>152533</v>
      </c>
      <c r="N37" s="15">
        <v>146427</v>
      </c>
      <c r="O37" s="15">
        <v>142834</v>
      </c>
      <c r="P37" s="15">
        <v>139822</v>
      </c>
      <c r="Q37" s="15">
        <v>147999</v>
      </c>
      <c r="R37" s="15">
        <v>167177</v>
      </c>
      <c r="S37" s="15">
        <v>180105</v>
      </c>
      <c r="T37" s="15">
        <v>181281</v>
      </c>
      <c r="U37" s="15">
        <v>183868</v>
      </c>
      <c r="V37" s="15">
        <v>167635</v>
      </c>
      <c r="W37" s="15">
        <v>145907</v>
      </c>
      <c r="X37" s="15">
        <v>125213</v>
      </c>
      <c r="Y37" s="15">
        <v>115550</v>
      </c>
      <c r="AB37" s="13">
        <f t="shared" si="8"/>
        <v>5</v>
      </c>
      <c r="AC37" s="5">
        <f t="shared" si="0"/>
        <v>2516918</v>
      </c>
      <c r="AD37" s="5">
        <f t="shared" si="1"/>
        <v>943069</v>
      </c>
      <c r="AE37" s="5">
        <f t="shared" si="2"/>
        <v>3459987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183868</v>
      </c>
      <c r="AK37" s="12">
        <f t="shared" si="6"/>
        <v>20</v>
      </c>
    </row>
    <row r="38" spans="1:37" ht="12.75" x14ac:dyDescent="0.2">
      <c r="A38" s="4">
        <v>44590</v>
      </c>
      <c r="B38" s="15">
        <v>110887</v>
      </c>
      <c r="C38" s="15">
        <v>108324</v>
      </c>
      <c r="D38" s="15">
        <v>107172</v>
      </c>
      <c r="E38" s="15">
        <v>108491</v>
      </c>
      <c r="F38" s="15">
        <v>111794</v>
      </c>
      <c r="G38" s="15">
        <v>116185</v>
      </c>
      <c r="H38" s="15">
        <v>135879</v>
      </c>
      <c r="I38" s="15">
        <v>155187</v>
      </c>
      <c r="J38" s="15">
        <v>157577</v>
      </c>
      <c r="K38" s="15">
        <v>161419</v>
      </c>
      <c r="L38" s="15">
        <v>165247</v>
      </c>
      <c r="M38" s="15">
        <v>166538</v>
      </c>
      <c r="N38" s="15">
        <v>163999</v>
      </c>
      <c r="O38" s="15">
        <v>159659</v>
      </c>
      <c r="P38" s="15">
        <v>156186</v>
      </c>
      <c r="Q38" s="15">
        <v>159725</v>
      </c>
      <c r="R38" s="15">
        <v>171638</v>
      </c>
      <c r="S38" s="15">
        <v>185205</v>
      </c>
      <c r="T38" s="15">
        <v>183303</v>
      </c>
      <c r="U38" s="15">
        <v>183211</v>
      </c>
      <c r="V38" s="15">
        <v>167897</v>
      </c>
      <c r="W38" s="15">
        <v>146069</v>
      </c>
      <c r="X38" s="15">
        <v>131218</v>
      </c>
      <c r="Y38" s="15">
        <v>122554</v>
      </c>
      <c r="AB38" s="13">
        <f t="shared" si="8"/>
        <v>6</v>
      </c>
      <c r="AC38" s="5">
        <f t="shared" si="0"/>
        <v>2614078</v>
      </c>
      <c r="AD38" s="5">
        <f t="shared" si="1"/>
        <v>921286</v>
      </c>
      <c r="AE38" s="5">
        <f t="shared" si="2"/>
        <v>3535364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185205</v>
      </c>
      <c r="AK38" s="12">
        <f t="shared" si="6"/>
        <v>18</v>
      </c>
    </row>
    <row r="39" spans="1:37" ht="12.75" x14ac:dyDescent="0.2">
      <c r="A39" s="4">
        <v>44591</v>
      </c>
      <c r="B39" s="15">
        <v>117492</v>
      </c>
      <c r="C39" s="15">
        <v>113369</v>
      </c>
      <c r="D39" s="15">
        <v>111541</v>
      </c>
      <c r="E39" s="15">
        <v>112164</v>
      </c>
      <c r="F39" s="15">
        <v>113006</v>
      </c>
      <c r="G39" s="15">
        <v>116087</v>
      </c>
      <c r="H39" s="15">
        <v>135543</v>
      </c>
      <c r="I39" s="15">
        <v>153698</v>
      </c>
      <c r="J39" s="15">
        <v>155992</v>
      </c>
      <c r="K39" s="15">
        <v>160035</v>
      </c>
      <c r="L39" s="15">
        <v>159337</v>
      </c>
      <c r="M39" s="15">
        <v>157566</v>
      </c>
      <c r="N39" s="15">
        <v>152328</v>
      </c>
      <c r="O39" s="15">
        <v>148173</v>
      </c>
      <c r="P39" s="15">
        <v>144959</v>
      </c>
      <c r="Q39" s="15">
        <v>152746</v>
      </c>
      <c r="R39" s="15">
        <v>170526</v>
      </c>
      <c r="S39" s="15">
        <v>184978</v>
      </c>
      <c r="T39" s="15">
        <v>183410</v>
      </c>
      <c r="U39" s="15">
        <v>183382</v>
      </c>
      <c r="V39" s="15">
        <v>167976</v>
      </c>
      <c r="W39" s="15">
        <v>145706</v>
      </c>
      <c r="X39" s="15">
        <v>131684</v>
      </c>
      <c r="Y39" s="15">
        <v>121673</v>
      </c>
      <c r="AB39" s="13">
        <f t="shared" si="8"/>
        <v>7</v>
      </c>
      <c r="AC39" s="5">
        <f t="shared" si="0"/>
        <v>0</v>
      </c>
      <c r="AD39" s="5">
        <f t="shared" si="1"/>
        <v>3493371</v>
      </c>
      <c r="AE39" s="5">
        <f t="shared" si="2"/>
        <v>3493371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184978</v>
      </c>
      <c r="AK39" s="12">
        <f t="shared" si="6"/>
        <v>18</v>
      </c>
    </row>
    <row r="40" spans="1:37" ht="12.75" x14ac:dyDescent="0.2">
      <c r="A40" s="4">
        <v>44592</v>
      </c>
      <c r="B40" s="15">
        <v>116959</v>
      </c>
      <c r="C40" s="15">
        <v>114852</v>
      </c>
      <c r="D40" s="15">
        <v>113857</v>
      </c>
      <c r="E40" s="15">
        <v>115188</v>
      </c>
      <c r="F40" s="15">
        <v>119521</v>
      </c>
      <c r="G40" s="15">
        <v>128519</v>
      </c>
      <c r="H40" s="15">
        <v>150163</v>
      </c>
      <c r="I40" s="15">
        <v>160294</v>
      </c>
      <c r="J40" s="15">
        <v>156275</v>
      </c>
      <c r="K40" s="15">
        <v>154620</v>
      </c>
      <c r="L40" s="15">
        <v>152848</v>
      </c>
      <c r="M40" s="15">
        <v>150036</v>
      </c>
      <c r="N40" s="15">
        <v>143680</v>
      </c>
      <c r="O40" s="15">
        <v>140148</v>
      </c>
      <c r="P40" s="15">
        <v>136836</v>
      </c>
      <c r="Q40" s="15">
        <v>145826</v>
      </c>
      <c r="R40" s="15">
        <v>166054</v>
      </c>
      <c r="S40" s="15">
        <v>180268</v>
      </c>
      <c r="T40" s="15">
        <v>181829</v>
      </c>
      <c r="U40" s="15">
        <v>184466</v>
      </c>
      <c r="V40" s="15">
        <v>168174</v>
      </c>
      <c r="W40" s="15">
        <v>147604</v>
      </c>
      <c r="X40" s="15">
        <v>133392</v>
      </c>
      <c r="Y40" s="15">
        <v>123558</v>
      </c>
      <c r="AB40" s="13">
        <f t="shared" si="8"/>
        <v>1</v>
      </c>
      <c r="AC40" s="5">
        <f t="shared" si="0"/>
        <v>0</v>
      </c>
      <c r="AD40" s="5">
        <f t="shared" si="1"/>
        <v>3484967</v>
      </c>
      <c r="AE40" s="5">
        <f t="shared" si="2"/>
        <v>3484967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184466</v>
      </c>
      <c r="AK40" s="12">
        <f t="shared" si="6"/>
        <v>20</v>
      </c>
    </row>
    <row r="41" spans="1:37" ht="12.75" x14ac:dyDescent="0.2">
      <c r="A41" s="4">
        <v>44593</v>
      </c>
      <c r="B41" s="15">
        <v>123307</v>
      </c>
      <c r="C41" s="15">
        <v>119906</v>
      </c>
      <c r="D41" s="15">
        <v>121698</v>
      </c>
      <c r="E41" s="15">
        <v>122380</v>
      </c>
      <c r="F41" s="15">
        <v>128470</v>
      </c>
      <c r="G41" s="15">
        <v>136377</v>
      </c>
      <c r="H41" s="15">
        <v>160726</v>
      </c>
      <c r="I41" s="15">
        <v>166767</v>
      </c>
      <c r="J41" s="15">
        <v>158505</v>
      </c>
      <c r="K41" s="15">
        <v>147487</v>
      </c>
      <c r="L41" s="15">
        <v>146094</v>
      </c>
      <c r="M41" s="15">
        <v>141628</v>
      </c>
      <c r="N41" s="15">
        <v>134350</v>
      </c>
      <c r="O41" s="15">
        <v>131781</v>
      </c>
      <c r="P41" s="15">
        <v>128397</v>
      </c>
      <c r="Q41" s="15">
        <v>136658</v>
      </c>
      <c r="R41" s="15">
        <v>149271</v>
      </c>
      <c r="S41" s="15">
        <v>167241</v>
      </c>
      <c r="T41" s="15">
        <v>172520</v>
      </c>
      <c r="U41" s="15">
        <v>175849</v>
      </c>
      <c r="V41" s="15">
        <v>161288</v>
      </c>
      <c r="W41" s="15">
        <v>143541</v>
      </c>
      <c r="X41" s="15">
        <v>127310</v>
      </c>
      <c r="Y41" s="15">
        <v>117301</v>
      </c>
      <c r="AB41" s="13">
        <f t="shared" si="8"/>
        <v>2</v>
      </c>
      <c r="AC41" s="5">
        <f t="shared" si="0"/>
        <v>2388687</v>
      </c>
      <c r="AD41" s="5">
        <f t="shared" si="1"/>
        <v>1030165</v>
      </c>
      <c r="AE41" s="5">
        <f t="shared" si="2"/>
        <v>3418852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175849</v>
      </c>
      <c r="AK41" s="12">
        <f t="shared" si="6"/>
        <v>20</v>
      </c>
    </row>
    <row r="42" spans="1:37" ht="12.75" x14ac:dyDescent="0.2">
      <c r="A42" s="4">
        <v>44594</v>
      </c>
      <c r="B42" s="15">
        <v>96813</v>
      </c>
      <c r="C42" s="15">
        <v>95723</v>
      </c>
      <c r="D42" s="15">
        <v>99159</v>
      </c>
      <c r="E42" s="15">
        <v>101076</v>
      </c>
      <c r="F42" s="15">
        <v>102752</v>
      </c>
      <c r="G42" s="15">
        <v>119201</v>
      </c>
      <c r="H42" s="15">
        <v>141804</v>
      </c>
      <c r="I42" s="15">
        <v>153305</v>
      </c>
      <c r="J42" s="15">
        <v>153395</v>
      </c>
      <c r="K42" s="15">
        <v>146763</v>
      </c>
      <c r="L42" s="15">
        <v>142642</v>
      </c>
      <c r="M42" s="15">
        <v>138560</v>
      </c>
      <c r="N42" s="15">
        <v>130596</v>
      </c>
      <c r="O42" s="15">
        <v>128974</v>
      </c>
      <c r="P42" s="15">
        <v>132743</v>
      </c>
      <c r="Q42" s="15">
        <v>141776</v>
      </c>
      <c r="R42" s="15">
        <v>152023</v>
      </c>
      <c r="S42" s="15">
        <v>165137</v>
      </c>
      <c r="T42" s="15">
        <v>170295</v>
      </c>
      <c r="U42" s="15">
        <v>173279</v>
      </c>
      <c r="V42" s="15">
        <v>155497</v>
      </c>
      <c r="W42" s="15">
        <v>134032</v>
      </c>
      <c r="X42" s="15">
        <v>126234</v>
      </c>
      <c r="Y42" s="15">
        <v>136616</v>
      </c>
      <c r="AB42" s="13">
        <f t="shared" si="8"/>
        <v>3</v>
      </c>
      <c r="AC42" s="5">
        <f t="shared" si="0"/>
        <v>2345251</v>
      </c>
      <c r="AD42" s="5">
        <f t="shared" si="1"/>
        <v>893144</v>
      </c>
      <c r="AE42" s="5">
        <f t="shared" si="2"/>
        <v>3238395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173279</v>
      </c>
      <c r="AK42" s="12">
        <f t="shared" si="6"/>
        <v>20</v>
      </c>
    </row>
    <row r="43" spans="1:37" ht="12.75" x14ac:dyDescent="0.2">
      <c r="A43" s="4">
        <v>44595</v>
      </c>
      <c r="B43" s="15">
        <v>90239</v>
      </c>
      <c r="C43" s="15">
        <v>88919</v>
      </c>
      <c r="D43" s="15">
        <v>88717</v>
      </c>
      <c r="E43" s="15">
        <v>88479</v>
      </c>
      <c r="F43" s="15">
        <v>93950</v>
      </c>
      <c r="G43" s="15">
        <v>104974</v>
      </c>
      <c r="H43" s="15">
        <v>137142</v>
      </c>
      <c r="I43" s="15">
        <v>148569</v>
      </c>
      <c r="J43" s="15">
        <v>147725</v>
      </c>
      <c r="K43" s="15">
        <v>144538</v>
      </c>
      <c r="L43" s="15">
        <v>141666</v>
      </c>
      <c r="M43" s="15">
        <v>137946</v>
      </c>
      <c r="N43" s="15">
        <v>130091</v>
      </c>
      <c r="O43" s="15">
        <v>128605</v>
      </c>
      <c r="P43" s="15">
        <v>127882</v>
      </c>
      <c r="Q43" s="15">
        <v>135857</v>
      </c>
      <c r="R43" s="15">
        <v>147264</v>
      </c>
      <c r="S43" s="15">
        <v>164103</v>
      </c>
      <c r="T43" s="15">
        <v>169187</v>
      </c>
      <c r="U43" s="15">
        <v>172257</v>
      </c>
      <c r="V43" s="15">
        <v>153795</v>
      </c>
      <c r="W43" s="15">
        <v>131753</v>
      </c>
      <c r="X43" s="15">
        <v>113438</v>
      </c>
      <c r="Y43" s="15">
        <v>108362</v>
      </c>
      <c r="AB43" s="13">
        <f t="shared" si="8"/>
        <v>4</v>
      </c>
      <c r="AC43" s="5">
        <f t="shared" si="0"/>
        <v>2294676</v>
      </c>
      <c r="AD43" s="5">
        <f t="shared" si="1"/>
        <v>800782</v>
      </c>
      <c r="AE43" s="5">
        <f t="shared" si="2"/>
        <v>3095458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172257</v>
      </c>
      <c r="AK43" s="12">
        <f t="shared" si="6"/>
        <v>20</v>
      </c>
    </row>
    <row r="44" spans="1:37" ht="12.75" x14ac:dyDescent="0.2">
      <c r="A44" s="4">
        <v>44596</v>
      </c>
      <c r="B44" s="15">
        <v>93720</v>
      </c>
      <c r="C44" s="15">
        <v>92058</v>
      </c>
      <c r="D44" s="15">
        <v>92663</v>
      </c>
      <c r="E44" s="15">
        <v>92847</v>
      </c>
      <c r="F44" s="15">
        <v>98156</v>
      </c>
      <c r="G44" s="15">
        <v>105441</v>
      </c>
      <c r="H44" s="15">
        <v>136996</v>
      </c>
      <c r="I44" s="15">
        <v>147746</v>
      </c>
      <c r="J44" s="15">
        <v>146397</v>
      </c>
      <c r="K44" s="15">
        <v>143751</v>
      </c>
      <c r="L44" s="15">
        <v>141990</v>
      </c>
      <c r="M44" s="15">
        <v>139500</v>
      </c>
      <c r="N44" s="15">
        <v>139014</v>
      </c>
      <c r="O44" s="15">
        <v>137696</v>
      </c>
      <c r="P44" s="15">
        <v>134571</v>
      </c>
      <c r="Q44" s="15">
        <v>139853</v>
      </c>
      <c r="R44" s="15">
        <v>149389</v>
      </c>
      <c r="S44" s="15">
        <v>164548</v>
      </c>
      <c r="T44" s="15">
        <v>169742</v>
      </c>
      <c r="U44" s="15">
        <v>172932</v>
      </c>
      <c r="V44" s="15">
        <v>154492</v>
      </c>
      <c r="W44" s="15">
        <v>136379</v>
      </c>
      <c r="X44" s="15">
        <v>121821</v>
      </c>
      <c r="Y44" s="15">
        <v>112210</v>
      </c>
      <c r="AB44" s="13">
        <f t="shared" si="8"/>
        <v>5</v>
      </c>
      <c r="AC44" s="5">
        <f t="shared" si="0"/>
        <v>2339821</v>
      </c>
      <c r="AD44" s="5">
        <f t="shared" si="1"/>
        <v>824091</v>
      </c>
      <c r="AE44" s="5">
        <f t="shared" si="2"/>
        <v>3163912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172932</v>
      </c>
      <c r="AK44" s="12">
        <f t="shared" si="6"/>
        <v>20</v>
      </c>
    </row>
    <row r="45" spans="1:37" ht="12.75" x14ac:dyDescent="0.2">
      <c r="A45" s="4">
        <v>44597</v>
      </c>
      <c r="B45" s="15">
        <v>106535</v>
      </c>
      <c r="C45" s="15">
        <v>103948</v>
      </c>
      <c r="D45" s="15">
        <v>103236</v>
      </c>
      <c r="E45" s="15">
        <v>103280</v>
      </c>
      <c r="F45" s="15">
        <v>106224</v>
      </c>
      <c r="G45" s="15">
        <v>110174</v>
      </c>
      <c r="H45" s="15">
        <v>129481</v>
      </c>
      <c r="I45" s="15">
        <v>143284</v>
      </c>
      <c r="J45" s="15">
        <v>147942</v>
      </c>
      <c r="K45" s="15">
        <v>150471</v>
      </c>
      <c r="L45" s="15">
        <v>148623</v>
      </c>
      <c r="M45" s="15">
        <v>144962</v>
      </c>
      <c r="N45" s="15">
        <v>138953</v>
      </c>
      <c r="O45" s="15">
        <v>137588</v>
      </c>
      <c r="P45" s="15">
        <v>136028</v>
      </c>
      <c r="Q45" s="15">
        <v>140752</v>
      </c>
      <c r="R45" s="15">
        <v>151069</v>
      </c>
      <c r="S45" s="15">
        <v>166378</v>
      </c>
      <c r="T45" s="15">
        <v>172694</v>
      </c>
      <c r="U45" s="15">
        <v>172657</v>
      </c>
      <c r="V45" s="15">
        <v>154608</v>
      </c>
      <c r="W45" s="15">
        <v>142558</v>
      </c>
      <c r="X45" s="15">
        <v>131375</v>
      </c>
      <c r="Y45" s="15">
        <v>121510</v>
      </c>
      <c r="AB45" s="13">
        <f t="shared" si="8"/>
        <v>6</v>
      </c>
      <c r="AC45" s="5">
        <f t="shared" si="0"/>
        <v>2379942</v>
      </c>
      <c r="AD45" s="5">
        <f t="shared" si="1"/>
        <v>884388</v>
      </c>
      <c r="AE45" s="5">
        <f t="shared" si="2"/>
        <v>3264330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172694</v>
      </c>
      <c r="AK45" s="12">
        <f t="shared" si="6"/>
        <v>19</v>
      </c>
    </row>
    <row r="46" spans="1:37" ht="12.75" x14ac:dyDescent="0.2">
      <c r="A46" s="4">
        <v>44598</v>
      </c>
      <c r="B46" s="15">
        <v>122609</v>
      </c>
      <c r="C46" s="15">
        <v>123615</v>
      </c>
      <c r="D46" s="15">
        <v>126107</v>
      </c>
      <c r="E46" s="15">
        <v>121124</v>
      </c>
      <c r="F46" s="15">
        <v>119575</v>
      </c>
      <c r="G46" s="15">
        <v>128374</v>
      </c>
      <c r="H46" s="15">
        <v>147640</v>
      </c>
      <c r="I46" s="15">
        <v>160016</v>
      </c>
      <c r="J46" s="15">
        <v>165958</v>
      </c>
      <c r="K46" s="15">
        <v>166741</v>
      </c>
      <c r="L46" s="15">
        <v>160597</v>
      </c>
      <c r="M46" s="15">
        <v>155970</v>
      </c>
      <c r="N46" s="15">
        <v>145295</v>
      </c>
      <c r="O46" s="15">
        <v>139590</v>
      </c>
      <c r="P46" s="15">
        <v>137454</v>
      </c>
      <c r="Q46" s="15">
        <v>142637</v>
      </c>
      <c r="R46" s="15">
        <v>157217</v>
      </c>
      <c r="S46" s="15">
        <v>180969</v>
      </c>
      <c r="T46" s="15">
        <v>185056</v>
      </c>
      <c r="U46" s="15">
        <v>179745</v>
      </c>
      <c r="V46" s="15">
        <v>166142</v>
      </c>
      <c r="W46" s="15">
        <v>151971</v>
      </c>
      <c r="X46" s="15">
        <v>137567</v>
      </c>
      <c r="Y46" s="15">
        <v>122400</v>
      </c>
      <c r="AB46" s="13">
        <f t="shared" si="8"/>
        <v>7</v>
      </c>
      <c r="AC46" s="5">
        <f t="shared" si="0"/>
        <v>0</v>
      </c>
      <c r="AD46" s="5">
        <f t="shared" si="1"/>
        <v>3544369</v>
      </c>
      <c r="AE46" s="5">
        <f t="shared" si="2"/>
        <v>3544369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185056</v>
      </c>
      <c r="AK46" s="12">
        <f t="shared" si="6"/>
        <v>19</v>
      </c>
    </row>
    <row r="47" spans="1:37" ht="12.75" x14ac:dyDescent="0.2">
      <c r="A47" s="4">
        <v>44599</v>
      </c>
      <c r="B47" s="15">
        <v>109012</v>
      </c>
      <c r="C47" s="15">
        <v>107058</v>
      </c>
      <c r="D47" s="15">
        <v>107632</v>
      </c>
      <c r="E47" s="15">
        <v>105360</v>
      </c>
      <c r="F47" s="15">
        <v>108642</v>
      </c>
      <c r="G47" s="15">
        <v>118380</v>
      </c>
      <c r="H47" s="15">
        <v>141386</v>
      </c>
      <c r="I47" s="15">
        <v>151388</v>
      </c>
      <c r="J47" s="15">
        <v>150412</v>
      </c>
      <c r="K47" s="15">
        <v>147525</v>
      </c>
      <c r="L47" s="15">
        <v>144574</v>
      </c>
      <c r="M47" s="15">
        <v>141366</v>
      </c>
      <c r="N47" s="15">
        <v>133161</v>
      </c>
      <c r="O47" s="15">
        <v>130290</v>
      </c>
      <c r="P47" s="15">
        <v>127262</v>
      </c>
      <c r="Q47" s="15">
        <v>133981</v>
      </c>
      <c r="R47" s="15">
        <v>146857</v>
      </c>
      <c r="S47" s="15">
        <v>166936</v>
      </c>
      <c r="T47" s="15">
        <v>171674</v>
      </c>
      <c r="U47" s="15">
        <v>174058</v>
      </c>
      <c r="V47" s="15">
        <v>156371</v>
      </c>
      <c r="W47" s="15">
        <v>135739</v>
      </c>
      <c r="X47" s="15">
        <v>115295</v>
      </c>
      <c r="Y47" s="15">
        <v>103980</v>
      </c>
      <c r="AB47" s="13">
        <f t="shared" si="8"/>
        <v>1</v>
      </c>
      <c r="AC47" s="5">
        <f t="shared" si="0"/>
        <v>0</v>
      </c>
      <c r="AD47" s="5">
        <f t="shared" si="1"/>
        <v>3228339</v>
      </c>
      <c r="AE47" s="5">
        <f t="shared" si="2"/>
        <v>3228339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174058</v>
      </c>
      <c r="AK47" s="12">
        <f t="shared" si="6"/>
        <v>20</v>
      </c>
    </row>
    <row r="48" spans="1:37" ht="12.75" x14ac:dyDescent="0.2">
      <c r="A48" s="4">
        <v>44600</v>
      </c>
      <c r="B48" s="15">
        <v>96516</v>
      </c>
      <c r="C48" s="15">
        <v>93691</v>
      </c>
      <c r="D48" s="15">
        <v>92921</v>
      </c>
      <c r="E48" s="15">
        <v>92861</v>
      </c>
      <c r="F48" s="15">
        <v>96264</v>
      </c>
      <c r="G48" s="15">
        <v>112459</v>
      </c>
      <c r="H48" s="15">
        <v>181262</v>
      </c>
      <c r="I48" s="15">
        <v>177779</v>
      </c>
      <c r="J48" s="15">
        <v>150676</v>
      </c>
      <c r="K48" s="15">
        <v>153562</v>
      </c>
      <c r="L48" s="15">
        <v>147957</v>
      </c>
      <c r="M48" s="15">
        <v>139151</v>
      </c>
      <c r="N48" s="15">
        <v>131418</v>
      </c>
      <c r="O48" s="15">
        <v>129033</v>
      </c>
      <c r="P48" s="15">
        <v>125442</v>
      </c>
      <c r="Q48" s="15">
        <v>133027</v>
      </c>
      <c r="R48" s="15">
        <v>146407</v>
      </c>
      <c r="S48" s="15">
        <v>164208</v>
      </c>
      <c r="T48" s="15">
        <v>168935</v>
      </c>
      <c r="U48" s="15">
        <v>172220</v>
      </c>
      <c r="V48" s="15">
        <v>153418</v>
      </c>
      <c r="W48" s="15">
        <v>130000</v>
      </c>
      <c r="X48" s="15">
        <v>107345</v>
      </c>
      <c r="Y48" s="15">
        <v>95999</v>
      </c>
      <c r="AB48" s="13">
        <f t="shared" si="8"/>
        <v>2</v>
      </c>
      <c r="AC48" s="5">
        <f t="shared" si="0"/>
        <v>2330578</v>
      </c>
      <c r="AD48" s="5">
        <f t="shared" si="1"/>
        <v>861973</v>
      </c>
      <c r="AE48" s="5">
        <f t="shared" si="2"/>
        <v>3192551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181262</v>
      </c>
      <c r="AK48" s="12">
        <f t="shared" si="6"/>
        <v>7</v>
      </c>
    </row>
    <row r="49" spans="1:37" ht="12.75" x14ac:dyDescent="0.2">
      <c r="A49" s="4">
        <v>44601</v>
      </c>
      <c r="B49" s="15">
        <v>92707</v>
      </c>
      <c r="C49" s="15">
        <v>94514</v>
      </c>
      <c r="D49" s="15">
        <v>97586</v>
      </c>
      <c r="E49" s="15">
        <v>97590</v>
      </c>
      <c r="F49" s="15">
        <v>102378</v>
      </c>
      <c r="G49" s="15">
        <v>114652</v>
      </c>
      <c r="H49" s="15">
        <v>146270</v>
      </c>
      <c r="I49" s="15">
        <v>155317</v>
      </c>
      <c r="J49" s="15">
        <v>148310</v>
      </c>
      <c r="K49" s="15">
        <v>146794</v>
      </c>
      <c r="L49" s="15">
        <v>143748</v>
      </c>
      <c r="M49" s="15">
        <v>138701</v>
      </c>
      <c r="N49" s="15">
        <v>130731</v>
      </c>
      <c r="O49" s="15">
        <v>128027</v>
      </c>
      <c r="P49" s="15">
        <v>124417</v>
      </c>
      <c r="Q49" s="15">
        <v>132116</v>
      </c>
      <c r="R49" s="15">
        <v>145509</v>
      </c>
      <c r="S49" s="15">
        <v>163537</v>
      </c>
      <c r="T49" s="15">
        <v>168508</v>
      </c>
      <c r="U49" s="15">
        <v>172022</v>
      </c>
      <c r="V49" s="15">
        <v>153438</v>
      </c>
      <c r="W49" s="15">
        <v>130269</v>
      </c>
      <c r="X49" s="15">
        <v>108346</v>
      </c>
      <c r="Y49" s="15">
        <v>98786</v>
      </c>
      <c r="AB49" s="13">
        <f t="shared" si="8"/>
        <v>3</v>
      </c>
      <c r="AC49" s="5">
        <f t="shared" si="0"/>
        <v>2289790</v>
      </c>
      <c r="AD49" s="5">
        <f t="shared" si="1"/>
        <v>844483</v>
      </c>
      <c r="AE49" s="5">
        <f t="shared" si="2"/>
        <v>3134273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172022</v>
      </c>
      <c r="AK49" s="12">
        <f t="shared" si="6"/>
        <v>20</v>
      </c>
    </row>
    <row r="50" spans="1:37" ht="12.75" x14ac:dyDescent="0.2">
      <c r="A50" s="4">
        <v>44602</v>
      </c>
      <c r="B50" s="15">
        <v>93688</v>
      </c>
      <c r="C50" s="15">
        <v>93011</v>
      </c>
      <c r="D50" s="15">
        <v>93938</v>
      </c>
      <c r="E50" s="15">
        <v>93795</v>
      </c>
      <c r="F50" s="15">
        <v>98343</v>
      </c>
      <c r="G50" s="15">
        <v>107484</v>
      </c>
      <c r="H50" s="15">
        <v>137687</v>
      </c>
      <c r="I50" s="15">
        <v>148574</v>
      </c>
      <c r="J50" s="15">
        <v>146845</v>
      </c>
      <c r="K50" s="15">
        <v>143759</v>
      </c>
      <c r="L50" s="15">
        <v>141473</v>
      </c>
      <c r="M50" s="15">
        <v>137948</v>
      </c>
      <c r="N50" s="15">
        <v>130412</v>
      </c>
      <c r="O50" s="15">
        <v>128389</v>
      </c>
      <c r="P50" s="15">
        <v>124904</v>
      </c>
      <c r="Q50" s="15">
        <v>132669</v>
      </c>
      <c r="R50" s="15">
        <v>144917</v>
      </c>
      <c r="S50" s="15">
        <v>163335</v>
      </c>
      <c r="T50" s="15">
        <v>168723</v>
      </c>
      <c r="U50" s="15">
        <v>172068</v>
      </c>
      <c r="V50" s="15">
        <v>153598</v>
      </c>
      <c r="W50" s="15">
        <v>131293</v>
      </c>
      <c r="X50" s="15">
        <v>110455</v>
      </c>
      <c r="Y50" s="15">
        <v>99847</v>
      </c>
      <c r="AB50" s="13">
        <f t="shared" si="8"/>
        <v>4</v>
      </c>
      <c r="AC50" s="5">
        <f t="shared" si="0"/>
        <v>2279362</v>
      </c>
      <c r="AD50" s="5">
        <f t="shared" si="1"/>
        <v>817793</v>
      </c>
      <c r="AE50" s="5">
        <f t="shared" si="2"/>
        <v>3097155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172068</v>
      </c>
      <c r="AK50" s="12">
        <f t="shared" si="6"/>
        <v>20</v>
      </c>
    </row>
    <row r="51" spans="1:37" ht="12.75" x14ac:dyDescent="0.2">
      <c r="A51" s="4">
        <v>44603</v>
      </c>
      <c r="B51" s="15">
        <v>92061</v>
      </c>
      <c r="C51" s="15">
        <v>89931</v>
      </c>
      <c r="D51" s="15">
        <v>88946</v>
      </c>
      <c r="E51" s="15">
        <v>88460</v>
      </c>
      <c r="F51" s="15">
        <v>94461</v>
      </c>
      <c r="G51" s="15">
        <v>103482</v>
      </c>
      <c r="H51" s="15">
        <v>137313</v>
      </c>
      <c r="I51" s="15">
        <v>147869</v>
      </c>
      <c r="J51" s="15">
        <v>146158</v>
      </c>
      <c r="K51" s="15">
        <v>143148</v>
      </c>
      <c r="L51" s="15">
        <v>140973</v>
      </c>
      <c r="M51" s="15">
        <v>137614</v>
      </c>
      <c r="N51" s="15">
        <v>130212</v>
      </c>
      <c r="O51" s="15">
        <v>128430</v>
      </c>
      <c r="P51" s="15">
        <v>124962</v>
      </c>
      <c r="Q51" s="15">
        <v>132722</v>
      </c>
      <c r="R51" s="15">
        <v>144842</v>
      </c>
      <c r="S51" s="15">
        <v>163163</v>
      </c>
      <c r="T51" s="15">
        <v>168468</v>
      </c>
      <c r="U51" s="15">
        <v>171716</v>
      </c>
      <c r="V51" s="15">
        <v>153231</v>
      </c>
      <c r="W51" s="15">
        <v>131122</v>
      </c>
      <c r="X51" s="15">
        <v>110103</v>
      </c>
      <c r="Y51" s="15">
        <v>99033</v>
      </c>
      <c r="AB51" s="13">
        <f t="shared" si="8"/>
        <v>5</v>
      </c>
      <c r="AC51" s="5">
        <f t="shared" si="0"/>
        <v>2274733</v>
      </c>
      <c r="AD51" s="5">
        <f t="shared" si="1"/>
        <v>793687</v>
      </c>
      <c r="AE51" s="5">
        <f t="shared" si="2"/>
        <v>3068420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171716</v>
      </c>
      <c r="AK51" s="12">
        <f t="shared" si="6"/>
        <v>20</v>
      </c>
    </row>
    <row r="52" spans="1:37" ht="12.75" x14ac:dyDescent="0.2">
      <c r="A52" s="4">
        <v>44604</v>
      </c>
      <c r="B52" s="15">
        <v>92374</v>
      </c>
      <c r="C52" s="15">
        <v>89371</v>
      </c>
      <c r="D52" s="15">
        <v>87777</v>
      </c>
      <c r="E52" s="15">
        <v>87596</v>
      </c>
      <c r="F52" s="15">
        <v>93139</v>
      </c>
      <c r="G52" s="15">
        <v>99949</v>
      </c>
      <c r="H52" s="15">
        <v>128016</v>
      </c>
      <c r="I52" s="15">
        <v>141886</v>
      </c>
      <c r="J52" s="15">
        <v>146230</v>
      </c>
      <c r="K52" s="15">
        <v>148498</v>
      </c>
      <c r="L52" s="15">
        <v>146343</v>
      </c>
      <c r="M52" s="15">
        <v>142549</v>
      </c>
      <c r="N52" s="15">
        <v>133883</v>
      </c>
      <c r="O52" s="15">
        <v>131591</v>
      </c>
      <c r="P52" s="15">
        <v>128040</v>
      </c>
      <c r="Q52" s="15">
        <v>136266</v>
      </c>
      <c r="R52" s="15">
        <v>147872</v>
      </c>
      <c r="S52" s="15">
        <v>163805</v>
      </c>
      <c r="T52" s="15">
        <v>170218</v>
      </c>
      <c r="U52" s="15">
        <v>170266</v>
      </c>
      <c r="V52" s="15">
        <v>151118</v>
      </c>
      <c r="W52" s="15">
        <v>128529</v>
      </c>
      <c r="X52" s="15">
        <v>110969</v>
      </c>
      <c r="Y52" s="15">
        <v>99531</v>
      </c>
      <c r="AB52" s="13">
        <f t="shared" si="8"/>
        <v>6</v>
      </c>
      <c r="AC52" s="5">
        <f t="shared" si="0"/>
        <v>2298063</v>
      </c>
      <c r="AD52" s="5">
        <f t="shared" si="1"/>
        <v>777753</v>
      </c>
      <c r="AE52" s="5">
        <f t="shared" si="2"/>
        <v>3075816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170266</v>
      </c>
      <c r="AK52" s="12">
        <f t="shared" si="6"/>
        <v>20</v>
      </c>
    </row>
    <row r="53" spans="1:37" ht="12.75" x14ac:dyDescent="0.2">
      <c r="A53" s="4">
        <v>44605</v>
      </c>
      <c r="B53" s="15">
        <v>92437</v>
      </c>
      <c r="C53" s="15">
        <v>89374</v>
      </c>
      <c r="D53" s="15">
        <v>88636</v>
      </c>
      <c r="E53" s="15">
        <v>88035</v>
      </c>
      <c r="F53" s="15">
        <v>93004</v>
      </c>
      <c r="G53" s="15">
        <v>99665</v>
      </c>
      <c r="H53" s="15">
        <v>127507</v>
      </c>
      <c r="I53" s="15">
        <v>140607</v>
      </c>
      <c r="J53" s="15">
        <v>145104</v>
      </c>
      <c r="K53" s="15">
        <v>147697</v>
      </c>
      <c r="L53" s="15">
        <v>145673</v>
      </c>
      <c r="M53" s="15">
        <v>142192</v>
      </c>
      <c r="N53" s="15">
        <v>133388</v>
      </c>
      <c r="O53" s="15">
        <v>130893</v>
      </c>
      <c r="P53" s="15">
        <v>127406</v>
      </c>
      <c r="Q53" s="15">
        <v>135558</v>
      </c>
      <c r="R53" s="15">
        <v>147662</v>
      </c>
      <c r="S53" s="15">
        <v>164614</v>
      </c>
      <c r="T53" s="15">
        <v>171022</v>
      </c>
      <c r="U53" s="15">
        <v>171084</v>
      </c>
      <c r="V53" s="15">
        <v>151861</v>
      </c>
      <c r="W53" s="15">
        <v>134227</v>
      </c>
      <c r="X53" s="15">
        <v>122413</v>
      </c>
      <c r="Y53" s="15">
        <v>111975</v>
      </c>
      <c r="AB53" s="13">
        <f t="shared" si="8"/>
        <v>7</v>
      </c>
      <c r="AC53" s="5">
        <f t="shared" si="0"/>
        <v>0</v>
      </c>
      <c r="AD53" s="5">
        <f t="shared" si="1"/>
        <v>3102034</v>
      </c>
      <c r="AE53" s="5">
        <f t="shared" si="2"/>
        <v>3102034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171084</v>
      </c>
      <c r="AK53" s="12">
        <f t="shared" si="6"/>
        <v>20</v>
      </c>
    </row>
    <row r="54" spans="1:37" ht="12.75" x14ac:dyDescent="0.2">
      <c r="A54" s="4">
        <v>44606</v>
      </c>
      <c r="B54" s="15">
        <v>104930</v>
      </c>
      <c r="C54" s="15">
        <v>103142</v>
      </c>
      <c r="D54" s="15">
        <v>103005</v>
      </c>
      <c r="E54" s="15">
        <v>102766</v>
      </c>
      <c r="F54" s="15">
        <v>107862</v>
      </c>
      <c r="G54" s="15">
        <v>117346</v>
      </c>
      <c r="H54" s="15">
        <v>141775</v>
      </c>
      <c r="I54" s="15">
        <v>147670</v>
      </c>
      <c r="J54" s="15">
        <v>147929</v>
      </c>
      <c r="K54" s="15">
        <v>146450</v>
      </c>
      <c r="L54" s="15">
        <v>145588</v>
      </c>
      <c r="M54" s="15">
        <v>143764</v>
      </c>
      <c r="N54" s="15">
        <v>140207</v>
      </c>
      <c r="O54" s="15">
        <v>137035</v>
      </c>
      <c r="P54" s="15">
        <v>134726</v>
      </c>
      <c r="Q54" s="15">
        <v>138527</v>
      </c>
      <c r="R54" s="15">
        <v>149248</v>
      </c>
      <c r="S54" s="15">
        <v>168565</v>
      </c>
      <c r="T54" s="15">
        <v>170607</v>
      </c>
      <c r="U54" s="15">
        <v>173471</v>
      </c>
      <c r="V54" s="15">
        <v>157016</v>
      </c>
      <c r="W54" s="15">
        <v>144162</v>
      </c>
      <c r="X54" s="15">
        <v>129983</v>
      </c>
      <c r="Y54" s="15">
        <v>121345</v>
      </c>
      <c r="AB54" s="13">
        <f t="shared" si="8"/>
        <v>1</v>
      </c>
      <c r="AC54" s="5">
        <f t="shared" si="0"/>
        <v>0</v>
      </c>
      <c r="AD54" s="5">
        <f t="shared" si="1"/>
        <v>3277119</v>
      </c>
      <c r="AE54" s="5">
        <f t="shared" si="2"/>
        <v>3277119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173471</v>
      </c>
      <c r="AK54" s="12">
        <f t="shared" si="6"/>
        <v>20</v>
      </c>
    </row>
    <row r="55" spans="1:37" ht="12.75" x14ac:dyDescent="0.2">
      <c r="A55" s="4">
        <v>44607</v>
      </c>
      <c r="B55" s="15">
        <v>115338</v>
      </c>
      <c r="C55" s="15">
        <v>113425</v>
      </c>
      <c r="D55" s="15">
        <v>112961</v>
      </c>
      <c r="E55" s="15">
        <v>112981</v>
      </c>
      <c r="F55" s="15">
        <v>117667</v>
      </c>
      <c r="G55" s="15">
        <v>126422</v>
      </c>
      <c r="H55" s="15">
        <v>148727</v>
      </c>
      <c r="I55" s="15">
        <v>153573</v>
      </c>
      <c r="J55" s="15">
        <v>152444</v>
      </c>
      <c r="K55" s="15">
        <v>148544</v>
      </c>
      <c r="L55" s="15">
        <v>144499</v>
      </c>
      <c r="M55" s="15">
        <v>141146</v>
      </c>
      <c r="N55" s="15">
        <v>137100</v>
      </c>
      <c r="O55" s="15">
        <v>134087</v>
      </c>
      <c r="P55" s="15">
        <v>131908</v>
      </c>
      <c r="Q55" s="15">
        <v>137245</v>
      </c>
      <c r="R55" s="15">
        <v>147675</v>
      </c>
      <c r="S55" s="15">
        <v>166116</v>
      </c>
      <c r="T55" s="15">
        <v>170951</v>
      </c>
      <c r="U55" s="15">
        <v>174014</v>
      </c>
      <c r="V55" s="15">
        <v>155916</v>
      </c>
      <c r="W55" s="15">
        <v>141669</v>
      </c>
      <c r="X55" s="15">
        <v>127468</v>
      </c>
      <c r="Y55" s="15">
        <v>118991</v>
      </c>
      <c r="AB55" s="13">
        <f t="shared" si="8"/>
        <v>2</v>
      </c>
      <c r="AC55" s="5">
        <f t="shared" si="0"/>
        <v>2364355</v>
      </c>
      <c r="AD55" s="5">
        <f t="shared" si="1"/>
        <v>966512</v>
      </c>
      <c r="AE55" s="5">
        <f t="shared" si="2"/>
        <v>3330867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174014</v>
      </c>
      <c r="AK55" s="12">
        <f t="shared" si="6"/>
        <v>20</v>
      </c>
    </row>
    <row r="56" spans="1:37" ht="12.75" x14ac:dyDescent="0.2">
      <c r="A56" s="4">
        <v>44608</v>
      </c>
      <c r="B56" s="15">
        <v>113389</v>
      </c>
      <c r="C56" s="15">
        <v>113234</v>
      </c>
      <c r="D56" s="15">
        <v>113217</v>
      </c>
      <c r="E56" s="15">
        <v>113991</v>
      </c>
      <c r="F56" s="15">
        <v>119339</v>
      </c>
      <c r="G56" s="15">
        <v>129340</v>
      </c>
      <c r="H56" s="15">
        <v>152321</v>
      </c>
      <c r="I56" s="15">
        <v>155721</v>
      </c>
      <c r="J56" s="15">
        <v>150496</v>
      </c>
      <c r="K56" s="15">
        <v>145611</v>
      </c>
      <c r="L56" s="15">
        <v>142903</v>
      </c>
      <c r="M56" s="15">
        <v>139512</v>
      </c>
      <c r="N56" s="15">
        <v>134965</v>
      </c>
      <c r="O56" s="15">
        <v>133104</v>
      </c>
      <c r="P56" s="15">
        <v>130415</v>
      </c>
      <c r="Q56" s="15">
        <v>135256</v>
      </c>
      <c r="R56" s="15">
        <v>146650</v>
      </c>
      <c r="S56" s="15">
        <v>164927</v>
      </c>
      <c r="T56" s="15">
        <v>170305</v>
      </c>
      <c r="U56" s="15">
        <v>173328</v>
      </c>
      <c r="V56" s="15">
        <v>154812</v>
      </c>
      <c r="W56" s="15">
        <v>133520</v>
      </c>
      <c r="X56" s="15">
        <v>113564</v>
      </c>
      <c r="Y56" s="15">
        <v>103080</v>
      </c>
      <c r="AB56" s="13">
        <f t="shared" si="8"/>
        <v>3</v>
      </c>
      <c r="AC56" s="5">
        <f t="shared" si="0"/>
        <v>2325089</v>
      </c>
      <c r="AD56" s="5">
        <f t="shared" si="1"/>
        <v>957911</v>
      </c>
      <c r="AE56" s="5">
        <f t="shared" si="2"/>
        <v>3283000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173328</v>
      </c>
      <c r="AK56" s="12">
        <f t="shared" si="6"/>
        <v>20</v>
      </c>
    </row>
    <row r="57" spans="1:37" ht="12.75" x14ac:dyDescent="0.2">
      <c r="A57" s="4">
        <v>44609</v>
      </c>
      <c r="B57" s="15">
        <v>95732</v>
      </c>
      <c r="C57" s="15">
        <v>94015</v>
      </c>
      <c r="D57" s="15">
        <v>93170</v>
      </c>
      <c r="E57" s="15">
        <v>92674</v>
      </c>
      <c r="F57" s="15">
        <v>98977</v>
      </c>
      <c r="G57" s="15">
        <v>108086</v>
      </c>
      <c r="H57" s="15">
        <v>139651</v>
      </c>
      <c r="I57" s="15">
        <v>149407</v>
      </c>
      <c r="J57" s="15">
        <v>147105</v>
      </c>
      <c r="K57" s="15">
        <v>143784</v>
      </c>
      <c r="L57" s="15">
        <v>141754</v>
      </c>
      <c r="M57" s="15">
        <v>138576</v>
      </c>
      <c r="N57" s="15">
        <v>131681</v>
      </c>
      <c r="O57" s="15">
        <v>129897</v>
      </c>
      <c r="P57" s="15">
        <v>126534</v>
      </c>
      <c r="Q57" s="15">
        <v>133514</v>
      </c>
      <c r="R57" s="15">
        <v>145466</v>
      </c>
      <c r="S57" s="15">
        <v>163593</v>
      </c>
      <c r="T57" s="15">
        <v>168855</v>
      </c>
      <c r="U57" s="15">
        <v>171946</v>
      </c>
      <c r="V57" s="15">
        <v>153358</v>
      </c>
      <c r="W57" s="15">
        <v>131053</v>
      </c>
      <c r="X57" s="15">
        <v>109959</v>
      </c>
      <c r="Y57" s="15">
        <v>98882</v>
      </c>
      <c r="AB57" s="13">
        <f t="shared" si="8"/>
        <v>4</v>
      </c>
      <c r="AC57" s="5">
        <f t="shared" si="0"/>
        <v>2286482</v>
      </c>
      <c r="AD57" s="5">
        <f t="shared" si="1"/>
        <v>821187</v>
      </c>
      <c r="AE57" s="5">
        <f t="shared" si="2"/>
        <v>3107669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171946</v>
      </c>
      <c r="AK57" s="12">
        <f t="shared" si="6"/>
        <v>20</v>
      </c>
    </row>
    <row r="58" spans="1:37" ht="12.75" x14ac:dyDescent="0.2">
      <c r="A58" s="4">
        <v>44610</v>
      </c>
      <c r="B58" s="15">
        <v>91073</v>
      </c>
      <c r="C58" s="15">
        <v>88682</v>
      </c>
      <c r="D58" s="15">
        <v>87475</v>
      </c>
      <c r="E58" s="15">
        <v>86478</v>
      </c>
      <c r="F58" s="15">
        <v>93142</v>
      </c>
      <c r="G58" s="15">
        <v>102149</v>
      </c>
      <c r="H58" s="15">
        <v>136101</v>
      </c>
      <c r="I58" s="15">
        <v>146883</v>
      </c>
      <c r="J58" s="15">
        <v>145351</v>
      </c>
      <c r="K58" s="15">
        <v>142621</v>
      </c>
      <c r="L58" s="15">
        <v>140866</v>
      </c>
      <c r="M58" s="15">
        <v>137614</v>
      </c>
      <c r="N58" s="15">
        <v>130107</v>
      </c>
      <c r="O58" s="15">
        <v>128208</v>
      </c>
      <c r="P58" s="15">
        <v>124839</v>
      </c>
      <c r="Q58" s="15">
        <v>132618</v>
      </c>
      <c r="R58" s="15">
        <v>144915</v>
      </c>
      <c r="S58" s="15">
        <v>163398</v>
      </c>
      <c r="T58" s="15">
        <v>168850</v>
      </c>
      <c r="U58" s="15">
        <v>172108</v>
      </c>
      <c r="V58" s="15">
        <v>153679</v>
      </c>
      <c r="W58" s="15">
        <v>131587</v>
      </c>
      <c r="X58" s="15">
        <v>117175</v>
      </c>
      <c r="Y58" s="15">
        <v>108291</v>
      </c>
      <c r="AB58" s="13">
        <f t="shared" si="8"/>
        <v>5</v>
      </c>
      <c r="AC58" s="5">
        <f t="shared" si="0"/>
        <v>2280819</v>
      </c>
      <c r="AD58" s="5">
        <f t="shared" si="1"/>
        <v>793391</v>
      </c>
      <c r="AE58" s="5">
        <f t="shared" si="2"/>
        <v>3074210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172108</v>
      </c>
      <c r="AK58" s="12">
        <f t="shared" si="6"/>
        <v>20</v>
      </c>
    </row>
    <row r="59" spans="1:37" ht="12.75" x14ac:dyDescent="0.2">
      <c r="A59" s="4">
        <v>44611</v>
      </c>
      <c r="B59" s="15">
        <v>102528</v>
      </c>
      <c r="C59" s="15">
        <v>99785</v>
      </c>
      <c r="D59" s="15">
        <v>99110</v>
      </c>
      <c r="E59" s="15">
        <v>99693</v>
      </c>
      <c r="F59" s="15">
        <v>103468</v>
      </c>
      <c r="G59" s="15">
        <v>108108</v>
      </c>
      <c r="H59" s="15">
        <v>128861</v>
      </c>
      <c r="I59" s="15">
        <v>142354</v>
      </c>
      <c r="J59" s="15">
        <v>146706</v>
      </c>
      <c r="K59" s="15">
        <v>149153</v>
      </c>
      <c r="L59" s="15">
        <v>147358</v>
      </c>
      <c r="M59" s="15">
        <v>143671</v>
      </c>
      <c r="N59" s="15">
        <v>135028</v>
      </c>
      <c r="O59" s="15">
        <v>132720</v>
      </c>
      <c r="P59" s="15">
        <v>129398</v>
      </c>
      <c r="Q59" s="15">
        <v>137525</v>
      </c>
      <c r="R59" s="15">
        <v>149208</v>
      </c>
      <c r="S59" s="15">
        <v>164984</v>
      </c>
      <c r="T59" s="15">
        <v>171365</v>
      </c>
      <c r="U59" s="15">
        <v>171478</v>
      </c>
      <c r="V59" s="15">
        <v>152341</v>
      </c>
      <c r="W59" s="15">
        <v>129788</v>
      </c>
      <c r="X59" s="15">
        <v>117694</v>
      </c>
      <c r="Y59" s="15">
        <v>109517</v>
      </c>
      <c r="AB59" s="13">
        <v>8</v>
      </c>
      <c r="AC59" s="5">
        <f t="shared" si="0"/>
        <v>0</v>
      </c>
      <c r="AD59" s="5">
        <f t="shared" si="1"/>
        <v>3171841</v>
      </c>
      <c r="AE59" s="5">
        <f t="shared" si="2"/>
        <v>3171841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171478</v>
      </c>
      <c r="AK59" s="12">
        <f t="shared" si="6"/>
        <v>20</v>
      </c>
    </row>
    <row r="60" spans="1:37" ht="12.75" x14ac:dyDescent="0.2">
      <c r="A60" s="4">
        <v>44612</v>
      </c>
      <c r="B60" s="15">
        <v>104284</v>
      </c>
      <c r="C60" s="15">
        <v>102354</v>
      </c>
      <c r="D60" s="15">
        <v>102955</v>
      </c>
      <c r="E60" s="15">
        <v>103606</v>
      </c>
      <c r="F60" s="15">
        <v>107120</v>
      </c>
      <c r="G60" s="15">
        <v>111129</v>
      </c>
      <c r="H60" s="15">
        <v>129146</v>
      </c>
      <c r="I60" s="15">
        <v>141985</v>
      </c>
      <c r="J60" s="15">
        <v>146135</v>
      </c>
      <c r="K60" s="15">
        <v>148558</v>
      </c>
      <c r="L60" s="15">
        <v>146410</v>
      </c>
      <c r="M60" s="15">
        <v>142923</v>
      </c>
      <c r="N60" s="15">
        <v>134122</v>
      </c>
      <c r="O60" s="15">
        <v>131599</v>
      </c>
      <c r="P60" s="15">
        <v>128274</v>
      </c>
      <c r="Q60" s="15">
        <v>136239</v>
      </c>
      <c r="R60" s="15">
        <v>148158</v>
      </c>
      <c r="S60" s="15">
        <v>164839</v>
      </c>
      <c r="T60" s="15">
        <v>171186</v>
      </c>
      <c r="U60" s="15">
        <v>171369</v>
      </c>
      <c r="V60" s="15">
        <v>152069</v>
      </c>
      <c r="W60" s="15">
        <v>129629</v>
      </c>
      <c r="X60" s="15">
        <v>114632</v>
      </c>
      <c r="Y60" s="15">
        <v>103634</v>
      </c>
      <c r="AB60" s="13">
        <f t="shared" ref="AB60:AB91" si="9">WEEKDAY(A60,2)</f>
        <v>7</v>
      </c>
      <c r="AC60" s="5">
        <f t="shared" si="0"/>
        <v>0</v>
      </c>
      <c r="AD60" s="5">
        <f t="shared" si="1"/>
        <v>3172355</v>
      </c>
      <c r="AE60" s="5">
        <f t="shared" si="2"/>
        <v>3172355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171369</v>
      </c>
      <c r="AK60" s="12">
        <f t="shared" si="6"/>
        <v>20</v>
      </c>
    </row>
    <row r="61" spans="1:37" ht="12.75" x14ac:dyDescent="0.2">
      <c r="A61" s="4">
        <v>44613</v>
      </c>
      <c r="B61" s="15">
        <v>96863</v>
      </c>
      <c r="C61" s="15">
        <v>94250</v>
      </c>
      <c r="D61" s="15">
        <v>93678</v>
      </c>
      <c r="E61" s="15">
        <v>92108</v>
      </c>
      <c r="F61" s="15">
        <v>96289</v>
      </c>
      <c r="G61" s="15">
        <v>102676</v>
      </c>
      <c r="H61" s="15">
        <v>128743</v>
      </c>
      <c r="I61" s="15">
        <v>141854</v>
      </c>
      <c r="J61" s="15">
        <v>146027</v>
      </c>
      <c r="K61" s="15">
        <v>148531</v>
      </c>
      <c r="L61" s="15">
        <v>146182</v>
      </c>
      <c r="M61" s="15">
        <v>142443</v>
      </c>
      <c r="N61" s="15">
        <v>133501</v>
      </c>
      <c r="O61" s="15">
        <v>130926</v>
      </c>
      <c r="P61" s="15">
        <v>127553</v>
      </c>
      <c r="Q61" s="15">
        <v>135561</v>
      </c>
      <c r="R61" s="15">
        <v>147498</v>
      </c>
      <c r="S61" s="15">
        <v>164479</v>
      </c>
      <c r="T61" s="15">
        <v>170918</v>
      </c>
      <c r="U61" s="15">
        <v>170984</v>
      </c>
      <c r="V61" s="15">
        <v>151450</v>
      </c>
      <c r="W61" s="15">
        <v>128778</v>
      </c>
      <c r="X61" s="15">
        <v>111326</v>
      </c>
      <c r="Y61" s="15">
        <v>99959</v>
      </c>
      <c r="AB61" s="13">
        <f t="shared" si="9"/>
        <v>1</v>
      </c>
      <c r="AC61" s="5">
        <f t="shared" si="0"/>
        <v>0</v>
      </c>
      <c r="AD61" s="5">
        <f t="shared" si="1"/>
        <v>3102577</v>
      </c>
      <c r="AE61" s="5">
        <f t="shared" si="2"/>
        <v>3102577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170984</v>
      </c>
      <c r="AK61" s="12">
        <f t="shared" si="6"/>
        <v>20</v>
      </c>
    </row>
    <row r="62" spans="1:37" ht="12.75" x14ac:dyDescent="0.2">
      <c r="A62" s="4">
        <v>44614</v>
      </c>
      <c r="B62" s="15">
        <v>91810</v>
      </c>
      <c r="C62" s="15">
        <v>89486</v>
      </c>
      <c r="D62" s="15">
        <v>88513</v>
      </c>
      <c r="E62" s="15">
        <v>87069</v>
      </c>
      <c r="F62" s="15">
        <v>93551</v>
      </c>
      <c r="G62" s="15">
        <v>102648</v>
      </c>
      <c r="H62" s="15">
        <v>136403</v>
      </c>
      <c r="I62" s="15">
        <v>146415</v>
      </c>
      <c r="J62" s="15">
        <v>144871</v>
      </c>
      <c r="K62" s="15">
        <v>142274</v>
      </c>
      <c r="L62" s="15">
        <v>140133</v>
      </c>
      <c r="M62" s="15">
        <v>136966</v>
      </c>
      <c r="N62" s="15">
        <v>129300</v>
      </c>
      <c r="O62" s="15">
        <v>127173</v>
      </c>
      <c r="P62" s="15">
        <v>123795</v>
      </c>
      <c r="Q62" s="15">
        <v>131371</v>
      </c>
      <c r="R62" s="15">
        <v>143804</v>
      </c>
      <c r="S62" s="15">
        <v>163017</v>
      </c>
      <c r="T62" s="15">
        <v>168330</v>
      </c>
      <c r="U62" s="15">
        <v>171536</v>
      </c>
      <c r="V62" s="15">
        <v>152850</v>
      </c>
      <c r="W62" s="15">
        <v>130704</v>
      </c>
      <c r="X62" s="15">
        <v>109654</v>
      </c>
      <c r="Y62" s="15">
        <v>98749</v>
      </c>
      <c r="AB62" s="13">
        <f t="shared" si="9"/>
        <v>2</v>
      </c>
      <c r="AC62" s="5">
        <f t="shared" si="0"/>
        <v>2262193</v>
      </c>
      <c r="AD62" s="5">
        <f t="shared" si="1"/>
        <v>788229</v>
      </c>
      <c r="AE62" s="5">
        <f t="shared" si="2"/>
        <v>3050422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171536</v>
      </c>
      <c r="AK62" s="12">
        <f t="shared" si="6"/>
        <v>20</v>
      </c>
    </row>
    <row r="63" spans="1:37" ht="12.75" x14ac:dyDescent="0.2">
      <c r="A63" s="4">
        <v>44615</v>
      </c>
      <c r="B63" s="15">
        <v>90916</v>
      </c>
      <c r="C63" s="15">
        <v>88777</v>
      </c>
      <c r="D63" s="15">
        <v>87560</v>
      </c>
      <c r="E63" s="15">
        <v>86653</v>
      </c>
      <c r="F63" s="15">
        <v>93270</v>
      </c>
      <c r="G63" s="15">
        <v>102308</v>
      </c>
      <c r="H63" s="15">
        <v>136158</v>
      </c>
      <c r="I63" s="15">
        <v>147003</v>
      </c>
      <c r="J63" s="15">
        <v>145620</v>
      </c>
      <c r="K63" s="15">
        <v>142744</v>
      </c>
      <c r="L63" s="15">
        <v>140708</v>
      </c>
      <c r="M63" s="15">
        <v>137482</v>
      </c>
      <c r="N63" s="15">
        <v>130227</v>
      </c>
      <c r="O63" s="15">
        <v>128388</v>
      </c>
      <c r="P63" s="15">
        <v>124951</v>
      </c>
      <c r="Q63" s="15">
        <v>132636</v>
      </c>
      <c r="R63" s="15">
        <v>144671</v>
      </c>
      <c r="S63" s="15">
        <v>162689</v>
      </c>
      <c r="T63" s="15">
        <v>168226</v>
      </c>
      <c r="U63" s="15">
        <v>171481</v>
      </c>
      <c r="V63" s="15">
        <v>153074</v>
      </c>
      <c r="W63" s="15">
        <v>130892</v>
      </c>
      <c r="X63" s="15">
        <v>110114</v>
      </c>
      <c r="Y63" s="15">
        <v>99278</v>
      </c>
      <c r="AB63" s="13">
        <f t="shared" si="9"/>
        <v>3</v>
      </c>
      <c r="AC63" s="5">
        <f t="shared" si="0"/>
        <v>2270906</v>
      </c>
      <c r="AD63" s="5">
        <f t="shared" si="1"/>
        <v>784920</v>
      </c>
      <c r="AE63" s="5">
        <f t="shared" si="2"/>
        <v>3055826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171481</v>
      </c>
      <c r="AK63" s="12">
        <f t="shared" si="6"/>
        <v>20</v>
      </c>
    </row>
    <row r="64" spans="1:37" ht="12.75" x14ac:dyDescent="0.2">
      <c r="A64" s="4">
        <v>44616</v>
      </c>
      <c r="B64" s="15">
        <v>93620</v>
      </c>
      <c r="C64" s="15">
        <v>93028</v>
      </c>
      <c r="D64" s="15">
        <v>93708</v>
      </c>
      <c r="E64" s="15">
        <v>94249</v>
      </c>
      <c r="F64" s="15">
        <v>99868</v>
      </c>
      <c r="G64" s="15">
        <v>108977</v>
      </c>
      <c r="H64" s="15">
        <v>136977</v>
      </c>
      <c r="I64" s="15">
        <v>147483</v>
      </c>
      <c r="J64" s="15">
        <v>145826</v>
      </c>
      <c r="K64" s="15">
        <v>142794</v>
      </c>
      <c r="L64" s="15">
        <v>140509</v>
      </c>
      <c r="M64" s="15">
        <v>137146</v>
      </c>
      <c r="N64" s="15">
        <v>129758</v>
      </c>
      <c r="O64" s="15">
        <v>127789</v>
      </c>
      <c r="P64" s="15">
        <v>124358</v>
      </c>
      <c r="Q64" s="15">
        <v>132275</v>
      </c>
      <c r="R64" s="15">
        <v>144619</v>
      </c>
      <c r="S64" s="15">
        <v>163180</v>
      </c>
      <c r="T64" s="15">
        <v>168894</v>
      </c>
      <c r="U64" s="15">
        <v>172220</v>
      </c>
      <c r="V64" s="15">
        <v>153877</v>
      </c>
      <c r="W64" s="15">
        <v>131884</v>
      </c>
      <c r="X64" s="15">
        <v>118059</v>
      </c>
      <c r="Y64" s="15">
        <v>108807</v>
      </c>
      <c r="AB64" s="13">
        <f t="shared" si="9"/>
        <v>4</v>
      </c>
      <c r="AC64" s="5">
        <f t="shared" si="0"/>
        <v>2280671</v>
      </c>
      <c r="AD64" s="5">
        <f t="shared" si="1"/>
        <v>829234</v>
      </c>
      <c r="AE64" s="5">
        <f t="shared" si="2"/>
        <v>3109905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172220</v>
      </c>
      <c r="AK64" s="12">
        <f t="shared" si="6"/>
        <v>20</v>
      </c>
    </row>
    <row r="65" spans="1:37" ht="12.75" x14ac:dyDescent="0.2">
      <c r="A65" s="4">
        <v>44617</v>
      </c>
      <c r="B65" s="15">
        <v>103065</v>
      </c>
      <c r="C65" s="15">
        <v>101638</v>
      </c>
      <c r="D65" s="15">
        <v>102665</v>
      </c>
      <c r="E65" s="15">
        <v>102425</v>
      </c>
      <c r="F65" s="15">
        <v>106718</v>
      </c>
      <c r="G65" s="15">
        <v>113495</v>
      </c>
      <c r="H65" s="15">
        <v>137886</v>
      </c>
      <c r="I65" s="15">
        <v>148500</v>
      </c>
      <c r="J65" s="15">
        <v>147150</v>
      </c>
      <c r="K65" s="15">
        <v>146184</v>
      </c>
      <c r="L65" s="15">
        <v>148116</v>
      </c>
      <c r="M65" s="15">
        <v>146312</v>
      </c>
      <c r="N65" s="15">
        <v>143133</v>
      </c>
      <c r="O65" s="15">
        <v>141850</v>
      </c>
      <c r="P65" s="15">
        <v>139936</v>
      </c>
      <c r="Q65" s="15">
        <v>143942</v>
      </c>
      <c r="R65" s="15">
        <v>151662</v>
      </c>
      <c r="S65" s="15">
        <v>166698</v>
      </c>
      <c r="T65" s="15">
        <v>170275</v>
      </c>
      <c r="U65" s="15">
        <v>173476</v>
      </c>
      <c r="V65" s="15">
        <v>155084</v>
      </c>
      <c r="W65" s="15">
        <v>141978</v>
      </c>
      <c r="X65" s="15">
        <v>129093</v>
      </c>
      <c r="Y65" s="15">
        <v>120501</v>
      </c>
      <c r="AB65" s="13">
        <f t="shared" si="9"/>
        <v>5</v>
      </c>
      <c r="AC65" s="5">
        <f t="shared" si="0"/>
        <v>2393389</v>
      </c>
      <c r="AD65" s="5">
        <f t="shared" si="1"/>
        <v>888393</v>
      </c>
      <c r="AE65" s="5">
        <f t="shared" si="2"/>
        <v>3281782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173476</v>
      </c>
      <c r="AK65" s="12">
        <f t="shared" si="6"/>
        <v>20</v>
      </c>
    </row>
    <row r="66" spans="1:37" ht="12.75" x14ac:dyDescent="0.2">
      <c r="A66" s="4">
        <v>44618</v>
      </c>
      <c r="B66" s="15">
        <v>115115</v>
      </c>
      <c r="C66" s="15">
        <v>112981</v>
      </c>
      <c r="D66" s="15">
        <v>112419</v>
      </c>
      <c r="E66" s="15">
        <v>112657</v>
      </c>
      <c r="F66" s="15">
        <v>116088</v>
      </c>
      <c r="G66" s="15">
        <v>120243</v>
      </c>
      <c r="H66" s="15">
        <v>134126</v>
      </c>
      <c r="I66" s="15">
        <v>143890</v>
      </c>
      <c r="J66" s="15">
        <v>148357</v>
      </c>
      <c r="K66" s="15">
        <v>151200</v>
      </c>
      <c r="L66" s="15">
        <v>150139</v>
      </c>
      <c r="M66" s="15">
        <v>146648</v>
      </c>
      <c r="N66" s="15">
        <v>139101</v>
      </c>
      <c r="O66" s="15">
        <v>137015</v>
      </c>
      <c r="P66" s="15">
        <v>133810</v>
      </c>
      <c r="Q66" s="15">
        <v>140745</v>
      </c>
      <c r="R66" s="15">
        <v>150946</v>
      </c>
      <c r="S66" s="15">
        <v>166024</v>
      </c>
      <c r="T66" s="15">
        <v>172321</v>
      </c>
      <c r="U66" s="15">
        <v>172349</v>
      </c>
      <c r="V66" s="15">
        <v>153167</v>
      </c>
      <c r="W66" s="15">
        <v>135514</v>
      </c>
      <c r="X66" s="15">
        <v>124869</v>
      </c>
      <c r="Y66" s="15">
        <v>116805</v>
      </c>
      <c r="AB66" s="13">
        <f t="shared" si="9"/>
        <v>6</v>
      </c>
      <c r="AC66" s="5">
        <f t="shared" si="0"/>
        <v>2366095</v>
      </c>
      <c r="AD66" s="5">
        <f t="shared" si="1"/>
        <v>940434</v>
      </c>
      <c r="AE66" s="5">
        <f t="shared" si="2"/>
        <v>3306529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172349</v>
      </c>
      <c r="AK66" s="12">
        <f t="shared" si="6"/>
        <v>20</v>
      </c>
    </row>
    <row r="67" spans="1:37" ht="12.75" x14ac:dyDescent="0.2">
      <c r="A67" s="4">
        <v>44619</v>
      </c>
      <c r="B67" s="15">
        <v>110028</v>
      </c>
      <c r="C67" s="15">
        <v>108136</v>
      </c>
      <c r="D67" s="15">
        <v>107586</v>
      </c>
      <c r="E67" s="15">
        <v>106934</v>
      </c>
      <c r="F67" s="15">
        <v>108879</v>
      </c>
      <c r="G67" s="15">
        <v>111313</v>
      </c>
      <c r="H67" s="15">
        <v>129919</v>
      </c>
      <c r="I67" s="15">
        <v>142124</v>
      </c>
      <c r="J67" s="15">
        <v>146244</v>
      </c>
      <c r="K67" s="15">
        <v>148640</v>
      </c>
      <c r="L67" s="15">
        <v>146506</v>
      </c>
      <c r="M67" s="15">
        <v>142828</v>
      </c>
      <c r="N67" s="15">
        <v>133950</v>
      </c>
      <c r="O67" s="15">
        <v>131321</v>
      </c>
      <c r="P67" s="15">
        <v>127721</v>
      </c>
      <c r="Q67" s="15">
        <v>135866</v>
      </c>
      <c r="R67" s="15">
        <v>147735</v>
      </c>
      <c r="S67" s="15">
        <v>164497</v>
      </c>
      <c r="T67" s="15">
        <v>171185</v>
      </c>
      <c r="U67" s="15">
        <v>171523</v>
      </c>
      <c r="V67" s="15">
        <v>152301</v>
      </c>
      <c r="W67" s="15">
        <v>130559</v>
      </c>
      <c r="X67" s="15">
        <v>118895</v>
      </c>
      <c r="Y67" s="15">
        <v>109812</v>
      </c>
      <c r="AB67" s="13">
        <f t="shared" si="9"/>
        <v>7</v>
      </c>
      <c r="AC67" s="5">
        <f t="shared" si="0"/>
        <v>0</v>
      </c>
      <c r="AD67" s="5">
        <f t="shared" si="1"/>
        <v>3204502</v>
      </c>
      <c r="AE67" s="5">
        <f t="shared" si="2"/>
        <v>3204502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171523</v>
      </c>
      <c r="AK67" s="12">
        <f t="shared" si="6"/>
        <v>20</v>
      </c>
    </row>
    <row r="68" spans="1:37" ht="12.75" x14ac:dyDescent="0.2">
      <c r="A68" s="4">
        <v>44620</v>
      </c>
      <c r="B68" s="15">
        <v>103750</v>
      </c>
      <c r="C68" s="15">
        <v>102030</v>
      </c>
      <c r="D68" s="15">
        <v>102231</v>
      </c>
      <c r="E68" s="15">
        <v>101899</v>
      </c>
      <c r="F68" s="15">
        <v>107341</v>
      </c>
      <c r="G68" s="15">
        <v>116715</v>
      </c>
      <c r="H68" s="15">
        <v>138446</v>
      </c>
      <c r="I68" s="15">
        <v>146884</v>
      </c>
      <c r="J68" s="15">
        <v>145137</v>
      </c>
      <c r="K68" s="15">
        <v>142321</v>
      </c>
      <c r="L68" s="15">
        <v>140312</v>
      </c>
      <c r="M68" s="15">
        <v>137252</v>
      </c>
      <c r="N68" s="15">
        <v>129609</v>
      </c>
      <c r="O68" s="15">
        <v>127491</v>
      </c>
      <c r="P68" s="15">
        <v>124042</v>
      </c>
      <c r="Q68" s="15">
        <v>131755</v>
      </c>
      <c r="R68" s="15">
        <v>144322</v>
      </c>
      <c r="S68" s="15">
        <v>163566</v>
      </c>
      <c r="T68" s="15">
        <v>169196</v>
      </c>
      <c r="U68" s="15">
        <v>172652</v>
      </c>
      <c r="V68" s="15">
        <v>154289</v>
      </c>
      <c r="W68" s="15">
        <v>139012</v>
      </c>
      <c r="X68" s="15">
        <v>125197</v>
      </c>
      <c r="Y68" s="15">
        <v>115601</v>
      </c>
      <c r="AB68" s="13">
        <f t="shared" si="9"/>
        <v>1</v>
      </c>
      <c r="AC68" s="5">
        <f t="shared" si="0"/>
        <v>0</v>
      </c>
      <c r="AD68" s="5">
        <f t="shared" si="1"/>
        <v>3181050</v>
      </c>
      <c r="AE68" s="5">
        <f t="shared" si="2"/>
        <v>3181050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172652</v>
      </c>
      <c r="AK68" s="12">
        <f t="shared" si="6"/>
        <v>20</v>
      </c>
    </row>
    <row r="69" spans="1:37" ht="12.75" x14ac:dyDescent="0.2">
      <c r="A69" s="4">
        <v>44621</v>
      </c>
      <c r="B69" s="15">
        <v>111485</v>
      </c>
      <c r="C69" s="15">
        <v>107036</v>
      </c>
      <c r="D69" s="15">
        <v>107407</v>
      </c>
      <c r="E69" s="15">
        <v>110380</v>
      </c>
      <c r="F69" s="15">
        <v>114146</v>
      </c>
      <c r="G69" s="15">
        <v>125405</v>
      </c>
      <c r="H69" s="15">
        <v>143132</v>
      </c>
      <c r="I69" s="15">
        <v>149924</v>
      </c>
      <c r="J69" s="15">
        <v>141335</v>
      </c>
      <c r="K69" s="15">
        <v>140981</v>
      </c>
      <c r="L69" s="15">
        <v>138730</v>
      </c>
      <c r="M69" s="15">
        <v>133933</v>
      </c>
      <c r="N69" s="15">
        <v>130304</v>
      </c>
      <c r="O69" s="15">
        <v>125193</v>
      </c>
      <c r="P69" s="15">
        <v>121234</v>
      </c>
      <c r="Q69" s="15">
        <v>126430</v>
      </c>
      <c r="R69" s="15">
        <v>135849</v>
      </c>
      <c r="S69" s="15">
        <v>151650</v>
      </c>
      <c r="T69" s="15">
        <v>153473</v>
      </c>
      <c r="U69" s="15">
        <v>163472</v>
      </c>
      <c r="V69" s="15">
        <v>157153</v>
      </c>
      <c r="W69" s="15">
        <v>132824</v>
      </c>
      <c r="X69" s="15">
        <v>114535</v>
      </c>
      <c r="Y69" s="15">
        <v>106449</v>
      </c>
      <c r="AB69" s="13">
        <f t="shared" si="9"/>
        <v>2</v>
      </c>
      <c r="AC69" s="5">
        <f t="shared" si="0"/>
        <v>2217020</v>
      </c>
      <c r="AD69" s="5">
        <f t="shared" si="1"/>
        <v>925440</v>
      </c>
      <c r="AE69" s="5">
        <f t="shared" si="2"/>
        <v>3142460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163472</v>
      </c>
      <c r="AK69" s="12">
        <f t="shared" si="6"/>
        <v>20</v>
      </c>
    </row>
    <row r="70" spans="1:37" ht="12.75" x14ac:dyDescent="0.2">
      <c r="A70" s="4">
        <v>44622</v>
      </c>
      <c r="B70" s="15">
        <v>101569</v>
      </c>
      <c r="C70" s="15">
        <v>96813</v>
      </c>
      <c r="D70" s="15">
        <v>95934</v>
      </c>
      <c r="E70" s="15">
        <v>96138</v>
      </c>
      <c r="F70" s="15">
        <v>99114</v>
      </c>
      <c r="G70" s="15">
        <v>108133</v>
      </c>
      <c r="H70" s="15">
        <v>131470</v>
      </c>
      <c r="I70" s="15">
        <v>144970</v>
      </c>
      <c r="J70" s="15">
        <v>140321</v>
      </c>
      <c r="K70" s="15">
        <v>140332</v>
      </c>
      <c r="L70" s="15">
        <v>137793</v>
      </c>
      <c r="M70" s="15">
        <v>133036</v>
      </c>
      <c r="N70" s="15">
        <v>129390</v>
      </c>
      <c r="O70" s="15">
        <v>123914</v>
      </c>
      <c r="P70" s="15">
        <v>120003</v>
      </c>
      <c r="Q70" s="15">
        <v>125049</v>
      </c>
      <c r="R70" s="15">
        <v>132559</v>
      </c>
      <c r="S70" s="15">
        <v>145215</v>
      </c>
      <c r="T70" s="15">
        <v>149373</v>
      </c>
      <c r="U70" s="15">
        <v>162217</v>
      </c>
      <c r="V70" s="15">
        <v>155838</v>
      </c>
      <c r="W70" s="15">
        <v>130593</v>
      </c>
      <c r="X70" s="15">
        <v>115281</v>
      </c>
      <c r="Y70" s="15">
        <v>108945</v>
      </c>
      <c r="AB70" s="13">
        <f t="shared" si="9"/>
        <v>3</v>
      </c>
      <c r="AC70" s="5">
        <f t="shared" si="0"/>
        <v>2185884</v>
      </c>
      <c r="AD70" s="5">
        <f t="shared" si="1"/>
        <v>838116</v>
      </c>
      <c r="AE70" s="5">
        <f t="shared" si="2"/>
        <v>3024000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162217</v>
      </c>
      <c r="AK70" s="12">
        <f t="shared" si="6"/>
        <v>20</v>
      </c>
    </row>
    <row r="71" spans="1:37" ht="12.75" x14ac:dyDescent="0.2">
      <c r="A71" s="4">
        <v>44623</v>
      </c>
      <c r="B71" s="15">
        <v>99163</v>
      </c>
      <c r="C71" s="15">
        <v>95809</v>
      </c>
      <c r="D71" s="15">
        <v>94881</v>
      </c>
      <c r="E71" s="15">
        <v>95279</v>
      </c>
      <c r="F71" s="15">
        <v>98485</v>
      </c>
      <c r="G71" s="15">
        <v>108641</v>
      </c>
      <c r="H71" s="15">
        <v>129234</v>
      </c>
      <c r="I71" s="15">
        <v>143945</v>
      </c>
      <c r="J71" s="15">
        <v>140031</v>
      </c>
      <c r="K71" s="15">
        <v>140196</v>
      </c>
      <c r="L71" s="15">
        <v>137750</v>
      </c>
      <c r="M71" s="15">
        <v>133038</v>
      </c>
      <c r="N71" s="15">
        <v>129452</v>
      </c>
      <c r="O71" s="15">
        <v>123688</v>
      </c>
      <c r="P71" s="15">
        <v>119481</v>
      </c>
      <c r="Q71" s="15">
        <v>124378</v>
      </c>
      <c r="R71" s="15">
        <v>131580</v>
      </c>
      <c r="S71" s="15">
        <v>148381</v>
      </c>
      <c r="T71" s="15">
        <v>154907</v>
      </c>
      <c r="U71" s="15">
        <v>162641</v>
      </c>
      <c r="V71" s="15">
        <v>156411</v>
      </c>
      <c r="W71" s="15">
        <v>137008</v>
      </c>
      <c r="X71" s="15">
        <v>122394</v>
      </c>
      <c r="Y71" s="15">
        <v>114277</v>
      </c>
      <c r="AB71" s="13">
        <f t="shared" si="9"/>
        <v>4</v>
      </c>
      <c r="AC71" s="5">
        <f t="shared" si="0"/>
        <v>2205281</v>
      </c>
      <c r="AD71" s="5">
        <f t="shared" si="1"/>
        <v>835769</v>
      </c>
      <c r="AE71" s="5">
        <f t="shared" si="2"/>
        <v>3041050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162641</v>
      </c>
      <c r="AK71" s="12">
        <f t="shared" si="6"/>
        <v>20</v>
      </c>
    </row>
    <row r="72" spans="1:37" ht="12.75" x14ac:dyDescent="0.2">
      <c r="A72" s="4">
        <v>44624</v>
      </c>
      <c r="B72" s="15">
        <v>108623</v>
      </c>
      <c r="C72" s="15">
        <v>106072</v>
      </c>
      <c r="D72" s="15">
        <v>105086</v>
      </c>
      <c r="E72" s="15">
        <v>106978</v>
      </c>
      <c r="F72" s="15">
        <v>109917</v>
      </c>
      <c r="G72" s="15">
        <v>121675</v>
      </c>
      <c r="H72" s="15">
        <v>140977</v>
      </c>
      <c r="I72" s="15">
        <v>146639</v>
      </c>
      <c r="J72" s="15">
        <v>140774</v>
      </c>
      <c r="K72" s="15">
        <v>140879</v>
      </c>
      <c r="L72" s="15">
        <v>138472</v>
      </c>
      <c r="M72" s="15">
        <v>133905</v>
      </c>
      <c r="N72" s="15">
        <v>130328</v>
      </c>
      <c r="O72" s="15">
        <v>124518</v>
      </c>
      <c r="P72" s="15">
        <v>121742</v>
      </c>
      <c r="Q72" s="15">
        <v>124893</v>
      </c>
      <c r="R72" s="15">
        <v>132053</v>
      </c>
      <c r="S72" s="15">
        <v>147615</v>
      </c>
      <c r="T72" s="15">
        <v>153295</v>
      </c>
      <c r="U72" s="15">
        <v>162672</v>
      </c>
      <c r="V72" s="15">
        <v>156472</v>
      </c>
      <c r="W72" s="15">
        <v>135888</v>
      </c>
      <c r="X72" s="15">
        <v>122009</v>
      </c>
      <c r="Y72" s="15">
        <v>114242</v>
      </c>
      <c r="AB72" s="13">
        <f t="shared" si="9"/>
        <v>5</v>
      </c>
      <c r="AC72" s="5">
        <f t="shared" si="0"/>
        <v>2212154</v>
      </c>
      <c r="AD72" s="5">
        <f t="shared" si="1"/>
        <v>913570</v>
      </c>
      <c r="AE72" s="5">
        <f t="shared" si="2"/>
        <v>3125724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162672</v>
      </c>
      <c r="AK72" s="12">
        <f t="shared" si="6"/>
        <v>20</v>
      </c>
    </row>
    <row r="73" spans="1:37" ht="12.75" x14ac:dyDescent="0.2">
      <c r="A73" s="4">
        <v>44625</v>
      </c>
      <c r="B73" s="15">
        <v>110510</v>
      </c>
      <c r="C73" s="15">
        <v>103023</v>
      </c>
      <c r="D73" s="15">
        <v>106971</v>
      </c>
      <c r="E73" s="15">
        <v>107551</v>
      </c>
      <c r="F73" s="15">
        <v>110050</v>
      </c>
      <c r="G73" s="15">
        <v>115840</v>
      </c>
      <c r="H73" s="15">
        <v>126463</v>
      </c>
      <c r="I73" s="15">
        <v>134876</v>
      </c>
      <c r="J73" s="15">
        <v>142523</v>
      </c>
      <c r="K73" s="15">
        <v>147605</v>
      </c>
      <c r="L73" s="15">
        <v>144071</v>
      </c>
      <c r="M73" s="15">
        <v>140285</v>
      </c>
      <c r="N73" s="15">
        <v>135864</v>
      </c>
      <c r="O73" s="15">
        <v>130389</v>
      </c>
      <c r="P73" s="15">
        <v>124356</v>
      </c>
      <c r="Q73" s="15">
        <v>128085</v>
      </c>
      <c r="R73" s="15">
        <v>135292</v>
      </c>
      <c r="S73" s="15">
        <v>146655</v>
      </c>
      <c r="T73" s="15">
        <v>152221</v>
      </c>
      <c r="U73" s="15">
        <v>164070</v>
      </c>
      <c r="V73" s="15">
        <v>158374</v>
      </c>
      <c r="W73" s="15">
        <v>130678</v>
      </c>
      <c r="X73" s="15">
        <v>112038</v>
      </c>
      <c r="Y73" s="15">
        <v>104003</v>
      </c>
      <c r="AB73" s="13">
        <f t="shared" si="9"/>
        <v>6</v>
      </c>
      <c r="AC73" s="5">
        <f t="shared" si="0"/>
        <v>2227382</v>
      </c>
      <c r="AD73" s="5">
        <f t="shared" si="1"/>
        <v>884411</v>
      </c>
      <c r="AE73" s="5">
        <f t="shared" si="2"/>
        <v>3111793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164070</v>
      </c>
      <c r="AK73" s="12">
        <f t="shared" si="6"/>
        <v>20</v>
      </c>
    </row>
    <row r="74" spans="1:37" ht="12.75" x14ac:dyDescent="0.2">
      <c r="A74" s="4">
        <v>44626</v>
      </c>
      <c r="B74" s="15">
        <v>98213</v>
      </c>
      <c r="C74" s="15">
        <v>92110</v>
      </c>
      <c r="D74" s="15">
        <v>92966</v>
      </c>
      <c r="E74" s="15">
        <v>93454</v>
      </c>
      <c r="F74" s="15">
        <v>94990</v>
      </c>
      <c r="G74" s="15">
        <v>99073</v>
      </c>
      <c r="H74" s="15">
        <v>118246</v>
      </c>
      <c r="I74" s="15">
        <v>131607</v>
      </c>
      <c r="J74" s="15">
        <v>139643</v>
      </c>
      <c r="K74" s="15">
        <v>145122</v>
      </c>
      <c r="L74" s="15">
        <v>141799</v>
      </c>
      <c r="M74" s="15">
        <v>138273</v>
      </c>
      <c r="N74" s="15">
        <v>133516</v>
      </c>
      <c r="O74" s="15">
        <v>127894</v>
      </c>
      <c r="P74" s="15">
        <v>121302</v>
      </c>
      <c r="Q74" s="15">
        <v>125482</v>
      </c>
      <c r="R74" s="15">
        <v>132933</v>
      </c>
      <c r="S74" s="15">
        <v>144852</v>
      </c>
      <c r="T74" s="15">
        <v>150316</v>
      </c>
      <c r="U74" s="15">
        <v>162889</v>
      </c>
      <c r="V74" s="15">
        <v>156968</v>
      </c>
      <c r="W74" s="15">
        <v>128944</v>
      </c>
      <c r="X74" s="15">
        <v>106954</v>
      </c>
      <c r="Y74" s="15">
        <v>96781</v>
      </c>
      <c r="AB74" s="13">
        <f t="shared" si="9"/>
        <v>7</v>
      </c>
      <c r="AC74" s="5">
        <f t="shared" ref="AC74:AC137" si="10">IF(AND(AB74&gt;1,AB74&lt;7),SUM(I74:X74),0)</f>
        <v>0</v>
      </c>
      <c r="AD74" s="5">
        <f t="shared" ref="AD74:AD137" si="11">SUM(B74:Y74)-AC74</f>
        <v>2974327</v>
      </c>
      <c r="AE74" s="5">
        <f t="shared" ref="AE74:AE137" si="12">SUM(B74:Y74)</f>
        <v>2974327</v>
      </c>
      <c r="AF74" s="12"/>
      <c r="AG74" s="12">
        <f t="shared" ref="AG74:AG137" si="13">MONTH(A74)</f>
        <v>3</v>
      </c>
      <c r="AH74" s="12">
        <f t="shared" ref="AH74:AH137" si="14">YEAR(A74)</f>
        <v>2022</v>
      </c>
      <c r="AI74" s="12"/>
      <c r="AJ74" s="5">
        <f t="shared" ref="AJ74:AJ137" si="15">MAX(B74:Y74)</f>
        <v>162889</v>
      </c>
      <c r="AK74" s="12">
        <f t="shared" ref="AK74:AK137" si="16">INDEX($B$8:$Y$8,MATCH(AJ74,B74:Y74,0))</f>
        <v>20</v>
      </c>
    </row>
    <row r="75" spans="1:37" ht="12.75" x14ac:dyDescent="0.2">
      <c r="A75" s="4">
        <v>44627</v>
      </c>
      <c r="B75" s="15">
        <v>90169</v>
      </c>
      <c r="C75" s="15">
        <v>85971</v>
      </c>
      <c r="D75" s="15">
        <v>82960</v>
      </c>
      <c r="E75" s="15">
        <v>85087</v>
      </c>
      <c r="F75" s="15">
        <v>87302</v>
      </c>
      <c r="G75" s="15">
        <v>98643</v>
      </c>
      <c r="H75" s="15">
        <v>127332</v>
      </c>
      <c r="I75" s="15">
        <v>141044</v>
      </c>
      <c r="J75" s="15">
        <v>137203</v>
      </c>
      <c r="K75" s="15">
        <v>137785</v>
      </c>
      <c r="L75" s="15">
        <v>135636</v>
      </c>
      <c r="M75" s="15">
        <v>131407</v>
      </c>
      <c r="N75" s="15">
        <v>127634</v>
      </c>
      <c r="O75" s="15">
        <v>121900</v>
      </c>
      <c r="P75" s="15">
        <v>117413</v>
      </c>
      <c r="Q75" s="15">
        <v>122117</v>
      </c>
      <c r="R75" s="15">
        <v>129374</v>
      </c>
      <c r="S75" s="15">
        <v>142438</v>
      </c>
      <c r="T75" s="15">
        <v>146957</v>
      </c>
      <c r="U75" s="15">
        <v>160452</v>
      </c>
      <c r="V75" s="15">
        <v>154014</v>
      </c>
      <c r="W75" s="15">
        <v>128935</v>
      </c>
      <c r="X75" s="15">
        <v>104856</v>
      </c>
      <c r="Y75" s="15">
        <v>94830</v>
      </c>
      <c r="AB75" s="13">
        <f t="shared" si="9"/>
        <v>1</v>
      </c>
      <c r="AC75" s="5">
        <f t="shared" si="10"/>
        <v>0</v>
      </c>
      <c r="AD75" s="5">
        <f t="shared" si="11"/>
        <v>2891459</v>
      </c>
      <c r="AE75" s="5">
        <f t="shared" si="12"/>
        <v>2891459</v>
      </c>
      <c r="AF75" s="12"/>
      <c r="AG75" s="12">
        <f t="shared" si="13"/>
        <v>3</v>
      </c>
      <c r="AH75" s="12">
        <f t="shared" si="14"/>
        <v>2022</v>
      </c>
      <c r="AI75" s="12"/>
      <c r="AJ75" s="5">
        <f t="shared" si="15"/>
        <v>160452</v>
      </c>
      <c r="AK75" s="12">
        <f t="shared" si="16"/>
        <v>20</v>
      </c>
    </row>
    <row r="76" spans="1:37" ht="12.75" x14ac:dyDescent="0.2">
      <c r="A76" s="4">
        <v>44628</v>
      </c>
      <c r="B76" s="15">
        <v>88941</v>
      </c>
      <c r="C76" s="15">
        <v>83310</v>
      </c>
      <c r="D76" s="15">
        <v>82552</v>
      </c>
      <c r="E76" s="15">
        <v>83943</v>
      </c>
      <c r="F76" s="15">
        <v>86414</v>
      </c>
      <c r="G76" s="15">
        <v>98829</v>
      </c>
      <c r="H76" s="15">
        <v>128013</v>
      </c>
      <c r="I76" s="15">
        <v>142827</v>
      </c>
      <c r="J76" s="15">
        <v>138965</v>
      </c>
      <c r="K76" s="15">
        <v>139254</v>
      </c>
      <c r="L76" s="15">
        <v>136959</v>
      </c>
      <c r="M76" s="15">
        <v>132416</v>
      </c>
      <c r="N76" s="15">
        <v>129029</v>
      </c>
      <c r="O76" s="15">
        <v>123282</v>
      </c>
      <c r="P76" s="15">
        <v>119053</v>
      </c>
      <c r="Q76" s="15">
        <v>123940</v>
      </c>
      <c r="R76" s="15">
        <v>131132</v>
      </c>
      <c r="S76" s="15">
        <v>143357</v>
      </c>
      <c r="T76" s="15">
        <v>148123</v>
      </c>
      <c r="U76" s="15">
        <v>161431</v>
      </c>
      <c r="V76" s="15">
        <v>155101</v>
      </c>
      <c r="W76" s="15">
        <v>129672</v>
      </c>
      <c r="X76" s="15">
        <v>108238</v>
      </c>
      <c r="Y76" s="15">
        <v>99723</v>
      </c>
      <c r="AB76" s="13">
        <f t="shared" si="9"/>
        <v>2</v>
      </c>
      <c r="AC76" s="5">
        <f t="shared" si="10"/>
        <v>2162779</v>
      </c>
      <c r="AD76" s="5">
        <f t="shared" si="11"/>
        <v>751725</v>
      </c>
      <c r="AE76" s="5">
        <f t="shared" si="12"/>
        <v>2914504</v>
      </c>
      <c r="AF76" s="12"/>
      <c r="AG76" s="12">
        <f t="shared" si="13"/>
        <v>3</v>
      </c>
      <c r="AH76" s="12">
        <f t="shared" si="14"/>
        <v>2022</v>
      </c>
      <c r="AI76" s="12"/>
      <c r="AJ76" s="5">
        <f t="shared" si="15"/>
        <v>161431</v>
      </c>
      <c r="AK76" s="12">
        <f t="shared" si="16"/>
        <v>20</v>
      </c>
    </row>
    <row r="77" spans="1:37" ht="12.75" x14ac:dyDescent="0.2">
      <c r="A77" s="4">
        <v>44629</v>
      </c>
      <c r="B77" s="15">
        <v>94637</v>
      </c>
      <c r="C77" s="15">
        <v>90938</v>
      </c>
      <c r="D77" s="15">
        <v>91897</v>
      </c>
      <c r="E77" s="15">
        <v>91930</v>
      </c>
      <c r="F77" s="15">
        <v>95557</v>
      </c>
      <c r="G77" s="15">
        <v>106961</v>
      </c>
      <c r="H77" s="15">
        <v>128619</v>
      </c>
      <c r="I77" s="15">
        <v>143306</v>
      </c>
      <c r="J77" s="15">
        <v>139265</v>
      </c>
      <c r="K77" s="15">
        <v>139427</v>
      </c>
      <c r="L77" s="15">
        <v>137034</v>
      </c>
      <c r="M77" s="15">
        <v>132412</v>
      </c>
      <c r="N77" s="15">
        <v>129057</v>
      </c>
      <c r="O77" s="15">
        <v>123273</v>
      </c>
      <c r="P77" s="15">
        <v>119035</v>
      </c>
      <c r="Q77" s="15">
        <v>123963</v>
      </c>
      <c r="R77" s="15">
        <v>131174</v>
      </c>
      <c r="S77" s="15">
        <v>143541</v>
      </c>
      <c r="T77" s="15">
        <v>148228</v>
      </c>
      <c r="U77" s="15">
        <v>161492</v>
      </c>
      <c r="V77" s="15">
        <v>155027</v>
      </c>
      <c r="W77" s="15">
        <v>129667</v>
      </c>
      <c r="X77" s="15">
        <v>106675</v>
      </c>
      <c r="Y77" s="15">
        <v>98513</v>
      </c>
      <c r="AB77" s="13">
        <f t="shared" si="9"/>
        <v>3</v>
      </c>
      <c r="AC77" s="5">
        <f t="shared" si="10"/>
        <v>2162576</v>
      </c>
      <c r="AD77" s="5">
        <f t="shared" si="11"/>
        <v>799052</v>
      </c>
      <c r="AE77" s="5">
        <f t="shared" si="12"/>
        <v>2961628</v>
      </c>
      <c r="AF77" s="12"/>
      <c r="AG77" s="12">
        <f t="shared" si="13"/>
        <v>3</v>
      </c>
      <c r="AH77" s="12">
        <f t="shared" si="14"/>
        <v>2022</v>
      </c>
      <c r="AI77" s="12"/>
      <c r="AJ77" s="5">
        <f t="shared" si="15"/>
        <v>161492</v>
      </c>
      <c r="AK77" s="12">
        <f t="shared" si="16"/>
        <v>20</v>
      </c>
    </row>
    <row r="78" spans="1:37" ht="12.75" x14ac:dyDescent="0.2">
      <c r="A78" s="4">
        <v>44630</v>
      </c>
      <c r="B78" s="15">
        <v>92745</v>
      </c>
      <c r="C78" s="15">
        <v>90077</v>
      </c>
      <c r="D78" s="15">
        <v>89674</v>
      </c>
      <c r="E78" s="15">
        <v>91453</v>
      </c>
      <c r="F78" s="15">
        <v>94050</v>
      </c>
      <c r="G78" s="15">
        <v>105606</v>
      </c>
      <c r="H78" s="15">
        <v>128506</v>
      </c>
      <c r="I78" s="15">
        <v>142981</v>
      </c>
      <c r="J78" s="15">
        <v>138884</v>
      </c>
      <c r="K78" s="15">
        <v>139005</v>
      </c>
      <c r="L78" s="15">
        <v>136598</v>
      </c>
      <c r="M78" s="15">
        <v>131860</v>
      </c>
      <c r="N78" s="15">
        <v>128481</v>
      </c>
      <c r="O78" s="15">
        <v>122883</v>
      </c>
      <c r="P78" s="15">
        <v>118648</v>
      </c>
      <c r="Q78" s="15">
        <v>123496</v>
      </c>
      <c r="R78" s="15">
        <v>130543</v>
      </c>
      <c r="S78" s="15">
        <v>142709</v>
      </c>
      <c r="T78" s="15">
        <v>147350</v>
      </c>
      <c r="U78" s="15">
        <v>160660</v>
      </c>
      <c r="V78" s="15">
        <v>154283</v>
      </c>
      <c r="W78" s="15">
        <v>129036</v>
      </c>
      <c r="X78" s="15">
        <v>105213</v>
      </c>
      <c r="Y78" s="15">
        <v>95547</v>
      </c>
      <c r="AB78" s="13">
        <f t="shared" si="9"/>
        <v>4</v>
      </c>
      <c r="AC78" s="5">
        <f t="shared" si="10"/>
        <v>2152630</v>
      </c>
      <c r="AD78" s="5">
        <f t="shared" si="11"/>
        <v>787658</v>
      </c>
      <c r="AE78" s="5">
        <f t="shared" si="12"/>
        <v>2940288</v>
      </c>
      <c r="AF78" s="12"/>
      <c r="AG78" s="12">
        <f t="shared" si="13"/>
        <v>3</v>
      </c>
      <c r="AH78" s="12">
        <f t="shared" si="14"/>
        <v>2022</v>
      </c>
      <c r="AI78" s="12"/>
      <c r="AJ78" s="5">
        <f t="shared" si="15"/>
        <v>160660</v>
      </c>
      <c r="AK78" s="12">
        <f t="shared" si="16"/>
        <v>20</v>
      </c>
    </row>
    <row r="79" spans="1:37" ht="12.75" x14ac:dyDescent="0.2">
      <c r="A79" s="4">
        <v>44631</v>
      </c>
      <c r="B79" s="15">
        <v>89417</v>
      </c>
      <c r="C79" s="15">
        <v>86284</v>
      </c>
      <c r="D79" s="15">
        <v>86139</v>
      </c>
      <c r="E79" s="15">
        <v>87969</v>
      </c>
      <c r="F79" s="15">
        <v>91208</v>
      </c>
      <c r="G79" s="15">
        <v>101479</v>
      </c>
      <c r="H79" s="15">
        <v>127819</v>
      </c>
      <c r="I79" s="15">
        <v>142178</v>
      </c>
      <c r="J79" s="15">
        <v>137975</v>
      </c>
      <c r="K79" s="15">
        <v>138023</v>
      </c>
      <c r="L79" s="15">
        <v>135552</v>
      </c>
      <c r="M79" s="15">
        <v>130849</v>
      </c>
      <c r="N79" s="15">
        <v>127361</v>
      </c>
      <c r="O79" s="15">
        <v>121730</v>
      </c>
      <c r="P79" s="15">
        <v>117481</v>
      </c>
      <c r="Q79" s="15">
        <v>122349</v>
      </c>
      <c r="R79" s="15">
        <v>129477</v>
      </c>
      <c r="S79" s="15">
        <v>141648</v>
      </c>
      <c r="T79" s="15">
        <v>146335</v>
      </c>
      <c r="U79" s="15">
        <v>159654</v>
      </c>
      <c r="V79" s="15">
        <v>153425</v>
      </c>
      <c r="W79" s="15">
        <v>128336</v>
      </c>
      <c r="X79" s="15">
        <v>104596</v>
      </c>
      <c r="Y79" s="15">
        <v>94614</v>
      </c>
      <c r="AB79" s="13">
        <f t="shared" si="9"/>
        <v>5</v>
      </c>
      <c r="AC79" s="5">
        <f t="shared" si="10"/>
        <v>2136969</v>
      </c>
      <c r="AD79" s="5">
        <f t="shared" si="11"/>
        <v>764929</v>
      </c>
      <c r="AE79" s="5">
        <f t="shared" si="12"/>
        <v>2901898</v>
      </c>
      <c r="AF79" s="12"/>
      <c r="AG79" s="12">
        <f t="shared" si="13"/>
        <v>3</v>
      </c>
      <c r="AH79" s="12">
        <f t="shared" si="14"/>
        <v>2022</v>
      </c>
      <c r="AI79" s="12"/>
      <c r="AJ79" s="5">
        <f t="shared" si="15"/>
        <v>159654</v>
      </c>
      <c r="AK79" s="12">
        <f t="shared" si="16"/>
        <v>20</v>
      </c>
    </row>
    <row r="80" spans="1:37" ht="12.75" x14ac:dyDescent="0.2">
      <c r="A80" s="4">
        <v>44632</v>
      </c>
      <c r="B80" s="15">
        <v>89178</v>
      </c>
      <c r="C80" s="15">
        <v>78624</v>
      </c>
      <c r="D80" s="15">
        <v>83135</v>
      </c>
      <c r="E80" s="15">
        <v>83593</v>
      </c>
      <c r="F80" s="15">
        <v>86418</v>
      </c>
      <c r="G80" s="15">
        <v>94751</v>
      </c>
      <c r="H80" s="15">
        <v>116312</v>
      </c>
      <c r="I80" s="15">
        <v>131663</v>
      </c>
      <c r="J80" s="15">
        <v>139901</v>
      </c>
      <c r="K80" s="15">
        <v>145281</v>
      </c>
      <c r="L80" s="15">
        <v>141918</v>
      </c>
      <c r="M80" s="15">
        <v>138193</v>
      </c>
      <c r="N80" s="15">
        <v>133932</v>
      </c>
      <c r="O80" s="15">
        <v>128724</v>
      </c>
      <c r="P80" s="15">
        <v>122470</v>
      </c>
      <c r="Q80" s="15">
        <v>126663</v>
      </c>
      <c r="R80" s="15">
        <v>133833</v>
      </c>
      <c r="S80" s="15">
        <v>144403</v>
      </c>
      <c r="T80" s="15">
        <v>149768</v>
      </c>
      <c r="U80" s="15">
        <v>162034</v>
      </c>
      <c r="V80" s="15">
        <v>156319</v>
      </c>
      <c r="W80" s="15">
        <v>128220</v>
      </c>
      <c r="X80" s="15">
        <v>106238</v>
      </c>
      <c r="Y80" s="15">
        <v>97520</v>
      </c>
      <c r="AB80" s="13">
        <f t="shared" si="9"/>
        <v>6</v>
      </c>
      <c r="AC80" s="5">
        <f t="shared" si="10"/>
        <v>2189560</v>
      </c>
      <c r="AD80" s="5">
        <f t="shared" si="11"/>
        <v>729531</v>
      </c>
      <c r="AE80" s="5">
        <f t="shared" si="12"/>
        <v>2919091</v>
      </c>
      <c r="AF80" s="12"/>
      <c r="AG80" s="12">
        <f t="shared" si="13"/>
        <v>3</v>
      </c>
      <c r="AH80" s="12">
        <f t="shared" si="14"/>
        <v>2022</v>
      </c>
      <c r="AI80" s="12"/>
      <c r="AJ80" s="5">
        <f t="shared" si="15"/>
        <v>162034</v>
      </c>
      <c r="AK80" s="12">
        <f t="shared" si="16"/>
        <v>20</v>
      </c>
    </row>
    <row r="81" spans="1:37" ht="12.75" x14ac:dyDescent="0.2">
      <c r="A81" s="4">
        <v>44633</v>
      </c>
      <c r="B81" s="15">
        <v>91003</v>
      </c>
      <c r="C81" s="15">
        <v>17712</v>
      </c>
      <c r="D81" s="15">
        <v>74729</v>
      </c>
      <c r="E81" s="15">
        <v>88039</v>
      </c>
      <c r="F81" s="15">
        <v>88573</v>
      </c>
      <c r="G81" s="15">
        <v>93602</v>
      </c>
      <c r="H81" s="15">
        <v>112392</v>
      </c>
      <c r="I81" s="15">
        <v>126231</v>
      </c>
      <c r="J81" s="15">
        <v>134284</v>
      </c>
      <c r="K81" s="15">
        <v>139808</v>
      </c>
      <c r="L81" s="15">
        <v>136807</v>
      </c>
      <c r="M81" s="15">
        <v>133627</v>
      </c>
      <c r="N81" s="15">
        <v>129077</v>
      </c>
      <c r="O81" s="15">
        <v>123887</v>
      </c>
      <c r="P81" s="15">
        <v>117858</v>
      </c>
      <c r="Q81" s="15">
        <v>121739</v>
      </c>
      <c r="R81" s="15">
        <v>128691</v>
      </c>
      <c r="S81" s="15">
        <v>139807</v>
      </c>
      <c r="T81" s="15">
        <v>145360</v>
      </c>
      <c r="U81" s="15">
        <v>157972</v>
      </c>
      <c r="V81" s="15">
        <v>152233</v>
      </c>
      <c r="W81" s="15">
        <v>129004</v>
      </c>
      <c r="X81" s="15">
        <v>112983</v>
      </c>
      <c r="Y81" s="15">
        <v>103665</v>
      </c>
      <c r="AB81" s="13">
        <f t="shared" si="9"/>
        <v>7</v>
      </c>
      <c r="AC81" s="5">
        <f t="shared" si="10"/>
        <v>0</v>
      </c>
      <c r="AD81" s="5">
        <f t="shared" si="11"/>
        <v>2799083</v>
      </c>
      <c r="AE81" s="5">
        <f t="shared" si="12"/>
        <v>2799083</v>
      </c>
      <c r="AF81" s="12"/>
      <c r="AG81" s="12">
        <f t="shared" si="13"/>
        <v>3</v>
      </c>
      <c r="AH81" s="12">
        <f t="shared" si="14"/>
        <v>2022</v>
      </c>
      <c r="AI81" s="12"/>
      <c r="AJ81" s="5">
        <f t="shared" si="15"/>
        <v>157972</v>
      </c>
      <c r="AK81" s="12">
        <f t="shared" si="16"/>
        <v>20</v>
      </c>
    </row>
    <row r="82" spans="1:37" ht="12.75" x14ac:dyDescent="0.2">
      <c r="A82" s="4">
        <v>44634</v>
      </c>
      <c r="B82" s="15">
        <v>97319</v>
      </c>
      <c r="C82" s="15">
        <v>75323</v>
      </c>
      <c r="D82" s="15">
        <v>90469</v>
      </c>
      <c r="E82" s="15">
        <v>93716</v>
      </c>
      <c r="F82" s="15">
        <v>95813</v>
      </c>
      <c r="G82" s="15">
        <v>105962</v>
      </c>
      <c r="H82" s="15">
        <v>126837</v>
      </c>
      <c r="I82" s="15">
        <v>140300</v>
      </c>
      <c r="J82" s="15">
        <v>136360</v>
      </c>
      <c r="K82" s="15">
        <v>136779</v>
      </c>
      <c r="L82" s="15">
        <v>134394</v>
      </c>
      <c r="M82" s="15">
        <v>129985</v>
      </c>
      <c r="N82" s="15">
        <v>125935</v>
      </c>
      <c r="O82" s="15">
        <v>120121</v>
      </c>
      <c r="P82" s="15">
        <v>115814</v>
      </c>
      <c r="Q82" s="15">
        <v>120457</v>
      </c>
      <c r="R82" s="15">
        <v>127488</v>
      </c>
      <c r="S82" s="15">
        <v>140375</v>
      </c>
      <c r="T82" s="15">
        <v>145342</v>
      </c>
      <c r="U82" s="15">
        <v>159704</v>
      </c>
      <c r="V82" s="15">
        <v>153427</v>
      </c>
      <c r="W82" s="15">
        <v>129212</v>
      </c>
      <c r="X82" s="15">
        <v>106360</v>
      </c>
      <c r="Y82" s="15">
        <v>97234</v>
      </c>
      <c r="AB82" s="13">
        <f t="shared" si="9"/>
        <v>1</v>
      </c>
      <c r="AC82" s="5">
        <f t="shared" si="10"/>
        <v>0</v>
      </c>
      <c r="AD82" s="5">
        <f t="shared" si="11"/>
        <v>2904726</v>
      </c>
      <c r="AE82" s="5">
        <f t="shared" si="12"/>
        <v>2904726</v>
      </c>
      <c r="AF82" s="12"/>
      <c r="AG82" s="12">
        <f t="shared" si="13"/>
        <v>3</v>
      </c>
      <c r="AH82" s="12">
        <f t="shared" si="14"/>
        <v>2022</v>
      </c>
      <c r="AI82" s="12"/>
      <c r="AJ82" s="5">
        <f t="shared" si="15"/>
        <v>159704</v>
      </c>
      <c r="AK82" s="12">
        <f t="shared" si="16"/>
        <v>20</v>
      </c>
    </row>
    <row r="83" spans="1:37" ht="12.75" x14ac:dyDescent="0.2">
      <c r="A83" s="4">
        <v>44635</v>
      </c>
      <c r="B83" s="15">
        <v>91502</v>
      </c>
      <c r="C83" s="15">
        <v>87865</v>
      </c>
      <c r="D83" s="15">
        <v>85888</v>
      </c>
      <c r="E83" s="15">
        <v>87061</v>
      </c>
      <c r="F83" s="15">
        <v>89304</v>
      </c>
      <c r="G83" s="15">
        <v>100137</v>
      </c>
      <c r="H83" s="15">
        <v>127667</v>
      </c>
      <c r="I83" s="15">
        <v>142320</v>
      </c>
      <c r="J83" s="15">
        <v>138628</v>
      </c>
      <c r="K83" s="15">
        <v>138812</v>
      </c>
      <c r="L83" s="15">
        <v>136309</v>
      </c>
      <c r="M83" s="15">
        <v>131394</v>
      </c>
      <c r="N83" s="15">
        <v>127643</v>
      </c>
      <c r="O83" s="15">
        <v>121817</v>
      </c>
      <c r="P83" s="15">
        <v>117480</v>
      </c>
      <c r="Q83" s="15">
        <v>122225</v>
      </c>
      <c r="R83" s="15">
        <v>129035</v>
      </c>
      <c r="S83" s="15">
        <v>140857</v>
      </c>
      <c r="T83" s="15">
        <v>145814</v>
      </c>
      <c r="U83" s="15">
        <v>159737</v>
      </c>
      <c r="V83" s="15">
        <v>153409</v>
      </c>
      <c r="W83" s="15">
        <v>128471</v>
      </c>
      <c r="X83" s="15">
        <v>104661</v>
      </c>
      <c r="Y83" s="15">
        <v>94664</v>
      </c>
      <c r="AB83" s="13">
        <f t="shared" si="9"/>
        <v>2</v>
      </c>
      <c r="AC83" s="5">
        <f t="shared" si="10"/>
        <v>2138612</v>
      </c>
      <c r="AD83" s="5">
        <f t="shared" si="11"/>
        <v>764088</v>
      </c>
      <c r="AE83" s="5">
        <f t="shared" si="12"/>
        <v>2902700</v>
      </c>
      <c r="AF83" s="12"/>
      <c r="AG83" s="12">
        <f t="shared" si="13"/>
        <v>3</v>
      </c>
      <c r="AH83" s="12">
        <f t="shared" si="14"/>
        <v>2022</v>
      </c>
      <c r="AI83" s="12"/>
      <c r="AJ83" s="5">
        <f t="shared" si="15"/>
        <v>159737</v>
      </c>
      <c r="AK83" s="12">
        <f t="shared" si="16"/>
        <v>20</v>
      </c>
    </row>
    <row r="84" spans="1:37" ht="12.75" x14ac:dyDescent="0.2">
      <c r="A84" s="4">
        <v>44636</v>
      </c>
      <c r="B84" s="15">
        <v>88616</v>
      </c>
      <c r="C84" s="15">
        <v>83354</v>
      </c>
      <c r="D84" s="15">
        <v>82206</v>
      </c>
      <c r="E84" s="15">
        <v>83703</v>
      </c>
      <c r="F84" s="15">
        <v>86573</v>
      </c>
      <c r="G84" s="15">
        <v>98033</v>
      </c>
      <c r="H84" s="15">
        <v>127004</v>
      </c>
      <c r="I84" s="15">
        <v>141740</v>
      </c>
      <c r="J84" s="15">
        <v>138101</v>
      </c>
      <c r="K84" s="15">
        <v>138328</v>
      </c>
      <c r="L84" s="15">
        <v>135967</v>
      </c>
      <c r="M84" s="15">
        <v>131216</v>
      </c>
      <c r="N84" s="15">
        <v>127623</v>
      </c>
      <c r="O84" s="15">
        <v>121769</v>
      </c>
      <c r="P84" s="15">
        <v>117308</v>
      </c>
      <c r="Q84" s="15">
        <v>121861</v>
      </c>
      <c r="R84" s="15">
        <v>128746</v>
      </c>
      <c r="S84" s="15">
        <v>140535</v>
      </c>
      <c r="T84" s="15">
        <v>145493</v>
      </c>
      <c r="U84" s="15">
        <v>159321</v>
      </c>
      <c r="V84" s="15">
        <v>153091</v>
      </c>
      <c r="W84" s="15">
        <v>128030</v>
      </c>
      <c r="X84" s="15">
        <v>104210</v>
      </c>
      <c r="Y84" s="15">
        <v>94168</v>
      </c>
      <c r="AB84" s="13">
        <f t="shared" si="9"/>
        <v>3</v>
      </c>
      <c r="AC84" s="5">
        <f t="shared" si="10"/>
        <v>2133339</v>
      </c>
      <c r="AD84" s="5">
        <f t="shared" si="11"/>
        <v>743657</v>
      </c>
      <c r="AE84" s="5">
        <f t="shared" si="12"/>
        <v>2876996</v>
      </c>
      <c r="AF84" s="12"/>
      <c r="AG84" s="12">
        <f t="shared" si="13"/>
        <v>3</v>
      </c>
      <c r="AH84" s="12">
        <f t="shared" si="14"/>
        <v>2022</v>
      </c>
      <c r="AI84" s="12"/>
      <c r="AJ84" s="5">
        <f t="shared" si="15"/>
        <v>159321</v>
      </c>
      <c r="AK84" s="12">
        <f t="shared" si="16"/>
        <v>20</v>
      </c>
    </row>
    <row r="85" spans="1:37" ht="12.75" x14ac:dyDescent="0.2">
      <c r="A85" s="4">
        <v>44637</v>
      </c>
      <c r="B85" s="15">
        <v>88207</v>
      </c>
      <c r="C85" s="15">
        <v>82552</v>
      </c>
      <c r="D85" s="15">
        <v>81027</v>
      </c>
      <c r="E85" s="15">
        <v>83182</v>
      </c>
      <c r="F85" s="15">
        <v>85694</v>
      </c>
      <c r="G85" s="15">
        <v>97779</v>
      </c>
      <c r="H85" s="15">
        <v>126742</v>
      </c>
      <c r="I85" s="15">
        <v>141481</v>
      </c>
      <c r="J85" s="15">
        <v>137928</v>
      </c>
      <c r="K85" s="15">
        <v>138282</v>
      </c>
      <c r="L85" s="15">
        <v>136076</v>
      </c>
      <c r="M85" s="15">
        <v>131431</v>
      </c>
      <c r="N85" s="15">
        <v>127842</v>
      </c>
      <c r="O85" s="15">
        <v>122139</v>
      </c>
      <c r="P85" s="15">
        <v>117641</v>
      </c>
      <c r="Q85" s="15">
        <v>122174</v>
      </c>
      <c r="R85" s="15">
        <v>128889</v>
      </c>
      <c r="S85" s="15">
        <v>140619</v>
      </c>
      <c r="T85" s="15">
        <v>145344</v>
      </c>
      <c r="U85" s="15">
        <v>159238</v>
      </c>
      <c r="V85" s="15">
        <v>152787</v>
      </c>
      <c r="W85" s="15">
        <v>127745</v>
      </c>
      <c r="X85" s="15">
        <v>103950</v>
      </c>
      <c r="Y85" s="15">
        <v>93875</v>
      </c>
      <c r="AB85" s="13">
        <f t="shared" si="9"/>
        <v>4</v>
      </c>
      <c r="AC85" s="5">
        <f t="shared" si="10"/>
        <v>2133566</v>
      </c>
      <c r="AD85" s="5">
        <f t="shared" si="11"/>
        <v>739058</v>
      </c>
      <c r="AE85" s="5">
        <f t="shared" si="12"/>
        <v>2872624</v>
      </c>
      <c r="AF85" s="12"/>
      <c r="AG85" s="12">
        <f t="shared" si="13"/>
        <v>3</v>
      </c>
      <c r="AH85" s="12">
        <f t="shared" si="14"/>
        <v>2022</v>
      </c>
      <c r="AI85" s="12"/>
      <c r="AJ85" s="5">
        <f t="shared" si="15"/>
        <v>159238</v>
      </c>
      <c r="AK85" s="12">
        <f t="shared" si="16"/>
        <v>20</v>
      </c>
    </row>
    <row r="86" spans="1:37" ht="12.75" x14ac:dyDescent="0.2">
      <c r="A86" s="4">
        <v>44638</v>
      </c>
      <c r="B86" s="15">
        <v>87996</v>
      </c>
      <c r="C86" s="15">
        <v>82309</v>
      </c>
      <c r="D86" s="15">
        <v>80557</v>
      </c>
      <c r="E86" s="15">
        <v>82807</v>
      </c>
      <c r="F86" s="15">
        <v>85245</v>
      </c>
      <c r="G86" s="15">
        <v>97433</v>
      </c>
      <c r="H86" s="15">
        <v>126323</v>
      </c>
      <c r="I86" s="15">
        <v>141098</v>
      </c>
      <c r="J86" s="15">
        <v>137589</v>
      </c>
      <c r="K86" s="15">
        <v>137872</v>
      </c>
      <c r="L86" s="15">
        <v>135517</v>
      </c>
      <c r="M86" s="15">
        <v>130853</v>
      </c>
      <c r="N86" s="15">
        <v>127284</v>
      </c>
      <c r="O86" s="15">
        <v>121527</v>
      </c>
      <c r="P86" s="15">
        <v>117142</v>
      </c>
      <c r="Q86" s="15">
        <v>121713</v>
      </c>
      <c r="R86" s="15">
        <v>128427</v>
      </c>
      <c r="S86" s="15">
        <v>140104</v>
      </c>
      <c r="T86" s="15">
        <v>144760</v>
      </c>
      <c r="U86" s="15">
        <v>158260</v>
      </c>
      <c r="V86" s="15">
        <v>151999</v>
      </c>
      <c r="W86" s="15">
        <v>127200</v>
      </c>
      <c r="X86" s="15">
        <v>103588</v>
      </c>
      <c r="Y86" s="15">
        <v>93581</v>
      </c>
      <c r="AB86" s="13">
        <f t="shared" si="9"/>
        <v>5</v>
      </c>
      <c r="AC86" s="5">
        <f t="shared" si="10"/>
        <v>2124933</v>
      </c>
      <c r="AD86" s="5">
        <f t="shared" si="11"/>
        <v>736251</v>
      </c>
      <c r="AE86" s="5">
        <f t="shared" si="12"/>
        <v>2861184</v>
      </c>
      <c r="AF86" s="12"/>
      <c r="AG86" s="12">
        <f t="shared" si="13"/>
        <v>3</v>
      </c>
      <c r="AH86" s="12">
        <f t="shared" si="14"/>
        <v>2022</v>
      </c>
      <c r="AI86" s="12"/>
      <c r="AJ86" s="5">
        <f t="shared" si="15"/>
        <v>158260</v>
      </c>
      <c r="AK86" s="12">
        <f t="shared" si="16"/>
        <v>20</v>
      </c>
    </row>
    <row r="87" spans="1:37" ht="12.75" x14ac:dyDescent="0.2">
      <c r="A87" s="4">
        <v>44639</v>
      </c>
      <c r="B87" s="15">
        <v>88144</v>
      </c>
      <c r="C87" s="15">
        <v>76052</v>
      </c>
      <c r="D87" s="15">
        <v>81212</v>
      </c>
      <c r="E87" s="15">
        <v>81805</v>
      </c>
      <c r="F87" s="15">
        <v>84503</v>
      </c>
      <c r="G87" s="15">
        <v>93146</v>
      </c>
      <c r="H87" s="15">
        <v>115098</v>
      </c>
      <c r="I87" s="15">
        <v>130604</v>
      </c>
      <c r="J87" s="15">
        <v>139124</v>
      </c>
      <c r="K87" s="15">
        <v>144653</v>
      </c>
      <c r="L87" s="15">
        <v>141364</v>
      </c>
      <c r="M87" s="15">
        <v>137714</v>
      </c>
      <c r="N87" s="15">
        <v>133454</v>
      </c>
      <c r="O87" s="15">
        <v>127949</v>
      </c>
      <c r="P87" s="15">
        <v>121410</v>
      </c>
      <c r="Q87" s="15">
        <v>125399</v>
      </c>
      <c r="R87" s="15">
        <v>132506</v>
      </c>
      <c r="S87" s="15">
        <v>142936</v>
      </c>
      <c r="T87" s="15">
        <v>148302</v>
      </c>
      <c r="U87" s="15">
        <v>160764</v>
      </c>
      <c r="V87" s="15">
        <v>155127</v>
      </c>
      <c r="W87" s="15">
        <v>127179</v>
      </c>
      <c r="X87" s="15">
        <v>105233</v>
      </c>
      <c r="Y87" s="15">
        <v>94588</v>
      </c>
      <c r="AB87" s="13">
        <f t="shared" si="9"/>
        <v>6</v>
      </c>
      <c r="AC87" s="5">
        <f t="shared" si="10"/>
        <v>2173718</v>
      </c>
      <c r="AD87" s="5">
        <f t="shared" si="11"/>
        <v>714548</v>
      </c>
      <c r="AE87" s="5">
        <f t="shared" si="12"/>
        <v>2888266</v>
      </c>
      <c r="AF87" s="12"/>
      <c r="AG87" s="12">
        <f t="shared" si="13"/>
        <v>3</v>
      </c>
      <c r="AH87" s="12">
        <f t="shared" si="14"/>
        <v>2022</v>
      </c>
      <c r="AI87" s="12"/>
      <c r="AJ87" s="5">
        <f t="shared" si="15"/>
        <v>160764</v>
      </c>
      <c r="AK87" s="12">
        <f t="shared" si="16"/>
        <v>20</v>
      </c>
    </row>
    <row r="88" spans="1:37" ht="12.75" x14ac:dyDescent="0.2">
      <c r="A88" s="4">
        <v>44640</v>
      </c>
      <c r="B88" s="15">
        <v>88235</v>
      </c>
      <c r="C88" s="15">
        <v>77148</v>
      </c>
      <c r="D88" s="15">
        <v>81161</v>
      </c>
      <c r="E88" s="15">
        <v>81695</v>
      </c>
      <c r="F88" s="15">
        <v>84355</v>
      </c>
      <c r="G88" s="15">
        <v>92709</v>
      </c>
      <c r="H88" s="15">
        <v>114253</v>
      </c>
      <c r="I88" s="15">
        <v>128559</v>
      </c>
      <c r="J88" s="15">
        <v>136860</v>
      </c>
      <c r="K88" s="15">
        <v>142673</v>
      </c>
      <c r="L88" s="15">
        <v>139601</v>
      </c>
      <c r="M88" s="15">
        <v>136315</v>
      </c>
      <c r="N88" s="15">
        <v>131751</v>
      </c>
      <c r="O88" s="15">
        <v>126240</v>
      </c>
      <c r="P88" s="15">
        <v>119794</v>
      </c>
      <c r="Q88" s="15">
        <v>123931</v>
      </c>
      <c r="R88" s="15">
        <v>131099</v>
      </c>
      <c r="S88" s="15">
        <v>142354</v>
      </c>
      <c r="T88" s="15">
        <v>147590</v>
      </c>
      <c r="U88" s="15">
        <v>160393</v>
      </c>
      <c r="V88" s="15">
        <v>154711</v>
      </c>
      <c r="W88" s="15">
        <v>126890</v>
      </c>
      <c r="X88" s="15">
        <v>104877</v>
      </c>
      <c r="Y88" s="15">
        <v>94251</v>
      </c>
      <c r="AB88" s="13">
        <f t="shared" si="9"/>
        <v>7</v>
      </c>
      <c r="AC88" s="5">
        <f t="shared" si="10"/>
        <v>0</v>
      </c>
      <c r="AD88" s="5">
        <f t="shared" si="11"/>
        <v>2867445</v>
      </c>
      <c r="AE88" s="5">
        <f t="shared" si="12"/>
        <v>2867445</v>
      </c>
      <c r="AF88" s="12"/>
      <c r="AG88" s="12">
        <f t="shared" si="13"/>
        <v>3</v>
      </c>
      <c r="AH88" s="12">
        <f t="shared" si="14"/>
        <v>2022</v>
      </c>
      <c r="AI88" s="12"/>
      <c r="AJ88" s="5">
        <f t="shared" si="15"/>
        <v>160393</v>
      </c>
      <c r="AK88" s="12">
        <f t="shared" si="16"/>
        <v>20</v>
      </c>
    </row>
    <row r="89" spans="1:37" ht="12.75" x14ac:dyDescent="0.2">
      <c r="A89" s="4">
        <v>44641</v>
      </c>
      <c r="B89" s="15">
        <v>87728</v>
      </c>
      <c r="C89" s="15">
        <v>82520</v>
      </c>
      <c r="D89" s="15">
        <v>80279</v>
      </c>
      <c r="E89" s="15">
        <v>82427</v>
      </c>
      <c r="F89" s="15">
        <v>84887</v>
      </c>
      <c r="G89" s="15">
        <v>96878</v>
      </c>
      <c r="H89" s="15">
        <v>125453</v>
      </c>
      <c r="I89" s="15">
        <v>139084</v>
      </c>
      <c r="J89" s="15">
        <v>135242</v>
      </c>
      <c r="K89" s="15">
        <v>135820</v>
      </c>
      <c r="L89" s="15">
        <v>133616</v>
      </c>
      <c r="M89" s="15">
        <v>129407</v>
      </c>
      <c r="N89" s="15">
        <v>125568</v>
      </c>
      <c r="O89" s="15">
        <v>119707</v>
      </c>
      <c r="P89" s="15">
        <v>115313</v>
      </c>
      <c r="Q89" s="15">
        <v>120048</v>
      </c>
      <c r="R89" s="15">
        <v>127166</v>
      </c>
      <c r="S89" s="15">
        <v>139879</v>
      </c>
      <c r="T89" s="15">
        <v>144538</v>
      </c>
      <c r="U89" s="15">
        <v>158559</v>
      </c>
      <c r="V89" s="15">
        <v>152242</v>
      </c>
      <c r="W89" s="15">
        <v>127465</v>
      </c>
      <c r="X89" s="15">
        <v>103472</v>
      </c>
      <c r="Y89" s="15">
        <v>93446</v>
      </c>
      <c r="AB89" s="13">
        <f t="shared" si="9"/>
        <v>1</v>
      </c>
      <c r="AC89" s="5">
        <f t="shared" si="10"/>
        <v>0</v>
      </c>
      <c r="AD89" s="5">
        <f t="shared" si="11"/>
        <v>2840744</v>
      </c>
      <c r="AE89" s="5">
        <f t="shared" si="12"/>
        <v>2840744</v>
      </c>
      <c r="AF89" s="12"/>
      <c r="AG89" s="12">
        <f t="shared" si="13"/>
        <v>3</v>
      </c>
      <c r="AH89" s="12">
        <f t="shared" si="14"/>
        <v>2022</v>
      </c>
      <c r="AI89" s="12"/>
      <c r="AJ89" s="5">
        <f t="shared" si="15"/>
        <v>158559</v>
      </c>
      <c r="AK89" s="12">
        <f t="shared" si="16"/>
        <v>20</v>
      </c>
    </row>
    <row r="90" spans="1:37" ht="12.75" x14ac:dyDescent="0.2">
      <c r="A90" s="4">
        <v>44642</v>
      </c>
      <c r="B90" s="15">
        <v>88111</v>
      </c>
      <c r="C90" s="15">
        <v>82568</v>
      </c>
      <c r="D90" s="15">
        <v>80653</v>
      </c>
      <c r="E90" s="15">
        <v>82876</v>
      </c>
      <c r="F90" s="15">
        <v>85449</v>
      </c>
      <c r="G90" s="15">
        <v>97881</v>
      </c>
      <c r="H90" s="15">
        <v>127051</v>
      </c>
      <c r="I90" s="15">
        <v>141630</v>
      </c>
      <c r="J90" s="15">
        <v>137781</v>
      </c>
      <c r="K90" s="15">
        <v>137970</v>
      </c>
      <c r="L90" s="15">
        <v>135671</v>
      </c>
      <c r="M90" s="15">
        <v>131183</v>
      </c>
      <c r="N90" s="15">
        <v>127726</v>
      </c>
      <c r="O90" s="15">
        <v>122040</v>
      </c>
      <c r="P90" s="15">
        <v>117692</v>
      </c>
      <c r="Q90" s="15">
        <v>122328</v>
      </c>
      <c r="R90" s="15">
        <v>129216</v>
      </c>
      <c r="S90" s="15">
        <v>140932</v>
      </c>
      <c r="T90" s="15">
        <v>145781</v>
      </c>
      <c r="U90" s="15">
        <v>159689</v>
      </c>
      <c r="V90" s="15">
        <v>153288</v>
      </c>
      <c r="W90" s="15">
        <v>128254</v>
      </c>
      <c r="X90" s="15">
        <v>104284</v>
      </c>
      <c r="Y90" s="15">
        <v>94156</v>
      </c>
      <c r="AB90" s="13">
        <f t="shared" si="9"/>
        <v>2</v>
      </c>
      <c r="AC90" s="5">
        <f t="shared" si="10"/>
        <v>2135465</v>
      </c>
      <c r="AD90" s="5">
        <f t="shared" si="11"/>
        <v>738745</v>
      </c>
      <c r="AE90" s="5">
        <f t="shared" si="12"/>
        <v>2874210</v>
      </c>
      <c r="AF90" s="12"/>
      <c r="AG90" s="12">
        <f t="shared" si="13"/>
        <v>3</v>
      </c>
      <c r="AH90" s="12">
        <f t="shared" si="14"/>
        <v>2022</v>
      </c>
      <c r="AI90" s="12"/>
      <c r="AJ90" s="5">
        <f t="shared" si="15"/>
        <v>159689</v>
      </c>
      <c r="AK90" s="12">
        <f t="shared" si="16"/>
        <v>20</v>
      </c>
    </row>
    <row r="91" spans="1:37" ht="12.75" x14ac:dyDescent="0.2">
      <c r="A91" s="4">
        <v>44643</v>
      </c>
      <c r="B91" s="15">
        <v>90814</v>
      </c>
      <c r="C91" s="15">
        <v>87083</v>
      </c>
      <c r="D91" s="15">
        <v>85465</v>
      </c>
      <c r="E91" s="15">
        <v>86996</v>
      </c>
      <c r="F91" s="15">
        <v>89418</v>
      </c>
      <c r="G91" s="15">
        <v>100083</v>
      </c>
      <c r="H91" s="15">
        <v>119065</v>
      </c>
      <c r="I91" s="15">
        <v>132418</v>
      </c>
      <c r="J91" s="15">
        <v>128977</v>
      </c>
      <c r="K91" s="15">
        <v>129088</v>
      </c>
      <c r="L91" s="15">
        <v>126834</v>
      </c>
      <c r="M91" s="15">
        <v>122500</v>
      </c>
      <c r="N91" s="15">
        <v>119175</v>
      </c>
      <c r="O91" s="15">
        <v>113846</v>
      </c>
      <c r="P91" s="15">
        <v>109808</v>
      </c>
      <c r="Q91" s="15">
        <v>114161</v>
      </c>
      <c r="R91" s="15">
        <v>120401</v>
      </c>
      <c r="S91" s="15">
        <v>131018</v>
      </c>
      <c r="T91" s="15">
        <v>135630</v>
      </c>
      <c r="U91" s="15">
        <v>148432</v>
      </c>
      <c r="V91" s="15">
        <v>142761</v>
      </c>
      <c r="W91" s="15">
        <v>119754</v>
      </c>
      <c r="X91" s="15">
        <v>99206</v>
      </c>
      <c r="Y91" s="15">
        <v>91127</v>
      </c>
      <c r="AB91" s="13">
        <f t="shared" si="9"/>
        <v>3</v>
      </c>
      <c r="AC91" s="5">
        <f t="shared" si="10"/>
        <v>1994009</v>
      </c>
      <c r="AD91" s="5">
        <f t="shared" si="11"/>
        <v>750051</v>
      </c>
      <c r="AE91" s="5">
        <f t="shared" si="12"/>
        <v>2744060</v>
      </c>
      <c r="AF91" s="12"/>
      <c r="AG91" s="12">
        <f t="shared" si="13"/>
        <v>3</v>
      </c>
      <c r="AH91" s="12">
        <f t="shared" si="14"/>
        <v>2022</v>
      </c>
      <c r="AI91" s="12"/>
      <c r="AJ91" s="5">
        <f t="shared" si="15"/>
        <v>148432</v>
      </c>
      <c r="AK91" s="12">
        <f t="shared" si="16"/>
        <v>20</v>
      </c>
    </row>
    <row r="92" spans="1:37" ht="12.75" x14ac:dyDescent="0.2">
      <c r="A92" s="4">
        <v>44644</v>
      </c>
      <c r="B92" s="15">
        <v>88979</v>
      </c>
      <c r="C92" s="15">
        <v>84685</v>
      </c>
      <c r="D92" s="15">
        <v>83791</v>
      </c>
      <c r="E92" s="15">
        <v>84453</v>
      </c>
      <c r="F92" s="15">
        <v>87525</v>
      </c>
      <c r="G92" s="15">
        <v>98572</v>
      </c>
      <c r="H92" s="15">
        <v>125777</v>
      </c>
      <c r="I92" s="15">
        <v>140077</v>
      </c>
      <c r="J92" s="15">
        <v>136136</v>
      </c>
      <c r="K92" s="15">
        <v>136239</v>
      </c>
      <c r="L92" s="15">
        <v>133825</v>
      </c>
      <c r="M92" s="15">
        <v>129203</v>
      </c>
      <c r="N92" s="15">
        <v>125740</v>
      </c>
      <c r="O92" s="15">
        <v>119882</v>
      </c>
      <c r="P92" s="15">
        <v>115644</v>
      </c>
      <c r="Q92" s="15">
        <v>120304</v>
      </c>
      <c r="R92" s="15">
        <v>127319</v>
      </c>
      <c r="S92" s="15">
        <v>139210</v>
      </c>
      <c r="T92" s="15">
        <v>144204</v>
      </c>
      <c r="U92" s="15">
        <v>157952</v>
      </c>
      <c r="V92" s="15">
        <v>151734</v>
      </c>
      <c r="W92" s="15">
        <v>126830</v>
      </c>
      <c r="X92" s="15">
        <v>103500</v>
      </c>
      <c r="Y92" s="15">
        <v>93764</v>
      </c>
      <c r="AB92" s="13">
        <f t="shared" ref="AB92:AB114" si="17">WEEKDAY(A92,2)</f>
        <v>4</v>
      </c>
      <c r="AC92" s="5">
        <f t="shared" si="10"/>
        <v>2107799</v>
      </c>
      <c r="AD92" s="5">
        <f t="shared" si="11"/>
        <v>747546</v>
      </c>
      <c r="AE92" s="5">
        <f t="shared" si="12"/>
        <v>2855345</v>
      </c>
      <c r="AF92" s="12"/>
      <c r="AG92" s="12">
        <f t="shared" si="13"/>
        <v>3</v>
      </c>
      <c r="AH92" s="12">
        <f t="shared" si="14"/>
        <v>2022</v>
      </c>
      <c r="AI92" s="12"/>
      <c r="AJ92" s="5">
        <f t="shared" si="15"/>
        <v>157952</v>
      </c>
      <c r="AK92" s="12">
        <f t="shared" si="16"/>
        <v>20</v>
      </c>
    </row>
    <row r="93" spans="1:37" ht="12.75" x14ac:dyDescent="0.2">
      <c r="A93" s="4">
        <v>44645</v>
      </c>
      <c r="B93" s="15">
        <v>88425</v>
      </c>
      <c r="C93" s="15">
        <v>84014</v>
      </c>
      <c r="D93" s="15">
        <v>83251</v>
      </c>
      <c r="E93" s="15">
        <v>87496</v>
      </c>
      <c r="F93" s="15">
        <v>86996</v>
      </c>
      <c r="G93" s="15">
        <v>98063</v>
      </c>
      <c r="H93" s="15">
        <v>126983</v>
      </c>
      <c r="I93" s="15">
        <v>141609</v>
      </c>
      <c r="J93" s="15">
        <v>138156</v>
      </c>
      <c r="K93" s="15">
        <v>138547</v>
      </c>
      <c r="L93" s="15">
        <v>136353</v>
      </c>
      <c r="M93" s="15">
        <v>131826</v>
      </c>
      <c r="N93" s="15">
        <v>128406</v>
      </c>
      <c r="O93" s="15">
        <v>122470</v>
      </c>
      <c r="P93" s="15">
        <v>118040</v>
      </c>
      <c r="Q93" s="15">
        <v>122464</v>
      </c>
      <c r="R93" s="15">
        <v>129167</v>
      </c>
      <c r="S93" s="15">
        <v>140666</v>
      </c>
      <c r="T93" s="15">
        <v>145306</v>
      </c>
      <c r="U93" s="15">
        <v>159045</v>
      </c>
      <c r="V93" s="15">
        <v>152935</v>
      </c>
      <c r="W93" s="15">
        <v>127961</v>
      </c>
      <c r="X93" s="15">
        <v>104327</v>
      </c>
      <c r="Y93" s="15">
        <v>94256</v>
      </c>
      <c r="AB93" s="13">
        <f t="shared" si="17"/>
        <v>5</v>
      </c>
      <c r="AC93" s="5">
        <f t="shared" si="10"/>
        <v>2137278</v>
      </c>
      <c r="AD93" s="5">
        <f t="shared" si="11"/>
        <v>749484</v>
      </c>
      <c r="AE93" s="5">
        <f t="shared" si="12"/>
        <v>2886762</v>
      </c>
      <c r="AF93" s="12"/>
      <c r="AG93" s="12">
        <f t="shared" si="13"/>
        <v>3</v>
      </c>
      <c r="AH93" s="12">
        <f t="shared" si="14"/>
        <v>2022</v>
      </c>
      <c r="AI93" s="12"/>
      <c r="AJ93" s="5">
        <f t="shared" si="15"/>
        <v>159045</v>
      </c>
      <c r="AK93" s="12">
        <f t="shared" si="16"/>
        <v>20</v>
      </c>
    </row>
    <row r="94" spans="1:37" ht="12.75" x14ac:dyDescent="0.2">
      <c r="A94" s="4">
        <v>44646</v>
      </c>
      <c r="B94" s="15">
        <v>88889</v>
      </c>
      <c r="C94" s="15">
        <v>77320</v>
      </c>
      <c r="D94" s="15">
        <v>82420</v>
      </c>
      <c r="E94" s="15">
        <v>83661</v>
      </c>
      <c r="F94" s="15">
        <v>85378</v>
      </c>
      <c r="G94" s="15">
        <v>93810</v>
      </c>
      <c r="H94" s="15">
        <v>115698</v>
      </c>
      <c r="I94" s="15">
        <v>131069</v>
      </c>
      <c r="J94" s="15">
        <v>139492</v>
      </c>
      <c r="K94" s="15">
        <v>144631</v>
      </c>
      <c r="L94" s="15">
        <v>141307</v>
      </c>
      <c r="M94" s="15">
        <v>137624</v>
      </c>
      <c r="N94" s="15">
        <v>133387</v>
      </c>
      <c r="O94" s="15">
        <v>128031</v>
      </c>
      <c r="P94" s="15">
        <v>121252</v>
      </c>
      <c r="Q94" s="15">
        <v>125224</v>
      </c>
      <c r="R94" s="15">
        <v>132236</v>
      </c>
      <c r="S94" s="15">
        <v>142677</v>
      </c>
      <c r="T94" s="15">
        <v>147836</v>
      </c>
      <c r="U94" s="15">
        <v>160525</v>
      </c>
      <c r="V94" s="15">
        <v>155036</v>
      </c>
      <c r="W94" s="15">
        <v>127188</v>
      </c>
      <c r="X94" s="15">
        <v>105394</v>
      </c>
      <c r="Y94" s="15">
        <v>94750</v>
      </c>
      <c r="AB94" s="13">
        <f t="shared" si="17"/>
        <v>6</v>
      </c>
      <c r="AC94" s="5">
        <f t="shared" si="10"/>
        <v>2172909</v>
      </c>
      <c r="AD94" s="5">
        <f t="shared" si="11"/>
        <v>721926</v>
      </c>
      <c r="AE94" s="5">
        <f t="shared" si="12"/>
        <v>2894835</v>
      </c>
      <c r="AF94" s="12"/>
      <c r="AG94" s="12">
        <f t="shared" si="13"/>
        <v>3</v>
      </c>
      <c r="AH94" s="12">
        <f t="shared" si="14"/>
        <v>2022</v>
      </c>
      <c r="AI94" s="12"/>
      <c r="AJ94" s="5">
        <f t="shared" si="15"/>
        <v>160525</v>
      </c>
      <c r="AK94" s="12">
        <f t="shared" si="16"/>
        <v>20</v>
      </c>
    </row>
    <row r="95" spans="1:37" ht="12.75" x14ac:dyDescent="0.2">
      <c r="A95" s="4">
        <v>44647</v>
      </c>
      <c r="B95" s="15">
        <v>88480</v>
      </c>
      <c r="C95" s="15">
        <v>76630</v>
      </c>
      <c r="D95" s="15">
        <v>81470</v>
      </c>
      <c r="E95" s="15">
        <v>81955</v>
      </c>
      <c r="F95" s="15">
        <v>84657</v>
      </c>
      <c r="G95" s="15">
        <v>93057</v>
      </c>
      <c r="H95" s="15">
        <v>114577</v>
      </c>
      <c r="I95" s="15">
        <v>128734</v>
      </c>
      <c r="J95" s="15">
        <v>136694</v>
      </c>
      <c r="K95" s="15">
        <v>141937</v>
      </c>
      <c r="L95" s="15">
        <v>138495</v>
      </c>
      <c r="M95" s="15">
        <v>135185</v>
      </c>
      <c r="N95" s="15">
        <v>130719</v>
      </c>
      <c r="O95" s="15">
        <v>125363</v>
      </c>
      <c r="P95" s="15">
        <v>119001</v>
      </c>
      <c r="Q95" s="15">
        <v>123064</v>
      </c>
      <c r="R95" s="15">
        <v>130496</v>
      </c>
      <c r="S95" s="15">
        <v>142011</v>
      </c>
      <c r="T95" s="15">
        <v>147337</v>
      </c>
      <c r="U95" s="15">
        <v>160339</v>
      </c>
      <c r="V95" s="15">
        <v>154625</v>
      </c>
      <c r="W95" s="15">
        <v>126979</v>
      </c>
      <c r="X95" s="15">
        <v>105030</v>
      </c>
      <c r="Y95" s="15">
        <v>94530</v>
      </c>
      <c r="AB95" s="13">
        <f t="shared" si="17"/>
        <v>7</v>
      </c>
      <c r="AC95" s="5">
        <f t="shared" si="10"/>
        <v>0</v>
      </c>
      <c r="AD95" s="5">
        <f t="shared" si="11"/>
        <v>2861365</v>
      </c>
      <c r="AE95" s="5">
        <f t="shared" si="12"/>
        <v>2861365</v>
      </c>
      <c r="AF95" s="12"/>
      <c r="AG95" s="12">
        <f t="shared" si="13"/>
        <v>3</v>
      </c>
      <c r="AH95" s="12">
        <f t="shared" si="14"/>
        <v>2022</v>
      </c>
      <c r="AI95" s="12"/>
      <c r="AJ95" s="5">
        <f t="shared" si="15"/>
        <v>160339</v>
      </c>
      <c r="AK95" s="12">
        <f t="shared" si="16"/>
        <v>20</v>
      </c>
    </row>
    <row r="96" spans="1:37" ht="12.75" x14ac:dyDescent="0.2">
      <c r="A96" s="4">
        <v>44648</v>
      </c>
      <c r="B96" s="15">
        <v>87671</v>
      </c>
      <c r="C96" s="15">
        <v>82268</v>
      </c>
      <c r="D96" s="15">
        <v>80352</v>
      </c>
      <c r="E96" s="15">
        <v>82545</v>
      </c>
      <c r="F96" s="15">
        <v>85125</v>
      </c>
      <c r="G96" s="15">
        <v>97190</v>
      </c>
      <c r="H96" s="15">
        <v>125743</v>
      </c>
      <c r="I96" s="15">
        <v>139259</v>
      </c>
      <c r="J96" s="15">
        <v>135386</v>
      </c>
      <c r="K96" s="15">
        <v>135817</v>
      </c>
      <c r="L96" s="15">
        <v>133445</v>
      </c>
      <c r="M96" s="15">
        <v>129173</v>
      </c>
      <c r="N96" s="15">
        <v>125357</v>
      </c>
      <c r="O96" s="15">
        <v>119500</v>
      </c>
      <c r="P96" s="15">
        <v>115118</v>
      </c>
      <c r="Q96" s="15">
        <v>119790</v>
      </c>
      <c r="R96" s="15">
        <v>127007</v>
      </c>
      <c r="S96" s="15">
        <v>140001</v>
      </c>
      <c r="T96" s="15">
        <v>144859</v>
      </c>
      <c r="U96" s="15">
        <v>158882</v>
      </c>
      <c r="V96" s="15">
        <v>152621</v>
      </c>
      <c r="W96" s="15">
        <v>128052</v>
      </c>
      <c r="X96" s="15">
        <v>107106</v>
      </c>
      <c r="Y96" s="15">
        <v>99528</v>
      </c>
      <c r="AB96" s="13">
        <f t="shared" si="17"/>
        <v>1</v>
      </c>
      <c r="AC96" s="5">
        <f t="shared" si="10"/>
        <v>0</v>
      </c>
      <c r="AD96" s="5">
        <f t="shared" si="11"/>
        <v>2851795</v>
      </c>
      <c r="AE96" s="5">
        <f t="shared" si="12"/>
        <v>2851795</v>
      </c>
      <c r="AF96" s="12"/>
      <c r="AG96" s="12">
        <f t="shared" si="13"/>
        <v>3</v>
      </c>
      <c r="AH96" s="12">
        <f t="shared" si="14"/>
        <v>2022</v>
      </c>
      <c r="AI96" s="12"/>
      <c r="AJ96" s="5">
        <f t="shared" si="15"/>
        <v>158882</v>
      </c>
      <c r="AK96" s="12">
        <f t="shared" si="16"/>
        <v>20</v>
      </c>
    </row>
    <row r="97" spans="1:37" ht="12.75" x14ac:dyDescent="0.2">
      <c r="A97" s="4">
        <v>44649</v>
      </c>
      <c r="B97" s="15">
        <v>92409</v>
      </c>
      <c r="C97" s="15">
        <v>89741</v>
      </c>
      <c r="D97" s="15">
        <v>89603</v>
      </c>
      <c r="E97" s="15">
        <v>91144</v>
      </c>
      <c r="F97" s="15">
        <v>94274</v>
      </c>
      <c r="G97" s="15">
        <v>105980</v>
      </c>
      <c r="H97" s="15">
        <v>127337</v>
      </c>
      <c r="I97" s="15">
        <v>142298</v>
      </c>
      <c r="J97" s="15">
        <v>138598</v>
      </c>
      <c r="K97" s="15">
        <v>138800</v>
      </c>
      <c r="L97" s="15">
        <v>136563</v>
      </c>
      <c r="M97" s="15">
        <v>131716</v>
      </c>
      <c r="N97" s="15">
        <v>128055</v>
      </c>
      <c r="O97" s="15">
        <v>122153</v>
      </c>
      <c r="P97" s="15">
        <v>117689</v>
      </c>
      <c r="Q97" s="15">
        <v>122415</v>
      </c>
      <c r="R97" s="15">
        <v>129260</v>
      </c>
      <c r="S97" s="15">
        <v>141365</v>
      </c>
      <c r="T97" s="15">
        <v>146400</v>
      </c>
      <c r="U97" s="15">
        <v>160225</v>
      </c>
      <c r="V97" s="15">
        <v>154043</v>
      </c>
      <c r="W97" s="15">
        <v>128991</v>
      </c>
      <c r="X97" s="15">
        <v>107339</v>
      </c>
      <c r="Y97" s="15">
        <v>100293</v>
      </c>
      <c r="AB97" s="13">
        <f t="shared" si="17"/>
        <v>2</v>
      </c>
      <c r="AC97" s="5">
        <f t="shared" si="10"/>
        <v>2145910</v>
      </c>
      <c r="AD97" s="5">
        <f t="shared" si="11"/>
        <v>790781</v>
      </c>
      <c r="AE97" s="5">
        <f t="shared" si="12"/>
        <v>2936691</v>
      </c>
      <c r="AF97" s="12"/>
      <c r="AG97" s="12">
        <f t="shared" si="13"/>
        <v>3</v>
      </c>
      <c r="AH97" s="12">
        <f t="shared" si="14"/>
        <v>2022</v>
      </c>
      <c r="AI97" s="12"/>
      <c r="AJ97" s="5">
        <f t="shared" si="15"/>
        <v>160225</v>
      </c>
      <c r="AK97" s="12">
        <f t="shared" si="16"/>
        <v>20</v>
      </c>
    </row>
    <row r="98" spans="1:37" ht="12.75" x14ac:dyDescent="0.2">
      <c r="A98" s="4">
        <v>44650</v>
      </c>
      <c r="B98" s="15">
        <v>94854</v>
      </c>
      <c r="C98" s="15">
        <v>91675</v>
      </c>
      <c r="D98" s="15">
        <v>91111</v>
      </c>
      <c r="E98" s="15">
        <v>92510</v>
      </c>
      <c r="F98" s="15">
        <v>95727</v>
      </c>
      <c r="G98" s="15">
        <v>106325</v>
      </c>
      <c r="H98" s="15">
        <v>127520</v>
      </c>
      <c r="I98" s="15">
        <v>142277</v>
      </c>
      <c r="J98" s="15">
        <v>138385</v>
      </c>
      <c r="K98" s="15">
        <v>138278</v>
      </c>
      <c r="L98" s="15">
        <v>135992</v>
      </c>
      <c r="M98" s="15">
        <v>131088</v>
      </c>
      <c r="N98" s="15">
        <v>127472</v>
      </c>
      <c r="O98" s="15">
        <v>121665</v>
      </c>
      <c r="P98" s="15">
        <v>117212</v>
      </c>
      <c r="Q98" s="15">
        <v>121861</v>
      </c>
      <c r="R98" s="15">
        <v>128672</v>
      </c>
      <c r="S98" s="15">
        <v>140530</v>
      </c>
      <c r="T98" s="15">
        <v>145550</v>
      </c>
      <c r="U98" s="15">
        <v>159243</v>
      </c>
      <c r="V98" s="15">
        <v>153146</v>
      </c>
      <c r="W98" s="15">
        <v>128201</v>
      </c>
      <c r="X98" s="15">
        <v>104708</v>
      </c>
      <c r="Y98" s="15">
        <v>95326</v>
      </c>
      <c r="AB98" s="13">
        <f t="shared" si="17"/>
        <v>3</v>
      </c>
      <c r="AC98" s="5">
        <f t="shared" si="10"/>
        <v>2134280</v>
      </c>
      <c r="AD98" s="5">
        <f t="shared" si="11"/>
        <v>795048</v>
      </c>
      <c r="AE98" s="5">
        <f t="shared" si="12"/>
        <v>2929328</v>
      </c>
      <c r="AF98" s="12"/>
      <c r="AG98" s="12">
        <f t="shared" si="13"/>
        <v>3</v>
      </c>
      <c r="AH98" s="12">
        <f t="shared" si="14"/>
        <v>2022</v>
      </c>
      <c r="AI98" s="12"/>
      <c r="AJ98" s="5">
        <f t="shared" si="15"/>
        <v>159243</v>
      </c>
      <c r="AK98" s="12">
        <f t="shared" si="16"/>
        <v>20</v>
      </c>
    </row>
    <row r="99" spans="1:37" ht="12.75" x14ac:dyDescent="0.2">
      <c r="A99" s="4">
        <v>44651</v>
      </c>
      <c r="B99" s="15">
        <v>89555</v>
      </c>
      <c r="C99" s="15">
        <v>84375</v>
      </c>
      <c r="D99" s="15">
        <v>82986</v>
      </c>
      <c r="E99" s="15">
        <v>85065</v>
      </c>
      <c r="F99" s="15">
        <v>87573</v>
      </c>
      <c r="G99" s="15">
        <v>99402</v>
      </c>
      <c r="H99" s="15">
        <v>126982</v>
      </c>
      <c r="I99" s="15">
        <v>141574</v>
      </c>
      <c r="J99" s="15">
        <v>137697</v>
      </c>
      <c r="K99" s="15">
        <v>137864</v>
      </c>
      <c r="L99" s="15">
        <v>135587</v>
      </c>
      <c r="M99" s="15">
        <v>130918</v>
      </c>
      <c r="N99" s="15">
        <v>127396</v>
      </c>
      <c r="O99" s="15">
        <v>121704</v>
      </c>
      <c r="P99" s="15">
        <v>117302</v>
      </c>
      <c r="Q99" s="15">
        <v>121916</v>
      </c>
      <c r="R99" s="15">
        <v>128900</v>
      </c>
      <c r="S99" s="15">
        <v>140711</v>
      </c>
      <c r="T99" s="15">
        <v>145347</v>
      </c>
      <c r="U99" s="15">
        <v>158914</v>
      </c>
      <c r="V99" s="15">
        <v>152681</v>
      </c>
      <c r="W99" s="15">
        <v>127528</v>
      </c>
      <c r="X99" s="15">
        <v>103749</v>
      </c>
      <c r="Y99" s="15">
        <v>93744</v>
      </c>
      <c r="AB99" s="13">
        <f t="shared" si="17"/>
        <v>4</v>
      </c>
      <c r="AC99" s="5">
        <f t="shared" si="10"/>
        <v>2129788</v>
      </c>
      <c r="AD99" s="5">
        <f t="shared" si="11"/>
        <v>749682</v>
      </c>
      <c r="AE99" s="5">
        <f t="shared" si="12"/>
        <v>2879470</v>
      </c>
      <c r="AF99" s="12"/>
      <c r="AG99" s="12">
        <f t="shared" si="13"/>
        <v>3</v>
      </c>
      <c r="AH99" s="12">
        <f t="shared" si="14"/>
        <v>2022</v>
      </c>
      <c r="AI99" s="12"/>
      <c r="AJ99" s="5">
        <f t="shared" si="15"/>
        <v>158914</v>
      </c>
      <c r="AK99" s="12">
        <f t="shared" si="16"/>
        <v>20</v>
      </c>
    </row>
    <row r="100" spans="1:37" ht="12.75" x14ac:dyDescent="0.2">
      <c r="A100" s="4">
        <v>44652</v>
      </c>
      <c r="B100" s="15">
        <v>79279</v>
      </c>
      <c r="C100" s="15">
        <v>75323</v>
      </c>
      <c r="D100" s="15">
        <v>74148</v>
      </c>
      <c r="E100" s="15">
        <v>74481</v>
      </c>
      <c r="F100" s="15">
        <v>76858</v>
      </c>
      <c r="G100" s="15">
        <v>88410</v>
      </c>
      <c r="H100" s="15">
        <v>114740</v>
      </c>
      <c r="I100" s="15">
        <v>130197</v>
      </c>
      <c r="J100" s="15">
        <v>129404</v>
      </c>
      <c r="K100" s="15">
        <v>128316</v>
      </c>
      <c r="L100" s="15">
        <v>124974</v>
      </c>
      <c r="M100" s="15">
        <v>117343</v>
      </c>
      <c r="N100" s="15">
        <v>114614</v>
      </c>
      <c r="O100" s="15">
        <v>109011</v>
      </c>
      <c r="P100" s="15">
        <v>104440</v>
      </c>
      <c r="Q100" s="15">
        <v>108195</v>
      </c>
      <c r="R100" s="15">
        <v>115557</v>
      </c>
      <c r="S100" s="15">
        <v>127378</v>
      </c>
      <c r="T100" s="15">
        <v>129302</v>
      </c>
      <c r="U100" s="15">
        <v>144167</v>
      </c>
      <c r="V100" s="15">
        <v>136796</v>
      </c>
      <c r="W100" s="15">
        <v>117040</v>
      </c>
      <c r="X100" s="15">
        <v>98135</v>
      </c>
      <c r="Y100" s="15">
        <v>87116</v>
      </c>
      <c r="AB100" s="13">
        <f t="shared" si="17"/>
        <v>5</v>
      </c>
      <c r="AC100" s="5">
        <f t="shared" si="10"/>
        <v>1934869</v>
      </c>
      <c r="AD100" s="5">
        <f t="shared" si="11"/>
        <v>670355</v>
      </c>
      <c r="AE100" s="5">
        <f t="shared" si="12"/>
        <v>2605224</v>
      </c>
      <c r="AF100" s="12"/>
      <c r="AG100" s="12">
        <f t="shared" si="13"/>
        <v>4</v>
      </c>
      <c r="AH100" s="12">
        <f t="shared" si="14"/>
        <v>2022</v>
      </c>
      <c r="AI100" s="12"/>
      <c r="AJ100" s="5">
        <f t="shared" si="15"/>
        <v>144167</v>
      </c>
      <c r="AK100" s="12">
        <f t="shared" si="16"/>
        <v>20</v>
      </c>
    </row>
    <row r="101" spans="1:37" ht="12.75" x14ac:dyDescent="0.2">
      <c r="A101" s="4">
        <v>44653</v>
      </c>
      <c r="B101" s="15">
        <v>79478</v>
      </c>
      <c r="C101" s="15">
        <v>76599</v>
      </c>
      <c r="D101" s="15">
        <v>78363</v>
      </c>
      <c r="E101" s="15">
        <v>75806</v>
      </c>
      <c r="F101" s="15">
        <v>78196</v>
      </c>
      <c r="G101" s="15">
        <v>85517</v>
      </c>
      <c r="H101" s="15">
        <v>108113</v>
      </c>
      <c r="I101" s="15">
        <v>124893</v>
      </c>
      <c r="J101" s="15">
        <v>130599</v>
      </c>
      <c r="K101" s="15">
        <v>134089</v>
      </c>
      <c r="L101" s="15">
        <v>129963</v>
      </c>
      <c r="M101" s="15">
        <v>120510</v>
      </c>
      <c r="N101" s="15">
        <v>117687</v>
      </c>
      <c r="O101" s="15">
        <v>113181</v>
      </c>
      <c r="P101" s="15">
        <v>106316</v>
      </c>
      <c r="Q101" s="15">
        <v>108028</v>
      </c>
      <c r="R101" s="15">
        <v>115708</v>
      </c>
      <c r="S101" s="15">
        <v>126179</v>
      </c>
      <c r="T101" s="15">
        <v>127396</v>
      </c>
      <c r="U101" s="15">
        <v>142937</v>
      </c>
      <c r="V101" s="15">
        <v>135562</v>
      </c>
      <c r="W101" s="15">
        <v>116111</v>
      </c>
      <c r="X101" s="15">
        <v>97201</v>
      </c>
      <c r="Y101" s="15">
        <v>87805</v>
      </c>
      <c r="AB101" s="13">
        <f t="shared" si="17"/>
        <v>6</v>
      </c>
      <c r="AC101" s="5">
        <f t="shared" si="10"/>
        <v>1946360</v>
      </c>
      <c r="AD101" s="5">
        <f t="shared" si="11"/>
        <v>669877</v>
      </c>
      <c r="AE101" s="5">
        <f t="shared" si="12"/>
        <v>2616237</v>
      </c>
      <c r="AF101" s="12"/>
      <c r="AG101" s="12">
        <f t="shared" si="13"/>
        <v>4</v>
      </c>
      <c r="AH101" s="12">
        <f t="shared" si="14"/>
        <v>2022</v>
      </c>
      <c r="AI101" s="12"/>
      <c r="AJ101" s="5">
        <f t="shared" si="15"/>
        <v>142937</v>
      </c>
      <c r="AK101" s="12">
        <f t="shared" si="16"/>
        <v>20</v>
      </c>
    </row>
    <row r="102" spans="1:37" ht="12.75" x14ac:dyDescent="0.2">
      <c r="A102" s="4">
        <v>44654</v>
      </c>
      <c r="B102" s="15">
        <v>81229</v>
      </c>
      <c r="C102" s="15">
        <v>78865</v>
      </c>
      <c r="D102" s="15">
        <v>79758</v>
      </c>
      <c r="E102" s="15">
        <v>78179</v>
      </c>
      <c r="F102" s="15">
        <v>80244</v>
      </c>
      <c r="G102" s="15">
        <v>86219</v>
      </c>
      <c r="H102" s="15">
        <v>108560</v>
      </c>
      <c r="I102" s="15">
        <v>124829</v>
      </c>
      <c r="J102" s="15">
        <v>130296</v>
      </c>
      <c r="K102" s="15">
        <v>133887</v>
      </c>
      <c r="L102" s="15">
        <v>129454</v>
      </c>
      <c r="M102" s="15">
        <v>119989</v>
      </c>
      <c r="N102" s="15">
        <v>116909</v>
      </c>
      <c r="O102" s="15">
        <v>112257</v>
      </c>
      <c r="P102" s="15">
        <v>105261</v>
      </c>
      <c r="Q102" s="15">
        <v>107306</v>
      </c>
      <c r="R102" s="15">
        <v>115337</v>
      </c>
      <c r="S102" s="15">
        <v>127022</v>
      </c>
      <c r="T102" s="15">
        <v>128266</v>
      </c>
      <c r="U102" s="15">
        <v>144308</v>
      </c>
      <c r="V102" s="15">
        <v>136972</v>
      </c>
      <c r="W102" s="15">
        <v>117156</v>
      </c>
      <c r="X102" s="15">
        <v>98079</v>
      </c>
      <c r="Y102" s="15">
        <v>85843</v>
      </c>
      <c r="AB102" s="13">
        <f t="shared" si="17"/>
        <v>7</v>
      </c>
      <c r="AC102" s="5">
        <f t="shared" si="10"/>
        <v>0</v>
      </c>
      <c r="AD102" s="5">
        <f t="shared" si="11"/>
        <v>2626225</v>
      </c>
      <c r="AE102" s="5">
        <f t="shared" si="12"/>
        <v>2626225</v>
      </c>
      <c r="AF102" s="12"/>
      <c r="AG102" s="12">
        <f t="shared" si="13"/>
        <v>4</v>
      </c>
      <c r="AH102" s="12">
        <f t="shared" si="14"/>
        <v>2022</v>
      </c>
      <c r="AI102" s="12"/>
      <c r="AJ102" s="5">
        <f t="shared" si="15"/>
        <v>144308</v>
      </c>
      <c r="AK102" s="12">
        <f t="shared" si="16"/>
        <v>20</v>
      </c>
    </row>
    <row r="103" spans="1:37" ht="12.75" x14ac:dyDescent="0.2">
      <c r="A103" s="4">
        <v>44655</v>
      </c>
      <c r="B103" s="15">
        <v>80463</v>
      </c>
      <c r="C103" s="15">
        <v>76925</v>
      </c>
      <c r="D103" s="15">
        <v>75189</v>
      </c>
      <c r="E103" s="15">
        <v>76709</v>
      </c>
      <c r="F103" s="15">
        <v>79427</v>
      </c>
      <c r="G103" s="15">
        <v>89875</v>
      </c>
      <c r="H103" s="15">
        <v>113555</v>
      </c>
      <c r="I103" s="15">
        <v>128741</v>
      </c>
      <c r="J103" s="15">
        <v>128263</v>
      </c>
      <c r="K103" s="15">
        <v>126796</v>
      </c>
      <c r="L103" s="15">
        <v>123663</v>
      </c>
      <c r="M103" s="15">
        <v>115979</v>
      </c>
      <c r="N103" s="15">
        <v>112836</v>
      </c>
      <c r="O103" s="15">
        <v>107396</v>
      </c>
      <c r="P103" s="15">
        <v>102499</v>
      </c>
      <c r="Q103" s="15">
        <v>106298</v>
      </c>
      <c r="R103" s="15">
        <v>113701</v>
      </c>
      <c r="S103" s="15">
        <v>125977</v>
      </c>
      <c r="T103" s="15">
        <v>127513</v>
      </c>
      <c r="U103" s="15">
        <v>143681</v>
      </c>
      <c r="V103" s="15">
        <v>136329</v>
      </c>
      <c r="W103" s="15">
        <v>116441</v>
      </c>
      <c r="X103" s="15">
        <v>97177</v>
      </c>
      <c r="Y103" s="15">
        <v>84619</v>
      </c>
      <c r="AB103" s="13">
        <f t="shared" si="17"/>
        <v>1</v>
      </c>
      <c r="AC103" s="5">
        <f t="shared" si="10"/>
        <v>0</v>
      </c>
      <c r="AD103" s="5">
        <f t="shared" si="11"/>
        <v>2590052</v>
      </c>
      <c r="AE103" s="5">
        <f t="shared" si="12"/>
        <v>2590052</v>
      </c>
      <c r="AF103" s="12"/>
      <c r="AG103" s="12">
        <f t="shared" si="13"/>
        <v>4</v>
      </c>
      <c r="AH103" s="12">
        <f t="shared" si="14"/>
        <v>2022</v>
      </c>
      <c r="AI103" s="12"/>
      <c r="AJ103" s="5">
        <f t="shared" si="15"/>
        <v>143681</v>
      </c>
      <c r="AK103" s="12">
        <f t="shared" si="16"/>
        <v>20</v>
      </c>
    </row>
    <row r="104" spans="1:37" ht="12.75" x14ac:dyDescent="0.2">
      <c r="A104" s="4">
        <v>44656</v>
      </c>
      <c r="B104" s="15">
        <v>79083</v>
      </c>
      <c r="C104" s="15">
        <v>77126</v>
      </c>
      <c r="D104" s="15">
        <v>76860</v>
      </c>
      <c r="E104" s="15">
        <v>77584</v>
      </c>
      <c r="F104" s="15">
        <v>80959</v>
      </c>
      <c r="G104" s="15">
        <v>92950</v>
      </c>
      <c r="H104" s="15">
        <v>112468</v>
      </c>
      <c r="I104" s="15">
        <v>127901</v>
      </c>
      <c r="J104" s="15">
        <v>127672</v>
      </c>
      <c r="K104" s="15">
        <v>125954</v>
      </c>
      <c r="L104" s="15">
        <v>123101</v>
      </c>
      <c r="M104" s="15">
        <v>115312</v>
      </c>
      <c r="N104" s="15">
        <v>112448</v>
      </c>
      <c r="O104" s="15">
        <v>107231</v>
      </c>
      <c r="P104" s="15">
        <v>102452</v>
      </c>
      <c r="Q104" s="15">
        <v>105680</v>
      </c>
      <c r="R104" s="15">
        <v>112582</v>
      </c>
      <c r="S104" s="15">
        <v>123723</v>
      </c>
      <c r="T104" s="15">
        <v>125197</v>
      </c>
      <c r="U104" s="15">
        <v>140872</v>
      </c>
      <c r="V104" s="15">
        <v>133733</v>
      </c>
      <c r="W104" s="15">
        <v>114309</v>
      </c>
      <c r="X104" s="15">
        <v>95317</v>
      </c>
      <c r="Y104" s="15">
        <v>83406</v>
      </c>
      <c r="AB104" s="13">
        <f t="shared" si="17"/>
        <v>2</v>
      </c>
      <c r="AC104" s="5">
        <f t="shared" si="10"/>
        <v>1893484</v>
      </c>
      <c r="AD104" s="5">
        <f t="shared" si="11"/>
        <v>680436</v>
      </c>
      <c r="AE104" s="5">
        <f t="shared" si="12"/>
        <v>2573920</v>
      </c>
      <c r="AF104" s="12"/>
      <c r="AG104" s="12">
        <f t="shared" si="13"/>
        <v>4</v>
      </c>
      <c r="AH104" s="12">
        <f t="shared" si="14"/>
        <v>2022</v>
      </c>
      <c r="AI104" s="12"/>
      <c r="AJ104" s="5">
        <f t="shared" si="15"/>
        <v>140872</v>
      </c>
      <c r="AK104" s="12">
        <f t="shared" si="16"/>
        <v>20</v>
      </c>
    </row>
    <row r="105" spans="1:37" ht="12.75" x14ac:dyDescent="0.2">
      <c r="A105" s="4">
        <v>44657</v>
      </c>
      <c r="B105" s="15">
        <v>78968</v>
      </c>
      <c r="C105" s="15">
        <v>76971</v>
      </c>
      <c r="D105" s="15">
        <v>76684</v>
      </c>
      <c r="E105" s="15">
        <v>78291</v>
      </c>
      <c r="F105" s="15">
        <v>81877</v>
      </c>
      <c r="G105" s="15">
        <v>93781</v>
      </c>
      <c r="H105" s="15">
        <v>112309</v>
      </c>
      <c r="I105" s="15">
        <v>127566</v>
      </c>
      <c r="J105" s="15">
        <v>127094</v>
      </c>
      <c r="K105" s="15">
        <v>125163</v>
      </c>
      <c r="L105" s="15">
        <v>122424</v>
      </c>
      <c r="M105" s="15">
        <v>114718</v>
      </c>
      <c r="N105" s="15">
        <v>111957</v>
      </c>
      <c r="O105" s="15">
        <v>106791</v>
      </c>
      <c r="P105" s="15">
        <v>102038</v>
      </c>
      <c r="Q105" s="15">
        <v>105342</v>
      </c>
      <c r="R105" s="15">
        <v>112128</v>
      </c>
      <c r="S105" s="15">
        <v>123186</v>
      </c>
      <c r="T105" s="15">
        <v>124629</v>
      </c>
      <c r="U105" s="15">
        <v>140232</v>
      </c>
      <c r="V105" s="15">
        <v>133067</v>
      </c>
      <c r="W105" s="15">
        <v>113667</v>
      </c>
      <c r="X105" s="15">
        <v>94843</v>
      </c>
      <c r="Y105" s="15">
        <v>82510</v>
      </c>
      <c r="AB105" s="13">
        <f t="shared" si="17"/>
        <v>3</v>
      </c>
      <c r="AC105" s="5">
        <f t="shared" si="10"/>
        <v>1884845</v>
      </c>
      <c r="AD105" s="5">
        <f t="shared" si="11"/>
        <v>681391</v>
      </c>
      <c r="AE105" s="5">
        <f t="shared" si="12"/>
        <v>2566236</v>
      </c>
      <c r="AF105" s="12"/>
      <c r="AG105" s="12">
        <f t="shared" si="13"/>
        <v>4</v>
      </c>
      <c r="AH105" s="12">
        <f t="shared" si="14"/>
        <v>2022</v>
      </c>
      <c r="AI105" s="12"/>
      <c r="AJ105" s="5">
        <f t="shared" si="15"/>
        <v>140232</v>
      </c>
      <c r="AK105" s="12">
        <f t="shared" si="16"/>
        <v>20</v>
      </c>
    </row>
    <row r="106" spans="1:37" ht="12.75" x14ac:dyDescent="0.2">
      <c r="A106" s="4">
        <v>44658</v>
      </c>
      <c r="B106" s="15">
        <v>76975</v>
      </c>
      <c r="C106" s="15">
        <v>75513</v>
      </c>
      <c r="D106" s="15">
        <v>74960</v>
      </c>
      <c r="E106" s="15">
        <v>76468</v>
      </c>
      <c r="F106" s="15">
        <v>79951</v>
      </c>
      <c r="G106" s="15">
        <v>91384</v>
      </c>
      <c r="H106" s="15">
        <v>111732</v>
      </c>
      <c r="I106" s="15">
        <v>126842</v>
      </c>
      <c r="J106" s="15">
        <v>126438</v>
      </c>
      <c r="K106" s="15">
        <v>124578</v>
      </c>
      <c r="L106" s="15">
        <v>121901</v>
      </c>
      <c r="M106" s="15">
        <v>114323</v>
      </c>
      <c r="N106" s="15">
        <v>111482</v>
      </c>
      <c r="O106" s="15">
        <v>106442</v>
      </c>
      <c r="P106" s="15">
        <v>101737</v>
      </c>
      <c r="Q106" s="15">
        <v>105264</v>
      </c>
      <c r="R106" s="15">
        <v>112232</v>
      </c>
      <c r="S106" s="15">
        <v>123106</v>
      </c>
      <c r="T106" s="15">
        <v>124354</v>
      </c>
      <c r="U106" s="15">
        <v>139652</v>
      </c>
      <c r="V106" s="15">
        <v>132814</v>
      </c>
      <c r="W106" s="15">
        <v>113331</v>
      </c>
      <c r="X106" s="15">
        <v>94613</v>
      </c>
      <c r="Y106" s="15">
        <v>82084</v>
      </c>
      <c r="AB106" s="13">
        <f t="shared" si="17"/>
        <v>4</v>
      </c>
      <c r="AC106" s="5">
        <f t="shared" si="10"/>
        <v>1879109</v>
      </c>
      <c r="AD106" s="5">
        <f t="shared" si="11"/>
        <v>669067</v>
      </c>
      <c r="AE106" s="5">
        <f t="shared" si="12"/>
        <v>2548176</v>
      </c>
      <c r="AF106" s="12"/>
      <c r="AG106" s="12">
        <f t="shared" si="13"/>
        <v>4</v>
      </c>
      <c r="AH106" s="12">
        <f t="shared" si="14"/>
        <v>2022</v>
      </c>
      <c r="AI106" s="12"/>
      <c r="AJ106" s="5">
        <f t="shared" si="15"/>
        <v>139652</v>
      </c>
      <c r="AK106" s="12">
        <f t="shared" si="16"/>
        <v>20</v>
      </c>
    </row>
    <row r="107" spans="1:37" ht="12.75" x14ac:dyDescent="0.2">
      <c r="A107" s="4">
        <v>44659</v>
      </c>
      <c r="B107" s="15">
        <v>76304</v>
      </c>
      <c r="C107" s="15">
        <v>73353</v>
      </c>
      <c r="D107" s="15">
        <v>72684</v>
      </c>
      <c r="E107" s="15">
        <v>73708</v>
      </c>
      <c r="F107" s="15">
        <v>76713</v>
      </c>
      <c r="G107" s="15">
        <v>88137</v>
      </c>
      <c r="H107" s="15">
        <v>111339</v>
      </c>
      <c r="I107" s="15">
        <v>126714</v>
      </c>
      <c r="J107" s="15">
        <v>126580</v>
      </c>
      <c r="K107" s="15">
        <v>125077</v>
      </c>
      <c r="L107" s="15">
        <v>122594</v>
      </c>
      <c r="M107" s="15">
        <v>115072</v>
      </c>
      <c r="N107" s="15">
        <v>112280</v>
      </c>
      <c r="O107" s="15">
        <v>107219</v>
      </c>
      <c r="P107" s="15">
        <v>102620</v>
      </c>
      <c r="Q107" s="15">
        <v>106101</v>
      </c>
      <c r="R107" s="15">
        <v>112726</v>
      </c>
      <c r="S107" s="15">
        <v>123309</v>
      </c>
      <c r="T107" s="15">
        <v>124294</v>
      </c>
      <c r="U107" s="15">
        <v>139498</v>
      </c>
      <c r="V107" s="15">
        <v>132331</v>
      </c>
      <c r="W107" s="15">
        <v>113066</v>
      </c>
      <c r="X107" s="15">
        <v>94555</v>
      </c>
      <c r="Y107" s="15">
        <v>81964</v>
      </c>
      <c r="AB107" s="13">
        <f t="shared" si="17"/>
        <v>5</v>
      </c>
      <c r="AC107" s="5">
        <f t="shared" si="10"/>
        <v>1884036</v>
      </c>
      <c r="AD107" s="5">
        <f t="shared" si="11"/>
        <v>654202</v>
      </c>
      <c r="AE107" s="5">
        <f t="shared" si="12"/>
        <v>2538238</v>
      </c>
      <c r="AF107" s="12"/>
      <c r="AG107" s="12">
        <f t="shared" si="13"/>
        <v>4</v>
      </c>
      <c r="AH107" s="12">
        <f t="shared" si="14"/>
        <v>2022</v>
      </c>
      <c r="AI107" s="12"/>
      <c r="AJ107" s="5">
        <f t="shared" si="15"/>
        <v>139498</v>
      </c>
      <c r="AK107" s="12">
        <f t="shared" si="16"/>
        <v>20</v>
      </c>
    </row>
    <row r="108" spans="1:37" ht="12.75" x14ac:dyDescent="0.2">
      <c r="A108" s="4">
        <v>44660</v>
      </c>
      <c r="B108" s="15">
        <v>76022</v>
      </c>
      <c r="C108" s="15">
        <v>72864</v>
      </c>
      <c r="D108" s="15">
        <v>74765</v>
      </c>
      <c r="E108" s="15">
        <v>72782</v>
      </c>
      <c r="F108" s="15">
        <v>75026</v>
      </c>
      <c r="G108" s="15">
        <v>84456</v>
      </c>
      <c r="H108" s="15">
        <v>106010</v>
      </c>
      <c r="I108" s="15">
        <v>122542</v>
      </c>
      <c r="J108" s="15">
        <v>128244</v>
      </c>
      <c r="K108" s="15">
        <v>131805</v>
      </c>
      <c r="L108" s="15">
        <v>128142</v>
      </c>
      <c r="M108" s="15">
        <v>118755</v>
      </c>
      <c r="N108" s="15">
        <v>116116</v>
      </c>
      <c r="O108" s="15">
        <v>112025</v>
      </c>
      <c r="P108" s="15">
        <v>105475</v>
      </c>
      <c r="Q108" s="15">
        <v>107037</v>
      </c>
      <c r="R108" s="15">
        <v>114121</v>
      </c>
      <c r="S108" s="15">
        <v>123912</v>
      </c>
      <c r="T108" s="15">
        <v>124723</v>
      </c>
      <c r="U108" s="15">
        <v>139553</v>
      </c>
      <c r="V108" s="15">
        <v>132318</v>
      </c>
      <c r="W108" s="15">
        <v>113441</v>
      </c>
      <c r="X108" s="15">
        <v>94975</v>
      </c>
      <c r="Y108" s="15">
        <v>82745</v>
      </c>
      <c r="AB108" s="13">
        <f t="shared" si="17"/>
        <v>6</v>
      </c>
      <c r="AC108" s="5">
        <f t="shared" si="10"/>
        <v>1913184</v>
      </c>
      <c r="AD108" s="5">
        <f t="shared" si="11"/>
        <v>644670</v>
      </c>
      <c r="AE108" s="5">
        <f t="shared" si="12"/>
        <v>2557854</v>
      </c>
      <c r="AF108" s="12"/>
      <c r="AG108" s="12">
        <f t="shared" si="13"/>
        <v>4</v>
      </c>
      <c r="AH108" s="12">
        <f t="shared" si="14"/>
        <v>2022</v>
      </c>
      <c r="AI108" s="12"/>
      <c r="AJ108" s="5">
        <f t="shared" si="15"/>
        <v>139553</v>
      </c>
      <c r="AK108" s="12">
        <f t="shared" si="16"/>
        <v>20</v>
      </c>
    </row>
    <row r="109" spans="1:37" ht="12.75" x14ac:dyDescent="0.2">
      <c r="A109" s="4">
        <v>44661</v>
      </c>
      <c r="B109" s="15">
        <v>76078</v>
      </c>
      <c r="C109" s="15">
        <v>72564</v>
      </c>
      <c r="D109" s="15">
        <v>73035</v>
      </c>
      <c r="E109" s="15">
        <v>71839</v>
      </c>
      <c r="F109" s="15">
        <v>74060</v>
      </c>
      <c r="G109" s="15">
        <v>83541</v>
      </c>
      <c r="H109" s="15">
        <v>104985</v>
      </c>
      <c r="I109" s="15">
        <v>120700</v>
      </c>
      <c r="J109" s="15">
        <v>126101</v>
      </c>
      <c r="K109" s="15">
        <v>129516</v>
      </c>
      <c r="L109" s="15">
        <v>125408</v>
      </c>
      <c r="M109" s="15">
        <v>116373</v>
      </c>
      <c r="N109" s="15">
        <v>113678</v>
      </c>
      <c r="O109" s="15">
        <v>109520</v>
      </c>
      <c r="P109" s="15">
        <v>103227</v>
      </c>
      <c r="Q109" s="15">
        <v>105118</v>
      </c>
      <c r="R109" s="15">
        <v>112502</v>
      </c>
      <c r="S109" s="15">
        <v>123247</v>
      </c>
      <c r="T109" s="15">
        <v>124218</v>
      </c>
      <c r="U109" s="15">
        <v>139310</v>
      </c>
      <c r="V109" s="15">
        <v>132488</v>
      </c>
      <c r="W109" s="15">
        <v>113597</v>
      </c>
      <c r="X109" s="15">
        <v>95116</v>
      </c>
      <c r="Y109" s="15">
        <v>83048</v>
      </c>
      <c r="AB109" s="13">
        <f t="shared" si="17"/>
        <v>7</v>
      </c>
      <c r="AC109" s="5">
        <f t="shared" si="10"/>
        <v>0</v>
      </c>
      <c r="AD109" s="5">
        <f t="shared" si="11"/>
        <v>2529269</v>
      </c>
      <c r="AE109" s="5">
        <f t="shared" si="12"/>
        <v>2529269</v>
      </c>
      <c r="AF109" s="12"/>
      <c r="AG109" s="12">
        <f t="shared" si="13"/>
        <v>4</v>
      </c>
      <c r="AH109" s="12">
        <f t="shared" si="14"/>
        <v>2022</v>
      </c>
      <c r="AI109" s="12"/>
      <c r="AJ109" s="5">
        <f t="shared" si="15"/>
        <v>139310</v>
      </c>
      <c r="AK109" s="12">
        <f t="shared" si="16"/>
        <v>20</v>
      </c>
    </row>
    <row r="110" spans="1:37" ht="12.75" x14ac:dyDescent="0.2">
      <c r="A110" s="4">
        <v>44662</v>
      </c>
      <c r="B110" s="15">
        <v>76323</v>
      </c>
      <c r="C110" s="15">
        <v>73376</v>
      </c>
      <c r="D110" s="15">
        <v>71458</v>
      </c>
      <c r="E110" s="15">
        <v>73000</v>
      </c>
      <c r="F110" s="15">
        <v>75781</v>
      </c>
      <c r="G110" s="15">
        <v>86838</v>
      </c>
      <c r="H110" s="15">
        <v>110318</v>
      </c>
      <c r="I110" s="15">
        <v>124741</v>
      </c>
      <c r="J110" s="15">
        <v>124324</v>
      </c>
      <c r="K110" s="15">
        <v>122878</v>
      </c>
      <c r="L110" s="15">
        <v>119980</v>
      </c>
      <c r="M110" s="15">
        <v>112897</v>
      </c>
      <c r="N110" s="15">
        <v>110081</v>
      </c>
      <c r="O110" s="15">
        <v>105010</v>
      </c>
      <c r="P110" s="15">
        <v>100471</v>
      </c>
      <c r="Q110" s="15">
        <v>104072</v>
      </c>
      <c r="R110" s="15">
        <v>110706</v>
      </c>
      <c r="S110" s="15">
        <v>122365</v>
      </c>
      <c r="T110" s="15">
        <v>123693</v>
      </c>
      <c r="U110" s="15">
        <v>139174</v>
      </c>
      <c r="V110" s="15">
        <v>132371</v>
      </c>
      <c r="W110" s="15">
        <v>113258</v>
      </c>
      <c r="X110" s="15">
        <v>94509</v>
      </c>
      <c r="Y110" s="15">
        <v>81915</v>
      </c>
      <c r="AB110" s="13">
        <f t="shared" si="17"/>
        <v>1</v>
      </c>
      <c r="AC110" s="5">
        <f t="shared" si="10"/>
        <v>0</v>
      </c>
      <c r="AD110" s="5">
        <f t="shared" si="11"/>
        <v>2509539</v>
      </c>
      <c r="AE110" s="5">
        <f t="shared" si="12"/>
        <v>2509539</v>
      </c>
      <c r="AF110" s="12"/>
      <c r="AG110" s="12">
        <f t="shared" si="13"/>
        <v>4</v>
      </c>
      <c r="AH110" s="12">
        <f t="shared" si="14"/>
        <v>2022</v>
      </c>
      <c r="AI110" s="12"/>
      <c r="AJ110" s="5">
        <f t="shared" si="15"/>
        <v>139174</v>
      </c>
      <c r="AK110" s="12">
        <f t="shared" si="16"/>
        <v>20</v>
      </c>
    </row>
    <row r="111" spans="1:37" ht="12.75" x14ac:dyDescent="0.2">
      <c r="A111" s="4">
        <v>44663</v>
      </c>
      <c r="B111" s="15">
        <v>76366</v>
      </c>
      <c r="C111" s="15">
        <v>72819</v>
      </c>
      <c r="D111" s="15">
        <v>71736</v>
      </c>
      <c r="E111" s="15">
        <v>72591</v>
      </c>
      <c r="F111" s="15">
        <v>75316</v>
      </c>
      <c r="G111" s="15">
        <v>86066</v>
      </c>
      <c r="H111" s="15">
        <v>111296</v>
      </c>
      <c r="I111" s="15">
        <v>126442</v>
      </c>
      <c r="J111" s="15">
        <v>126265</v>
      </c>
      <c r="K111" s="15">
        <v>124710</v>
      </c>
      <c r="L111" s="15">
        <v>121938</v>
      </c>
      <c r="M111" s="15">
        <v>114429</v>
      </c>
      <c r="N111" s="15">
        <v>111478</v>
      </c>
      <c r="O111" s="15">
        <v>106482</v>
      </c>
      <c r="P111" s="15">
        <v>101616</v>
      </c>
      <c r="Q111" s="15">
        <v>105053</v>
      </c>
      <c r="R111" s="15">
        <v>111620</v>
      </c>
      <c r="S111" s="15">
        <v>122559</v>
      </c>
      <c r="T111" s="15">
        <v>123908</v>
      </c>
      <c r="U111" s="15">
        <v>139358</v>
      </c>
      <c r="V111" s="15">
        <v>132703</v>
      </c>
      <c r="W111" s="15">
        <v>113301</v>
      </c>
      <c r="X111" s="15">
        <v>94561</v>
      </c>
      <c r="Y111" s="15">
        <v>81889</v>
      </c>
      <c r="AB111" s="13">
        <f t="shared" si="17"/>
        <v>2</v>
      </c>
      <c r="AC111" s="5">
        <f t="shared" si="10"/>
        <v>1876423</v>
      </c>
      <c r="AD111" s="5">
        <f t="shared" si="11"/>
        <v>648079</v>
      </c>
      <c r="AE111" s="5">
        <f t="shared" si="12"/>
        <v>2524502</v>
      </c>
      <c r="AF111" s="12"/>
      <c r="AG111" s="12">
        <f t="shared" si="13"/>
        <v>4</v>
      </c>
      <c r="AH111" s="12">
        <f t="shared" si="14"/>
        <v>2022</v>
      </c>
      <c r="AI111" s="12"/>
      <c r="AJ111" s="5">
        <f t="shared" si="15"/>
        <v>139358</v>
      </c>
      <c r="AK111" s="12">
        <f t="shared" si="16"/>
        <v>20</v>
      </c>
    </row>
    <row r="112" spans="1:37" ht="12.75" x14ac:dyDescent="0.2">
      <c r="A112" s="4">
        <v>44664</v>
      </c>
      <c r="B112" s="15">
        <v>71578</v>
      </c>
      <c r="C112" s="15">
        <v>70356</v>
      </c>
      <c r="D112" s="15">
        <v>70646</v>
      </c>
      <c r="E112" s="15">
        <v>71942</v>
      </c>
      <c r="F112" s="15">
        <v>74803</v>
      </c>
      <c r="G112" s="15">
        <v>85946</v>
      </c>
      <c r="H112" s="15">
        <v>104386</v>
      </c>
      <c r="I112" s="15">
        <v>118367</v>
      </c>
      <c r="J112" s="15">
        <v>117890</v>
      </c>
      <c r="K112" s="15">
        <v>116317</v>
      </c>
      <c r="L112" s="15">
        <v>114116</v>
      </c>
      <c r="M112" s="15">
        <v>107258</v>
      </c>
      <c r="N112" s="15">
        <v>104972</v>
      </c>
      <c r="O112" s="15">
        <v>100184</v>
      </c>
      <c r="P112" s="15">
        <v>95834</v>
      </c>
      <c r="Q112" s="15">
        <v>99059</v>
      </c>
      <c r="R112" s="15">
        <v>105338</v>
      </c>
      <c r="S112" s="15">
        <v>115736</v>
      </c>
      <c r="T112" s="15">
        <v>116794</v>
      </c>
      <c r="U112" s="15">
        <v>130899</v>
      </c>
      <c r="V112" s="15">
        <v>124588</v>
      </c>
      <c r="W112" s="15">
        <v>106353</v>
      </c>
      <c r="X112" s="15">
        <v>88858</v>
      </c>
      <c r="Y112" s="15">
        <v>76931</v>
      </c>
      <c r="AB112" s="13">
        <f t="shared" si="17"/>
        <v>3</v>
      </c>
      <c r="AC112" s="5">
        <f t="shared" si="10"/>
        <v>1762563</v>
      </c>
      <c r="AD112" s="5">
        <f t="shared" si="11"/>
        <v>626588</v>
      </c>
      <c r="AE112" s="5">
        <f t="shared" si="12"/>
        <v>2389151</v>
      </c>
      <c r="AF112" s="12"/>
      <c r="AG112" s="12">
        <f t="shared" si="13"/>
        <v>4</v>
      </c>
      <c r="AH112" s="12">
        <f t="shared" si="14"/>
        <v>2022</v>
      </c>
      <c r="AI112" s="12"/>
      <c r="AJ112" s="5">
        <f t="shared" si="15"/>
        <v>130899</v>
      </c>
      <c r="AK112" s="12">
        <f t="shared" si="16"/>
        <v>20</v>
      </c>
    </row>
    <row r="113" spans="1:37" ht="12.75" x14ac:dyDescent="0.2">
      <c r="A113" s="4">
        <v>44665</v>
      </c>
      <c r="B113" s="15">
        <v>83929</v>
      </c>
      <c r="C113" s="15">
        <v>77571</v>
      </c>
      <c r="D113" s="15">
        <v>76275</v>
      </c>
      <c r="E113" s="15">
        <v>80114</v>
      </c>
      <c r="F113" s="15">
        <v>81569</v>
      </c>
      <c r="G113" s="15">
        <v>85135</v>
      </c>
      <c r="H113" s="15">
        <v>109393</v>
      </c>
      <c r="I113" s="15">
        <v>124045</v>
      </c>
      <c r="J113" s="15">
        <v>123366</v>
      </c>
      <c r="K113" s="15">
        <v>121971</v>
      </c>
      <c r="L113" s="15">
        <v>120404</v>
      </c>
      <c r="M113" s="15">
        <v>113169</v>
      </c>
      <c r="N113" s="15">
        <v>112523</v>
      </c>
      <c r="O113" s="15">
        <v>117013</v>
      </c>
      <c r="P113" s="15">
        <v>114366</v>
      </c>
      <c r="Q113" s="15">
        <v>114410</v>
      </c>
      <c r="R113" s="15">
        <v>121607</v>
      </c>
      <c r="S113" s="15">
        <v>135588</v>
      </c>
      <c r="T113" s="15">
        <v>140604</v>
      </c>
      <c r="U113" s="15">
        <v>155460</v>
      </c>
      <c r="V113" s="15">
        <v>145646</v>
      </c>
      <c r="W113" s="15">
        <v>125054</v>
      </c>
      <c r="X113" s="15">
        <v>107530</v>
      </c>
      <c r="Y113" s="15">
        <v>81505</v>
      </c>
      <c r="AB113" s="13">
        <f t="shared" si="17"/>
        <v>4</v>
      </c>
      <c r="AC113" s="5">
        <f t="shared" si="10"/>
        <v>1992756</v>
      </c>
      <c r="AD113" s="5">
        <f t="shared" si="11"/>
        <v>675491</v>
      </c>
      <c r="AE113" s="5">
        <f t="shared" si="12"/>
        <v>2668247</v>
      </c>
      <c r="AF113" s="12"/>
      <c r="AG113" s="12">
        <f t="shared" si="13"/>
        <v>4</v>
      </c>
      <c r="AH113" s="12">
        <f t="shared" si="14"/>
        <v>2022</v>
      </c>
      <c r="AI113" s="12"/>
      <c r="AJ113" s="5">
        <f t="shared" si="15"/>
        <v>155460</v>
      </c>
      <c r="AK113" s="12">
        <f t="shared" si="16"/>
        <v>20</v>
      </c>
    </row>
    <row r="114" spans="1:37" ht="12.75" x14ac:dyDescent="0.2">
      <c r="A114" s="4">
        <v>44666</v>
      </c>
      <c r="B114" s="15">
        <v>76640</v>
      </c>
      <c r="C114" s="15">
        <v>73800</v>
      </c>
      <c r="D114" s="15">
        <v>72200</v>
      </c>
      <c r="E114" s="15">
        <v>72791</v>
      </c>
      <c r="F114" s="15">
        <v>75597</v>
      </c>
      <c r="G114" s="15">
        <v>86054</v>
      </c>
      <c r="H114" s="15">
        <v>110986</v>
      </c>
      <c r="I114" s="15">
        <v>126323</v>
      </c>
      <c r="J114" s="15">
        <v>126374</v>
      </c>
      <c r="K114" s="15">
        <v>125069</v>
      </c>
      <c r="L114" s="15">
        <v>122540</v>
      </c>
      <c r="M114" s="15">
        <v>114906</v>
      </c>
      <c r="N114" s="15">
        <v>112097</v>
      </c>
      <c r="O114" s="15">
        <v>107252</v>
      </c>
      <c r="P114" s="15">
        <v>102679</v>
      </c>
      <c r="Q114" s="15">
        <v>105845</v>
      </c>
      <c r="R114" s="15">
        <v>112217</v>
      </c>
      <c r="S114" s="15">
        <v>122743</v>
      </c>
      <c r="T114" s="15">
        <v>123771</v>
      </c>
      <c r="U114" s="15">
        <v>138901</v>
      </c>
      <c r="V114" s="15">
        <v>132195</v>
      </c>
      <c r="W114" s="15">
        <v>113121</v>
      </c>
      <c r="X114" s="15">
        <v>94507</v>
      </c>
      <c r="Y114" s="15">
        <v>81853</v>
      </c>
      <c r="AB114" s="13">
        <f t="shared" si="17"/>
        <v>5</v>
      </c>
      <c r="AC114" s="5">
        <f t="shared" si="10"/>
        <v>1880540</v>
      </c>
      <c r="AD114" s="5">
        <f t="shared" si="11"/>
        <v>649921</v>
      </c>
      <c r="AE114" s="5">
        <f t="shared" si="12"/>
        <v>2530461</v>
      </c>
      <c r="AF114" s="12"/>
      <c r="AG114" s="12">
        <f t="shared" si="13"/>
        <v>4</v>
      </c>
      <c r="AH114" s="12">
        <f t="shared" si="14"/>
        <v>2022</v>
      </c>
      <c r="AI114" s="12"/>
      <c r="AJ114" s="5">
        <f t="shared" si="15"/>
        <v>138901</v>
      </c>
      <c r="AK114" s="12">
        <f t="shared" si="16"/>
        <v>20</v>
      </c>
    </row>
    <row r="115" spans="1:37" ht="12.75" x14ac:dyDescent="0.2">
      <c r="A115" s="4">
        <v>44667</v>
      </c>
      <c r="B115" s="15">
        <v>76720</v>
      </c>
      <c r="C115" s="15">
        <v>73059</v>
      </c>
      <c r="D115" s="15">
        <v>72192</v>
      </c>
      <c r="E115" s="15">
        <v>71492</v>
      </c>
      <c r="F115" s="15">
        <v>74774</v>
      </c>
      <c r="G115" s="15">
        <v>84635</v>
      </c>
      <c r="H115" s="15">
        <v>106520</v>
      </c>
      <c r="I115" s="15">
        <v>123208</v>
      </c>
      <c r="J115" s="15">
        <v>129136</v>
      </c>
      <c r="K115" s="15">
        <v>132664</v>
      </c>
      <c r="L115" s="15">
        <v>128644</v>
      </c>
      <c r="M115" s="15">
        <v>118972</v>
      </c>
      <c r="N115" s="15">
        <v>116166</v>
      </c>
      <c r="O115" s="15">
        <v>111891</v>
      </c>
      <c r="P115" s="15">
        <v>105244</v>
      </c>
      <c r="Q115" s="15">
        <v>106776</v>
      </c>
      <c r="R115" s="15">
        <v>113957</v>
      </c>
      <c r="S115" s="15">
        <v>124259</v>
      </c>
      <c r="T115" s="15">
        <v>125194</v>
      </c>
      <c r="U115" s="15">
        <v>140395</v>
      </c>
      <c r="V115" s="15">
        <v>133625</v>
      </c>
      <c r="W115" s="15">
        <v>114540</v>
      </c>
      <c r="X115" s="15">
        <v>95848</v>
      </c>
      <c r="Y115" s="15">
        <v>83443</v>
      </c>
      <c r="AB115" s="13">
        <v>8</v>
      </c>
      <c r="AC115" s="5">
        <f t="shared" si="10"/>
        <v>0</v>
      </c>
      <c r="AD115" s="5">
        <f t="shared" si="11"/>
        <v>2563354</v>
      </c>
      <c r="AE115" s="5">
        <f t="shared" si="12"/>
        <v>2563354</v>
      </c>
      <c r="AF115" s="12"/>
      <c r="AG115" s="12">
        <f t="shared" si="13"/>
        <v>4</v>
      </c>
      <c r="AH115" s="12">
        <f t="shared" si="14"/>
        <v>2022</v>
      </c>
      <c r="AI115" s="12"/>
      <c r="AJ115" s="5">
        <f t="shared" si="15"/>
        <v>140395</v>
      </c>
      <c r="AK115" s="12">
        <f t="shared" si="16"/>
        <v>20</v>
      </c>
    </row>
    <row r="116" spans="1:37" ht="12.75" x14ac:dyDescent="0.2">
      <c r="A116" s="4">
        <v>44668</v>
      </c>
      <c r="B116" s="15">
        <v>76611</v>
      </c>
      <c r="C116" s="15">
        <v>72936</v>
      </c>
      <c r="D116" s="15">
        <v>72728</v>
      </c>
      <c r="E116" s="15">
        <v>70965</v>
      </c>
      <c r="F116" s="15">
        <v>74271</v>
      </c>
      <c r="G116" s="15">
        <v>83964</v>
      </c>
      <c r="H116" s="15">
        <v>105646</v>
      </c>
      <c r="I116" s="15">
        <v>121518</v>
      </c>
      <c r="J116" s="15">
        <v>127108</v>
      </c>
      <c r="K116" s="15">
        <v>130751</v>
      </c>
      <c r="L116" s="15">
        <v>126784</v>
      </c>
      <c r="M116" s="15">
        <v>117837</v>
      </c>
      <c r="N116" s="15">
        <v>114966</v>
      </c>
      <c r="O116" s="15">
        <v>110630</v>
      </c>
      <c r="P116" s="15">
        <v>104036</v>
      </c>
      <c r="Q116" s="15">
        <v>105674</v>
      </c>
      <c r="R116" s="15">
        <v>112971</v>
      </c>
      <c r="S116" s="15">
        <v>123968</v>
      </c>
      <c r="T116" s="15">
        <v>124930</v>
      </c>
      <c r="U116" s="15">
        <v>140312</v>
      </c>
      <c r="V116" s="15">
        <v>133570</v>
      </c>
      <c r="W116" s="15">
        <v>114616</v>
      </c>
      <c r="X116" s="15">
        <v>95976</v>
      </c>
      <c r="Y116" s="15">
        <v>83564</v>
      </c>
      <c r="AB116" s="13">
        <f t="shared" ref="AB116:AB156" si="18">WEEKDAY(A116,2)</f>
        <v>7</v>
      </c>
      <c r="AC116" s="5">
        <f t="shared" si="10"/>
        <v>0</v>
      </c>
      <c r="AD116" s="5">
        <f t="shared" si="11"/>
        <v>2546332</v>
      </c>
      <c r="AE116" s="5">
        <f t="shared" si="12"/>
        <v>2546332</v>
      </c>
      <c r="AF116" s="12"/>
      <c r="AG116" s="12">
        <f t="shared" si="13"/>
        <v>4</v>
      </c>
      <c r="AH116" s="12">
        <f t="shared" si="14"/>
        <v>2022</v>
      </c>
      <c r="AI116" s="12"/>
      <c r="AJ116" s="5">
        <f t="shared" si="15"/>
        <v>140312</v>
      </c>
      <c r="AK116" s="12">
        <f t="shared" si="16"/>
        <v>20</v>
      </c>
    </row>
    <row r="117" spans="1:37" ht="12.75" x14ac:dyDescent="0.2">
      <c r="A117" s="4">
        <v>44669</v>
      </c>
      <c r="B117" s="15">
        <v>76792</v>
      </c>
      <c r="C117" s="15">
        <v>73635</v>
      </c>
      <c r="D117" s="15">
        <v>74815</v>
      </c>
      <c r="E117" s="15">
        <v>74048</v>
      </c>
      <c r="F117" s="15">
        <v>77472</v>
      </c>
      <c r="G117" s="15">
        <v>86591</v>
      </c>
      <c r="H117" s="15">
        <v>105559</v>
      </c>
      <c r="I117" s="15">
        <v>121027</v>
      </c>
      <c r="J117" s="15">
        <v>126317</v>
      </c>
      <c r="K117" s="15">
        <v>129660</v>
      </c>
      <c r="L117" s="15">
        <v>125677</v>
      </c>
      <c r="M117" s="15">
        <v>116820</v>
      </c>
      <c r="N117" s="15">
        <v>113893</v>
      </c>
      <c r="O117" s="15">
        <v>109535</v>
      </c>
      <c r="P117" s="15">
        <v>102974</v>
      </c>
      <c r="Q117" s="15">
        <v>104578</v>
      </c>
      <c r="R117" s="15">
        <v>111769</v>
      </c>
      <c r="S117" s="15">
        <v>122474</v>
      </c>
      <c r="T117" s="15">
        <v>123719</v>
      </c>
      <c r="U117" s="15">
        <v>138994</v>
      </c>
      <c r="V117" s="15">
        <v>132300</v>
      </c>
      <c r="W117" s="15">
        <v>113552</v>
      </c>
      <c r="X117" s="15">
        <v>95079</v>
      </c>
      <c r="Y117" s="15">
        <v>82845</v>
      </c>
      <c r="AB117" s="13">
        <f t="shared" si="18"/>
        <v>1</v>
      </c>
      <c r="AC117" s="5">
        <f t="shared" si="10"/>
        <v>0</v>
      </c>
      <c r="AD117" s="5">
        <f t="shared" si="11"/>
        <v>2540125</v>
      </c>
      <c r="AE117" s="5">
        <f t="shared" si="12"/>
        <v>2540125</v>
      </c>
      <c r="AF117" s="12"/>
      <c r="AG117" s="12">
        <f t="shared" si="13"/>
        <v>4</v>
      </c>
      <c r="AH117" s="12">
        <f t="shared" si="14"/>
        <v>2022</v>
      </c>
      <c r="AI117" s="12"/>
      <c r="AJ117" s="5">
        <f t="shared" si="15"/>
        <v>138994</v>
      </c>
      <c r="AK117" s="12">
        <f t="shared" si="16"/>
        <v>20</v>
      </c>
    </row>
    <row r="118" spans="1:37" ht="12.75" x14ac:dyDescent="0.2">
      <c r="A118" s="4">
        <v>44670</v>
      </c>
      <c r="B118" s="15">
        <v>77608</v>
      </c>
      <c r="C118" s="15">
        <v>74453</v>
      </c>
      <c r="D118" s="15">
        <v>71522</v>
      </c>
      <c r="E118" s="15">
        <v>73483</v>
      </c>
      <c r="F118" s="15">
        <v>76130</v>
      </c>
      <c r="G118" s="15">
        <v>86662</v>
      </c>
      <c r="H118" s="15">
        <v>106662</v>
      </c>
      <c r="I118" s="15">
        <v>120773</v>
      </c>
      <c r="J118" s="15">
        <v>120819</v>
      </c>
      <c r="K118" s="15">
        <v>119727</v>
      </c>
      <c r="L118" s="15">
        <v>117620</v>
      </c>
      <c r="M118" s="15">
        <v>112910</v>
      </c>
      <c r="N118" s="15">
        <v>111062</v>
      </c>
      <c r="O118" s="15">
        <v>107695</v>
      </c>
      <c r="P118" s="15">
        <v>104291</v>
      </c>
      <c r="Q118" s="15">
        <v>105217</v>
      </c>
      <c r="R118" s="15">
        <v>110261</v>
      </c>
      <c r="S118" s="15">
        <v>120049</v>
      </c>
      <c r="T118" s="15">
        <v>118872</v>
      </c>
      <c r="U118" s="15">
        <v>133481</v>
      </c>
      <c r="V118" s="15">
        <v>127377</v>
      </c>
      <c r="W118" s="15">
        <v>109257</v>
      </c>
      <c r="X118" s="15">
        <v>93995</v>
      </c>
      <c r="Y118" s="15">
        <v>84821</v>
      </c>
      <c r="AB118" s="13">
        <f t="shared" si="18"/>
        <v>2</v>
      </c>
      <c r="AC118" s="5">
        <f t="shared" si="10"/>
        <v>1833406</v>
      </c>
      <c r="AD118" s="5">
        <f t="shared" si="11"/>
        <v>651341</v>
      </c>
      <c r="AE118" s="5">
        <f t="shared" si="12"/>
        <v>2484747</v>
      </c>
      <c r="AF118" s="12"/>
      <c r="AG118" s="12">
        <f t="shared" si="13"/>
        <v>4</v>
      </c>
      <c r="AH118" s="12">
        <f t="shared" si="14"/>
        <v>2022</v>
      </c>
      <c r="AI118" s="12"/>
      <c r="AJ118" s="5">
        <f t="shared" si="15"/>
        <v>133481</v>
      </c>
      <c r="AK118" s="12">
        <f t="shared" si="16"/>
        <v>20</v>
      </c>
    </row>
    <row r="119" spans="1:37" ht="12.75" x14ac:dyDescent="0.2">
      <c r="A119" s="4">
        <v>44671</v>
      </c>
      <c r="B119" s="15">
        <v>77173</v>
      </c>
      <c r="C119" s="15">
        <v>74022</v>
      </c>
      <c r="D119" s="15">
        <v>73361</v>
      </c>
      <c r="E119" s="15">
        <v>73787</v>
      </c>
      <c r="F119" s="15">
        <v>76711</v>
      </c>
      <c r="G119" s="15">
        <v>86701</v>
      </c>
      <c r="H119" s="15">
        <v>107258</v>
      </c>
      <c r="I119" s="15">
        <v>121875</v>
      </c>
      <c r="J119" s="15">
        <v>122017</v>
      </c>
      <c r="K119" s="15">
        <v>120873</v>
      </c>
      <c r="L119" s="15">
        <v>118595</v>
      </c>
      <c r="M119" s="15">
        <v>111965</v>
      </c>
      <c r="N119" s="15">
        <v>109567</v>
      </c>
      <c r="O119" s="15">
        <v>105367</v>
      </c>
      <c r="P119" s="15">
        <v>101163</v>
      </c>
      <c r="Q119" s="15">
        <v>103436</v>
      </c>
      <c r="R119" s="15">
        <v>109310</v>
      </c>
      <c r="S119" s="15">
        <v>119403</v>
      </c>
      <c r="T119" s="15">
        <v>120142</v>
      </c>
      <c r="U119" s="15">
        <v>134885</v>
      </c>
      <c r="V119" s="15">
        <v>128624</v>
      </c>
      <c r="W119" s="15">
        <v>110082</v>
      </c>
      <c r="X119" s="15">
        <v>93609</v>
      </c>
      <c r="Y119" s="15">
        <v>84388</v>
      </c>
      <c r="AB119" s="13">
        <f t="shared" si="18"/>
        <v>3</v>
      </c>
      <c r="AC119" s="5">
        <f t="shared" si="10"/>
        <v>1830913</v>
      </c>
      <c r="AD119" s="5">
        <f t="shared" si="11"/>
        <v>653401</v>
      </c>
      <c r="AE119" s="5">
        <f t="shared" si="12"/>
        <v>2484314</v>
      </c>
      <c r="AF119" s="12"/>
      <c r="AG119" s="12">
        <f t="shared" si="13"/>
        <v>4</v>
      </c>
      <c r="AH119" s="12">
        <f t="shared" si="14"/>
        <v>2022</v>
      </c>
      <c r="AI119" s="12"/>
      <c r="AJ119" s="5">
        <f t="shared" si="15"/>
        <v>134885</v>
      </c>
      <c r="AK119" s="12">
        <f t="shared" si="16"/>
        <v>20</v>
      </c>
    </row>
    <row r="120" spans="1:37" ht="12.75" x14ac:dyDescent="0.2">
      <c r="A120" s="4">
        <v>44672</v>
      </c>
      <c r="B120" s="15">
        <v>81180</v>
      </c>
      <c r="C120" s="15">
        <v>81338</v>
      </c>
      <c r="D120" s="15">
        <v>81598</v>
      </c>
      <c r="E120" s="15">
        <v>81850</v>
      </c>
      <c r="F120" s="15">
        <v>84873</v>
      </c>
      <c r="G120" s="15">
        <v>95712</v>
      </c>
      <c r="H120" s="15">
        <v>109636</v>
      </c>
      <c r="I120" s="15">
        <v>123561</v>
      </c>
      <c r="J120" s="15">
        <v>123407</v>
      </c>
      <c r="K120" s="15">
        <v>122087</v>
      </c>
      <c r="L120" s="15">
        <v>119635</v>
      </c>
      <c r="M120" s="15">
        <v>112318</v>
      </c>
      <c r="N120" s="15">
        <v>109547</v>
      </c>
      <c r="O120" s="15">
        <v>104733</v>
      </c>
      <c r="P120" s="15">
        <v>100044</v>
      </c>
      <c r="Q120" s="15">
        <v>103234</v>
      </c>
      <c r="R120" s="15">
        <v>109765</v>
      </c>
      <c r="S120" s="15">
        <v>120475</v>
      </c>
      <c r="T120" s="15">
        <v>121597</v>
      </c>
      <c r="U120" s="15">
        <v>136507</v>
      </c>
      <c r="V120" s="15">
        <v>130254</v>
      </c>
      <c r="W120" s="15">
        <v>113224</v>
      </c>
      <c r="X120" s="15">
        <v>99597</v>
      </c>
      <c r="Y120" s="15">
        <v>90090</v>
      </c>
      <c r="AB120" s="13">
        <f t="shared" si="18"/>
        <v>4</v>
      </c>
      <c r="AC120" s="5">
        <f t="shared" si="10"/>
        <v>1849985</v>
      </c>
      <c r="AD120" s="5">
        <f t="shared" si="11"/>
        <v>706277</v>
      </c>
      <c r="AE120" s="5">
        <f t="shared" si="12"/>
        <v>2556262</v>
      </c>
      <c r="AF120" s="12"/>
      <c r="AG120" s="12">
        <f t="shared" si="13"/>
        <v>4</v>
      </c>
      <c r="AH120" s="12">
        <f t="shared" si="14"/>
        <v>2022</v>
      </c>
      <c r="AI120" s="12"/>
      <c r="AJ120" s="5">
        <f t="shared" si="15"/>
        <v>136507</v>
      </c>
      <c r="AK120" s="12">
        <f t="shared" si="16"/>
        <v>20</v>
      </c>
    </row>
    <row r="121" spans="1:37" ht="12.75" x14ac:dyDescent="0.2">
      <c r="A121" s="4">
        <v>44673</v>
      </c>
      <c r="B121" s="15">
        <v>77102</v>
      </c>
      <c r="C121" s="15">
        <v>75524</v>
      </c>
      <c r="D121" s="15">
        <v>75093</v>
      </c>
      <c r="E121" s="15">
        <v>74577</v>
      </c>
      <c r="F121" s="15">
        <v>77435</v>
      </c>
      <c r="G121" s="15">
        <v>86166</v>
      </c>
      <c r="H121" s="15">
        <v>108308</v>
      </c>
      <c r="I121" s="15">
        <v>122874</v>
      </c>
      <c r="J121" s="15">
        <v>122819</v>
      </c>
      <c r="K121" s="15">
        <v>121316</v>
      </c>
      <c r="L121" s="15">
        <v>118695</v>
      </c>
      <c r="M121" s="15">
        <v>111429</v>
      </c>
      <c r="N121" s="15">
        <v>108733</v>
      </c>
      <c r="O121" s="15">
        <v>103904</v>
      </c>
      <c r="P121" s="15">
        <v>99376</v>
      </c>
      <c r="Q121" s="15">
        <v>102657</v>
      </c>
      <c r="R121" s="15">
        <v>109102</v>
      </c>
      <c r="S121" s="15">
        <v>119573</v>
      </c>
      <c r="T121" s="15">
        <v>120731</v>
      </c>
      <c r="U121" s="15">
        <v>135684</v>
      </c>
      <c r="V121" s="15">
        <v>129264</v>
      </c>
      <c r="W121" s="15">
        <v>110927</v>
      </c>
      <c r="X121" s="15">
        <v>93794</v>
      </c>
      <c r="Y121" s="15">
        <v>83463</v>
      </c>
      <c r="AB121" s="13">
        <f t="shared" si="18"/>
        <v>5</v>
      </c>
      <c r="AC121" s="5">
        <f t="shared" si="10"/>
        <v>1830878</v>
      </c>
      <c r="AD121" s="5">
        <f t="shared" si="11"/>
        <v>657668</v>
      </c>
      <c r="AE121" s="5">
        <f t="shared" si="12"/>
        <v>2488546</v>
      </c>
      <c r="AF121" s="12"/>
      <c r="AG121" s="12">
        <f t="shared" si="13"/>
        <v>4</v>
      </c>
      <c r="AH121" s="12">
        <f t="shared" si="14"/>
        <v>2022</v>
      </c>
      <c r="AI121" s="12"/>
      <c r="AJ121" s="5">
        <f t="shared" si="15"/>
        <v>135684</v>
      </c>
      <c r="AK121" s="12">
        <f t="shared" si="16"/>
        <v>20</v>
      </c>
    </row>
    <row r="122" spans="1:37" ht="12.75" x14ac:dyDescent="0.2">
      <c r="A122" s="4">
        <v>44674</v>
      </c>
      <c r="B122" s="15">
        <v>76099</v>
      </c>
      <c r="C122" s="15">
        <v>73788</v>
      </c>
      <c r="D122" s="15">
        <v>76208</v>
      </c>
      <c r="E122" s="15">
        <v>73855</v>
      </c>
      <c r="F122" s="15">
        <v>75789</v>
      </c>
      <c r="G122" s="15">
        <v>82853</v>
      </c>
      <c r="H122" s="15">
        <v>104183</v>
      </c>
      <c r="I122" s="15">
        <v>119934</v>
      </c>
      <c r="J122" s="15">
        <v>125459</v>
      </c>
      <c r="K122" s="15">
        <v>128718</v>
      </c>
      <c r="L122" s="15">
        <v>124867</v>
      </c>
      <c r="M122" s="15">
        <v>115582</v>
      </c>
      <c r="N122" s="15">
        <v>112876</v>
      </c>
      <c r="O122" s="15">
        <v>108781</v>
      </c>
      <c r="P122" s="15">
        <v>102233</v>
      </c>
      <c r="Q122" s="15">
        <v>103673</v>
      </c>
      <c r="R122" s="15">
        <v>110857</v>
      </c>
      <c r="S122" s="15">
        <v>120769</v>
      </c>
      <c r="T122" s="15">
        <v>121969</v>
      </c>
      <c r="U122" s="15">
        <v>136817</v>
      </c>
      <c r="V122" s="15">
        <v>130326</v>
      </c>
      <c r="W122" s="15">
        <v>111807</v>
      </c>
      <c r="X122" s="15">
        <v>93774</v>
      </c>
      <c r="Y122" s="15">
        <v>82833</v>
      </c>
      <c r="AB122" s="13">
        <f t="shared" si="18"/>
        <v>6</v>
      </c>
      <c r="AC122" s="5">
        <f t="shared" si="10"/>
        <v>1868442</v>
      </c>
      <c r="AD122" s="5">
        <f t="shared" si="11"/>
        <v>645608</v>
      </c>
      <c r="AE122" s="5">
        <f t="shared" si="12"/>
        <v>2514050</v>
      </c>
      <c r="AF122" s="12"/>
      <c r="AG122" s="12">
        <f t="shared" si="13"/>
        <v>4</v>
      </c>
      <c r="AH122" s="12">
        <f t="shared" si="14"/>
        <v>2022</v>
      </c>
      <c r="AI122" s="12"/>
      <c r="AJ122" s="5">
        <f t="shared" si="15"/>
        <v>136817</v>
      </c>
      <c r="AK122" s="12">
        <f t="shared" si="16"/>
        <v>20</v>
      </c>
    </row>
    <row r="123" spans="1:37" ht="12.75" x14ac:dyDescent="0.2">
      <c r="A123" s="4">
        <v>44675</v>
      </c>
      <c r="B123" s="15">
        <v>76674</v>
      </c>
      <c r="C123" s="15">
        <v>74375</v>
      </c>
      <c r="D123" s="15">
        <v>75606</v>
      </c>
      <c r="E123" s="15">
        <v>75012</v>
      </c>
      <c r="F123" s="15">
        <v>76220</v>
      </c>
      <c r="G123" s="15">
        <v>81404</v>
      </c>
      <c r="H123" s="15">
        <v>101637</v>
      </c>
      <c r="I123" s="15">
        <v>116372</v>
      </c>
      <c r="J123" s="15">
        <v>121515</v>
      </c>
      <c r="K123" s="15">
        <v>124783</v>
      </c>
      <c r="L123" s="15">
        <v>120868</v>
      </c>
      <c r="M123" s="15">
        <v>112136</v>
      </c>
      <c r="N123" s="15">
        <v>109267</v>
      </c>
      <c r="O123" s="15">
        <v>104966</v>
      </c>
      <c r="P123" s="15">
        <v>98633</v>
      </c>
      <c r="Q123" s="15">
        <v>100265</v>
      </c>
      <c r="R123" s="15">
        <v>107501</v>
      </c>
      <c r="S123" s="15">
        <v>118104</v>
      </c>
      <c r="T123" s="15">
        <v>119162</v>
      </c>
      <c r="U123" s="15">
        <v>133871</v>
      </c>
      <c r="V123" s="15">
        <v>127650</v>
      </c>
      <c r="W123" s="15">
        <v>109533</v>
      </c>
      <c r="X123" s="15">
        <v>91787</v>
      </c>
      <c r="Y123" s="15">
        <v>80170</v>
      </c>
      <c r="AB123" s="13">
        <f t="shared" si="18"/>
        <v>7</v>
      </c>
      <c r="AC123" s="5">
        <f t="shared" si="10"/>
        <v>0</v>
      </c>
      <c r="AD123" s="5">
        <f t="shared" si="11"/>
        <v>2457511</v>
      </c>
      <c r="AE123" s="5">
        <f t="shared" si="12"/>
        <v>2457511</v>
      </c>
      <c r="AF123" s="12"/>
      <c r="AG123" s="12">
        <f t="shared" si="13"/>
        <v>4</v>
      </c>
      <c r="AH123" s="12">
        <f t="shared" si="14"/>
        <v>2022</v>
      </c>
      <c r="AI123" s="12"/>
      <c r="AJ123" s="5">
        <f t="shared" si="15"/>
        <v>133871</v>
      </c>
      <c r="AK123" s="12">
        <f t="shared" si="16"/>
        <v>20</v>
      </c>
    </row>
    <row r="124" spans="1:37" ht="12.75" x14ac:dyDescent="0.2">
      <c r="A124" s="4">
        <v>44676</v>
      </c>
      <c r="B124" s="15">
        <v>74935</v>
      </c>
      <c r="C124" s="15">
        <v>72143</v>
      </c>
      <c r="D124" s="15">
        <v>71138</v>
      </c>
      <c r="E124" s="15">
        <v>73286</v>
      </c>
      <c r="F124" s="15">
        <v>76585</v>
      </c>
      <c r="G124" s="15">
        <v>86473</v>
      </c>
      <c r="H124" s="15">
        <v>107338</v>
      </c>
      <c r="I124" s="15">
        <v>121170</v>
      </c>
      <c r="J124" s="15">
        <v>120718</v>
      </c>
      <c r="K124" s="15">
        <v>119474</v>
      </c>
      <c r="L124" s="15">
        <v>116742</v>
      </c>
      <c r="M124" s="15">
        <v>109727</v>
      </c>
      <c r="N124" s="15">
        <v>106721</v>
      </c>
      <c r="O124" s="15">
        <v>101559</v>
      </c>
      <c r="P124" s="15">
        <v>97036</v>
      </c>
      <c r="Q124" s="15">
        <v>100463</v>
      </c>
      <c r="R124" s="15">
        <v>107117</v>
      </c>
      <c r="S124" s="15">
        <v>118558</v>
      </c>
      <c r="T124" s="15">
        <v>119876</v>
      </c>
      <c r="U124" s="15">
        <v>134873</v>
      </c>
      <c r="V124" s="15">
        <v>128585</v>
      </c>
      <c r="W124" s="15">
        <v>109911</v>
      </c>
      <c r="X124" s="15">
        <v>91914</v>
      </c>
      <c r="Y124" s="15">
        <v>79663</v>
      </c>
      <c r="AB124" s="13">
        <f t="shared" si="18"/>
        <v>1</v>
      </c>
      <c r="AC124" s="5">
        <f t="shared" si="10"/>
        <v>0</v>
      </c>
      <c r="AD124" s="5">
        <f t="shared" si="11"/>
        <v>2446005</v>
      </c>
      <c r="AE124" s="5">
        <f t="shared" si="12"/>
        <v>2446005</v>
      </c>
      <c r="AF124" s="12"/>
      <c r="AG124" s="12">
        <f t="shared" si="13"/>
        <v>4</v>
      </c>
      <c r="AH124" s="12">
        <f t="shared" si="14"/>
        <v>2022</v>
      </c>
      <c r="AI124" s="12"/>
      <c r="AJ124" s="5">
        <f t="shared" si="15"/>
        <v>134873</v>
      </c>
      <c r="AK124" s="12">
        <f t="shared" si="16"/>
        <v>20</v>
      </c>
    </row>
    <row r="125" spans="1:37" ht="12.75" x14ac:dyDescent="0.2">
      <c r="A125" s="4">
        <v>44677</v>
      </c>
      <c r="B125" s="15">
        <v>74449</v>
      </c>
      <c r="C125" s="15">
        <v>71237</v>
      </c>
      <c r="D125" s="15">
        <v>70832</v>
      </c>
      <c r="E125" s="15">
        <v>71440</v>
      </c>
      <c r="F125" s="15">
        <v>74747</v>
      </c>
      <c r="G125" s="15">
        <v>85247</v>
      </c>
      <c r="H125" s="15">
        <v>108365</v>
      </c>
      <c r="I125" s="15">
        <v>123104</v>
      </c>
      <c r="J125" s="15">
        <v>122957</v>
      </c>
      <c r="K125" s="15">
        <v>121758</v>
      </c>
      <c r="L125" s="15">
        <v>119261</v>
      </c>
      <c r="M125" s="15">
        <v>111992</v>
      </c>
      <c r="N125" s="15">
        <v>109237</v>
      </c>
      <c r="O125" s="15">
        <v>104214</v>
      </c>
      <c r="P125" s="15">
        <v>99692</v>
      </c>
      <c r="Q125" s="15">
        <v>103006</v>
      </c>
      <c r="R125" s="15">
        <v>109658</v>
      </c>
      <c r="S125" s="15">
        <v>120118</v>
      </c>
      <c r="T125" s="15">
        <v>120963</v>
      </c>
      <c r="U125" s="15">
        <v>135570</v>
      </c>
      <c r="V125" s="15">
        <v>129233</v>
      </c>
      <c r="W125" s="15">
        <v>110504</v>
      </c>
      <c r="X125" s="15">
        <v>92348</v>
      </c>
      <c r="Y125" s="15">
        <v>80137</v>
      </c>
      <c r="AB125" s="13">
        <f t="shared" si="18"/>
        <v>2</v>
      </c>
      <c r="AC125" s="5">
        <f t="shared" si="10"/>
        <v>1833615</v>
      </c>
      <c r="AD125" s="5">
        <f t="shared" si="11"/>
        <v>636454</v>
      </c>
      <c r="AE125" s="5">
        <f t="shared" si="12"/>
        <v>2470069</v>
      </c>
      <c r="AF125" s="12"/>
      <c r="AG125" s="12">
        <f t="shared" si="13"/>
        <v>4</v>
      </c>
      <c r="AH125" s="12">
        <f t="shared" si="14"/>
        <v>2022</v>
      </c>
      <c r="AI125" s="12"/>
      <c r="AJ125" s="5">
        <f t="shared" si="15"/>
        <v>135570</v>
      </c>
      <c r="AK125" s="12">
        <f t="shared" si="16"/>
        <v>20</v>
      </c>
    </row>
    <row r="126" spans="1:37" ht="12.75" x14ac:dyDescent="0.2">
      <c r="A126" s="4">
        <v>44678</v>
      </c>
      <c r="B126" s="15">
        <v>73667</v>
      </c>
      <c r="C126" s="15">
        <v>70698</v>
      </c>
      <c r="D126" s="15">
        <v>69848</v>
      </c>
      <c r="E126" s="15">
        <v>70308</v>
      </c>
      <c r="F126" s="15">
        <v>72820</v>
      </c>
      <c r="G126" s="15">
        <v>83405</v>
      </c>
      <c r="H126" s="15">
        <v>106286</v>
      </c>
      <c r="I126" s="15">
        <v>120802</v>
      </c>
      <c r="J126" s="15">
        <v>120861</v>
      </c>
      <c r="K126" s="15">
        <v>119654</v>
      </c>
      <c r="L126" s="15">
        <v>117345</v>
      </c>
      <c r="M126" s="15">
        <v>110231</v>
      </c>
      <c r="N126" s="15">
        <v>107640</v>
      </c>
      <c r="O126" s="15">
        <v>102917</v>
      </c>
      <c r="P126" s="15">
        <v>98465</v>
      </c>
      <c r="Q126" s="15">
        <v>101740</v>
      </c>
      <c r="R126" s="15">
        <v>108072</v>
      </c>
      <c r="S126" s="15">
        <v>117981</v>
      </c>
      <c r="T126" s="15">
        <v>118804</v>
      </c>
      <c r="U126" s="15">
        <v>132921</v>
      </c>
      <c r="V126" s="15">
        <v>126663</v>
      </c>
      <c r="W126" s="15">
        <v>108386</v>
      </c>
      <c r="X126" s="15">
        <v>90610</v>
      </c>
      <c r="Y126" s="15">
        <v>79440</v>
      </c>
      <c r="AB126" s="13">
        <f t="shared" si="18"/>
        <v>3</v>
      </c>
      <c r="AC126" s="5">
        <f t="shared" si="10"/>
        <v>1803092</v>
      </c>
      <c r="AD126" s="5">
        <f t="shared" si="11"/>
        <v>626472</v>
      </c>
      <c r="AE126" s="5">
        <f t="shared" si="12"/>
        <v>2429564</v>
      </c>
      <c r="AF126" s="12"/>
      <c r="AG126" s="12">
        <f t="shared" si="13"/>
        <v>4</v>
      </c>
      <c r="AH126" s="12">
        <f t="shared" si="14"/>
        <v>2022</v>
      </c>
      <c r="AI126" s="12"/>
      <c r="AJ126" s="5">
        <f t="shared" si="15"/>
        <v>132921</v>
      </c>
      <c r="AK126" s="12">
        <f t="shared" si="16"/>
        <v>20</v>
      </c>
    </row>
    <row r="127" spans="1:37" ht="12.75" x14ac:dyDescent="0.2">
      <c r="A127" s="4">
        <v>44679</v>
      </c>
      <c r="B127" s="15">
        <v>75336</v>
      </c>
      <c r="C127" s="15">
        <v>72992</v>
      </c>
      <c r="D127" s="15">
        <v>71999</v>
      </c>
      <c r="E127" s="15">
        <v>73195</v>
      </c>
      <c r="F127" s="15">
        <v>76028</v>
      </c>
      <c r="G127" s="15">
        <v>87185</v>
      </c>
      <c r="H127" s="15">
        <v>107008</v>
      </c>
      <c r="I127" s="15">
        <v>121503</v>
      </c>
      <c r="J127" s="15">
        <v>121652</v>
      </c>
      <c r="K127" s="15">
        <v>120381</v>
      </c>
      <c r="L127" s="15">
        <v>118047</v>
      </c>
      <c r="M127" s="15">
        <v>110856</v>
      </c>
      <c r="N127" s="15">
        <v>108193</v>
      </c>
      <c r="O127" s="15">
        <v>103536</v>
      </c>
      <c r="P127" s="15">
        <v>98898</v>
      </c>
      <c r="Q127" s="15">
        <v>102216</v>
      </c>
      <c r="R127" s="15">
        <v>108631</v>
      </c>
      <c r="S127" s="15">
        <v>118861</v>
      </c>
      <c r="T127" s="15">
        <v>121933</v>
      </c>
      <c r="U127" s="15">
        <v>133804</v>
      </c>
      <c r="V127" s="15">
        <v>127773</v>
      </c>
      <c r="W127" s="15">
        <v>109793</v>
      </c>
      <c r="X127" s="15">
        <v>96140</v>
      </c>
      <c r="Y127" s="15">
        <v>85212</v>
      </c>
      <c r="AB127" s="13">
        <f t="shared" si="18"/>
        <v>4</v>
      </c>
      <c r="AC127" s="5">
        <f t="shared" si="10"/>
        <v>1822217</v>
      </c>
      <c r="AD127" s="5">
        <f t="shared" si="11"/>
        <v>648955</v>
      </c>
      <c r="AE127" s="5">
        <f t="shared" si="12"/>
        <v>2471172</v>
      </c>
      <c r="AF127" s="12"/>
      <c r="AG127" s="12">
        <f t="shared" si="13"/>
        <v>4</v>
      </c>
      <c r="AH127" s="12">
        <f t="shared" si="14"/>
        <v>2022</v>
      </c>
      <c r="AI127" s="12"/>
      <c r="AJ127" s="5">
        <f t="shared" si="15"/>
        <v>133804</v>
      </c>
      <c r="AK127" s="12">
        <f t="shared" si="16"/>
        <v>20</v>
      </c>
    </row>
    <row r="128" spans="1:37" ht="12.75" x14ac:dyDescent="0.2">
      <c r="A128" s="4">
        <v>44680</v>
      </c>
      <c r="B128" s="15">
        <v>79277</v>
      </c>
      <c r="C128" s="15">
        <v>76468</v>
      </c>
      <c r="D128" s="15">
        <v>76036</v>
      </c>
      <c r="E128" s="15">
        <v>75998</v>
      </c>
      <c r="F128" s="15">
        <v>79153</v>
      </c>
      <c r="G128" s="15">
        <v>89701</v>
      </c>
      <c r="H128" s="15">
        <v>106390</v>
      </c>
      <c r="I128" s="15">
        <v>120697</v>
      </c>
      <c r="J128" s="15">
        <v>120703</v>
      </c>
      <c r="K128" s="15">
        <v>119404</v>
      </c>
      <c r="L128" s="15">
        <v>116942</v>
      </c>
      <c r="M128" s="15">
        <v>109730</v>
      </c>
      <c r="N128" s="15">
        <v>106972</v>
      </c>
      <c r="O128" s="15">
        <v>102363</v>
      </c>
      <c r="P128" s="15">
        <v>98342</v>
      </c>
      <c r="Q128" s="15">
        <v>101073</v>
      </c>
      <c r="R128" s="15">
        <v>107347</v>
      </c>
      <c r="S128" s="15">
        <v>117560</v>
      </c>
      <c r="T128" s="15">
        <v>118862</v>
      </c>
      <c r="U128" s="15">
        <v>132861</v>
      </c>
      <c r="V128" s="15">
        <v>126931</v>
      </c>
      <c r="W128" s="15">
        <v>108935</v>
      </c>
      <c r="X128" s="15">
        <v>97409</v>
      </c>
      <c r="Y128" s="15">
        <v>87452</v>
      </c>
      <c r="AB128" s="13">
        <f t="shared" si="18"/>
        <v>5</v>
      </c>
      <c r="AC128" s="5">
        <f t="shared" si="10"/>
        <v>1806131</v>
      </c>
      <c r="AD128" s="5">
        <f t="shared" si="11"/>
        <v>670475</v>
      </c>
      <c r="AE128" s="5">
        <f t="shared" si="12"/>
        <v>2476606</v>
      </c>
      <c r="AF128" s="12"/>
      <c r="AG128" s="12">
        <f t="shared" si="13"/>
        <v>4</v>
      </c>
      <c r="AH128" s="12">
        <f t="shared" si="14"/>
        <v>2022</v>
      </c>
      <c r="AI128" s="12"/>
      <c r="AJ128" s="5">
        <f t="shared" si="15"/>
        <v>132861</v>
      </c>
      <c r="AK128" s="12">
        <f t="shared" si="16"/>
        <v>20</v>
      </c>
    </row>
    <row r="129" spans="1:37" ht="12.75" x14ac:dyDescent="0.2">
      <c r="A129" s="4">
        <v>44681</v>
      </c>
      <c r="B129" s="15">
        <v>81193</v>
      </c>
      <c r="C129" s="15">
        <v>77907</v>
      </c>
      <c r="D129" s="15">
        <v>80088</v>
      </c>
      <c r="E129" s="15">
        <v>77036</v>
      </c>
      <c r="F129" s="15">
        <v>78878</v>
      </c>
      <c r="G129" s="15">
        <v>85089</v>
      </c>
      <c r="H129" s="15">
        <v>101633</v>
      </c>
      <c r="I129" s="15">
        <v>116963</v>
      </c>
      <c r="J129" s="15">
        <v>122471</v>
      </c>
      <c r="K129" s="15">
        <v>125834</v>
      </c>
      <c r="L129" s="15">
        <v>122053</v>
      </c>
      <c r="M129" s="15">
        <v>113129</v>
      </c>
      <c r="N129" s="15">
        <v>110420</v>
      </c>
      <c r="O129" s="15">
        <v>106440</v>
      </c>
      <c r="P129" s="15">
        <v>100320</v>
      </c>
      <c r="Q129" s="15">
        <v>101565</v>
      </c>
      <c r="R129" s="15">
        <v>108363</v>
      </c>
      <c r="S129" s="15">
        <v>117918</v>
      </c>
      <c r="T129" s="15">
        <v>118842</v>
      </c>
      <c r="U129" s="15">
        <v>132969</v>
      </c>
      <c r="V129" s="15">
        <v>126893</v>
      </c>
      <c r="W129" s="15">
        <v>108982</v>
      </c>
      <c r="X129" s="15">
        <v>92479</v>
      </c>
      <c r="Y129" s="15">
        <v>83945</v>
      </c>
      <c r="AB129" s="13">
        <f t="shared" si="18"/>
        <v>6</v>
      </c>
      <c r="AC129" s="5">
        <f t="shared" si="10"/>
        <v>1825641</v>
      </c>
      <c r="AD129" s="5">
        <f t="shared" si="11"/>
        <v>665769</v>
      </c>
      <c r="AE129" s="5">
        <f t="shared" si="12"/>
        <v>2491410</v>
      </c>
      <c r="AF129" s="12"/>
      <c r="AG129" s="12">
        <f t="shared" si="13"/>
        <v>4</v>
      </c>
      <c r="AH129" s="12">
        <f t="shared" si="14"/>
        <v>2022</v>
      </c>
      <c r="AI129" s="12"/>
      <c r="AJ129" s="5">
        <f t="shared" si="15"/>
        <v>132969</v>
      </c>
      <c r="AK129" s="12">
        <f t="shared" si="16"/>
        <v>20</v>
      </c>
    </row>
    <row r="130" spans="1:37" ht="12.75" x14ac:dyDescent="0.2">
      <c r="A130" s="4">
        <v>44682</v>
      </c>
      <c r="B130" s="15">
        <v>77680</v>
      </c>
      <c r="C130" s="15">
        <v>74362</v>
      </c>
      <c r="D130" s="15">
        <v>72277</v>
      </c>
      <c r="E130" s="15">
        <v>72440</v>
      </c>
      <c r="F130" s="15">
        <v>74138</v>
      </c>
      <c r="G130" s="15">
        <v>78965</v>
      </c>
      <c r="H130" s="15">
        <v>96799</v>
      </c>
      <c r="I130" s="15">
        <v>112442</v>
      </c>
      <c r="J130" s="15">
        <v>114910</v>
      </c>
      <c r="K130" s="15">
        <v>120035</v>
      </c>
      <c r="L130" s="15">
        <v>116471</v>
      </c>
      <c r="M130" s="15">
        <v>114759</v>
      </c>
      <c r="N130" s="15">
        <v>108607</v>
      </c>
      <c r="O130" s="15">
        <v>104199</v>
      </c>
      <c r="P130" s="15">
        <v>99999</v>
      </c>
      <c r="Q130" s="15">
        <v>104050</v>
      </c>
      <c r="R130" s="15">
        <v>111863</v>
      </c>
      <c r="S130" s="15">
        <v>115783</v>
      </c>
      <c r="T130" s="15">
        <v>120456</v>
      </c>
      <c r="U130" s="15">
        <v>130505</v>
      </c>
      <c r="V130" s="15">
        <v>130616</v>
      </c>
      <c r="W130" s="15">
        <v>112775</v>
      </c>
      <c r="X130" s="15">
        <v>91989</v>
      </c>
      <c r="Y130" s="15">
        <v>81155</v>
      </c>
      <c r="AB130" s="13">
        <f t="shared" si="18"/>
        <v>7</v>
      </c>
      <c r="AC130" s="5">
        <f t="shared" si="10"/>
        <v>0</v>
      </c>
      <c r="AD130" s="5">
        <f t="shared" si="11"/>
        <v>2437275</v>
      </c>
      <c r="AE130" s="5">
        <f t="shared" si="12"/>
        <v>2437275</v>
      </c>
      <c r="AF130" s="12"/>
      <c r="AG130" s="12">
        <f t="shared" si="13"/>
        <v>5</v>
      </c>
      <c r="AH130" s="12">
        <f t="shared" si="14"/>
        <v>2022</v>
      </c>
      <c r="AI130" s="12"/>
      <c r="AJ130" s="5">
        <f t="shared" si="15"/>
        <v>130616</v>
      </c>
      <c r="AK130" s="12">
        <f t="shared" si="16"/>
        <v>21</v>
      </c>
    </row>
    <row r="131" spans="1:37" ht="12.75" x14ac:dyDescent="0.2">
      <c r="A131" s="4">
        <v>44683</v>
      </c>
      <c r="B131" s="15">
        <v>73776</v>
      </c>
      <c r="C131" s="15">
        <v>71109</v>
      </c>
      <c r="D131" s="15">
        <v>70238</v>
      </c>
      <c r="E131" s="15">
        <v>70980</v>
      </c>
      <c r="F131" s="15">
        <v>75406</v>
      </c>
      <c r="G131" s="15">
        <v>85487</v>
      </c>
      <c r="H131" s="15">
        <v>101573</v>
      </c>
      <c r="I131" s="15">
        <v>113830</v>
      </c>
      <c r="J131" s="15">
        <v>107732</v>
      </c>
      <c r="K131" s="15">
        <v>108491</v>
      </c>
      <c r="L131" s="15">
        <v>106750</v>
      </c>
      <c r="M131" s="15">
        <v>105851</v>
      </c>
      <c r="N131" s="15">
        <v>102245</v>
      </c>
      <c r="O131" s="15">
        <v>97865</v>
      </c>
      <c r="P131" s="15">
        <v>94523</v>
      </c>
      <c r="Q131" s="15">
        <v>99308</v>
      </c>
      <c r="R131" s="15">
        <v>106559</v>
      </c>
      <c r="S131" s="15">
        <v>111317</v>
      </c>
      <c r="T131" s="15">
        <v>115211</v>
      </c>
      <c r="U131" s="15">
        <v>123332</v>
      </c>
      <c r="V131" s="15">
        <v>127937</v>
      </c>
      <c r="W131" s="15">
        <v>110873</v>
      </c>
      <c r="X131" s="15">
        <v>89104</v>
      </c>
      <c r="Y131" s="15">
        <v>76982</v>
      </c>
      <c r="AB131" s="13">
        <f t="shared" si="18"/>
        <v>1</v>
      </c>
      <c r="AC131" s="5">
        <f t="shared" si="10"/>
        <v>0</v>
      </c>
      <c r="AD131" s="5">
        <f t="shared" si="11"/>
        <v>2346479</v>
      </c>
      <c r="AE131" s="5">
        <f t="shared" si="12"/>
        <v>2346479</v>
      </c>
      <c r="AF131" s="12"/>
      <c r="AG131" s="12">
        <f t="shared" si="13"/>
        <v>5</v>
      </c>
      <c r="AH131" s="12">
        <f t="shared" si="14"/>
        <v>2022</v>
      </c>
      <c r="AI131" s="12"/>
      <c r="AJ131" s="5">
        <f t="shared" si="15"/>
        <v>127937</v>
      </c>
      <c r="AK131" s="12">
        <f t="shared" si="16"/>
        <v>21</v>
      </c>
    </row>
    <row r="132" spans="1:37" ht="12.75" x14ac:dyDescent="0.2">
      <c r="A132" s="4">
        <v>44684</v>
      </c>
      <c r="B132" s="15">
        <v>71930</v>
      </c>
      <c r="C132" s="15">
        <v>69963</v>
      </c>
      <c r="D132" s="15">
        <v>69539</v>
      </c>
      <c r="E132" s="15">
        <v>70490</v>
      </c>
      <c r="F132" s="15">
        <v>74825</v>
      </c>
      <c r="G132" s="15">
        <v>85403</v>
      </c>
      <c r="H132" s="15">
        <v>100808</v>
      </c>
      <c r="I132" s="15">
        <v>115619</v>
      </c>
      <c r="J132" s="15">
        <v>109846</v>
      </c>
      <c r="K132" s="15">
        <v>110511</v>
      </c>
      <c r="L132" s="15">
        <v>108298</v>
      </c>
      <c r="M132" s="15">
        <v>107483</v>
      </c>
      <c r="N132" s="15">
        <v>104015</v>
      </c>
      <c r="O132" s="15">
        <v>99996</v>
      </c>
      <c r="P132" s="15">
        <v>96675</v>
      </c>
      <c r="Q132" s="15">
        <v>101300</v>
      </c>
      <c r="R132" s="15">
        <v>108165</v>
      </c>
      <c r="S132" s="15">
        <v>112124</v>
      </c>
      <c r="T132" s="15">
        <v>115850</v>
      </c>
      <c r="U132" s="15">
        <v>123926</v>
      </c>
      <c r="V132" s="15">
        <v>128542</v>
      </c>
      <c r="W132" s="15">
        <v>111080</v>
      </c>
      <c r="X132" s="15">
        <v>89176</v>
      </c>
      <c r="Y132" s="15">
        <v>76133</v>
      </c>
      <c r="AB132" s="13">
        <f t="shared" si="18"/>
        <v>2</v>
      </c>
      <c r="AC132" s="5">
        <f t="shared" si="10"/>
        <v>1742606</v>
      </c>
      <c r="AD132" s="5">
        <f t="shared" si="11"/>
        <v>619091</v>
      </c>
      <c r="AE132" s="5">
        <f t="shared" si="12"/>
        <v>2361697</v>
      </c>
      <c r="AF132" s="12"/>
      <c r="AG132" s="12">
        <f t="shared" si="13"/>
        <v>5</v>
      </c>
      <c r="AH132" s="12">
        <f t="shared" si="14"/>
        <v>2022</v>
      </c>
      <c r="AI132" s="12"/>
      <c r="AJ132" s="5">
        <f t="shared" si="15"/>
        <v>128542</v>
      </c>
      <c r="AK132" s="12">
        <f t="shared" si="16"/>
        <v>21</v>
      </c>
    </row>
    <row r="133" spans="1:37" ht="12.75" x14ac:dyDescent="0.2">
      <c r="A133" s="4">
        <v>44685</v>
      </c>
      <c r="B133" s="15">
        <v>70844</v>
      </c>
      <c r="C133" s="15">
        <v>68044</v>
      </c>
      <c r="D133" s="15">
        <v>66974</v>
      </c>
      <c r="E133" s="15">
        <v>67821</v>
      </c>
      <c r="F133" s="15">
        <v>71592</v>
      </c>
      <c r="G133" s="15">
        <v>82433</v>
      </c>
      <c r="H133" s="15">
        <v>100120</v>
      </c>
      <c r="I133" s="15">
        <v>115536</v>
      </c>
      <c r="J133" s="15">
        <v>110022</v>
      </c>
      <c r="K133" s="15">
        <v>110744</v>
      </c>
      <c r="L133" s="15">
        <v>108670</v>
      </c>
      <c r="M133" s="15">
        <v>107935</v>
      </c>
      <c r="N133" s="15">
        <v>104472</v>
      </c>
      <c r="O133" s="15">
        <v>100386</v>
      </c>
      <c r="P133" s="15">
        <v>97321</v>
      </c>
      <c r="Q133" s="15">
        <v>101915</v>
      </c>
      <c r="R133" s="15">
        <v>108765</v>
      </c>
      <c r="S133" s="15">
        <v>113849</v>
      </c>
      <c r="T133" s="15">
        <v>117353</v>
      </c>
      <c r="U133" s="15">
        <v>124060</v>
      </c>
      <c r="V133" s="15">
        <v>128425</v>
      </c>
      <c r="W133" s="15">
        <v>111119</v>
      </c>
      <c r="X133" s="15">
        <v>89493</v>
      </c>
      <c r="Y133" s="15">
        <v>77961</v>
      </c>
      <c r="AB133" s="13">
        <f t="shared" si="18"/>
        <v>3</v>
      </c>
      <c r="AC133" s="5">
        <f t="shared" si="10"/>
        <v>1750065</v>
      </c>
      <c r="AD133" s="5">
        <f t="shared" si="11"/>
        <v>605789</v>
      </c>
      <c r="AE133" s="5">
        <f t="shared" si="12"/>
        <v>2355854</v>
      </c>
      <c r="AF133" s="12"/>
      <c r="AG133" s="12">
        <f t="shared" si="13"/>
        <v>5</v>
      </c>
      <c r="AH133" s="12">
        <f t="shared" si="14"/>
        <v>2022</v>
      </c>
      <c r="AI133" s="12"/>
      <c r="AJ133" s="5">
        <f t="shared" si="15"/>
        <v>128425</v>
      </c>
      <c r="AK133" s="12">
        <f t="shared" si="16"/>
        <v>21</v>
      </c>
    </row>
    <row r="134" spans="1:37" ht="12.75" x14ac:dyDescent="0.2">
      <c r="A134" s="4">
        <v>44686</v>
      </c>
      <c r="B134" s="15">
        <v>73083</v>
      </c>
      <c r="C134" s="15">
        <v>69898</v>
      </c>
      <c r="D134" s="15">
        <v>68584</v>
      </c>
      <c r="E134" s="15">
        <v>69188</v>
      </c>
      <c r="F134" s="15">
        <v>72206</v>
      </c>
      <c r="G134" s="15">
        <v>82890</v>
      </c>
      <c r="H134" s="15">
        <v>100282</v>
      </c>
      <c r="I134" s="15">
        <v>115545</v>
      </c>
      <c r="J134" s="15">
        <v>110163</v>
      </c>
      <c r="K134" s="15">
        <v>111054</v>
      </c>
      <c r="L134" s="15">
        <v>109113</v>
      </c>
      <c r="M134" s="15">
        <v>108418</v>
      </c>
      <c r="N134" s="15">
        <v>104935</v>
      </c>
      <c r="O134" s="15">
        <v>100977</v>
      </c>
      <c r="P134" s="15">
        <v>97721</v>
      </c>
      <c r="Q134" s="15">
        <v>102269</v>
      </c>
      <c r="R134" s="15">
        <v>108989</v>
      </c>
      <c r="S134" s="15">
        <v>112891</v>
      </c>
      <c r="T134" s="15">
        <v>116222</v>
      </c>
      <c r="U134" s="15">
        <v>123942</v>
      </c>
      <c r="V134" s="15">
        <v>128563</v>
      </c>
      <c r="W134" s="15">
        <v>111342</v>
      </c>
      <c r="X134" s="15">
        <v>89558</v>
      </c>
      <c r="Y134" s="15">
        <v>77228</v>
      </c>
      <c r="AB134" s="13">
        <f t="shared" si="18"/>
        <v>4</v>
      </c>
      <c r="AC134" s="5">
        <f t="shared" si="10"/>
        <v>1751702</v>
      </c>
      <c r="AD134" s="5">
        <f t="shared" si="11"/>
        <v>613359</v>
      </c>
      <c r="AE134" s="5">
        <f t="shared" si="12"/>
        <v>2365061</v>
      </c>
      <c r="AF134" s="12"/>
      <c r="AG134" s="12">
        <f t="shared" si="13"/>
        <v>5</v>
      </c>
      <c r="AH134" s="12">
        <f t="shared" si="14"/>
        <v>2022</v>
      </c>
      <c r="AI134" s="12"/>
      <c r="AJ134" s="5">
        <f t="shared" si="15"/>
        <v>128563</v>
      </c>
      <c r="AK134" s="12">
        <f t="shared" si="16"/>
        <v>21</v>
      </c>
    </row>
    <row r="135" spans="1:37" ht="12.75" x14ac:dyDescent="0.2">
      <c r="A135" s="4">
        <v>44687</v>
      </c>
      <c r="B135" s="15">
        <v>72672</v>
      </c>
      <c r="C135" s="15">
        <v>69551</v>
      </c>
      <c r="D135" s="15">
        <v>70275</v>
      </c>
      <c r="E135" s="15">
        <v>69668</v>
      </c>
      <c r="F135" s="15">
        <v>74058</v>
      </c>
      <c r="G135" s="15">
        <v>84808</v>
      </c>
      <c r="H135" s="15">
        <v>100418</v>
      </c>
      <c r="I135" s="15">
        <v>115426</v>
      </c>
      <c r="J135" s="15">
        <v>109707</v>
      </c>
      <c r="K135" s="15">
        <v>110418</v>
      </c>
      <c r="L135" s="15">
        <v>108293</v>
      </c>
      <c r="M135" s="15">
        <v>107202</v>
      </c>
      <c r="N135" s="15">
        <v>103855</v>
      </c>
      <c r="O135" s="15">
        <v>99802</v>
      </c>
      <c r="P135" s="15">
        <v>96381</v>
      </c>
      <c r="Q135" s="15">
        <v>100944</v>
      </c>
      <c r="R135" s="15">
        <v>107819</v>
      </c>
      <c r="S135" s="15">
        <v>111783</v>
      </c>
      <c r="T135" s="15">
        <v>115383</v>
      </c>
      <c r="U135" s="15">
        <v>123376</v>
      </c>
      <c r="V135" s="15">
        <v>128254</v>
      </c>
      <c r="W135" s="15">
        <v>111187</v>
      </c>
      <c r="X135" s="15">
        <v>90675</v>
      </c>
      <c r="Y135" s="15">
        <v>79500</v>
      </c>
      <c r="AB135" s="13">
        <f t="shared" si="18"/>
        <v>5</v>
      </c>
      <c r="AC135" s="5">
        <f t="shared" si="10"/>
        <v>1740505</v>
      </c>
      <c r="AD135" s="5">
        <f t="shared" si="11"/>
        <v>620950</v>
      </c>
      <c r="AE135" s="5">
        <f t="shared" si="12"/>
        <v>2361455</v>
      </c>
      <c r="AF135" s="12"/>
      <c r="AG135" s="12">
        <f t="shared" si="13"/>
        <v>5</v>
      </c>
      <c r="AH135" s="12">
        <f t="shared" si="14"/>
        <v>2022</v>
      </c>
      <c r="AI135" s="12"/>
      <c r="AJ135" s="5">
        <f t="shared" si="15"/>
        <v>128254</v>
      </c>
      <c r="AK135" s="12">
        <f t="shared" si="16"/>
        <v>21</v>
      </c>
    </row>
    <row r="136" spans="1:37" ht="12.75" x14ac:dyDescent="0.2">
      <c r="A136" s="4">
        <v>44688</v>
      </c>
      <c r="B136" s="15">
        <v>74092</v>
      </c>
      <c r="C136" s="15">
        <v>71228</v>
      </c>
      <c r="D136" s="15">
        <v>71918</v>
      </c>
      <c r="E136" s="15">
        <v>69284</v>
      </c>
      <c r="F136" s="15">
        <v>73878</v>
      </c>
      <c r="G136" s="15">
        <v>79593</v>
      </c>
      <c r="H136" s="15">
        <v>94051</v>
      </c>
      <c r="I136" s="15">
        <v>109491</v>
      </c>
      <c r="J136" s="15">
        <v>112253</v>
      </c>
      <c r="K136" s="15">
        <v>117508</v>
      </c>
      <c r="L136" s="15">
        <v>113900</v>
      </c>
      <c r="M136" s="15">
        <v>112589</v>
      </c>
      <c r="N136" s="15">
        <v>107605</v>
      </c>
      <c r="O136" s="15">
        <v>104015</v>
      </c>
      <c r="P136" s="15">
        <v>99887</v>
      </c>
      <c r="Q136" s="15">
        <v>103419</v>
      </c>
      <c r="R136" s="15">
        <v>110563</v>
      </c>
      <c r="S136" s="15">
        <v>113755</v>
      </c>
      <c r="T136" s="15">
        <v>117495</v>
      </c>
      <c r="U136" s="15">
        <v>125950</v>
      </c>
      <c r="V136" s="15">
        <v>127508</v>
      </c>
      <c r="W136" s="15">
        <v>110262</v>
      </c>
      <c r="X136" s="15">
        <v>91957</v>
      </c>
      <c r="Y136" s="15">
        <v>81999</v>
      </c>
      <c r="AB136" s="13">
        <f t="shared" si="18"/>
        <v>6</v>
      </c>
      <c r="AC136" s="5">
        <f t="shared" si="10"/>
        <v>1778157</v>
      </c>
      <c r="AD136" s="5">
        <f t="shared" si="11"/>
        <v>616043</v>
      </c>
      <c r="AE136" s="5">
        <f t="shared" si="12"/>
        <v>2394200</v>
      </c>
      <c r="AF136" s="12"/>
      <c r="AG136" s="12">
        <f t="shared" si="13"/>
        <v>5</v>
      </c>
      <c r="AH136" s="12">
        <f t="shared" si="14"/>
        <v>2022</v>
      </c>
      <c r="AI136" s="12"/>
      <c r="AJ136" s="5">
        <f t="shared" si="15"/>
        <v>127508</v>
      </c>
      <c r="AK136" s="12">
        <f t="shared" si="16"/>
        <v>21</v>
      </c>
    </row>
    <row r="137" spans="1:37" ht="12.75" x14ac:dyDescent="0.2">
      <c r="A137" s="4">
        <v>44689</v>
      </c>
      <c r="B137" s="15">
        <v>74769</v>
      </c>
      <c r="C137" s="15">
        <v>71251</v>
      </c>
      <c r="D137" s="15">
        <v>72555</v>
      </c>
      <c r="E137" s="15">
        <v>71648</v>
      </c>
      <c r="F137" s="15">
        <v>74234</v>
      </c>
      <c r="G137" s="15">
        <v>79025</v>
      </c>
      <c r="H137" s="15">
        <v>94195</v>
      </c>
      <c r="I137" s="15">
        <v>109164</v>
      </c>
      <c r="J137" s="15">
        <v>111569</v>
      </c>
      <c r="K137" s="15">
        <v>116850</v>
      </c>
      <c r="L137" s="15">
        <v>113513</v>
      </c>
      <c r="M137" s="15">
        <v>112376</v>
      </c>
      <c r="N137" s="15">
        <v>106766</v>
      </c>
      <c r="O137" s="15">
        <v>102702</v>
      </c>
      <c r="P137" s="15">
        <v>98687</v>
      </c>
      <c r="Q137" s="15">
        <v>102516</v>
      </c>
      <c r="R137" s="15">
        <v>110107</v>
      </c>
      <c r="S137" s="15">
        <v>114180</v>
      </c>
      <c r="T137" s="15">
        <v>118485</v>
      </c>
      <c r="U137" s="15">
        <v>127193</v>
      </c>
      <c r="V137" s="15">
        <v>128729</v>
      </c>
      <c r="W137" s="15">
        <v>111314</v>
      </c>
      <c r="X137" s="15">
        <v>90768</v>
      </c>
      <c r="Y137" s="15">
        <v>79291</v>
      </c>
      <c r="AB137" s="13">
        <f t="shared" si="18"/>
        <v>7</v>
      </c>
      <c r="AC137" s="5">
        <f t="shared" si="10"/>
        <v>0</v>
      </c>
      <c r="AD137" s="5">
        <f t="shared" si="11"/>
        <v>2391887</v>
      </c>
      <c r="AE137" s="5">
        <f t="shared" si="12"/>
        <v>2391887</v>
      </c>
      <c r="AF137" s="12"/>
      <c r="AG137" s="12">
        <f t="shared" si="13"/>
        <v>5</v>
      </c>
      <c r="AH137" s="12">
        <f t="shared" si="14"/>
        <v>2022</v>
      </c>
      <c r="AI137" s="12"/>
      <c r="AJ137" s="5">
        <f t="shared" si="15"/>
        <v>128729</v>
      </c>
      <c r="AK137" s="12">
        <f t="shared" si="16"/>
        <v>21</v>
      </c>
    </row>
    <row r="138" spans="1:37" ht="12.75" x14ac:dyDescent="0.2">
      <c r="A138" s="4">
        <v>44690</v>
      </c>
      <c r="B138" s="15">
        <v>72486</v>
      </c>
      <c r="C138" s="15">
        <v>69477</v>
      </c>
      <c r="D138" s="15">
        <v>69349</v>
      </c>
      <c r="E138" s="15">
        <v>70868</v>
      </c>
      <c r="F138" s="15">
        <v>75291</v>
      </c>
      <c r="G138" s="15">
        <v>85148</v>
      </c>
      <c r="H138" s="15">
        <v>100737</v>
      </c>
      <c r="I138" s="15">
        <v>115177</v>
      </c>
      <c r="J138" s="15">
        <v>108932</v>
      </c>
      <c r="K138" s="15">
        <v>109490</v>
      </c>
      <c r="L138" s="15">
        <v>107656</v>
      </c>
      <c r="M138" s="15">
        <v>106648</v>
      </c>
      <c r="N138" s="15">
        <v>102978</v>
      </c>
      <c r="O138" s="15">
        <v>98480</v>
      </c>
      <c r="P138" s="15">
        <v>95117</v>
      </c>
      <c r="Q138" s="15">
        <v>100049</v>
      </c>
      <c r="R138" s="15">
        <v>107347</v>
      </c>
      <c r="S138" s="15">
        <v>112277</v>
      </c>
      <c r="T138" s="15">
        <v>116374</v>
      </c>
      <c r="U138" s="15">
        <v>124591</v>
      </c>
      <c r="V138" s="15">
        <v>129456</v>
      </c>
      <c r="W138" s="15">
        <v>112079</v>
      </c>
      <c r="X138" s="15">
        <v>89976</v>
      </c>
      <c r="Y138" s="15">
        <v>76544</v>
      </c>
      <c r="AB138" s="13">
        <f t="shared" si="18"/>
        <v>1</v>
      </c>
      <c r="AC138" s="5">
        <f t="shared" ref="AC138:AC201" si="19">IF(AND(AB138&gt;1,AB138&lt;7),SUM(I138:X138),0)</f>
        <v>0</v>
      </c>
      <c r="AD138" s="5">
        <f t="shared" ref="AD138:AD201" si="20">SUM(B138:Y138)-AC138</f>
        <v>2356527</v>
      </c>
      <c r="AE138" s="5">
        <f t="shared" ref="AE138:AE201" si="21">SUM(B138:Y138)</f>
        <v>2356527</v>
      </c>
      <c r="AF138" s="12"/>
      <c r="AG138" s="12">
        <f t="shared" ref="AG138:AG201" si="22">MONTH(A138)</f>
        <v>5</v>
      </c>
      <c r="AH138" s="12">
        <f t="shared" ref="AH138:AH201" si="23">YEAR(A138)</f>
        <v>2022</v>
      </c>
      <c r="AI138" s="12"/>
      <c r="AJ138" s="5">
        <f t="shared" ref="AJ138:AJ201" si="24">MAX(B138:Y138)</f>
        <v>129456</v>
      </c>
      <c r="AK138" s="12">
        <f t="shared" ref="AK138:AK201" si="25">INDEX($B$8:$Y$8,MATCH(AJ138,B138:Y138,0))</f>
        <v>21</v>
      </c>
    </row>
    <row r="139" spans="1:37" ht="12.75" x14ac:dyDescent="0.2">
      <c r="A139" s="4">
        <v>44691</v>
      </c>
      <c r="B139" s="15">
        <v>69213</v>
      </c>
      <c r="C139" s="15">
        <v>67343</v>
      </c>
      <c r="D139" s="15">
        <v>66104</v>
      </c>
      <c r="E139" s="15">
        <v>67248</v>
      </c>
      <c r="F139" s="15">
        <v>71296</v>
      </c>
      <c r="G139" s="15">
        <v>82080</v>
      </c>
      <c r="H139" s="15">
        <v>99942</v>
      </c>
      <c r="I139" s="15">
        <v>115030</v>
      </c>
      <c r="J139" s="15">
        <v>109431</v>
      </c>
      <c r="K139" s="15">
        <v>110100</v>
      </c>
      <c r="L139" s="15">
        <v>107975</v>
      </c>
      <c r="M139" s="15">
        <v>107290</v>
      </c>
      <c r="N139" s="15">
        <v>103853</v>
      </c>
      <c r="O139" s="15">
        <v>99921</v>
      </c>
      <c r="P139" s="15">
        <v>96587</v>
      </c>
      <c r="Q139" s="15">
        <v>101164</v>
      </c>
      <c r="R139" s="15">
        <v>107978</v>
      </c>
      <c r="S139" s="15">
        <v>111775</v>
      </c>
      <c r="T139" s="15">
        <v>115274</v>
      </c>
      <c r="U139" s="15">
        <v>123335</v>
      </c>
      <c r="V139" s="15">
        <v>127998</v>
      </c>
      <c r="W139" s="15">
        <v>110769</v>
      </c>
      <c r="X139" s="15">
        <v>88818</v>
      </c>
      <c r="Y139" s="15">
        <v>75232</v>
      </c>
      <c r="AB139" s="13">
        <f t="shared" si="18"/>
        <v>2</v>
      </c>
      <c r="AC139" s="5">
        <f t="shared" si="19"/>
        <v>1737298</v>
      </c>
      <c r="AD139" s="5">
        <f t="shared" si="20"/>
        <v>598458</v>
      </c>
      <c r="AE139" s="5">
        <f t="shared" si="21"/>
        <v>2335756</v>
      </c>
      <c r="AF139" s="12"/>
      <c r="AG139" s="12">
        <f t="shared" si="22"/>
        <v>5</v>
      </c>
      <c r="AH139" s="12">
        <f t="shared" si="23"/>
        <v>2022</v>
      </c>
      <c r="AI139" s="12"/>
      <c r="AJ139" s="5">
        <f t="shared" si="24"/>
        <v>127998</v>
      </c>
      <c r="AK139" s="12">
        <f t="shared" si="25"/>
        <v>21</v>
      </c>
    </row>
    <row r="140" spans="1:37" ht="12.75" x14ac:dyDescent="0.2">
      <c r="A140" s="4">
        <v>44692</v>
      </c>
      <c r="B140" s="15">
        <v>68394</v>
      </c>
      <c r="C140" s="15">
        <v>65604</v>
      </c>
      <c r="D140" s="15">
        <v>64621</v>
      </c>
      <c r="E140" s="15">
        <v>65503</v>
      </c>
      <c r="F140" s="15">
        <v>69959</v>
      </c>
      <c r="G140" s="15">
        <v>80235</v>
      </c>
      <c r="H140" s="15">
        <v>99252</v>
      </c>
      <c r="I140" s="15">
        <v>114298</v>
      </c>
      <c r="J140" s="15">
        <v>109003</v>
      </c>
      <c r="K140" s="15">
        <v>109786</v>
      </c>
      <c r="L140" s="15">
        <v>107749</v>
      </c>
      <c r="M140" s="15">
        <v>107240</v>
      </c>
      <c r="N140" s="15">
        <v>103925</v>
      </c>
      <c r="O140" s="15">
        <v>100104</v>
      </c>
      <c r="P140" s="15">
        <v>96934</v>
      </c>
      <c r="Q140" s="15">
        <v>101439</v>
      </c>
      <c r="R140" s="15">
        <v>108079</v>
      </c>
      <c r="S140" s="15">
        <v>111612</v>
      </c>
      <c r="T140" s="15">
        <v>114813</v>
      </c>
      <c r="U140" s="15">
        <v>122452</v>
      </c>
      <c r="V140" s="15">
        <v>127145</v>
      </c>
      <c r="W140" s="15">
        <v>110166</v>
      </c>
      <c r="X140" s="15">
        <v>88523</v>
      </c>
      <c r="Y140" s="15">
        <v>74976</v>
      </c>
      <c r="AB140" s="13">
        <f t="shared" si="18"/>
        <v>3</v>
      </c>
      <c r="AC140" s="5">
        <f t="shared" si="19"/>
        <v>1733268</v>
      </c>
      <c r="AD140" s="5">
        <f t="shared" si="20"/>
        <v>588544</v>
      </c>
      <c r="AE140" s="5">
        <f t="shared" si="21"/>
        <v>2321812</v>
      </c>
      <c r="AF140" s="12"/>
      <c r="AG140" s="12">
        <f t="shared" si="22"/>
        <v>5</v>
      </c>
      <c r="AH140" s="12">
        <f t="shared" si="23"/>
        <v>2022</v>
      </c>
      <c r="AI140" s="12"/>
      <c r="AJ140" s="5">
        <f t="shared" si="24"/>
        <v>127145</v>
      </c>
      <c r="AK140" s="12">
        <f t="shared" si="25"/>
        <v>21</v>
      </c>
    </row>
    <row r="141" spans="1:37" ht="12.75" x14ac:dyDescent="0.2">
      <c r="A141" s="4">
        <v>44693</v>
      </c>
      <c r="B141" s="15">
        <v>68688</v>
      </c>
      <c r="C141" s="15">
        <v>64727</v>
      </c>
      <c r="D141" s="15">
        <v>63253</v>
      </c>
      <c r="E141" s="15">
        <v>64078</v>
      </c>
      <c r="F141" s="15">
        <v>67722</v>
      </c>
      <c r="G141" s="15">
        <v>78324</v>
      </c>
      <c r="H141" s="15">
        <v>99374</v>
      </c>
      <c r="I141" s="15">
        <v>114580</v>
      </c>
      <c r="J141" s="15">
        <v>109522</v>
      </c>
      <c r="K141" s="15">
        <v>110595</v>
      </c>
      <c r="L141" s="15">
        <v>108659</v>
      </c>
      <c r="M141" s="15">
        <v>108123</v>
      </c>
      <c r="N141" s="15">
        <v>104895</v>
      </c>
      <c r="O141" s="15">
        <v>101239</v>
      </c>
      <c r="P141" s="15">
        <v>98089</v>
      </c>
      <c r="Q141" s="15">
        <v>102624</v>
      </c>
      <c r="R141" s="15">
        <v>109162</v>
      </c>
      <c r="S141" s="15">
        <v>112471</v>
      </c>
      <c r="T141" s="15">
        <v>115492</v>
      </c>
      <c r="U141" s="15">
        <v>123113</v>
      </c>
      <c r="V141" s="15">
        <v>127868</v>
      </c>
      <c r="W141" s="15">
        <v>110873</v>
      </c>
      <c r="X141" s="15">
        <v>89190</v>
      </c>
      <c r="Y141" s="15">
        <v>75516</v>
      </c>
      <c r="AB141" s="13">
        <f t="shared" si="18"/>
        <v>4</v>
      </c>
      <c r="AC141" s="5">
        <f t="shared" si="19"/>
        <v>1746495</v>
      </c>
      <c r="AD141" s="5">
        <f t="shared" si="20"/>
        <v>581682</v>
      </c>
      <c r="AE141" s="5">
        <f t="shared" si="21"/>
        <v>2328177</v>
      </c>
      <c r="AF141" s="12"/>
      <c r="AG141" s="12">
        <f t="shared" si="22"/>
        <v>5</v>
      </c>
      <c r="AH141" s="12">
        <f t="shared" si="23"/>
        <v>2022</v>
      </c>
      <c r="AI141" s="12"/>
      <c r="AJ141" s="5">
        <f t="shared" si="24"/>
        <v>127868</v>
      </c>
      <c r="AK141" s="12">
        <f t="shared" si="25"/>
        <v>21</v>
      </c>
    </row>
    <row r="142" spans="1:37" ht="12.75" x14ac:dyDescent="0.2">
      <c r="A142" s="4">
        <v>44694</v>
      </c>
      <c r="B142" s="15">
        <v>69513</v>
      </c>
      <c r="C142" s="15">
        <v>65559</v>
      </c>
      <c r="D142" s="15">
        <v>63768</v>
      </c>
      <c r="E142" s="15">
        <v>63866</v>
      </c>
      <c r="F142" s="15">
        <v>66998</v>
      </c>
      <c r="G142" s="15">
        <v>77663</v>
      </c>
      <c r="H142" s="15">
        <v>99154</v>
      </c>
      <c r="I142" s="15">
        <v>114545</v>
      </c>
      <c r="J142" s="15">
        <v>109625</v>
      </c>
      <c r="K142" s="15">
        <v>110806</v>
      </c>
      <c r="L142" s="15">
        <v>108940</v>
      </c>
      <c r="M142" s="15">
        <v>108527</v>
      </c>
      <c r="N142" s="15">
        <v>105393</v>
      </c>
      <c r="O142" s="15">
        <v>101794</v>
      </c>
      <c r="P142" s="15">
        <v>98641</v>
      </c>
      <c r="Q142" s="15">
        <v>103137</v>
      </c>
      <c r="R142" s="15">
        <v>109577</v>
      </c>
      <c r="S142" s="15">
        <v>112744</v>
      </c>
      <c r="T142" s="15">
        <v>115738</v>
      </c>
      <c r="U142" s="15">
        <v>123357</v>
      </c>
      <c r="V142" s="15">
        <v>127904</v>
      </c>
      <c r="W142" s="15">
        <v>111092</v>
      </c>
      <c r="X142" s="15">
        <v>90604</v>
      </c>
      <c r="Y142" s="15">
        <v>77992</v>
      </c>
      <c r="AB142" s="13">
        <f t="shared" si="18"/>
        <v>5</v>
      </c>
      <c r="AC142" s="5">
        <f t="shared" si="19"/>
        <v>1752424</v>
      </c>
      <c r="AD142" s="5">
        <f t="shared" si="20"/>
        <v>584513</v>
      </c>
      <c r="AE142" s="5">
        <f t="shared" si="21"/>
        <v>2336937</v>
      </c>
      <c r="AF142" s="12"/>
      <c r="AG142" s="12">
        <f t="shared" si="22"/>
        <v>5</v>
      </c>
      <c r="AH142" s="12">
        <f t="shared" si="23"/>
        <v>2022</v>
      </c>
      <c r="AI142" s="12"/>
      <c r="AJ142" s="5">
        <f t="shared" si="24"/>
        <v>127904</v>
      </c>
      <c r="AK142" s="12">
        <f t="shared" si="25"/>
        <v>21</v>
      </c>
    </row>
    <row r="143" spans="1:37" ht="12.75" x14ac:dyDescent="0.2">
      <c r="A143" s="4">
        <v>44695</v>
      </c>
      <c r="B143" s="15">
        <v>72240</v>
      </c>
      <c r="C143" s="15">
        <v>67512</v>
      </c>
      <c r="D143" s="15">
        <v>65784</v>
      </c>
      <c r="E143" s="15">
        <v>64730</v>
      </c>
      <c r="F143" s="15">
        <v>66713</v>
      </c>
      <c r="G143" s="15">
        <v>74862</v>
      </c>
      <c r="H143" s="15">
        <v>92974</v>
      </c>
      <c r="I143" s="15">
        <v>108837</v>
      </c>
      <c r="J143" s="15">
        <v>112584</v>
      </c>
      <c r="K143" s="15">
        <v>118320</v>
      </c>
      <c r="L143" s="15">
        <v>115165</v>
      </c>
      <c r="M143" s="15">
        <v>114654</v>
      </c>
      <c r="N143" s="15">
        <v>109668</v>
      </c>
      <c r="O143" s="15">
        <v>107865</v>
      </c>
      <c r="P143" s="15">
        <v>106226</v>
      </c>
      <c r="Q143" s="15">
        <v>110307</v>
      </c>
      <c r="R143" s="15">
        <v>115734</v>
      </c>
      <c r="S143" s="15">
        <v>119634</v>
      </c>
      <c r="T143" s="15">
        <v>123332</v>
      </c>
      <c r="U143" s="15">
        <v>126278</v>
      </c>
      <c r="V143" s="15">
        <v>127933</v>
      </c>
      <c r="W143" s="15">
        <v>113371</v>
      </c>
      <c r="X143" s="15">
        <v>95616</v>
      </c>
      <c r="Y143" s="15">
        <v>85795</v>
      </c>
      <c r="AB143" s="13">
        <f t="shared" si="18"/>
        <v>6</v>
      </c>
      <c r="AC143" s="5">
        <f t="shared" si="19"/>
        <v>1825524</v>
      </c>
      <c r="AD143" s="5">
        <f t="shared" si="20"/>
        <v>590610</v>
      </c>
      <c r="AE143" s="5">
        <f t="shared" si="21"/>
        <v>2416134</v>
      </c>
      <c r="AF143" s="12"/>
      <c r="AG143" s="12">
        <f t="shared" si="22"/>
        <v>5</v>
      </c>
      <c r="AH143" s="12">
        <f t="shared" si="23"/>
        <v>2022</v>
      </c>
      <c r="AI143" s="12"/>
      <c r="AJ143" s="5">
        <f t="shared" si="24"/>
        <v>127933</v>
      </c>
      <c r="AK143" s="12">
        <f t="shared" si="25"/>
        <v>21</v>
      </c>
    </row>
    <row r="144" spans="1:37" ht="12.75" x14ac:dyDescent="0.2">
      <c r="A144" s="4">
        <v>44696</v>
      </c>
      <c r="B144" s="15">
        <v>74058</v>
      </c>
      <c r="C144" s="15">
        <v>71999</v>
      </c>
      <c r="D144" s="15">
        <v>69038</v>
      </c>
      <c r="E144" s="15">
        <v>67886</v>
      </c>
      <c r="F144" s="15">
        <v>68994</v>
      </c>
      <c r="G144" s="15">
        <v>74570</v>
      </c>
      <c r="H144" s="15">
        <v>92148</v>
      </c>
      <c r="I144" s="15">
        <v>107158</v>
      </c>
      <c r="J144" s="15">
        <v>110443</v>
      </c>
      <c r="K144" s="15">
        <v>116199</v>
      </c>
      <c r="L144" s="15">
        <v>113633</v>
      </c>
      <c r="M144" s="15">
        <v>113063</v>
      </c>
      <c r="N144" s="15">
        <v>107897</v>
      </c>
      <c r="O144" s="15">
        <v>104894</v>
      </c>
      <c r="P144" s="15">
        <v>101745</v>
      </c>
      <c r="Q144" s="15">
        <v>105491</v>
      </c>
      <c r="R144" s="15">
        <v>111866</v>
      </c>
      <c r="S144" s="15">
        <v>115401</v>
      </c>
      <c r="T144" s="15">
        <v>118902</v>
      </c>
      <c r="U144" s="15">
        <v>125928</v>
      </c>
      <c r="V144" s="15">
        <v>127278</v>
      </c>
      <c r="W144" s="15">
        <v>110730</v>
      </c>
      <c r="X144" s="15">
        <v>90637</v>
      </c>
      <c r="Y144" s="15">
        <v>78574</v>
      </c>
      <c r="AB144" s="13">
        <f t="shared" si="18"/>
        <v>7</v>
      </c>
      <c r="AC144" s="5">
        <f t="shared" si="19"/>
        <v>0</v>
      </c>
      <c r="AD144" s="5">
        <f t="shared" si="20"/>
        <v>2378532</v>
      </c>
      <c r="AE144" s="5">
        <f t="shared" si="21"/>
        <v>2378532</v>
      </c>
      <c r="AF144" s="12"/>
      <c r="AG144" s="12">
        <f t="shared" si="22"/>
        <v>5</v>
      </c>
      <c r="AH144" s="12">
        <f t="shared" si="23"/>
        <v>2022</v>
      </c>
      <c r="AI144" s="12"/>
      <c r="AJ144" s="5">
        <f t="shared" si="24"/>
        <v>127278</v>
      </c>
      <c r="AK144" s="12">
        <f t="shared" si="25"/>
        <v>21</v>
      </c>
    </row>
    <row r="145" spans="1:37" ht="12.75" x14ac:dyDescent="0.2">
      <c r="A145" s="4">
        <v>44697</v>
      </c>
      <c r="B145" s="15">
        <v>70191</v>
      </c>
      <c r="C145" s="15">
        <v>67495</v>
      </c>
      <c r="D145" s="15">
        <v>65942</v>
      </c>
      <c r="E145" s="15">
        <v>65716</v>
      </c>
      <c r="F145" s="15">
        <v>68434</v>
      </c>
      <c r="G145" s="15">
        <v>77711</v>
      </c>
      <c r="H145" s="15">
        <v>98743</v>
      </c>
      <c r="I145" s="15">
        <v>113204</v>
      </c>
      <c r="J145" s="15">
        <v>107909</v>
      </c>
      <c r="K145" s="15">
        <v>109089</v>
      </c>
      <c r="L145" s="15">
        <v>107789</v>
      </c>
      <c r="M145" s="15">
        <v>107239</v>
      </c>
      <c r="N145" s="15">
        <v>103785</v>
      </c>
      <c r="O145" s="15">
        <v>99683</v>
      </c>
      <c r="P145" s="15">
        <v>96394</v>
      </c>
      <c r="Q145" s="15">
        <v>100979</v>
      </c>
      <c r="R145" s="15">
        <v>107799</v>
      </c>
      <c r="S145" s="15">
        <v>111971</v>
      </c>
      <c r="T145" s="15">
        <v>115313</v>
      </c>
      <c r="U145" s="15">
        <v>123048</v>
      </c>
      <c r="V145" s="15">
        <v>127773</v>
      </c>
      <c r="W145" s="15">
        <v>110973</v>
      </c>
      <c r="X145" s="15">
        <v>89206</v>
      </c>
      <c r="Y145" s="15">
        <v>75773</v>
      </c>
      <c r="AB145" s="13">
        <f t="shared" si="18"/>
        <v>1</v>
      </c>
      <c r="AC145" s="5">
        <f t="shared" si="19"/>
        <v>0</v>
      </c>
      <c r="AD145" s="5">
        <f t="shared" si="20"/>
        <v>2322159</v>
      </c>
      <c r="AE145" s="5">
        <f t="shared" si="21"/>
        <v>2322159</v>
      </c>
      <c r="AF145" s="12"/>
      <c r="AG145" s="12">
        <f t="shared" si="22"/>
        <v>5</v>
      </c>
      <c r="AH145" s="12">
        <f t="shared" si="23"/>
        <v>2022</v>
      </c>
      <c r="AI145" s="12"/>
      <c r="AJ145" s="5">
        <f t="shared" si="24"/>
        <v>127773</v>
      </c>
      <c r="AK145" s="12">
        <f t="shared" si="25"/>
        <v>21</v>
      </c>
    </row>
    <row r="146" spans="1:37" ht="12.75" x14ac:dyDescent="0.2">
      <c r="A146" s="4">
        <v>44698</v>
      </c>
      <c r="B146" s="15">
        <v>70640</v>
      </c>
      <c r="C146" s="15">
        <v>66345</v>
      </c>
      <c r="D146" s="15">
        <v>64880</v>
      </c>
      <c r="E146" s="15">
        <v>65299</v>
      </c>
      <c r="F146" s="15">
        <v>67563</v>
      </c>
      <c r="G146" s="15">
        <v>78262</v>
      </c>
      <c r="H146" s="15">
        <v>99715</v>
      </c>
      <c r="I146" s="15">
        <v>115046</v>
      </c>
      <c r="J146" s="15">
        <v>110255</v>
      </c>
      <c r="K146" s="15">
        <v>111329</v>
      </c>
      <c r="L146" s="15">
        <v>109446</v>
      </c>
      <c r="M146" s="15">
        <v>108741</v>
      </c>
      <c r="N146" s="15">
        <v>105565</v>
      </c>
      <c r="O146" s="15">
        <v>101638</v>
      </c>
      <c r="P146" s="15">
        <v>98363</v>
      </c>
      <c r="Q146" s="15">
        <v>102757</v>
      </c>
      <c r="R146" s="15">
        <v>109233</v>
      </c>
      <c r="S146" s="15">
        <v>112606</v>
      </c>
      <c r="T146" s="15">
        <v>115696</v>
      </c>
      <c r="U146" s="15">
        <v>123141</v>
      </c>
      <c r="V146" s="15">
        <v>128032</v>
      </c>
      <c r="W146" s="15">
        <v>111078</v>
      </c>
      <c r="X146" s="15">
        <v>89406</v>
      </c>
      <c r="Y146" s="15">
        <v>75831</v>
      </c>
      <c r="AB146" s="13">
        <f t="shared" si="18"/>
        <v>2</v>
      </c>
      <c r="AC146" s="5">
        <f t="shared" si="19"/>
        <v>1752332</v>
      </c>
      <c r="AD146" s="5">
        <f t="shared" si="20"/>
        <v>588535</v>
      </c>
      <c r="AE146" s="5">
        <f t="shared" si="21"/>
        <v>2340867</v>
      </c>
      <c r="AF146" s="12"/>
      <c r="AG146" s="12">
        <f t="shared" si="22"/>
        <v>5</v>
      </c>
      <c r="AH146" s="12">
        <f t="shared" si="23"/>
        <v>2022</v>
      </c>
      <c r="AI146" s="12"/>
      <c r="AJ146" s="5">
        <f t="shared" si="24"/>
        <v>128032</v>
      </c>
      <c r="AK146" s="12">
        <f t="shared" si="25"/>
        <v>21</v>
      </c>
    </row>
    <row r="147" spans="1:37" ht="12.75" x14ac:dyDescent="0.2">
      <c r="A147" s="4">
        <v>44699</v>
      </c>
      <c r="B147" s="15">
        <v>69579</v>
      </c>
      <c r="C147" s="15">
        <v>65050</v>
      </c>
      <c r="D147" s="15">
        <v>64277</v>
      </c>
      <c r="E147" s="15">
        <v>64350</v>
      </c>
      <c r="F147" s="15">
        <v>67509</v>
      </c>
      <c r="G147" s="15">
        <v>78216</v>
      </c>
      <c r="H147" s="15">
        <v>99694</v>
      </c>
      <c r="I147" s="15">
        <v>114991</v>
      </c>
      <c r="J147" s="15">
        <v>110182</v>
      </c>
      <c r="K147" s="15">
        <v>111198</v>
      </c>
      <c r="L147" s="15">
        <v>109257</v>
      </c>
      <c r="M147" s="15">
        <v>108452</v>
      </c>
      <c r="N147" s="15">
        <v>105106</v>
      </c>
      <c r="O147" s="15">
        <v>101321</v>
      </c>
      <c r="P147" s="15">
        <v>98051</v>
      </c>
      <c r="Q147" s="15">
        <v>102517</v>
      </c>
      <c r="R147" s="15">
        <v>108954</v>
      </c>
      <c r="S147" s="15">
        <v>112341</v>
      </c>
      <c r="T147" s="15">
        <v>115338</v>
      </c>
      <c r="U147" s="15">
        <v>122965</v>
      </c>
      <c r="V147" s="15">
        <v>128075</v>
      </c>
      <c r="W147" s="15">
        <v>111084</v>
      </c>
      <c r="X147" s="15">
        <v>89455</v>
      </c>
      <c r="Y147" s="15">
        <v>75896</v>
      </c>
      <c r="AB147" s="13">
        <f t="shared" si="18"/>
        <v>3</v>
      </c>
      <c r="AC147" s="5">
        <f t="shared" si="19"/>
        <v>1749287</v>
      </c>
      <c r="AD147" s="5">
        <f t="shared" si="20"/>
        <v>584571</v>
      </c>
      <c r="AE147" s="5">
        <f t="shared" si="21"/>
        <v>2333858</v>
      </c>
      <c r="AF147" s="12"/>
      <c r="AG147" s="12">
        <f t="shared" si="22"/>
        <v>5</v>
      </c>
      <c r="AH147" s="12">
        <f t="shared" si="23"/>
        <v>2022</v>
      </c>
      <c r="AI147" s="12"/>
      <c r="AJ147" s="5">
        <f t="shared" si="24"/>
        <v>128075</v>
      </c>
      <c r="AK147" s="12">
        <f t="shared" si="25"/>
        <v>21</v>
      </c>
    </row>
    <row r="148" spans="1:37" ht="12.75" x14ac:dyDescent="0.2">
      <c r="A148" s="4">
        <v>44700</v>
      </c>
      <c r="B148" s="15">
        <v>69477</v>
      </c>
      <c r="C148" s="15">
        <v>65716</v>
      </c>
      <c r="D148" s="15">
        <v>65358</v>
      </c>
      <c r="E148" s="15">
        <v>65595</v>
      </c>
      <c r="F148" s="15">
        <v>69097</v>
      </c>
      <c r="G148" s="15">
        <v>78671</v>
      </c>
      <c r="H148" s="15">
        <v>99744</v>
      </c>
      <c r="I148" s="15">
        <v>114879</v>
      </c>
      <c r="J148" s="15">
        <v>109934</v>
      </c>
      <c r="K148" s="15">
        <v>110940</v>
      </c>
      <c r="L148" s="15">
        <v>109049</v>
      </c>
      <c r="M148" s="15">
        <v>108333</v>
      </c>
      <c r="N148" s="15">
        <v>104861</v>
      </c>
      <c r="O148" s="15">
        <v>101094</v>
      </c>
      <c r="P148" s="15">
        <v>97809</v>
      </c>
      <c r="Q148" s="15">
        <v>102301</v>
      </c>
      <c r="R148" s="15">
        <v>108940</v>
      </c>
      <c r="S148" s="15">
        <v>112493</v>
      </c>
      <c r="T148" s="15">
        <v>115553</v>
      </c>
      <c r="U148" s="15">
        <v>123104</v>
      </c>
      <c r="V148" s="15">
        <v>127954</v>
      </c>
      <c r="W148" s="15">
        <v>111146</v>
      </c>
      <c r="X148" s="15">
        <v>89476</v>
      </c>
      <c r="Y148" s="15">
        <v>75980</v>
      </c>
      <c r="AB148" s="13">
        <f t="shared" si="18"/>
        <v>4</v>
      </c>
      <c r="AC148" s="5">
        <f t="shared" si="19"/>
        <v>1747866</v>
      </c>
      <c r="AD148" s="5">
        <f t="shared" si="20"/>
        <v>589638</v>
      </c>
      <c r="AE148" s="5">
        <f t="shared" si="21"/>
        <v>2337504</v>
      </c>
      <c r="AF148" s="12"/>
      <c r="AG148" s="12">
        <f t="shared" si="22"/>
        <v>5</v>
      </c>
      <c r="AH148" s="12">
        <f t="shared" si="23"/>
        <v>2022</v>
      </c>
      <c r="AI148" s="12"/>
      <c r="AJ148" s="5">
        <f t="shared" si="24"/>
        <v>127954</v>
      </c>
      <c r="AK148" s="12">
        <f t="shared" si="25"/>
        <v>21</v>
      </c>
    </row>
    <row r="149" spans="1:37" ht="12.75" x14ac:dyDescent="0.2">
      <c r="A149" s="4">
        <v>44701</v>
      </c>
      <c r="B149" s="15">
        <v>69948</v>
      </c>
      <c r="C149" s="15">
        <v>66882</v>
      </c>
      <c r="D149" s="15">
        <v>65716</v>
      </c>
      <c r="E149" s="15">
        <v>65944</v>
      </c>
      <c r="F149" s="15">
        <v>69225</v>
      </c>
      <c r="G149" s="15">
        <v>78686</v>
      </c>
      <c r="H149" s="15">
        <v>99836</v>
      </c>
      <c r="I149" s="15">
        <v>114951</v>
      </c>
      <c r="J149" s="15">
        <v>109972</v>
      </c>
      <c r="K149" s="15">
        <v>110997</v>
      </c>
      <c r="L149" s="15">
        <v>109102</v>
      </c>
      <c r="M149" s="15">
        <v>108523</v>
      </c>
      <c r="N149" s="15">
        <v>105117</v>
      </c>
      <c r="O149" s="15">
        <v>101274</v>
      </c>
      <c r="P149" s="15">
        <v>98138</v>
      </c>
      <c r="Q149" s="15">
        <v>102606</v>
      </c>
      <c r="R149" s="15">
        <v>109190</v>
      </c>
      <c r="S149" s="15">
        <v>112582</v>
      </c>
      <c r="T149" s="15">
        <v>115619</v>
      </c>
      <c r="U149" s="15">
        <v>123194</v>
      </c>
      <c r="V149" s="15">
        <v>128087</v>
      </c>
      <c r="W149" s="15">
        <v>111282</v>
      </c>
      <c r="X149" s="15">
        <v>89670</v>
      </c>
      <c r="Y149" s="15">
        <v>76799</v>
      </c>
      <c r="AB149" s="13">
        <f t="shared" si="18"/>
        <v>5</v>
      </c>
      <c r="AC149" s="5">
        <f t="shared" si="19"/>
        <v>1750304</v>
      </c>
      <c r="AD149" s="5">
        <f t="shared" si="20"/>
        <v>593036</v>
      </c>
      <c r="AE149" s="5">
        <f t="shared" si="21"/>
        <v>2343340</v>
      </c>
      <c r="AF149" s="12"/>
      <c r="AG149" s="12">
        <f t="shared" si="22"/>
        <v>5</v>
      </c>
      <c r="AH149" s="12">
        <f t="shared" si="23"/>
        <v>2022</v>
      </c>
      <c r="AI149" s="12"/>
      <c r="AJ149" s="5">
        <f t="shared" si="24"/>
        <v>128087</v>
      </c>
      <c r="AK149" s="12">
        <f t="shared" si="25"/>
        <v>21</v>
      </c>
    </row>
    <row r="150" spans="1:37" ht="12.75" x14ac:dyDescent="0.2">
      <c r="A150" s="4">
        <v>44702</v>
      </c>
      <c r="B150" s="15">
        <v>71009</v>
      </c>
      <c r="C150" s="15">
        <v>67654</v>
      </c>
      <c r="D150" s="15">
        <v>65934</v>
      </c>
      <c r="E150" s="15">
        <v>66472</v>
      </c>
      <c r="F150" s="15">
        <v>68064</v>
      </c>
      <c r="G150" s="15">
        <v>75316</v>
      </c>
      <c r="H150" s="15">
        <v>93422</v>
      </c>
      <c r="I150" s="15">
        <v>109186</v>
      </c>
      <c r="J150" s="15">
        <v>113006</v>
      </c>
      <c r="K150" s="15">
        <v>118628</v>
      </c>
      <c r="L150" s="15">
        <v>115315</v>
      </c>
      <c r="M150" s="15">
        <v>114539</v>
      </c>
      <c r="N150" s="15">
        <v>109080</v>
      </c>
      <c r="O150" s="15">
        <v>105576</v>
      </c>
      <c r="P150" s="15">
        <v>101689</v>
      </c>
      <c r="Q150" s="15">
        <v>104948</v>
      </c>
      <c r="R150" s="15">
        <v>111712</v>
      </c>
      <c r="S150" s="15">
        <v>114148</v>
      </c>
      <c r="T150" s="15">
        <v>117481</v>
      </c>
      <c r="U150" s="15">
        <v>125551</v>
      </c>
      <c r="V150" s="15">
        <v>127147</v>
      </c>
      <c r="W150" s="15">
        <v>110103</v>
      </c>
      <c r="X150" s="15">
        <v>89829</v>
      </c>
      <c r="Y150" s="15">
        <v>77605</v>
      </c>
      <c r="AB150" s="13">
        <f t="shared" si="18"/>
        <v>6</v>
      </c>
      <c r="AC150" s="5">
        <f t="shared" si="19"/>
        <v>1787938</v>
      </c>
      <c r="AD150" s="5">
        <f t="shared" si="20"/>
        <v>585476</v>
      </c>
      <c r="AE150" s="5">
        <f t="shared" si="21"/>
        <v>2373414</v>
      </c>
      <c r="AF150" s="12"/>
      <c r="AG150" s="12">
        <f t="shared" si="22"/>
        <v>5</v>
      </c>
      <c r="AH150" s="12">
        <f t="shared" si="23"/>
        <v>2022</v>
      </c>
      <c r="AI150" s="12"/>
      <c r="AJ150" s="5">
        <f t="shared" si="24"/>
        <v>127147</v>
      </c>
      <c r="AK150" s="12">
        <f t="shared" si="25"/>
        <v>21</v>
      </c>
    </row>
    <row r="151" spans="1:37" ht="12.75" x14ac:dyDescent="0.2">
      <c r="A151" s="4">
        <v>44703</v>
      </c>
      <c r="B151" s="15">
        <v>71306</v>
      </c>
      <c r="C151" s="15">
        <v>67146</v>
      </c>
      <c r="D151" s="15">
        <v>65737</v>
      </c>
      <c r="E151" s="15">
        <v>65556</v>
      </c>
      <c r="F151" s="15">
        <v>66981</v>
      </c>
      <c r="G151" s="15">
        <v>74693</v>
      </c>
      <c r="H151" s="15">
        <v>92420</v>
      </c>
      <c r="I151" s="15">
        <v>107497</v>
      </c>
      <c r="J151" s="15">
        <v>110894</v>
      </c>
      <c r="K151" s="15">
        <v>116583</v>
      </c>
      <c r="L151" s="15">
        <v>113757</v>
      </c>
      <c r="M151" s="15">
        <v>112928</v>
      </c>
      <c r="N151" s="15">
        <v>107464</v>
      </c>
      <c r="O151" s="15">
        <v>103587</v>
      </c>
      <c r="P151" s="15">
        <v>99679</v>
      </c>
      <c r="Q151" s="15">
        <v>103339</v>
      </c>
      <c r="R151" s="15">
        <v>110544</v>
      </c>
      <c r="S151" s="15">
        <v>114107</v>
      </c>
      <c r="T151" s="15">
        <v>118748</v>
      </c>
      <c r="U151" s="15">
        <v>125758</v>
      </c>
      <c r="V151" s="15">
        <v>127285</v>
      </c>
      <c r="W151" s="15">
        <v>110429</v>
      </c>
      <c r="X151" s="15">
        <v>92680</v>
      </c>
      <c r="Y151" s="15">
        <v>79403</v>
      </c>
      <c r="AB151" s="13">
        <f t="shared" si="18"/>
        <v>7</v>
      </c>
      <c r="AC151" s="5">
        <f t="shared" si="19"/>
        <v>0</v>
      </c>
      <c r="AD151" s="5">
        <f t="shared" si="20"/>
        <v>2358521</v>
      </c>
      <c r="AE151" s="5">
        <f t="shared" si="21"/>
        <v>2358521</v>
      </c>
      <c r="AF151" s="12"/>
      <c r="AG151" s="12">
        <f t="shared" si="22"/>
        <v>5</v>
      </c>
      <c r="AH151" s="12">
        <f t="shared" si="23"/>
        <v>2022</v>
      </c>
      <c r="AI151" s="12"/>
      <c r="AJ151" s="5">
        <f t="shared" si="24"/>
        <v>127285</v>
      </c>
      <c r="AK151" s="12">
        <f t="shared" si="25"/>
        <v>21</v>
      </c>
    </row>
    <row r="152" spans="1:37" ht="12.75" x14ac:dyDescent="0.2">
      <c r="A152" s="4">
        <v>44704</v>
      </c>
      <c r="B152" s="15">
        <v>69454</v>
      </c>
      <c r="C152" s="15">
        <v>64827</v>
      </c>
      <c r="D152" s="15">
        <v>62532</v>
      </c>
      <c r="E152" s="15">
        <v>63161</v>
      </c>
      <c r="F152" s="15">
        <v>66115</v>
      </c>
      <c r="G152" s="15">
        <v>77408</v>
      </c>
      <c r="H152" s="15">
        <v>98531</v>
      </c>
      <c r="I152" s="15">
        <v>113085</v>
      </c>
      <c r="J152" s="15">
        <v>107698</v>
      </c>
      <c r="K152" s="15">
        <v>108768</v>
      </c>
      <c r="L152" s="15">
        <v>107286</v>
      </c>
      <c r="M152" s="15">
        <v>106531</v>
      </c>
      <c r="N152" s="15">
        <v>103012</v>
      </c>
      <c r="O152" s="15">
        <v>98810</v>
      </c>
      <c r="P152" s="15">
        <v>95660</v>
      </c>
      <c r="Q152" s="15">
        <v>100491</v>
      </c>
      <c r="R152" s="15">
        <v>107491</v>
      </c>
      <c r="S152" s="15">
        <v>111882</v>
      </c>
      <c r="T152" s="15">
        <v>115496</v>
      </c>
      <c r="U152" s="15">
        <v>122766</v>
      </c>
      <c r="V152" s="15">
        <v>127547</v>
      </c>
      <c r="W152" s="15">
        <v>110919</v>
      </c>
      <c r="X152" s="15">
        <v>89827</v>
      </c>
      <c r="Y152" s="15">
        <v>76258</v>
      </c>
      <c r="AB152" s="13">
        <f t="shared" si="18"/>
        <v>1</v>
      </c>
      <c r="AC152" s="5">
        <f t="shared" si="19"/>
        <v>0</v>
      </c>
      <c r="AD152" s="5">
        <f t="shared" si="20"/>
        <v>2305555</v>
      </c>
      <c r="AE152" s="5">
        <f t="shared" si="21"/>
        <v>2305555</v>
      </c>
      <c r="AF152" s="12"/>
      <c r="AG152" s="12">
        <f t="shared" si="22"/>
        <v>5</v>
      </c>
      <c r="AH152" s="12">
        <f t="shared" si="23"/>
        <v>2022</v>
      </c>
      <c r="AI152" s="12"/>
      <c r="AJ152" s="5">
        <f t="shared" si="24"/>
        <v>127547</v>
      </c>
      <c r="AK152" s="12">
        <f t="shared" si="25"/>
        <v>21</v>
      </c>
    </row>
    <row r="153" spans="1:37" ht="12.75" x14ac:dyDescent="0.2">
      <c r="A153" s="4">
        <v>44705</v>
      </c>
      <c r="B153" s="15">
        <v>69239</v>
      </c>
      <c r="C153" s="15">
        <v>65381</v>
      </c>
      <c r="D153" s="15">
        <v>64007</v>
      </c>
      <c r="E153" s="15">
        <v>64313</v>
      </c>
      <c r="F153" s="15">
        <v>67496</v>
      </c>
      <c r="G153" s="15">
        <v>78168</v>
      </c>
      <c r="H153" s="15">
        <v>99672</v>
      </c>
      <c r="I153" s="15">
        <v>114917</v>
      </c>
      <c r="J153" s="15">
        <v>109783</v>
      </c>
      <c r="K153" s="15">
        <v>110611</v>
      </c>
      <c r="L153" s="15">
        <v>108686</v>
      </c>
      <c r="M153" s="15">
        <v>107969</v>
      </c>
      <c r="N153" s="15">
        <v>104677</v>
      </c>
      <c r="O153" s="15">
        <v>100819</v>
      </c>
      <c r="P153" s="15">
        <v>97547</v>
      </c>
      <c r="Q153" s="15">
        <v>102221</v>
      </c>
      <c r="R153" s="15">
        <v>108875</v>
      </c>
      <c r="S153" s="15">
        <v>112342</v>
      </c>
      <c r="T153" s="15">
        <v>115612</v>
      </c>
      <c r="U153" s="15">
        <v>123394</v>
      </c>
      <c r="V153" s="15">
        <v>128349</v>
      </c>
      <c r="W153" s="15">
        <v>111455</v>
      </c>
      <c r="X153" s="15">
        <v>89481</v>
      </c>
      <c r="Y153" s="15">
        <v>75843</v>
      </c>
      <c r="AB153" s="13">
        <f t="shared" si="18"/>
        <v>2</v>
      </c>
      <c r="AC153" s="5">
        <f t="shared" si="19"/>
        <v>1746738</v>
      </c>
      <c r="AD153" s="5">
        <f t="shared" si="20"/>
        <v>584119</v>
      </c>
      <c r="AE153" s="5">
        <f t="shared" si="21"/>
        <v>2330857</v>
      </c>
      <c r="AF153" s="12"/>
      <c r="AG153" s="12">
        <f t="shared" si="22"/>
        <v>5</v>
      </c>
      <c r="AH153" s="12">
        <f t="shared" si="23"/>
        <v>2022</v>
      </c>
      <c r="AI153" s="12"/>
      <c r="AJ153" s="5">
        <f t="shared" si="24"/>
        <v>128349</v>
      </c>
      <c r="AK153" s="12">
        <f t="shared" si="25"/>
        <v>21</v>
      </c>
    </row>
    <row r="154" spans="1:37" ht="12.75" x14ac:dyDescent="0.2">
      <c r="A154" s="4">
        <v>44706</v>
      </c>
      <c r="B154" s="15">
        <v>69858</v>
      </c>
      <c r="C154" s="15">
        <v>66254</v>
      </c>
      <c r="D154" s="15">
        <v>65373</v>
      </c>
      <c r="E154" s="15">
        <v>66052</v>
      </c>
      <c r="F154" s="15">
        <v>69278</v>
      </c>
      <c r="G154" s="15">
        <v>79093</v>
      </c>
      <c r="H154" s="15">
        <v>100126</v>
      </c>
      <c r="I154" s="15">
        <v>115203</v>
      </c>
      <c r="J154" s="15">
        <v>110069</v>
      </c>
      <c r="K154" s="15">
        <v>110976</v>
      </c>
      <c r="L154" s="15">
        <v>109052</v>
      </c>
      <c r="M154" s="15">
        <v>108461</v>
      </c>
      <c r="N154" s="15">
        <v>105192</v>
      </c>
      <c r="O154" s="15">
        <v>101422</v>
      </c>
      <c r="P154" s="15">
        <v>98099</v>
      </c>
      <c r="Q154" s="15">
        <v>102591</v>
      </c>
      <c r="R154" s="15">
        <v>109169</v>
      </c>
      <c r="S154" s="15">
        <v>112533</v>
      </c>
      <c r="T154" s="15">
        <v>115985</v>
      </c>
      <c r="U154" s="15">
        <v>123512</v>
      </c>
      <c r="V154" s="15">
        <v>128556</v>
      </c>
      <c r="W154" s="15">
        <v>111697</v>
      </c>
      <c r="X154" s="15">
        <v>89884</v>
      </c>
      <c r="Y154" s="15">
        <v>76284</v>
      </c>
      <c r="AB154" s="13">
        <f t="shared" si="18"/>
        <v>3</v>
      </c>
      <c r="AC154" s="5">
        <f t="shared" si="19"/>
        <v>1752401</v>
      </c>
      <c r="AD154" s="5">
        <f t="shared" si="20"/>
        <v>592318</v>
      </c>
      <c r="AE154" s="5">
        <f t="shared" si="21"/>
        <v>2344719</v>
      </c>
      <c r="AF154" s="12"/>
      <c r="AG154" s="12">
        <f t="shared" si="22"/>
        <v>5</v>
      </c>
      <c r="AH154" s="12">
        <f t="shared" si="23"/>
        <v>2022</v>
      </c>
      <c r="AI154" s="12"/>
      <c r="AJ154" s="5">
        <f t="shared" si="24"/>
        <v>128556</v>
      </c>
      <c r="AK154" s="12">
        <f t="shared" si="25"/>
        <v>21</v>
      </c>
    </row>
    <row r="155" spans="1:37" ht="12.75" x14ac:dyDescent="0.2">
      <c r="A155" s="4">
        <v>44707</v>
      </c>
      <c r="B155" s="15">
        <v>70270</v>
      </c>
      <c r="C155" s="15">
        <v>66551</v>
      </c>
      <c r="D155" s="15">
        <v>65033</v>
      </c>
      <c r="E155" s="15">
        <v>65397</v>
      </c>
      <c r="F155" s="15">
        <v>69085</v>
      </c>
      <c r="G155" s="15">
        <v>78843</v>
      </c>
      <c r="H155" s="15">
        <v>100353</v>
      </c>
      <c r="I155" s="15">
        <v>115514</v>
      </c>
      <c r="J155" s="15">
        <v>110435</v>
      </c>
      <c r="K155" s="15">
        <v>111385</v>
      </c>
      <c r="L155" s="15">
        <v>109426</v>
      </c>
      <c r="M155" s="15">
        <v>108916</v>
      </c>
      <c r="N155" s="15">
        <v>105619</v>
      </c>
      <c r="O155" s="15">
        <v>101913</v>
      </c>
      <c r="P155" s="15">
        <v>98432</v>
      </c>
      <c r="Q155" s="15">
        <v>102701</v>
      </c>
      <c r="R155" s="15">
        <v>109448</v>
      </c>
      <c r="S155" s="15">
        <v>112691</v>
      </c>
      <c r="T155" s="15">
        <v>116300</v>
      </c>
      <c r="U155" s="15">
        <v>123899</v>
      </c>
      <c r="V155" s="15">
        <v>128950</v>
      </c>
      <c r="W155" s="15">
        <v>111982</v>
      </c>
      <c r="X155" s="15">
        <v>90136</v>
      </c>
      <c r="Y155" s="15">
        <v>76594</v>
      </c>
      <c r="AB155" s="13">
        <f t="shared" si="18"/>
        <v>4</v>
      </c>
      <c r="AC155" s="5">
        <f t="shared" si="19"/>
        <v>1757747</v>
      </c>
      <c r="AD155" s="5">
        <f t="shared" si="20"/>
        <v>592126</v>
      </c>
      <c r="AE155" s="5">
        <f t="shared" si="21"/>
        <v>2349873</v>
      </c>
      <c r="AF155" s="12"/>
      <c r="AG155" s="12">
        <f t="shared" si="22"/>
        <v>5</v>
      </c>
      <c r="AH155" s="12">
        <f t="shared" si="23"/>
        <v>2022</v>
      </c>
      <c r="AI155" s="12"/>
      <c r="AJ155" s="5">
        <f t="shared" si="24"/>
        <v>128950</v>
      </c>
      <c r="AK155" s="12">
        <f t="shared" si="25"/>
        <v>21</v>
      </c>
    </row>
    <row r="156" spans="1:37" ht="12.75" x14ac:dyDescent="0.2">
      <c r="A156" s="4">
        <v>44708</v>
      </c>
      <c r="B156" s="15">
        <v>70311</v>
      </c>
      <c r="C156" s="15">
        <v>66922</v>
      </c>
      <c r="D156" s="15">
        <v>65246</v>
      </c>
      <c r="E156" s="15">
        <v>64950</v>
      </c>
      <c r="F156" s="15">
        <v>68507</v>
      </c>
      <c r="G156" s="15">
        <v>78669</v>
      </c>
      <c r="H156" s="15">
        <v>100342</v>
      </c>
      <c r="I156" s="15">
        <v>115630</v>
      </c>
      <c r="J156" s="15">
        <v>110598</v>
      </c>
      <c r="K156" s="15">
        <v>111636</v>
      </c>
      <c r="L156" s="15">
        <v>109746</v>
      </c>
      <c r="M156" s="15">
        <v>109195</v>
      </c>
      <c r="N156" s="15">
        <v>105837</v>
      </c>
      <c r="O156" s="15">
        <v>102205</v>
      </c>
      <c r="P156" s="15">
        <v>98847</v>
      </c>
      <c r="Q156" s="15">
        <v>103127</v>
      </c>
      <c r="R156" s="15">
        <v>109982</v>
      </c>
      <c r="S156" s="15">
        <v>113402</v>
      </c>
      <c r="T156" s="15">
        <v>117409</v>
      </c>
      <c r="U156" s="15">
        <v>124323</v>
      </c>
      <c r="V156" s="15">
        <v>129348</v>
      </c>
      <c r="W156" s="15">
        <v>112512</v>
      </c>
      <c r="X156" s="15">
        <v>93160</v>
      </c>
      <c r="Y156" s="15">
        <v>80348</v>
      </c>
      <c r="AB156" s="13">
        <f t="shared" si="18"/>
        <v>5</v>
      </c>
      <c r="AC156" s="5">
        <f t="shared" si="19"/>
        <v>1766957</v>
      </c>
      <c r="AD156" s="5">
        <f t="shared" si="20"/>
        <v>595295</v>
      </c>
      <c r="AE156" s="5">
        <f t="shared" si="21"/>
        <v>2362252</v>
      </c>
      <c r="AF156" s="12"/>
      <c r="AG156" s="12">
        <f t="shared" si="22"/>
        <v>5</v>
      </c>
      <c r="AH156" s="12">
        <f t="shared" si="23"/>
        <v>2022</v>
      </c>
      <c r="AI156" s="12"/>
      <c r="AJ156" s="5">
        <f t="shared" si="24"/>
        <v>129348</v>
      </c>
      <c r="AK156" s="12">
        <f t="shared" si="25"/>
        <v>21</v>
      </c>
    </row>
    <row r="157" spans="1:37" ht="12.75" x14ac:dyDescent="0.2">
      <c r="A157" s="4">
        <v>44709</v>
      </c>
      <c r="B157" s="15">
        <v>73755</v>
      </c>
      <c r="C157" s="15">
        <v>70292</v>
      </c>
      <c r="D157" s="15">
        <v>68017</v>
      </c>
      <c r="E157" s="15">
        <v>67151</v>
      </c>
      <c r="F157" s="15">
        <v>69031</v>
      </c>
      <c r="G157" s="15">
        <v>75906</v>
      </c>
      <c r="H157" s="15">
        <v>94101</v>
      </c>
      <c r="I157" s="15">
        <v>109937</v>
      </c>
      <c r="J157" s="15">
        <v>113701</v>
      </c>
      <c r="K157" s="15">
        <v>119278</v>
      </c>
      <c r="L157" s="15">
        <v>116079</v>
      </c>
      <c r="M157" s="15">
        <v>115422</v>
      </c>
      <c r="N157" s="15">
        <v>110244</v>
      </c>
      <c r="O157" s="15">
        <v>107096</v>
      </c>
      <c r="P157" s="15">
        <v>103261</v>
      </c>
      <c r="Q157" s="15">
        <v>106708</v>
      </c>
      <c r="R157" s="15">
        <v>113365</v>
      </c>
      <c r="S157" s="15">
        <v>115967</v>
      </c>
      <c r="T157" s="15">
        <v>119560</v>
      </c>
      <c r="U157" s="15">
        <v>127126</v>
      </c>
      <c r="V157" s="15">
        <v>128619</v>
      </c>
      <c r="W157" s="15">
        <v>111554</v>
      </c>
      <c r="X157" s="15">
        <v>92507</v>
      </c>
      <c r="Y157" s="15">
        <v>80329</v>
      </c>
      <c r="AB157" s="13">
        <v>8</v>
      </c>
      <c r="AC157" s="5">
        <f t="shared" si="19"/>
        <v>0</v>
      </c>
      <c r="AD157" s="5">
        <f t="shared" si="20"/>
        <v>2409006</v>
      </c>
      <c r="AE157" s="5">
        <f t="shared" si="21"/>
        <v>2409006</v>
      </c>
      <c r="AF157" s="12"/>
      <c r="AG157" s="12">
        <f t="shared" si="22"/>
        <v>5</v>
      </c>
      <c r="AH157" s="12">
        <f t="shared" si="23"/>
        <v>2022</v>
      </c>
      <c r="AI157" s="12"/>
      <c r="AJ157" s="5">
        <f t="shared" si="24"/>
        <v>128619</v>
      </c>
      <c r="AK157" s="12">
        <f t="shared" si="25"/>
        <v>21</v>
      </c>
    </row>
    <row r="158" spans="1:37" ht="12.75" x14ac:dyDescent="0.2">
      <c r="A158" s="4">
        <v>44710</v>
      </c>
      <c r="B158" s="15">
        <v>72548</v>
      </c>
      <c r="C158" s="15">
        <v>68675</v>
      </c>
      <c r="D158" s="15">
        <v>66079</v>
      </c>
      <c r="E158" s="15">
        <v>65430</v>
      </c>
      <c r="F158" s="15">
        <v>66908</v>
      </c>
      <c r="G158" s="15">
        <v>75419</v>
      </c>
      <c r="H158" s="15">
        <v>93410</v>
      </c>
      <c r="I158" s="15">
        <v>108559</v>
      </c>
      <c r="J158" s="15">
        <v>111866</v>
      </c>
      <c r="K158" s="15">
        <v>117476</v>
      </c>
      <c r="L158" s="15">
        <v>114602</v>
      </c>
      <c r="M158" s="15">
        <v>113932</v>
      </c>
      <c r="N158" s="15">
        <v>108587</v>
      </c>
      <c r="O158" s="15">
        <v>104949</v>
      </c>
      <c r="P158" s="15">
        <v>101100</v>
      </c>
      <c r="Q158" s="15">
        <v>104838</v>
      </c>
      <c r="R158" s="15">
        <v>111951</v>
      </c>
      <c r="S158" s="15">
        <v>115392</v>
      </c>
      <c r="T158" s="15">
        <v>119113</v>
      </c>
      <c r="U158" s="15">
        <v>127013</v>
      </c>
      <c r="V158" s="15">
        <v>128524</v>
      </c>
      <c r="W158" s="15">
        <v>111605</v>
      </c>
      <c r="X158" s="15">
        <v>93296</v>
      </c>
      <c r="Y158" s="15">
        <v>80472</v>
      </c>
      <c r="AB158" s="13">
        <f t="shared" ref="AB158:AB193" si="26">WEEKDAY(A158,2)</f>
        <v>7</v>
      </c>
      <c r="AC158" s="5">
        <f t="shared" si="19"/>
        <v>0</v>
      </c>
      <c r="AD158" s="5">
        <f t="shared" si="20"/>
        <v>2381744</v>
      </c>
      <c r="AE158" s="5">
        <f t="shared" si="21"/>
        <v>2381744</v>
      </c>
      <c r="AF158" s="12"/>
      <c r="AG158" s="12">
        <f t="shared" si="22"/>
        <v>5</v>
      </c>
      <c r="AH158" s="12">
        <f t="shared" si="23"/>
        <v>2022</v>
      </c>
      <c r="AI158" s="12"/>
      <c r="AJ158" s="5">
        <f t="shared" si="24"/>
        <v>128524</v>
      </c>
      <c r="AK158" s="12">
        <f t="shared" si="25"/>
        <v>21</v>
      </c>
    </row>
    <row r="159" spans="1:37" ht="12.75" x14ac:dyDescent="0.2">
      <c r="A159" s="4">
        <v>44711</v>
      </c>
      <c r="B159" s="15">
        <v>72217</v>
      </c>
      <c r="C159" s="15">
        <v>67833</v>
      </c>
      <c r="D159" s="15">
        <v>66231</v>
      </c>
      <c r="E159" s="15">
        <v>64640</v>
      </c>
      <c r="F159" s="15">
        <v>66389</v>
      </c>
      <c r="G159" s="15">
        <v>75617</v>
      </c>
      <c r="H159" s="15">
        <v>93699</v>
      </c>
      <c r="I159" s="15">
        <v>108910</v>
      </c>
      <c r="J159" s="15">
        <v>112152</v>
      </c>
      <c r="K159" s="15">
        <v>117793</v>
      </c>
      <c r="L159" s="15">
        <v>114940</v>
      </c>
      <c r="M159" s="15">
        <v>114227</v>
      </c>
      <c r="N159" s="15">
        <v>108815</v>
      </c>
      <c r="O159" s="15">
        <v>105177</v>
      </c>
      <c r="P159" s="15">
        <v>101237</v>
      </c>
      <c r="Q159" s="15">
        <v>105167</v>
      </c>
      <c r="R159" s="15">
        <v>113018</v>
      </c>
      <c r="S159" s="15">
        <v>117150</v>
      </c>
      <c r="T159" s="15">
        <v>119724</v>
      </c>
      <c r="U159" s="15">
        <v>127807</v>
      </c>
      <c r="V159" s="15">
        <v>129423</v>
      </c>
      <c r="W159" s="15">
        <v>112255</v>
      </c>
      <c r="X159" s="15">
        <v>93106</v>
      </c>
      <c r="Y159" s="15">
        <v>80401</v>
      </c>
      <c r="AB159" s="13">
        <f t="shared" si="26"/>
        <v>1</v>
      </c>
      <c r="AC159" s="5">
        <f t="shared" si="19"/>
        <v>0</v>
      </c>
      <c r="AD159" s="5">
        <f t="shared" si="20"/>
        <v>2387928</v>
      </c>
      <c r="AE159" s="5">
        <f t="shared" si="21"/>
        <v>2387928</v>
      </c>
      <c r="AF159" s="12"/>
      <c r="AG159" s="12">
        <f t="shared" si="22"/>
        <v>5</v>
      </c>
      <c r="AH159" s="12">
        <f t="shared" si="23"/>
        <v>2022</v>
      </c>
      <c r="AI159" s="12"/>
      <c r="AJ159" s="5">
        <f t="shared" si="24"/>
        <v>129423</v>
      </c>
      <c r="AK159" s="12">
        <f t="shared" si="25"/>
        <v>21</v>
      </c>
    </row>
    <row r="160" spans="1:37" ht="12.75" x14ac:dyDescent="0.2">
      <c r="A160" s="4">
        <v>44712</v>
      </c>
      <c r="B160" s="15">
        <v>73534</v>
      </c>
      <c r="C160" s="15">
        <v>68962</v>
      </c>
      <c r="D160" s="15">
        <v>66453</v>
      </c>
      <c r="E160" s="15">
        <v>65688</v>
      </c>
      <c r="F160" s="15">
        <v>68097</v>
      </c>
      <c r="G160" s="15">
        <v>79038</v>
      </c>
      <c r="H160" s="15">
        <v>100548</v>
      </c>
      <c r="I160" s="15">
        <v>115421</v>
      </c>
      <c r="J160" s="15">
        <v>109881</v>
      </c>
      <c r="K160" s="15">
        <v>111088</v>
      </c>
      <c r="L160" s="15">
        <v>109724</v>
      </c>
      <c r="M160" s="15">
        <v>108987</v>
      </c>
      <c r="N160" s="15">
        <v>105517</v>
      </c>
      <c r="O160" s="15">
        <v>101224</v>
      </c>
      <c r="P160" s="15">
        <v>98085</v>
      </c>
      <c r="Q160" s="15">
        <v>102916</v>
      </c>
      <c r="R160" s="15">
        <v>110125</v>
      </c>
      <c r="S160" s="15">
        <v>114470</v>
      </c>
      <c r="T160" s="15">
        <v>117831</v>
      </c>
      <c r="U160" s="15">
        <v>125405</v>
      </c>
      <c r="V160" s="15">
        <v>130339</v>
      </c>
      <c r="W160" s="15">
        <v>113282</v>
      </c>
      <c r="X160" s="15">
        <v>91529</v>
      </c>
      <c r="Y160" s="15">
        <v>77809</v>
      </c>
      <c r="AB160" s="13">
        <f t="shared" si="26"/>
        <v>2</v>
      </c>
      <c r="AC160" s="5">
        <f t="shared" si="19"/>
        <v>1765824</v>
      </c>
      <c r="AD160" s="5">
        <f t="shared" si="20"/>
        <v>600129</v>
      </c>
      <c r="AE160" s="5">
        <f t="shared" si="21"/>
        <v>2365953</v>
      </c>
      <c r="AF160" s="12"/>
      <c r="AG160" s="12">
        <f t="shared" si="22"/>
        <v>5</v>
      </c>
      <c r="AH160" s="12">
        <f t="shared" si="23"/>
        <v>2022</v>
      </c>
      <c r="AI160" s="12"/>
      <c r="AJ160" s="5">
        <f t="shared" si="24"/>
        <v>130339</v>
      </c>
      <c r="AK160" s="12">
        <f t="shared" si="25"/>
        <v>21</v>
      </c>
    </row>
    <row r="161" spans="1:37" ht="12.75" x14ac:dyDescent="0.2">
      <c r="A161" s="4">
        <v>44713</v>
      </c>
      <c r="B161" s="15">
        <v>71545</v>
      </c>
      <c r="C161" s="15">
        <v>65765</v>
      </c>
      <c r="D161" s="15">
        <v>64763</v>
      </c>
      <c r="E161" s="15">
        <v>65718</v>
      </c>
      <c r="F161" s="15">
        <v>67855</v>
      </c>
      <c r="G161" s="15">
        <v>77917</v>
      </c>
      <c r="H161" s="15">
        <v>89560</v>
      </c>
      <c r="I161" s="15">
        <v>106242</v>
      </c>
      <c r="J161" s="15">
        <v>109133</v>
      </c>
      <c r="K161" s="15">
        <v>117733</v>
      </c>
      <c r="L161" s="15">
        <v>111735</v>
      </c>
      <c r="M161" s="15">
        <v>109709</v>
      </c>
      <c r="N161" s="15">
        <v>111449</v>
      </c>
      <c r="O161" s="15">
        <v>104749</v>
      </c>
      <c r="P161" s="15">
        <v>101475</v>
      </c>
      <c r="Q161" s="15">
        <v>107883</v>
      </c>
      <c r="R161" s="15">
        <v>112423</v>
      </c>
      <c r="S161" s="15">
        <v>115109</v>
      </c>
      <c r="T161" s="15">
        <v>119060</v>
      </c>
      <c r="U161" s="15">
        <v>122678</v>
      </c>
      <c r="V161" s="15">
        <v>126715</v>
      </c>
      <c r="W161" s="15">
        <v>115655</v>
      </c>
      <c r="X161" s="15">
        <v>94040</v>
      </c>
      <c r="Y161" s="15">
        <v>81263</v>
      </c>
      <c r="AB161" s="13">
        <f t="shared" si="26"/>
        <v>3</v>
      </c>
      <c r="AC161" s="5">
        <f t="shared" si="19"/>
        <v>1785788</v>
      </c>
      <c r="AD161" s="5">
        <f t="shared" si="20"/>
        <v>584386</v>
      </c>
      <c r="AE161" s="5">
        <f t="shared" si="21"/>
        <v>2370174</v>
      </c>
      <c r="AF161" s="12"/>
      <c r="AG161" s="12">
        <f t="shared" si="22"/>
        <v>6</v>
      </c>
      <c r="AH161" s="12">
        <f t="shared" si="23"/>
        <v>2022</v>
      </c>
      <c r="AI161" s="12"/>
      <c r="AJ161" s="5">
        <f t="shared" si="24"/>
        <v>126715</v>
      </c>
      <c r="AK161" s="12">
        <f t="shared" si="25"/>
        <v>21</v>
      </c>
    </row>
    <row r="162" spans="1:37" ht="12.75" x14ac:dyDescent="0.2">
      <c r="A162" s="4">
        <v>44714</v>
      </c>
      <c r="B162" s="15">
        <v>71032</v>
      </c>
      <c r="C162" s="15">
        <v>65527</v>
      </c>
      <c r="D162" s="15">
        <v>64952</v>
      </c>
      <c r="E162" s="15">
        <v>65343</v>
      </c>
      <c r="F162" s="15">
        <v>67489</v>
      </c>
      <c r="G162" s="15">
        <v>76255</v>
      </c>
      <c r="H162" s="15">
        <v>88578</v>
      </c>
      <c r="I162" s="15">
        <v>107217</v>
      </c>
      <c r="J162" s="15">
        <v>110501</v>
      </c>
      <c r="K162" s="15">
        <v>118370</v>
      </c>
      <c r="L162" s="15">
        <v>113967</v>
      </c>
      <c r="M162" s="15">
        <v>111924</v>
      </c>
      <c r="N162" s="15">
        <v>114205</v>
      </c>
      <c r="O162" s="15">
        <v>107174</v>
      </c>
      <c r="P162" s="15">
        <v>104972</v>
      </c>
      <c r="Q162" s="15">
        <v>111719</v>
      </c>
      <c r="R162" s="15">
        <v>115965</v>
      </c>
      <c r="S162" s="15">
        <v>117884</v>
      </c>
      <c r="T162" s="15">
        <v>122485</v>
      </c>
      <c r="U162" s="15">
        <v>125549</v>
      </c>
      <c r="V162" s="15">
        <v>128562</v>
      </c>
      <c r="W162" s="15">
        <v>117704</v>
      </c>
      <c r="X162" s="15">
        <v>94879</v>
      </c>
      <c r="Y162" s="15">
        <v>81676</v>
      </c>
      <c r="AB162" s="13">
        <f t="shared" si="26"/>
        <v>4</v>
      </c>
      <c r="AC162" s="5">
        <f t="shared" si="19"/>
        <v>1823077</v>
      </c>
      <c r="AD162" s="5">
        <f t="shared" si="20"/>
        <v>580852</v>
      </c>
      <c r="AE162" s="5">
        <f t="shared" si="21"/>
        <v>2403929</v>
      </c>
      <c r="AF162" s="12"/>
      <c r="AG162" s="12">
        <f t="shared" si="22"/>
        <v>6</v>
      </c>
      <c r="AH162" s="12">
        <f t="shared" si="23"/>
        <v>2022</v>
      </c>
      <c r="AI162" s="12"/>
      <c r="AJ162" s="5">
        <f t="shared" si="24"/>
        <v>128562</v>
      </c>
      <c r="AK162" s="12">
        <f t="shared" si="25"/>
        <v>21</v>
      </c>
    </row>
    <row r="163" spans="1:37" ht="12.75" x14ac:dyDescent="0.2">
      <c r="A163" s="4">
        <v>44715</v>
      </c>
      <c r="B163" s="15">
        <v>71307</v>
      </c>
      <c r="C163" s="15">
        <v>66396</v>
      </c>
      <c r="D163" s="15">
        <v>64878</v>
      </c>
      <c r="E163" s="15">
        <v>64963</v>
      </c>
      <c r="F163" s="15">
        <v>67275</v>
      </c>
      <c r="G163" s="15">
        <v>74907</v>
      </c>
      <c r="H163" s="15">
        <v>87126</v>
      </c>
      <c r="I163" s="15">
        <v>107026</v>
      </c>
      <c r="J163" s="15">
        <v>110408</v>
      </c>
      <c r="K163" s="15">
        <v>118316</v>
      </c>
      <c r="L163" s="15">
        <v>114016</v>
      </c>
      <c r="M163" s="15">
        <v>112056</v>
      </c>
      <c r="N163" s="15">
        <v>114357</v>
      </c>
      <c r="O163" s="15">
        <v>107250</v>
      </c>
      <c r="P163" s="15">
        <v>104968</v>
      </c>
      <c r="Q163" s="15">
        <v>111702</v>
      </c>
      <c r="R163" s="15">
        <v>115725</v>
      </c>
      <c r="S163" s="15">
        <v>117610</v>
      </c>
      <c r="T163" s="15">
        <v>122109</v>
      </c>
      <c r="U163" s="15">
        <v>125013</v>
      </c>
      <c r="V163" s="15">
        <v>127924</v>
      </c>
      <c r="W163" s="15">
        <v>117192</v>
      </c>
      <c r="X163" s="15">
        <v>94390</v>
      </c>
      <c r="Y163" s="15">
        <v>81386</v>
      </c>
      <c r="AB163" s="13">
        <f t="shared" si="26"/>
        <v>5</v>
      </c>
      <c r="AC163" s="5">
        <f t="shared" si="19"/>
        <v>1820062</v>
      </c>
      <c r="AD163" s="5">
        <f t="shared" si="20"/>
        <v>578238</v>
      </c>
      <c r="AE163" s="5">
        <f t="shared" si="21"/>
        <v>2398300</v>
      </c>
      <c r="AF163" s="12"/>
      <c r="AG163" s="12">
        <f t="shared" si="22"/>
        <v>6</v>
      </c>
      <c r="AH163" s="12">
        <f t="shared" si="23"/>
        <v>2022</v>
      </c>
      <c r="AI163" s="12"/>
      <c r="AJ163" s="5">
        <f t="shared" si="24"/>
        <v>127924</v>
      </c>
      <c r="AK163" s="12">
        <f t="shared" si="25"/>
        <v>21</v>
      </c>
    </row>
    <row r="164" spans="1:37" ht="12.75" x14ac:dyDescent="0.2">
      <c r="A164" s="4">
        <v>44716</v>
      </c>
      <c r="B164" s="15">
        <v>71532</v>
      </c>
      <c r="C164" s="15">
        <v>66482</v>
      </c>
      <c r="D164" s="15">
        <v>65169</v>
      </c>
      <c r="E164" s="15">
        <v>64599</v>
      </c>
      <c r="F164" s="15">
        <v>65443</v>
      </c>
      <c r="G164" s="15">
        <v>72105</v>
      </c>
      <c r="H164" s="15">
        <v>82141</v>
      </c>
      <c r="I164" s="15">
        <v>100481</v>
      </c>
      <c r="J164" s="15">
        <v>111665</v>
      </c>
      <c r="K164" s="15">
        <v>125515</v>
      </c>
      <c r="L164" s="15">
        <v>121115</v>
      </c>
      <c r="M164" s="15">
        <v>117678</v>
      </c>
      <c r="N164" s="15">
        <v>116552</v>
      </c>
      <c r="O164" s="15">
        <v>110918</v>
      </c>
      <c r="P164" s="15">
        <v>110685</v>
      </c>
      <c r="Q164" s="15">
        <v>111618</v>
      </c>
      <c r="R164" s="15">
        <v>113692</v>
      </c>
      <c r="S164" s="15">
        <v>116677</v>
      </c>
      <c r="T164" s="15">
        <v>120897</v>
      </c>
      <c r="U164" s="15">
        <v>124903</v>
      </c>
      <c r="V164" s="15">
        <v>124009</v>
      </c>
      <c r="W164" s="15">
        <v>115624</v>
      </c>
      <c r="X164" s="15">
        <v>94672</v>
      </c>
      <c r="Y164" s="15">
        <v>81634</v>
      </c>
      <c r="AB164" s="13">
        <f t="shared" si="26"/>
        <v>6</v>
      </c>
      <c r="AC164" s="5">
        <f t="shared" si="19"/>
        <v>1836701</v>
      </c>
      <c r="AD164" s="5">
        <f t="shared" si="20"/>
        <v>569105</v>
      </c>
      <c r="AE164" s="5">
        <f t="shared" si="21"/>
        <v>2405806</v>
      </c>
      <c r="AF164" s="12"/>
      <c r="AG164" s="12">
        <f t="shared" si="22"/>
        <v>6</v>
      </c>
      <c r="AH164" s="12">
        <f t="shared" si="23"/>
        <v>2022</v>
      </c>
      <c r="AI164" s="12"/>
      <c r="AJ164" s="5">
        <f t="shared" si="24"/>
        <v>125515</v>
      </c>
      <c r="AK164" s="12">
        <f t="shared" si="25"/>
        <v>10</v>
      </c>
    </row>
    <row r="165" spans="1:37" ht="12.75" x14ac:dyDescent="0.2">
      <c r="A165" s="4">
        <v>44717</v>
      </c>
      <c r="B165" s="15">
        <v>71407</v>
      </c>
      <c r="C165" s="15">
        <v>66058</v>
      </c>
      <c r="D165" s="15">
        <v>64708</v>
      </c>
      <c r="E165" s="15">
        <v>64246</v>
      </c>
      <c r="F165" s="15">
        <v>64773</v>
      </c>
      <c r="G165" s="15">
        <v>71356</v>
      </c>
      <c r="H165" s="15">
        <v>80644</v>
      </c>
      <c r="I165" s="15">
        <v>98509</v>
      </c>
      <c r="J165" s="15">
        <v>109050</v>
      </c>
      <c r="K165" s="15">
        <v>123192</v>
      </c>
      <c r="L165" s="15">
        <v>118738</v>
      </c>
      <c r="M165" s="15">
        <v>115371</v>
      </c>
      <c r="N165" s="15">
        <v>114038</v>
      </c>
      <c r="O165" s="15">
        <v>108234</v>
      </c>
      <c r="P165" s="15">
        <v>107345</v>
      </c>
      <c r="Q165" s="15">
        <v>108591</v>
      </c>
      <c r="R165" s="15">
        <v>111646</v>
      </c>
      <c r="S165" s="15">
        <v>115665</v>
      </c>
      <c r="T165" s="15">
        <v>120368</v>
      </c>
      <c r="U165" s="15">
        <v>124198</v>
      </c>
      <c r="V165" s="15">
        <v>123323</v>
      </c>
      <c r="W165" s="15">
        <v>115202</v>
      </c>
      <c r="X165" s="15">
        <v>94677</v>
      </c>
      <c r="Y165" s="15">
        <v>81595</v>
      </c>
      <c r="AB165" s="13">
        <f t="shared" si="26"/>
        <v>7</v>
      </c>
      <c r="AC165" s="5">
        <f t="shared" si="19"/>
        <v>0</v>
      </c>
      <c r="AD165" s="5">
        <f t="shared" si="20"/>
        <v>2372934</v>
      </c>
      <c r="AE165" s="5">
        <f t="shared" si="21"/>
        <v>2372934</v>
      </c>
      <c r="AF165" s="12"/>
      <c r="AG165" s="12">
        <f t="shared" si="22"/>
        <v>6</v>
      </c>
      <c r="AH165" s="12">
        <f t="shared" si="23"/>
        <v>2022</v>
      </c>
      <c r="AI165" s="12"/>
      <c r="AJ165" s="5">
        <f t="shared" si="24"/>
        <v>124198</v>
      </c>
      <c r="AK165" s="12">
        <f t="shared" si="25"/>
        <v>20</v>
      </c>
    </row>
    <row r="166" spans="1:37" ht="12.75" x14ac:dyDescent="0.2">
      <c r="A166" s="4">
        <v>44718</v>
      </c>
      <c r="B166" s="15">
        <v>71135</v>
      </c>
      <c r="C166" s="15">
        <v>65732</v>
      </c>
      <c r="D166" s="15">
        <v>64289</v>
      </c>
      <c r="E166" s="15">
        <v>64571</v>
      </c>
      <c r="F166" s="15">
        <v>66885</v>
      </c>
      <c r="G166" s="15">
        <v>74659</v>
      </c>
      <c r="H166" s="15">
        <v>85482</v>
      </c>
      <c r="I166" s="15">
        <v>104963</v>
      </c>
      <c r="J166" s="15">
        <v>107860</v>
      </c>
      <c r="K166" s="15">
        <v>116174</v>
      </c>
      <c r="L166" s="15">
        <v>112045</v>
      </c>
      <c r="M166" s="15">
        <v>110399</v>
      </c>
      <c r="N166" s="15">
        <v>112444</v>
      </c>
      <c r="O166" s="15">
        <v>105360</v>
      </c>
      <c r="P166" s="15">
        <v>102292</v>
      </c>
      <c r="Q166" s="15">
        <v>109099</v>
      </c>
      <c r="R166" s="15">
        <v>113958</v>
      </c>
      <c r="S166" s="15">
        <v>116716</v>
      </c>
      <c r="T166" s="15">
        <v>121627</v>
      </c>
      <c r="U166" s="15">
        <v>124491</v>
      </c>
      <c r="V166" s="15">
        <v>127429</v>
      </c>
      <c r="W166" s="15">
        <v>116837</v>
      </c>
      <c r="X166" s="15">
        <v>94318</v>
      </c>
      <c r="Y166" s="15">
        <v>81431</v>
      </c>
      <c r="AB166" s="13">
        <f t="shared" si="26"/>
        <v>1</v>
      </c>
      <c r="AC166" s="5">
        <f t="shared" si="19"/>
        <v>0</v>
      </c>
      <c r="AD166" s="5">
        <f t="shared" si="20"/>
        <v>2370196</v>
      </c>
      <c r="AE166" s="5">
        <f t="shared" si="21"/>
        <v>2370196</v>
      </c>
      <c r="AF166" s="12"/>
      <c r="AG166" s="12">
        <f t="shared" si="22"/>
        <v>6</v>
      </c>
      <c r="AH166" s="12">
        <f t="shared" si="23"/>
        <v>2022</v>
      </c>
      <c r="AI166" s="12"/>
      <c r="AJ166" s="5">
        <f t="shared" si="24"/>
        <v>127429</v>
      </c>
      <c r="AK166" s="12">
        <f t="shared" si="25"/>
        <v>21</v>
      </c>
    </row>
    <row r="167" spans="1:37" ht="12.75" x14ac:dyDescent="0.2">
      <c r="A167" s="4">
        <v>44719</v>
      </c>
      <c r="B167" s="15">
        <v>71336</v>
      </c>
      <c r="C167" s="15">
        <v>66819</v>
      </c>
      <c r="D167" s="15">
        <v>65299</v>
      </c>
      <c r="E167" s="15">
        <v>65115</v>
      </c>
      <c r="F167" s="15">
        <v>67744</v>
      </c>
      <c r="G167" s="15">
        <v>75109</v>
      </c>
      <c r="H167" s="15">
        <v>87162</v>
      </c>
      <c r="I167" s="15">
        <v>107075</v>
      </c>
      <c r="J167" s="15">
        <v>110686</v>
      </c>
      <c r="K167" s="15">
        <v>118729</v>
      </c>
      <c r="L167" s="15">
        <v>114707</v>
      </c>
      <c r="M167" s="15">
        <v>112774</v>
      </c>
      <c r="N167" s="15">
        <v>115080</v>
      </c>
      <c r="O167" s="15">
        <v>108290</v>
      </c>
      <c r="P167" s="15">
        <v>105946</v>
      </c>
      <c r="Q167" s="15">
        <v>112575</v>
      </c>
      <c r="R167" s="15">
        <v>116415</v>
      </c>
      <c r="S167" s="15">
        <v>118141</v>
      </c>
      <c r="T167" s="15">
        <v>122662</v>
      </c>
      <c r="U167" s="15">
        <v>125288</v>
      </c>
      <c r="V167" s="15">
        <v>128173</v>
      </c>
      <c r="W167" s="15">
        <v>117326</v>
      </c>
      <c r="X167" s="15">
        <v>94543</v>
      </c>
      <c r="Y167" s="15">
        <v>81764</v>
      </c>
      <c r="AB167" s="13">
        <f t="shared" si="26"/>
        <v>2</v>
      </c>
      <c r="AC167" s="5">
        <f t="shared" si="19"/>
        <v>1828410</v>
      </c>
      <c r="AD167" s="5">
        <f t="shared" si="20"/>
        <v>580348</v>
      </c>
      <c r="AE167" s="5">
        <f t="shared" si="21"/>
        <v>2408758</v>
      </c>
      <c r="AF167" s="12"/>
      <c r="AG167" s="12">
        <f t="shared" si="22"/>
        <v>6</v>
      </c>
      <c r="AH167" s="12">
        <f t="shared" si="23"/>
        <v>2022</v>
      </c>
      <c r="AI167" s="12"/>
      <c r="AJ167" s="5">
        <f t="shared" si="24"/>
        <v>128173</v>
      </c>
      <c r="AK167" s="12">
        <f t="shared" si="25"/>
        <v>21</v>
      </c>
    </row>
    <row r="168" spans="1:37" ht="12.75" x14ac:dyDescent="0.2">
      <c r="A168" s="4">
        <v>44720</v>
      </c>
      <c r="B168" s="15">
        <v>72249</v>
      </c>
      <c r="C168" s="15">
        <v>67676</v>
      </c>
      <c r="D168" s="15">
        <v>65975</v>
      </c>
      <c r="E168" s="15">
        <v>66030</v>
      </c>
      <c r="F168" s="15">
        <v>69037</v>
      </c>
      <c r="G168" s="15">
        <v>76324</v>
      </c>
      <c r="H168" s="15">
        <v>88489</v>
      </c>
      <c r="I168" s="15">
        <v>106858</v>
      </c>
      <c r="J168" s="15">
        <v>110637</v>
      </c>
      <c r="K168" s="15">
        <v>118701</v>
      </c>
      <c r="L168" s="15">
        <v>114663</v>
      </c>
      <c r="M168" s="15">
        <v>112722</v>
      </c>
      <c r="N168" s="15">
        <v>114983</v>
      </c>
      <c r="O168" s="15">
        <v>108219</v>
      </c>
      <c r="P168" s="15">
        <v>105783</v>
      </c>
      <c r="Q168" s="15">
        <v>112336</v>
      </c>
      <c r="R168" s="15">
        <v>116198</v>
      </c>
      <c r="S168" s="15">
        <v>117880</v>
      </c>
      <c r="T168" s="15">
        <v>122095</v>
      </c>
      <c r="U168" s="15">
        <v>124722</v>
      </c>
      <c r="V168" s="15">
        <v>127489</v>
      </c>
      <c r="W168" s="15">
        <v>116966</v>
      </c>
      <c r="X168" s="15">
        <v>94408</v>
      </c>
      <c r="Y168" s="15">
        <v>81548</v>
      </c>
      <c r="AB168" s="13">
        <f t="shared" si="26"/>
        <v>3</v>
      </c>
      <c r="AC168" s="5">
        <f t="shared" si="19"/>
        <v>1824660</v>
      </c>
      <c r="AD168" s="5">
        <f t="shared" si="20"/>
        <v>587328</v>
      </c>
      <c r="AE168" s="5">
        <f t="shared" si="21"/>
        <v>2411988</v>
      </c>
      <c r="AF168" s="12"/>
      <c r="AG168" s="12">
        <f t="shared" si="22"/>
        <v>6</v>
      </c>
      <c r="AH168" s="12">
        <f t="shared" si="23"/>
        <v>2022</v>
      </c>
      <c r="AI168" s="12"/>
      <c r="AJ168" s="5">
        <f t="shared" si="24"/>
        <v>127489</v>
      </c>
      <c r="AK168" s="12">
        <f t="shared" si="25"/>
        <v>21</v>
      </c>
    </row>
    <row r="169" spans="1:37" ht="12.75" x14ac:dyDescent="0.2">
      <c r="A169" s="4">
        <v>44721</v>
      </c>
      <c r="B169" s="15">
        <v>72266</v>
      </c>
      <c r="C169" s="15">
        <v>67309</v>
      </c>
      <c r="D169" s="15">
        <v>65808</v>
      </c>
      <c r="E169" s="15">
        <v>66140</v>
      </c>
      <c r="F169" s="15">
        <v>68265</v>
      </c>
      <c r="G169" s="15">
        <v>74818</v>
      </c>
      <c r="H169" s="15">
        <v>87708</v>
      </c>
      <c r="I169" s="15">
        <v>106186</v>
      </c>
      <c r="J169" s="15">
        <v>109932</v>
      </c>
      <c r="K169" s="15">
        <v>118043</v>
      </c>
      <c r="L169" s="15">
        <v>114081</v>
      </c>
      <c r="M169" s="15">
        <v>112170</v>
      </c>
      <c r="N169" s="15">
        <v>114397</v>
      </c>
      <c r="O169" s="15">
        <v>107544</v>
      </c>
      <c r="P169" s="15">
        <v>105109</v>
      </c>
      <c r="Q169" s="15">
        <v>111556</v>
      </c>
      <c r="R169" s="15">
        <v>115395</v>
      </c>
      <c r="S169" s="15">
        <v>116961</v>
      </c>
      <c r="T169" s="15">
        <v>121236</v>
      </c>
      <c r="U169" s="15">
        <v>123869</v>
      </c>
      <c r="V169" s="15">
        <v>126527</v>
      </c>
      <c r="W169" s="15">
        <v>115995</v>
      </c>
      <c r="X169" s="15">
        <v>93849</v>
      </c>
      <c r="Y169" s="15">
        <v>80972</v>
      </c>
      <c r="AB169" s="13">
        <f t="shared" si="26"/>
        <v>4</v>
      </c>
      <c r="AC169" s="5">
        <f t="shared" si="19"/>
        <v>1812850</v>
      </c>
      <c r="AD169" s="5">
        <f t="shared" si="20"/>
        <v>583286</v>
      </c>
      <c r="AE169" s="5">
        <f t="shared" si="21"/>
        <v>2396136</v>
      </c>
      <c r="AF169" s="12"/>
      <c r="AG169" s="12">
        <f t="shared" si="22"/>
        <v>6</v>
      </c>
      <c r="AH169" s="12">
        <f t="shared" si="23"/>
        <v>2022</v>
      </c>
      <c r="AI169" s="12"/>
      <c r="AJ169" s="5">
        <f t="shared" si="24"/>
        <v>126527</v>
      </c>
      <c r="AK169" s="12">
        <f t="shared" si="25"/>
        <v>21</v>
      </c>
    </row>
    <row r="170" spans="1:37" ht="12.75" x14ac:dyDescent="0.2">
      <c r="A170" s="4">
        <v>44722</v>
      </c>
      <c r="B170" s="15">
        <v>72111</v>
      </c>
      <c r="C170" s="15">
        <v>66688</v>
      </c>
      <c r="D170" s="15">
        <v>65166</v>
      </c>
      <c r="E170" s="15">
        <v>65994</v>
      </c>
      <c r="F170" s="15">
        <v>68369</v>
      </c>
      <c r="G170" s="15">
        <v>75220</v>
      </c>
      <c r="H170" s="15">
        <v>87319</v>
      </c>
      <c r="I170" s="15">
        <v>106021</v>
      </c>
      <c r="J170" s="15">
        <v>109714</v>
      </c>
      <c r="K170" s="15">
        <v>117622</v>
      </c>
      <c r="L170" s="15">
        <v>113622</v>
      </c>
      <c r="M170" s="15">
        <v>111792</v>
      </c>
      <c r="N170" s="15">
        <v>114190</v>
      </c>
      <c r="O170" s="15">
        <v>107306</v>
      </c>
      <c r="P170" s="15">
        <v>104940</v>
      </c>
      <c r="Q170" s="15">
        <v>111417</v>
      </c>
      <c r="R170" s="15">
        <v>115229</v>
      </c>
      <c r="S170" s="15">
        <v>116854</v>
      </c>
      <c r="T170" s="15">
        <v>121146</v>
      </c>
      <c r="U170" s="15">
        <v>123713</v>
      </c>
      <c r="V170" s="15">
        <v>126467</v>
      </c>
      <c r="W170" s="15">
        <v>116005</v>
      </c>
      <c r="X170" s="15">
        <v>93874</v>
      </c>
      <c r="Y170" s="15">
        <v>81099</v>
      </c>
      <c r="AB170" s="13">
        <f t="shared" si="26"/>
        <v>5</v>
      </c>
      <c r="AC170" s="5">
        <f t="shared" si="19"/>
        <v>1809912</v>
      </c>
      <c r="AD170" s="5">
        <f t="shared" si="20"/>
        <v>581966</v>
      </c>
      <c r="AE170" s="5">
        <f t="shared" si="21"/>
        <v>2391878</v>
      </c>
      <c r="AF170" s="12"/>
      <c r="AG170" s="12">
        <f t="shared" si="22"/>
        <v>6</v>
      </c>
      <c r="AH170" s="12">
        <f t="shared" si="23"/>
        <v>2022</v>
      </c>
      <c r="AI170" s="12"/>
      <c r="AJ170" s="5">
        <f t="shared" si="24"/>
        <v>126467</v>
      </c>
      <c r="AK170" s="12">
        <f t="shared" si="25"/>
        <v>21</v>
      </c>
    </row>
    <row r="171" spans="1:37" ht="12.75" x14ac:dyDescent="0.2">
      <c r="A171" s="4">
        <v>44723</v>
      </c>
      <c r="B171" s="15">
        <v>71969</v>
      </c>
      <c r="C171" s="15">
        <v>66933</v>
      </c>
      <c r="D171" s="15">
        <v>64750</v>
      </c>
      <c r="E171" s="15">
        <v>64942</v>
      </c>
      <c r="F171" s="15">
        <v>65241</v>
      </c>
      <c r="G171" s="15">
        <v>71985</v>
      </c>
      <c r="H171" s="15">
        <v>81757</v>
      </c>
      <c r="I171" s="15">
        <v>99558</v>
      </c>
      <c r="J171" s="15">
        <v>110766</v>
      </c>
      <c r="K171" s="15">
        <v>124504</v>
      </c>
      <c r="L171" s="15">
        <v>120165</v>
      </c>
      <c r="M171" s="15">
        <v>116742</v>
      </c>
      <c r="N171" s="15">
        <v>115736</v>
      </c>
      <c r="O171" s="15">
        <v>110169</v>
      </c>
      <c r="P171" s="15">
        <v>110167</v>
      </c>
      <c r="Q171" s="15">
        <v>111123</v>
      </c>
      <c r="R171" s="15">
        <v>113259</v>
      </c>
      <c r="S171" s="15">
        <v>115916</v>
      </c>
      <c r="T171" s="15">
        <v>120064</v>
      </c>
      <c r="U171" s="15">
        <v>123707</v>
      </c>
      <c r="V171" s="15">
        <v>122761</v>
      </c>
      <c r="W171" s="15">
        <v>115075</v>
      </c>
      <c r="X171" s="15">
        <v>94674</v>
      </c>
      <c r="Y171" s="15">
        <v>81284</v>
      </c>
      <c r="AB171" s="13">
        <f t="shared" si="26"/>
        <v>6</v>
      </c>
      <c r="AC171" s="5">
        <f t="shared" si="19"/>
        <v>1824386</v>
      </c>
      <c r="AD171" s="5">
        <f t="shared" si="20"/>
        <v>568861</v>
      </c>
      <c r="AE171" s="5">
        <f t="shared" si="21"/>
        <v>2393247</v>
      </c>
      <c r="AF171" s="12"/>
      <c r="AG171" s="12">
        <f t="shared" si="22"/>
        <v>6</v>
      </c>
      <c r="AH171" s="12">
        <f t="shared" si="23"/>
        <v>2022</v>
      </c>
      <c r="AI171" s="12"/>
      <c r="AJ171" s="5">
        <f t="shared" si="24"/>
        <v>124504</v>
      </c>
      <c r="AK171" s="12">
        <f t="shared" si="25"/>
        <v>10</v>
      </c>
    </row>
    <row r="172" spans="1:37" ht="12.75" x14ac:dyDescent="0.2">
      <c r="A172" s="4">
        <v>44724</v>
      </c>
      <c r="B172" s="15">
        <v>73117</v>
      </c>
      <c r="C172" s="15">
        <v>68335</v>
      </c>
      <c r="D172" s="15">
        <v>66127</v>
      </c>
      <c r="E172" s="15">
        <v>65055</v>
      </c>
      <c r="F172" s="15">
        <v>64577</v>
      </c>
      <c r="G172" s="15">
        <v>71271</v>
      </c>
      <c r="H172" s="15">
        <v>80370</v>
      </c>
      <c r="I172" s="15">
        <v>98156</v>
      </c>
      <c r="J172" s="15">
        <v>108728</v>
      </c>
      <c r="K172" s="15">
        <v>123004</v>
      </c>
      <c r="L172" s="15">
        <v>118628</v>
      </c>
      <c r="M172" s="15">
        <v>115516</v>
      </c>
      <c r="N172" s="15">
        <v>114392</v>
      </c>
      <c r="O172" s="15">
        <v>108537</v>
      </c>
      <c r="P172" s="15">
        <v>107925</v>
      </c>
      <c r="Q172" s="15">
        <v>109190</v>
      </c>
      <c r="R172" s="15">
        <v>112159</v>
      </c>
      <c r="S172" s="15">
        <v>115814</v>
      </c>
      <c r="T172" s="15">
        <v>120400</v>
      </c>
      <c r="U172" s="15">
        <v>123935</v>
      </c>
      <c r="V172" s="15">
        <v>123060</v>
      </c>
      <c r="W172" s="15">
        <v>115457</v>
      </c>
      <c r="X172" s="15">
        <v>94894</v>
      </c>
      <c r="Y172" s="15">
        <v>82214</v>
      </c>
      <c r="AB172" s="13">
        <f t="shared" si="26"/>
        <v>7</v>
      </c>
      <c r="AC172" s="5">
        <f t="shared" si="19"/>
        <v>0</v>
      </c>
      <c r="AD172" s="5">
        <f t="shared" si="20"/>
        <v>2380861</v>
      </c>
      <c r="AE172" s="5">
        <f t="shared" si="21"/>
        <v>2380861</v>
      </c>
      <c r="AF172" s="12"/>
      <c r="AG172" s="12">
        <f t="shared" si="22"/>
        <v>6</v>
      </c>
      <c r="AH172" s="12">
        <f t="shared" si="23"/>
        <v>2022</v>
      </c>
      <c r="AI172" s="12"/>
      <c r="AJ172" s="5">
        <f t="shared" si="24"/>
        <v>123935</v>
      </c>
      <c r="AK172" s="12">
        <f t="shared" si="25"/>
        <v>20</v>
      </c>
    </row>
    <row r="173" spans="1:37" ht="12.75" x14ac:dyDescent="0.2">
      <c r="A173" s="4">
        <v>44725</v>
      </c>
      <c r="B173" s="15">
        <v>73305</v>
      </c>
      <c r="C173" s="15">
        <v>68918</v>
      </c>
      <c r="D173" s="15">
        <v>66621</v>
      </c>
      <c r="E173" s="15">
        <v>67368</v>
      </c>
      <c r="F173" s="15">
        <v>69330</v>
      </c>
      <c r="G173" s="15">
        <v>75381</v>
      </c>
      <c r="H173" s="15">
        <v>86249</v>
      </c>
      <c r="I173" s="15">
        <v>103846</v>
      </c>
      <c r="J173" s="15">
        <v>106909</v>
      </c>
      <c r="K173" s="15">
        <v>115325</v>
      </c>
      <c r="L173" s="15">
        <v>111309</v>
      </c>
      <c r="M173" s="15">
        <v>109855</v>
      </c>
      <c r="N173" s="15">
        <v>111819</v>
      </c>
      <c r="O173" s="15">
        <v>104813</v>
      </c>
      <c r="P173" s="15">
        <v>101923</v>
      </c>
      <c r="Q173" s="15">
        <v>108631</v>
      </c>
      <c r="R173" s="15">
        <v>113253</v>
      </c>
      <c r="S173" s="15">
        <v>115759</v>
      </c>
      <c r="T173" s="15">
        <v>120776</v>
      </c>
      <c r="U173" s="15">
        <v>123361</v>
      </c>
      <c r="V173" s="15">
        <v>126098</v>
      </c>
      <c r="W173" s="15">
        <v>115700</v>
      </c>
      <c r="X173" s="15">
        <v>93531</v>
      </c>
      <c r="Y173" s="15">
        <v>81177</v>
      </c>
      <c r="AB173" s="13">
        <f t="shared" si="26"/>
        <v>1</v>
      </c>
      <c r="AC173" s="5">
        <f t="shared" si="19"/>
        <v>0</v>
      </c>
      <c r="AD173" s="5">
        <f t="shared" si="20"/>
        <v>2371257</v>
      </c>
      <c r="AE173" s="5">
        <f t="shared" si="21"/>
        <v>2371257</v>
      </c>
      <c r="AF173" s="12"/>
      <c r="AG173" s="12">
        <f t="shared" si="22"/>
        <v>6</v>
      </c>
      <c r="AH173" s="12">
        <f t="shared" si="23"/>
        <v>2022</v>
      </c>
      <c r="AI173" s="12"/>
      <c r="AJ173" s="5">
        <f t="shared" si="24"/>
        <v>126098</v>
      </c>
      <c r="AK173" s="12">
        <f t="shared" si="25"/>
        <v>21</v>
      </c>
    </row>
    <row r="174" spans="1:37" ht="12.75" x14ac:dyDescent="0.2">
      <c r="A174" s="4">
        <v>44726</v>
      </c>
      <c r="B174" s="15">
        <v>77138</v>
      </c>
      <c r="C174" s="15">
        <v>72069</v>
      </c>
      <c r="D174" s="15">
        <v>69615</v>
      </c>
      <c r="E174" s="15">
        <v>70913</v>
      </c>
      <c r="F174" s="15">
        <v>73010</v>
      </c>
      <c r="G174" s="15">
        <v>78616</v>
      </c>
      <c r="H174" s="15">
        <v>90465</v>
      </c>
      <c r="I174" s="15">
        <v>106115</v>
      </c>
      <c r="J174" s="15">
        <v>110107</v>
      </c>
      <c r="K174" s="15">
        <v>118177</v>
      </c>
      <c r="L174" s="15">
        <v>114398</v>
      </c>
      <c r="M174" s="15">
        <v>112673</v>
      </c>
      <c r="N174" s="15">
        <v>114855</v>
      </c>
      <c r="O174" s="15">
        <v>108122</v>
      </c>
      <c r="P174" s="15">
        <v>105745</v>
      </c>
      <c r="Q174" s="15">
        <v>112224</v>
      </c>
      <c r="R174" s="15">
        <v>115910</v>
      </c>
      <c r="S174" s="15">
        <v>117089</v>
      </c>
      <c r="T174" s="15">
        <v>121569</v>
      </c>
      <c r="U174" s="15">
        <v>124000</v>
      </c>
      <c r="V174" s="15">
        <v>126636</v>
      </c>
      <c r="W174" s="15">
        <v>116502</v>
      </c>
      <c r="X174" s="15">
        <v>96792</v>
      </c>
      <c r="Y174" s="15">
        <v>84191</v>
      </c>
      <c r="AB174" s="13">
        <f t="shared" si="26"/>
        <v>2</v>
      </c>
      <c r="AC174" s="5">
        <f t="shared" si="19"/>
        <v>1820914</v>
      </c>
      <c r="AD174" s="5">
        <f t="shared" si="20"/>
        <v>616017</v>
      </c>
      <c r="AE174" s="5">
        <f t="shared" si="21"/>
        <v>2436931</v>
      </c>
      <c r="AF174" s="12"/>
      <c r="AG174" s="12">
        <f t="shared" si="22"/>
        <v>6</v>
      </c>
      <c r="AH174" s="12">
        <f t="shared" si="23"/>
        <v>2022</v>
      </c>
      <c r="AI174" s="12"/>
      <c r="AJ174" s="5">
        <f t="shared" si="24"/>
        <v>126636</v>
      </c>
      <c r="AK174" s="12">
        <f t="shared" si="25"/>
        <v>21</v>
      </c>
    </row>
    <row r="175" spans="1:37" ht="12.75" x14ac:dyDescent="0.2">
      <c r="A175" s="4">
        <v>44727</v>
      </c>
      <c r="B175" s="15">
        <v>74686</v>
      </c>
      <c r="C175" s="15">
        <v>69316</v>
      </c>
      <c r="D175" s="15">
        <v>67144</v>
      </c>
      <c r="E175" s="15">
        <v>67631</v>
      </c>
      <c r="F175" s="15">
        <v>69676</v>
      </c>
      <c r="G175" s="15">
        <v>76169</v>
      </c>
      <c r="H175" s="15">
        <v>87437</v>
      </c>
      <c r="I175" s="15">
        <v>105269</v>
      </c>
      <c r="J175" s="15">
        <v>108971</v>
      </c>
      <c r="K175" s="15">
        <v>116903</v>
      </c>
      <c r="L175" s="15">
        <v>113014</v>
      </c>
      <c r="M175" s="15">
        <v>111253</v>
      </c>
      <c r="N175" s="15">
        <v>113654</v>
      </c>
      <c r="O175" s="15">
        <v>107000</v>
      </c>
      <c r="P175" s="15">
        <v>104734</v>
      </c>
      <c r="Q175" s="15">
        <v>111280</v>
      </c>
      <c r="R175" s="15">
        <v>114973</v>
      </c>
      <c r="S175" s="15">
        <v>116541</v>
      </c>
      <c r="T175" s="15">
        <v>120834</v>
      </c>
      <c r="U175" s="15">
        <v>123319</v>
      </c>
      <c r="V175" s="15">
        <v>125940</v>
      </c>
      <c r="W175" s="15">
        <v>116075</v>
      </c>
      <c r="X175" s="15">
        <v>96380</v>
      </c>
      <c r="Y175" s="15">
        <v>83707</v>
      </c>
      <c r="AB175" s="13">
        <f t="shared" si="26"/>
        <v>3</v>
      </c>
      <c r="AC175" s="5">
        <f t="shared" si="19"/>
        <v>1806140</v>
      </c>
      <c r="AD175" s="5">
        <f t="shared" si="20"/>
        <v>595766</v>
      </c>
      <c r="AE175" s="5">
        <f t="shared" si="21"/>
        <v>2401906</v>
      </c>
      <c r="AF175" s="12"/>
      <c r="AG175" s="12">
        <f t="shared" si="22"/>
        <v>6</v>
      </c>
      <c r="AH175" s="12">
        <f t="shared" si="23"/>
        <v>2022</v>
      </c>
      <c r="AI175" s="12"/>
      <c r="AJ175" s="5">
        <f t="shared" si="24"/>
        <v>125940</v>
      </c>
      <c r="AK175" s="12">
        <f t="shared" si="25"/>
        <v>21</v>
      </c>
    </row>
    <row r="176" spans="1:37" ht="12.75" x14ac:dyDescent="0.2">
      <c r="A176" s="4">
        <v>44728</v>
      </c>
      <c r="B176" s="15">
        <v>74483</v>
      </c>
      <c r="C176" s="15">
        <v>69181</v>
      </c>
      <c r="D176" s="15">
        <v>67108</v>
      </c>
      <c r="E176" s="15">
        <v>66356</v>
      </c>
      <c r="F176" s="15">
        <v>67195</v>
      </c>
      <c r="G176" s="15">
        <v>75112</v>
      </c>
      <c r="H176" s="15">
        <v>86347</v>
      </c>
      <c r="I176" s="15">
        <v>105179</v>
      </c>
      <c r="J176" s="15">
        <v>108972</v>
      </c>
      <c r="K176" s="15">
        <v>116874</v>
      </c>
      <c r="L176" s="15">
        <v>113059</v>
      </c>
      <c r="M176" s="15">
        <v>111311</v>
      </c>
      <c r="N176" s="15">
        <v>113593</v>
      </c>
      <c r="O176" s="15">
        <v>106953</v>
      </c>
      <c r="P176" s="15">
        <v>104764</v>
      </c>
      <c r="Q176" s="15">
        <v>111198</v>
      </c>
      <c r="R176" s="15">
        <v>114766</v>
      </c>
      <c r="S176" s="15">
        <v>116351</v>
      </c>
      <c r="T176" s="15">
        <v>120521</v>
      </c>
      <c r="U176" s="15">
        <v>123072</v>
      </c>
      <c r="V176" s="15">
        <v>125795</v>
      </c>
      <c r="W176" s="15">
        <v>115619</v>
      </c>
      <c r="X176" s="15">
        <v>93868</v>
      </c>
      <c r="Y176" s="15">
        <v>81244</v>
      </c>
      <c r="AB176" s="13">
        <f t="shared" si="26"/>
        <v>4</v>
      </c>
      <c r="AC176" s="5">
        <f t="shared" si="19"/>
        <v>1801895</v>
      </c>
      <c r="AD176" s="5">
        <f t="shared" si="20"/>
        <v>587026</v>
      </c>
      <c r="AE176" s="5">
        <f t="shared" si="21"/>
        <v>2388921</v>
      </c>
      <c r="AF176" s="12"/>
      <c r="AG176" s="12">
        <f t="shared" si="22"/>
        <v>6</v>
      </c>
      <c r="AH176" s="12">
        <f t="shared" si="23"/>
        <v>2022</v>
      </c>
      <c r="AI176" s="12"/>
      <c r="AJ176" s="5">
        <f t="shared" si="24"/>
        <v>125795</v>
      </c>
      <c r="AK176" s="12">
        <f t="shared" si="25"/>
        <v>21</v>
      </c>
    </row>
    <row r="177" spans="1:37" ht="12.75" x14ac:dyDescent="0.2">
      <c r="A177" s="4">
        <v>44729</v>
      </c>
      <c r="B177" s="15">
        <v>72253</v>
      </c>
      <c r="C177" s="15">
        <v>66136</v>
      </c>
      <c r="D177" s="15">
        <v>65988</v>
      </c>
      <c r="E177" s="15">
        <v>64742</v>
      </c>
      <c r="F177" s="15">
        <v>68331</v>
      </c>
      <c r="G177" s="15">
        <v>74843</v>
      </c>
      <c r="H177" s="15">
        <v>85289</v>
      </c>
      <c r="I177" s="15">
        <v>105141</v>
      </c>
      <c r="J177" s="15">
        <v>109027</v>
      </c>
      <c r="K177" s="15">
        <v>117005</v>
      </c>
      <c r="L177" s="15">
        <v>113255</v>
      </c>
      <c r="M177" s="15">
        <v>111528</v>
      </c>
      <c r="N177" s="15">
        <v>113722</v>
      </c>
      <c r="O177" s="15">
        <v>106888</v>
      </c>
      <c r="P177" s="15">
        <v>104528</v>
      </c>
      <c r="Q177" s="15">
        <v>110903</v>
      </c>
      <c r="R177" s="15">
        <v>114425</v>
      </c>
      <c r="S177" s="15">
        <v>116044</v>
      </c>
      <c r="T177" s="15">
        <v>120301</v>
      </c>
      <c r="U177" s="15">
        <v>122799</v>
      </c>
      <c r="V177" s="15">
        <v>125564</v>
      </c>
      <c r="W177" s="15">
        <v>115531</v>
      </c>
      <c r="X177" s="15">
        <v>93281</v>
      </c>
      <c r="Y177" s="15">
        <v>81311</v>
      </c>
      <c r="AB177" s="13">
        <f t="shared" si="26"/>
        <v>5</v>
      </c>
      <c r="AC177" s="5">
        <f t="shared" si="19"/>
        <v>1799942</v>
      </c>
      <c r="AD177" s="5">
        <f t="shared" si="20"/>
        <v>578893</v>
      </c>
      <c r="AE177" s="5">
        <f t="shared" si="21"/>
        <v>2378835</v>
      </c>
      <c r="AF177" s="12"/>
      <c r="AG177" s="12">
        <f t="shared" si="22"/>
        <v>6</v>
      </c>
      <c r="AH177" s="12">
        <f t="shared" si="23"/>
        <v>2022</v>
      </c>
      <c r="AI177" s="12"/>
      <c r="AJ177" s="5">
        <f t="shared" si="24"/>
        <v>125564</v>
      </c>
      <c r="AK177" s="12">
        <f t="shared" si="25"/>
        <v>21</v>
      </c>
    </row>
    <row r="178" spans="1:37" ht="12.75" x14ac:dyDescent="0.2">
      <c r="A178" s="4">
        <v>44730</v>
      </c>
      <c r="B178" s="15">
        <v>71095</v>
      </c>
      <c r="C178" s="15">
        <v>65636</v>
      </c>
      <c r="D178" s="15">
        <v>63421</v>
      </c>
      <c r="E178" s="15">
        <v>62242</v>
      </c>
      <c r="F178" s="15">
        <v>64745</v>
      </c>
      <c r="G178" s="15">
        <v>71334</v>
      </c>
      <c r="H178" s="15">
        <v>80736</v>
      </c>
      <c r="I178" s="15">
        <v>99015</v>
      </c>
      <c r="J178" s="15">
        <v>110379</v>
      </c>
      <c r="K178" s="15">
        <v>123878</v>
      </c>
      <c r="L178" s="15">
        <v>119789</v>
      </c>
      <c r="M178" s="15">
        <v>116370</v>
      </c>
      <c r="N178" s="15">
        <v>115389</v>
      </c>
      <c r="O178" s="15">
        <v>109849</v>
      </c>
      <c r="P178" s="15">
        <v>109686</v>
      </c>
      <c r="Q178" s="15">
        <v>110673</v>
      </c>
      <c r="R178" s="15">
        <v>112525</v>
      </c>
      <c r="S178" s="15">
        <v>115091</v>
      </c>
      <c r="T178" s="15">
        <v>119178</v>
      </c>
      <c r="U178" s="15">
        <v>122655</v>
      </c>
      <c r="V178" s="15">
        <v>121735</v>
      </c>
      <c r="W178" s="15">
        <v>113876</v>
      </c>
      <c r="X178" s="15">
        <v>93371</v>
      </c>
      <c r="Y178" s="15">
        <v>80642</v>
      </c>
      <c r="AB178" s="13">
        <f t="shared" si="26"/>
        <v>6</v>
      </c>
      <c r="AC178" s="5">
        <f t="shared" si="19"/>
        <v>1813459</v>
      </c>
      <c r="AD178" s="5">
        <f t="shared" si="20"/>
        <v>559851</v>
      </c>
      <c r="AE178" s="5">
        <f t="shared" si="21"/>
        <v>2373310</v>
      </c>
      <c r="AF178" s="12"/>
      <c r="AG178" s="12">
        <f t="shared" si="22"/>
        <v>6</v>
      </c>
      <c r="AH178" s="12">
        <f t="shared" si="23"/>
        <v>2022</v>
      </c>
      <c r="AI178" s="12"/>
      <c r="AJ178" s="5">
        <f t="shared" si="24"/>
        <v>123878</v>
      </c>
      <c r="AK178" s="12">
        <f t="shared" si="25"/>
        <v>10</v>
      </c>
    </row>
    <row r="179" spans="1:37" ht="12.75" x14ac:dyDescent="0.2">
      <c r="A179" s="4">
        <v>44731</v>
      </c>
      <c r="B179" s="15">
        <v>69565</v>
      </c>
      <c r="C179" s="15">
        <v>64377</v>
      </c>
      <c r="D179" s="15">
        <v>61821</v>
      </c>
      <c r="E179" s="15">
        <v>60583</v>
      </c>
      <c r="F179" s="15">
        <v>62754</v>
      </c>
      <c r="G179" s="15">
        <v>69111</v>
      </c>
      <c r="H179" s="15">
        <v>78007</v>
      </c>
      <c r="I179" s="15">
        <v>95176</v>
      </c>
      <c r="J179" s="15">
        <v>105310</v>
      </c>
      <c r="K179" s="15">
        <v>118944</v>
      </c>
      <c r="L179" s="15">
        <v>114471</v>
      </c>
      <c r="M179" s="15">
        <v>111120</v>
      </c>
      <c r="N179" s="15">
        <v>109853</v>
      </c>
      <c r="O179" s="15">
        <v>104152</v>
      </c>
      <c r="P179" s="15">
        <v>103453</v>
      </c>
      <c r="Q179" s="15">
        <v>104850</v>
      </c>
      <c r="R179" s="15">
        <v>107827</v>
      </c>
      <c r="S179" s="15">
        <v>111752</v>
      </c>
      <c r="T179" s="15">
        <v>116365</v>
      </c>
      <c r="U179" s="15">
        <v>120117</v>
      </c>
      <c r="V179" s="15">
        <v>119244</v>
      </c>
      <c r="W179" s="15">
        <v>111996</v>
      </c>
      <c r="X179" s="15">
        <v>92103</v>
      </c>
      <c r="Y179" s="15">
        <v>79516</v>
      </c>
      <c r="AB179" s="13">
        <f t="shared" si="26"/>
        <v>7</v>
      </c>
      <c r="AC179" s="5">
        <f t="shared" si="19"/>
        <v>0</v>
      </c>
      <c r="AD179" s="5">
        <f t="shared" si="20"/>
        <v>2292467</v>
      </c>
      <c r="AE179" s="5">
        <f t="shared" si="21"/>
        <v>2292467</v>
      </c>
      <c r="AF179" s="12"/>
      <c r="AG179" s="12">
        <f t="shared" si="22"/>
        <v>6</v>
      </c>
      <c r="AH179" s="12">
        <f t="shared" si="23"/>
        <v>2022</v>
      </c>
      <c r="AI179" s="12"/>
      <c r="AJ179" s="5">
        <f t="shared" si="24"/>
        <v>120117</v>
      </c>
      <c r="AK179" s="12">
        <f t="shared" si="25"/>
        <v>20</v>
      </c>
    </row>
    <row r="180" spans="1:37" ht="12.75" x14ac:dyDescent="0.2">
      <c r="A180" s="4">
        <v>44732</v>
      </c>
      <c r="B180" s="15">
        <v>72313</v>
      </c>
      <c r="C180" s="15">
        <v>67645</v>
      </c>
      <c r="D180" s="15">
        <v>65197</v>
      </c>
      <c r="E180" s="15">
        <v>65997</v>
      </c>
      <c r="F180" s="15">
        <v>68765</v>
      </c>
      <c r="G180" s="15">
        <v>75141</v>
      </c>
      <c r="H180" s="15">
        <v>83974</v>
      </c>
      <c r="I180" s="15">
        <v>103551</v>
      </c>
      <c r="J180" s="15">
        <v>106942</v>
      </c>
      <c r="K180" s="15">
        <v>115314</v>
      </c>
      <c r="L180" s="15">
        <v>111603</v>
      </c>
      <c r="M180" s="15">
        <v>109991</v>
      </c>
      <c r="N180" s="15">
        <v>111935</v>
      </c>
      <c r="O180" s="15">
        <v>104995</v>
      </c>
      <c r="P180" s="15">
        <v>101990</v>
      </c>
      <c r="Q180" s="15">
        <v>108513</v>
      </c>
      <c r="R180" s="15">
        <v>112982</v>
      </c>
      <c r="S180" s="15">
        <v>115411</v>
      </c>
      <c r="T180" s="15">
        <v>119849</v>
      </c>
      <c r="U180" s="15">
        <v>122357</v>
      </c>
      <c r="V180" s="15">
        <v>125061</v>
      </c>
      <c r="W180" s="15">
        <v>115261</v>
      </c>
      <c r="X180" s="15">
        <v>93312</v>
      </c>
      <c r="Y180" s="15">
        <v>81138</v>
      </c>
      <c r="AB180" s="13">
        <f t="shared" si="26"/>
        <v>1</v>
      </c>
      <c r="AC180" s="5">
        <f t="shared" si="19"/>
        <v>0</v>
      </c>
      <c r="AD180" s="5">
        <f t="shared" si="20"/>
        <v>2359237</v>
      </c>
      <c r="AE180" s="5">
        <f t="shared" si="21"/>
        <v>2359237</v>
      </c>
      <c r="AF180" s="12"/>
      <c r="AG180" s="12">
        <f t="shared" si="22"/>
        <v>6</v>
      </c>
      <c r="AH180" s="12">
        <f t="shared" si="23"/>
        <v>2022</v>
      </c>
      <c r="AI180" s="12"/>
      <c r="AJ180" s="5">
        <f t="shared" si="24"/>
        <v>125061</v>
      </c>
      <c r="AK180" s="12">
        <f t="shared" si="25"/>
        <v>21</v>
      </c>
    </row>
    <row r="181" spans="1:37" ht="12.75" x14ac:dyDescent="0.2">
      <c r="A181" s="4">
        <v>44733</v>
      </c>
      <c r="B181" s="15">
        <v>70457</v>
      </c>
      <c r="C181" s="15">
        <v>65743</v>
      </c>
      <c r="D181" s="15">
        <v>64057</v>
      </c>
      <c r="E181" s="15">
        <v>65000</v>
      </c>
      <c r="F181" s="15">
        <v>67218</v>
      </c>
      <c r="G181" s="15">
        <v>73828</v>
      </c>
      <c r="H181" s="15">
        <v>84190</v>
      </c>
      <c r="I181" s="15">
        <v>104130</v>
      </c>
      <c r="J181" s="15">
        <v>108044</v>
      </c>
      <c r="K181" s="15">
        <v>115836</v>
      </c>
      <c r="L181" s="15">
        <v>112115</v>
      </c>
      <c r="M181" s="15">
        <v>110073</v>
      </c>
      <c r="N181" s="15">
        <v>112111</v>
      </c>
      <c r="O181" s="15">
        <v>105508</v>
      </c>
      <c r="P181" s="15">
        <v>103231</v>
      </c>
      <c r="Q181" s="15">
        <v>109486</v>
      </c>
      <c r="R181" s="15">
        <v>113142</v>
      </c>
      <c r="S181" s="15">
        <v>114648</v>
      </c>
      <c r="T181" s="15">
        <v>118849</v>
      </c>
      <c r="U181" s="15">
        <v>121653</v>
      </c>
      <c r="V181" s="15">
        <v>124200</v>
      </c>
      <c r="W181" s="15">
        <v>114414</v>
      </c>
      <c r="X181" s="15">
        <v>92278</v>
      </c>
      <c r="Y181" s="15">
        <v>79942</v>
      </c>
      <c r="AB181" s="13">
        <f t="shared" si="26"/>
        <v>2</v>
      </c>
      <c r="AC181" s="5">
        <f t="shared" si="19"/>
        <v>1779718</v>
      </c>
      <c r="AD181" s="5">
        <f t="shared" si="20"/>
        <v>570435</v>
      </c>
      <c r="AE181" s="5">
        <f t="shared" si="21"/>
        <v>2350153</v>
      </c>
      <c r="AF181" s="12"/>
      <c r="AG181" s="12">
        <f t="shared" si="22"/>
        <v>6</v>
      </c>
      <c r="AH181" s="12">
        <f t="shared" si="23"/>
        <v>2022</v>
      </c>
      <c r="AI181" s="12"/>
      <c r="AJ181" s="5">
        <f t="shared" si="24"/>
        <v>124200</v>
      </c>
      <c r="AK181" s="12">
        <f t="shared" si="25"/>
        <v>21</v>
      </c>
    </row>
    <row r="182" spans="1:37" ht="12.75" x14ac:dyDescent="0.2">
      <c r="A182" s="4">
        <v>44734</v>
      </c>
      <c r="B182" s="15">
        <v>71241</v>
      </c>
      <c r="C182" s="15">
        <v>65993</v>
      </c>
      <c r="D182" s="15">
        <v>65162</v>
      </c>
      <c r="E182" s="15">
        <v>65683</v>
      </c>
      <c r="F182" s="15">
        <v>67990</v>
      </c>
      <c r="G182" s="15">
        <v>74124</v>
      </c>
      <c r="H182" s="15">
        <v>84785</v>
      </c>
      <c r="I182" s="15">
        <v>104535</v>
      </c>
      <c r="J182" s="15">
        <v>108522</v>
      </c>
      <c r="K182" s="15">
        <v>116277</v>
      </c>
      <c r="L182" s="15">
        <v>112399</v>
      </c>
      <c r="M182" s="15">
        <v>110556</v>
      </c>
      <c r="N182" s="15">
        <v>112899</v>
      </c>
      <c r="O182" s="15">
        <v>106203</v>
      </c>
      <c r="P182" s="15">
        <v>104058</v>
      </c>
      <c r="Q182" s="15">
        <v>110393</v>
      </c>
      <c r="R182" s="15">
        <v>114006</v>
      </c>
      <c r="S182" s="15">
        <v>115341</v>
      </c>
      <c r="T182" s="15">
        <v>119520</v>
      </c>
      <c r="U182" s="15">
        <v>122000</v>
      </c>
      <c r="V182" s="15">
        <v>124661</v>
      </c>
      <c r="W182" s="15">
        <v>114962</v>
      </c>
      <c r="X182" s="15">
        <v>93114</v>
      </c>
      <c r="Y182" s="15">
        <v>80499</v>
      </c>
      <c r="AB182" s="13">
        <f t="shared" si="26"/>
        <v>3</v>
      </c>
      <c r="AC182" s="5">
        <f t="shared" si="19"/>
        <v>1789446</v>
      </c>
      <c r="AD182" s="5">
        <f t="shared" si="20"/>
        <v>575477</v>
      </c>
      <c r="AE182" s="5">
        <f t="shared" si="21"/>
        <v>2364923</v>
      </c>
      <c r="AF182" s="12"/>
      <c r="AG182" s="12">
        <f t="shared" si="22"/>
        <v>6</v>
      </c>
      <c r="AH182" s="12">
        <f t="shared" si="23"/>
        <v>2022</v>
      </c>
      <c r="AI182" s="12"/>
      <c r="AJ182" s="5">
        <f t="shared" si="24"/>
        <v>124661</v>
      </c>
      <c r="AK182" s="12">
        <f t="shared" si="25"/>
        <v>21</v>
      </c>
    </row>
    <row r="183" spans="1:37" ht="12.75" x14ac:dyDescent="0.2">
      <c r="A183" s="4">
        <v>44735</v>
      </c>
      <c r="B183" s="15">
        <v>70568</v>
      </c>
      <c r="C183" s="15">
        <v>65673</v>
      </c>
      <c r="D183" s="15">
        <v>63822</v>
      </c>
      <c r="E183" s="15">
        <v>63726</v>
      </c>
      <c r="F183" s="15">
        <v>66621</v>
      </c>
      <c r="G183" s="15">
        <v>73874</v>
      </c>
      <c r="H183" s="15">
        <v>84695</v>
      </c>
      <c r="I183" s="15">
        <v>104586</v>
      </c>
      <c r="J183" s="15">
        <v>108649</v>
      </c>
      <c r="K183" s="15">
        <v>116466</v>
      </c>
      <c r="L183" s="15">
        <v>112719</v>
      </c>
      <c r="M183" s="15">
        <v>110826</v>
      </c>
      <c r="N183" s="15">
        <v>113325</v>
      </c>
      <c r="O183" s="15">
        <v>106605</v>
      </c>
      <c r="P183" s="15">
        <v>104353</v>
      </c>
      <c r="Q183" s="15">
        <v>110586</v>
      </c>
      <c r="R183" s="15">
        <v>114279</v>
      </c>
      <c r="S183" s="15">
        <v>115501</v>
      </c>
      <c r="T183" s="15">
        <v>119554</v>
      </c>
      <c r="U183" s="15">
        <v>121989</v>
      </c>
      <c r="V183" s="15">
        <v>124672</v>
      </c>
      <c r="W183" s="15">
        <v>114986</v>
      </c>
      <c r="X183" s="15">
        <v>93136</v>
      </c>
      <c r="Y183" s="15">
        <v>80571</v>
      </c>
      <c r="AB183" s="13">
        <f t="shared" si="26"/>
        <v>4</v>
      </c>
      <c r="AC183" s="5">
        <f t="shared" si="19"/>
        <v>1792232</v>
      </c>
      <c r="AD183" s="5">
        <f t="shared" si="20"/>
        <v>569550</v>
      </c>
      <c r="AE183" s="5">
        <f t="shared" si="21"/>
        <v>2361782</v>
      </c>
      <c r="AF183" s="12"/>
      <c r="AG183" s="12">
        <f t="shared" si="22"/>
        <v>6</v>
      </c>
      <c r="AH183" s="12">
        <f t="shared" si="23"/>
        <v>2022</v>
      </c>
      <c r="AI183" s="12"/>
      <c r="AJ183" s="5">
        <f t="shared" si="24"/>
        <v>124672</v>
      </c>
      <c r="AK183" s="12">
        <f t="shared" si="25"/>
        <v>21</v>
      </c>
    </row>
    <row r="184" spans="1:37" ht="12.75" x14ac:dyDescent="0.2">
      <c r="A184" s="4">
        <v>44736</v>
      </c>
      <c r="B184" s="15">
        <v>72250</v>
      </c>
      <c r="C184" s="15">
        <v>66589</v>
      </c>
      <c r="D184" s="15">
        <v>65985</v>
      </c>
      <c r="E184" s="15">
        <v>65878</v>
      </c>
      <c r="F184" s="15">
        <v>68197</v>
      </c>
      <c r="G184" s="15">
        <v>74528</v>
      </c>
      <c r="H184" s="15">
        <v>85527</v>
      </c>
      <c r="I184" s="15">
        <v>105753</v>
      </c>
      <c r="J184" s="15">
        <v>110196</v>
      </c>
      <c r="K184" s="15">
        <v>118308</v>
      </c>
      <c r="L184" s="15">
        <v>114752</v>
      </c>
      <c r="M184" s="15">
        <v>112883</v>
      </c>
      <c r="N184" s="15">
        <v>115279</v>
      </c>
      <c r="O184" s="15">
        <v>108684</v>
      </c>
      <c r="P184" s="15">
        <v>106585</v>
      </c>
      <c r="Q184" s="15">
        <v>112783</v>
      </c>
      <c r="R184" s="15">
        <v>116344</v>
      </c>
      <c r="S184" s="15">
        <v>117370</v>
      </c>
      <c r="T184" s="15">
        <v>121315</v>
      </c>
      <c r="U184" s="15">
        <v>123667</v>
      </c>
      <c r="V184" s="15">
        <v>126297</v>
      </c>
      <c r="W184" s="15">
        <v>116911</v>
      </c>
      <c r="X184" s="15">
        <v>97371</v>
      </c>
      <c r="Y184" s="15">
        <v>83119</v>
      </c>
      <c r="AB184" s="13">
        <f t="shared" si="26"/>
        <v>5</v>
      </c>
      <c r="AC184" s="5">
        <f t="shared" si="19"/>
        <v>1824498</v>
      </c>
      <c r="AD184" s="5">
        <f t="shared" si="20"/>
        <v>582073</v>
      </c>
      <c r="AE184" s="5">
        <f t="shared" si="21"/>
        <v>2406571</v>
      </c>
      <c r="AF184" s="12"/>
      <c r="AG184" s="12">
        <f t="shared" si="22"/>
        <v>6</v>
      </c>
      <c r="AH184" s="12">
        <f t="shared" si="23"/>
        <v>2022</v>
      </c>
      <c r="AI184" s="12"/>
      <c r="AJ184" s="5">
        <f t="shared" si="24"/>
        <v>126297</v>
      </c>
      <c r="AK184" s="12">
        <f t="shared" si="25"/>
        <v>21</v>
      </c>
    </row>
    <row r="185" spans="1:37" ht="12.75" x14ac:dyDescent="0.2">
      <c r="A185" s="4">
        <v>44737</v>
      </c>
      <c r="B185" s="15">
        <v>75376</v>
      </c>
      <c r="C185" s="15">
        <v>68752</v>
      </c>
      <c r="D185" s="15">
        <v>67414</v>
      </c>
      <c r="E185" s="15">
        <v>65696</v>
      </c>
      <c r="F185" s="15">
        <v>66742</v>
      </c>
      <c r="G185" s="15">
        <v>72192</v>
      </c>
      <c r="H185" s="15">
        <v>81517</v>
      </c>
      <c r="I185" s="15">
        <v>99639</v>
      </c>
      <c r="J185" s="15">
        <v>111295</v>
      </c>
      <c r="K185" s="15">
        <v>124968</v>
      </c>
      <c r="L185" s="15">
        <v>121316</v>
      </c>
      <c r="M185" s="15">
        <v>118157</v>
      </c>
      <c r="N185" s="15">
        <v>117340</v>
      </c>
      <c r="O185" s="15">
        <v>112677</v>
      </c>
      <c r="P185" s="15">
        <v>112167</v>
      </c>
      <c r="Q185" s="15">
        <v>115659</v>
      </c>
      <c r="R185" s="15">
        <v>119284</v>
      </c>
      <c r="S185" s="15">
        <v>128384</v>
      </c>
      <c r="T185" s="15">
        <v>130918</v>
      </c>
      <c r="U185" s="15">
        <v>132782</v>
      </c>
      <c r="V185" s="15">
        <v>129729</v>
      </c>
      <c r="W185" s="15">
        <v>125365</v>
      </c>
      <c r="X185" s="15">
        <v>109581</v>
      </c>
      <c r="Y185" s="15">
        <v>93515</v>
      </c>
      <c r="AB185" s="13">
        <f t="shared" si="26"/>
        <v>6</v>
      </c>
      <c r="AC185" s="5">
        <f t="shared" si="19"/>
        <v>1909261</v>
      </c>
      <c r="AD185" s="5">
        <f t="shared" si="20"/>
        <v>591204</v>
      </c>
      <c r="AE185" s="5">
        <f t="shared" si="21"/>
        <v>2500465</v>
      </c>
      <c r="AF185" s="12"/>
      <c r="AG185" s="12">
        <f t="shared" si="22"/>
        <v>6</v>
      </c>
      <c r="AH185" s="12">
        <f t="shared" si="23"/>
        <v>2022</v>
      </c>
      <c r="AI185" s="12"/>
      <c r="AJ185" s="5">
        <f t="shared" si="24"/>
        <v>132782</v>
      </c>
      <c r="AK185" s="12">
        <f t="shared" si="25"/>
        <v>20</v>
      </c>
    </row>
    <row r="186" spans="1:37" ht="12.75" x14ac:dyDescent="0.2">
      <c r="A186" s="4">
        <v>44738</v>
      </c>
      <c r="B186" s="15">
        <v>84733</v>
      </c>
      <c r="C186" s="15">
        <v>77790</v>
      </c>
      <c r="D186" s="15">
        <v>74709</v>
      </c>
      <c r="E186" s="15">
        <v>72639</v>
      </c>
      <c r="F186" s="15">
        <v>71563</v>
      </c>
      <c r="G186" s="15">
        <v>74382</v>
      </c>
      <c r="H186" s="15">
        <v>80629</v>
      </c>
      <c r="I186" s="15">
        <v>98099</v>
      </c>
      <c r="J186" s="15">
        <v>108925</v>
      </c>
      <c r="K186" s="15">
        <v>123103</v>
      </c>
      <c r="L186" s="15">
        <v>119339</v>
      </c>
      <c r="M186" s="15">
        <v>116681</v>
      </c>
      <c r="N186" s="15">
        <v>116143</v>
      </c>
      <c r="O186" s="15">
        <v>114421</v>
      </c>
      <c r="P186" s="15">
        <v>114164</v>
      </c>
      <c r="Q186" s="15">
        <v>116695</v>
      </c>
      <c r="R186" s="15">
        <v>123876</v>
      </c>
      <c r="S186" s="15">
        <v>132755</v>
      </c>
      <c r="T186" s="15">
        <v>138102</v>
      </c>
      <c r="U186" s="15">
        <v>136678</v>
      </c>
      <c r="V186" s="15">
        <v>132912</v>
      </c>
      <c r="W186" s="15">
        <v>126868</v>
      </c>
      <c r="X186" s="15">
        <v>108451</v>
      </c>
      <c r="Y186" s="15">
        <v>96130</v>
      </c>
      <c r="AB186" s="13">
        <f t="shared" si="26"/>
        <v>7</v>
      </c>
      <c r="AC186" s="5">
        <f t="shared" si="19"/>
        <v>0</v>
      </c>
      <c r="AD186" s="5">
        <f t="shared" si="20"/>
        <v>2559787</v>
      </c>
      <c r="AE186" s="5">
        <f t="shared" si="21"/>
        <v>2559787</v>
      </c>
      <c r="AF186" s="12"/>
      <c r="AG186" s="12">
        <f t="shared" si="22"/>
        <v>6</v>
      </c>
      <c r="AH186" s="12">
        <f t="shared" si="23"/>
        <v>2022</v>
      </c>
      <c r="AI186" s="12"/>
      <c r="AJ186" s="5">
        <f t="shared" si="24"/>
        <v>138102</v>
      </c>
      <c r="AK186" s="12">
        <f t="shared" si="25"/>
        <v>19</v>
      </c>
    </row>
    <row r="187" spans="1:37" ht="12.75" x14ac:dyDescent="0.2">
      <c r="A187" s="4">
        <v>44739</v>
      </c>
      <c r="B187" s="15">
        <v>85200</v>
      </c>
      <c r="C187" s="15">
        <v>79233</v>
      </c>
      <c r="D187" s="15">
        <v>76373</v>
      </c>
      <c r="E187" s="15">
        <v>73838</v>
      </c>
      <c r="F187" s="15">
        <v>74586</v>
      </c>
      <c r="G187" s="15">
        <v>79443</v>
      </c>
      <c r="H187" s="15">
        <v>87675</v>
      </c>
      <c r="I187" s="15">
        <v>103638</v>
      </c>
      <c r="J187" s="15">
        <v>107201</v>
      </c>
      <c r="K187" s="15">
        <v>115779</v>
      </c>
      <c r="L187" s="15">
        <v>112269</v>
      </c>
      <c r="M187" s="15">
        <v>111583</v>
      </c>
      <c r="N187" s="15">
        <v>113422</v>
      </c>
      <c r="O187" s="15">
        <v>108811</v>
      </c>
      <c r="P187" s="15">
        <v>106310</v>
      </c>
      <c r="Q187" s="15">
        <v>111815</v>
      </c>
      <c r="R187" s="15">
        <v>117653</v>
      </c>
      <c r="S187" s="15">
        <v>121071</v>
      </c>
      <c r="T187" s="15">
        <v>126440</v>
      </c>
      <c r="U187" s="15">
        <v>125251</v>
      </c>
      <c r="V187" s="15">
        <v>127244</v>
      </c>
      <c r="W187" s="15">
        <v>118219</v>
      </c>
      <c r="X187" s="15">
        <v>98913</v>
      </c>
      <c r="Y187" s="15">
        <v>86303</v>
      </c>
      <c r="AB187" s="13">
        <f t="shared" si="26"/>
        <v>1</v>
      </c>
      <c r="AC187" s="5">
        <f t="shared" si="19"/>
        <v>0</v>
      </c>
      <c r="AD187" s="5">
        <f t="shared" si="20"/>
        <v>2468270</v>
      </c>
      <c r="AE187" s="5">
        <f t="shared" si="21"/>
        <v>2468270</v>
      </c>
      <c r="AF187" s="12"/>
      <c r="AG187" s="12">
        <f t="shared" si="22"/>
        <v>6</v>
      </c>
      <c r="AH187" s="12">
        <f t="shared" si="23"/>
        <v>2022</v>
      </c>
      <c r="AI187" s="12"/>
      <c r="AJ187" s="5">
        <f t="shared" si="24"/>
        <v>127244</v>
      </c>
      <c r="AK187" s="12">
        <f t="shared" si="25"/>
        <v>21</v>
      </c>
    </row>
    <row r="188" spans="1:37" ht="12.75" x14ac:dyDescent="0.2">
      <c r="A188" s="4">
        <v>44740</v>
      </c>
      <c r="B188" s="15">
        <v>80242</v>
      </c>
      <c r="C188" s="15">
        <v>74344</v>
      </c>
      <c r="D188" s="15">
        <v>71632</v>
      </c>
      <c r="E188" s="15">
        <v>71064</v>
      </c>
      <c r="F188" s="15">
        <v>72323</v>
      </c>
      <c r="G188" s="15">
        <v>77180</v>
      </c>
      <c r="H188" s="15">
        <v>87466</v>
      </c>
      <c r="I188" s="15">
        <v>105883</v>
      </c>
      <c r="J188" s="15">
        <v>110514</v>
      </c>
      <c r="K188" s="15">
        <v>118634</v>
      </c>
      <c r="L188" s="15">
        <v>115422</v>
      </c>
      <c r="M188" s="15">
        <v>114182</v>
      </c>
      <c r="N188" s="15">
        <v>116146</v>
      </c>
      <c r="O188" s="15">
        <v>110020</v>
      </c>
      <c r="P188" s="15">
        <v>107781</v>
      </c>
      <c r="Q188" s="15">
        <v>113284</v>
      </c>
      <c r="R188" s="15">
        <v>116547</v>
      </c>
      <c r="S188" s="15">
        <v>118797</v>
      </c>
      <c r="T188" s="15">
        <v>124987</v>
      </c>
      <c r="U188" s="15">
        <v>124083</v>
      </c>
      <c r="V188" s="15">
        <v>126184</v>
      </c>
      <c r="W188" s="15">
        <v>116835</v>
      </c>
      <c r="X188" s="15">
        <v>96916</v>
      </c>
      <c r="Y188" s="15">
        <v>83786</v>
      </c>
      <c r="AB188" s="13">
        <f t="shared" si="26"/>
        <v>2</v>
      </c>
      <c r="AC188" s="5">
        <f t="shared" si="19"/>
        <v>1836215</v>
      </c>
      <c r="AD188" s="5">
        <f t="shared" si="20"/>
        <v>618037</v>
      </c>
      <c r="AE188" s="5">
        <f t="shared" si="21"/>
        <v>2454252</v>
      </c>
      <c r="AF188" s="12"/>
      <c r="AG188" s="12">
        <f t="shared" si="22"/>
        <v>6</v>
      </c>
      <c r="AH188" s="12">
        <f t="shared" si="23"/>
        <v>2022</v>
      </c>
      <c r="AI188" s="12"/>
      <c r="AJ188" s="5">
        <f t="shared" si="24"/>
        <v>126184</v>
      </c>
      <c r="AK188" s="12">
        <f t="shared" si="25"/>
        <v>21</v>
      </c>
    </row>
    <row r="189" spans="1:37" ht="12.75" x14ac:dyDescent="0.2">
      <c r="A189" s="4">
        <v>44741</v>
      </c>
      <c r="B189" s="15">
        <v>75253</v>
      </c>
      <c r="C189" s="15">
        <v>69750</v>
      </c>
      <c r="D189" s="15">
        <v>68105</v>
      </c>
      <c r="E189" s="15">
        <v>67397</v>
      </c>
      <c r="F189" s="15">
        <v>68839</v>
      </c>
      <c r="G189" s="15">
        <v>74882</v>
      </c>
      <c r="H189" s="15">
        <v>85746</v>
      </c>
      <c r="I189" s="15">
        <v>105767</v>
      </c>
      <c r="J189" s="15">
        <v>110260</v>
      </c>
      <c r="K189" s="15">
        <v>118136</v>
      </c>
      <c r="L189" s="15">
        <v>114778</v>
      </c>
      <c r="M189" s="15">
        <v>113328</v>
      </c>
      <c r="N189" s="15">
        <v>115624</v>
      </c>
      <c r="O189" s="15">
        <v>109417</v>
      </c>
      <c r="P189" s="15">
        <v>107075</v>
      </c>
      <c r="Q189" s="15">
        <v>113275</v>
      </c>
      <c r="R189" s="15">
        <v>116631</v>
      </c>
      <c r="S189" s="15">
        <v>119524</v>
      </c>
      <c r="T189" s="15">
        <v>125791</v>
      </c>
      <c r="U189" s="15">
        <v>126693</v>
      </c>
      <c r="V189" s="15">
        <v>126330</v>
      </c>
      <c r="W189" s="15">
        <v>120950</v>
      </c>
      <c r="X189" s="15">
        <v>101008</v>
      </c>
      <c r="Y189" s="15">
        <v>88250</v>
      </c>
      <c r="AB189" s="13">
        <f t="shared" si="26"/>
        <v>3</v>
      </c>
      <c r="AC189" s="5">
        <f t="shared" si="19"/>
        <v>1844587</v>
      </c>
      <c r="AD189" s="5">
        <f t="shared" si="20"/>
        <v>598222</v>
      </c>
      <c r="AE189" s="5">
        <f t="shared" si="21"/>
        <v>2442809</v>
      </c>
      <c r="AF189" s="12"/>
      <c r="AG189" s="12">
        <f t="shared" si="22"/>
        <v>6</v>
      </c>
      <c r="AH189" s="12">
        <f t="shared" si="23"/>
        <v>2022</v>
      </c>
      <c r="AI189" s="12"/>
      <c r="AJ189" s="5">
        <f t="shared" si="24"/>
        <v>126693</v>
      </c>
      <c r="AK189" s="12">
        <f t="shared" si="25"/>
        <v>20</v>
      </c>
    </row>
    <row r="190" spans="1:37" ht="12.75" x14ac:dyDescent="0.2">
      <c r="A190" s="4">
        <v>44742</v>
      </c>
      <c r="B190" s="15">
        <v>75328</v>
      </c>
      <c r="C190" s="15">
        <v>70753</v>
      </c>
      <c r="D190" s="15">
        <v>70218</v>
      </c>
      <c r="E190" s="15">
        <v>68503</v>
      </c>
      <c r="F190" s="15">
        <v>70251</v>
      </c>
      <c r="G190" s="15">
        <v>75730</v>
      </c>
      <c r="H190" s="15">
        <v>86835</v>
      </c>
      <c r="I190" s="15">
        <v>105846</v>
      </c>
      <c r="J190" s="15">
        <v>110204</v>
      </c>
      <c r="K190" s="15">
        <v>118084</v>
      </c>
      <c r="L190" s="15">
        <v>114665</v>
      </c>
      <c r="M190" s="15">
        <v>113170</v>
      </c>
      <c r="N190" s="15">
        <v>115624</v>
      </c>
      <c r="O190" s="15">
        <v>109378</v>
      </c>
      <c r="P190" s="15">
        <v>106944</v>
      </c>
      <c r="Q190" s="15">
        <v>113152</v>
      </c>
      <c r="R190" s="15">
        <v>116615</v>
      </c>
      <c r="S190" s="15">
        <v>118453</v>
      </c>
      <c r="T190" s="15">
        <v>123568</v>
      </c>
      <c r="U190" s="15">
        <v>124796</v>
      </c>
      <c r="V190" s="15">
        <v>126546</v>
      </c>
      <c r="W190" s="15">
        <v>118453</v>
      </c>
      <c r="X190" s="15">
        <v>98973</v>
      </c>
      <c r="Y190" s="15">
        <v>86076</v>
      </c>
      <c r="AB190" s="13">
        <f t="shared" si="26"/>
        <v>4</v>
      </c>
      <c r="AC190" s="5">
        <f t="shared" si="19"/>
        <v>1834471</v>
      </c>
      <c r="AD190" s="5">
        <f t="shared" si="20"/>
        <v>603694</v>
      </c>
      <c r="AE190" s="5">
        <f t="shared" si="21"/>
        <v>2438165</v>
      </c>
      <c r="AF190" s="12"/>
      <c r="AG190" s="12">
        <f t="shared" si="22"/>
        <v>6</v>
      </c>
      <c r="AH190" s="12">
        <f t="shared" si="23"/>
        <v>2022</v>
      </c>
      <c r="AI190" s="12"/>
      <c r="AJ190" s="5">
        <f t="shared" si="24"/>
        <v>126546</v>
      </c>
      <c r="AK190" s="12">
        <f t="shared" si="25"/>
        <v>21</v>
      </c>
    </row>
    <row r="191" spans="1:37" ht="12.75" x14ac:dyDescent="0.2">
      <c r="A191" s="4">
        <v>44743</v>
      </c>
      <c r="B191" s="15">
        <v>79961</v>
      </c>
      <c r="C191" s="15">
        <v>74154</v>
      </c>
      <c r="D191" s="15">
        <v>71634</v>
      </c>
      <c r="E191" s="15">
        <v>70257</v>
      </c>
      <c r="F191" s="15">
        <v>71680</v>
      </c>
      <c r="G191" s="15">
        <v>75987</v>
      </c>
      <c r="H191" s="15">
        <v>92024</v>
      </c>
      <c r="I191" s="15">
        <v>105269</v>
      </c>
      <c r="J191" s="15">
        <v>109223</v>
      </c>
      <c r="K191" s="15">
        <v>124902</v>
      </c>
      <c r="L191" s="15">
        <v>125373</v>
      </c>
      <c r="M191" s="15">
        <v>126446</v>
      </c>
      <c r="N191" s="15">
        <v>121663</v>
      </c>
      <c r="O191" s="15">
        <v>118252</v>
      </c>
      <c r="P191" s="15">
        <v>113654</v>
      </c>
      <c r="Q191" s="15">
        <v>117074</v>
      </c>
      <c r="R191" s="15">
        <v>127030</v>
      </c>
      <c r="S191" s="15">
        <v>125136</v>
      </c>
      <c r="T191" s="15">
        <v>129417</v>
      </c>
      <c r="U191" s="15">
        <v>127776</v>
      </c>
      <c r="V191" s="15">
        <v>134905</v>
      </c>
      <c r="W191" s="15">
        <v>130120</v>
      </c>
      <c r="X191" s="15">
        <v>108093</v>
      </c>
      <c r="Y191" s="15">
        <v>93472</v>
      </c>
      <c r="AB191" s="13">
        <f t="shared" si="26"/>
        <v>5</v>
      </c>
      <c r="AC191" s="5">
        <f t="shared" si="19"/>
        <v>1944333</v>
      </c>
      <c r="AD191" s="5">
        <f t="shared" si="20"/>
        <v>629169</v>
      </c>
      <c r="AE191" s="5">
        <f t="shared" si="21"/>
        <v>2573502</v>
      </c>
      <c r="AF191" s="12"/>
      <c r="AG191" s="12">
        <f t="shared" si="22"/>
        <v>7</v>
      </c>
      <c r="AH191" s="12">
        <f t="shared" si="23"/>
        <v>2022</v>
      </c>
      <c r="AI191" s="12"/>
      <c r="AJ191" s="5">
        <f t="shared" si="24"/>
        <v>134905</v>
      </c>
      <c r="AK191" s="12">
        <f t="shared" si="25"/>
        <v>21</v>
      </c>
    </row>
    <row r="192" spans="1:37" ht="12.75" x14ac:dyDescent="0.2">
      <c r="A192" s="4">
        <v>44744</v>
      </c>
      <c r="B192" s="15">
        <v>84038</v>
      </c>
      <c r="C192" s="15">
        <v>76999</v>
      </c>
      <c r="D192" s="15">
        <v>74673</v>
      </c>
      <c r="E192" s="15">
        <v>73591</v>
      </c>
      <c r="F192" s="15">
        <v>74500</v>
      </c>
      <c r="G192" s="15">
        <v>76238</v>
      </c>
      <c r="H192" s="15">
        <v>90139</v>
      </c>
      <c r="I192" s="15">
        <v>104065</v>
      </c>
      <c r="J192" s="15">
        <v>112999</v>
      </c>
      <c r="K192" s="15">
        <v>129168</v>
      </c>
      <c r="L192" s="15">
        <v>130795</v>
      </c>
      <c r="M192" s="15">
        <v>130207</v>
      </c>
      <c r="N192" s="15">
        <v>125737</v>
      </c>
      <c r="O192" s="15">
        <v>122546</v>
      </c>
      <c r="P192" s="15">
        <v>117475</v>
      </c>
      <c r="Q192" s="15">
        <v>121925</v>
      </c>
      <c r="R192" s="15">
        <v>128948</v>
      </c>
      <c r="S192" s="15">
        <v>126483</v>
      </c>
      <c r="T192" s="15">
        <v>129575</v>
      </c>
      <c r="U192" s="15">
        <v>132681</v>
      </c>
      <c r="V192" s="15">
        <v>137090</v>
      </c>
      <c r="W192" s="15">
        <v>129627</v>
      </c>
      <c r="X192" s="15">
        <v>109206</v>
      </c>
      <c r="Y192" s="15">
        <v>92996</v>
      </c>
      <c r="AB192" s="13">
        <f t="shared" si="26"/>
        <v>6</v>
      </c>
      <c r="AC192" s="5">
        <f t="shared" si="19"/>
        <v>1988527</v>
      </c>
      <c r="AD192" s="5">
        <f t="shared" si="20"/>
        <v>643174</v>
      </c>
      <c r="AE192" s="5">
        <f t="shared" si="21"/>
        <v>2631701</v>
      </c>
      <c r="AF192" s="12"/>
      <c r="AG192" s="12">
        <f t="shared" si="22"/>
        <v>7</v>
      </c>
      <c r="AH192" s="12">
        <f t="shared" si="23"/>
        <v>2022</v>
      </c>
      <c r="AI192" s="12"/>
      <c r="AJ192" s="5">
        <f t="shared" si="24"/>
        <v>137090</v>
      </c>
      <c r="AK192" s="12">
        <f t="shared" si="25"/>
        <v>21</v>
      </c>
    </row>
    <row r="193" spans="1:37" ht="12.75" x14ac:dyDescent="0.2">
      <c r="A193" s="4">
        <v>44745</v>
      </c>
      <c r="B193" s="15">
        <v>83174</v>
      </c>
      <c r="C193" s="15">
        <v>75247</v>
      </c>
      <c r="D193" s="15">
        <v>73145</v>
      </c>
      <c r="E193" s="15">
        <v>71944</v>
      </c>
      <c r="F193" s="15">
        <v>71799</v>
      </c>
      <c r="G193" s="15">
        <v>74849</v>
      </c>
      <c r="H193" s="15">
        <v>88859</v>
      </c>
      <c r="I193" s="15">
        <v>102413</v>
      </c>
      <c r="J193" s="15">
        <v>110685</v>
      </c>
      <c r="K193" s="15">
        <v>126893</v>
      </c>
      <c r="L193" s="15">
        <v>128409</v>
      </c>
      <c r="M193" s="15">
        <v>128307</v>
      </c>
      <c r="N193" s="15">
        <v>123470</v>
      </c>
      <c r="O193" s="15">
        <v>119905</v>
      </c>
      <c r="P193" s="15">
        <v>114680</v>
      </c>
      <c r="Q193" s="15">
        <v>118927</v>
      </c>
      <c r="R193" s="15">
        <v>126425</v>
      </c>
      <c r="S193" s="15">
        <v>124872</v>
      </c>
      <c r="T193" s="15">
        <v>127474</v>
      </c>
      <c r="U193" s="15">
        <v>130088</v>
      </c>
      <c r="V193" s="15">
        <v>135888</v>
      </c>
      <c r="W193" s="15">
        <v>128653</v>
      </c>
      <c r="X193" s="15">
        <v>108112</v>
      </c>
      <c r="Y193" s="15">
        <v>91797</v>
      </c>
      <c r="AB193" s="13">
        <f t="shared" si="26"/>
        <v>7</v>
      </c>
      <c r="AC193" s="5">
        <f t="shared" si="19"/>
        <v>0</v>
      </c>
      <c r="AD193" s="5">
        <f t="shared" si="20"/>
        <v>2586015</v>
      </c>
      <c r="AE193" s="5">
        <f t="shared" si="21"/>
        <v>2586015</v>
      </c>
      <c r="AF193" s="12"/>
      <c r="AG193" s="12">
        <f t="shared" si="22"/>
        <v>7</v>
      </c>
      <c r="AH193" s="12">
        <f t="shared" si="23"/>
        <v>2022</v>
      </c>
      <c r="AI193" s="12"/>
      <c r="AJ193" s="5">
        <f t="shared" si="24"/>
        <v>135888</v>
      </c>
      <c r="AK193" s="12">
        <f t="shared" si="25"/>
        <v>21</v>
      </c>
    </row>
    <row r="194" spans="1:37" ht="12.75" x14ac:dyDescent="0.2">
      <c r="A194" s="4">
        <v>44746</v>
      </c>
      <c r="B194" s="15">
        <v>82264</v>
      </c>
      <c r="C194" s="15">
        <v>74868</v>
      </c>
      <c r="D194" s="15">
        <v>72842</v>
      </c>
      <c r="E194" s="15">
        <v>71319</v>
      </c>
      <c r="F194" s="15">
        <v>70809</v>
      </c>
      <c r="G194" s="15">
        <v>74315</v>
      </c>
      <c r="H194" s="15">
        <v>88573</v>
      </c>
      <c r="I194" s="15">
        <v>102175</v>
      </c>
      <c r="J194" s="15">
        <v>110392</v>
      </c>
      <c r="K194" s="15">
        <v>126438</v>
      </c>
      <c r="L194" s="15">
        <v>127856</v>
      </c>
      <c r="M194" s="15">
        <v>127573</v>
      </c>
      <c r="N194" s="15">
        <v>122722</v>
      </c>
      <c r="O194" s="15">
        <v>119275</v>
      </c>
      <c r="P194" s="15">
        <v>114092</v>
      </c>
      <c r="Q194" s="15">
        <v>118237</v>
      </c>
      <c r="R194" s="15">
        <v>125952</v>
      </c>
      <c r="S194" s="15">
        <v>124660</v>
      </c>
      <c r="T194" s="15">
        <v>126978</v>
      </c>
      <c r="U194" s="15">
        <v>129106</v>
      </c>
      <c r="V194" s="15">
        <v>135303</v>
      </c>
      <c r="W194" s="15">
        <v>127821</v>
      </c>
      <c r="X194" s="15">
        <v>107341</v>
      </c>
      <c r="Y194" s="15">
        <v>90613</v>
      </c>
      <c r="AB194" s="13">
        <v>8</v>
      </c>
      <c r="AC194" s="5">
        <f t="shared" si="19"/>
        <v>0</v>
      </c>
      <c r="AD194" s="5">
        <f t="shared" si="20"/>
        <v>2571524</v>
      </c>
      <c r="AE194" s="5">
        <f t="shared" si="21"/>
        <v>2571524</v>
      </c>
      <c r="AF194" s="12"/>
      <c r="AG194" s="12">
        <f t="shared" si="22"/>
        <v>7</v>
      </c>
      <c r="AH194" s="12">
        <f t="shared" si="23"/>
        <v>2022</v>
      </c>
      <c r="AI194" s="12"/>
      <c r="AJ194" s="5">
        <f t="shared" si="24"/>
        <v>135303</v>
      </c>
      <c r="AK194" s="12">
        <f t="shared" si="25"/>
        <v>21</v>
      </c>
    </row>
    <row r="195" spans="1:37" ht="12.75" x14ac:dyDescent="0.2">
      <c r="A195" s="4">
        <v>44747</v>
      </c>
      <c r="B195" s="15">
        <v>80812</v>
      </c>
      <c r="C195" s="15">
        <v>74064</v>
      </c>
      <c r="D195" s="15">
        <v>71508</v>
      </c>
      <c r="E195" s="15">
        <v>69741</v>
      </c>
      <c r="F195" s="15">
        <v>71293</v>
      </c>
      <c r="G195" s="15">
        <v>75516</v>
      </c>
      <c r="H195" s="15">
        <v>91100</v>
      </c>
      <c r="I195" s="15">
        <v>104593</v>
      </c>
      <c r="J195" s="15">
        <v>108648</v>
      </c>
      <c r="K195" s="15">
        <v>124806</v>
      </c>
      <c r="L195" s="15">
        <v>125160</v>
      </c>
      <c r="M195" s="15">
        <v>126532</v>
      </c>
      <c r="N195" s="15">
        <v>121726</v>
      </c>
      <c r="O195" s="15">
        <v>119051</v>
      </c>
      <c r="P195" s="15">
        <v>113049</v>
      </c>
      <c r="Q195" s="15">
        <v>117133</v>
      </c>
      <c r="R195" s="15">
        <v>127252</v>
      </c>
      <c r="S195" s="15">
        <v>125746</v>
      </c>
      <c r="T195" s="15">
        <v>127428</v>
      </c>
      <c r="U195" s="15">
        <v>128333</v>
      </c>
      <c r="V195" s="15">
        <v>135971</v>
      </c>
      <c r="W195" s="15">
        <v>130250</v>
      </c>
      <c r="X195" s="15">
        <v>108514</v>
      </c>
      <c r="Y195" s="15">
        <v>90192</v>
      </c>
      <c r="AB195" s="13">
        <f t="shared" ref="AB195:AB226" si="27">WEEKDAY(A195,2)</f>
        <v>2</v>
      </c>
      <c r="AC195" s="5">
        <f t="shared" si="19"/>
        <v>1944192</v>
      </c>
      <c r="AD195" s="5">
        <f t="shared" si="20"/>
        <v>624226</v>
      </c>
      <c r="AE195" s="5">
        <f t="shared" si="21"/>
        <v>2568418</v>
      </c>
      <c r="AF195" s="12"/>
      <c r="AG195" s="12">
        <f t="shared" si="22"/>
        <v>7</v>
      </c>
      <c r="AH195" s="12">
        <f t="shared" si="23"/>
        <v>2022</v>
      </c>
      <c r="AI195" s="12"/>
      <c r="AJ195" s="5">
        <f t="shared" si="24"/>
        <v>135971</v>
      </c>
      <c r="AK195" s="12">
        <f t="shared" si="25"/>
        <v>21</v>
      </c>
    </row>
    <row r="196" spans="1:37" ht="12.75" x14ac:dyDescent="0.2">
      <c r="A196" s="4">
        <v>44748</v>
      </c>
      <c r="B196" s="15">
        <v>80259</v>
      </c>
      <c r="C196" s="15">
        <v>73497</v>
      </c>
      <c r="D196" s="15">
        <v>70626</v>
      </c>
      <c r="E196" s="15">
        <v>69207</v>
      </c>
      <c r="F196" s="15">
        <v>71134</v>
      </c>
      <c r="G196" s="15">
        <v>76192</v>
      </c>
      <c r="H196" s="15">
        <v>92003</v>
      </c>
      <c r="I196" s="15">
        <v>106018</v>
      </c>
      <c r="J196" s="15">
        <v>111027</v>
      </c>
      <c r="K196" s="15">
        <v>126891</v>
      </c>
      <c r="L196" s="15">
        <v>127583</v>
      </c>
      <c r="M196" s="15">
        <v>128662</v>
      </c>
      <c r="N196" s="15">
        <v>124353</v>
      </c>
      <c r="O196" s="15">
        <v>121831</v>
      </c>
      <c r="P196" s="15">
        <v>115919</v>
      </c>
      <c r="Q196" s="15">
        <v>120145</v>
      </c>
      <c r="R196" s="15">
        <v>129504</v>
      </c>
      <c r="S196" s="15">
        <v>127013</v>
      </c>
      <c r="T196" s="15">
        <v>128296</v>
      </c>
      <c r="U196" s="15">
        <v>129591</v>
      </c>
      <c r="V196" s="15">
        <v>136900</v>
      </c>
      <c r="W196" s="15">
        <v>130714</v>
      </c>
      <c r="X196" s="15">
        <v>108912</v>
      </c>
      <c r="Y196" s="15">
        <v>89907</v>
      </c>
      <c r="AB196" s="13">
        <f t="shared" si="27"/>
        <v>3</v>
      </c>
      <c r="AC196" s="5">
        <f t="shared" si="19"/>
        <v>1973359</v>
      </c>
      <c r="AD196" s="5">
        <f t="shared" si="20"/>
        <v>622825</v>
      </c>
      <c r="AE196" s="5">
        <f t="shared" si="21"/>
        <v>2596184</v>
      </c>
      <c r="AF196" s="12"/>
      <c r="AG196" s="12">
        <f t="shared" si="22"/>
        <v>7</v>
      </c>
      <c r="AH196" s="12">
        <f t="shared" si="23"/>
        <v>2022</v>
      </c>
      <c r="AI196" s="12"/>
      <c r="AJ196" s="5">
        <f t="shared" si="24"/>
        <v>136900</v>
      </c>
      <c r="AK196" s="12">
        <f t="shared" si="25"/>
        <v>21</v>
      </c>
    </row>
    <row r="197" spans="1:37" ht="12.75" x14ac:dyDescent="0.2">
      <c r="A197" s="4">
        <v>44749</v>
      </c>
      <c r="B197" s="15">
        <v>79452</v>
      </c>
      <c r="C197" s="15">
        <v>72816</v>
      </c>
      <c r="D197" s="15">
        <v>69911</v>
      </c>
      <c r="E197" s="15">
        <v>68442</v>
      </c>
      <c r="F197" s="15">
        <v>70643</v>
      </c>
      <c r="G197" s="15">
        <v>75614</v>
      </c>
      <c r="H197" s="15">
        <v>91381</v>
      </c>
      <c r="I197" s="15">
        <v>105469</v>
      </c>
      <c r="J197" s="15">
        <v>110351</v>
      </c>
      <c r="K197" s="15">
        <v>126051</v>
      </c>
      <c r="L197" s="15">
        <v>126628</v>
      </c>
      <c r="M197" s="15">
        <v>127605</v>
      </c>
      <c r="N197" s="15">
        <v>123221</v>
      </c>
      <c r="O197" s="15">
        <v>120610</v>
      </c>
      <c r="P197" s="15">
        <v>114431</v>
      </c>
      <c r="Q197" s="15">
        <v>118766</v>
      </c>
      <c r="R197" s="15">
        <v>128248</v>
      </c>
      <c r="S197" s="15">
        <v>125847</v>
      </c>
      <c r="T197" s="15">
        <v>127274</v>
      </c>
      <c r="U197" s="15">
        <v>128717</v>
      </c>
      <c r="V197" s="15">
        <v>136215</v>
      </c>
      <c r="W197" s="15">
        <v>130211</v>
      </c>
      <c r="X197" s="15">
        <v>108701</v>
      </c>
      <c r="Y197" s="15">
        <v>89656</v>
      </c>
      <c r="AB197" s="13">
        <f t="shared" si="27"/>
        <v>4</v>
      </c>
      <c r="AC197" s="5">
        <f t="shared" si="19"/>
        <v>1958345</v>
      </c>
      <c r="AD197" s="5">
        <f t="shared" si="20"/>
        <v>617915</v>
      </c>
      <c r="AE197" s="5">
        <f t="shared" si="21"/>
        <v>2576260</v>
      </c>
      <c r="AF197" s="12"/>
      <c r="AG197" s="12">
        <f t="shared" si="22"/>
        <v>7</v>
      </c>
      <c r="AH197" s="12">
        <f t="shared" si="23"/>
        <v>2022</v>
      </c>
      <c r="AI197" s="12"/>
      <c r="AJ197" s="5">
        <f t="shared" si="24"/>
        <v>136215</v>
      </c>
      <c r="AK197" s="12">
        <f t="shared" si="25"/>
        <v>21</v>
      </c>
    </row>
    <row r="198" spans="1:37" ht="12.75" x14ac:dyDescent="0.2">
      <c r="A198" s="4">
        <v>44750</v>
      </c>
      <c r="B198" s="15">
        <v>79363</v>
      </c>
      <c r="C198" s="15">
        <v>73339</v>
      </c>
      <c r="D198" s="15">
        <v>71033</v>
      </c>
      <c r="E198" s="15">
        <v>70216</v>
      </c>
      <c r="F198" s="15">
        <v>70759</v>
      </c>
      <c r="G198" s="15">
        <v>75685</v>
      </c>
      <c r="H198" s="15">
        <v>91340</v>
      </c>
      <c r="I198" s="15">
        <v>105379</v>
      </c>
      <c r="J198" s="15">
        <v>110123</v>
      </c>
      <c r="K198" s="15">
        <v>125722</v>
      </c>
      <c r="L198" s="15">
        <v>126286</v>
      </c>
      <c r="M198" s="15">
        <v>127327</v>
      </c>
      <c r="N198" s="15">
        <v>123076</v>
      </c>
      <c r="O198" s="15">
        <v>120640</v>
      </c>
      <c r="P198" s="15">
        <v>114526</v>
      </c>
      <c r="Q198" s="15">
        <v>118937</v>
      </c>
      <c r="R198" s="15">
        <v>128345</v>
      </c>
      <c r="S198" s="15">
        <v>125985</v>
      </c>
      <c r="T198" s="15">
        <v>127232</v>
      </c>
      <c r="U198" s="15">
        <v>128735</v>
      </c>
      <c r="V198" s="15">
        <v>136239</v>
      </c>
      <c r="W198" s="15">
        <v>130461</v>
      </c>
      <c r="X198" s="15">
        <v>109027</v>
      </c>
      <c r="Y198" s="15">
        <v>90026</v>
      </c>
      <c r="AB198" s="13">
        <f t="shared" si="27"/>
        <v>5</v>
      </c>
      <c r="AC198" s="5">
        <f t="shared" si="19"/>
        <v>1958040</v>
      </c>
      <c r="AD198" s="5">
        <f t="shared" si="20"/>
        <v>621761</v>
      </c>
      <c r="AE198" s="5">
        <f t="shared" si="21"/>
        <v>2579801</v>
      </c>
      <c r="AF198" s="12"/>
      <c r="AG198" s="12">
        <f t="shared" si="22"/>
        <v>7</v>
      </c>
      <c r="AH198" s="12">
        <f t="shared" si="23"/>
        <v>2022</v>
      </c>
      <c r="AI198" s="12"/>
      <c r="AJ198" s="5">
        <f t="shared" si="24"/>
        <v>136239</v>
      </c>
      <c r="AK198" s="12">
        <f t="shared" si="25"/>
        <v>21</v>
      </c>
    </row>
    <row r="199" spans="1:37" ht="12.75" x14ac:dyDescent="0.2">
      <c r="A199" s="4">
        <v>44751</v>
      </c>
      <c r="B199" s="15">
        <v>79028</v>
      </c>
      <c r="C199" s="15">
        <v>73086</v>
      </c>
      <c r="D199" s="15">
        <v>70731</v>
      </c>
      <c r="E199" s="15">
        <v>69374</v>
      </c>
      <c r="F199" s="15">
        <v>69714</v>
      </c>
      <c r="G199" s="15">
        <v>74287</v>
      </c>
      <c r="H199" s="15">
        <v>88793</v>
      </c>
      <c r="I199" s="15">
        <v>102960</v>
      </c>
      <c r="J199" s="15">
        <v>111785</v>
      </c>
      <c r="K199" s="15">
        <v>127425</v>
      </c>
      <c r="L199" s="15">
        <v>129191</v>
      </c>
      <c r="M199" s="15">
        <v>128486</v>
      </c>
      <c r="N199" s="15">
        <v>123898</v>
      </c>
      <c r="O199" s="15">
        <v>120784</v>
      </c>
      <c r="P199" s="15">
        <v>115668</v>
      </c>
      <c r="Q199" s="15">
        <v>120267</v>
      </c>
      <c r="R199" s="15">
        <v>127122</v>
      </c>
      <c r="S199" s="15">
        <v>124746</v>
      </c>
      <c r="T199" s="15">
        <v>126670</v>
      </c>
      <c r="U199" s="15">
        <v>129229</v>
      </c>
      <c r="V199" s="15">
        <v>135333</v>
      </c>
      <c r="W199" s="15">
        <v>127670</v>
      </c>
      <c r="X199" s="15">
        <v>107093</v>
      </c>
      <c r="Y199" s="15">
        <v>89526</v>
      </c>
      <c r="AB199" s="13">
        <f t="shared" si="27"/>
        <v>6</v>
      </c>
      <c r="AC199" s="5">
        <f t="shared" si="19"/>
        <v>1958327</v>
      </c>
      <c r="AD199" s="5">
        <f t="shared" si="20"/>
        <v>614539</v>
      </c>
      <c r="AE199" s="5">
        <f t="shared" si="21"/>
        <v>2572866</v>
      </c>
      <c r="AF199" s="12"/>
      <c r="AG199" s="12">
        <f t="shared" si="22"/>
        <v>7</v>
      </c>
      <c r="AH199" s="12">
        <f t="shared" si="23"/>
        <v>2022</v>
      </c>
      <c r="AI199" s="12"/>
      <c r="AJ199" s="5">
        <f t="shared" si="24"/>
        <v>135333</v>
      </c>
      <c r="AK199" s="12">
        <f t="shared" si="25"/>
        <v>21</v>
      </c>
    </row>
    <row r="200" spans="1:37" ht="12.75" x14ac:dyDescent="0.2">
      <c r="A200" s="4">
        <v>44752</v>
      </c>
      <c r="B200" s="15">
        <v>78174</v>
      </c>
      <c r="C200" s="15">
        <v>72523</v>
      </c>
      <c r="D200" s="15">
        <v>69732</v>
      </c>
      <c r="E200" s="15">
        <v>67786</v>
      </c>
      <c r="F200" s="15">
        <v>69075</v>
      </c>
      <c r="G200" s="15">
        <v>73226</v>
      </c>
      <c r="H200" s="15">
        <v>87559</v>
      </c>
      <c r="I200" s="15">
        <v>101177</v>
      </c>
      <c r="J200" s="15">
        <v>109041</v>
      </c>
      <c r="K200" s="15">
        <v>124965</v>
      </c>
      <c r="L200" s="15">
        <v>126401</v>
      </c>
      <c r="M200" s="15">
        <v>126082</v>
      </c>
      <c r="N200" s="15">
        <v>120932</v>
      </c>
      <c r="O200" s="15">
        <v>117438</v>
      </c>
      <c r="P200" s="15">
        <v>112174</v>
      </c>
      <c r="Q200" s="15">
        <v>116491</v>
      </c>
      <c r="R200" s="15">
        <v>124512</v>
      </c>
      <c r="S200" s="15">
        <v>123416</v>
      </c>
      <c r="T200" s="15">
        <v>125932</v>
      </c>
      <c r="U200" s="15">
        <v>128011</v>
      </c>
      <c r="V200" s="15">
        <v>134438</v>
      </c>
      <c r="W200" s="15">
        <v>127080</v>
      </c>
      <c r="X200" s="15">
        <v>106361</v>
      </c>
      <c r="Y200" s="15">
        <v>89159</v>
      </c>
      <c r="AB200" s="13">
        <f t="shared" si="27"/>
        <v>7</v>
      </c>
      <c r="AC200" s="5">
        <f t="shared" si="19"/>
        <v>0</v>
      </c>
      <c r="AD200" s="5">
        <f t="shared" si="20"/>
        <v>2531685</v>
      </c>
      <c r="AE200" s="5">
        <f t="shared" si="21"/>
        <v>2531685</v>
      </c>
      <c r="AF200" s="12"/>
      <c r="AG200" s="12">
        <f t="shared" si="22"/>
        <v>7</v>
      </c>
      <c r="AH200" s="12">
        <f t="shared" si="23"/>
        <v>2022</v>
      </c>
      <c r="AI200" s="12"/>
      <c r="AJ200" s="5">
        <f t="shared" si="24"/>
        <v>134438</v>
      </c>
      <c r="AK200" s="12">
        <f t="shared" si="25"/>
        <v>21</v>
      </c>
    </row>
    <row r="201" spans="1:37" ht="12.75" x14ac:dyDescent="0.2">
      <c r="A201" s="4">
        <v>44753</v>
      </c>
      <c r="B201" s="15">
        <v>78932</v>
      </c>
      <c r="C201" s="15">
        <v>72625</v>
      </c>
      <c r="D201" s="15">
        <v>69869</v>
      </c>
      <c r="E201" s="15">
        <v>68145</v>
      </c>
      <c r="F201" s="15">
        <v>70362</v>
      </c>
      <c r="G201" s="15">
        <v>74749</v>
      </c>
      <c r="H201" s="15">
        <v>90316</v>
      </c>
      <c r="I201" s="15">
        <v>103531</v>
      </c>
      <c r="J201" s="15">
        <v>107450</v>
      </c>
      <c r="K201" s="15">
        <v>123568</v>
      </c>
      <c r="L201" s="15">
        <v>123913</v>
      </c>
      <c r="M201" s="15">
        <v>125441</v>
      </c>
      <c r="N201" s="15">
        <v>120508</v>
      </c>
      <c r="O201" s="15">
        <v>117867</v>
      </c>
      <c r="P201" s="15">
        <v>111873</v>
      </c>
      <c r="Q201" s="15">
        <v>116077</v>
      </c>
      <c r="R201" s="15">
        <v>126353</v>
      </c>
      <c r="S201" s="15">
        <v>125139</v>
      </c>
      <c r="T201" s="15">
        <v>129134</v>
      </c>
      <c r="U201" s="15">
        <v>127935</v>
      </c>
      <c r="V201" s="15">
        <v>135446</v>
      </c>
      <c r="W201" s="15">
        <v>129928</v>
      </c>
      <c r="X201" s="15">
        <v>108172</v>
      </c>
      <c r="Y201" s="15">
        <v>89986</v>
      </c>
      <c r="AB201" s="13">
        <f t="shared" si="27"/>
        <v>1</v>
      </c>
      <c r="AC201" s="5">
        <f t="shared" si="19"/>
        <v>0</v>
      </c>
      <c r="AD201" s="5">
        <f t="shared" si="20"/>
        <v>2547319</v>
      </c>
      <c r="AE201" s="5">
        <f t="shared" si="21"/>
        <v>2547319</v>
      </c>
      <c r="AF201" s="12"/>
      <c r="AG201" s="12">
        <f t="shared" si="22"/>
        <v>7</v>
      </c>
      <c r="AH201" s="12">
        <f t="shared" si="23"/>
        <v>2022</v>
      </c>
      <c r="AI201" s="12"/>
      <c r="AJ201" s="5">
        <f t="shared" si="24"/>
        <v>135446</v>
      </c>
      <c r="AK201" s="12">
        <f t="shared" si="25"/>
        <v>21</v>
      </c>
    </row>
    <row r="202" spans="1:37" ht="12.75" x14ac:dyDescent="0.2">
      <c r="A202" s="4">
        <v>44754</v>
      </c>
      <c r="B202" s="15">
        <v>80401</v>
      </c>
      <c r="C202" s="15">
        <v>75638</v>
      </c>
      <c r="D202" s="15">
        <v>72241</v>
      </c>
      <c r="E202" s="15">
        <v>72634</v>
      </c>
      <c r="F202" s="15">
        <v>73086</v>
      </c>
      <c r="G202" s="15">
        <v>77299</v>
      </c>
      <c r="H202" s="15">
        <v>91784</v>
      </c>
      <c r="I202" s="15">
        <v>105654</v>
      </c>
      <c r="J202" s="15">
        <v>110498</v>
      </c>
      <c r="K202" s="15">
        <v>126423</v>
      </c>
      <c r="L202" s="15">
        <v>127004</v>
      </c>
      <c r="M202" s="15">
        <v>128053</v>
      </c>
      <c r="N202" s="15">
        <v>123565</v>
      </c>
      <c r="O202" s="15">
        <v>121218</v>
      </c>
      <c r="P202" s="15">
        <v>115290</v>
      </c>
      <c r="Q202" s="15">
        <v>119636</v>
      </c>
      <c r="R202" s="15">
        <v>129113</v>
      </c>
      <c r="S202" s="15">
        <v>126672</v>
      </c>
      <c r="T202" s="15">
        <v>130706</v>
      </c>
      <c r="U202" s="15">
        <v>129616</v>
      </c>
      <c r="V202" s="15">
        <v>136701</v>
      </c>
      <c r="W202" s="15">
        <v>130805</v>
      </c>
      <c r="X202" s="15">
        <v>109085</v>
      </c>
      <c r="Y202" s="15">
        <v>90113</v>
      </c>
      <c r="AB202" s="13">
        <f t="shared" si="27"/>
        <v>2</v>
      </c>
      <c r="AC202" s="5">
        <f t="shared" ref="AC202:AC265" si="28">IF(AND(AB202&gt;1,AB202&lt;7),SUM(I202:X202),0)</f>
        <v>1970039</v>
      </c>
      <c r="AD202" s="5">
        <f t="shared" ref="AD202:AD265" si="29">SUM(B202:Y202)-AC202</f>
        <v>633196</v>
      </c>
      <c r="AE202" s="5">
        <f t="shared" ref="AE202:AE265" si="30">SUM(B202:Y202)</f>
        <v>2603235</v>
      </c>
      <c r="AF202" s="12"/>
      <c r="AG202" s="12">
        <f t="shared" ref="AG202:AG265" si="31">MONTH(A202)</f>
        <v>7</v>
      </c>
      <c r="AH202" s="12">
        <f t="shared" ref="AH202:AH265" si="32">YEAR(A202)</f>
        <v>2022</v>
      </c>
      <c r="AI202" s="12"/>
      <c r="AJ202" s="5">
        <f t="shared" ref="AJ202:AJ265" si="33">MAX(B202:Y202)</f>
        <v>136701</v>
      </c>
      <c r="AK202" s="12">
        <f t="shared" ref="AK202:AK265" si="34">INDEX($B$8:$Y$8,MATCH(AJ202,B202:Y202,0))</f>
        <v>21</v>
      </c>
    </row>
    <row r="203" spans="1:37" ht="12.75" x14ac:dyDescent="0.2">
      <c r="A203" s="4">
        <v>44755</v>
      </c>
      <c r="B203" s="15">
        <v>82974</v>
      </c>
      <c r="C203" s="15">
        <v>77378</v>
      </c>
      <c r="D203" s="15">
        <v>74869</v>
      </c>
      <c r="E203" s="15">
        <v>75041</v>
      </c>
      <c r="F203" s="15">
        <v>74904</v>
      </c>
      <c r="G203" s="15">
        <v>78578</v>
      </c>
      <c r="H203" s="15">
        <v>92178</v>
      </c>
      <c r="I203" s="15">
        <v>106064</v>
      </c>
      <c r="J203" s="15">
        <v>110948</v>
      </c>
      <c r="K203" s="15">
        <v>126844</v>
      </c>
      <c r="L203" s="15">
        <v>127525</v>
      </c>
      <c r="M203" s="15">
        <v>128374</v>
      </c>
      <c r="N203" s="15">
        <v>123925</v>
      </c>
      <c r="O203" s="15">
        <v>121550</v>
      </c>
      <c r="P203" s="15">
        <v>116159</v>
      </c>
      <c r="Q203" s="15">
        <v>122129</v>
      </c>
      <c r="R203" s="15">
        <v>129773</v>
      </c>
      <c r="S203" s="15">
        <v>133775</v>
      </c>
      <c r="T203" s="15">
        <v>137967</v>
      </c>
      <c r="U203" s="15">
        <v>136259</v>
      </c>
      <c r="V203" s="15">
        <v>137221</v>
      </c>
      <c r="W203" s="15">
        <v>131336</v>
      </c>
      <c r="X203" s="15">
        <v>112532</v>
      </c>
      <c r="Y203" s="15">
        <v>94450</v>
      </c>
      <c r="AB203" s="13">
        <f t="shared" si="27"/>
        <v>3</v>
      </c>
      <c r="AC203" s="5">
        <f t="shared" si="28"/>
        <v>2002381</v>
      </c>
      <c r="AD203" s="5">
        <f t="shared" si="29"/>
        <v>650372</v>
      </c>
      <c r="AE203" s="5">
        <f t="shared" si="30"/>
        <v>2652753</v>
      </c>
      <c r="AF203" s="12"/>
      <c r="AG203" s="12">
        <f t="shared" si="31"/>
        <v>7</v>
      </c>
      <c r="AH203" s="12">
        <f t="shared" si="32"/>
        <v>2022</v>
      </c>
      <c r="AI203" s="12"/>
      <c r="AJ203" s="5">
        <f t="shared" si="33"/>
        <v>137967</v>
      </c>
      <c r="AK203" s="12">
        <f t="shared" si="34"/>
        <v>19</v>
      </c>
    </row>
    <row r="204" spans="1:37" ht="12.75" x14ac:dyDescent="0.2">
      <c r="A204" s="4">
        <v>44756</v>
      </c>
      <c r="B204" s="15">
        <v>87350</v>
      </c>
      <c r="C204" s="15">
        <v>78940</v>
      </c>
      <c r="D204" s="15">
        <v>77618</v>
      </c>
      <c r="E204" s="15">
        <v>77563</v>
      </c>
      <c r="F204" s="15">
        <v>77201</v>
      </c>
      <c r="G204" s="15">
        <v>80619</v>
      </c>
      <c r="H204" s="15">
        <v>92495</v>
      </c>
      <c r="I204" s="15">
        <v>106427</v>
      </c>
      <c r="J204" s="15">
        <v>111362</v>
      </c>
      <c r="K204" s="15">
        <v>127141</v>
      </c>
      <c r="L204" s="15">
        <v>127814</v>
      </c>
      <c r="M204" s="15">
        <v>128954</v>
      </c>
      <c r="N204" s="15">
        <v>124924</v>
      </c>
      <c r="O204" s="15">
        <v>122470</v>
      </c>
      <c r="P204" s="15">
        <v>116660</v>
      </c>
      <c r="Q204" s="15">
        <v>121822</v>
      </c>
      <c r="R204" s="15">
        <v>130195</v>
      </c>
      <c r="S204" s="15">
        <v>129604</v>
      </c>
      <c r="T204" s="15">
        <v>131094</v>
      </c>
      <c r="U204" s="15">
        <v>131753</v>
      </c>
      <c r="V204" s="15">
        <v>137481</v>
      </c>
      <c r="W204" s="15">
        <v>131579</v>
      </c>
      <c r="X204" s="15">
        <v>110130</v>
      </c>
      <c r="Y204" s="15">
        <v>91549</v>
      </c>
      <c r="AB204" s="13">
        <f t="shared" si="27"/>
        <v>4</v>
      </c>
      <c r="AC204" s="5">
        <f t="shared" si="28"/>
        <v>1989410</v>
      </c>
      <c r="AD204" s="5">
        <f t="shared" si="29"/>
        <v>663335</v>
      </c>
      <c r="AE204" s="5">
        <f t="shared" si="30"/>
        <v>2652745</v>
      </c>
      <c r="AF204" s="12"/>
      <c r="AG204" s="12">
        <f t="shared" si="31"/>
        <v>7</v>
      </c>
      <c r="AH204" s="12">
        <f t="shared" si="32"/>
        <v>2022</v>
      </c>
      <c r="AI204" s="12"/>
      <c r="AJ204" s="5">
        <f t="shared" si="33"/>
        <v>137481</v>
      </c>
      <c r="AK204" s="12">
        <f t="shared" si="34"/>
        <v>21</v>
      </c>
    </row>
    <row r="205" spans="1:37" ht="12.75" x14ac:dyDescent="0.2">
      <c r="A205" s="4">
        <v>44757</v>
      </c>
      <c r="B205" s="15">
        <v>81871</v>
      </c>
      <c r="C205" s="15">
        <v>76415</v>
      </c>
      <c r="D205" s="15">
        <v>74627</v>
      </c>
      <c r="E205" s="15">
        <v>73935</v>
      </c>
      <c r="F205" s="15">
        <v>74033</v>
      </c>
      <c r="G205" s="15">
        <v>77415</v>
      </c>
      <c r="H205" s="15">
        <v>92103</v>
      </c>
      <c r="I205" s="15">
        <v>106445</v>
      </c>
      <c r="J205" s="15">
        <v>111356</v>
      </c>
      <c r="K205" s="15">
        <v>127180</v>
      </c>
      <c r="L205" s="15">
        <v>127866</v>
      </c>
      <c r="M205" s="15">
        <v>129038</v>
      </c>
      <c r="N205" s="15">
        <v>124772</v>
      </c>
      <c r="O205" s="15">
        <v>122385</v>
      </c>
      <c r="P205" s="15">
        <v>116215</v>
      </c>
      <c r="Q205" s="15">
        <v>120497</v>
      </c>
      <c r="R205" s="15">
        <v>129944</v>
      </c>
      <c r="S205" s="15">
        <v>128201</v>
      </c>
      <c r="T205" s="15">
        <v>131685</v>
      </c>
      <c r="U205" s="15">
        <v>129842</v>
      </c>
      <c r="V205" s="15">
        <v>137323</v>
      </c>
      <c r="W205" s="15">
        <v>131612</v>
      </c>
      <c r="X205" s="15">
        <v>109418</v>
      </c>
      <c r="Y205" s="15">
        <v>92602</v>
      </c>
      <c r="AB205" s="13">
        <f t="shared" si="27"/>
        <v>5</v>
      </c>
      <c r="AC205" s="5">
        <f t="shared" si="28"/>
        <v>1983779</v>
      </c>
      <c r="AD205" s="5">
        <f t="shared" si="29"/>
        <v>643001</v>
      </c>
      <c r="AE205" s="5">
        <f t="shared" si="30"/>
        <v>2626780</v>
      </c>
      <c r="AF205" s="12"/>
      <c r="AG205" s="12">
        <f t="shared" si="31"/>
        <v>7</v>
      </c>
      <c r="AH205" s="12">
        <f t="shared" si="32"/>
        <v>2022</v>
      </c>
      <c r="AI205" s="12"/>
      <c r="AJ205" s="5">
        <f t="shared" si="33"/>
        <v>137323</v>
      </c>
      <c r="AK205" s="12">
        <f t="shared" si="34"/>
        <v>21</v>
      </c>
    </row>
    <row r="206" spans="1:37" ht="12.75" x14ac:dyDescent="0.2">
      <c r="A206" s="4">
        <v>44758</v>
      </c>
      <c r="B206" s="15">
        <v>82232</v>
      </c>
      <c r="C206" s="15">
        <v>74631</v>
      </c>
      <c r="D206" s="15">
        <v>72475</v>
      </c>
      <c r="E206" s="15">
        <v>70678</v>
      </c>
      <c r="F206" s="15">
        <v>71452</v>
      </c>
      <c r="G206" s="15">
        <v>74025</v>
      </c>
      <c r="H206" s="15">
        <v>88481</v>
      </c>
      <c r="I206" s="15">
        <v>102861</v>
      </c>
      <c r="J206" s="15">
        <v>111716</v>
      </c>
      <c r="K206" s="15">
        <v>127529</v>
      </c>
      <c r="L206" s="15">
        <v>129254</v>
      </c>
      <c r="M206" s="15">
        <v>128748</v>
      </c>
      <c r="N206" s="15">
        <v>123999</v>
      </c>
      <c r="O206" s="15">
        <v>120841</v>
      </c>
      <c r="P206" s="15">
        <v>115727</v>
      </c>
      <c r="Q206" s="15">
        <v>120290</v>
      </c>
      <c r="R206" s="15">
        <v>127560</v>
      </c>
      <c r="S206" s="15">
        <v>125565</v>
      </c>
      <c r="T206" s="15">
        <v>128507</v>
      </c>
      <c r="U206" s="15">
        <v>129737</v>
      </c>
      <c r="V206" s="15">
        <v>135788</v>
      </c>
      <c r="W206" s="15">
        <v>128225</v>
      </c>
      <c r="X206" s="15">
        <v>108276</v>
      </c>
      <c r="Y206" s="15">
        <v>94188</v>
      </c>
      <c r="AB206" s="13">
        <f t="shared" si="27"/>
        <v>6</v>
      </c>
      <c r="AC206" s="5">
        <f t="shared" si="28"/>
        <v>1964623</v>
      </c>
      <c r="AD206" s="5">
        <f t="shared" si="29"/>
        <v>628162</v>
      </c>
      <c r="AE206" s="5">
        <f t="shared" si="30"/>
        <v>2592785</v>
      </c>
      <c r="AF206" s="12"/>
      <c r="AG206" s="12">
        <f t="shared" si="31"/>
        <v>7</v>
      </c>
      <c r="AH206" s="12">
        <f t="shared" si="32"/>
        <v>2022</v>
      </c>
      <c r="AI206" s="12"/>
      <c r="AJ206" s="5">
        <f t="shared" si="33"/>
        <v>135788</v>
      </c>
      <c r="AK206" s="12">
        <f t="shared" si="34"/>
        <v>21</v>
      </c>
    </row>
    <row r="207" spans="1:37" ht="12.75" x14ac:dyDescent="0.2">
      <c r="A207" s="4">
        <v>44759</v>
      </c>
      <c r="B207" s="15">
        <v>83266</v>
      </c>
      <c r="C207" s="15">
        <v>76193</v>
      </c>
      <c r="D207" s="15">
        <v>74636</v>
      </c>
      <c r="E207" s="15">
        <v>72924</v>
      </c>
      <c r="F207" s="15">
        <v>71915</v>
      </c>
      <c r="G207" s="15">
        <v>73522</v>
      </c>
      <c r="H207" s="15">
        <v>87788</v>
      </c>
      <c r="I207" s="15">
        <v>101394</v>
      </c>
      <c r="J207" s="15">
        <v>109484</v>
      </c>
      <c r="K207" s="15">
        <v>125693</v>
      </c>
      <c r="L207" s="15">
        <v>127288</v>
      </c>
      <c r="M207" s="15">
        <v>127138</v>
      </c>
      <c r="N207" s="15">
        <v>122323</v>
      </c>
      <c r="O207" s="15">
        <v>118834</v>
      </c>
      <c r="P207" s="15">
        <v>116655</v>
      </c>
      <c r="Q207" s="15">
        <v>120330</v>
      </c>
      <c r="R207" s="15">
        <v>130255</v>
      </c>
      <c r="S207" s="15">
        <v>133820</v>
      </c>
      <c r="T207" s="15">
        <v>137771</v>
      </c>
      <c r="U207" s="15">
        <v>137038</v>
      </c>
      <c r="V207" s="15">
        <v>138831</v>
      </c>
      <c r="W207" s="15">
        <v>129608</v>
      </c>
      <c r="X207" s="15">
        <v>112066</v>
      </c>
      <c r="Y207" s="15">
        <v>97186</v>
      </c>
      <c r="AB207" s="13">
        <f t="shared" si="27"/>
        <v>7</v>
      </c>
      <c r="AC207" s="5">
        <f t="shared" si="28"/>
        <v>0</v>
      </c>
      <c r="AD207" s="5">
        <f t="shared" si="29"/>
        <v>2625958</v>
      </c>
      <c r="AE207" s="5">
        <f t="shared" si="30"/>
        <v>2625958</v>
      </c>
      <c r="AF207" s="12"/>
      <c r="AG207" s="12">
        <f t="shared" si="31"/>
        <v>7</v>
      </c>
      <c r="AH207" s="12">
        <f t="shared" si="32"/>
        <v>2022</v>
      </c>
      <c r="AI207" s="12"/>
      <c r="AJ207" s="5">
        <f t="shared" si="33"/>
        <v>138831</v>
      </c>
      <c r="AK207" s="12">
        <f t="shared" si="34"/>
        <v>21</v>
      </c>
    </row>
    <row r="208" spans="1:37" ht="12.75" x14ac:dyDescent="0.2">
      <c r="A208" s="4">
        <v>44760</v>
      </c>
      <c r="B208" s="15">
        <v>85811</v>
      </c>
      <c r="C208" s="15">
        <v>80152</v>
      </c>
      <c r="D208" s="15">
        <v>77742</v>
      </c>
      <c r="E208" s="15">
        <v>75754</v>
      </c>
      <c r="F208" s="15">
        <v>76046</v>
      </c>
      <c r="G208" s="15">
        <v>78878</v>
      </c>
      <c r="H208" s="15">
        <v>92154</v>
      </c>
      <c r="I208" s="15">
        <v>104309</v>
      </c>
      <c r="J208" s="15">
        <v>109633</v>
      </c>
      <c r="K208" s="15">
        <v>124827</v>
      </c>
      <c r="L208" s="15">
        <v>125318</v>
      </c>
      <c r="M208" s="15">
        <v>128647</v>
      </c>
      <c r="N208" s="15">
        <v>126094</v>
      </c>
      <c r="O208" s="15">
        <v>125872</v>
      </c>
      <c r="P208" s="15">
        <v>124570</v>
      </c>
      <c r="Q208" s="15">
        <v>125964</v>
      </c>
      <c r="R208" s="15">
        <v>133397</v>
      </c>
      <c r="S208" s="15">
        <v>139397</v>
      </c>
      <c r="T208" s="15">
        <v>142322</v>
      </c>
      <c r="U208" s="15">
        <v>138748</v>
      </c>
      <c r="V208" s="15">
        <v>137402</v>
      </c>
      <c r="W208" s="15">
        <v>131164</v>
      </c>
      <c r="X208" s="15">
        <v>111749</v>
      </c>
      <c r="Y208" s="15">
        <v>96996</v>
      </c>
      <c r="AB208" s="13">
        <f t="shared" si="27"/>
        <v>1</v>
      </c>
      <c r="AC208" s="5">
        <f t="shared" si="28"/>
        <v>0</v>
      </c>
      <c r="AD208" s="5">
        <f t="shared" si="29"/>
        <v>2692946</v>
      </c>
      <c r="AE208" s="5">
        <f t="shared" si="30"/>
        <v>2692946</v>
      </c>
      <c r="AF208" s="12"/>
      <c r="AG208" s="12">
        <f t="shared" si="31"/>
        <v>7</v>
      </c>
      <c r="AH208" s="12">
        <f t="shared" si="32"/>
        <v>2022</v>
      </c>
      <c r="AI208" s="12"/>
      <c r="AJ208" s="5">
        <f t="shared" si="33"/>
        <v>142322</v>
      </c>
      <c r="AK208" s="12">
        <f t="shared" si="34"/>
        <v>19</v>
      </c>
    </row>
    <row r="209" spans="1:37" ht="12.75" x14ac:dyDescent="0.2">
      <c r="A209" s="4">
        <v>44761</v>
      </c>
      <c r="B209" s="15">
        <v>88108</v>
      </c>
      <c r="C209" s="15">
        <v>83248</v>
      </c>
      <c r="D209" s="15">
        <v>81563</v>
      </c>
      <c r="E209" s="15">
        <v>80006</v>
      </c>
      <c r="F209" s="15">
        <v>82741</v>
      </c>
      <c r="G209" s="15">
        <v>87065</v>
      </c>
      <c r="H209" s="15">
        <v>99042</v>
      </c>
      <c r="I209" s="15">
        <v>109959</v>
      </c>
      <c r="J209" s="15">
        <v>115249</v>
      </c>
      <c r="K209" s="15">
        <v>127512</v>
      </c>
      <c r="L209" s="15">
        <v>128129</v>
      </c>
      <c r="M209" s="15">
        <v>130112</v>
      </c>
      <c r="N209" s="15">
        <v>130503</v>
      </c>
      <c r="O209" s="15">
        <v>132147</v>
      </c>
      <c r="P209" s="15">
        <v>131946</v>
      </c>
      <c r="Q209" s="15">
        <v>131395</v>
      </c>
      <c r="R209" s="15">
        <v>140884</v>
      </c>
      <c r="S209" s="15">
        <v>146047</v>
      </c>
      <c r="T209" s="15">
        <v>150663</v>
      </c>
      <c r="U209" s="15">
        <v>147597</v>
      </c>
      <c r="V209" s="15">
        <v>151146</v>
      </c>
      <c r="W209" s="15">
        <v>141108</v>
      </c>
      <c r="X209" s="15">
        <v>120466</v>
      </c>
      <c r="Y209" s="15">
        <v>100204</v>
      </c>
      <c r="AB209" s="13">
        <f t="shared" si="27"/>
        <v>2</v>
      </c>
      <c r="AC209" s="5">
        <f t="shared" si="28"/>
        <v>2134863</v>
      </c>
      <c r="AD209" s="5">
        <f t="shared" si="29"/>
        <v>701977</v>
      </c>
      <c r="AE209" s="5">
        <f t="shared" si="30"/>
        <v>2836840</v>
      </c>
      <c r="AF209" s="12"/>
      <c r="AG209" s="12">
        <f t="shared" si="31"/>
        <v>7</v>
      </c>
      <c r="AH209" s="12">
        <f t="shared" si="32"/>
        <v>2022</v>
      </c>
      <c r="AI209" s="12"/>
      <c r="AJ209" s="5">
        <f t="shared" si="33"/>
        <v>151146</v>
      </c>
      <c r="AK209" s="12">
        <f t="shared" si="34"/>
        <v>21</v>
      </c>
    </row>
    <row r="210" spans="1:37" ht="12.75" x14ac:dyDescent="0.2">
      <c r="A210" s="4">
        <v>44762</v>
      </c>
      <c r="B210" s="15">
        <v>93408</v>
      </c>
      <c r="C210" s="15">
        <v>87163</v>
      </c>
      <c r="D210" s="15">
        <v>84494</v>
      </c>
      <c r="E210" s="15">
        <v>83367</v>
      </c>
      <c r="F210" s="15">
        <v>84898</v>
      </c>
      <c r="G210" s="15">
        <v>87281</v>
      </c>
      <c r="H210" s="15">
        <v>100920</v>
      </c>
      <c r="I210" s="15">
        <v>110240</v>
      </c>
      <c r="J210" s="15">
        <v>116776</v>
      </c>
      <c r="K210" s="15">
        <v>128615</v>
      </c>
      <c r="L210" s="15">
        <v>129132</v>
      </c>
      <c r="M210" s="15">
        <v>130313</v>
      </c>
      <c r="N210" s="15">
        <v>127705</v>
      </c>
      <c r="O210" s="15">
        <v>128967</v>
      </c>
      <c r="P210" s="15">
        <v>129765</v>
      </c>
      <c r="Q210" s="15">
        <v>132579</v>
      </c>
      <c r="R210" s="15">
        <v>140947</v>
      </c>
      <c r="S210" s="15">
        <v>150505</v>
      </c>
      <c r="T210" s="15">
        <v>153150</v>
      </c>
      <c r="U210" s="15">
        <v>151665</v>
      </c>
      <c r="V210" s="15">
        <v>155278</v>
      </c>
      <c r="W210" s="15">
        <v>152113</v>
      </c>
      <c r="X210" s="15">
        <v>127398</v>
      </c>
      <c r="Y210" s="15">
        <v>106268</v>
      </c>
      <c r="AB210" s="13">
        <f t="shared" si="27"/>
        <v>3</v>
      </c>
      <c r="AC210" s="5">
        <f t="shared" si="28"/>
        <v>2165148</v>
      </c>
      <c r="AD210" s="5">
        <f t="shared" si="29"/>
        <v>727799</v>
      </c>
      <c r="AE210" s="5">
        <f t="shared" si="30"/>
        <v>2892947</v>
      </c>
      <c r="AF210" s="12"/>
      <c r="AG210" s="12">
        <f t="shared" si="31"/>
        <v>7</v>
      </c>
      <c r="AH210" s="12">
        <f t="shared" si="32"/>
        <v>2022</v>
      </c>
      <c r="AI210" s="12"/>
      <c r="AJ210" s="5">
        <f t="shared" si="33"/>
        <v>155278</v>
      </c>
      <c r="AK210" s="12">
        <f t="shared" si="34"/>
        <v>21</v>
      </c>
    </row>
    <row r="211" spans="1:37" ht="12.75" x14ac:dyDescent="0.2">
      <c r="A211" s="4">
        <v>44763</v>
      </c>
      <c r="B211" s="15">
        <v>98872</v>
      </c>
      <c r="C211" s="15">
        <v>94311</v>
      </c>
      <c r="D211" s="15">
        <v>89644</v>
      </c>
      <c r="E211" s="15">
        <v>87924</v>
      </c>
      <c r="F211" s="15">
        <v>88344</v>
      </c>
      <c r="G211" s="15">
        <v>91303</v>
      </c>
      <c r="H211" s="15">
        <v>107181</v>
      </c>
      <c r="I211" s="15">
        <v>115833</v>
      </c>
      <c r="J211" s="15">
        <v>124280</v>
      </c>
      <c r="K211" s="15">
        <v>133802</v>
      </c>
      <c r="L211" s="15">
        <v>137804</v>
      </c>
      <c r="M211" s="15">
        <v>141636</v>
      </c>
      <c r="N211" s="15">
        <v>138252</v>
      </c>
      <c r="O211" s="15">
        <v>136909</v>
      </c>
      <c r="P211" s="15">
        <v>136204</v>
      </c>
      <c r="Q211" s="15">
        <v>139980</v>
      </c>
      <c r="R211" s="15">
        <v>148308</v>
      </c>
      <c r="S211" s="15">
        <v>152074</v>
      </c>
      <c r="T211" s="15">
        <v>158148</v>
      </c>
      <c r="U211" s="15">
        <v>151176</v>
      </c>
      <c r="V211" s="15">
        <v>154562</v>
      </c>
      <c r="W211" s="15">
        <v>148744</v>
      </c>
      <c r="X211" s="15">
        <v>127850</v>
      </c>
      <c r="Y211" s="15">
        <v>109371</v>
      </c>
      <c r="AB211" s="13">
        <f t="shared" si="27"/>
        <v>4</v>
      </c>
      <c r="AC211" s="5">
        <f t="shared" si="28"/>
        <v>2245562</v>
      </c>
      <c r="AD211" s="5">
        <f t="shared" si="29"/>
        <v>766950</v>
      </c>
      <c r="AE211" s="5">
        <f t="shared" si="30"/>
        <v>3012512</v>
      </c>
      <c r="AF211" s="12"/>
      <c r="AG211" s="12">
        <f t="shared" si="31"/>
        <v>7</v>
      </c>
      <c r="AH211" s="12">
        <f t="shared" si="32"/>
        <v>2022</v>
      </c>
      <c r="AI211" s="12"/>
      <c r="AJ211" s="5">
        <f t="shared" si="33"/>
        <v>158148</v>
      </c>
      <c r="AK211" s="12">
        <f t="shared" si="34"/>
        <v>19</v>
      </c>
    </row>
    <row r="212" spans="1:37" ht="12.75" x14ac:dyDescent="0.2">
      <c r="A212" s="4">
        <v>44764</v>
      </c>
      <c r="B212" s="15">
        <v>100339</v>
      </c>
      <c r="C212" s="15">
        <v>93274</v>
      </c>
      <c r="D212" s="15">
        <v>90632</v>
      </c>
      <c r="E212" s="15">
        <v>89905</v>
      </c>
      <c r="F212" s="15">
        <v>89465</v>
      </c>
      <c r="G212" s="15">
        <v>92543</v>
      </c>
      <c r="H212" s="15">
        <v>107932</v>
      </c>
      <c r="I212" s="15">
        <v>117668</v>
      </c>
      <c r="J212" s="15">
        <v>124874</v>
      </c>
      <c r="K212" s="15">
        <v>135646</v>
      </c>
      <c r="L212" s="15">
        <v>139216</v>
      </c>
      <c r="M212" s="15">
        <v>143172</v>
      </c>
      <c r="N212" s="15">
        <v>141009</v>
      </c>
      <c r="O212" s="15">
        <v>141221</v>
      </c>
      <c r="P212" s="15">
        <v>139551</v>
      </c>
      <c r="Q212" s="15">
        <v>142408</v>
      </c>
      <c r="R212" s="15">
        <v>150463</v>
      </c>
      <c r="S212" s="15">
        <v>153603</v>
      </c>
      <c r="T212" s="15">
        <v>161627</v>
      </c>
      <c r="U212" s="15">
        <v>155800</v>
      </c>
      <c r="V212" s="15">
        <v>155279</v>
      </c>
      <c r="W212" s="15">
        <v>148516</v>
      </c>
      <c r="X212" s="15">
        <v>131009</v>
      </c>
      <c r="Y212" s="15">
        <v>109705</v>
      </c>
      <c r="AB212" s="13">
        <f t="shared" si="27"/>
        <v>5</v>
      </c>
      <c r="AC212" s="5">
        <f t="shared" si="28"/>
        <v>2281062</v>
      </c>
      <c r="AD212" s="5">
        <f t="shared" si="29"/>
        <v>773795</v>
      </c>
      <c r="AE212" s="5">
        <f t="shared" si="30"/>
        <v>3054857</v>
      </c>
      <c r="AF212" s="12"/>
      <c r="AG212" s="12">
        <f t="shared" si="31"/>
        <v>7</v>
      </c>
      <c r="AH212" s="12">
        <f t="shared" si="32"/>
        <v>2022</v>
      </c>
      <c r="AI212" s="12"/>
      <c r="AJ212" s="5">
        <f t="shared" si="33"/>
        <v>161627</v>
      </c>
      <c r="AK212" s="12">
        <f t="shared" si="34"/>
        <v>19</v>
      </c>
    </row>
    <row r="213" spans="1:37" ht="12.75" x14ac:dyDescent="0.2">
      <c r="A213" s="4">
        <v>44765</v>
      </c>
      <c r="B213" s="15">
        <v>100428</v>
      </c>
      <c r="C213" s="15">
        <v>93078</v>
      </c>
      <c r="D213" s="15">
        <v>90238</v>
      </c>
      <c r="E213" s="15">
        <v>87086</v>
      </c>
      <c r="F213" s="15">
        <v>85023</v>
      </c>
      <c r="G213" s="15">
        <v>86528</v>
      </c>
      <c r="H213" s="15">
        <v>98192</v>
      </c>
      <c r="I213" s="15">
        <v>108473</v>
      </c>
      <c r="J213" s="15">
        <v>119963</v>
      </c>
      <c r="K213" s="15">
        <v>131094</v>
      </c>
      <c r="L213" s="15">
        <v>134773</v>
      </c>
      <c r="M213" s="15">
        <v>138121</v>
      </c>
      <c r="N213" s="15">
        <v>137808</v>
      </c>
      <c r="O213" s="15">
        <v>138643</v>
      </c>
      <c r="P213" s="15">
        <v>138018</v>
      </c>
      <c r="Q213" s="15">
        <v>141307</v>
      </c>
      <c r="R213" s="15">
        <v>150066</v>
      </c>
      <c r="S213" s="15">
        <v>154622</v>
      </c>
      <c r="T213" s="15">
        <v>154329</v>
      </c>
      <c r="U213" s="15">
        <v>154901</v>
      </c>
      <c r="V213" s="15">
        <v>155021</v>
      </c>
      <c r="W213" s="15">
        <v>154070</v>
      </c>
      <c r="X213" s="15">
        <v>133028</v>
      </c>
      <c r="Y213" s="15">
        <v>112222</v>
      </c>
      <c r="AB213" s="13">
        <f t="shared" si="27"/>
        <v>6</v>
      </c>
      <c r="AC213" s="5">
        <f t="shared" si="28"/>
        <v>2244237</v>
      </c>
      <c r="AD213" s="5">
        <f t="shared" si="29"/>
        <v>752795</v>
      </c>
      <c r="AE213" s="5">
        <f t="shared" si="30"/>
        <v>2997032</v>
      </c>
      <c r="AF213" s="12"/>
      <c r="AG213" s="12">
        <f t="shared" si="31"/>
        <v>7</v>
      </c>
      <c r="AH213" s="12">
        <f t="shared" si="32"/>
        <v>2022</v>
      </c>
      <c r="AI213" s="12"/>
      <c r="AJ213" s="5">
        <f t="shared" si="33"/>
        <v>155021</v>
      </c>
      <c r="AK213" s="12">
        <f t="shared" si="34"/>
        <v>21</v>
      </c>
    </row>
    <row r="214" spans="1:37" ht="12.75" x14ac:dyDescent="0.2">
      <c r="A214" s="4">
        <v>44766</v>
      </c>
      <c r="B214" s="15">
        <v>104123</v>
      </c>
      <c r="C214" s="15">
        <v>95740</v>
      </c>
      <c r="D214" s="15">
        <v>91844</v>
      </c>
      <c r="E214" s="15">
        <v>88738</v>
      </c>
      <c r="F214" s="15">
        <v>86110</v>
      </c>
      <c r="G214" s="15">
        <v>85291</v>
      </c>
      <c r="H214" s="15">
        <v>95362</v>
      </c>
      <c r="I214" s="15">
        <v>105387</v>
      </c>
      <c r="J214" s="15">
        <v>114449</v>
      </c>
      <c r="K214" s="15">
        <v>127716</v>
      </c>
      <c r="L214" s="15">
        <v>131550</v>
      </c>
      <c r="M214" s="15">
        <v>138225</v>
      </c>
      <c r="N214" s="15">
        <v>139675</v>
      </c>
      <c r="O214" s="15">
        <v>138671</v>
      </c>
      <c r="P214" s="15">
        <v>137399</v>
      </c>
      <c r="Q214" s="15">
        <v>140805</v>
      </c>
      <c r="R214" s="15">
        <v>148926</v>
      </c>
      <c r="S214" s="15">
        <v>150881</v>
      </c>
      <c r="T214" s="15">
        <v>158960</v>
      </c>
      <c r="U214" s="15">
        <v>158733</v>
      </c>
      <c r="V214" s="15">
        <v>158578</v>
      </c>
      <c r="W214" s="15">
        <v>153417</v>
      </c>
      <c r="X214" s="15">
        <v>131850</v>
      </c>
      <c r="Y214" s="15">
        <v>114065</v>
      </c>
      <c r="AB214" s="13">
        <f t="shared" si="27"/>
        <v>7</v>
      </c>
      <c r="AC214" s="5">
        <f t="shared" si="28"/>
        <v>0</v>
      </c>
      <c r="AD214" s="5">
        <f t="shared" si="29"/>
        <v>2996495</v>
      </c>
      <c r="AE214" s="5">
        <f t="shared" si="30"/>
        <v>2996495</v>
      </c>
      <c r="AF214" s="12"/>
      <c r="AG214" s="12">
        <f t="shared" si="31"/>
        <v>7</v>
      </c>
      <c r="AH214" s="12">
        <f t="shared" si="32"/>
        <v>2022</v>
      </c>
      <c r="AI214" s="12"/>
      <c r="AJ214" s="5">
        <f t="shared" si="33"/>
        <v>158960</v>
      </c>
      <c r="AK214" s="12">
        <f t="shared" si="34"/>
        <v>19</v>
      </c>
    </row>
    <row r="215" spans="1:37" ht="12.75" x14ac:dyDescent="0.2">
      <c r="A215" s="4">
        <v>44767</v>
      </c>
      <c r="B215" s="15">
        <v>106375</v>
      </c>
      <c r="C215" s="15">
        <v>99361</v>
      </c>
      <c r="D215" s="15">
        <v>95946</v>
      </c>
      <c r="E215" s="15">
        <v>94767</v>
      </c>
      <c r="F215" s="15">
        <v>94554</v>
      </c>
      <c r="G215" s="15">
        <v>97033</v>
      </c>
      <c r="H215" s="15">
        <v>110205</v>
      </c>
      <c r="I215" s="15">
        <v>117073</v>
      </c>
      <c r="J215" s="15">
        <v>121993</v>
      </c>
      <c r="K215" s="15">
        <v>129039</v>
      </c>
      <c r="L215" s="15">
        <v>131966</v>
      </c>
      <c r="M215" s="15">
        <v>133706</v>
      </c>
      <c r="N215" s="15">
        <v>132435</v>
      </c>
      <c r="O215" s="15">
        <v>131492</v>
      </c>
      <c r="P215" s="15">
        <v>129755</v>
      </c>
      <c r="Q215" s="15">
        <v>131419</v>
      </c>
      <c r="R215" s="15">
        <v>137184</v>
      </c>
      <c r="S215" s="15">
        <v>142300</v>
      </c>
      <c r="T215" s="15">
        <v>148290</v>
      </c>
      <c r="U215" s="15">
        <v>143922</v>
      </c>
      <c r="V215" s="15">
        <v>144597</v>
      </c>
      <c r="W215" s="15">
        <v>139380</v>
      </c>
      <c r="X215" s="15">
        <v>120647</v>
      </c>
      <c r="Y215" s="15">
        <v>103395</v>
      </c>
      <c r="AB215" s="13">
        <f t="shared" si="27"/>
        <v>1</v>
      </c>
      <c r="AC215" s="5">
        <f t="shared" si="28"/>
        <v>0</v>
      </c>
      <c r="AD215" s="5">
        <f t="shared" si="29"/>
        <v>2936834</v>
      </c>
      <c r="AE215" s="5">
        <f t="shared" si="30"/>
        <v>2936834</v>
      </c>
      <c r="AF215" s="12"/>
      <c r="AG215" s="12">
        <f t="shared" si="31"/>
        <v>7</v>
      </c>
      <c r="AH215" s="12">
        <f t="shared" si="32"/>
        <v>2022</v>
      </c>
      <c r="AI215" s="12"/>
      <c r="AJ215" s="5">
        <f t="shared" si="33"/>
        <v>148290</v>
      </c>
      <c r="AK215" s="12">
        <f t="shared" si="34"/>
        <v>19</v>
      </c>
    </row>
    <row r="216" spans="1:37" ht="12.75" x14ac:dyDescent="0.2">
      <c r="A216" s="4">
        <v>44768</v>
      </c>
      <c r="B216" s="15">
        <v>96011</v>
      </c>
      <c r="C216" s="15">
        <v>90221</v>
      </c>
      <c r="D216" s="15">
        <v>85965</v>
      </c>
      <c r="E216" s="15">
        <v>84648</v>
      </c>
      <c r="F216" s="15">
        <v>85602</v>
      </c>
      <c r="G216" s="15">
        <v>88401</v>
      </c>
      <c r="H216" s="15">
        <v>99889</v>
      </c>
      <c r="I216" s="15">
        <v>110403</v>
      </c>
      <c r="J216" s="15">
        <v>116210</v>
      </c>
      <c r="K216" s="15">
        <v>128892</v>
      </c>
      <c r="L216" s="15">
        <v>130250</v>
      </c>
      <c r="M216" s="15">
        <v>130439</v>
      </c>
      <c r="N216" s="15">
        <v>126625</v>
      </c>
      <c r="O216" s="15">
        <v>124490</v>
      </c>
      <c r="P216" s="15">
        <v>123360</v>
      </c>
      <c r="Q216" s="15">
        <v>125705</v>
      </c>
      <c r="R216" s="15">
        <v>131938</v>
      </c>
      <c r="S216" s="15">
        <v>136358</v>
      </c>
      <c r="T216" s="15">
        <v>143197</v>
      </c>
      <c r="U216" s="15">
        <v>140347</v>
      </c>
      <c r="V216" s="15">
        <v>139153</v>
      </c>
      <c r="W216" s="15">
        <v>133135</v>
      </c>
      <c r="X216" s="15">
        <v>114886</v>
      </c>
      <c r="Y216" s="15">
        <v>98274</v>
      </c>
      <c r="AB216" s="13">
        <f t="shared" si="27"/>
        <v>2</v>
      </c>
      <c r="AC216" s="5">
        <f t="shared" si="28"/>
        <v>2055388</v>
      </c>
      <c r="AD216" s="5">
        <f t="shared" si="29"/>
        <v>729011</v>
      </c>
      <c r="AE216" s="5">
        <f t="shared" si="30"/>
        <v>2784399</v>
      </c>
      <c r="AF216" s="12"/>
      <c r="AG216" s="12">
        <f t="shared" si="31"/>
        <v>7</v>
      </c>
      <c r="AH216" s="12">
        <f t="shared" si="32"/>
        <v>2022</v>
      </c>
      <c r="AI216" s="12"/>
      <c r="AJ216" s="5">
        <f t="shared" si="33"/>
        <v>143197</v>
      </c>
      <c r="AK216" s="12">
        <f t="shared" si="34"/>
        <v>19</v>
      </c>
    </row>
    <row r="217" spans="1:37" ht="12.75" x14ac:dyDescent="0.2">
      <c r="A217" s="4">
        <v>44769</v>
      </c>
      <c r="B217" s="15">
        <v>85833</v>
      </c>
      <c r="C217" s="15">
        <v>82887</v>
      </c>
      <c r="D217" s="15">
        <v>78962</v>
      </c>
      <c r="E217" s="15">
        <v>77843</v>
      </c>
      <c r="F217" s="15">
        <v>78074</v>
      </c>
      <c r="G217" s="15">
        <v>80029</v>
      </c>
      <c r="H217" s="15">
        <v>94374</v>
      </c>
      <c r="I217" s="15">
        <v>106258</v>
      </c>
      <c r="J217" s="15">
        <v>110523</v>
      </c>
      <c r="K217" s="15">
        <v>126440</v>
      </c>
      <c r="L217" s="15">
        <v>126836</v>
      </c>
      <c r="M217" s="15">
        <v>127828</v>
      </c>
      <c r="N217" s="15">
        <v>123495</v>
      </c>
      <c r="O217" s="15">
        <v>121831</v>
      </c>
      <c r="P217" s="15">
        <v>121367</v>
      </c>
      <c r="Q217" s="15">
        <v>124351</v>
      </c>
      <c r="R217" s="15">
        <v>133530</v>
      </c>
      <c r="S217" s="15">
        <v>138161</v>
      </c>
      <c r="T217" s="15">
        <v>146179</v>
      </c>
      <c r="U217" s="15">
        <v>141066</v>
      </c>
      <c r="V217" s="15">
        <v>141756</v>
      </c>
      <c r="W217" s="15">
        <v>133926</v>
      </c>
      <c r="X217" s="15">
        <v>113968</v>
      </c>
      <c r="Y217" s="15">
        <v>97548</v>
      </c>
      <c r="AB217" s="13">
        <f t="shared" si="27"/>
        <v>3</v>
      </c>
      <c r="AC217" s="5">
        <f t="shared" si="28"/>
        <v>2037515</v>
      </c>
      <c r="AD217" s="5">
        <f t="shared" si="29"/>
        <v>675550</v>
      </c>
      <c r="AE217" s="5">
        <f t="shared" si="30"/>
        <v>2713065</v>
      </c>
      <c r="AF217" s="12"/>
      <c r="AG217" s="12">
        <f t="shared" si="31"/>
        <v>7</v>
      </c>
      <c r="AH217" s="12">
        <f t="shared" si="32"/>
        <v>2022</v>
      </c>
      <c r="AI217" s="12"/>
      <c r="AJ217" s="5">
        <f t="shared" si="33"/>
        <v>146179</v>
      </c>
      <c r="AK217" s="12">
        <f t="shared" si="34"/>
        <v>19</v>
      </c>
    </row>
    <row r="218" spans="1:37" ht="12.75" x14ac:dyDescent="0.2">
      <c r="A218" s="4">
        <v>44770</v>
      </c>
      <c r="B218" s="15">
        <v>87488</v>
      </c>
      <c r="C218" s="15">
        <v>83570</v>
      </c>
      <c r="D218" s="15">
        <v>80606</v>
      </c>
      <c r="E218" s="15">
        <v>77863</v>
      </c>
      <c r="F218" s="15">
        <v>78357</v>
      </c>
      <c r="G218" s="15">
        <v>82231</v>
      </c>
      <c r="H218" s="15">
        <v>96437</v>
      </c>
      <c r="I218" s="15">
        <v>107094</v>
      </c>
      <c r="J218" s="15">
        <v>111424</v>
      </c>
      <c r="K218" s="15">
        <v>127272</v>
      </c>
      <c r="L218" s="15">
        <v>127855</v>
      </c>
      <c r="M218" s="15">
        <v>129159</v>
      </c>
      <c r="N218" s="15">
        <v>128516</v>
      </c>
      <c r="O218" s="15">
        <v>128229</v>
      </c>
      <c r="P218" s="15">
        <v>118543</v>
      </c>
      <c r="Q218" s="15">
        <v>130128</v>
      </c>
      <c r="R218" s="15">
        <v>136278</v>
      </c>
      <c r="S218" s="15">
        <v>140804</v>
      </c>
      <c r="T218" s="15">
        <v>147018</v>
      </c>
      <c r="U218" s="15">
        <v>144810</v>
      </c>
      <c r="V218" s="15">
        <v>146520</v>
      </c>
      <c r="W218" s="15">
        <v>140192</v>
      </c>
      <c r="X218" s="15">
        <v>120031</v>
      </c>
      <c r="Y218" s="15">
        <v>101999</v>
      </c>
      <c r="AB218" s="13">
        <f t="shared" si="27"/>
        <v>4</v>
      </c>
      <c r="AC218" s="5">
        <f t="shared" si="28"/>
        <v>2083873</v>
      </c>
      <c r="AD218" s="5">
        <f t="shared" si="29"/>
        <v>688551</v>
      </c>
      <c r="AE218" s="5">
        <f t="shared" si="30"/>
        <v>2772424</v>
      </c>
      <c r="AF218" s="12"/>
      <c r="AG218" s="12">
        <f t="shared" si="31"/>
        <v>7</v>
      </c>
      <c r="AH218" s="12">
        <f t="shared" si="32"/>
        <v>2022</v>
      </c>
      <c r="AI218" s="12"/>
      <c r="AJ218" s="5">
        <f t="shared" si="33"/>
        <v>147018</v>
      </c>
      <c r="AK218" s="12">
        <f t="shared" si="34"/>
        <v>19</v>
      </c>
    </row>
    <row r="219" spans="1:37" ht="12.75" x14ac:dyDescent="0.2">
      <c r="A219" s="4">
        <v>44771</v>
      </c>
      <c r="B219" s="15">
        <v>93433</v>
      </c>
      <c r="C219" s="15">
        <v>88975</v>
      </c>
      <c r="D219" s="15">
        <v>85517</v>
      </c>
      <c r="E219" s="15">
        <v>84884</v>
      </c>
      <c r="F219" s="15">
        <v>84554</v>
      </c>
      <c r="G219" s="15">
        <v>89417</v>
      </c>
      <c r="H219" s="15">
        <v>101368</v>
      </c>
      <c r="I219" s="15">
        <v>112110</v>
      </c>
      <c r="J219" s="15">
        <v>117261</v>
      </c>
      <c r="K219" s="15">
        <v>127762</v>
      </c>
      <c r="L219" s="15">
        <v>130539</v>
      </c>
      <c r="M219" s="15">
        <v>132090</v>
      </c>
      <c r="N219" s="15">
        <v>133019</v>
      </c>
      <c r="O219" s="15">
        <v>131822</v>
      </c>
      <c r="P219" s="15">
        <v>125744</v>
      </c>
      <c r="Q219" s="15">
        <v>133275</v>
      </c>
      <c r="R219" s="15">
        <v>140844</v>
      </c>
      <c r="S219" s="15">
        <v>144455</v>
      </c>
      <c r="T219" s="15">
        <v>149629</v>
      </c>
      <c r="U219" s="15">
        <v>146005</v>
      </c>
      <c r="V219" s="15">
        <v>145692</v>
      </c>
      <c r="W219" s="15">
        <v>137513</v>
      </c>
      <c r="X219" s="15">
        <v>120534</v>
      </c>
      <c r="Y219" s="15">
        <v>100711</v>
      </c>
      <c r="AB219" s="13">
        <f t="shared" si="27"/>
        <v>5</v>
      </c>
      <c r="AC219" s="5">
        <f t="shared" si="28"/>
        <v>2128294</v>
      </c>
      <c r="AD219" s="5">
        <f t="shared" si="29"/>
        <v>728859</v>
      </c>
      <c r="AE219" s="5">
        <f t="shared" si="30"/>
        <v>2857153</v>
      </c>
      <c r="AF219" s="12"/>
      <c r="AG219" s="12">
        <f t="shared" si="31"/>
        <v>7</v>
      </c>
      <c r="AH219" s="12">
        <f t="shared" si="32"/>
        <v>2022</v>
      </c>
      <c r="AI219" s="12"/>
      <c r="AJ219" s="5">
        <f t="shared" si="33"/>
        <v>149629</v>
      </c>
      <c r="AK219" s="12">
        <f t="shared" si="34"/>
        <v>19</v>
      </c>
    </row>
    <row r="220" spans="1:37" ht="12.75" x14ac:dyDescent="0.2">
      <c r="A220" s="4">
        <v>44772</v>
      </c>
      <c r="B220" s="15">
        <v>91583</v>
      </c>
      <c r="C220" s="15">
        <v>85459</v>
      </c>
      <c r="D220" s="15">
        <v>81230</v>
      </c>
      <c r="E220" s="15">
        <v>79372</v>
      </c>
      <c r="F220" s="15">
        <v>79734</v>
      </c>
      <c r="G220" s="15">
        <v>81412</v>
      </c>
      <c r="H220" s="15">
        <v>92031</v>
      </c>
      <c r="I220" s="15">
        <v>106056</v>
      </c>
      <c r="J220" s="15">
        <v>115321</v>
      </c>
      <c r="K220" s="15">
        <v>129850</v>
      </c>
      <c r="L220" s="15">
        <v>132169</v>
      </c>
      <c r="M220" s="15">
        <v>131536</v>
      </c>
      <c r="N220" s="15">
        <v>128296</v>
      </c>
      <c r="O220" s="15">
        <v>125144</v>
      </c>
      <c r="P220" s="15">
        <v>122022</v>
      </c>
      <c r="Q220" s="15">
        <v>125334</v>
      </c>
      <c r="R220" s="15">
        <v>132036</v>
      </c>
      <c r="S220" s="15">
        <v>133718</v>
      </c>
      <c r="T220" s="15">
        <v>138518</v>
      </c>
      <c r="U220" s="15">
        <v>135471</v>
      </c>
      <c r="V220" s="15">
        <v>139596</v>
      </c>
      <c r="W220" s="15">
        <v>130893</v>
      </c>
      <c r="X220" s="15">
        <v>113050</v>
      </c>
      <c r="Y220" s="15">
        <v>97362</v>
      </c>
      <c r="AB220" s="13">
        <f t="shared" si="27"/>
        <v>6</v>
      </c>
      <c r="AC220" s="5">
        <f t="shared" si="28"/>
        <v>2039010</v>
      </c>
      <c r="AD220" s="5">
        <f t="shared" si="29"/>
        <v>688183</v>
      </c>
      <c r="AE220" s="5">
        <f t="shared" si="30"/>
        <v>2727193</v>
      </c>
      <c r="AF220" s="12"/>
      <c r="AG220" s="12">
        <f t="shared" si="31"/>
        <v>7</v>
      </c>
      <c r="AH220" s="12">
        <f t="shared" si="32"/>
        <v>2022</v>
      </c>
      <c r="AI220" s="12"/>
      <c r="AJ220" s="5">
        <f t="shared" si="33"/>
        <v>139596</v>
      </c>
      <c r="AK220" s="12">
        <f t="shared" si="34"/>
        <v>21</v>
      </c>
    </row>
    <row r="221" spans="1:37" ht="12.75" x14ac:dyDescent="0.2">
      <c r="A221" s="4">
        <v>44773</v>
      </c>
      <c r="B221" s="15">
        <v>86269</v>
      </c>
      <c r="C221" s="15">
        <v>80016</v>
      </c>
      <c r="D221" s="15">
        <v>76321</v>
      </c>
      <c r="E221" s="15">
        <v>74015</v>
      </c>
      <c r="F221" s="15">
        <v>73758</v>
      </c>
      <c r="G221" s="15">
        <v>74945</v>
      </c>
      <c r="H221" s="15">
        <v>88609</v>
      </c>
      <c r="I221" s="15">
        <v>102675</v>
      </c>
      <c r="J221" s="15">
        <v>110416</v>
      </c>
      <c r="K221" s="15">
        <v>127007</v>
      </c>
      <c r="L221" s="15">
        <v>128372</v>
      </c>
      <c r="M221" s="15">
        <v>128119</v>
      </c>
      <c r="N221" s="15">
        <v>122938</v>
      </c>
      <c r="O221" s="15">
        <v>119155</v>
      </c>
      <c r="P221" s="15">
        <v>115703</v>
      </c>
      <c r="Q221" s="15">
        <v>122347</v>
      </c>
      <c r="R221" s="15">
        <v>131804</v>
      </c>
      <c r="S221" s="15">
        <v>138651</v>
      </c>
      <c r="T221" s="15">
        <v>144701</v>
      </c>
      <c r="U221" s="15">
        <v>142935</v>
      </c>
      <c r="V221" s="15">
        <v>144623</v>
      </c>
      <c r="W221" s="15">
        <v>132412</v>
      </c>
      <c r="X221" s="15">
        <v>116800</v>
      </c>
      <c r="Y221" s="15">
        <v>98698</v>
      </c>
      <c r="AB221" s="13">
        <f t="shared" si="27"/>
        <v>7</v>
      </c>
      <c r="AC221" s="5">
        <f t="shared" si="28"/>
        <v>0</v>
      </c>
      <c r="AD221" s="5">
        <f t="shared" si="29"/>
        <v>2681289</v>
      </c>
      <c r="AE221" s="5">
        <f t="shared" si="30"/>
        <v>2681289</v>
      </c>
      <c r="AF221" s="12"/>
      <c r="AG221" s="12">
        <f t="shared" si="31"/>
        <v>7</v>
      </c>
      <c r="AH221" s="12">
        <f t="shared" si="32"/>
        <v>2022</v>
      </c>
      <c r="AI221" s="12"/>
      <c r="AJ221" s="5">
        <f t="shared" si="33"/>
        <v>144701</v>
      </c>
      <c r="AK221" s="12">
        <f t="shared" si="34"/>
        <v>19</v>
      </c>
    </row>
    <row r="222" spans="1:37" x14ac:dyDescent="0.25">
      <c r="A222" s="4">
        <v>44774</v>
      </c>
      <c r="B222" s="20">
        <f>[1]All_Customers_Residential!B222+[1]All_Customers_Small_Commercial!B222+[1]All_Customers_Lighting!B222</f>
        <v>88189</v>
      </c>
      <c r="C222" s="20">
        <f>[1]All_Customers_Residential!C222+[1]All_Customers_Small_Commercial!C222+[1]All_Customers_Lighting!C222</f>
        <v>83236</v>
      </c>
      <c r="D222" s="20">
        <f>[1]All_Customers_Residential!D222+[1]All_Customers_Small_Commercial!D222+[1]All_Customers_Lighting!D222</f>
        <v>80503</v>
      </c>
      <c r="E222" s="20">
        <f>[1]All_Customers_Residential!E222+[1]All_Customers_Small_Commercial!E222+[1]All_Customers_Lighting!E222</f>
        <v>79029</v>
      </c>
      <c r="F222" s="20">
        <f>[1]All_Customers_Residential!F222+[1]All_Customers_Small_Commercial!F222+[1]All_Customers_Lighting!F222</f>
        <v>80500</v>
      </c>
      <c r="G222" s="20">
        <f>[1]All_Customers_Residential!G222+[1]All_Customers_Small_Commercial!G222+[1]All_Customers_Lighting!G222</f>
        <v>85747</v>
      </c>
      <c r="H222" s="20">
        <f>[1]All_Customers_Residential!H222+[1]All_Customers_Small_Commercial!H222+[1]All_Customers_Lighting!H222</f>
        <v>97877</v>
      </c>
      <c r="I222" s="20">
        <f>[1]All_Customers_Residential!I222+[1]All_Customers_Small_Commercial!I222+[1]All_Customers_Lighting!I222</f>
        <v>107182</v>
      </c>
      <c r="J222" s="20">
        <f>[1]All_Customers_Residential!J222+[1]All_Customers_Small_Commercial!J222+[1]All_Customers_Lighting!J222</f>
        <v>117992</v>
      </c>
      <c r="K222" s="20">
        <f>[1]All_Customers_Residential!K222+[1]All_Customers_Small_Commercial!K222+[1]All_Customers_Lighting!K222</f>
        <v>132304</v>
      </c>
      <c r="L222" s="20">
        <f>[1]All_Customers_Residential!L222+[1]All_Customers_Small_Commercial!L222+[1]All_Customers_Lighting!L222</f>
        <v>131399</v>
      </c>
      <c r="M222" s="20">
        <f>[1]All_Customers_Residential!M222+[1]All_Customers_Small_Commercial!M222+[1]All_Customers_Lighting!M222</f>
        <v>129964</v>
      </c>
      <c r="N222" s="20">
        <f>[1]All_Customers_Residential!N222+[1]All_Customers_Small_Commercial!N222+[1]All_Customers_Lighting!N222</f>
        <v>129539</v>
      </c>
      <c r="O222" s="20">
        <f>[1]All_Customers_Residential!O222+[1]All_Customers_Small_Commercial!O222+[1]All_Customers_Lighting!O222</f>
        <v>129863</v>
      </c>
      <c r="P222" s="20">
        <f>[1]All_Customers_Residential!P222+[1]All_Customers_Small_Commercial!P222+[1]All_Customers_Lighting!P222</f>
        <v>134309</v>
      </c>
      <c r="Q222" s="20">
        <f>[1]All_Customers_Residential!Q222+[1]All_Customers_Small_Commercial!Q222+[1]All_Customers_Lighting!Q222</f>
        <v>135253</v>
      </c>
      <c r="R222" s="20">
        <f>[1]All_Customers_Residential!R222+[1]All_Customers_Small_Commercial!R222+[1]All_Customers_Lighting!R222</f>
        <v>145165</v>
      </c>
      <c r="S222" s="20">
        <f>[1]All_Customers_Residential!S222+[1]All_Customers_Small_Commercial!S222+[1]All_Customers_Lighting!S222</f>
        <v>153707</v>
      </c>
      <c r="T222" s="20">
        <f>[1]All_Customers_Residential!T222+[1]All_Customers_Small_Commercial!T222+[1]All_Customers_Lighting!T222</f>
        <v>157258</v>
      </c>
      <c r="U222" s="20">
        <f>[1]All_Customers_Residential!U222+[1]All_Customers_Small_Commercial!U222+[1]All_Customers_Lighting!U222</f>
        <v>151940</v>
      </c>
      <c r="V222" s="20">
        <f>[1]All_Customers_Residential!V222+[1]All_Customers_Small_Commercial!V222+[1]All_Customers_Lighting!V222</f>
        <v>151447</v>
      </c>
      <c r="W222" s="20">
        <f>[1]All_Customers_Residential!W222+[1]All_Customers_Small_Commercial!W222+[1]All_Customers_Lighting!W222</f>
        <v>137228</v>
      </c>
      <c r="X222" s="20">
        <f>[1]All_Customers_Residential!X222+[1]All_Customers_Small_Commercial!X222+[1]All_Customers_Lighting!X222</f>
        <v>119431</v>
      </c>
      <c r="Y222" s="20">
        <f>[1]All_Customers_Residential!Y222+[1]All_Customers_Small_Commercial!Y222+[1]All_Customers_Lighting!Y222</f>
        <v>102340</v>
      </c>
      <c r="AB222" s="13">
        <f t="shared" si="27"/>
        <v>1</v>
      </c>
      <c r="AC222" s="5">
        <f t="shared" si="28"/>
        <v>0</v>
      </c>
      <c r="AD222" s="5">
        <f t="shared" si="29"/>
        <v>2861402</v>
      </c>
      <c r="AE222" s="5">
        <f t="shared" si="30"/>
        <v>2861402</v>
      </c>
      <c r="AF222" s="12"/>
      <c r="AG222" s="12">
        <f t="shared" si="31"/>
        <v>8</v>
      </c>
      <c r="AH222" s="12">
        <f t="shared" si="32"/>
        <v>2022</v>
      </c>
      <c r="AI222" s="12"/>
      <c r="AJ222" s="5">
        <f t="shared" si="33"/>
        <v>157258</v>
      </c>
      <c r="AK222" s="12">
        <f t="shared" si="34"/>
        <v>19</v>
      </c>
    </row>
    <row r="223" spans="1:37" x14ac:dyDescent="0.25">
      <c r="A223" s="4">
        <v>44775</v>
      </c>
      <c r="B223" s="20">
        <f>[1]All_Customers_Residential!B223+[1]All_Customers_Small_Commercial!B223+[1]All_Customers_Lighting!B223</f>
        <v>90924</v>
      </c>
      <c r="C223" s="20">
        <f>[1]All_Customers_Residential!C223+[1]All_Customers_Small_Commercial!C223+[1]All_Customers_Lighting!C223</f>
        <v>86534</v>
      </c>
      <c r="D223" s="20">
        <f>[1]All_Customers_Residential!D223+[1]All_Customers_Small_Commercial!D223+[1]All_Customers_Lighting!D223</f>
        <v>83659</v>
      </c>
      <c r="E223" s="20">
        <f>[1]All_Customers_Residential!E223+[1]All_Customers_Small_Commercial!E223+[1]All_Customers_Lighting!E223</f>
        <v>81240</v>
      </c>
      <c r="F223" s="20">
        <f>[1]All_Customers_Residential!F223+[1]All_Customers_Small_Commercial!F223+[1]All_Customers_Lighting!F223</f>
        <v>80720</v>
      </c>
      <c r="G223" s="20">
        <f>[1]All_Customers_Residential!G223+[1]All_Customers_Small_Commercial!G223+[1]All_Customers_Lighting!G223</f>
        <v>87354</v>
      </c>
      <c r="H223" s="20">
        <f>[1]All_Customers_Residential!H223+[1]All_Customers_Small_Commercial!H223+[1]All_Customers_Lighting!H223</f>
        <v>97957</v>
      </c>
      <c r="I223" s="20">
        <f>[1]All_Customers_Residential!I223+[1]All_Customers_Small_Commercial!I223+[1]All_Customers_Lighting!I223</f>
        <v>109087</v>
      </c>
      <c r="J223" s="20">
        <f>[1]All_Customers_Residential!J223+[1]All_Customers_Small_Commercial!J223+[1]All_Customers_Lighting!J223</f>
        <v>117304</v>
      </c>
      <c r="K223" s="20">
        <f>[1]All_Customers_Residential!K223+[1]All_Customers_Small_Commercial!K223+[1]All_Customers_Lighting!K223</f>
        <v>131374</v>
      </c>
      <c r="L223" s="20">
        <f>[1]All_Customers_Residential!L223+[1]All_Customers_Small_Commercial!L223+[1]All_Customers_Lighting!L223</f>
        <v>130036</v>
      </c>
      <c r="M223" s="20">
        <f>[1]All_Customers_Residential!M223+[1]All_Customers_Small_Commercial!M223+[1]All_Customers_Lighting!M223</f>
        <v>128082</v>
      </c>
      <c r="N223" s="20">
        <f>[1]All_Customers_Residential!N223+[1]All_Customers_Small_Commercial!N223+[1]All_Customers_Lighting!N223</f>
        <v>125389</v>
      </c>
      <c r="O223" s="20">
        <f>[1]All_Customers_Residential!O223+[1]All_Customers_Small_Commercial!O223+[1]All_Customers_Lighting!O223</f>
        <v>127067</v>
      </c>
      <c r="P223" s="20">
        <f>[1]All_Customers_Residential!P223+[1]All_Customers_Small_Commercial!P223+[1]All_Customers_Lighting!P223</f>
        <v>127798</v>
      </c>
      <c r="Q223" s="20">
        <f>[1]All_Customers_Residential!Q223+[1]All_Customers_Small_Commercial!Q223+[1]All_Customers_Lighting!Q223</f>
        <v>133595</v>
      </c>
      <c r="R223" s="20">
        <f>[1]All_Customers_Residential!R223+[1]All_Customers_Small_Commercial!R223+[1]All_Customers_Lighting!R223</f>
        <v>141248</v>
      </c>
      <c r="S223" s="20">
        <f>[1]All_Customers_Residential!S223+[1]All_Customers_Small_Commercial!S223+[1]All_Customers_Lighting!S223</f>
        <v>150475</v>
      </c>
      <c r="T223" s="20">
        <f>[1]All_Customers_Residential!T223+[1]All_Customers_Small_Commercial!T223+[1]All_Customers_Lighting!T223</f>
        <v>151144</v>
      </c>
      <c r="U223" s="20">
        <f>[1]All_Customers_Residential!U223+[1]All_Customers_Small_Commercial!U223+[1]All_Customers_Lighting!U223</f>
        <v>146988</v>
      </c>
      <c r="V223" s="20">
        <f>[1]All_Customers_Residential!V223+[1]All_Customers_Small_Commercial!V223+[1]All_Customers_Lighting!V223</f>
        <v>146541</v>
      </c>
      <c r="W223" s="20">
        <f>[1]All_Customers_Residential!W223+[1]All_Customers_Small_Commercial!W223+[1]All_Customers_Lighting!W223</f>
        <v>136938</v>
      </c>
      <c r="X223" s="20">
        <f>[1]All_Customers_Residential!X223+[1]All_Customers_Small_Commercial!X223+[1]All_Customers_Lighting!X223</f>
        <v>121437</v>
      </c>
      <c r="Y223" s="20">
        <f>[1]All_Customers_Residential!Y223+[1]All_Customers_Small_Commercial!Y223+[1]All_Customers_Lighting!Y223</f>
        <v>102119</v>
      </c>
      <c r="AB223" s="13">
        <f t="shared" si="27"/>
        <v>2</v>
      </c>
      <c r="AC223" s="5">
        <f t="shared" si="28"/>
        <v>2124503</v>
      </c>
      <c r="AD223" s="5">
        <f t="shared" si="29"/>
        <v>710507</v>
      </c>
      <c r="AE223" s="5">
        <f t="shared" si="30"/>
        <v>2835010</v>
      </c>
      <c r="AF223" s="12"/>
      <c r="AG223" s="12">
        <f t="shared" si="31"/>
        <v>8</v>
      </c>
      <c r="AH223" s="12">
        <f t="shared" si="32"/>
        <v>2022</v>
      </c>
      <c r="AI223" s="12"/>
      <c r="AJ223" s="5">
        <f t="shared" si="33"/>
        <v>151144</v>
      </c>
      <c r="AK223" s="12">
        <f t="shared" si="34"/>
        <v>19</v>
      </c>
    </row>
    <row r="224" spans="1:37" x14ac:dyDescent="0.25">
      <c r="A224" s="4">
        <v>44776</v>
      </c>
      <c r="B224" s="20">
        <f>[1]All_Customers_Residential!B224+[1]All_Customers_Small_Commercial!B224+[1]All_Customers_Lighting!B224</f>
        <v>86387</v>
      </c>
      <c r="C224" s="20">
        <f>[1]All_Customers_Residential!C224+[1]All_Customers_Small_Commercial!C224+[1]All_Customers_Lighting!C224</f>
        <v>78796</v>
      </c>
      <c r="D224" s="20">
        <f>[1]All_Customers_Residential!D224+[1]All_Customers_Small_Commercial!D224+[1]All_Customers_Lighting!D224</f>
        <v>70510</v>
      </c>
      <c r="E224" s="20">
        <f>[1]All_Customers_Residential!E224+[1]All_Customers_Small_Commercial!E224+[1]All_Customers_Lighting!E224</f>
        <v>68832</v>
      </c>
      <c r="F224" s="20">
        <f>[1]All_Customers_Residential!F224+[1]All_Customers_Small_Commercial!F224+[1]All_Customers_Lighting!F224</f>
        <v>71226</v>
      </c>
      <c r="G224" s="20">
        <f>[1]All_Customers_Residential!G224+[1]All_Customers_Small_Commercial!G224+[1]All_Customers_Lighting!G224</f>
        <v>80018</v>
      </c>
      <c r="H224" s="20">
        <f>[1]All_Customers_Residential!H224+[1]All_Customers_Small_Commercial!H224+[1]All_Customers_Lighting!H224</f>
        <v>94486</v>
      </c>
      <c r="I224" s="20">
        <f>[1]All_Customers_Residential!I224+[1]All_Customers_Small_Commercial!I224+[1]All_Customers_Lighting!I224</f>
        <v>106976</v>
      </c>
      <c r="J224" s="20">
        <f>[1]All_Customers_Residential!J224+[1]All_Customers_Small_Commercial!J224+[1]All_Customers_Lighting!J224</f>
        <v>117667</v>
      </c>
      <c r="K224" s="20">
        <f>[1]All_Customers_Residential!K224+[1]All_Customers_Small_Commercial!K224+[1]All_Customers_Lighting!K224</f>
        <v>132118</v>
      </c>
      <c r="L224" s="20">
        <f>[1]All_Customers_Residential!L224+[1]All_Customers_Small_Commercial!L224+[1]All_Customers_Lighting!L224</f>
        <v>130490</v>
      </c>
      <c r="M224" s="20">
        <f>[1]All_Customers_Residential!M224+[1]All_Customers_Small_Commercial!M224+[1]All_Customers_Lighting!M224</f>
        <v>128811</v>
      </c>
      <c r="N224" s="20">
        <f>[1]All_Customers_Residential!N224+[1]All_Customers_Small_Commercial!N224+[1]All_Customers_Lighting!N224</f>
        <v>125698</v>
      </c>
      <c r="O224" s="20">
        <f>[1]All_Customers_Residential!O224+[1]All_Customers_Small_Commercial!O224+[1]All_Customers_Lighting!O224</f>
        <v>120397</v>
      </c>
      <c r="P224" s="20">
        <f>[1]All_Customers_Residential!P224+[1]All_Customers_Small_Commercial!P224+[1]All_Customers_Lighting!P224</f>
        <v>118505</v>
      </c>
      <c r="Q224" s="20">
        <f>[1]All_Customers_Residential!Q224+[1]All_Customers_Small_Commercial!Q224+[1]All_Customers_Lighting!Q224</f>
        <v>126986</v>
      </c>
      <c r="R224" s="20">
        <f>[1]All_Customers_Residential!R224+[1]All_Customers_Small_Commercial!R224+[1]All_Customers_Lighting!R224</f>
        <v>133604</v>
      </c>
      <c r="S224" s="20">
        <f>[1]All_Customers_Residential!S224+[1]All_Customers_Small_Commercial!S224+[1]All_Customers_Lighting!S224</f>
        <v>141097</v>
      </c>
      <c r="T224" s="20">
        <f>[1]All_Customers_Residential!T224+[1]All_Customers_Small_Commercial!T224+[1]All_Customers_Lighting!T224</f>
        <v>145781</v>
      </c>
      <c r="U224" s="20">
        <f>[1]All_Customers_Residential!U224+[1]All_Customers_Small_Commercial!U224+[1]All_Customers_Lighting!U224</f>
        <v>150025</v>
      </c>
      <c r="V224" s="20">
        <f>[1]All_Customers_Residential!V224+[1]All_Customers_Small_Commercial!V224+[1]All_Customers_Lighting!V224</f>
        <v>146780</v>
      </c>
      <c r="W224" s="20">
        <f>[1]All_Customers_Residential!W224+[1]All_Customers_Small_Commercial!W224+[1]All_Customers_Lighting!W224</f>
        <v>133052</v>
      </c>
      <c r="X224" s="20">
        <f>[1]All_Customers_Residential!X224+[1]All_Customers_Small_Commercial!X224+[1]All_Customers_Lighting!X224</f>
        <v>108966</v>
      </c>
      <c r="Y224" s="20">
        <f>[1]All_Customers_Residential!Y224+[1]All_Customers_Small_Commercial!Y224+[1]All_Customers_Lighting!Y224</f>
        <v>88233</v>
      </c>
      <c r="AB224" s="13">
        <f t="shared" si="27"/>
        <v>3</v>
      </c>
      <c r="AC224" s="5">
        <f t="shared" si="28"/>
        <v>2066953</v>
      </c>
      <c r="AD224" s="5">
        <f t="shared" si="29"/>
        <v>638488</v>
      </c>
      <c r="AE224" s="5">
        <f t="shared" si="30"/>
        <v>2705441</v>
      </c>
      <c r="AF224" s="12"/>
      <c r="AG224" s="12">
        <f t="shared" si="31"/>
        <v>8</v>
      </c>
      <c r="AH224" s="12">
        <f t="shared" si="32"/>
        <v>2022</v>
      </c>
      <c r="AI224" s="12"/>
      <c r="AJ224" s="5">
        <f t="shared" si="33"/>
        <v>150025</v>
      </c>
      <c r="AK224" s="12">
        <f t="shared" si="34"/>
        <v>20</v>
      </c>
    </row>
    <row r="225" spans="1:37" x14ac:dyDescent="0.25">
      <c r="A225" s="4">
        <v>44777</v>
      </c>
      <c r="B225" s="20">
        <f>[1]All_Customers_Residential!B225+[1]All_Customers_Small_Commercial!B225+[1]All_Customers_Lighting!B225</f>
        <v>89649</v>
      </c>
      <c r="C225" s="20">
        <f>[1]All_Customers_Residential!C225+[1]All_Customers_Small_Commercial!C225+[1]All_Customers_Lighting!C225</f>
        <v>84966</v>
      </c>
      <c r="D225" s="20">
        <f>[1]All_Customers_Residential!D225+[1]All_Customers_Small_Commercial!D225+[1]All_Customers_Lighting!D225</f>
        <v>82894</v>
      </c>
      <c r="E225" s="20">
        <f>[1]All_Customers_Residential!E225+[1]All_Customers_Small_Commercial!E225+[1]All_Customers_Lighting!E225</f>
        <v>81448</v>
      </c>
      <c r="F225" s="20">
        <f>[1]All_Customers_Residential!F225+[1]All_Customers_Small_Commercial!F225+[1]All_Customers_Lighting!F225</f>
        <v>82740</v>
      </c>
      <c r="G225" s="20">
        <f>[1]All_Customers_Residential!G225+[1]All_Customers_Small_Commercial!G225+[1]All_Customers_Lighting!G225</f>
        <v>90135</v>
      </c>
      <c r="H225" s="20">
        <f>[1]All_Customers_Residential!H225+[1]All_Customers_Small_Commercial!H225+[1]All_Customers_Lighting!H225</f>
        <v>99689</v>
      </c>
      <c r="I225" s="20">
        <f>[1]All_Customers_Residential!I225+[1]All_Customers_Small_Commercial!I225+[1]All_Customers_Lighting!I225</f>
        <v>108533</v>
      </c>
      <c r="J225" s="20">
        <f>[1]All_Customers_Residential!J225+[1]All_Customers_Small_Commercial!J225+[1]All_Customers_Lighting!J225</f>
        <v>117938</v>
      </c>
      <c r="K225" s="20">
        <f>[1]All_Customers_Residential!K225+[1]All_Customers_Small_Commercial!K225+[1]All_Customers_Lighting!K225</f>
        <v>132308</v>
      </c>
      <c r="L225" s="20">
        <f>[1]All_Customers_Residential!L225+[1]All_Customers_Small_Commercial!L225+[1]All_Customers_Lighting!L225</f>
        <v>131403</v>
      </c>
      <c r="M225" s="20">
        <f>[1]All_Customers_Residential!M225+[1]All_Customers_Small_Commercial!M225+[1]All_Customers_Lighting!M225</f>
        <v>133134</v>
      </c>
      <c r="N225" s="20">
        <f>[1]All_Customers_Residential!N225+[1]All_Customers_Small_Commercial!N225+[1]All_Customers_Lighting!N225</f>
        <v>136457</v>
      </c>
      <c r="O225" s="20">
        <f>[1]All_Customers_Residential!O225+[1]All_Customers_Small_Commercial!O225+[1]All_Customers_Lighting!O225</f>
        <v>136465</v>
      </c>
      <c r="P225" s="20">
        <f>[1]All_Customers_Residential!P225+[1]All_Customers_Small_Commercial!P225+[1]All_Customers_Lighting!P225</f>
        <v>137394</v>
      </c>
      <c r="Q225" s="20">
        <f>[1]All_Customers_Residential!Q225+[1]All_Customers_Small_Commercial!Q225+[1]All_Customers_Lighting!Q225</f>
        <v>142130</v>
      </c>
      <c r="R225" s="20">
        <f>[1]All_Customers_Residential!R225+[1]All_Customers_Small_Commercial!R225+[1]All_Customers_Lighting!R225</f>
        <v>144243</v>
      </c>
      <c r="S225" s="20">
        <f>[1]All_Customers_Residential!S225+[1]All_Customers_Small_Commercial!S225+[1]All_Customers_Lighting!S225</f>
        <v>156253</v>
      </c>
      <c r="T225" s="20">
        <f>[1]All_Customers_Residential!T225+[1]All_Customers_Small_Commercial!T225+[1]All_Customers_Lighting!T225</f>
        <v>160562</v>
      </c>
      <c r="U225" s="20">
        <f>[1]All_Customers_Residential!U225+[1]All_Customers_Small_Commercial!U225+[1]All_Customers_Lighting!U225</f>
        <v>164464</v>
      </c>
      <c r="V225" s="20">
        <f>[1]All_Customers_Residential!V225+[1]All_Customers_Small_Commercial!V225+[1]All_Customers_Lighting!V225</f>
        <v>160080</v>
      </c>
      <c r="W225" s="20">
        <f>[1]All_Customers_Residential!W225+[1]All_Customers_Small_Commercial!W225+[1]All_Customers_Lighting!W225</f>
        <v>147232</v>
      </c>
      <c r="X225" s="20">
        <f>[1]All_Customers_Residential!X225+[1]All_Customers_Small_Commercial!X225+[1]All_Customers_Lighting!X225</f>
        <v>126746</v>
      </c>
      <c r="Y225" s="20">
        <f>[1]All_Customers_Residential!Y225+[1]All_Customers_Small_Commercial!Y225+[1]All_Customers_Lighting!Y225</f>
        <v>111853</v>
      </c>
      <c r="AB225" s="13">
        <f t="shared" si="27"/>
        <v>4</v>
      </c>
      <c r="AC225" s="5">
        <f t="shared" si="28"/>
        <v>2235342</v>
      </c>
      <c r="AD225" s="5">
        <f t="shared" si="29"/>
        <v>723374</v>
      </c>
      <c r="AE225" s="5">
        <f t="shared" si="30"/>
        <v>2958716</v>
      </c>
      <c r="AF225" s="12"/>
      <c r="AG225" s="12">
        <f t="shared" si="31"/>
        <v>8</v>
      </c>
      <c r="AH225" s="12">
        <f t="shared" si="32"/>
        <v>2022</v>
      </c>
      <c r="AI225" s="12"/>
      <c r="AJ225" s="5">
        <f t="shared" si="33"/>
        <v>164464</v>
      </c>
      <c r="AK225" s="12">
        <f t="shared" si="34"/>
        <v>20</v>
      </c>
    </row>
    <row r="226" spans="1:37" x14ac:dyDescent="0.25">
      <c r="A226" s="4">
        <v>44778</v>
      </c>
      <c r="B226" s="20">
        <f>[1]All_Customers_Residential!B226+[1]All_Customers_Small_Commercial!B226+[1]All_Customers_Lighting!B226</f>
        <v>101657</v>
      </c>
      <c r="C226" s="20">
        <f>[1]All_Customers_Residential!C226+[1]All_Customers_Small_Commercial!C226+[1]All_Customers_Lighting!C226</f>
        <v>95024</v>
      </c>
      <c r="D226" s="20">
        <f>[1]All_Customers_Residential!D226+[1]All_Customers_Small_Commercial!D226+[1]All_Customers_Lighting!D226</f>
        <v>92809</v>
      </c>
      <c r="E226" s="20">
        <f>[1]All_Customers_Residential!E226+[1]All_Customers_Small_Commercial!E226+[1]All_Customers_Lighting!E226</f>
        <v>91213</v>
      </c>
      <c r="F226" s="20">
        <f>[1]All_Customers_Residential!F226+[1]All_Customers_Small_Commercial!F226+[1]All_Customers_Lighting!F226</f>
        <v>92000</v>
      </c>
      <c r="G226" s="20">
        <f>[1]All_Customers_Residential!G226+[1]All_Customers_Small_Commercial!G226+[1]All_Customers_Lighting!G226</f>
        <v>96323</v>
      </c>
      <c r="H226" s="20">
        <f>[1]All_Customers_Residential!H226+[1]All_Customers_Small_Commercial!H226+[1]All_Customers_Lighting!H226</f>
        <v>106970</v>
      </c>
      <c r="I226" s="20">
        <f>[1]All_Customers_Residential!I226+[1]All_Customers_Small_Commercial!I226+[1]All_Customers_Lighting!I226</f>
        <v>116583</v>
      </c>
      <c r="J226" s="20">
        <f>[1]All_Customers_Residential!J226+[1]All_Customers_Small_Commercial!J226+[1]All_Customers_Lighting!J226</f>
        <v>126493</v>
      </c>
      <c r="K226" s="20">
        <f>[1]All_Customers_Residential!K226+[1]All_Customers_Small_Commercial!K226+[1]All_Customers_Lighting!K226</f>
        <v>134489</v>
      </c>
      <c r="L226" s="20">
        <f>[1]All_Customers_Residential!L226+[1]All_Customers_Small_Commercial!L226+[1]All_Customers_Lighting!L226</f>
        <v>138684</v>
      </c>
      <c r="M226" s="20">
        <f>[1]All_Customers_Residential!M226+[1]All_Customers_Small_Commercial!M226+[1]All_Customers_Lighting!M226</f>
        <v>140784</v>
      </c>
      <c r="N226" s="20">
        <f>[1]All_Customers_Residential!N226+[1]All_Customers_Small_Commercial!N226+[1]All_Customers_Lighting!N226</f>
        <v>142995</v>
      </c>
      <c r="O226" s="20">
        <f>[1]All_Customers_Residential!O226+[1]All_Customers_Small_Commercial!O226+[1]All_Customers_Lighting!O226</f>
        <v>139734</v>
      </c>
      <c r="P226" s="20">
        <f>[1]All_Customers_Residential!P226+[1]All_Customers_Small_Commercial!P226+[1]All_Customers_Lighting!P226</f>
        <v>142627</v>
      </c>
      <c r="Q226" s="20">
        <f>[1]All_Customers_Residential!Q226+[1]All_Customers_Small_Commercial!Q226+[1]All_Customers_Lighting!Q226</f>
        <v>149307</v>
      </c>
      <c r="R226" s="20">
        <f>[1]All_Customers_Residential!R226+[1]All_Customers_Small_Commercial!R226+[1]All_Customers_Lighting!R226</f>
        <v>156255</v>
      </c>
      <c r="S226" s="20">
        <f>[1]All_Customers_Residential!S226+[1]All_Customers_Small_Commercial!S226+[1]All_Customers_Lighting!S226</f>
        <v>161436</v>
      </c>
      <c r="T226" s="20">
        <f>[1]All_Customers_Residential!T226+[1]All_Customers_Small_Commercial!T226+[1]All_Customers_Lighting!T226</f>
        <v>165318</v>
      </c>
      <c r="U226" s="20">
        <f>[1]All_Customers_Residential!U226+[1]All_Customers_Small_Commercial!U226+[1]All_Customers_Lighting!U226</f>
        <v>163349</v>
      </c>
      <c r="V226" s="20">
        <f>[1]All_Customers_Residential!V226+[1]All_Customers_Small_Commercial!V226+[1]All_Customers_Lighting!V226</f>
        <v>164137</v>
      </c>
      <c r="W226" s="20">
        <f>[1]All_Customers_Residential!W226+[1]All_Customers_Small_Commercial!W226+[1]All_Customers_Lighting!W226</f>
        <v>154228</v>
      </c>
      <c r="X226" s="20">
        <f>[1]All_Customers_Residential!X226+[1]All_Customers_Small_Commercial!X226+[1]All_Customers_Lighting!X226</f>
        <v>137478</v>
      </c>
      <c r="Y226" s="20">
        <f>[1]All_Customers_Residential!Y226+[1]All_Customers_Small_Commercial!Y226+[1]All_Customers_Lighting!Y226</f>
        <v>114721</v>
      </c>
      <c r="AB226" s="13">
        <f t="shared" si="27"/>
        <v>5</v>
      </c>
      <c r="AC226" s="5">
        <f t="shared" si="28"/>
        <v>2333897</v>
      </c>
      <c r="AD226" s="5">
        <f t="shared" si="29"/>
        <v>790717</v>
      </c>
      <c r="AE226" s="5">
        <f t="shared" si="30"/>
        <v>3124614</v>
      </c>
      <c r="AF226" s="12"/>
      <c r="AG226" s="12">
        <f t="shared" si="31"/>
        <v>8</v>
      </c>
      <c r="AH226" s="12">
        <f t="shared" si="32"/>
        <v>2022</v>
      </c>
      <c r="AI226" s="12"/>
      <c r="AJ226" s="5">
        <f t="shared" si="33"/>
        <v>165318</v>
      </c>
      <c r="AK226" s="12">
        <f t="shared" si="34"/>
        <v>19</v>
      </c>
    </row>
    <row r="227" spans="1:37" x14ac:dyDescent="0.25">
      <c r="A227" s="4">
        <v>44779</v>
      </c>
      <c r="B227" s="20">
        <f>[1]All_Customers_Residential!B227+[1]All_Customers_Small_Commercial!B227+[1]All_Customers_Lighting!B227</f>
        <v>107782</v>
      </c>
      <c r="C227" s="20">
        <f>[1]All_Customers_Residential!C227+[1]All_Customers_Small_Commercial!C227+[1]All_Customers_Lighting!C227</f>
        <v>99493</v>
      </c>
      <c r="D227" s="20">
        <f>[1]All_Customers_Residential!D227+[1]All_Customers_Small_Commercial!D227+[1]All_Customers_Lighting!D227</f>
        <v>94983</v>
      </c>
      <c r="E227" s="20">
        <f>[1]All_Customers_Residential!E227+[1]All_Customers_Small_Commercial!E227+[1]All_Customers_Lighting!E227</f>
        <v>92776</v>
      </c>
      <c r="F227" s="20">
        <f>[1]All_Customers_Residential!F227+[1]All_Customers_Small_Commercial!F227+[1]All_Customers_Lighting!F227</f>
        <v>92260</v>
      </c>
      <c r="G227" s="20">
        <f>[1]All_Customers_Residential!G227+[1]All_Customers_Small_Commercial!G227+[1]All_Customers_Lighting!G227</f>
        <v>92687</v>
      </c>
      <c r="H227" s="20">
        <f>[1]All_Customers_Residential!H227+[1]All_Customers_Small_Commercial!H227+[1]All_Customers_Lighting!H227</f>
        <v>101349</v>
      </c>
      <c r="I227" s="20">
        <f>[1]All_Customers_Residential!I227+[1]All_Customers_Small_Commercial!I227+[1]All_Customers_Lighting!I227</f>
        <v>109924</v>
      </c>
      <c r="J227" s="20">
        <f>[1]All_Customers_Residential!J227+[1]All_Customers_Small_Commercial!J227+[1]All_Customers_Lighting!J227</f>
        <v>122108</v>
      </c>
      <c r="K227" s="20">
        <f>[1]All_Customers_Residential!K227+[1]All_Customers_Small_Commercial!K227+[1]All_Customers_Lighting!K227</f>
        <v>134665</v>
      </c>
      <c r="L227" s="20">
        <f>[1]All_Customers_Residential!L227+[1]All_Customers_Small_Commercial!L227+[1]All_Customers_Lighting!L227</f>
        <v>136216</v>
      </c>
      <c r="M227" s="20">
        <f>[1]All_Customers_Residential!M227+[1]All_Customers_Small_Commercial!M227+[1]All_Customers_Lighting!M227</f>
        <v>138569</v>
      </c>
      <c r="N227" s="20">
        <f>[1]All_Customers_Residential!N227+[1]All_Customers_Small_Commercial!N227+[1]All_Customers_Lighting!N227</f>
        <v>139786</v>
      </c>
      <c r="O227" s="20">
        <f>[1]All_Customers_Residential!O227+[1]All_Customers_Small_Commercial!O227+[1]All_Customers_Lighting!O227</f>
        <v>141029</v>
      </c>
      <c r="P227" s="20">
        <f>[1]All_Customers_Residential!P227+[1]All_Customers_Small_Commercial!P227+[1]All_Customers_Lighting!P227</f>
        <v>143202</v>
      </c>
      <c r="Q227" s="20">
        <f>[1]All_Customers_Residential!Q227+[1]All_Customers_Small_Commercial!Q227+[1]All_Customers_Lighting!Q227</f>
        <v>145134</v>
      </c>
      <c r="R227" s="20">
        <f>[1]All_Customers_Residential!R227+[1]All_Customers_Small_Commercial!R227+[1]All_Customers_Lighting!R227</f>
        <v>153138</v>
      </c>
      <c r="S227" s="20">
        <f>[1]All_Customers_Residential!S227+[1]All_Customers_Small_Commercial!S227+[1]All_Customers_Lighting!S227</f>
        <v>157324</v>
      </c>
      <c r="T227" s="20">
        <f>[1]All_Customers_Residential!T227+[1]All_Customers_Small_Commercial!T227+[1]All_Customers_Lighting!T227</f>
        <v>168284</v>
      </c>
      <c r="U227" s="20">
        <f>[1]All_Customers_Residential!U227+[1]All_Customers_Small_Commercial!U227+[1]All_Customers_Lighting!U227</f>
        <v>170245</v>
      </c>
      <c r="V227" s="20">
        <f>[1]All_Customers_Residential!V227+[1]All_Customers_Small_Commercial!V227+[1]All_Customers_Lighting!V227</f>
        <v>166562</v>
      </c>
      <c r="W227" s="20">
        <f>[1]All_Customers_Residential!W227+[1]All_Customers_Small_Commercial!W227+[1]All_Customers_Lighting!W227</f>
        <v>152777</v>
      </c>
      <c r="X227" s="20">
        <f>[1]All_Customers_Residential!X227+[1]All_Customers_Small_Commercial!X227+[1]All_Customers_Lighting!X227</f>
        <v>141083</v>
      </c>
      <c r="Y227" s="20">
        <f>[1]All_Customers_Residential!Y227+[1]All_Customers_Small_Commercial!Y227+[1]All_Customers_Lighting!Y227</f>
        <v>119231</v>
      </c>
      <c r="AB227" s="13">
        <f t="shared" ref="AB227:AB254" si="35">WEEKDAY(A227,2)</f>
        <v>6</v>
      </c>
      <c r="AC227" s="5">
        <f t="shared" si="28"/>
        <v>2320046</v>
      </c>
      <c r="AD227" s="5">
        <f t="shared" si="29"/>
        <v>800561</v>
      </c>
      <c r="AE227" s="5">
        <f t="shared" si="30"/>
        <v>3120607</v>
      </c>
      <c r="AF227" s="12"/>
      <c r="AG227" s="12">
        <f t="shared" si="31"/>
        <v>8</v>
      </c>
      <c r="AH227" s="12">
        <f t="shared" si="32"/>
        <v>2022</v>
      </c>
      <c r="AI227" s="12"/>
      <c r="AJ227" s="5">
        <f t="shared" si="33"/>
        <v>170245</v>
      </c>
      <c r="AK227" s="12">
        <f t="shared" si="34"/>
        <v>20</v>
      </c>
    </row>
    <row r="228" spans="1:37" x14ac:dyDescent="0.25">
      <c r="A228" s="4">
        <v>44780</v>
      </c>
      <c r="B228" s="20">
        <f>[1]All_Customers_Residential!B228+[1]All_Customers_Small_Commercial!B228+[1]All_Customers_Lighting!B228</f>
        <v>110822</v>
      </c>
      <c r="C228" s="20">
        <f>[1]All_Customers_Residential!C228+[1]All_Customers_Small_Commercial!C228+[1]All_Customers_Lighting!C228</f>
        <v>104125</v>
      </c>
      <c r="D228" s="20">
        <f>[1]All_Customers_Residential!D228+[1]All_Customers_Small_Commercial!D228+[1]All_Customers_Lighting!D228</f>
        <v>99381</v>
      </c>
      <c r="E228" s="20">
        <f>[1]All_Customers_Residential!E228+[1]All_Customers_Small_Commercial!E228+[1]All_Customers_Lighting!E228</f>
        <v>97983</v>
      </c>
      <c r="F228" s="20">
        <f>[1]All_Customers_Residential!F228+[1]All_Customers_Small_Commercial!F228+[1]All_Customers_Lighting!F228</f>
        <v>95003</v>
      </c>
      <c r="G228" s="20">
        <f>[1]All_Customers_Residential!G228+[1]All_Customers_Small_Commercial!G228+[1]All_Customers_Lighting!G228</f>
        <v>96605</v>
      </c>
      <c r="H228" s="20">
        <f>[1]All_Customers_Residential!H228+[1]All_Customers_Small_Commercial!H228+[1]All_Customers_Lighting!H228</f>
        <v>102322</v>
      </c>
      <c r="I228" s="20">
        <f>[1]All_Customers_Residential!I228+[1]All_Customers_Small_Commercial!I228+[1]All_Customers_Lighting!I228</f>
        <v>115022</v>
      </c>
      <c r="J228" s="20">
        <f>[1]All_Customers_Residential!J228+[1]All_Customers_Small_Commercial!J228+[1]All_Customers_Lighting!J228</f>
        <v>127986</v>
      </c>
      <c r="K228" s="20">
        <f>[1]All_Customers_Residential!K228+[1]All_Customers_Small_Commercial!K228+[1]All_Customers_Lighting!K228</f>
        <v>139361</v>
      </c>
      <c r="L228" s="20">
        <f>[1]All_Customers_Residential!L228+[1]All_Customers_Small_Commercial!L228+[1]All_Customers_Lighting!L228</f>
        <v>149105</v>
      </c>
      <c r="M228" s="20">
        <f>[1]All_Customers_Residential!M228+[1]All_Customers_Small_Commercial!M228+[1]All_Customers_Lighting!M228</f>
        <v>151377</v>
      </c>
      <c r="N228" s="20">
        <f>[1]All_Customers_Residential!N228+[1]All_Customers_Small_Commercial!N228+[1]All_Customers_Lighting!N228</f>
        <v>154501</v>
      </c>
      <c r="O228" s="20">
        <f>[1]All_Customers_Residential!O228+[1]All_Customers_Small_Commercial!O228+[1]All_Customers_Lighting!O228</f>
        <v>154225</v>
      </c>
      <c r="P228" s="20">
        <f>[1]All_Customers_Residential!P228+[1]All_Customers_Small_Commercial!P228+[1]All_Customers_Lighting!P228</f>
        <v>155076</v>
      </c>
      <c r="Q228" s="20">
        <f>[1]All_Customers_Residential!Q228+[1]All_Customers_Small_Commercial!Q228+[1]All_Customers_Lighting!Q228</f>
        <v>156392</v>
      </c>
      <c r="R228" s="20">
        <f>[1]All_Customers_Residential!R228+[1]All_Customers_Small_Commercial!R228+[1]All_Customers_Lighting!R228</f>
        <v>162353</v>
      </c>
      <c r="S228" s="20">
        <f>[1]All_Customers_Residential!S228+[1]All_Customers_Small_Commercial!S228+[1]All_Customers_Lighting!S228</f>
        <v>173972</v>
      </c>
      <c r="T228" s="20">
        <f>[1]All_Customers_Residential!T228+[1]All_Customers_Small_Commercial!T228+[1]All_Customers_Lighting!T228</f>
        <v>176746</v>
      </c>
      <c r="U228" s="20">
        <f>[1]All_Customers_Residential!U228+[1]All_Customers_Small_Commercial!U228+[1]All_Customers_Lighting!U228</f>
        <v>175189</v>
      </c>
      <c r="V228" s="20">
        <f>[1]All_Customers_Residential!V228+[1]All_Customers_Small_Commercial!V228+[1]All_Customers_Lighting!V228</f>
        <v>165490</v>
      </c>
      <c r="W228" s="20">
        <f>[1]All_Customers_Residential!W228+[1]All_Customers_Small_Commercial!W228+[1]All_Customers_Lighting!W228</f>
        <v>162625</v>
      </c>
      <c r="X228" s="20">
        <f>[1]All_Customers_Residential!X228+[1]All_Customers_Small_Commercial!X228+[1]All_Customers_Lighting!X228</f>
        <v>145169</v>
      </c>
      <c r="Y228" s="20">
        <f>[1]All_Customers_Residential!Y228+[1]All_Customers_Small_Commercial!Y228+[1]All_Customers_Lighting!Y228</f>
        <v>124639</v>
      </c>
      <c r="AB228" s="13">
        <f t="shared" si="35"/>
        <v>7</v>
      </c>
      <c r="AC228" s="5">
        <f t="shared" si="28"/>
        <v>0</v>
      </c>
      <c r="AD228" s="5">
        <f t="shared" si="29"/>
        <v>3295469</v>
      </c>
      <c r="AE228" s="5">
        <f t="shared" si="30"/>
        <v>3295469</v>
      </c>
      <c r="AF228" s="12"/>
      <c r="AG228" s="12">
        <f t="shared" si="31"/>
        <v>8</v>
      </c>
      <c r="AH228" s="12">
        <f t="shared" si="32"/>
        <v>2022</v>
      </c>
      <c r="AI228" s="12"/>
      <c r="AJ228" s="5">
        <f t="shared" si="33"/>
        <v>176746</v>
      </c>
      <c r="AK228" s="12">
        <f t="shared" si="34"/>
        <v>19</v>
      </c>
    </row>
    <row r="229" spans="1:37" x14ac:dyDescent="0.25">
      <c r="A229" s="4">
        <v>44781</v>
      </c>
      <c r="B229" s="20">
        <f>[1]All_Customers_Residential!B229+[1]All_Customers_Small_Commercial!B229+[1]All_Customers_Lighting!B229</f>
        <v>138439</v>
      </c>
      <c r="C229" s="20">
        <f>[1]All_Customers_Residential!C229+[1]All_Customers_Small_Commercial!C229+[1]All_Customers_Lighting!C229</f>
        <v>131742</v>
      </c>
      <c r="D229" s="20">
        <f>[1]All_Customers_Residential!D229+[1]All_Customers_Small_Commercial!D229+[1]All_Customers_Lighting!D229</f>
        <v>125492</v>
      </c>
      <c r="E229" s="20">
        <f>[1]All_Customers_Residential!E229+[1]All_Customers_Small_Commercial!E229+[1]All_Customers_Lighting!E229</f>
        <v>122810</v>
      </c>
      <c r="F229" s="20">
        <f>[1]All_Customers_Residential!F229+[1]All_Customers_Small_Commercial!F229+[1]All_Customers_Lighting!F229</f>
        <v>122111</v>
      </c>
      <c r="G229" s="20">
        <f>[1]All_Customers_Residential!G229+[1]All_Customers_Small_Commercial!G229+[1]All_Customers_Lighting!G229</f>
        <v>123495</v>
      </c>
      <c r="H229" s="20">
        <f>[1]All_Customers_Residential!H229+[1]All_Customers_Small_Commercial!H229+[1]All_Customers_Lighting!H229</f>
        <v>129488</v>
      </c>
      <c r="I229" s="20">
        <f>[1]All_Customers_Residential!I229+[1]All_Customers_Small_Commercial!I229+[1]All_Customers_Lighting!I229</f>
        <v>139921</v>
      </c>
      <c r="J229" s="20">
        <f>[1]All_Customers_Residential!J229+[1]All_Customers_Small_Commercial!J229+[1]All_Customers_Lighting!J229</f>
        <v>143106</v>
      </c>
      <c r="K229" s="20">
        <f>[1]All_Customers_Residential!K229+[1]All_Customers_Small_Commercial!K229+[1]All_Customers_Lighting!K229</f>
        <v>150385</v>
      </c>
      <c r="L229" s="20">
        <f>[1]All_Customers_Residential!L229+[1]All_Customers_Small_Commercial!L229+[1]All_Customers_Lighting!L229</f>
        <v>147296</v>
      </c>
      <c r="M229" s="20">
        <f>[1]All_Customers_Residential!M229+[1]All_Customers_Small_Commercial!M229+[1]All_Customers_Lighting!M229</f>
        <v>145012</v>
      </c>
      <c r="N229" s="20">
        <f>[1]All_Customers_Residential!N229+[1]All_Customers_Small_Commercial!N229+[1]All_Customers_Lighting!N229</f>
        <v>135657</v>
      </c>
      <c r="O229" s="20">
        <f>[1]All_Customers_Residential!O229+[1]All_Customers_Small_Commercial!O229+[1]All_Customers_Lighting!O229</f>
        <v>135927</v>
      </c>
      <c r="P229" s="20">
        <f>[1]All_Customers_Residential!P229+[1]All_Customers_Small_Commercial!P229+[1]All_Customers_Lighting!P229</f>
        <v>135130</v>
      </c>
      <c r="Q229" s="20">
        <f>[1]All_Customers_Residential!Q229+[1]All_Customers_Small_Commercial!Q229+[1]All_Customers_Lighting!Q229</f>
        <v>132810</v>
      </c>
      <c r="R229" s="20">
        <f>[1]All_Customers_Residential!R229+[1]All_Customers_Small_Commercial!R229+[1]All_Customers_Lighting!R229</f>
        <v>129707</v>
      </c>
      <c r="S229" s="20">
        <f>[1]All_Customers_Residential!S229+[1]All_Customers_Small_Commercial!S229+[1]All_Customers_Lighting!S229</f>
        <v>140573</v>
      </c>
      <c r="T229" s="20">
        <f>[1]All_Customers_Residential!T229+[1]All_Customers_Small_Commercial!T229+[1]All_Customers_Lighting!T229</f>
        <v>146696</v>
      </c>
      <c r="U229" s="20">
        <f>[1]All_Customers_Residential!U229+[1]All_Customers_Small_Commercial!U229+[1]All_Customers_Lighting!U229</f>
        <v>152793</v>
      </c>
      <c r="V229" s="20">
        <f>[1]All_Customers_Residential!V229+[1]All_Customers_Small_Commercial!V229+[1]All_Customers_Lighting!V229</f>
        <v>148213</v>
      </c>
      <c r="W229" s="20">
        <f>[1]All_Customers_Residential!W229+[1]All_Customers_Small_Commercial!W229+[1]All_Customers_Lighting!W229</f>
        <v>134418</v>
      </c>
      <c r="X229" s="20">
        <f>[1]All_Customers_Residential!X229+[1]All_Customers_Small_Commercial!X229+[1]All_Customers_Lighting!X229</f>
        <v>122764</v>
      </c>
      <c r="Y229" s="20">
        <f>[1]All_Customers_Residential!Y229+[1]All_Customers_Small_Commercial!Y229+[1]All_Customers_Lighting!Y229</f>
        <v>108512</v>
      </c>
      <c r="AB229" s="13">
        <f t="shared" si="35"/>
        <v>1</v>
      </c>
      <c r="AC229" s="5">
        <f t="shared" si="28"/>
        <v>0</v>
      </c>
      <c r="AD229" s="5">
        <f t="shared" si="29"/>
        <v>3242497</v>
      </c>
      <c r="AE229" s="5">
        <f t="shared" si="30"/>
        <v>3242497</v>
      </c>
      <c r="AF229" s="12"/>
      <c r="AG229" s="12">
        <f t="shared" si="31"/>
        <v>8</v>
      </c>
      <c r="AH229" s="12">
        <f t="shared" si="32"/>
        <v>2022</v>
      </c>
      <c r="AI229" s="12"/>
      <c r="AJ229" s="5">
        <f t="shared" si="33"/>
        <v>152793</v>
      </c>
      <c r="AK229" s="12">
        <f t="shared" si="34"/>
        <v>20</v>
      </c>
    </row>
    <row r="230" spans="1:37" x14ac:dyDescent="0.25">
      <c r="A230" s="4">
        <v>44782</v>
      </c>
      <c r="B230" s="20">
        <f>[1]All_Customers_Residential!B230+[1]All_Customers_Small_Commercial!B230+[1]All_Customers_Lighting!B230</f>
        <v>80279</v>
      </c>
      <c r="C230" s="20">
        <f>[1]All_Customers_Residential!C230+[1]All_Customers_Small_Commercial!C230+[1]All_Customers_Lighting!C230</f>
        <v>77149</v>
      </c>
      <c r="D230" s="20">
        <f>[1]All_Customers_Residential!D230+[1]All_Customers_Small_Commercial!D230+[1]All_Customers_Lighting!D230</f>
        <v>74959</v>
      </c>
      <c r="E230" s="20">
        <f>[1]All_Customers_Residential!E230+[1]All_Customers_Small_Commercial!E230+[1]All_Customers_Lighting!E230</f>
        <v>74564</v>
      </c>
      <c r="F230" s="20">
        <f>[1]All_Customers_Residential!F230+[1]All_Customers_Small_Commercial!F230+[1]All_Customers_Lighting!F230</f>
        <v>75273</v>
      </c>
      <c r="G230" s="20">
        <f>[1]All_Customers_Residential!G230+[1]All_Customers_Small_Commercial!G230+[1]All_Customers_Lighting!G230</f>
        <v>80804</v>
      </c>
      <c r="H230" s="20">
        <f>[1]All_Customers_Residential!H230+[1]All_Customers_Small_Commercial!H230+[1]All_Customers_Lighting!H230</f>
        <v>94800</v>
      </c>
      <c r="I230" s="20">
        <f>[1]All_Customers_Residential!I230+[1]All_Customers_Small_Commercial!I230+[1]All_Customers_Lighting!I230</f>
        <v>107314</v>
      </c>
      <c r="J230" s="20">
        <f>[1]All_Customers_Residential!J230+[1]All_Customers_Small_Commercial!J230+[1]All_Customers_Lighting!J230</f>
        <v>117470</v>
      </c>
      <c r="K230" s="20">
        <f>[1]All_Customers_Residential!K230+[1]All_Customers_Small_Commercial!K230+[1]All_Customers_Lighting!K230</f>
        <v>131968</v>
      </c>
      <c r="L230" s="20">
        <f>[1]All_Customers_Residential!L230+[1]All_Customers_Small_Commercial!L230+[1]All_Customers_Lighting!L230</f>
        <v>130329</v>
      </c>
      <c r="M230" s="20">
        <f>[1]All_Customers_Residential!M230+[1]All_Customers_Small_Commercial!M230+[1]All_Customers_Lighting!M230</f>
        <v>127549</v>
      </c>
      <c r="N230" s="20">
        <f>[1]All_Customers_Residential!N230+[1]All_Customers_Small_Commercial!N230+[1]All_Customers_Lighting!N230</f>
        <v>124535</v>
      </c>
      <c r="O230" s="20">
        <f>[1]All_Customers_Residential!O230+[1]All_Customers_Small_Commercial!O230+[1]All_Customers_Lighting!O230</f>
        <v>117373</v>
      </c>
      <c r="P230" s="20">
        <f>[1]All_Customers_Residential!P230+[1]All_Customers_Small_Commercial!P230+[1]All_Customers_Lighting!P230</f>
        <v>115441</v>
      </c>
      <c r="Q230" s="20">
        <f>[1]All_Customers_Residential!Q230+[1]All_Customers_Small_Commercial!Q230+[1]All_Customers_Lighting!Q230</f>
        <v>119032</v>
      </c>
      <c r="R230" s="20">
        <f>[1]All_Customers_Residential!R230+[1]All_Customers_Small_Commercial!R230+[1]All_Customers_Lighting!R230</f>
        <v>128152</v>
      </c>
      <c r="S230" s="20">
        <f>[1]All_Customers_Residential!S230+[1]All_Customers_Small_Commercial!S230+[1]All_Customers_Lighting!S230</f>
        <v>130548</v>
      </c>
      <c r="T230" s="20">
        <f>[1]All_Customers_Residential!T230+[1]All_Customers_Small_Commercial!T230+[1]All_Customers_Lighting!T230</f>
        <v>132792</v>
      </c>
      <c r="U230" s="20">
        <f>[1]All_Customers_Residential!U230+[1]All_Customers_Small_Commercial!U230+[1]All_Customers_Lighting!U230</f>
        <v>140897</v>
      </c>
      <c r="V230" s="20">
        <f>[1]All_Customers_Residential!V230+[1]All_Customers_Small_Commercial!V230+[1]All_Customers_Lighting!V230</f>
        <v>146585</v>
      </c>
      <c r="W230" s="20">
        <f>[1]All_Customers_Residential!W230+[1]All_Customers_Small_Commercial!W230+[1]All_Customers_Lighting!W230</f>
        <v>132969</v>
      </c>
      <c r="X230" s="20">
        <f>[1]All_Customers_Residential!X230+[1]All_Customers_Small_Commercial!X230+[1]All_Customers_Lighting!X230</f>
        <v>110134</v>
      </c>
      <c r="Y230" s="20">
        <f>[1]All_Customers_Residential!Y230+[1]All_Customers_Small_Commercial!Y230+[1]All_Customers_Lighting!Y230</f>
        <v>89959</v>
      </c>
      <c r="AB230" s="13">
        <f t="shared" si="35"/>
        <v>2</v>
      </c>
      <c r="AC230" s="5">
        <f t="shared" si="28"/>
        <v>2013088</v>
      </c>
      <c r="AD230" s="5">
        <f t="shared" si="29"/>
        <v>647787</v>
      </c>
      <c r="AE230" s="5">
        <f t="shared" si="30"/>
        <v>2660875</v>
      </c>
      <c r="AF230" s="12"/>
      <c r="AG230" s="12">
        <f t="shared" si="31"/>
        <v>8</v>
      </c>
      <c r="AH230" s="12">
        <f t="shared" si="32"/>
        <v>2022</v>
      </c>
      <c r="AI230" s="12"/>
      <c r="AJ230" s="5">
        <f t="shared" si="33"/>
        <v>146585</v>
      </c>
      <c r="AK230" s="12">
        <f t="shared" si="34"/>
        <v>21</v>
      </c>
    </row>
    <row r="231" spans="1:37" x14ac:dyDescent="0.25">
      <c r="A231" s="4">
        <v>44783</v>
      </c>
      <c r="B231" s="20">
        <f>[1]All_Customers_Residential!B231+[1]All_Customers_Small_Commercial!B231+[1]All_Customers_Lighting!B231</f>
        <v>78254</v>
      </c>
      <c r="C231" s="20">
        <f>[1]All_Customers_Residential!C231+[1]All_Customers_Small_Commercial!C231+[1]All_Customers_Lighting!C231</f>
        <v>74176</v>
      </c>
      <c r="D231" s="20">
        <f>[1]All_Customers_Residential!D231+[1]All_Customers_Small_Commercial!D231+[1]All_Customers_Lighting!D231</f>
        <v>70424</v>
      </c>
      <c r="E231" s="20">
        <f>[1]All_Customers_Residential!E231+[1]All_Customers_Small_Commercial!E231+[1]All_Customers_Lighting!E231</f>
        <v>68718</v>
      </c>
      <c r="F231" s="20">
        <f>[1]All_Customers_Residential!F231+[1]All_Customers_Small_Commercial!F231+[1]All_Customers_Lighting!F231</f>
        <v>71164</v>
      </c>
      <c r="G231" s="20">
        <f>[1]All_Customers_Residential!G231+[1]All_Customers_Small_Commercial!G231+[1]All_Customers_Lighting!G231</f>
        <v>79924</v>
      </c>
      <c r="H231" s="20">
        <f>[1]All_Customers_Residential!H231+[1]All_Customers_Small_Commercial!H231+[1]All_Customers_Lighting!H231</f>
        <v>94099</v>
      </c>
      <c r="I231" s="20">
        <f>[1]All_Customers_Residential!I231+[1]All_Customers_Small_Commercial!I231+[1]All_Customers_Lighting!I231</f>
        <v>106968</v>
      </c>
      <c r="J231" s="20">
        <f>[1]All_Customers_Residential!J231+[1]All_Customers_Small_Commercial!J231+[1]All_Customers_Lighting!J231</f>
        <v>117064</v>
      </c>
      <c r="K231" s="20">
        <f>[1]All_Customers_Residential!K231+[1]All_Customers_Small_Commercial!K231+[1]All_Customers_Lighting!K231</f>
        <v>130929</v>
      </c>
      <c r="L231" s="20">
        <f>[1]All_Customers_Residential!L231+[1]All_Customers_Small_Commercial!L231+[1]All_Customers_Lighting!L231</f>
        <v>129722</v>
      </c>
      <c r="M231" s="20">
        <f>[1]All_Customers_Residential!M231+[1]All_Customers_Small_Commercial!M231+[1]All_Customers_Lighting!M231</f>
        <v>127941</v>
      </c>
      <c r="N231" s="20">
        <f>[1]All_Customers_Residential!N231+[1]All_Customers_Small_Commercial!N231+[1]All_Customers_Lighting!N231</f>
        <v>124585</v>
      </c>
      <c r="O231" s="20">
        <f>[1]All_Customers_Residential!O231+[1]All_Customers_Small_Commercial!O231+[1]All_Customers_Lighting!O231</f>
        <v>117373</v>
      </c>
      <c r="P231" s="20">
        <f>[1]All_Customers_Residential!P231+[1]All_Customers_Small_Commercial!P231+[1]All_Customers_Lighting!P231</f>
        <v>114404</v>
      </c>
      <c r="Q231" s="20">
        <f>[1]All_Customers_Residential!Q231+[1]All_Customers_Small_Commercial!Q231+[1]All_Customers_Lighting!Q231</f>
        <v>118984</v>
      </c>
      <c r="R231" s="20">
        <f>[1]All_Customers_Residential!R231+[1]All_Customers_Small_Commercial!R231+[1]All_Customers_Lighting!R231</f>
        <v>128848</v>
      </c>
      <c r="S231" s="20">
        <f>[1]All_Customers_Residential!S231+[1]All_Customers_Small_Commercial!S231+[1]All_Customers_Lighting!S231</f>
        <v>131304</v>
      </c>
      <c r="T231" s="20">
        <f>[1]All_Customers_Residential!T231+[1]All_Customers_Small_Commercial!T231+[1]All_Customers_Lighting!T231</f>
        <v>133671</v>
      </c>
      <c r="U231" s="20">
        <f>[1]All_Customers_Residential!U231+[1]All_Customers_Small_Commercial!U231+[1]All_Customers_Lighting!U231</f>
        <v>142045</v>
      </c>
      <c r="V231" s="20">
        <f>[1]All_Customers_Residential!V231+[1]All_Customers_Small_Commercial!V231+[1]All_Customers_Lighting!V231</f>
        <v>147220</v>
      </c>
      <c r="W231" s="20">
        <f>[1]All_Customers_Residential!W231+[1]All_Customers_Small_Commercial!W231+[1]All_Customers_Lighting!W231</f>
        <v>133553</v>
      </c>
      <c r="X231" s="20">
        <f>[1]All_Customers_Residential!X231+[1]All_Customers_Small_Commercial!X231+[1]All_Customers_Lighting!X231</f>
        <v>110487</v>
      </c>
      <c r="Y231" s="20">
        <f>[1]All_Customers_Residential!Y231+[1]All_Customers_Small_Commercial!Y231+[1]All_Customers_Lighting!Y231</f>
        <v>90335</v>
      </c>
      <c r="AB231" s="13">
        <f t="shared" si="35"/>
        <v>3</v>
      </c>
      <c r="AC231" s="5">
        <f t="shared" si="28"/>
        <v>2015098</v>
      </c>
      <c r="AD231" s="5">
        <f t="shared" si="29"/>
        <v>627094</v>
      </c>
      <c r="AE231" s="5">
        <f t="shared" si="30"/>
        <v>2642192</v>
      </c>
      <c r="AF231" s="12"/>
      <c r="AG231" s="12">
        <f t="shared" si="31"/>
        <v>8</v>
      </c>
      <c r="AH231" s="12">
        <f t="shared" si="32"/>
        <v>2022</v>
      </c>
      <c r="AI231" s="12"/>
      <c r="AJ231" s="5">
        <f t="shared" si="33"/>
        <v>147220</v>
      </c>
      <c r="AK231" s="12">
        <f t="shared" si="34"/>
        <v>21</v>
      </c>
    </row>
    <row r="232" spans="1:37" x14ac:dyDescent="0.25">
      <c r="A232" s="4">
        <v>44784</v>
      </c>
      <c r="B232" s="20">
        <f>[1]All_Customers_Residential!B232+[1]All_Customers_Small_Commercial!B232+[1]All_Customers_Lighting!B232</f>
        <v>101677</v>
      </c>
      <c r="C232" s="20">
        <f>[1]All_Customers_Residential!C232+[1]All_Customers_Small_Commercial!C232+[1]All_Customers_Lighting!C232</f>
        <v>97108</v>
      </c>
      <c r="D232" s="20">
        <f>[1]All_Customers_Residential!D232+[1]All_Customers_Small_Commercial!D232+[1]All_Customers_Lighting!D232</f>
        <v>93115</v>
      </c>
      <c r="E232" s="20">
        <f>[1]All_Customers_Residential!E232+[1]All_Customers_Small_Commercial!E232+[1]All_Customers_Lighting!E232</f>
        <v>92821</v>
      </c>
      <c r="F232" s="20">
        <f>[1]All_Customers_Residential!F232+[1]All_Customers_Small_Commercial!F232+[1]All_Customers_Lighting!F232</f>
        <v>94340</v>
      </c>
      <c r="G232" s="20">
        <f>[1]All_Customers_Residential!G232+[1]All_Customers_Small_Commercial!G232+[1]All_Customers_Lighting!G232</f>
        <v>100457</v>
      </c>
      <c r="H232" s="20">
        <f>[1]All_Customers_Residential!H232+[1]All_Customers_Small_Commercial!H232+[1]All_Customers_Lighting!H232</f>
        <v>111254</v>
      </c>
      <c r="I232" s="20">
        <f>[1]All_Customers_Residential!I232+[1]All_Customers_Small_Commercial!I232+[1]All_Customers_Lighting!I232</f>
        <v>120549</v>
      </c>
      <c r="J232" s="20">
        <f>[1]All_Customers_Residential!J232+[1]All_Customers_Small_Commercial!J232+[1]All_Customers_Lighting!J232</f>
        <v>129976</v>
      </c>
      <c r="K232" s="20">
        <f>[1]All_Customers_Residential!K232+[1]All_Customers_Small_Commercial!K232+[1]All_Customers_Lighting!K232</f>
        <v>135029</v>
      </c>
      <c r="L232" s="20">
        <f>[1]All_Customers_Residential!L232+[1]All_Customers_Small_Commercial!L232+[1]All_Customers_Lighting!L232</f>
        <v>135383</v>
      </c>
      <c r="M232" s="20">
        <f>[1]All_Customers_Residential!M232+[1]All_Customers_Small_Commercial!M232+[1]All_Customers_Lighting!M232</f>
        <v>134856</v>
      </c>
      <c r="N232" s="20">
        <f>[1]All_Customers_Residential!N232+[1]All_Customers_Small_Commercial!N232+[1]All_Customers_Lighting!N232</f>
        <v>136389</v>
      </c>
      <c r="O232" s="20">
        <f>[1]All_Customers_Residential!O232+[1]All_Customers_Small_Commercial!O232+[1]All_Customers_Lighting!O232</f>
        <v>131477</v>
      </c>
      <c r="P232" s="20">
        <f>[1]All_Customers_Residential!P232+[1]All_Customers_Small_Commercial!P232+[1]All_Customers_Lighting!P232</f>
        <v>131966</v>
      </c>
      <c r="Q232" s="20">
        <f>[1]All_Customers_Residential!Q232+[1]All_Customers_Small_Commercial!Q232+[1]All_Customers_Lighting!Q232</f>
        <v>133508</v>
      </c>
      <c r="R232" s="20">
        <f>[1]All_Customers_Residential!R232+[1]All_Customers_Small_Commercial!R232+[1]All_Customers_Lighting!R232</f>
        <v>139524</v>
      </c>
      <c r="S232" s="20">
        <f>[1]All_Customers_Residential!S232+[1]All_Customers_Small_Commercial!S232+[1]All_Customers_Lighting!S232</f>
        <v>147972</v>
      </c>
      <c r="T232" s="20">
        <f>[1]All_Customers_Residential!T232+[1]All_Customers_Small_Commercial!T232+[1]All_Customers_Lighting!T232</f>
        <v>151531</v>
      </c>
      <c r="U232" s="20">
        <f>[1]All_Customers_Residential!U232+[1]All_Customers_Small_Commercial!U232+[1]All_Customers_Lighting!U232</f>
        <v>153692</v>
      </c>
      <c r="V232" s="20">
        <f>[1]All_Customers_Residential!V232+[1]All_Customers_Small_Commercial!V232+[1]All_Customers_Lighting!V232</f>
        <v>157012</v>
      </c>
      <c r="W232" s="20">
        <f>[1]All_Customers_Residential!W232+[1]All_Customers_Small_Commercial!W232+[1]All_Customers_Lighting!W232</f>
        <v>145958</v>
      </c>
      <c r="X232" s="20">
        <f>[1]All_Customers_Residential!X232+[1]All_Customers_Small_Commercial!X232+[1]All_Customers_Lighting!X232</f>
        <v>128603</v>
      </c>
      <c r="Y232" s="20">
        <f>[1]All_Customers_Residential!Y232+[1]All_Customers_Small_Commercial!Y232+[1]All_Customers_Lighting!Y232</f>
        <v>116234</v>
      </c>
      <c r="AB232" s="13">
        <f t="shared" si="35"/>
        <v>4</v>
      </c>
      <c r="AC232" s="5">
        <f t="shared" si="28"/>
        <v>2213425</v>
      </c>
      <c r="AD232" s="5">
        <f t="shared" si="29"/>
        <v>807006</v>
      </c>
      <c r="AE232" s="5">
        <f t="shared" si="30"/>
        <v>3020431</v>
      </c>
      <c r="AF232" s="12"/>
      <c r="AG232" s="12">
        <f t="shared" si="31"/>
        <v>8</v>
      </c>
      <c r="AH232" s="12">
        <f t="shared" si="32"/>
        <v>2022</v>
      </c>
      <c r="AI232" s="12"/>
      <c r="AJ232" s="5">
        <f t="shared" si="33"/>
        <v>157012</v>
      </c>
      <c r="AK232" s="12">
        <f t="shared" si="34"/>
        <v>21</v>
      </c>
    </row>
    <row r="233" spans="1:37" x14ac:dyDescent="0.25">
      <c r="A233" s="4">
        <v>44785</v>
      </c>
      <c r="B233" s="20">
        <f>[1]All_Customers_Residential!B233+[1]All_Customers_Small_Commercial!B233+[1]All_Customers_Lighting!B233</f>
        <v>98170</v>
      </c>
      <c r="C233" s="20">
        <f>[1]All_Customers_Residential!C233+[1]All_Customers_Small_Commercial!C233+[1]All_Customers_Lighting!C233</f>
        <v>94128</v>
      </c>
      <c r="D233" s="20">
        <f>[1]All_Customers_Residential!D233+[1]All_Customers_Small_Commercial!D233+[1]All_Customers_Lighting!D233</f>
        <v>89935</v>
      </c>
      <c r="E233" s="20">
        <f>[1]All_Customers_Residential!E233+[1]All_Customers_Small_Commercial!E233+[1]All_Customers_Lighting!E233</f>
        <v>89364</v>
      </c>
      <c r="F233" s="20">
        <f>[1]All_Customers_Residential!F233+[1]All_Customers_Small_Commercial!F233+[1]All_Customers_Lighting!F233</f>
        <v>89119</v>
      </c>
      <c r="G233" s="20">
        <f>[1]All_Customers_Residential!G233+[1]All_Customers_Small_Commercial!G233+[1]All_Customers_Lighting!G233</f>
        <v>93114</v>
      </c>
      <c r="H233" s="20">
        <f>[1]All_Customers_Residential!H233+[1]All_Customers_Small_Commercial!H233+[1]All_Customers_Lighting!H233</f>
        <v>106234</v>
      </c>
      <c r="I233" s="20">
        <f>[1]All_Customers_Residential!I233+[1]All_Customers_Small_Commercial!I233+[1]All_Customers_Lighting!I233</f>
        <v>114680</v>
      </c>
      <c r="J233" s="20">
        <f>[1]All_Customers_Residential!J233+[1]All_Customers_Small_Commercial!J233+[1]All_Customers_Lighting!J233</f>
        <v>122928</v>
      </c>
      <c r="K233" s="20">
        <f>[1]All_Customers_Residential!K233+[1]All_Customers_Small_Commercial!K233+[1]All_Customers_Lighting!K233</f>
        <v>133875</v>
      </c>
      <c r="L233" s="20">
        <f>[1]All_Customers_Residential!L233+[1]All_Customers_Small_Commercial!L233+[1]All_Customers_Lighting!L233</f>
        <v>132267</v>
      </c>
      <c r="M233" s="20">
        <f>[1]All_Customers_Residential!M233+[1]All_Customers_Small_Commercial!M233+[1]All_Customers_Lighting!M233</f>
        <v>130271</v>
      </c>
      <c r="N233" s="20">
        <f>[1]All_Customers_Residential!N233+[1]All_Customers_Small_Commercial!N233+[1]All_Customers_Lighting!N233</f>
        <v>127698</v>
      </c>
      <c r="O233" s="20">
        <f>[1]All_Customers_Residential!O233+[1]All_Customers_Small_Commercial!O233+[1]All_Customers_Lighting!O233</f>
        <v>123823</v>
      </c>
      <c r="P233" s="20">
        <f>[1]All_Customers_Residential!P233+[1]All_Customers_Small_Commercial!P233+[1]All_Customers_Lighting!P233</f>
        <v>125332</v>
      </c>
      <c r="Q233" s="20">
        <f>[1]All_Customers_Residential!Q233+[1]All_Customers_Small_Commercial!Q233+[1]All_Customers_Lighting!Q233</f>
        <v>127009</v>
      </c>
      <c r="R233" s="20">
        <f>[1]All_Customers_Residential!R233+[1]All_Customers_Small_Commercial!R233+[1]All_Customers_Lighting!R233</f>
        <v>134500</v>
      </c>
      <c r="S233" s="20">
        <f>[1]All_Customers_Residential!S233+[1]All_Customers_Small_Commercial!S233+[1]All_Customers_Lighting!S233</f>
        <v>143146</v>
      </c>
      <c r="T233" s="20">
        <f>[1]All_Customers_Residential!T233+[1]All_Customers_Small_Commercial!T233+[1]All_Customers_Lighting!T233</f>
        <v>144925</v>
      </c>
      <c r="U233" s="20">
        <f>[1]All_Customers_Residential!U233+[1]All_Customers_Small_Commercial!U233+[1]All_Customers_Lighting!U233</f>
        <v>146652</v>
      </c>
      <c r="V233" s="20">
        <f>[1]All_Customers_Residential!V233+[1]All_Customers_Small_Commercial!V233+[1]All_Customers_Lighting!V233</f>
        <v>149329</v>
      </c>
      <c r="W233" s="20">
        <f>[1]All_Customers_Residential!W233+[1]All_Customers_Small_Commercial!W233+[1]All_Customers_Lighting!W233</f>
        <v>136745</v>
      </c>
      <c r="X233" s="20">
        <f>[1]All_Customers_Residential!X233+[1]All_Customers_Small_Commercial!X233+[1]All_Customers_Lighting!X233</f>
        <v>120259</v>
      </c>
      <c r="Y233" s="20">
        <f>[1]All_Customers_Residential!Y233+[1]All_Customers_Small_Commercial!Y233+[1]All_Customers_Lighting!Y233</f>
        <v>104173</v>
      </c>
      <c r="AB233" s="13">
        <f t="shared" si="35"/>
        <v>5</v>
      </c>
      <c r="AC233" s="5">
        <f t="shared" si="28"/>
        <v>2113439</v>
      </c>
      <c r="AD233" s="5">
        <f t="shared" si="29"/>
        <v>764237</v>
      </c>
      <c r="AE233" s="5">
        <f t="shared" si="30"/>
        <v>2877676</v>
      </c>
      <c r="AF233" s="12"/>
      <c r="AG233" s="12">
        <f t="shared" si="31"/>
        <v>8</v>
      </c>
      <c r="AH233" s="12">
        <f t="shared" si="32"/>
        <v>2022</v>
      </c>
      <c r="AI233" s="12"/>
      <c r="AJ233" s="5">
        <f t="shared" si="33"/>
        <v>149329</v>
      </c>
      <c r="AK233" s="12">
        <f t="shared" si="34"/>
        <v>21</v>
      </c>
    </row>
    <row r="234" spans="1:37" x14ac:dyDescent="0.25">
      <c r="A234" s="4">
        <v>44786</v>
      </c>
      <c r="B234" s="20">
        <f>[1]All_Customers_Residential!B234+[1]All_Customers_Small_Commercial!B234+[1]All_Customers_Lighting!B234</f>
        <v>94187</v>
      </c>
      <c r="C234" s="20">
        <f>[1]All_Customers_Residential!C234+[1]All_Customers_Small_Commercial!C234+[1]All_Customers_Lighting!C234</f>
        <v>88612</v>
      </c>
      <c r="D234" s="20">
        <f>[1]All_Customers_Residential!D234+[1]All_Customers_Small_Commercial!D234+[1]All_Customers_Lighting!D234</f>
        <v>85397</v>
      </c>
      <c r="E234" s="20">
        <f>[1]All_Customers_Residential!E234+[1]All_Customers_Small_Commercial!E234+[1]All_Customers_Lighting!E234</f>
        <v>82941</v>
      </c>
      <c r="F234" s="20">
        <f>[1]All_Customers_Residential!F234+[1]All_Customers_Small_Commercial!F234+[1]All_Customers_Lighting!F234</f>
        <v>83257</v>
      </c>
      <c r="G234" s="20">
        <f>[1]All_Customers_Residential!G234+[1]All_Customers_Small_Commercial!G234+[1]All_Customers_Lighting!G234</f>
        <v>84932</v>
      </c>
      <c r="H234" s="20">
        <f>[1]All_Customers_Residential!H234+[1]All_Customers_Small_Commercial!H234+[1]All_Customers_Lighting!H234</f>
        <v>90505</v>
      </c>
      <c r="I234" s="20">
        <f>[1]All_Customers_Residential!I234+[1]All_Customers_Small_Commercial!I234+[1]All_Customers_Lighting!I234</f>
        <v>104460</v>
      </c>
      <c r="J234" s="20">
        <f>[1]All_Customers_Residential!J234+[1]All_Customers_Small_Commercial!J234+[1]All_Customers_Lighting!J234</f>
        <v>118837</v>
      </c>
      <c r="K234" s="20">
        <f>[1]All_Customers_Residential!K234+[1]All_Customers_Small_Commercial!K234+[1]All_Customers_Lighting!K234</f>
        <v>133565</v>
      </c>
      <c r="L234" s="20">
        <f>[1]All_Customers_Residential!L234+[1]All_Customers_Small_Commercial!L234+[1]All_Customers_Lighting!L234</f>
        <v>134556</v>
      </c>
      <c r="M234" s="20">
        <f>[1]All_Customers_Residential!M234+[1]All_Customers_Small_Commercial!M234+[1]All_Customers_Lighting!M234</f>
        <v>130344</v>
      </c>
      <c r="N234" s="20">
        <f>[1]All_Customers_Residential!N234+[1]All_Customers_Small_Commercial!N234+[1]All_Customers_Lighting!N234</f>
        <v>126318</v>
      </c>
      <c r="O234" s="20">
        <f>[1]All_Customers_Residential!O234+[1]All_Customers_Small_Commercial!O234+[1]All_Customers_Lighting!O234</f>
        <v>119431</v>
      </c>
      <c r="P234" s="20">
        <f>[1]All_Customers_Residential!P234+[1]All_Customers_Small_Commercial!P234+[1]All_Customers_Lighting!P234</f>
        <v>117677</v>
      </c>
      <c r="Q234" s="20">
        <f>[1]All_Customers_Residential!Q234+[1]All_Customers_Small_Commercial!Q234+[1]All_Customers_Lighting!Q234</f>
        <v>120565</v>
      </c>
      <c r="R234" s="20">
        <f>[1]All_Customers_Residential!R234+[1]All_Customers_Small_Commercial!R234+[1]All_Customers_Lighting!R234</f>
        <v>127895</v>
      </c>
      <c r="S234" s="20">
        <f>[1]All_Customers_Residential!S234+[1]All_Customers_Small_Commercial!S234+[1]All_Customers_Lighting!S234</f>
        <v>134657</v>
      </c>
      <c r="T234" s="20">
        <f>[1]All_Customers_Residential!T234+[1]All_Customers_Small_Commercial!T234+[1]All_Customers_Lighting!T234</f>
        <v>139873</v>
      </c>
      <c r="U234" s="20">
        <f>[1]All_Customers_Residential!U234+[1]All_Customers_Small_Commercial!U234+[1]All_Customers_Lighting!U234</f>
        <v>145139</v>
      </c>
      <c r="V234" s="20">
        <f>[1]All_Customers_Residential!V234+[1]All_Customers_Small_Commercial!V234+[1]All_Customers_Lighting!V234</f>
        <v>147144</v>
      </c>
      <c r="W234" s="20">
        <f>[1]All_Customers_Residential!W234+[1]All_Customers_Small_Commercial!W234+[1]All_Customers_Lighting!W234</f>
        <v>133733</v>
      </c>
      <c r="X234" s="20">
        <f>[1]All_Customers_Residential!X234+[1]All_Customers_Small_Commercial!X234+[1]All_Customers_Lighting!X234</f>
        <v>119414</v>
      </c>
      <c r="Y234" s="20">
        <f>[1]All_Customers_Residential!Y234+[1]All_Customers_Small_Commercial!Y234+[1]All_Customers_Lighting!Y234</f>
        <v>106066</v>
      </c>
      <c r="AB234" s="13">
        <f t="shared" si="35"/>
        <v>6</v>
      </c>
      <c r="AC234" s="5">
        <f t="shared" si="28"/>
        <v>2053608</v>
      </c>
      <c r="AD234" s="5">
        <f t="shared" si="29"/>
        <v>715897</v>
      </c>
      <c r="AE234" s="5">
        <f t="shared" si="30"/>
        <v>2769505</v>
      </c>
      <c r="AF234" s="12"/>
      <c r="AG234" s="12">
        <f t="shared" si="31"/>
        <v>8</v>
      </c>
      <c r="AH234" s="12">
        <f t="shared" si="32"/>
        <v>2022</v>
      </c>
      <c r="AI234" s="12"/>
      <c r="AJ234" s="5">
        <f t="shared" si="33"/>
        <v>147144</v>
      </c>
      <c r="AK234" s="12">
        <f t="shared" si="34"/>
        <v>21</v>
      </c>
    </row>
    <row r="235" spans="1:37" x14ac:dyDescent="0.25">
      <c r="A235" s="4">
        <v>44787</v>
      </c>
      <c r="B235" s="20">
        <f>[1]All_Customers_Residential!B235+[1]All_Customers_Small_Commercial!B235+[1]All_Customers_Lighting!B235</f>
        <v>96682</v>
      </c>
      <c r="C235" s="20">
        <f>[1]All_Customers_Residential!C235+[1]All_Customers_Small_Commercial!C235+[1]All_Customers_Lighting!C235</f>
        <v>90062</v>
      </c>
      <c r="D235" s="20">
        <f>[1]All_Customers_Residential!D235+[1]All_Customers_Small_Commercial!D235+[1]All_Customers_Lighting!D235</f>
        <v>87241</v>
      </c>
      <c r="E235" s="20">
        <f>[1]All_Customers_Residential!E235+[1]All_Customers_Small_Commercial!E235+[1]All_Customers_Lighting!E235</f>
        <v>85487</v>
      </c>
      <c r="F235" s="20">
        <f>[1]All_Customers_Residential!F235+[1]All_Customers_Small_Commercial!F235+[1]All_Customers_Lighting!F235</f>
        <v>84231</v>
      </c>
      <c r="G235" s="20">
        <f>[1]All_Customers_Residential!G235+[1]All_Customers_Small_Commercial!G235+[1]All_Customers_Lighting!G235</f>
        <v>85440</v>
      </c>
      <c r="H235" s="20">
        <f>[1]All_Customers_Residential!H235+[1]All_Customers_Small_Commercial!H235+[1]All_Customers_Lighting!H235</f>
        <v>89806</v>
      </c>
      <c r="I235" s="20">
        <f>[1]All_Customers_Residential!I235+[1]All_Customers_Small_Commercial!I235+[1]All_Customers_Lighting!I235</f>
        <v>104379</v>
      </c>
      <c r="J235" s="20">
        <f>[1]All_Customers_Residential!J235+[1]All_Customers_Small_Commercial!J235+[1]All_Customers_Lighting!J235</f>
        <v>118831</v>
      </c>
      <c r="K235" s="20">
        <f>[1]All_Customers_Residential!K235+[1]All_Customers_Small_Commercial!K235+[1]All_Customers_Lighting!K235</f>
        <v>133628</v>
      </c>
      <c r="L235" s="20">
        <f>[1]All_Customers_Residential!L235+[1]All_Customers_Small_Commercial!L235+[1]All_Customers_Lighting!L235</f>
        <v>134712</v>
      </c>
      <c r="M235" s="20">
        <f>[1]All_Customers_Residential!M235+[1]All_Customers_Small_Commercial!M235+[1]All_Customers_Lighting!M235</f>
        <v>130495</v>
      </c>
      <c r="N235" s="20">
        <f>[1]All_Customers_Residential!N235+[1]All_Customers_Small_Commercial!N235+[1]All_Customers_Lighting!N235</f>
        <v>126569</v>
      </c>
      <c r="O235" s="20">
        <f>[1]All_Customers_Residential!O235+[1]All_Customers_Small_Commercial!O235+[1]All_Customers_Lighting!O235</f>
        <v>120108</v>
      </c>
      <c r="P235" s="20">
        <f>[1]All_Customers_Residential!P235+[1]All_Customers_Small_Commercial!P235+[1]All_Customers_Lighting!P235</f>
        <v>122349</v>
      </c>
      <c r="Q235" s="20">
        <f>[1]All_Customers_Residential!Q235+[1]All_Customers_Small_Commercial!Q235+[1]All_Customers_Lighting!Q235</f>
        <v>122021</v>
      </c>
      <c r="R235" s="20">
        <f>[1]All_Customers_Residential!R235+[1]All_Customers_Small_Commercial!R235+[1]All_Customers_Lighting!R235</f>
        <v>135242</v>
      </c>
      <c r="S235" s="20">
        <f>[1]All_Customers_Residential!S235+[1]All_Customers_Small_Commercial!S235+[1]All_Customers_Lighting!S235</f>
        <v>145581</v>
      </c>
      <c r="T235" s="20">
        <f>[1]All_Customers_Residential!T235+[1]All_Customers_Small_Commercial!T235+[1]All_Customers_Lighting!T235</f>
        <v>150578</v>
      </c>
      <c r="U235" s="20">
        <f>[1]All_Customers_Residential!U235+[1]All_Customers_Small_Commercial!U235+[1]All_Customers_Lighting!U235</f>
        <v>152411</v>
      </c>
      <c r="V235" s="20">
        <f>[1]All_Customers_Residential!V235+[1]All_Customers_Small_Commercial!V235+[1]All_Customers_Lighting!V235</f>
        <v>152160</v>
      </c>
      <c r="W235" s="20">
        <f>[1]All_Customers_Residential!W235+[1]All_Customers_Small_Commercial!W235+[1]All_Customers_Lighting!W235</f>
        <v>138473</v>
      </c>
      <c r="X235" s="20">
        <f>[1]All_Customers_Residential!X235+[1]All_Customers_Small_Commercial!X235+[1]All_Customers_Lighting!X235</f>
        <v>121296</v>
      </c>
      <c r="Y235" s="20">
        <f>[1]All_Customers_Residential!Y235+[1]All_Customers_Small_Commercial!Y235+[1]All_Customers_Lighting!Y235</f>
        <v>105915</v>
      </c>
      <c r="AB235" s="13">
        <f t="shared" si="35"/>
        <v>7</v>
      </c>
      <c r="AC235" s="5">
        <f t="shared" si="28"/>
        <v>0</v>
      </c>
      <c r="AD235" s="5">
        <f t="shared" si="29"/>
        <v>2833697</v>
      </c>
      <c r="AE235" s="5">
        <f t="shared" si="30"/>
        <v>2833697</v>
      </c>
      <c r="AF235" s="12"/>
      <c r="AG235" s="12">
        <f t="shared" si="31"/>
        <v>8</v>
      </c>
      <c r="AH235" s="12">
        <f t="shared" si="32"/>
        <v>2022</v>
      </c>
      <c r="AI235" s="12"/>
      <c r="AJ235" s="5">
        <f t="shared" si="33"/>
        <v>152411</v>
      </c>
      <c r="AK235" s="12">
        <f t="shared" si="34"/>
        <v>20</v>
      </c>
    </row>
    <row r="236" spans="1:37" x14ac:dyDescent="0.25">
      <c r="A236" s="4">
        <v>44788</v>
      </c>
      <c r="B236" s="20">
        <f>[1]All_Customers_Residential!B236+[1]All_Customers_Small_Commercial!B236+[1]All_Customers_Lighting!B236</f>
        <v>79295</v>
      </c>
      <c r="C236" s="20">
        <f>[1]All_Customers_Residential!C236+[1]All_Customers_Small_Commercial!C236+[1]All_Customers_Lighting!C236</f>
        <v>74913</v>
      </c>
      <c r="D236" s="20">
        <f>[1]All_Customers_Residential!D236+[1]All_Customers_Small_Commercial!D236+[1]All_Customers_Lighting!D236</f>
        <v>70961</v>
      </c>
      <c r="E236" s="20">
        <f>[1]All_Customers_Residential!E236+[1]All_Customers_Small_Commercial!E236+[1]All_Customers_Lighting!E236</f>
        <v>69438</v>
      </c>
      <c r="F236" s="20">
        <f>[1]All_Customers_Residential!F236+[1]All_Customers_Small_Commercial!F236+[1]All_Customers_Lighting!F236</f>
        <v>71709</v>
      </c>
      <c r="G236" s="20">
        <f>[1]All_Customers_Residential!G236+[1]All_Customers_Small_Commercial!G236+[1]All_Customers_Lighting!G236</f>
        <v>80387</v>
      </c>
      <c r="H236" s="20">
        <f>[1]All_Customers_Residential!H236+[1]All_Customers_Small_Commercial!H236+[1]All_Customers_Lighting!H236</f>
        <v>95182</v>
      </c>
      <c r="I236" s="20">
        <f>[1]All_Customers_Residential!I236+[1]All_Customers_Small_Commercial!I236+[1]All_Customers_Lighting!I236</f>
        <v>108677</v>
      </c>
      <c r="J236" s="20">
        <f>[1]All_Customers_Residential!J236+[1]All_Customers_Small_Commercial!J236+[1]All_Customers_Lighting!J236</f>
        <v>118810</v>
      </c>
      <c r="K236" s="20">
        <f>[1]All_Customers_Residential!K236+[1]All_Customers_Small_Commercial!K236+[1]All_Customers_Lighting!K236</f>
        <v>133696</v>
      </c>
      <c r="L236" s="20">
        <f>[1]All_Customers_Residential!L236+[1]All_Customers_Small_Commercial!L236+[1]All_Customers_Lighting!L236</f>
        <v>132259</v>
      </c>
      <c r="M236" s="20">
        <f>[1]All_Customers_Residential!M236+[1]All_Customers_Small_Commercial!M236+[1]All_Customers_Lighting!M236</f>
        <v>129934</v>
      </c>
      <c r="N236" s="20">
        <f>[1]All_Customers_Residential!N236+[1]All_Customers_Small_Commercial!N236+[1]All_Customers_Lighting!N236</f>
        <v>126528</v>
      </c>
      <c r="O236" s="20">
        <f>[1]All_Customers_Residential!O236+[1]All_Customers_Small_Commercial!O236+[1]All_Customers_Lighting!O236</f>
        <v>119637</v>
      </c>
      <c r="P236" s="20">
        <f>[1]All_Customers_Residential!P236+[1]All_Customers_Small_Commercial!P236+[1]All_Customers_Lighting!P236</f>
        <v>117785</v>
      </c>
      <c r="Q236" s="20">
        <f>[1]All_Customers_Residential!Q236+[1]All_Customers_Small_Commercial!Q236+[1]All_Customers_Lighting!Q236</f>
        <v>121605</v>
      </c>
      <c r="R236" s="20">
        <f>[1]All_Customers_Residential!R236+[1]All_Customers_Small_Commercial!R236+[1]All_Customers_Lighting!R236</f>
        <v>131701</v>
      </c>
      <c r="S236" s="20">
        <f>[1]All_Customers_Residential!S236+[1]All_Customers_Small_Commercial!S236+[1]All_Customers_Lighting!S236</f>
        <v>134170</v>
      </c>
      <c r="T236" s="20">
        <f>[1]All_Customers_Residential!T236+[1]All_Customers_Small_Commercial!T236+[1]All_Customers_Lighting!T236</f>
        <v>136442</v>
      </c>
      <c r="U236" s="20">
        <f>[1]All_Customers_Residential!U236+[1]All_Customers_Small_Commercial!U236+[1]All_Customers_Lighting!U236</f>
        <v>144804</v>
      </c>
      <c r="V236" s="20">
        <f>[1]All_Customers_Residential!V236+[1]All_Customers_Small_Commercial!V236+[1]All_Customers_Lighting!V236</f>
        <v>150435</v>
      </c>
      <c r="W236" s="20">
        <f>[1]All_Customers_Residential!W236+[1]All_Customers_Small_Commercial!W236+[1]All_Customers_Lighting!W236</f>
        <v>136260</v>
      </c>
      <c r="X236" s="20">
        <f>[1]All_Customers_Residential!X236+[1]All_Customers_Small_Commercial!X236+[1]All_Customers_Lighting!X236</f>
        <v>112684</v>
      </c>
      <c r="Y236" s="20">
        <f>[1]All_Customers_Residential!Y236+[1]All_Customers_Small_Commercial!Y236+[1]All_Customers_Lighting!Y236</f>
        <v>92032</v>
      </c>
      <c r="AB236" s="13">
        <f t="shared" si="35"/>
        <v>1</v>
      </c>
      <c r="AC236" s="5">
        <f t="shared" si="28"/>
        <v>0</v>
      </c>
      <c r="AD236" s="5">
        <f t="shared" si="29"/>
        <v>2689344</v>
      </c>
      <c r="AE236" s="5">
        <f t="shared" si="30"/>
        <v>2689344</v>
      </c>
      <c r="AF236" s="12"/>
      <c r="AG236" s="12">
        <f t="shared" si="31"/>
        <v>8</v>
      </c>
      <c r="AH236" s="12">
        <f t="shared" si="32"/>
        <v>2022</v>
      </c>
      <c r="AI236" s="12"/>
      <c r="AJ236" s="5">
        <f t="shared" si="33"/>
        <v>150435</v>
      </c>
      <c r="AK236" s="12">
        <f t="shared" si="34"/>
        <v>21</v>
      </c>
    </row>
    <row r="237" spans="1:37" x14ac:dyDescent="0.25">
      <c r="A237" s="4">
        <v>44789</v>
      </c>
      <c r="B237" s="20">
        <f>[1]All_Customers_Residential!B237+[1]All_Customers_Small_Commercial!B237+[1]All_Customers_Lighting!B237</f>
        <v>80187</v>
      </c>
      <c r="C237" s="20">
        <f>[1]All_Customers_Residential!C237+[1]All_Customers_Small_Commercial!C237+[1]All_Customers_Lighting!C237</f>
        <v>76089</v>
      </c>
      <c r="D237" s="20">
        <f>[1]All_Customers_Residential!D237+[1]All_Customers_Small_Commercial!D237+[1]All_Customers_Lighting!D237</f>
        <v>73682</v>
      </c>
      <c r="E237" s="20">
        <f>[1]All_Customers_Residential!E237+[1]All_Customers_Small_Commercial!E237+[1]All_Customers_Lighting!E237</f>
        <v>71956</v>
      </c>
      <c r="F237" s="20">
        <f>[1]All_Customers_Residential!F237+[1]All_Customers_Small_Commercial!F237+[1]All_Customers_Lighting!F237</f>
        <v>72260</v>
      </c>
      <c r="G237" s="20">
        <f>[1]All_Customers_Residential!G237+[1]All_Customers_Small_Commercial!G237+[1]All_Customers_Lighting!G237</f>
        <v>81238</v>
      </c>
      <c r="H237" s="20">
        <f>[1]All_Customers_Residential!H237+[1]All_Customers_Small_Commercial!H237+[1]All_Customers_Lighting!H237</f>
        <v>95662</v>
      </c>
      <c r="I237" s="20">
        <f>[1]All_Customers_Residential!I237+[1]All_Customers_Small_Commercial!I237+[1]All_Customers_Lighting!I237</f>
        <v>109030</v>
      </c>
      <c r="J237" s="20">
        <f>[1]All_Customers_Residential!J237+[1]All_Customers_Small_Commercial!J237+[1]All_Customers_Lighting!J237</f>
        <v>119022</v>
      </c>
      <c r="K237" s="20">
        <f>[1]All_Customers_Residential!K237+[1]All_Customers_Small_Commercial!K237+[1]All_Customers_Lighting!K237</f>
        <v>134057</v>
      </c>
      <c r="L237" s="20">
        <f>[1]All_Customers_Residential!L237+[1]All_Customers_Small_Commercial!L237+[1]All_Customers_Lighting!L237</f>
        <v>132602</v>
      </c>
      <c r="M237" s="20">
        <f>[1]All_Customers_Residential!M237+[1]All_Customers_Small_Commercial!M237+[1]All_Customers_Lighting!M237</f>
        <v>130329</v>
      </c>
      <c r="N237" s="20">
        <f>[1]All_Customers_Residential!N237+[1]All_Customers_Small_Commercial!N237+[1]All_Customers_Lighting!N237</f>
        <v>126968</v>
      </c>
      <c r="O237" s="20">
        <f>[1]All_Customers_Residential!O237+[1]All_Customers_Small_Commercial!O237+[1]All_Customers_Lighting!O237</f>
        <v>119622</v>
      </c>
      <c r="P237" s="20">
        <f>[1]All_Customers_Residential!P237+[1]All_Customers_Small_Commercial!P237+[1]All_Customers_Lighting!P237</f>
        <v>117754</v>
      </c>
      <c r="Q237" s="20">
        <f>[1]All_Customers_Residential!Q237+[1]All_Customers_Small_Commercial!Q237+[1]All_Customers_Lighting!Q237</f>
        <v>121705</v>
      </c>
      <c r="R237" s="20">
        <f>[1]All_Customers_Residential!R237+[1]All_Customers_Small_Commercial!R237+[1]All_Customers_Lighting!R237</f>
        <v>131874</v>
      </c>
      <c r="S237" s="20">
        <f>[1]All_Customers_Residential!S237+[1]All_Customers_Small_Commercial!S237+[1]All_Customers_Lighting!S237</f>
        <v>134192</v>
      </c>
      <c r="T237" s="20">
        <f>[1]All_Customers_Residential!T237+[1]All_Customers_Small_Commercial!T237+[1]All_Customers_Lighting!T237</f>
        <v>136584</v>
      </c>
      <c r="U237" s="20">
        <f>[1]All_Customers_Residential!U237+[1]All_Customers_Small_Commercial!U237+[1]All_Customers_Lighting!U237</f>
        <v>145119</v>
      </c>
      <c r="V237" s="20">
        <f>[1]All_Customers_Residential!V237+[1]All_Customers_Small_Commercial!V237+[1]All_Customers_Lighting!V237</f>
        <v>150466</v>
      </c>
      <c r="W237" s="20">
        <f>[1]All_Customers_Residential!W237+[1]All_Customers_Small_Commercial!W237+[1]All_Customers_Lighting!W237</f>
        <v>136694</v>
      </c>
      <c r="X237" s="20">
        <f>[1]All_Customers_Residential!X237+[1]All_Customers_Small_Commercial!X237+[1]All_Customers_Lighting!X237</f>
        <v>112767</v>
      </c>
      <c r="Y237" s="20">
        <f>[1]All_Customers_Residential!Y237+[1]All_Customers_Small_Commercial!Y237+[1]All_Customers_Lighting!Y237</f>
        <v>92326</v>
      </c>
      <c r="AB237" s="13">
        <f t="shared" si="35"/>
        <v>2</v>
      </c>
      <c r="AC237" s="5">
        <f t="shared" si="28"/>
        <v>2058785</v>
      </c>
      <c r="AD237" s="5">
        <f t="shared" si="29"/>
        <v>643400</v>
      </c>
      <c r="AE237" s="5">
        <f t="shared" si="30"/>
        <v>2702185</v>
      </c>
      <c r="AF237" s="12"/>
      <c r="AG237" s="12">
        <f t="shared" si="31"/>
        <v>8</v>
      </c>
      <c r="AH237" s="12">
        <f t="shared" si="32"/>
        <v>2022</v>
      </c>
      <c r="AI237" s="12"/>
      <c r="AJ237" s="5">
        <f t="shared" si="33"/>
        <v>150466</v>
      </c>
      <c r="AK237" s="12">
        <f t="shared" si="34"/>
        <v>21</v>
      </c>
    </row>
    <row r="238" spans="1:37" x14ac:dyDescent="0.25">
      <c r="A238" s="4">
        <v>44790</v>
      </c>
      <c r="B238" s="20">
        <f>[1]All_Customers_Residential!B238+[1]All_Customers_Small_Commercial!B238+[1]All_Customers_Lighting!B238</f>
        <v>82983</v>
      </c>
      <c r="C238" s="20">
        <f>[1]All_Customers_Residential!C238+[1]All_Customers_Small_Commercial!C238+[1]All_Customers_Lighting!C238</f>
        <v>78128</v>
      </c>
      <c r="D238" s="20">
        <f>[1]All_Customers_Residential!D238+[1]All_Customers_Small_Commercial!D238+[1]All_Customers_Lighting!D238</f>
        <v>74898</v>
      </c>
      <c r="E238" s="20">
        <f>[1]All_Customers_Residential!E238+[1]All_Customers_Small_Commercial!E238+[1]All_Customers_Lighting!E238</f>
        <v>74290</v>
      </c>
      <c r="F238" s="20">
        <f>[1]All_Customers_Residential!F238+[1]All_Customers_Small_Commercial!F238+[1]All_Customers_Lighting!F238</f>
        <v>73045</v>
      </c>
      <c r="G238" s="20">
        <f>[1]All_Customers_Residential!G238+[1]All_Customers_Small_Commercial!G238+[1]All_Customers_Lighting!G238</f>
        <v>81944</v>
      </c>
      <c r="H238" s="20">
        <f>[1]All_Customers_Residential!H238+[1]All_Customers_Small_Commercial!H238+[1]All_Customers_Lighting!H238</f>
        <v>96434</v>
      </c>
      <c r="I238" s="20">
        <f>[1]All_Customers_Residential!I238+[1]All_Customers_Small_Commercial!I238+[1]All_Customers_Lighting!I238</f>
        <v>109830</v>
      </c>
      <c r="J238" s="20">
        <f>[1]All_Customers_Residential!J238+[1]All_Customers_Small_Commercial!J238+[1]All_Customers_Lighting!J238</f>
        <v>120063</v>
      </c>
      <c r="K238" s="20">
        <f>[1]All_Customers_Residential!K238+[1]All_Customers_Small_Commercial!K238+[1]All_Customers_Lighting!K238</f>
        <v>135176</v>
      </c>
      <c r="L238" s="20">
        <f>[1]All_Customers_Residential!L238+[1]All_Customers_Small_Commercial!L238+[1]All_Customers_Lighting!L238</f>
        <v>133333</v>
      </c>
      <c r="M238" s="20">
        <f>[1]All_Customers_Residential!M238+[1]All_Customers_Small_Commercial!M238+[1]All_Customers_Lighting!M238</f>
        <v>130674</v>
      </c>
      <c r="N238" s="20">
        <f>[1]All_Customers_Residential!N238+[1]All_Customers_Small_Commercial!N238+[1]All_Customers_Lighting!N238</f>
        <v>127169</v>
      </c>
      <c r="O238" s="20">
        <f>[1]All_Customers_Residential!O238+[1]All_Customers_Small_Commercial!O238+[1]All_Customers_Lighting!O238</f>
        <v>119558</v>
      </c>
      <c r="P238" s="20">
        <f>[1]All_Customers_Residential!P238+[1]All_Customers_Small_Commercial!P238+[1]All_Customers_Lighting!P238</f>
        <v>117297</v>
      </c>
      <c r="Q238" s="20">
        <f>[1]All_Customers_Residential!Q238+[1]All_Customers_Small_Commercial!Q238+[1]All_Customers_Lighting!Q238</f>
        <v>121204</v>
      </c>
      <c r="R238" s="20">
        <f>[1]All_Customers_Residential!R238+[1]All_Customers_Small_Commercial!R238+[1]All_Customers_Lighting!R238</f>
        <v>130992</v>
      </c>
      <c r="S238" s="20">
        <f>[1]All_Customers_Residential!S238+[1]All_Customers_Small_Commercial!S238+[1]All_Customers_Lighting!S238</f>
        <v>133360</v>
      </c>
      <c r="T238" s="20">
        <f>[1]All_Customers_Residential!T238+[1]All_Customers_Small_Commercial!T238+[1]All_Customers_Lighting!T238</f>
        <v>135857</v>
      </c>
      <c r="U238" s="20">
        <f>[1]All_Customers_Residential!U238+[1]All_Customers_Small_Commercial!U238+[1]All_Customers_Lighting!U238</f>
        <v>144750</v>
      </c>
      <c r="V238" s="20">
        <f>[1]All_Customers_Residential!V238+[1]All_Customers_Small_Commercial!V238+[1]All_Customers_Lighting!V238</f>
        <v>149884</v>
      </c>
      <c r="W238" s="20">
        <f>[1]All_Customers_Residential!W238+[1]All_Customers_Small_Commercial!W238+[1]All_Customers_Lighting!W238</f>
        <v>136010</v>
      </c>
      <c r="X238" s="20">
        <f>[1]All_Customers_Residential!X238+[1]All_Customers_Small_Commercial!X238+[1]All_Customers_Lighting!X238</f>
        <v>112429</v>
      </c>
      <c r="Y238" s="20">
        <f>[1]All_Customers_Residential!Y238+[1]All_Customers_Small_Commercial!Y238+[1]All_Customers_Lighting!Y238</f>
        <v>91915</v>
      </c>
      <c r="AB238" s="13">
        <f t="shared" si="35"/>
        <v>3</v>
      </c>
      <c r="AC238" s="5">
        <f t="shared" si="28"/>
        <v>2057586</v>
      </c>
      <c r="AD238" s="5">
        <f t="shared" si="29"/>
        <v>653637</v>
      </c>
      <c r="AE238" s="5">
        <f t="shared" si="30"/>
        <v>2711223</v>
      </c>
      <c r="AF238" s="12"/>
      <c r="AG238" s="12">
        <f t="shared" si="31"/>
        <v>8</v>
      </c>
      <c r="AH238" s="12">
        <f t="shared" si="32"/>
        <v>2022</v>
      </c>
      <c r="AI238" s="12"/>
      <c r="AJ238" s="5">
        <f t="shared" si="33"/>
        <v>149884</v>
      </c>
      <c r="AK238" s="12">
        <f t="shared" si="34"/>
        <v>21</v>
      </c>
    </row>
    <row r="239" spans="1:37" x14ac:dyDescent="0.25">
      <c r="A239" s="4">
        <v>44791</v>
      </c>
      <c r="B239" s="20">
        <f>[1]All_Customers_Residential!B239+[1]All_Customers_Small_Commercial!B239+[1]All_Customers_Lighting!B239</f>
        <v>80559</v>
      </c>
      <c r="C239" s="20">
        <f>[1]All_Customers_Residential!C239+[1]All_Customers_Small_Commercial!C239+[1]All_Customers_Lighting!C239</f>
        <v>76062</v>
      </c>
      <c r="D239" s="20">
        <f>[1]All_Customers_Residential!D239+[1]All_Customers_Small_Commercial!D239+[1]All_Customers_Lighting!D239</f>
        <v>72122</v>
      </c>
      <c r="E239" s="20">
        <f>[1]All_Customers_Residential!E239+[1]All_Customers_Small_Commercial!E239+[1]All_Customers_Lighting!E239</f>
        <v>72625</v>
      </c>
      <c r="F239" s="20">
        <f>[1]All_Customers_Residential!F239+[1]All_Customers_Small_Commercial!F239+[1]All_Customers_Lighting!F239</f>
        <v>74374</v>
      </c>
      <c r="G239" s="20">
        <f>[1]All_Customers_Residential!G239+[1]All_Customers_Small_Commercial!G239+[1]All_Customers_Lighting!G239</f>
        <v>82333</v>
      </c>
      <c r="H239" s="20">
        <f>[1]All_Customers_Residential!H239+[1]All_Customers_Small_Commercial!H239+[1]All_Customers_Lighting!H239</f>
        <v>96927</v>
      </c>
      <c r="I239" s="20">
        <f>[1]All_Customers_Residential!I239+[1]All_Customers_Small_Commercial!I239+[1]All_Customers_Lighting!I239</f>
        <v>110650</v>
      </c>
      <c r="J239" s="20">
        <f>[1]All_Customers_Residential!J239+[1]All_Customers_Small_Commercial!J239+[1]All_Customers_Lighting!J239</f>
        <v>120744</v>
      </c>
      <c r="K239" s="20">
        <f>[1]All_Customers_Residential!K239+[1]All_Customers_Small_Commercial!K239+[1]All_Customers_Lighting!K239</f>
        <v>135985</v>
      </c>
      <c r="L239" s="20">
        <f>[1]All_Customers_Residential!L239+[1]All_Customers_Small_Commercial!L239+[1]All_Customers_Lighting!L239</f>
        <v>134029</v>
      </c>
      <c r="M239" s="20">
        <f>[1]All_Customers_Residential!M239+[1]All_Customers_Small_Commercial!M239+[1]All_Customers_Lighting!M239</f>
        <v>131243</v>
      </c>
      <c r="N239" s="20">
        <f>[1]All_Customers_Residential!N239+[1]All_Customers_Small_Commercial!N239+[1]All_Customers_Lighting!N239</f>
        <v>127844</v>
      </c>
      <c r="O239" s="20">
        <f>[1]All_Customers_Residential!O239+[1]All_Customers_Small_Commercial!O239+[1]All_Customers_Lighting!O239</f>
        <v>120091</v>
      </c>
      <c r="P239" s="20">
        <f>[1]All_Customers_Residential!P239+[1]All_Customers_Small_Commercial!P239+[1]All_Customers_Lighting!P239</f>
        <v>117841</v>
      </c>
      <c r="Q239" s="20">
        <f>[1]All_Customers_Residential!Q239+[1]All_Customers_Small_Commercial!Q239+[1]All_Customers_Lighting!Q239</f>
        <v>121877</v>
      </c>
      <c r="R239" s="20">
        <f>[1]All_Customers_Residential!R239+[1]All_Customers_Small_Commercial!R239+[1]All_Customers_Lighting!R239</f>
        <v>132134</v>
      </c>
      <c r="S239" s="20">
        <f>[1]All_Customers_Residential!S239+[1]All_Customers_Small_Commercial!S239+[1]All_Customers_Lighting!S239</f>
        <v>134963</v>
      </c>
      <c r="T239" s="20">
        <f>[1]All_Customers_Residential!T239+[1]All_Customers_Small_Commercial!T239+[1]All_Customers_Lighting!T239</f>
        <v>137525</v>
      </c>
      <c r="U239" s="20">
        <f>[1]All_Customers_Residential!U239+[1]All_Customers_Small_Commercial!U239+[1]All_Customers_Lighting!U239</f>
        <v>146341</v>
      </c>
      <c r="V239" s="20">
        <f>[1]All_Customers_Residential!V239+[1]All_Customers_Small_Commercial!V239+[1]All_Customers_Lighting!V239</f>
        <v>151750</v>
      </c>
      <c r="W239" s="20">
        <f>[1]All_Customers_Residential!W239+[1]All_Customers_Small_Commercial!W239+[1]All_Customers_Lighting!W239</f>
        <v>137592</v>
      </c>
      <c r="X239" s="20">
        <f>[1]All_Customers_Residential!X239+[1]All_Customers_Small_Commercial!X239+[1]All_Customers_Lighting!X239</f>
        <v>113818</v>
      </c>
      <c r="Y239" s="20">
        <f>[1]All_Customers_Residential!Y239+[1]All_Customers_Small_Commercial!Y239+[1]All_Customers_Lighting!Y239</f>
        <v>92934</v>
      </c>
      <c r="AB239" s="13">
        <f t="shared" si="35"/>
        <v>4</v>
      </c>
      <c r="AC239" s="5">
        <f t="shared" si="28"/>
        <v>2074427</v>
      </c>
      <c r="AD239" s="5">
        <f t="shared" si="29"/>
        <v>647936</v>
      </c>
      <c r="AE239" s="5">
        <f t="shared" si="30"/>
        <v>2722363</v>
      </c>
      <c r="AF239" s="12"/>
      <c r="AG239" s="12">
        <f t="shared" si="31"/>
        <v>8</v>
      </c>
      <c r="AH239" s="12">
        <f t="shared" si="32"/>
        <v>2022</v>
      </c>
      <c r="AI239" s="12"/>
      <c r="AJ239" s="5">
        <f t="shared" si="33"/>
        <v>151750</v>
      </c>
      <c r="AK239" s="12">
        <f t="shared" si="34"/>
        <v>21</v>
      </c>
    </row>
    <row r="240" spans="1:37" x14ac:dyDescent="0.25">
      <c r="A240" s="4">
        <v>44792</v>
      </c>
      <c r="B240" s="20">
        <f>[1]All_Customers_Residential!B240+[1]All_Customers_Small_Commercial!B240+[1]All_Customers_Lighting!B240</f>
        <v>80138</v>
      </c>
      <c r="C240" s="20">
        <f>[1]All_Customers_Residential!C240+[1]All_Customers_Small_Commercial!C240+[1]All_Customers_Lighting!C240</f>
        <v>75807</v>
      </c>
      <c r="D240" s="20">
        <f>[1]All_Customers_Residential!D240+[1]All_Customers_Small_Commercial!D240+[1]All_Customers_Lighting!D240</f>
        <v>71906</v>
      </c>
      <c r="E240" s="20">
        <f>[1]All_Customers_Residential!E240+[1]All_Customers_Small_Commercial!E240+[1]All_Customers_Lighting!E240</f>
        <v>70291</v>
      </c>
      <c r="F240" s="20">
        <f>[1]All_Customers_Residential!F240+[1]All_Customers_Small_Commercial!F240+[1]All_Customers_Lighting!F240</f>
        <v>73124</v>
      </c>
      <c r="G240" s="20">
        <f>[1]All_Customers_Residential!G240+[1]All_Customers_Small_Commercial!G240+[1]All_Customers_Lighting!G240</f>
        <v>82095</v>
      </c>
      <c r="H240" s="20">
        <f>[1]All_Customers_Residential!H240+[1]All_Customers_Small_Commercial!H240+[1]All_Customers_Lighting!H240</f>
        <v>96746</v>
      </c>
      <c r="I240" s="20">
        <f>[1]All_Customers_Residential!I240+[1]All_Customers_Small_Commercial!I240+[1]All_Customers_Lighting!I240</f>
        <v>110530</v>
      </c>
      <c r="J240" s="20">
        <f>[1]All_Customers_Residential!J240+[1]All_Customers_Small_Commercial!J240+[1]All_Customers_Lighting!J240</f>
        <v>120801</v>
      </c>
      <c r="K240" s="20">
        <f>[1]All_Customers_Residential!K240+[1]All_Customers_Small_Commercial!K240+[1]All_Customers_Lighting!K240</f>
        <v>135915</v>
      </c>
      <c r="L240" s="20">
        <f>[1]All_Customers_Residential!L240+[1]All_Customers_Small_Commercial!L240+[1]All_Customers_Lighting!L240</f>
        <v>134191</v>
      </c>
      <c r="M240" s="20">
        <f>[1]All_Customers_Residential!M240+[1]All_Customers_Small_Commercial!M240+[1]All_Customers_Lighting!M240</f>
        <v>131729</v>
      </c>
      <c r="N240" s="20">
        <f>[1]All_Customers_Residential!N240+[1]All_Customers_Small_Commercial!N240+[1]All_Customers_Lighting!N240</f>
        <v>128337</v>
      </c>
      <c r="O240" s="20">
        <f>[1]All_Customers_Residential!O240+[1]All_Customers_Small_Commercial!O240+[1]All_Customers_Lighting!O240</f>
        <v>120604</v>
      </c>
      <c r="P240" s="20">
        <f>[1]All_Customers_Residential!P240+[1]All_Customers_Small_Commercial!P240+[1]All_Customers_Lighting!P240</f>
        <v>118301</v>
      </c>
      <c r="Q240" s="20">
        <f>[1]All_Customers_Residential!Q240+[1]All_Customers_Small_Commercial!Q240+[1]All_Customers_Lighting!Q240</f>
        <v>122566</v>
      </c>
      <c r="R240" s="20">
        <f>[1]All_Customers_Residential!R240+[1]All_Customers_Small_Commercial!R240+[1]All_Customers_Lighting!R240</f>
        <v>132934</v>
      </c>
      <c r="S240" s="20">
        <f>[1]All_Customers_Residential!S240+[1]All_Customers_Small_Commercial!S240+[1]All_Customers_Lighting!S240</f>
        <v>135570</v>
      </c>
      <c r="T240" s="20">
        <f>[1]All_Customers_Residential!T240+[1]All_Customers_Small_Commercial!T240+[1]All_Customers_Lighting!T240</f>
        <v>138115</v>
      </c>
      <c r="U240" s="20">
        <f>[1]All_Customers_Residential!U240+[1]All_Customers_Small_Commercial!U240+[1]All_Customers_Lighting!U240</f>
        <v>147039</v>
      </c>
      <c r="V240" s="20">
        <f>[1]All_Customers_Residential!V240+[1]All_Customers_Small_Commercial!V240+[1]All_Customers_Lighting!V240</f>
        <v>152603</v>
      </c>
      <c r="W240" s="20">
        <f>[1]All_Customers_Residential!W240+[1]All_Customers_Small_Commercial!W240+[1]All_Customers_Lighting!W240</f>
        <v>138357</v>
      </c>
      <c r="X240" s="20">
        <f>[1]All_Customers_Residential!X240+[1]All_Customers_Small_Commercial!X240+[1]All_Customers_Lighting!X240</f>
        <v>114293</v>
      </c>
      <c r="Y240" s="20">
        <f>[1]All_Customers_Residential!Y240+[1]All_Customers_Small_Commercial!Y240+[1]All_Customers_Lighting!Y240</f>
        <v>93344</v>
      </c>
      <c r="AB240" s="13">
        <f t="shared" si="35"/>
        <v>5</v>
      </c>
      <c r="AC240" s="5">
        <f t="shared" si="28"/>
        <v>2081885</v>
      </c>
      <c r="AD240" s="5">
        <f t="shared" si="29"/>
        <v>643451</v>
      </c>
      <c r="AE240" s="5">
        <f t="shared" si="30"/>
        <v>2725336</v>
      </c>
      <c r="AF240" s="12"/>
      <c r="AG240" s="12">
        <f t="shared" si="31"/>
        <v>8</v>
      </c>
      <c r="AH240" s="12">
        <f t="shared" si="32"/>
        <v>2022</v>
      </c>
      <c r="AI240" s="12"/>
      <c r="AJ240" s="5">
        <f t="shared" si="33"/>
        <v>152603</v>
      </c>
      <c r="AK240" s="12">
        <f t="shared" si="34"/>
        <v>21</v>
      </c>
    </row>
    <row r="241" spans="1:37" x14ac:dyDescent="0.25">
      <c r="A241" s="4">
        <v>44793</v>
      </c>
      <c r="B241" s="20">
        <f>[1]All_Customers_Residential!B241+[1]All_Customers_Small_Commercial!B241+[1]All_Customers_Lighting!B241</f>
        <v>85864</v>
      </c>
      <c r="C241" s="20">
        <f>[1]All_Customers_Residential!C241+[1]All_Customers_Small_Commercial!C241+[1]All_Customers_Lighting!C241</f>
        <v>78777</v>
      </c>
      <c r="D241" s="20">
        <f>[1]All_Customers_Residential!D241+[1]All_Customers_Small_Commercial!D241+[1]All_Customers_Lighting!D241</f>
        <v>75414</v>
      </c>
      <c r="E241" s="20">
        <f>[1]All_Customers_Residential!E241+[1]All_Customers_Small_Commercial!E241+[1]All_Customers_Lighting!E241</f>
        <v>73489</v>
      </c>
      <c r="F241" s="20">
        <f>[1]All_Customers_Residential!F241+[1]All_Customers_Small_Commercial!F241+[1]All_Customers_Lighting!F241</f>
        <v>73424</v>
      </c>
      <c r="G241" s="20">
        <f>[1]All_Customers_Residential!G241+[1]All_Customers_Small_Commercial!G241+[1]All_Customers_Lighting!G241</f>
        <v>79120</v>
      </c>
      <c r="H241" s="20">
        <f>[1]All_Customers_Residential!H241+[1]All_Customers_Small_Commercial!H241+[1]All_Customers_Lighting!H241</f>
        <v>91210</v>
      </c>
      <c r="I241" s="20">
        <f>[1]All_Customers_Residential!I241+[1]All_Customers_Small_Commercial!I241+[1]All_Customers_Lighting!I241</f>
        <v>106842</v>
      </c>
      <c r="J241" s="20">
        <f>[1]All_Customers_Residential!J241+[1]All_Customers_Small_Commercial!J241+[1]All_Customers_Lighting!J241</f>
        <v>121363</v>
      </c>
      <c r="K241" s="20">
        <f>[1]All_Customers_Residential!K241+[1]All_Customers_Small_Commercial!K241+[1]All_Customers_Lighting!K241</f>
        <v>136729</v>
      </c>
      <c r="L241" s="20">
        <f>[1]All_Customers_Residential!L241+[1]All_Customers_Small_Commercial!L241+[1]All_Customers_Lighting!L241</f>
        <v>137872</v>
      </c>
      <c r="M241" s="20">
        <f>[1]All_Customers_Residential!M241+[1]All_Customers_Small_Commercial!M241+[1]All_Customers_Lighting!M241</f>
        <v>133434</v>
      </c>
      <c r="N241" s="20">
        <f>[1]All_Customers_Residential!N241+[1]All_Customers_Small_Commercial!N241+[1]All_Customers_Lighting!N241</f>
        <v>129608</v>
      </c>
      <c r="O241" s="20">
        <f>[1]All_Customers_Residential!O241+[1]All_Customers_Small_Commercial!O241+[1]All_Customers_Lighting!O241</f>
        <v>122702</v>
      </c>
      <c r="P241" s="20">
        <f>[1]All_Customers_Residential!P241+[1]All_Customers_Small_Commercial!P241+[1]All_Customers_Lighting!P241</f>
        <v>125152</v>
      </c>
      <c r="Q241" s="20">
        <f>[1]All_Customers_Residential!Q241+[1]All_Customers_Small_Commercial!Q241+[1]All_Customers_Lighting!Q241</f>
        <v>130274</v>
      </c>
      <c r="R241" s="20">
        <f>[1]All_Customers_Residential!R241+[1]All_Customers_Small_Commercial!R241+[1]All_Customers_Lighting!R241</f>
        <v>138629</v>
      </c>
      <c r="S241" s="20">
        <f>[1]All_Customers_Residential!S241+[1]All_Customers_Small_Commercial!S241+[1]All_Customers_Lighting!S241</f>
        <v>147883</v>
      </c>
      <c r="T241" s="20">
        <f>[1]All_Customers_Residential!T241+[1]All_Customers_Small_Commercial!T241+[1]All_Customers_Lighting!T241</f>
        <v>149832</v>
      </c>
      <c r="U241" s="20">
        <f>[1]All_Customers_Residential!U241+[1]All_Customers_Small_Commercial!U241+[1]All_Customers_Lighting!U241</f>
        <v>149640</v>
      </c>
      <c r="V241" s="20">
        <f>[1]All_Customers_Residential!V241+[1]All_Customers_Small_Commercial!V241+[1]All_Customers_Lighting!V241</f>
        <v>151215</v>
      </c>
      <c r="W241" s="20">
        <f>[1]All_Customers_Residential!W241+[1]All_Customers_Small_Commercial!W241+[1]All_Customers_Lighting!W241</f>
        <v>137230</v>
      </c>
      <c r="X241" s="20">
        <f>[1]All_Customers_Residential!X241+[1]All_Customers_Small_Commercial!X241+[1]All_Customers_Lighting!X241</f>
        <v>116572</v>
      </c>
      <c r="Y241" s="20">
        <f>[1]All_Customers_Residential!Y241+[1]All_Customers_Small_Commercial!Y241+[1]All_Customers_Lighting!Y241</f>
        <v>98092</v>
      </c>
      <c r="AB241" s="13">
        <f t="shared" si="35"/>
        <v>6</v>
      </c>
      <c r="AC241" s="5">
        <f t="shared" si="28"/>
        <v>2134977</v>
      </c>
      <c r="AD241" s="5">
        <f t="shared" si="29"/>
        <v>655390</v>
      </c>
      <c r="AE241" s="5">
        <f t="shared" si="30"/>
        <v>2790367</v>
      </c>
      <c r="AF241" s="12"/>
      <c r="AG241" s="12">
        <f t="shared" si="31"/>
        <v>8</v>
      </c>
      <c r="AH241" s="12">
        <f t="shared" si="32"/>
        <v>2022</v>
      </c>
      <c r="AI241" s="12"/>
      <c r="AJ241" s="5">
        <f t="shared" si="33"/>
        <v>151215</v>
      </c>
      <c r="AK241" s="12">
        <f t="shared" si="34"/>
        <v>21</v>
      </c>
    </row>
    <row r="242" spans="1:37" x14ac:dyDescent="0.25">
      <c r="A242" s="4">
        <v>44794</v>
      </c>
      <c r="B242" s="20">
        <f>[1]All_Customers_Residential!B242+[1]All_Customers_Small_Commercial!B242+[1]All_Customers_Lighting!B242</f>
        <v>90139</v>
      </c>
      <c r="C242" s="20">
        <f>[1]All_Customers_Residential!C242+[1]All_Customers_Small_Commercial!C242+[1]All_Customers_Lighting!C242</f>
        <v>84485</v>
      </c>
      <c r="D242" s="20">
        <f>[1]All_Customers_Residential!D242+[1]All_Customers_Small_Commercial!D242+[1]All_Customers_Lighting!D242</f>
        <v>80472</v>
      </c>
      <c r="E242" s="20">
        <f>[1]All_Customers_Residential!E242+[1]All_Customers_Small_Commercial!E242+[1]All_Customers_Lighting!E242</f>
        <v>78599</v>
      </c>
      <c r="F242" s="20">
        <f>[1]All_Customers_Residential!F242+[1]All_Customers_Small_Commercial!F242+[1]All_Customers_Lighting!F242</f>
        <v>77576</v>
      </c>
      <c r="G242" s="20">
        <f>[1]All_Customers_Residential!G242+[1]All_Customers_Small_Commercial!G242+[1]All_Customers_Lighting!G242</f>
        <v>79438</v>
      </c>
      <c r="H242" s="20">
        <f>[1]All_Customers_Residential!H242+[1]All_Customers_Small_Commercial!H242+[1]All_Customers_Lighting!H242</f>
        <v>91353</v>
      </c>
      <c r="I242" s="20">
        <f>[1]All_Customers_Residential!I242+[1]All_Customers_Small_Commercial!I242+[1]All_Customers_Lighting!I242</f>
        <v>106959</v>
      </c>
      <c r="J242" s="20">
        <f>[1]All_Customers_Residential!J242+[1]All_Customers_Small_Commercial!J242+[1]All_Customers_Lighting!J242</f>
        <v>121665</v>
      </c>
      <c r="K242" s="20">
        <f>[1]All_Customers_Residential!K242+[1]All_Customers_Small_Commercial!K242+[1]All_Customers_Lighting!K242</f>
        <v>136960</v>
      </c>
      <c r="L242" s="20">
        <f>[1]All_Customers_Residential!L242+[1]All_Customers_Small_Commercial!L242+[1]All_Customers_Lighting!L242</f>
        <v>138038</v>
      </c>
      <c r="M242" s="20">
        <f>[1]All_Customers_Residential!M242+[1]All_Customers_Small_Commercial!M242+[1]All_Customers_Lighting!M242</f>
        <v>133714</v>
      </c>
      <c r="N242" s="20">
        <f>[1]All_Customers_Residential!N242+[1]All_Customers_Small_Commercial!N242+[1]All_Customers_Lighting!N242</f>
        <v>129845</v>
      </c>
      <c r="O242" s="20">
        <f>[1]All_Customers_Residential!O242+[1]All_Customers_Small_Commercial!O242+[1]All_Customers_Lighting!O242</f>
        <v>126290</v>
      </c>
      <c r="P242" s="20">
        <f>[1]All_Customers_Residential!P242+[1]All_Customers_Small_Commercial!P242+[1]All_Customers_Lighting!P242</f>
        <v>129179</v>
      </c>
      <c r="Q242" s="20">
        <f>[1]All_Customers_Residential!Q242+[1]All_Customers_Small_Commercial!Q242+[1]All_Customers_Lighting!Q242</f>
        <v>131075</v>
      </c>
      <c r="R242" s="20">
        <f>[1]All_Customers_Residential!R242+[1]All_Customers_Small_Commercial!R242+[1]All_Customers_Lighting!R242</f>
        <v>139651</v>
      </c>
      <c r="S242" s="20">
        <f>[1]All_Customers_Residential!S242+[1]All_Customers_Small_Commercial!S242+[1]All_Customers_Lighting!S242</f>
        <v>148477</v>
      </c>
      <c r="T242" s="20">
        <f>[1]All_Customers_Residential!T242+[1]All_Customers_Small_Commercial!T242+[1]All_Customers_Lighting!T242</f>
        <v>152516</v>
      </c>
      <c r="U242" s="20">
        <f>[1]All_Customers_Residential!U242+[1]All_Customers_Small_Commercial!U242+[1]All_Customers_Lighting!U242</f>
        <v>152186</v>
      </c>
      <c r="V242" s="20">
        <f>[1]All_Customers_Residential!V242+[1]All_Customers_Small_Commercial!V242+[1]All_Customers_Lighting!V242</f>
        <v>151463</v>
      </c>
      <c r="W242" s="20">
        <f>[1]All_Customers_Residential!W242+[1]All_Customers_Small_Commercial!W242+[1]All_Customers_Lighting!W242</f>
        <v>137273</v>
      </c>
      <c r="X242" s="20">
        <f>[1]All_Customers_Residential!X242+[1]All_Customers_Small_Commercial!X242+[1]All_Customers_Lighting!X242</f>
        <v>115814</v>
      </c>
      <c r="Y242" s="20">
        <f>[1]All_Customers_Residential!Y242+[1]All_Customers_Small_Commercial!Y242+[1]All_Customers_Lighting!Y242</f>
        <v>98213</v>
      </c>
      <c r="AB242" s="13">
        <f t="shared" si="35"/>
        <v>7</v>
      </c>
      <c r="AC242" s="5">
        <f t="shared" si="28"/>
        <v>0</v>
      </c>
      <c r="AD242" s="5">
        <f t="shared" si="29"/>
        <v>2831380</v>
      </c>
      <c r="AE242" s="5">
        <f t="shared" si="30"/>
        <v>2831380</v>
      </c>
      <c r="AF242" s="12"/>
      <c r="AG242" s="12">
        <f t="shared" si="31"/>
        <v>8</v>
      </c>
      <c r="AH242" s="12">
        <f t="shared" si="32"/>
        <v>2022</v>
      </c>
      <c r="AI242" s="12"/>
      <c r="AJ242" s="5">
        <f t="shared" si="33"/>
        <v>152516</v>
      </c>
      <c r="AK242" s="12">
        <f t="shared" si="34"/>
        <v>19</v>
      </c>
    </row>
    <row r="243" spans="1:37" x14ac:dyDescent="0.25">
      <c r="A243" s="4">
        <v>44795</v>
      </c>
      <c r="B243" s="20">
        <f>[1]All_Customers_Residential!B243+[1]All_Customers_Small_Commercial!B243+[1]All_Customers_Lighting!B243</f>
        <v>84532</v>
      </c>
      <c r="C243" s="20">
        <f>[1]All_Customers_Residential!C243+[1]All_Customers_Small_Commercial!C243+[1]All_Customers_Lighting!C243</f>
        <v>81131</v>
      </c>
      <c r="D243" s="20">
        <f>[1]All_Customers_Residential!D243+[1]All_Customers_Small_Commercial!D243+[1]All_Customers_Lighting!D243</f>
        <v>76582</v>
      </c>
      <c r="E243" s="20">
        <f>[1]All_Customers_Residential!E243+[1]All_Customers_Small_Commercial!E243+[1]All_Customers_Lighting!E243</f>
        <v>75891</v>
      </c>
      <c r="F243" s="20">
        <f>[1]All_Customers_Residential!F243+[1]All_Customers_Small_Commercial!F243+[1]All_Customers_Lighting!F243</f>
        <v>77571</v>
      </c>
      <c r="G243" s="20">
        <f>[1]All_Customers_Residential!G243+[1]All_Customers_Small_Commercial!G243+[1]All_Customers_Lighting!G243</f>
        <v>83467</v>
      </c>
      <c r="H243" s="20">
        <f>[1]All_Customers_Residential!H243+[1]All_Customers_Small_Commercial!H243+[1]All_Customers_Lighting!H243</f>
        <v>98276</v>
      </c>
      <c r="I243" s="20">
        <f>[1]All_Customers_Residential!I243+[1]All_Customers_Small_Commercial!I243+[1]All_Customers_Lighting!I243</f>
        <v>111917</v>
      </c>
      <c r="J243" s="20">
        <f>[1]All_Customers_Residential!J243+[1]All_Customers_Small_Commercial!J243+[1]All_Customers_Lighting!J243</f>
        <v>122352</v>
      </c>
      <c r="K243" s="20">
        <f>[1]All_Customers_Residential!K243+[1]All_Customers_Small_Commercial!K243+[1]All_Customers_Lighting!K243</f>
        <v>137498</v>
      </c>
      <c r="L243" s="20">
        <f>[1]All_Customers_Residential!L243+[1]All_Customers_Small_Commercial!L243+[1]All_Customers_Lighting!L243</f>
        <v>135933</v>
      </c>
      <c r="M243" s="20">
        <f>[1]All_Customers_Residential!M243+[1]All_Customers_Small_Commercial!M243+[1]All_Customers_Lighting!M243</f>
        <v>133371</v>
      </c>
      <c r="N243" s="20">
        <f>[1]All_Customers_Residential!N243+[1]All_Customers_Small_Commercial!N243+[1]All_Customers_Lighting!N243</f>
        <v>130230</v>
      </c>
      <c r="O243" s="20">
        <f>[1]All_Customers_Residential!O243+[1]All_Customers_Small_Commercial!O243+[1]All_Customers_Lighting!O243</f>
        <v>122532</v>
      </c>
      <c r="P243" s="20">
        <f>[1]All_Customers_Residential!P243+[1]All_Customers_Small_Commercial!P243+[1]All_Customers_Lighting!P243</f>
        <v>120232</v>
      </c>
      <c r="Q243" s="20">
        <f>[1]All_Customers_Residential!Q243+[1]All_Customers_Small_Commercial!Q243+[1]All_Customers_Lighting!Q243</f>
        <v>124601</v>
      </c>
      <c r="R243" s="20">
        <f>[1]All_Customers_Residential!R243+[1]All_Customers_Small_Commercial!R243+[1]All_Customers_Lighting!R243</f>
        <v>134940</v>
      </c>
      <c r="S243" s="20">
        <f>[1]All_Customers_Residential!S243+[1]All_Customers_Small_Commercial!S243+[1]All_Customers_Lighting!S243</f>
        <v>137592</v>
      </c>
      <c r="T243" s="20">
        <f>[1]All_Customers_Residential!T243+[1]All_Customers_Small_Commercial!T243+[1]All_Customers_Lighting!T243</f>
        <v>140725</v>
      </c>
      <c r="U243" s="20">
        <f>[1]All_Customers_Residential!U243+[1]All_Customers_Small_Commercial!U243+[1]All_Customers_Lighting!U243</f>
        <v>149105</v>
      </c>
      <c r="V243" s="20">
        <f>[1]All_Customers_Residential!V243+[1]All_Customers_Small_Commercial!V243+[1]All_Customers_Lighting!V243</f>
        <v>154538</v>
      </c>
      <c r="W243" s="20">
        <f>[1]All_Customers_Residential!W243+[1]All_Customers_Small_Commercial!W243+[1]All_Customers_Lighting!W243</f>
        <v>140100</v>
      </c>
      <c r="X243" s="20">
        <f>[1]All_Customers_Residential!X243+[1]All_Customers_Small_Commercial!X243+[1]All_Customers_Lighting!X243</f>
        <v>115898</v>
      </c>
      <c r="Y243" s="20">
        <f>[1]All_Customers_Residential!Y243+[1]All_Customers_Small_Commercial!Y243+[1]All_Customers_Lighting!Y243</f>
        <v>94626</v>
      </c>
      <c r="AB243" s="13">
        <f t="shared" si="35"/>
        <v>1</v>
      </c>
      <c r="AC243" s="5">
        <f t="shared" si="28"/>
        <v>0</v>
      </c>
      <c r="AD243" s="5">
        <f t="shared" si="29"/>
        <v>2783640</v>
      </c>
      <c r="AE243" s="5">
        <f t="shared" si="30"/>
        <v>2783640</v>
      </c>
      <c r="AF243" s="12"/>
      <c r="AG243" s="12">
        <f t="shared" si="31"/>
        <v>8</v>
      </c>
      <c r="AH243" s="12">
        <f t="shared" si="32"/>
        <v>2022</v>
      </c>
      <c r="AI243" s="12"/>
      <c r="AJ243" s="5">
        <f t="shared" si="33"/>
        <v>154538</v>
      </c>
      <c r="AK243" s="12">
        <f t="shared" si="34"/>
        <v>21</v>
      </c>
    </row>
    <row r="244" spans="1:37" x14ac:dyDescent="0.25">
      <c r="A244" s="4">
        <v>44796</v>
      </c>
      <c r="B244" s="20">
        <f>[1]All_Customers_Residential!B244+[1]All_Customers_Small_Commercial!B244+[1]All_Customers_Lighting!B244</f>
        <v>86954</v>
      </c>
      <c r="C244" s="20">
        <f>[1]All_Customers_Residential!C244+[1]All_Customers_Small_Commercial!C244+[1]All_Customers_Lighting!C244</f>
        <v>80041</v>
      </c>
      <c r="D244" s="20">
        <f>[1]All_Customers_Residential!D244+[1]All_Customers_Small_Commercial!D244+[1]All_Customers_Lighting!D244</f>
        <v>79446</v>
      </c>
      <c r="E244" s="20">
        <f>[1]All_Customers_Residential!E244+[1]All_Customers_Small_Commercial!E244+[1]All_Customers_Lighting!E244</f>
        <v>78180</v>
      </c>
      <c r="F244" s="20">
        <f>[1]All_Customers_Residential!F244+[1]All_Customers_Small_Commercial!F244+[1]All_Customers_Lighting!F244</f>
        <v>80619</v>
      </c>
      <c r="G244" s="20">
        <f>[1]All_Customers_Residential!G244+[1]All_Customers_Small_Commercial!G244+[1]All_Customers_Lighting!G244</f>
        <v>86800</v>
      </c>
      <c r="H244" s="20">
        <f>[1]All_Customers_Residential!H244+[1]All_Customers_Small_Commercial!H244+[1]All_Customers_Lighting!H244</f>
        <v>99110</v>
      </c>
      <c r="I244" s="20">
        <f>[1]All_Customers_Residential!I244+[1]All_Customers_Small_Commercial!I244+[1]All_Customers_Lighting!I244</f>
        <v>112611</v>
      </c>
      <c r="J244" s="20">
        <f>[1]All_Customers_Residential!J244+[1]All_Customers_Small_Commercial!J244+[1]All_Customers_Lighting!J244</f>
        <v>122751</v>
      </c>
      <c r="K244" s="20">
        <f>[1]All_Customers_Residential!K244+[1]All_Customers_Small_Commercial!K244+[1]All_Customers_Lighting!K244</f>
        <v>138152</v>
      </c>
      <c r="L244" s="20">
        <f>[1]All_Customers_Residential!L244+[1]All_Customers_Small_Commercial!L244+[1]All_Customers_Lighting!L244</f>
        <v>136323</v>
      </c>
      <c r="M244" s="20">
        <f>[1]All_Customers_Residential!M244+[1]All_Customers_Small_Commercial!M244+[1]All_Customers_Lighting!M244</f>
        <v>133610</v>
      </c>
      <c r="N244" s="20">
        <f>[1]All_Customers_Residential!N244+[1]All_Customers_Small_Commercial!N244+[1]All_Customers_Lighting!N244</f>
        <v>130133</v>
      </c>
      <c r="O244" s="20">
        <f>[1]All_Customers_Residential!O244+[1]All_Customers_Small_Commercial!O244+[1]All_Customers_Lighting!O244</f>
        <v>122533</v>
      </c>
      <c r="P244" s="20">
        <f>[1]All_Customers_Residential!P244+[1]All_Customers_Small_Commercial!P244+[1]All_Customers_Lighting!P244</f>
        <v>119886</v>
      </c>
      <c r="Q244" s="20">
        <f>[1]All_Customers_Residential!Q244+[1]All_Customers_Small_Commercial!Q244+[1]All_Customers_Lighting!Q244</f>
        <v>124256</v>
      </c>
      <c r="R244" s="20">
        <f>[1]All_Customers_Residential!R244+[1]All_Customers_Small_Commercial!R244+[1]All_Customers_Lighting!R244</f>
        <v>134403</v>
      </c>
      <c r="S244" s="20">
        <f>[1]All_Customers_Residential!S244+[1]All_Customers_Small_Commercial!S244+[1]All_Customers_Lighting!S244</f>
        <v>137390</v>
      </c>
      <c r="T244" s="20">
        <f>[1]All_Customers_Residential!T244+[1]All_Customers_Small_Commercial!T244+[1]All_Customers_Lighting!T244</f>
        <v>139937</v>
      </c>
      <c r="U244" s="20">
        <f>[1]All_Customers_Residential!U244+[1]All_Customers_Small_Commercial!U244+[1]All_Customers_Lighting!U244</f>
        <v>148974</v>
      </c>
      <c r="V244" s="20">
        <f>[1]All_Customers_Residential!V244+[1]All_Customers_Small_Commercial!V244+[1]All_Customers_Lighting!V244</f>
        <v>154178</v>
      </c>
      <c r="W244" s="20">
        <f>[1]All_Customers_Residential!W244+[1]All_Customers_Small_Commercial!W244+[1]All_Customers_Lighting!W244</f>
        <v>139935</v>
      </c>
      <c r="X244" s="20">
        <f>[1]All_Customers_Residential!X244+[1]All_Customers_Small_Commercial!X244+[1]All_Customers_Lighting!X244</f>
        <v>115794</v>
      </c>
      <c r="Y244" s="20">
        <f>[1]All_Customers_Residential!Y244+[1]All_Customers_Small_Commercial!Y244+[1]All_Customers_Lighting!Y244</f>
        <v>94103</v>
      </c>
      <c r="AB244" s="13">
        <f t="shared" si="35"/>
        <v>2</v>
      </c>
      <c r="AC244" s="5">
        <f t="shared" si="28"/>
        <v>2110866</v>
      </c>
      <c r="AD244" s="5">
        <f t="shared" si="29"/>
        <v>685253</v>
      </c>
      <c r="AE244" s="5">
        <f t="shared" si="30"/>
        <v>2796119</v>
      </c>
      <c r="AF244" s="12"/>
      <c r="AG244" s="12">
        <f t="shared" si="31"/>
        <v>8</v>
      </c>
      <c r="AH244" s="12">
        <f t="shared" si="32"/>
        <v>2022</v>
      </c>
      <c r="AI244" s="12"/>
      <c r="AJ244" s="5">
        <f t="shared" si="33"/>
        <v>154178</v>
      </c>
      <c r="AK244" s="12">
        <f t="shared" si="34"/>
        <v>21</v>
      </c>
    </row>
    <row r="245" spans="1:37" x14ac:dyDescent="0.25">
      <c r="A245" s="4">
        <v>44797</v>
      </c>
      <c r="B245" s="20">
        <f>[1]All_Customers_Residential!B245+[1]All_Customers_Small_Commercial!B245+[1]All_Customers_Lighting!B245</f>
        <v>81509</v>
      </c>
      <c r="C245" s="20">
        <f>[1]All_Customers_Residential!C245+[1]All_Customers_Small_Commercial!C245+[1]All_Customers_Lighting!C245</f>
        <v>77092</v>
      </c>
      <c r="D245" s="20">
        <f>[1]All_Customers_Residential!D245+[1]All_Customers_Small_Commercial!D245+[1]All_Customers_Lighting!D245</f>
        <v>73339</v>
      </c>
      <c r="E245" s="20">
        <f>[1]All_Customers_Residential!E245+[1]All_Customers_Small_Commercial!E245+[1]All_Customers_Lighting!E245</f>
        <v>71628</v>
      </c>
      <c r="F245" s="20">
        <f>[1]All_Customers_Residential!F245+[1]All_Customers_Small_Commercial!F245+[1]All_Customers_Lighting!F245</f>
        <v>74119</v>
      </c>
      <c r="G245" s="20">
        <f>[1]All_Customers_Residential!G245+[1]All_Customers_Small_Commercial!G245+[1]All_Customers_Lighting!G245</f>
        <v>83492</v>
      </c>
      <c r="H245" s="20">
        <f>[1]All_Customers_Residential!H245+[1]All_Customers_Small_Commercial!H245+[1]All_Customers_Lighting!H245</f>
        <v>98811</v>
      </c>
      <c r="I245" s="20">
        <f>[1]All_Customers_Residential!I245+[1]All_Customers_Small_Commercial!I245+[1]All_Customers_Lighting!I245</f>
        <v>112452</v>
      </c>
      <c r="J245" s="20">
        <f>[1]All_Customers_Residential!J245+[1]All_Customers_Small_Commercial!J245+[1]All_Customers_Lighting!J245</f>
        <v>122848</v>
      </c>
      <c r="K245" s="20">
        <f>[1]All_Customers_Residential!K245+[1]All_Customers_Small_Commercial!K245+[1]All_Customers_Lighting!K245</f>
        <v>138250</v>
      </c>
      <c r="L245" s="20">
        <f>[1]All_Customers_Residential!L245+[1]All_Customers_Small_Commercial!L245+[1]All_Customers_Lighting!L245</f>
        <v>136478</v>
      </c>
      <c r="M245" s="20">
        <f>[1]All_Customers_Residential!M245+[1]All_Customers_Small_Commercial!M245+[1]All_Customers_Lighting!M245</f>
        <v>133803</v>
      </c>
      <c r="N245" s="20">
        <f>[1]All_Customers_Residential!N245+[1]All_Customers_Small_Commercial!N245+[1]All_Customers_Lighting!N245</f>
        <v>130325</v>
      </c>
      <c r="O245" s="20">
        <f>[1]All_Customers_Residential!O245+[1]All_Customers_Small_Commercial!O245+[1]All_Customers_Lighting!O245</f>
        <v>122625</v>
      </c>
      <c r="P245" s="20">
        <f>[1]All_Customers_Residential!P245+[1]All_Customers_Small_Commercial!P245+[1]All_Customers_Lighting!P245</f>
        <v>120531</v>
      </c>
      <c r="Q245" s="20">
        <f>[1]All_Customers_Residential!Q245+[1]All_Customers_Small_Commercial!Q245+[1]All_Customers_Lighting!Q245</f>
        <v>124611</v>
      </c>
      <c r="R245" s="20">
        <f>[1]All_Customers_Residential!R245+[1]All_Customers_Small_Commercial!R245+[1]All_Customers_Lighting!R245</f>
        <v>135120</v>
      </c>
      <c r="S245" s="20">
        <f>[1]All_Customers_Residential!S245+[1]All_Customers_Small_Commercial!S245+[1]All_Customers_Lighting!S245</f>
        <v>137926</v>
      </c>
      <c r="T245" s="20">
        <f>[1]All_Customers_Residential!T245+[1]All_Customers_Small_Commercial!T245+[1]All_Customers_Lighting!T245</f>
        <v>140516</v>
      </c>
      <c r="U245" s="20">
        <f>[1]All_Customers_Residential!U245+[1]All_Customers_Small_Commercial!U245+[1]All_Customers_Lighting!U245</f>
        <v>149500</v>
      </c>
      <c r="V245" s="20">
        <f>[1]All_Customers_Residential!V245+[1]All_Customers_Small_Commercial!V245+[1]All_Customers_Lighting!V245</f>
        <v>155024</v>
      </c>
      <c r="W245" s="20">
        <f>[1]All_Customers_Residential!W245+[1]All_Customers_Small_Commercial!W245+[1]All_Customers_Lighting!W245</f>
        <v>140659</v>
      </c>
      <c r="X245" s="20">
        <f>[1]All_Customers_Residential!X245+[1]All_Customers_Small_Commercial!X245+[1]All_Customers_Lighting!X245</f>
        <v>116171</v>
      </c>
      <c r="Y245" s="20">
        <f>[1]All_Customers_Residential!Y245+[1]All_Customers_Small_Commercial!Y245+[1]All_Customers_Lighting!Y245</f>
        <v>94681</v>
      </c>
      <c r="AB245" s="13">
        <f t="shared" si="35"/>
        <v>3</v>
      </c>
      <c r="AC245" s="5">
        <f t="shared" si="28"/>
        <v>2116839</v>
      </c>
      <c r="AD245" s="5">
        <f t="shared" si="29"/>
        <v>654671</v>
      </c>
      <c r="AE245" s="5">
        <f t="shared" si="30"/>
        <v>2771510</v>
      </c>
      <c r="AF245" s="12"/>
      <c r="AG245" s="12">
        <f t="shared" si="31"/>
        <v>8</v>
      </c>
      <c r="AH245" s="12">
        <f t="shared" si="32"/>
        <v>2022</v>
      </c>
      <c r="AI245" s="12"/>
      <c r="AJ245" s="5">
        <f t="shared" si="33"/>
        <v>155024</v>
      </c>
      <c r="AK245" s="12">
        <f t="shared" si="34"/>
        <v>21</v>
      </c>
    </row>
    <row r="246" spans="1:37" x14ac:dyDescent="0.25">
      <c r="A246" s="4">
        <v>44798</v>
      </c>
      <c r="B246" s="20">
        <f>[1]All_Customers_Residential!B246+[1]All_Customers_Small_Commercial!B246+[1]All_Customers_Lighting!B246</f>
        <v>82527</v>
      </c>
      <c r="C246" s="20">
        <f>[1]All_Customers_Residential!C246+[1]All_Customers_Small_Commercial!C246+[1]All_Customers_Lighting!C246</f>
        <v>77435</v>
      </c>
      <c r="D246" s="20">
        <f>[1]All_Customers_Residential!D246+[1]All_Customers_Small_Commercial!D246+[1]All_Customers_Lighting!D246</f>
        <v>74302</v>
      </c>
      <c r="E246" s="20">
        <f>[1]All_Customers_Residential!E246+[1]All_Customers_Small_Commercial!E246+[1]All_Customers_Lighting!E246</f>
        <v>74444</v>
      </c>
      <c r="F246" s="20">
        <f>[1]All_Customers_Residential!F246+[1]All_Customers_Small_Commercial!F246+[1]All_Customers_Lighting!F246</f>
        <v>74840</v>
      </c>
      <c r="G246" s="20">
        <f>[1]All_Customers_Residential!G246+[1]All_Customers_Small_Commercial!G246+[1]All_Customers_Lighting!G246</f>
        <v>83780</v>
      </c>
      <c r="H246" s="20">
        <f>[1]All_Customers_Residential!H246+[1]All_Customers_Small_Commercial!H246+[1]All_Customers_Lighting!H246</f>
        <v>98781</v>
      </c>
      <c r="I246" s="20">
        <f>[1]All_Customers_Residential!I246+[1]All_Customers_Small_Commercial!I246+[1]All_Customers_Lighting!I246</f>
        <v>112542</v>
      </c>
      <c r="J246" s="20">
        <f>[1]All_Customers_Residential!J246+[1]All_Customers_Small_Commercial!J246+[1]All_Customers_Lighting!J246</f>
        <v>122837</v>
      </c>
      <c r="K246" s="20">
        <f>[1]All_Customers_Residential!K246+[1]All_Customers_Small_Commercial!K246+[1]All_Customers_Lighting!K246</f>
        <v>138243</v>
      </c>
      <c r="L246" s="20">
        <f>[1]All_Customers_Residential!L246+[1]All_Customers_Small_Commercial!L246+[1]All_Customers_Lighting!L246</f>
        <v>136725</v>
      </c>
      <c r="M246" s="20">
        <f>[1]All_Customers_Residential!M246+[1]All_Customers_Small_Commercial!M246+[1]All_Customers_Lighting!M246</f>
        <v>134218</v>
      </c>
      <c r="N246" s="20">
        <f>[1]All_Customers_Residential!N246+[1]All_Customers_Small_Commercial!N246+[1]All_Customers_Lighting!N246</f>
        <v>131037</v>
      </c>
      <c r="O246" s="20">
        <f>[1]All_Customers_Residential!O246+[1]All_Customers_Small_Commercial!O246+[1]All_Customers_Lighting!O246</f>
        <v>123199</v>
      </c>
      <c r="P246" s="20">
        <f>[1]All_Customers_Residential!P246+[1]All_Customers_Small_Commercial!P246+[1]All_Customers_Lighting!P246</f>
        <v>121021</v>
      </c>
      <c r="Q246" s="20">
        <f>[1]All_Customers_Residential!Q246+[1]All_Customers_Small_Commercial!Q246+[1]All_Customers_Lighting!Q246</f>
        <v>125347</v>
      </c>
      <c r="R246" s="20">
        <f>[1]All_Customers_Residential!R246+[1]All_Customers_Small_Commercial!R246+[1]All_Customers_Lighting!R246</f>
        <v>135662</v>
      </c>
      <c r="S246" s="20">
        <f>[1]All_Customers_Residential!S246+[1]All_Customers_Small_Commercial!S246+[1]All_Customers_Lighting!S246</f>
        <v>138540</v>
      </c>
      <c r="T246" s="20">
        <f>[1]All_Customers_Residential!T246+[1]All_Customers_Small_Commercial!T246+[1]All_Customers_Lighting!T246</f>
        <v>140878</v>
      </c>
      <c r="U246" s="20">
        <f>[1]All_Customers_Residential!U246+[1]All_Customers_Small_Commercial!U246+[1]All_Customers_Lighting!U246</f>
        <v>149855</v>
      </c>
      <c r="V246" s="20">
        <f>[1]All_Customers_Residential!V246+[1]All_Customers_Small_Commercial!V246+[1]All_Customers_Lighting!V246</f>
        <v>155416</v>
      </c>
      <c r="W246" s="20">
        <f>[1]All_Customers_Residential!W246+[1]All_Customers_Small_Commercial!W246+[1]All_Customers_Lighting!W246</f>
        <v>140921</v>
      </c>
      <c r="X246" s="20">
        <f>[1]All_Customers_Residential!X246+[1]All_Customers_Small_Commercial!X246+[1]All_Customers_Lighting!X246</f>
        <v>116489</v>
      </c>
      <c r="Y246" s="20">
        <f>[1]All_Customers_Residential!Y246+[1]All_Customers_Small_Commercial!Y246+[1]All_Customers_Lighting!Y246</f>
        <v>95041</v>
      </c>
      <c r="AB246" s="13">
        <f t="shared" si="35"/>
        <v>4</v>
      </c>
      <c r="AC246" s="5">
        <f t="shared" si="28"/>
        <v>2122930</v>
      </c>
      <c r="AD246" s="5">
        <f t="shared" si="29"/>
        <v>661150</v>
      </c>
      <c r="AE246" s="5">
        <f t="shared" si="30"/>
        <v>2784080</v>
      </c>
      <c r="AF246" s="12"/>
      <c r="AG246" s="12">
        <f t="shared" si="31"/>
        <v>8</v>
      </c>
      <c r="AH246" s="12">
        <f t="shared" si="32"/>
        <v>2022</v>
      </c>
      <c r="AI246" s="12"/>
      <c r="AJ246" s="5">
        <f t="shared" si="33"/>
        <v>155416</v>
      </c>
      <c r="AK246" s="12">
        <f t="shared" si="34"/>
        <v>21</v>
      </c>
    </row>
    <row r="247" spans="1:37" x14ac:dyDescent="0.25">
      <c r="A247" s="4">
        <v>44799</v>
      </c>
      <c r="B247" s="20">
        <f>[1]All_Customers_Residential!B247+[1]All_Customers_Small_Commercial!B247+[1]All_Customers_Lighting!B247</f>
        <v>84764</v>
      </c>
      <c r="C247" s="20">
        <f>[1]All_Customers_Residential!C247+[1]All_Customers_Small_Commercial!C247+[1]All_Customers_Lighting!C247</f>
        <v>82343</v>
      </c>
      <c r="D247" s="20">
        <f>[1]All_Customers_Residential!D247+[1]All_Customers_Small_Commercial!D247+[1]All_Customers_Lighting!D247</f>
        <v>78137</v>
      </c>
      <c r="E247" s="20">
        <f>[1]All_Customers_Residential!E247+[1]All_Customers_Small_Commercial!E247+[1]All_Customers_Lighting!E247</f>
        <v>76499</v>
      </c>
      <c r="F247" s="20">
        <f>[1]All_Customers_Residential!F247+[1]All_Customers_Small_Commercial!F247+[1]All_Customers_Lighting!F247</f>
        <v>77556</v>
      </c>
      <c r="G247" s="20">
        <f>[1]All_Customers_Residential!G247+[1]All_Customers_Small_Commercial!G247+[1]All_Customers_Lighting!G247</f>
        <v>83824</v>
      </c>
      <c r="H247" s="20">
        <f>[1]All_Customers_Residential!H247+[1]All_Customers_Small_Commercial!H247+[1]All_Customers_Lighting!H247</f>
        <v>98773</v>
      </c>
      <c r="I247" s="20">
        <f>[1]All_Customers_Residential!I247+[1]All_Customers_Small_Commercial!I247+[1]All_Customers_Lighting!I247</f>
        <v>112560</v>
      </c>
      <c r="J247" s="20">
        <f>[1]All_Customers_Residential!J247+[1]All_Customers_Small_Commercial!J247+[1]All_Customers_Lighting!J247</f>
        <v>122809</v>
      </c>
      <c r="K247" s="20">
        <f>[1]All_Customers_Residential!K247+[1]All_Customers_Small_Commercial!K247+[1]All_Customers_Lighting!K247</f>
        <v>138472</v>
      </c>
      <c r="L247" s="20">
        <f>[1]All_Customers_Residential!L247+[1]All_Customers_Small_Commercial!L247+[1]All_Customers_Lighting!L247</f>
        <v>136337</v>
      </c>
      <c r="M247" s="20">
        <f>[1]All_Customers_Residential!M247+[1]All_Customers_Small_Commercial!M247+[1]All_Customers_Lighting!M247</f>
        <v>133965</v>
      </c>
      <c r="N247" s="20">
        <f>[1]All_Customers_Residential!N247+[1]All_Customers_Small_Commercial!N247+[1]All_Customers_Lighting!N247</f>
        <v>130375</v>
      </c>
      <c r="O247" s="20">
        <f>[1]All_Customers_Residential!O247+[1]All_Customers_Small_Commercial!O247+[1]All_Customers_Lighting!O247</f>
        <v>122750</v>
      </c>
      <c r="P247" s="20">
        <f>[1]All_Customers_Residential!P247+[1]All_Customers_Small_Commercial!P247+[1]All_Customers_Lighting!P247</f>
        <v>120365</v>
      </c>
      <c r="Q247" s="20">
        <f>[1]All_Customers_Residential!Q247+[1]All_Customers_Small_Commercial!Q247+[1]All_Customers_Lighting!Q247</f>
        <v>124629</v>
      </c>
      <c r="R247" s="20">
        <f>[1]All_Customers_Residential!R247+[1]All_Customers_Small_Commercial!R247+[1]All_Customers_Lighting!R247</f>
        <v>134648</v>
      </c>
      <c r="S247" s="20">
        <f>[1]All_Customers_Residential!S247+[1]All_Customers_Small_Commercial!S247+[1]All_Customers_Lighting!S247</f>
        <v>137343</v>
      </c>
      <c r="T247" s="20">
        <f>[1]All_Customers_Residential!T247+[1]All_Customers_Small_Commercial!T247+[1]All_Customers_Lighting!T247</f>
        <v>139875</v>
      </c>
      <c r="U247" s="20">
        <f>[1]All_Customers_Residential!U247+[1]All_Customers_Small_Commercial!U247+[1]All_Customers_Lighting!U247</f>
        <v>148994</v>
      </c>
      <c r="V247" s="20">
        <f>[1]All_Customers_Residential!V247+[1]All_Customers_Small_Commercial!V247+[1]All_Customers_Lighting!V247</f>
        <v>154085</v>
      </c>
      <c r="W247" s="20">
        <f>[1]All_Customers_Residential!W247+[1]All_Customers_Small_Commercial!W247+[1]All_Customers_Lighting!W247</f>
        <v>139948</v>
      </c>
      <c r="X247" s="20">
        <f>[1]All_Customers_Residential!X247+[1]All_Customers_Small_Commercial!X247+[1]All_Customers_Lighting!X247</f>
        <v>115725</v>
      </c>
      <c r="Y247" s="20">
        <f>[1]All_Customers_Residential!Y247+[1]All_Customers_Small_Commercial!Y247+[1]All_Customers_Lighting!Y247</f>
        <v>94493</v>
      </c>
      <c r="AB247" s="13">
        <f t="shared" si="35"/>
        <v>5</v>
      </c>
      <c r="AC247" s="5">
        <f t="shared" si="28"/>
        <v>2112880</v>
      </c>
      <c r="AD247" s="5">
        <f t="shared" si="29"/>
        <v>676389</v>
      </c>
      <c r="AE247" s="5">
        <f t="shared" si="30"/>
        <v>2789269</v>
      </c>
      <c r="AF247" s="12"/>
      <c r="AG247" s="12">
        <f t="shared" si="31"/>
        <v>8</v>
      </c>
      <c r="AH247" s="12">
        <f t="shared" si="32"/>
        <v>2022</v>
      </c>
      <c r="AI247" s="12"/>
      <c r="AJ247" s="5">
        <f t="shared" si="33"/>
        <v>154085</v>
      </c>
      <c r="AK247" s="12">
        <f t="shared" si="34"/>
        <v>21</v>
      </c>
    </row>
    <row r="248" spans="1:37" x14ac:dyDescent="0.25">
      <c r="A248" s="4">
        <v>44800</v>
      </c>
      <c r="B248" s="20">
        <f>[1]All_Customers_Residential!B248+[1]All_Customers_Small_Commercial!B248+[1]All_Customers_Lighting!B248</f>
        <v>83234</v>
      </c>
      <c r="C248" s="20">
        <f>[1]All_Customers_Residential!C248+[1]All_Customers_Small_Commercial!C248+[1]All_Customers_Lighting!C248</f>
        <v>77742</v>
      </c>
      <c r="D248" s="20">
        <f>[1]All_Customers_Residential!D248+[1]All_Customers_Small_Commercial!D248+[1]All_Customers_Lighting!D248</f>
        <v>73225</v>
      </c>
      <c r="E248" s="20">
        <f>[1]All_Customers_Residential!E248+[1]All_Customers_Small_Commercial!E248+[1]All_Customers_Lighting!E248</f>
        <v>71424</v>
      </c>
      <c r="F248" s="20">
        <f>[1]All_Customers_Residential!F248+[1]All_Customers_Small_Commercial!F248+[1]All_Customers_Lighting!F248</f>
        <v>73414</v>
      </c>
      <c r="G248" s="20">
        <f>[1]All_Customers_Residential!G248+[1]All_Customers_Small_Commercial!G248+[1]All_Customers_Lighting!G248</f>
        <v>80289</v>
      </c>
      <c r="H248" s="20">
        <f>[1]All_Customers_Residential!H248+[1]All_Customers_Small_Commercial!H248+[1]All_Customers_Lighting!H248</f>
        <v>92647</v>
      </c>
      <c r="I248" s="20">
        <f>[1]All_Customers_Residential!I248+[1]All_Customers_Small_Commercial!I248+[1]All_Customers_Lighting!I248</f>
        <v>108279</v>
      </c>
      <c r="J248" s="20">
        <f>[1]All_Customers_Residential!J248+[1]All_Customers_Small_Commercial!J248+[1]All_Customers_Lighting!J248</f>
        <v>122973</v>
      </c>
      <c r="K248" s="20">
        <f>[1]All_Customers_Residential!K248+[1]All_Customers_Small_Commercial!K248+[1]All_Customers_Lighting!K248</f>
        <v>138496</v>
      </c>
      <c r="L248" s="20">
        <f>[1]All_Customers_Residential!L248+[1]All_Customers_Small_Commercial!L248+[1]All_Customers_Lighting!L248</f>
        <v>139139</v>
      </c>
      <c r="M248" s="20">
        <f>[1]All_Customers_Residential!M248+[1]All_Customers_Small_Commercial!M248+[1]All_Customers_Lighting!M248</f>
        <v>134033</v>
      </c>
      <c r="N248" s="20">
        <f>[1]All_Customers_Residential!N248+[1]All_Customers_Small_Commercial!N248+[1]All_Customers_Lighting!N248</f>
        <v>130018</v>
      </c>
      <c r="O248" s="20">
        <f>[1]All_Customers_Residential!O248+[1]All_Customers_Small_Commercial!O248+[1]All_Customers_Lighting!O248</f>
        <v>122639</v>
      </c>
      <c r="P248" s="20">
        <f>[1]All_Customers_Residential!P248+[1]All_Customers_Small_Commercial!P248+[1]All_Customers_Lighting!P248</f>
        <v>119673</v>
      </c>
      <c r="Q248" s="20">
        <f>[1]All_Customers_Residential!Q248+[1]All_Customers_Small_Commercial!Q248+[1]All_Customers_Lighting!Q248</f>
        <v>123048</v>
      </c>
      <c r="R248" s="20">
        <f>[1]All_Customers_Residential!R248+[1]All_Customers_Small_Commercial!R248+[1]All_Customers_Lighting!R248</f>
        <v>130896</v>
      </c>
      <c r="S248" s="20">
        <f>[1]All_Customers_Residential!S248+[1]All_Customers_Small_Commercial!S248+[1]All_Customers_Lighting!S248</f>
        <v>135429</v>
      </c>
      <c r="T248" s="20">
        <f>[1]All_Customers_Residential!T248+[1]All_Customers_Small_Commercial!T248+[1]All_Customers_Lighting!T248</f>
        <v>138956</v>
      </c>
      <c r="U248" s="20">
        <f>[1]All_Customers_Residential!U248+[1]All_Customers_Small_Commercial!U248+[1]All_Customers_Lighting!U248</f>
        <v>150206</v>
      </c>
      <c r="V248" s="20">
        <f>[1]All_Customers_Residential!V248+[1]All_Customers_Small_Commercial!V248+[1]All_Customers_Lighting!V248</f>
        <v>151568</v>
      </c>
      <c r="W248" s="20">
        <f>[1]All_Customers_Residential!W248+[1]All_Customers_Small_Commercial!W248+[1]All_Customers_Lighting!W248</f>
        <v>137533</v>
      </c>
      <c r="X248" s="20">
        <f>[1]All_Customers_Residential!X248+[1]All_Customers_Small_Commercial!X248+[1]All_Customers_Lighting!X248</f>
        <v>113232</v>
      </c>
      <c r="Y248" s="20">
        <f>[1]All_Customers_Residential!Y248+[1]All_Customers_Small_Commercial!Y248+[1]All_Customers_Lighting!Y248</f>
        <v>94043</v>
      </c>
      <c r="AB248" s="13">
        <f t="shared" si="35"/>
        <v>6</v>
      </c>
      <c r="AC248" s="5">
        <f t="shared" si="28"/>
        <v>2096118</v>
      </c>
      <c r="AD248" s="5">
        <f t="shared" si="29"/>
        <v>646018</v>
      </c>
      <c r="AE248" s="5">
        <f t="shared" si="30"/>
        <v>2742136</v>
      </c>
      <c r="AF248" s="12"/>
      <c r="AG248" s="12">
        <f t="shared" si="31"/>
        <v>8</v>
      </c>
      <c r="AH248" s="12">
        <f t="shared" si="32"/>
        <v>2022</v>
      </c>
      <c r="AI248" s="12"/>
      <c r="AJ248" s="5">
        <f t="shared" si="33"/>
        <v>151568</v>
      </c>
      <c r="AK248" s="12">
        <f t="shared" si="34"/>
        <v>21</v>
      </c>
    </row>
    <row r="249" spans="1:37" x14ac:dyDescent="0.25">
      <c r="A249" s="4">
        <v>44801</v>
      </c>
      <c r="B249" s="20">
        <f>[1]All_Customers_Residential!B249+[1]All_Customers_Small_Commercial!B249+[1]All_Customers_Lighting!B249</f>
        <v>82364</v>
      </c>
      <c r="C249" s="20">
        <f>[1]All_Customers_Residential!C249+[1]All_Customers_Small_Commercial!C249+[1]All_Customers_Lighting!C249</f>
        <v>76911</v>
      </c>
      <c r="D249" s="20">
        <f>[1]All_Customers_Residential!D249+[1]All_Customers_Small_Commercial!D249+[1]All_Customers_Lighting!D249</f>
        <v>72466</v>
      </c>
      <c r="E249" s="20">
        <f>[1]All_Customers_Residential!E249+[1]All_Customers_Small_Commercial!E249+[1]All_Customers_Lighting!E249</f>
        <v>70735</v>
      </c>
      <c r="F249" s="20">
        <f>[1]All_Customers_Residential!F249+[1]All_Customers_Small_Commercial!F249+[1]All_Customers_Lighting!F249</f>
        <v>72772</v>
      </c>
      <c r="G249" s="20">
        <f>[1]All_Customers_Residential!G249+[1]All_Customers_Small_Commercial!G249+[1]All_Customers_Lighting!G249</f>
        <v>79581</v>
      </c>
      <c r="H249" s="20">
        <f>[1]All_Customers_Residential!H249+[1]All_Customers_Small_Commercial!H249+[1]All_Customers_Lighting!H249</f>
        <v>91758</v>
      </c>
      <c r="I249" s="20">
        <f>[1]All_Customers_Residential!I249+[1]All_Customers_Small_Commercial!I249+[1]All_Customers_Lighting!I249</f>
        <v>107627</v>
      </c>
      <c r="J249" s="20">
        <f>[1]All_Customers_Residential!J249+[1]All_Customers_Small_Commercial!J249+[1]All_Customers_Lighting!J249</f>
        <v>122466</v>
      </c>
      <c r="K249" s="20">
        <f>[1]All_Customers_Residential!K249+[1]All_Customers_Small_Commercial!K249+[1]All_Customers_Lighting!K249</f>
        <v>137953</v>
      </c>
      <c r="L249" s="20">
        <f>[1]All_Customers_Residential!L249+[1]All_Customers_Small_Commercial!L249+[1]All_Customers_Lighting!L249</f>
        <v>138628</v>
      </c>
      <c r="M249" s="20">
        <f>[1]All_Customers_Residential!M249+[1]All_Customers_Small_Commercial!M249+[1]All_Customers_Lighting!M249</f>
        <v>133992</v>
      </c>
      <c r="N249" s="20">
        <f>[1]All_Customers_Residential!N249+[1]All_Customers_Small_Commercial!N249+[1]All_Customers_Lighting!N249</f>
        <v>129907</v>
      </c>
      <c r="O249" s="20">
        <f>[1]All_Customers_Residential!O249+[1]All_Customers_Small_Commercial!O249+[1]All_Customers_Lighting!O249</f>
        <v>122542</v>
      </c>
      <c r="P249" s="20">
        <f>[1]All_Customers_Residential!P249+[1]All_Customers_Small_Commercial!P249+[1]All_Customers_Lighting!P249</f>
        <v>119829</v>
      </c>
      <c r="Q249" s="20">
        <f>[1]All_Customers_Residential!Q249+[1]All_Customers_Small_Commercial!Q249+[1]All_Customers_Lighting!Q249</f>
        <v>123136</v>
      </c>
      <c r="R249" s="20">
        <f>[1]All_Customers_Residential!R249+[1]All_Customers_Small_Commercial!R249+[1]All_Customers_Lighting!R249</f>
        <v>131355</v>
      </c>
      <c r="S249" s="20">
        <f>[1]All_Customers_Residential!S249+[1]All_Customers_Small_Commercial!S249+[1]All_Customers_Lighting!S249</f>
        <v>135924</v>
      </c>
      <c r="T249" s="20">
        <f>[1]All_Customers_Residential!T249+[1]All_Customers_Small_Commercial!T249+[1]All_Customers_Lighting!T249</f>
        <v>139643</v>
      </c>
      <c r="U249" s="20">
        <f>[1]All_Customers_Residential!U249+[1]All_Customers_Small_Commercial!U249+[1]All_Customers_Lighting!U249</f>
        <v>150979</v>
      </c>
      <c r="V249" s="20">
        <f>[1]All_Customers_Residential!V249+[1]All_Customers_Small_Commercial!V249+[1]All_Customers_Lighting!V249</f>
        <v>152077</v>
      </c>
      <c r="W249" s="20">
        <f>[1]All_Customers_Residential!W249+[1]All_Customers_Small_Commercial!W249+[1]All_Customers_Lighting!W249</f>
        <v>137992</v>
      </c>
      <c r="X249" s="20">
        <f>[1]All_Customers_Residential!X249+[1]All_Customers_Small_Commercial!X249+[1]All_Customers_Lighting!X249</f>
        <v>113431</v>
      </c>
      <c r="Y249" s="20">
        <f>[1]All_Customers_Residential!Y249+[1]All_Customers_Small_Commercial!Y249+[1]All_Customers_Lighting!Y249</f>
        <v>94409</v>
      </c>
      <c r="AB249" s="13">
        <f t="shared" si="35"/>
        <v>7</v>
      </c>
      <c r="AC249" s="5">
        <f t="shared" si="28"/>
        <v>0</v>
      </c>
      <c r="AD249" s="5">
        <f t="shared" si="29"/>
        <v>2738477</v>
      </c>
      <c r="AE249" s="5">
        <f t="shared" si="30"/>
        <v>2738477</v>
      </c>
      <c r="AF249" s="12"/>
      <c r="AG249" s="12">
        <f t="shared" si="31"/>
        <v>8</v>
      </c>
      <c r="AH249" s="12">
        <f t="shared" si="32"/>
        <v>2022</v>
      </c>
      <c r="AI249" s="12"/>
      <c r="AJ249" s="5">
        <f t="shared" si="33"/>
        <v>152077</v>
      </c>
      <c r="AK249" s="12">
        <f t="shared" si="34"/>
        <v>21</v>
      </c>
    </row>
    <row r="250" spans="1:37" x14ac:dyDescent="0.25">
      <c r="A250" s="4">
        <v>44802</v>
      </c>
      <c r="B250" s="20">
        <f>[1]All_Customers_Residential!B250+[1]All_Customers_Small_Commercial!B250+[1]All_Customers_Lighting!B250</f>
        <v>81268</v>
      </c>
      <c r="C250" s="20">
        <f>[1]All_Customers_Residential!C250+[1]All_Customers_Small_Commercial!C250+[1]All_Customers_Lighting!C250</f>
        <v>76703</v>
      </c>
      <c r="D250" s="20">
        <f>[1]All_Customers_Residential!D250+[1]All_Customers_Small_Commercial!D250+[1]All_Customers_Lighting!D250</f>
        <v>72486</v>
      </c>
      <c r="E250" s="20">
        <f>[1]All_Customers_Residential!E250+[1]All_Customers_Small_Commercial!E250+[1]All_Customers_Lighting!E250</f>
        <v>71307</v>
      </c>
      <c r="F250" s="20">
        <f>[1]All_Customers_Residential!F250+[1]All_Customers_Small_Commercial!F250+[1]All_Customers_Lighting!F250</f>
        <v>73940</v>
      </c>
      <c r="G250" s="20">
        <f>[1]All_Customers_Residential!G250+[1]All_Customers_Small_Commercial!G250+[1]All_Customers_Lighting!G250</f>
        <v>83288</v>
      </c>
      <c r="H250" s="20">
        <f>[1]All_Customers_Residential!H250+[1]All_Customers_Small_Commercial!H250+[1]All_Customers_Lighting!H250</f>
        <v>98329</v>
      </c>
      <c r="I250" s="20">
        <f>[1]All_Customers_Residential!I250+[1]All_Customers_Small_Commercial!I250+[1]All_Customers_Lighting!I250</f>
        <v>112371</v>
      </c>
      <c r="J250" s="20">
        <f>[1]All_Customers_Residential!J250+[1]All_Customers_Small_Commercial!J250+[1]All_Customers_Lighting!J250</f>
        <v>122688</v>
      </c>
      <c r="K250" s="20">
        <f>[1]All_Customers_Residential!K250+[1]All_Customers_Small_Commercial!K250+[1]All_Customers_Lighting!K250</f>
        <v>138037</v>
      </c>
      <c r="L250" s="20">
        <f>[1]All_Customers_Residential!L250+[1]All_Customers_Small_Commercial!L250+[1]All_Customers_Lighting!L250</f>
        <v>136400</v>
      </c>
      <c r="M250" s="20">
        <f>[1]All_Customers_Residential!M250+[1]All_Customers_Small_Commercial!M250+[1]All_Customers_Lighting!M250</f>
        <v>133938</v>
      </c>
      <c r="N250" s="20">
        <f>[1]All_Customers_Residential!N250+[1]All_Customers_Small_Commercial!N250+[1]All_Customers_Lighting!N250</f>
        <v>130608</v>
      </c>
      <c r="O250" s="20">
        <f>[1]All_Customers_Residential!O250+[1]All_Customers_Small_Commercial!O250+[1]All_Customers_Lighting!O250</f>
        <v>123241</v>
      </c>
      <c r="P250" s="20">
        <f>[1]All_Customers_Residential!P250+[1]All_Customers_Small_Commercial!P250+[1]All_Customers_Lighting!P250</f>
        <v>121137</v>
      </c>
      <c r="Q250" s="20">
        <f>[1]All_Customers_Residential!Q250+[1]All_Customers_Small_Commercial!Q250+[1]All_Customers_Lighting!Q250</f>
        <v>125445</v>
      </c>
      <c r="R250" s="20">
        <f>[1]All_Customers_Residential!R250+[1]All_Customers_Small_Commercial!R250+[1]All_Customers_Lighting!R250</f>
        <v>136068</v>
      </c>
      <c r="S250" s="20">
        <f>[1]All_Customers_Residential!S250+[1]All_Customers_Small_Commercial!S250+[1]All_Customers_Lighting!S250</f>
        <v>138508</v>
      </c>
      <c r="T250" s="20">
        <f>[1]All_Customers_Residential!T250+[1]All_Customers_Small_Commercial!T250+[1]All_Customers_Lighting!T250</f>
        <v>143706</v>
      </c>
      <c r="U250" s="20">
        <f>[1]All_Customers_Residential!U250+[1]All_Customers_Small_Commercial!U250+[1]All_Customers_Lighting!U250</f>
        <v>150446</v>
      </c>
      <c r="V250" s="20">
        <f>[1]All_Customers_Residential!V250+[1]All_Customers_Small_Commercial!V250+[1]All_Customers_Lighting!V250</f>
        <v>155673</v>
      </c>
      <c r="W250" s="20">
        <f>[1]All_Customers_Residential!W250+[1]All_Customers_Small_Commercial!W250+[1]All_Customers_Lighting!W250</f>
        <v>140867</v>
      </c>
      <c r="X250" s="20">
        <f>[1]All_Customers_Residential!X250+[1]All_Customers_Small_Commercial!X250+[1]All_Customers_Lighting!X250</f>
        <v>116408</v>
      </c>
      <c r="Y250" s="20">
        <f>[1]All_Customers_Residential!Y250+[1]All_Customers_Small_Commercial!Y250+[1]All_Customers_Lighting!Y250</f>
        <v>94975</v>
      </c>
      <c r="AB250" s="13">
        <f t="shared" si="35"/>
        <v>1</v>
      </c>
      <c r="AC250" s="5">
        <f t="shared" si="28"/>
        <v>0</v>
      </c>
      <c r="AD250" s="5">
        <f t="shared" si="29"/>
        <v>2777837</v>
      </c>
      <c r="AE250" s="5">
        <f t="shared" si="30"/>
        <v>2777837</v>
      </c>
      <c r="AF250" s="12"/>
      <c r="AG250" s="12">
        <f t="shared" si="31"/>
        <v>8</v>
      </c>
      <c r="AH250" s="12">
        <f t="shared" si="32"/>
        <v>2022</v>
      </c>
      <c r="AI250" s="12"/>
      <c r="AJ250" s="5">
        <f t="shared" si="33"/>
        <v>155673</v>
      </c>
      <c r="AK250" s="12">
        <f t="shared" si="34"/>
        <v>21</v>
      </c>
    </row>
    <row r="251" spans="1:37" x14ac:dyDescent="0.25">
      <c r="A251" s="4">
        <v>44803</v>
      </c>
      <c r="B251" s="20">
        <f>[1]All_Customers_Residential!B251+[1]All_Customers_Small_Commercial!B251+[1]All_Customers_Lighting!B251</f>
        <v>83747</v>
      </c>
      <c r="C251" s="20">
        <f>[1]All_Customers_Residential!C251+[1]All_Customers_Small_Commercial!C251+[1]All_Customers_Lighting!C251</f>
        <v>79792</v>
      </c>
      <c r="D251" s="20">
        <f>[1]All_Customers_Residential!D251+[1]All_Customers_Small_Commercial!D251+[1]All_Customers_Lighting!D251</f>
        <v>78959</v>
      </c>
      <c r="E251" s="20">
        <f>[1]All_Customers_Residential!E251+[1]All_Customers_Small_Commercial!E251+[1]All_Customers_Lighting!E251</f>
        <v>78029</v>
      </c>
      <c r="F251" s="20">
        <f>[1]All_Customers_Residential!F251+[1]All_Customers_Small_Commercial!F251+[1]All_Customers_Lighting!F251</f>
        <v>79700</v>
      </c>
      <c r="G251" s="20">
        <f>[1]All_Customers_Residential!G251+[1]All_Customers_Small_Commercial!G251+[1]All_Customers_Lighting!G251</f>
        <v>86471</v>
      </c>
      <c r="H251" s="20">
        <f>[1]All_Customers_Residential!H251+[1]All_Customers_Small_Commercial!H251+[1]All_Customers_Lighting!H251</f>
        <v>101002</v>
      </c>
      <c r="I251" s="20">
        <f>[1]All_Customers_Residential!I251+[1]All_Customers_Small_Commercial!I251+[1]All_Customers_Lighting!I251</f>
        <v>113403</v>
      </c>
      <c r="J251" s="20">
        <f>[1]All_Customers_Residential!J251+[1]All_Customers_Small_Commercial!J251+[1]All_Customers_Lighting!J251</f>
        <v>123686</v>
      </c>
      <c r="K251" s="20">
        <f>[1]All_Customers_Residential!K251+[1]All_Customers_Small_Commercial!K251+[1]All_Customers_Lighting!K251</f>
        <v>139139</v>
      </c>
      <c r="L251" s="20">
        <f>[1]All_Customers_Residential!L251+[1]All_Customers_Small_Commercial!L251+[1]All_Customers_Lighting!L251</f>
        <v>137412</v>
      </c>
      <c r="M251" s="20">
        <f>[1]All_Customers_Residential!M251+[1]All_Customers_Small_Commercial!M251+[1]All_Customers_Lighting!M251</f>
        <v>134808</v>
      </c>
      <c r="N251" s="20">
        <f>[1]All_Customers_Residential!N251+[1]All_Customers_Small_Commercial!N251+[1]All_Customers_Lighting!N251</f>
        <v>131741</v>
      </c>
      <c r="O251" s="20">
        <f>[1]All_Customers_Residential!O251+[1]All_Customers_Small_Commercial!O251+[1]All_Customers_Lighting!O251</f>
        <v>125364</v>
      </c>
      <c r="P251" s="20">
        <f>[1]All_Customers_Residential!P251+[1]All_Customers_Small_Commercial!P251+[1]All_Customers_Lighting!P251</f>
        <v>129747</v>
      </c>
      <c r="Q251" s="20">
        <f>[1]All_Customers_Residential!Q251+[1]All_Customers_Small_Commercial!Q251+[1]All_Customers_Lighting!Q251</f>
        <v>130653</v>
      </c>
      <c r="R251" s="20">
        <f>[1]All_Customers_Residential!R251+[1]All_Customers_Small_Commercial!R251+[1]All_Customers_Lighting!R251</f>
        <v>143444</v>
      </c>
      <c r="S251" s="20">
        <f>[1]All_Customers_Residential!S251+[1]All_Customers_Small_Commercial!S251+[1]All_Customers_Lighting!S251</f>
        <v>150882</v>
      </c>
      <c r="T251" s="20">
        <f>[1]All_Customers_Residential!T251+[1]All_Customers_Small_Commercial!T251+[1]All_Customers_Lighting!T251</f>
        <v>157286</v>
      </c>
      <c r="U251" s="20">
        <f>[1]All_Customers_Residential!U251+[1]All_Customers_Small_Commercial!U251+[1]All_Customers_Lighting!U251</f>
        <v>153585</v>
      </c>
      <c r="V251" s="20">
        <f>[1]All_Customers_Residential!V251+[1]All_Customers_Small_Commercial!V251+[1]All_Customers_Lighting!V251</f>
        <v>156443</v>
      </c>
      <c r="W251" s="20">
        <f>[1]All_Customers_Residential!W251+[1]All_Customers_Small_Commercial!W251+[1]All_Customers_Lighting!W251</f>
        <v>141885</v>
      </c>
      <c r="X251" s="20">
        <f>[1]All_Customers_Residential!X251+[1]All_Customers_Small_Commercial!X251+[1]All_Customers_Lighting!X251</f>
        <v>116997</v>
      </c>
      <c r="Y251" s="20">
        <f>[1]All_Customers_Residential!Y251+[1]All_Customers_Small_Commercial!Y251+[1]All_Customers_Lighting!Y251</f>
        <v>96072</v>
      </c>
      <c r="AB251" s="13">
        <f t="shared" si="35"/>
        <v>2</v>
      </c>
      <c r="AC251" s="5">
        <f t="shared" si="28"/>
        <v>2186475</v>
      </c>
      <c r="AD251" s="5">
        <f t="shared" si="29"/>
        <v>683772</v>
      </c>
      <c r="AE251" s="5">
        <f t="shared" si="30"/>
        <v>2870247</v>
      </c>
      <c r="AF251" s="12"/>
      <c r="AG251" s="12">
        <f t="shared" si="31"/>
        <v>8</v>
      </c>
      <c r="AH251" s="12">
        <f t="shared" si="32"/>
        <v>2022</v>
      </c>
      <c r="AI251" s="12"/>
      <c r="AJ251" s="5">
        <f t="shared" si="33"/>
        <v>157286</v>
      </c>
      <c r="AK251" s="12">
        <f t="shared" si="34"/>
        <v>19</v>
      </c>
    </row>
    <row r="252" spans="1:37" x14ac:dyDescent="0.25">
      <c r="A252" s="4">
        <v>44804</v>
      </c>
      <c r="B252" s="20">
        <f>[1]All_Customers_Residential!B252+[1]All_Customers_Small_Commercial!B252+[1]All_Customers_Lighting!B252</f>
        <v>88430</v>
      </c>
      <c r="C252" s="20">
        <f>[1]All_Customers_Residential!C252+[1]All_Customers_Small_Commercial!C252+[1]All_Customers_Lighting!C252</f>
        <v>84985</v>
      </c>
      <c r="D252" s="20">
        <f>[1]All_Customers_Residential!D252+[1]All_Customers_Small_Commercial!D252+[1]All_Customers_Lighting!D252</f>
        <v>80415</v>
      </c>
      <c r="E252" s="20">
        <f>[1]All_Customers_Residential!E252+[1]All_Customers_Small_Commercial!E252+[1]All_Customers_Lighting!E252</f>
        <v>80938</v>
      </c>
      <c r="F252" s="20">
        <f>[1]All_Customers_Residential!F252+[1]All_Customers_Small_Commercial!F252+[1]All_Customers_Lighting!F252</f>
        <v>79155</v>
      </c>
      <c r="G252" s="20">
        <f>[1]All_Customers_Residential!G252+[1]All_Customers_Small_Commercial!G252+[1]All_Customers_Lighting!G252</f>
        <v>89851</v>
      </c>
      <c r="H252" s="20">
        <f>[1]All_Customers_Residential!H252+[1]All_Customers_Small_Commercial!H252+[1]All_Customers_Lighting!H252</f>
        <v>103875</v>
      </c>
      <c r="I252" s="20">
        <f>[1]All_Customers_Residential!I252+[1]All_Customers_Small_Commercial!I252+[1]All_Customers_Lighting!I252</f>
        <v>113952</v>
      </c>
      <c r="J252" s="20">
        <f>[1]All_Customers_Residential!J252+[1]All_Customers_Small_Commercial!J252+[1]All_Customers_Lighting!J252</f>
        <v>123990</v>
      </c>
      <c r="K252" s="20">
        <f>[1]All_Customers_Residential!K252+[1]All_Customers_Small_Commercial!K252+[1]All_Customers_Lighting!K252</f>
        <v>139319</v>
      </c>
      <c r="L252" s="20">
        <f>[1]All_Customers_Residential!L252+[1]All_Customers_Small_Commercial!L252+[1]All_Customers_Lighting!L252</f>
        <v>137455</v>
      </c>
      <c r="M252" s="20">
        <f>[1]All_Customers_Residential!M252+[1]All_Customers_Small_Commercial!M252+[1]All_Customers_Lighting!M252</f>
        <v>134772</v>
      </c>
      <c r="N252" s="20">
        <f>[1]All_Customers_Residential!N252+[1]All_Customers_Small_Commercial!N252+[1]All_Customers_Lighting!N252</f>
        <v>130910</v>
      </c>
      <c r="O252" s="20">
        <f>[1]All_Customers_Residential!O252+[1]All_Customers_Small_Commercial!O252+[1]All_Customers_Lighting!O252</f>
        <v>123258</v>
      </c>
      <c r="P252" s="20">
        <f>[1]All_Customers_Residential!P252+[1]All_Customers_Small_Commercial!P252+[1]All_Customers_Lighting!P252</f>
        <v>120680</v>
      </c>
      <c r="Q252" s="20">
        <f>[1]All_Customers_Residential!Q252+[1]All_Customers_Small_Commercial!Q252+[1]All_Customers_Lighting!Q252</f>
        <v>125438</v>
      </c>
      <c r="R252" s="20">
        <f>[1]All_Customers_Residential!R252+[1]All_Customers_Small_Commercial!R252+[1]All_Customers_Lighting!R252</f>
        <v>136063</v>
      </c>
      <c r="S252" s="20">
        <f>[1]All_Customers_Residential!S252+[1]All_Customers_Small_Commercial!S252+[1]All_Customers_Lighting!S252</f>
        <v>138795</v>
      </c>
      <c r="T252" s="20">
        <f>[1]All_Customers_Residential!T252+[1]All_Customers_Small_Commercial!T252+[1]All_Customers_Lighting!T252</f>
        <v>140922</v>
      </c>
      <c r="U252" s="20">
        <f>[1]All_Customers_Residential!U252+[1]All_Customers_Small_Commercial!U252+[1]All_Customers_Lighting!U252</f>
        <v>150019</v>
      </c>
      <c r="V252" s="20">
        <f>[1]All_Customers_Residential!V252+[1]All_Customers_Small_Commercial!V252+[1]All_Customers_Lighting!V252</f>
        <v>155119</v>
      </c>
      <c r="W252" s="20">
        <f>[1]All_Customers_Residential!W252+[1]All_Customers_Small_Commercial!W252+[1]All_Customers_Lighting!W252</f>
        <v>140421</v>
      </c>
      <c r="X252" s="20">
        <f>[1]All_Customers_Residential!X252+[1]All_Customers_Small_Commercial!X252+[1]All_Customers_Lighting!X252</f>
        <v>115906</v>
      </c>
      <c r="Y252" s="20">
        <f>[1]All_Customers_Residential!Y252+[1]All_Customers_Small_Commercial!Y252+[1]All_Customers_Lighting!Y252</f>
        <v>94153</v>
      </c>
      <c r="AB252" s="13">
        <f t="shared" si="35"/>
        <v>3</v>
      </c>
      <c r="AC252" s="5">
        <f t="shared" si="28"/>
        <v>2127019</v>
      </c>
      <c r="AD252" s="5">
        <f t="shared" si="29"/>
        <v>701802</v>
      </c>
      <c r="AE252" s="5">
        <f t="shared" si="30"/>
        <v>2828821</v>
      </c>
      <c r="AF252" s="12"/>
      <c r="AG252" s="12">
        <f t="shared" si="31"/>
        <v>8</v>
      </c>
      <c r="AH252" s="12">
        <f t="shared" si="32"/>
        <v>2022</v>
      </c>
      <c r="AI252" s="12"/>
      <c r="AJ252" s="5">
        <f t="shared" si="33"/>
        <v>155119</v>
      </c>
      <c r="AK252" s="12">
        <f t="shared" si="34"/>
        <v>21</v>
      </c>
    </row>
    <row r="253" spans="1:37" x14ac:dyDescent="0.25">
      <c r="A253" s="4">
        <v>44805</v>
      </c>
      <c r="B253" s="20">
        <f>[1]All_Customers_Residential!B253+[1]All_Customers_Small_Commercial!B253+[1]All_Customers_Lighting!B253</f>
        <v>79161</v>
      </c>
      <c r="C253" s="20">
        <f>[1]All_Customers_Residential!C253+[1]All_Customers_Small_Commercial!C253+[1]All_Customers_Lighting!C253</f>
        <v>75369</v>
      </c>
      <c r="D253" s="20">
        <f>[1]All_Customers_Residential!D253+[1]All_Customers_Small_Commercial!D253+[1]All_Customers_Lighting!D253</f>
        <v>73084</v>
      </c>
      <c r="E253" s="20">
        <f>[1]All_Customers_Residential!E253+[1]All_Customers_Small_Commercial!E253+[1]All_Customers_Lighting!E253</f>
        <v>72794</v>
      </c>
      <c r="F253" s="20">
        <f>[1]All_Customers_Residential!F253+[1]All_Customers_Small_Commercial!F253+[1]All_Customers_Lighting!F253</f>
        <v>74357</v>
      </c>
      <c r="G253" s="20">
        <f>[1]All_Customers_Residential!G253+[1]All_Customers_Small_Commercial!G253+[1]All_Customers_Lighting!G253</f>
        <v>84678</v>
      </c>
      <c r="H253" s="20">
        <f>[1]All_Customers_Residential!H253+[1]All_Customers_Small_Commercial!H253+[1]All_Customers_Lighting!H253</f>
        <v>106470</v>
      </c>
      <c r="I253" s="20">
        <f>[1]All_Customers_Residential!I253+[1]All_Customers_Small_Commercial!I253+[1]All_Customers_Lighting!I253</f>
        <v>117777</v>
      </c>
      <c r="J253" s="20">
        <f>[1]All_Customers_Residential!J253+[1]All_Customers_Small_Commercial!J253+[1]All_Customers_Lighting!J253</f>
        <v>115100</v>
      </c>
      <c r="K253" s="20">
        <f>[1]All_Customers_Residential!K253+[1]All_Customers_Small_Commercial!K253+[1]All_Customers_Lighting!K253</f>
        <v>115846</v>
      </c>
      <c r="L253" s="20">
        <f>[1]All_Customers_Residential!L253+[1]All_Customers_Small_Commercial!L253+[1]All_Customers_Lighting!L253</f>
        <v>116596</v>
      </c>
      <c r="M253" s="20">
        <f>[1]All_Customers_Residential!M253+[1]All_Customers_Small_Commercial!M253+[1]All_Customers_Lighting!M253</f>
        <v>112128</v>
      </c>
      <c r="N253" s="20">
        <f>[1]All_Customers_Residential!N253+[1]All_Customers_Small_Commercial!N253+[1]All_Customers_Lighting!N253</f>
        <v>107514</v>
      </c>
      <c r="O253" s="20">
        <f>[1]All_Customers_Residential!O253+[1]All_Customers_Small_Commercial!O253+[1]All_Customers_Lighting!O253</f>
        <v>104385</v>
      </c>
      <c r="P253" s="20">
        <f>[1]All_Customers_Residential!P253+[1]All_Customers_Small_Commercial!P253+[1]All_Customers_Lighting!P253</f>
        <v>103510</v>
      </c>
      <c r="Q253" s="20">
        <f>[1]All_Customers_Residential!Q253+[1]All_Customers_Small_Commercial!Q253+[1]All_Customers_Lighting!Q253</f>
        <v>108917</v>
      </c>
      <c r="R253" s="20">
        <f>[1]All_Customers_Residential!R253+[1]All_Customers_Small_Commercial!R253+[1]All_Customers_Lighting!R253</f>
        <v>119426</v>
      </c>
      <c r="S253" s="20">
        <f>[1]All_Customers_Residential!S253+[1]All_Customers_Small_Commercial!S253+[1]All_Customers_Lighting!S253</f>
        <v>129365</v>
      </c>
      <c r="T253" s="20">
        <f>[1]All_Customers_Residential!T253+[1]All_Customers_Small_Commercial!T253+[1]All_Customers_Lighting!T253</f>
        <v>135935</v>
      </c>
      <c r="U253" s="20">
        <f>[1]All_Customers_Residential!U253+[1]All_Customers_Small_Commercial!U253+[1]All_Customers_Lighting!U253</f>
        <v>146954</v>
      </c>
      <c r="V253" s="20">
        <f>[1]All_Customers_Residential!V253+[1]All_Customers_Small_Commercial!V253+[1]All_Customers_Lighting!V253</f>
        <v>138463</v>
      </c>
      <c r="W253" s="20">
        <f>[1]All_Customers_Residential!W253+[1]All_Customers_Small_Commercial!W253+[1]All_Customers_Lighting!W253</f>
        <v>117132</v>
      </c>
      <c r="X253" s="20">
        <f>[1]All_Customers_Residential!X253+[1]All_Customers_Small_Commercial!X253+[1]All_Customers_Lighting!X253</f>
        <v>98047</v>
      </c>
      <c r="Y253" s="20">
        <f>[1]All_Customers_Residential!Y253+[1]All_Customers_Small_Commercial!Y253+[1]All_Customers_Lighting!Y253</f>
        <v>81896</v>
      </c>
      <c r="AB253" s="13">
        <f t="shared" si="35"/>
        <v>4</v>
      </c>
      <c r="AC253" s="5">
        <f t="shared" si="28"/>
        <v>1887095</v>
      </c>
      <c r="AD253" s="5">
        <f t="shared" si="29"/>
        <v>647809</v>
      </c>
      <c r="AE253" s="5">
        <f t="shared" si="30"/>
        <v>2534904</v>
      </c>
      <c r="AF253" s="12"/>
      <c r="AG253" s="12">
        <f t="shared" si="31"/>
        <v>9</v>
      </c>
      <c r="AH253" s="12">
        <f t="shared" si="32"/>
        <v>2022</v>
      </c>
      <c r="AI253" s="12"/>
      <c r="AJ253" s="5">
        <f t="shared" si="33"/>
        <v>146954</v>
      </c>
      <c r="AK253" s="12">
        <f t="shared" si="34"/>
        <v>20</v>
      </c>
    </row>
    <row r="254" spans="1:37" x14ac:dyDescent="0.25">
      <c r="A254" s="4">
        <v>44806</v>
      </c>
      <c r="B254" s="20">
        <f>[1]All_Customers_Residential!B254+[1]All_Customers_Small_Commercial!B254+[1]All_Customers_Lighting!B254</f>
        <v>72087</v>
      </c>
      <c r="C254" s="20">
        <f>[1]All_Customers_Residential!C254+[1]All_Customers_Small_Commercial!C254+[1]All_Customers_Lighting!C254</f>
        <v>67335</v>
      </c>
      <c r="D254" s="20">
        <f>[1]All_Customers_Residential!D254+[1]All_Customers_Small_Commercial!D254+[1]All_Customers_Lighting!D254</f>
        <v>66564</v>
      </c>
      <c r="E254" s="20">
        <f>[1]All_Customers_Residential!E254+[1]All_Customers_Small_Commercial!E254+[1]All_Customers_Lighting!E254</f>
        <v>65205</v>
      </c>
      <c r="F254" s="20">
        <f>[1]All_Customers_Residential!F254+[1]All_Customers_Small_Commercial!F254+[1]All_Customers_Lighting!F254</f>
        <v>66870</v>
      </c>
      <c r="G254" s="20">
        <f>[1]All_Customers_Residential!G254+[1]All_Customers_Small_Commercial!G254+[1]All_Customers_Lighting!G254</f>
        <v>76641</v>
      </c>
      <c r="H254" s="20">
        <f>[1]All_Customers_Residential!H254+[1]All_Customers_Small_Commercial!H254+[1]All_Customers_Lighting!H254</f>
        <v>105425</v>
      </c>
      <c r="I254" s="20">
        <f>[1]All_Customers_Residential!I254+[1]All_Customers_Small_Commercial!I254+[1]All_Customers_Lighting!I254</f>
        <v>116924</v>
      </c>
      <c r="J254" s="20">
        <f>[1]All_Customers_Residential!J254+[1]All_Customers_Small_Commercial!J254+[1]All_Customers_Lighting!J254</f>
        <v>114286</v>
      </c>
      <c r="K254" s="20">
        <f>[1]All_Customers_Residential!K254+[1]All_Customers_Small_Commercial!K254+[1]All_Customers_Lighting!K254</f>
        <v>114977</v>
      </c>
      <c r="L254" s="20">
        <f>[1]All_Customers_Residential!L254+[1]All_Customers_Small_Commercial!L254+[1]All_Customers_Lighting!L254</f>
        <v>115634</v>
      </c>
      <c r="M254" s="20">
        <f>[1]All_Customers_Residential!M254+[1]All_Customers_Small_Commercial!M254+[1]All_Customers_Lighting!M254</f>
        <v>111085</v>
      </c>
      <c r="N254" s="20">
        <f>[1]All_Customers_Residential!N254+[1]All_Customers_Small_Commercial!N254+[1]All_Customers_Lighting!N254</f>
        <v>106165</v>
      </c>
      <c r="O254" s="20">
        <f>[1]All_Customers_Residential!O254+[1]All_Customers_Small_Commercial!O254+[1]All_Customers_Lighting!O254</f>
        <v>101795</v>
      </c>
      <c r="P254" s="20">
        <f>[1]All_Customers_Residential!P254+[1]All_Customers_Small_Commercial!P254+[1]All_Customers_Lighting!P254</f>
        <v>100928</v>
      </c>
      <c r="Q254" s="20">
        <f>[1]All_Customers_Residential!Q254+[1]All_Customers_Small_Commercial!Q254+[1]All_Customers_Lighting!Q254</f>
        <v>107579</v>
      </c>
      <c r="R254" s="20">
        <f>[1]All_Customers_Residential!R254+[1]All_Customers_Small_Commercial!R254+[1]All_Customers_Lighting!R254</f>
        <v>118593</v>
      </c>
      <c r="S254" s="20">
        <f>[1]All_Customers_Residential!S254+[1]All_Customers_Small_Commercial!S254+[1]All_Customers_Lighting!S254</f>
        <v>128528</v>
      </c>
      <c r="T254" s="20">
        <f>[1]All_Customers_Residential!T254+[1]All_Customers_Small_Commercial!T254+[1]All_Customers_Lighting!T254</f>
        <v>135063</v>
      </c>
      <c r="U254" s="20">
        <f>[1]All_Customers_Residential!U254+[1]All_Customers_Small_Commercial!U254+[1]All_Customers_Lighting!U254</f>
        <v>146090</v>
      </c>
      <c r="V254" s="20">
        <f>[1]All_Customers_Residential!V254+[1]All_Customers_Small_Commercial!V254+[1]All_Customers_Lighting!V254</f>
        <v>137676</v>
      </c>
      <c r="W254" s="20">
        <f>[1]All_Customers_Residential!W254+[1]All_Customers_Small_Commercial!W254+[1]All_Customers_Lighting!W254</f>
        <v>116680</v>
      </c>
      <c r="X254" s="20">
        <f>[1]All_Customers_Residential!X254+[1]All_Customers_Small_Commercial!X254+[1]All_Customers_Lighting!X254</f>
        <v>97424</v>
      </c>
      <c r="Y254" s="20">
        <f>[1]All_Customers_Residential!Y254+[1]All_Customers_Small_Commercial!Y254+[1]All_Customers_Lighting!Y254</f>
        <v>80531</v>
      </c>
      <c r="AB254" s="13">
        <f t="shared" si="35"/>
        <v>5</v>
      </c>
      <c r="AC254" s="5">
        <f t="shared" si="28"/>
        <v>1869427</v>
      </c>
      <c r="AD254" s="5">
        <f t="shared" si="29"/>
        <v>600658</v>
      </c>
      <c r="AE254" s="5">
        <f t="shared" si="30"/>
        <v>2470085</v>
      </c>
      <c r="AF254" s="12"/>
      <c r="AG254" s="12">
        <f t="shared" si="31"/>
        <v>9</v>
      </c>
      <c r="AH254" s="12">
        <f t="shared" si="32"/>
        <v>2022</v>
      </c>
      <c r="AI254" s="12"/>
      <c r="AJ254" s="5">
        <f t="shared" si="33"/>
        <v>146090</v>
      </c>
      <c r="AK254" s="12">
        <f t="shared" si="34"/>
        <v>20</v>
      </c>
    </row>
    <row r="255" spans="1:37" x14ac:dyDescent="0.25">
      <c r="A255" s="4">
        <v>44807</v>
      </c>
      <c r="B255" s="20">
        <f>[1]All_Customers_Residential!B255+[1]All_Customers_Small_Commercial!B255+[1]All_Customers_Lighting!B255</f>
        <v>72056</v>
      </c>
      <c r="C255" s="20">
        <f>[1]All_Customers_Residential!C255+[1]All_Customers_Small_Commercial!C255+[1]All_Customers_Lighting!C255</f>
        <v>67204</v>
      </c>
      <c r="D255" s="20">
        <f>[1]All_Customers_Residential!D255+[1]All_Customers_Small_Commercial!D255+[1]All_Customers_Lighting!D255</f>
        <v>64662</v>
      </c>
      <c r="E255" s="20">
        <f>[1]All_Customers_Residential!E255+[1]All_Customers_Small_Commercial!E255+[1]All_Customers_Lighting!E255</f>
        <v>64062</v>
      </c>
      <c r="F255" s="20">
        <f>[1]All_Customers_Residential!F255+[1]All_Customers_Small_Commercial!F255+[1]All_Customers_Lighting!F255</f>
        <v>66094</v>
      </c>
      <c r="G255" s="20">
        <f>[1]All_Customers_Residential!G255+[1]All_Customers_Small_Commercial!G255+[1]All_Customers_Lighting!G255</f>
        <v>74453</v>
      </c>
      <c r="H255" s="20">
        <f>[1]All_Customers_Residential!H255+[1]All_Customers_Small_Commercial!H255+[1]All_Customers_Lighting!H255</f>
        <v>98050</v>
      </c>
      <c r="I255" s="20">
        <f>[1]All_Customers_Residential!I255+[1]All_Customers_Small_Commercial!I255+[1]All_Customers_Lighting!I255</f>
        <v>111054</v>
      </c>
      <c r="J255" s="20">
        <f>[1]All_Customers_Residential!J255+[1]All_Customers_Small_Commercial!J255+[1]All_Customers_Lighting!J255</f>
        <v>116150</v>
      </c>
      <c r="K255" s="20">
        <f>[1]All_Customers_Residential!K255+[1]All_Customers_Small_Commercial!K255+[1]All_Customers_Lighting!K255</f>
        <v>119777</v>
      </c>
      <c r="L255" s="20">
        <f>[1]All_Customers_Residential!L255+[1]All_Customers_Small_Commercial!L255+[1]All_Customers_Lighting!L255</f>
        <v>121936</v>
      </c>
      <c r="M255" s="20">
        <f>[1]All_Customers_Residential!M255+[1]All_Customers_Small_Commercial!M255+[1]All_Customers_Lighting!M255</f>
        <v>116986</v>
      </c>
      <c r="N255" s="20">
        <f>[1]All_Customers_Residential!N255+[1]All_Customers_Small_Commercial!N255+[1]All_Customers_Lighting!N255</f>
        <v>110913</v>
      </c>
      <c r="O255" s="20">
        <f>[1]All_Customers_Residential!O255+[1]All_Customers_Small_Commercial!O255+[1]All_Customers_Lighting!O255</f>
        <v>103830</v>
      </c>
      <c r="P255" s="20">
        <f>[1]All_Customers_Residential!P255+[1]All_Customers_Small_Commercial!P255+[1]All_Customers_Lighting!P255</f>
        <v>104740</v>
      </c>
      <c r="Q255" s="20">
        <f>[1]All_Customers_Residential!Q255+[1]All_Customers_Small_Commercial!Q255+[1]All_Customers_Lighting!Q255</f>
        <v>111128</v>
      </c>
      <c r="R255" s="20">
        <f>[1]All_Customers_Residential!R255+[1]All_Customers_Small_Commercial!R255+[1]All_Customers_Lighting!R255</f>
        <v>119115</v>
      </c>
      <c r="S255" s="20">
        <f>[1]All_Customers_Residential!S255+[1]All_Customers_Small_Commercial!S255+[1]All_Customers_Lighting!S255</f>
        <v>127917</v>
      </c>
      <c r="T255" s="20">
        <f>[1]All_Customers_Residential!T255+[1]All_Customers_Small_Commercial!T255+[1]All_Customers_Lighting!T255</f>
        <v>137979</v>
      </c>
      <c r="U255" s="20">
        <f>[1]All_Customers_Residential!U255+[1]All_Customers_Small_Commercial!U255+[1]All_Customers_Lighting!U255</f>
        <v>147685</v>
      </c>
      <c r="V255" s="20">
        <f>[1]All_Customers_Residential!V255+[1]All_Customers_Small_Commercial!V255+[1]All_Customers_Lighting!V255</f>
        <v>138382</v>
      </c>
      <c r="W255" s="20">
        <f>[1]All_Customers_Residential!W255+[1]All_Customers_Small_Commercial!W255+[1]All_Customers_Lighting!W255</f>
        <v>115750</v>
      </c>
      <c r="X255" s="20">
        <f>[1]All_Customers_Residential!X255+[1]All_Customers_Small_Commercial!X255+[1]All_Customers_Lighting!X255</f>
        <v>96602</v>
      </c>
      <c r="Y255" s="20">
        <f>[1]All_Customers_Residential!Y255+[1]All_Customers_Small_Commercial!Y255+[1]All_Customers_Lighting!Y255</f>
        <v>79566</v>
      </c>
      <c r="AB255" s="13">
        <v>8</v>
      </c>
      <c r="AC255" s="5">
        <f t="shared" si="28"/>
        <v>0</v>
      </c>
      <c r="AD255" s="5">
        <f t="shared" si="29"/>
        <v>2486091</v>
      </c>
      <c r="AE255" s="5">
        <f t="shared" si="30"/>
        <v>2486091</v>
      </c>
      <c r="AF255" s="12"/>
      <c r="AG255" s="12">
        <f t="shared" si="31"/>
        <v>9</v>
      </c>
      <c r="AH255" s="12">
        <f t="shared" si="32"/>
        <v>2022</v>
      </c>
      <c r="AI255" s="12"/>
      <c r="AJ255" s="5">
        <f t="shared" si="33"/>
        <v>147685</v>
      </c>
      <c r="AK255" s="12">
        <f t="shared" si="34"/>
        <v>20</v>
      </c>
    </row>
    <row r="256" spans="1:37" x14ac:dyDescent="0.25">
      <c r="A256" s="4">
        <v>44808</v>
      </c>
      <c r="B256" s="20">
        <f>[1]All_Customers_Residential!B256+[1]All_Customers_Small_Commercial!B256+[1]All_Customers_Lighting!B256</f>
        <v>72181</v>
      </c>
      <c r="C256" s="20">
        <f>[1]All_Customers_Residential!C256+[1]All_Customers_Small_Commercial!C256+[1]All_Customers_Lighting!C256</f>
        <v>68233</v>
      </c>
      <c r="D256" s="20">
        <f>[1]All_Customers_Residential!D256+[1]All_Customers_Small_Commercial!D256+[1]All_Customers_Lighting!D256</f>
        <v>65819</v>
      </c>
      <c r="E256" s="20">
        <f>[1]All_Customers_Residential!E256+[1]All_Customers_Small_Commercial!E256+[1]All_Customers_Lighting!E256</f>
        <v>64316</v>
      </c>
      <c r="F256" s="20">
        <f>[1]All_Customers_Residential!F256+[1]All_Customers_Small_Commercial!F256+[1]All_Customers_Lighting!F256</f>
        <v>66245</v>
      </c>
      <c r="G256" s="20">
        <f>[1]All_Customers_Residential!G256+[1]All_Customers_Small_Commercial!G256+[1]All_Customers_Lighting!G256</f>
        <v>74453</v>
      </c>
      <c r="H256" s="20">
        <f>[1]All_Customers_Residential!H256+[1]All_Customers_Small_Commercial!H256+[1]All_Customers_Lighting!H256</f>
        <v>97784</v>
      </c>
      <c r="I256" s="20">
        <f>[1]All_Customers_Residential!I256+[1]All_Customers_Small_Commercial!I256+[1]All_Customers_Lighting!I256</f>
        <v>110789</v>
      </c>
      <c r="J256" s="20">
        <f>[1]All_Customers_Residential!J256+[1]All_Customers_Small_Commercial!J256+[1]All_Customers_Lighting!J256</f>
        <v>116150</v>
      </c>
      <c r="K256" s="20">
        <f>[1]All_Customers_Residential!K256+[1]All_Customers_Small_Commercial!K256+[1]All_Customers_Lighting!K256</f>
        <v>119743</v>
      </c>
      <c r="L256" s="20">
        <f>[1]All_Customers_Residential!L256+[1]All_Customers_Small_Commercial!L256+[1]All_Customers_Lighting!L256</f>
        <v>122010</v>
      </c>
      <c r="M256" s="20">
        <f>[1]All_Customers_Residential!M256+[1]All_Customers_Small_Commercial!M256+[1]All_Customers_Lighting!M256</f>
        <v>117329</v>
      </c>
      <c r="N256" s="20">
        <f>[1]All_Customers_Residential!N256+[1]All_Customers_Small_Commercial!N256+[1]All_Customers_Lighting!N256</f>
        <v>111393</v>
      </c>
      <c r="O256" s="20">
        <f>[1]All_Customers_Residential!O256+[1]All_Customers_Small_Commercial!O256+[1]All_Customers_Lighting!O256</f>
        <v>104694</v>
      </c>
      <c r="P256" s="20">
        <f>[1]All_Customers_Residential!P256+[1]All_Customers_Small_Commercial!P256+[1]All_Customers_Lighting!P256</f>
        <v>105630</v>
      </c>
      <c r="Q256" s="20">
        <f>[1]All_Customers_Residential!Q256+[1]All_Customers_Small_Commercial!Q256+[1]All_Customers_Lighting!Q256</f>
        <v>111843</v>
      </c>
      <c r="R256" s="20">
        <f>[1]All_Customers_Residential!R256+[1]All_Customers_Small_Commercial!R256+[1]All_Customers_Lighting!R256</f>
        <v>119768</v>
      </c>
      <c r="S256" s="20">
        <f>[1]All_Customers_Residential!S256+[1]All_Customers_Small_Commercial!S256+[1]All_Customers_Lighting!S256</f>
        <v>128385</v>
      </c>
      <c r="T256" s="20">
        <f>[1]All_Customers_Residential!T256+[1]All_Customers_Small_Commercial!T256+[1]All_Customers_Lighting!T256</f>
        <v>138330</v>
      </c>
      <c r="U256" s="20">
        <f>[1]All_Customers_Residential!U256+[1]All_Customers_Small_Commercial!U256+[1]All_Customers_Lighting!U256</f>
        <v>147835</v>
      </c>
      <c r="V256" s="20">
        <f>[1]All_Customers_Residential!V256+[1]All_Customers_Small_Commercial!V256+[1]All_Customers_Lighting!V256</f>
        <v>138564</v>
      </c>
      <c r="W256" s="20">
        <f>[1]All_Customers_Residential!W256+[1]All_Customers_Small_Commercial!W256+[1]All_Customers_Lighting!W256</f>
        <v>116007</v>
      </c>
      <c r="X256" s="20">
        <f>[1]All_Customers_Residential!X256+[1]All_Customers_Small_Commercial!X256+[1]All_Customers_Lighting!X256</f>
        <v>96582</v>
      </c>
      <c r="Y256" s="20">
        <f>[1]All_Customers_Residential!Y256+[1]All_Customers_Small_Commercial!Y256+[1]All_Customers_Lighting!Y256</f>
        <v>79735</v>
      </c>
      <c r="AB256" s="13">
        <f t="shared" ref="AB256:AB289" si="36">WEEKDAY(A256,2)</f>
        <v>7</v>
      </c>
      <c r="AC256" s="5">
        <f t="shared" si="28"/>
        <v>0</v>
      </c>
      <c r="AD256" s="5">
        <f t="shared" si="29"/>
        <v>2493818</v>
      </c>
      <c r="AE256" s="5">
        <f t="shared" si="30"/>
        <v>2493818</v>
      </c>
      <c r="AF256" s="12"/>
      <c r="AG256" s="12">
        <f t="shared" si="31"/>
        <v>9</v>
      </c>
      <c r="AH256" s="12">
        <f t="shared" si="32"/>
        <v>2022</v>
      </c>
      <c r="AI256" s="12"/>
      <c r="AJ256" s="5">
        <f t="shared" si="33"/>
        <v>147835</v>
      </c>
      <c r="AK256" s="12">
        <f t="shared" si="34"/>
        <v>20</v>
      </c>
    </row>
    <row r="257" spans="1:37" x14ac:dyDescent="0.25">
      <c r="A257" s="4">
        <v>44809</v>
      </c>
      <c r="B257" s="20">
        <f>[1]All_Customers_Residential!B257+[1]All_Customers_Small_Commercial!B257+[1]All_Customers_Lighting!B257</f>
        <v>73233</v>
      </c>
      <c r="C257" s="20">
        <f>[1]All_Customers_Residential!C257+[1]All_Customers_Small_Commercial!C257+[1]All_Customers_Lighting!C257</f>
        <v>69314</v>
      </c>
      <c r="D257" s="20">
        <f>[1]All_Customers_Residential!D257+[1]All_Customers_Small_Commercial!D257+[1]All_Customers_Lighting!D257</f>
        <v>66958</v>
      </c>
      <c r="E257" s="20">
        <f>[1]All_Customers_Residential!E257+[1]All_Customers_Small_Commercial!E257+[1]All_Customers_Lighting!E257</f>
        <v>64161</v>
      </c>
      <c r="F257" s="20">
        <f>[1]All_Customers_Residential!F257+[1]All_Customers_Small_Commercial!F257+[1]All_Customers_Lighting!F257</f>
        <v>66393</v>
      </c>
      <c r="G257" s="20">
        <f>[1]All_Customers_Residential!G257+[1]All_Customers_Small_Commercial!G257+[1]All_Customers_Lighting!G257</f>
        <v>74666</v>
      </c>
      <c r="H257" s="20">
        <f>[1]All_Customers_Residential!H257+[1]All_Customers_Small_Commercial!H257+[1]All_Customers_Lighting!H257</f>
        <v>98123</v>
      </c>
      <c r="I257" s="20">
        <f>[1]All_Customers_Residential!I257+[1]All_Customers_Small_Commercial!I257+[1]All_Customers_Lighting!I257</f>
        <v>111106</v>
      </c>
      <c r="J257" s="20">
        <f>[1]All_Customers_Residential!J257+[1]All_Customers_Small_Commercial!J257+[1]All_Customers_Lighting!J257</f>
        <v>116490</v>
      </c>
      <c r="K257" s="20">
        <f>[1]All_Customers_Residential!K257+[1]All_Customers_Small_Commercial!K257+[1]All_Customers_Lighting!K257</f>
        <v>120399</v>
      </c>
      <c r="L257" s="20">
        <f>[1]All_Customers_Residential!L257+[1]All_Customers_Small_Commercial!L257+[1]All_Customers_Lighting!L257</f>
        <v>122834</v>
      </c>
      <c r="M257" s="20">
        <f>[1]All_Customers_Residential!M257+[1]All_Customers_Small_Commercial!M257+[1]All_Customers_Lighting!M257</f>
        <v>117996</v>
      </c>
      <c r="N257" s="20">
        <f>[1]All_Customers_Residential!N257+[1]All_Customers_Small_Commercial!N257+[1]All_Customers_Lighting!N257</f>
        <v>112021</v>
      </c>
      <c r="O257" s="20">
        <f>[1]All_Customers_Residential!O257+[1]All_Customers_Small_Commercial!O257+[1]All_Customers_Lighting!O257</f>
        <v>104886</v>
      </c>
      <c r="P257" s="20">
        <f>[1]All_Customers_Residential!P257+[1]All_Customers_Small_Commercial!P257+[1]All_Customers_Lighting!P257</f>
        <v>105656</v>
      </c>
      <c r="Q257" s="20">
        <f>[1]All_Customers_Residential!Q257+[1]All_Customers_Small_Commercial!Q257+[1]All_Customers_Lighting!Q257</f>
        <v>111660</v>
      </c>
      <c r="R257" s="20">
        <f>[1]All_Customers_Residential!R257+[1]All_Customers_Small_Commercial!R257+[1]All_Customers_Lighting!R257</f>
        <v>119663</v>
      </c>
      <c r="S257" s="20">
        <f>[1]All_Customers_Residential!S257+[1]All_Customers_Small_Commercial!S257+[1]All_Customers_Lighting!S257</f>
        <v>128379</v>
      </c>
      <c r="T257" s="20">
        <f>[1]All_Customers_Residential!T257+[1]All_Customers_Small_Commercial!T257+[1]All_Customers_Lighting!T257</f>
        <v>138339</v>
      </c>
      <c r="U257" s="20">
        <f>[1]All_Customers_Residential!U257+[1]All_Customers_Small_Commercial!U257+[1]All_Customers_Lighting!U257</f>
        <v>147828</v>
      </c>
      <c r="V257" s="20">
        <f>[1]All_Customers_Residential!V257+[1]All_Customers_Small_Commercial!V257+[1]All_Customers_Lighting!V257</f>
        <v>138602</v>
      </c>
      <c r="W257" s="20">
        <f>[1]All_Customers_Residential!W257+[1]All_Customers_Small_Commercial!W257+[1]All_Customers_Lighting!W257</f>
        <v>115617</v>
      </c>
      <c r="X257" s="20">
        <f>[1]All_Customers_Residential!X257+[1]All_Customers_Small_Commercial!X257+[1]All_Customers_Lighting!X257</f>
        <v>96169</v>
      </c>
      <c r="Y257" s="20">
        <f>[1]All_Customers_Residential!Y257+[1]All_Customers_Small_Commercial!Y257+[1]All_Customers_Lighting!Y257</f>
        <v>79330</v>
      </c>
      <c r="AB257" s="13">
        <f t="shared" si="36"/>
        <v>1</v>
      </c>
      <c r="AC257" s="5">
        <f t="shared" si="28"/>
        <v>0</v>
      </c>
      <c r="AD257" s="5">
        <f t="shared" si="29"/>
        <v>2499823</v>
      </c>
      <c r="AE257" s="5">
        <f t="shared" si="30"/>
        <v>2499823</v>
      </c>
      <c r="AF257" s="12"/>
      <c r="AG257" s="12">
        <f t="shared" si="31"/>
        <v>9</v>
      </c>
      <c r="AH257" s="12">
        <f t="shared" si="32"/>
        <v>2022</v>
      </c>
      <c r="AI257" s="12"/>
      <c r="AJ257" s="5">
        <f t="shared" si="33"/>
        <v>147828</v>
      </c>
      <c r="AK257" s="12">
        <f t="shared" si="34"/>
        <v>20</v>
      </c>
    </row>
    <row r="258" spans="1:37" x14ac:dyDescent="0.25">
      <c r="A258" s="4">
        <v>44810</v>
      </c>
      <c r="B258" s="20">
        <f>[1]All_Customers_Residential!B258+[1]All_Customers_Small_Commercial!B258+[1]All_Customers_Lighting!B258</f>
        <v>71043</v>
      </c>
      <c r="C258" s="20">
        <f>[1]All_Customers_Residential!C258+[1]All_Customers_Small_Commercial!C258+[1]All_Customers_Lighting!C258</f>
        <v>66599</v>
      </c>
      <c r="D258" s="20">
        <f>[1]All_Customers_Residential!D258+[1]All_Customers_Small_Commercial!D258+[1]All_Customers_Lighting!D258</f>
        <v>64685</v>
      </c>
      <c r="E258" s="20">
        <f>[1]All_Customers_Residential!E258+[1]All_Customers_Small_Commercial!E258+[1]All_Customers_Lighting!E258</f>
        <v>64123</v>
      </c>
      <c r="F258" s="20">
        <f>[1]All_Customers_Residential!F258+[1]All_Customers_Small_Commercial!F258+[1]All_Customers_Lighting!F258</f>
        <v>67179</v>
      </c>
      <c r="G258" s="20">
        <f>[1]All_Customers_Residential!G258+[1]All_Customers_Small_Commercial!G258+[1]All_Customers_Lighting!G258</f>
        <v>76693</v>
      </c>
      <c r="H258" s="20">
        <f>[1]All_Customers_Residential!H258+[1]All_Customers_Small_Commercial!H258+[1]All_Customers_Lighting!H258</f>
        <v>105457</v>
      </c>
      <c r="I258" s="20">
        <f>[1]All_Customers_Residential!I258+[1]All_Customers_Small_Commercial!I258+[1]All_Customers_Lighting!I258</f>
        <v>117104</v>
      </c>
      <c r="J258" s="20">
        <f>[1]All_Customers_Residential!J258+[1]All_Customers_Small_Commercial!J258+[1]All_Customers_Lighting!J258</f>
        <v>114730</v>
      </c>
      <c r="K258" s="20">
        <f>[1]All_Customers_Residential!K258+[1]All_Customers_Small_Commercial!K258+[1]All_Customers_Lighting!K258</f>
        <v>115340</v>
      </c>
      <c r="L258" s="20">
        <f>[1]All_Customers_Residential!L258+[1]All_Customers_Small_Commercial!L258+[1]All_Customers_Lighting!L258</f>
        <v>115952</v>
      </c>
      <c r="M258" s="20">
        <f>[1]All_Customers_Residential!M258+[1]All_Customers_Small_Commercial!M258+[1]All_Customers_Lighting!M258</f>
        <v>111185</v>
      </c>
      <c r="N258" s="20">
        <f>[1]All_Customers_Residential!N258+[1]All_Customers_Small_Commercial!N258+[1]All_Customers_Lighting!N258</f>
        <v>106294</v>
      </c>
      <c r="O258" s="20">
        <f>[1]All_Customers_Residential!O258+[1]All_Customers_Small_Commercial!O258+[1]All_Customers_Lighting!O258</f>
        <v>101759</v>
      </c>
      <c r="P258" s="20">
        <f>[1]All_Customers_Residential!P258+[1]All_Customers_Small_Commercial!P258+[1]All_Customers_Lighting!P258</f>
        <v>100693</v>
      </c>
      <c r="Q258" s="20">
        <f>[1]All_Customers_Residential!Q258+[1]All_Customers_Small_Commercial!Q258+[1]All_Customers_Lighting!Q258</f>
        <v>107406</v>
      </c>
      <c r="R258" s="20">
        <f>[1]All_Customers_Residential!R258+[1]All_Customers_Small_Commercial!R258+[1]All_Customers_Lighting!R258</f>
        <v>118266</v>
      </c>
      <c r="S258" s="20">
        <f>[1]All_Customers_Residential!S258+[1]All_Customers_Small_Commercial!S258+[1]All_Customers_Lighting!S258</f>
        <v>128093</v>
      </c>
      <c r="T258" s="20">
        <f>[1]All_Customers_Residential!T258+[1]All_Customers_Small_Commercial!T258+[1]All_Customers_Lighting!T258</f>
        <v>134914</v>
      </c>
      <c r="U258" s="20">
        <f>[1]All_Customers_Residential!U258+[1]All_Customers_Small_Commercial!U258+[1]All_Customers_Lighting!U258</f>
        <v>146238</v>
      </c>
      <c r="V258" s="20">
        <f>[1]All_Customers_Residential!V258+[1]All_Customers_Small_Commercial!V258+[1]All_Customers_Lighting!V258</f>
        <v>137626</v>
      </c>
      <c r="W258" s="20">
        <f>[1]All_Customers_Residential!W258+[1]All_Customers_Small_Commercial!W258+[1]All_Customers_Lighting!W258</f>
        <v>116316</v>
      </c>
      <c r="X258" s="20">
        <f>[1]All_Customers_Residential!X258+[1]All_Customers_Small_Commercial!X258+[1]All_Customers_Lighting!X258</f>
        <v>97010</v>
      </c>
      <c r="Y258" s="20">
        <f>[1]All_Customers_Residential!Y258+[1]All_Customers_Small_Commercial!Y258+[1]All_Customers_Lighting!Y258</f>
        <v>80016</v>
      </c>
      <c r="AB258" s="13">
        <f t="shared" si="36"/>
        <v>2</v>
      </c>
      <c r="AC258" s="5">
        <f t="shared" si="28"/>
        <v>1868926</v>
      </c>
      <c r="AD258" s="5">
        <f t="shared" si="29"/>
        <v>595795</v>
      </c>
      <c r="AE258" s="5">
        <f t="shared" si="30"/>
        <v>2464721</v>
      </c>
      <c r="AF258" s="12"/>
      <c r="AG258" s="12">
        <f t="shared" si="31"/>
        <v>9</v>
      </c>
      <c r="AH258" s="12">
        <f t="shared" si="32"/>
        <v>2022</v>
      </c>
      <c r="AI258" s="12"/>
      <c r="AJ258" s="5">
        <f t="shared" si="33"/>
        <v>146238</v>
      </c>
      <c r="AK258" s="12">
        <f t="shared" si="34"/>
        <v>20</v>
      </c>
    </row>
    <row r="259" spans="1:37" x14ac:dyDescent="0.25">
      <c r="A259" s="4">
        <v>44811</v>
      </c>
      <c r="B259" s="20">
        <f>[1]All_Customers_Residential!B259+[1]All_Customers_Small_Commercial!B259+[1]All_Customers_Lighting!B259</f>
        <v>71110</v>
      </c>
      <c r="C259" s="20">
        <f>[1]All_Customers_Residential!C259+[1]All_Customers_Small_Commercial!C259+[1]All_Customers_Lighting!C259</f>
        <v>66897</v>
      </c>
      <c r="D259" s="20">
        <f>[1]All_Customers_Residential!D259+[1]All_Customers_Small_Commercial!D259+[1]All_Customers_Lighting!D259</f>
        <v>65009</v>
      </c>
      <c r="E259" s="20">
        <f>[1]All_Customers_Residential!E259+[1]All_Customers_Small_Commercial!E259+[1]All_Customers_Lighting!E259</f>
        <v>64787</v>
      </c>
      <c r="F259" s="20">
        <f>[1]All_Customers_Residential!F259+[1]All_Customers_Small_Commercial!F259+[1]All_Customers_Lighting!F259</f>
        <v>67565</v>
      </c>
      <c r="G259" s="20">
        <f>[1]All_Customers_Residential!G259+[1]All_Customers_Small_Commercial!G259+[1]All_Customers_Lighting!G259</f>
        <v>76559</v>
      </c>
      <c r="H259" s="20">
        <f>[1]All_Customers_Residential!H259+[1]All_Customers_Small_Commercial!H259+[1]All_Customers_Lighting!H259</f>
        <v>105289</v>
      </c>
      <c r="I259" s="20">
        <f>[1]All_Customers_Residential!I259+[1]All_Customers_Small_Commercial!I259+[1]All_Customers_Lighting!I259</f>
        <v>116414</v>
      </c>
      <c r="J259" s="20">
        <f>[1]All_Customers_Residential!J259+[1]All_Customers_Small_Commercial!J259+[1]All_Customers_Lighting!J259</f>
        <v>113811</v>
      </c>
      <c r="K259" s="20">
        <f>[1]All_Customers_Residential!K259+[1]All_Customers_Small_Commercial!K259+[1]All_Customers_Lighting!K259</f>
        <v>114281</v>
      </c>
      <c r="L259" s="20">
        <f>[1]All_Customers_Residential!L259+[1]All_Customers_Small_Commercial!L259+[1]All_Customers_Lighting!L259</f>
        <v>114973</v>
      </c>
      <c r="M259" s="20">
        <f>[1]All_Customers_Residential!M259+[1]All_Customers_Small_Commercial!M259+[1]All_Customers_Lighting!M259</f>
        <v>110448</v>
      </c>
      <c r="N259" s="20">
        <f>[1]All_Customers_Residential!N259+[1]All_Customers_Small_Commercial!N259+[1]All_Customers_Lighting!N259</f>
        <v>105766</v>
      </c>
      <c r="O259" s="20">
        <f>[1]All_Customers_Residential!O259+[1]All_Customers_Small_Commercial!O259+[1]All_Customers_Lighting!O259</f>
        <v>101381</v>
      </c>
      <c r="P259" s="20">
        <f>[1]All_Customers_Residential!P259+[1]All_Customers_Small_Commercial!P259+[1]All_Customers_Lighting!P259</f>
        <v>100632</v>
      </c>
      <c r="Q259" s="20">
        <f>[1]All_Customers_Residential!Q259+[1]All_Customers_Small_Commercial!Q259+[1]All_Customers_Lighting!Q259</f>
        <v>107548</v>
      </c>
      <c r="R259" s="20">
        <f>[1]All_Customers_Residential!R259+[1]All_Customers_Small_Commercial!R259+[1]All_Customers_Lighting!R259</f>
        <v>118165</v>
      </c>
      <c r="S259" s="20">
        <f>[1]All_Customers_Residential!S259+[1]All_Customers_Small_Commercial!S259+[1]All_Customers_Lighting!S259</f>
        <v>128163</v>
      </c>
      <c r="T259" s="20">
        <f>[1]All_Customers_Residential!T259+[1]All_Customers_Small_Commercial!T259+[1]All_Customers_Lighting!T259</f>
        <v>134784</v>
      </c>
      <c r="U259" s="20">
        <f>[1]All_Customers_Residential!U259+[1]All_Customers_Small_Commercial!U259+[1]All_Customers_Lighting!U259</f>
        <v>146051</v>
      </c>
      <c r="V259" s="20">
        <f>[1]All_Customers_Residential!V259+[1]All_Customers_Small_Commercial!V259+[1]All_Customers_Lighting!V259</f>
        <v>137469</v>
      </c>
      <c r="W259" s="20">
        <f>[1]All_Customers_Residential!W259+[1]All_Customers_Small_Commercial!W259+[1]All_Customers_Lighting!W259</f>
        <v>116257</v>
      </c>
      <c r="X259" s="20">
        <f>[1]All_Customers_Residential!X259+[1]All_Customers_Small_Commercial!X259+[1]All_Customers_Lighting!X259</f>
        <v>96904</v>
      </c>
      <c r="Y259" s="20">
        <f>[1]All_Customers_Residential!Y259+[1]All_Customers_Small_Commercial!Y259+[1]All_Customers_Lighting!Y259</f>
        <v>79960</v>
      </c>
      <c r="AB259" s="13">
        <f t="shared" si="36"/>
        <v>3</v>
      </c>
      <c r="AC259" s="5">
        <f t="shared" si="28"/>
        <v>1863047</v>
      </c>
      <c r="AD259" s="5">
        <f t="shared" si="29"/>
        <v>597176</v>
      </c>
      <c r="AE259" s="5">
        <f t="shared" si="30"/>
        <v>2460223</v>
      </c>
      <c r="AF259" s="12"/>
      <c r="AG259" s="12">
        <f t="shared" si="31"/>
        <v>9</v>
      </c>
      <c r="AH259" s="12">
        <f t="shared" si="32"/>
        <v>2022</v>
      </c>
      <c r="AI259" s="12"/>
      <c r="AJ259" s="5">
        <f t="shared" si="33"/>
        <v>146051</v>
      </c>
      <c r="AK259" s="12">
        <f t="shared" si="34"/>
        <v>20</v>
      </c>
    </row>
    <row r="260" spans="1:37" x14ac:dyDescent="0.25">
      <c r="A260" s="4">
        <v>44812</v>
      </c>
      <c r="B260" s="20">
        <f>[1]All_Customers_Residential!B260+[1]All_Customers_Small_Commercial!B260+[1]All_Customers_Lighting!B260</f>
        <v>71055</v>
      </c>
      <c r="C260" s="20">
        <f>[1]All_Customers_Residential!C260+[1]All_Customers_Small_Commercial!C260+[1]All_Customers_Lighting!C260</f>
        <v>66422</v>
      </c>
      <c r="D260" s="20">
        <f>[1]All_Customers_Residential!D260+[1]All_Customers_Small_Commercial!D260+[1]All_Customers_Lighting!D260</f>
        <v>64168</v>
      </c>
      <c r="E260" s="20">
        <f>[1]All_Customers_Residential!E260+[1]All_Customers_Small_Commercial!E260+[1]All_Customers_Lighting!E260</f>
        <v>63967</v>
      </c>
      <c r="F260" s="20">
        <f>[1]All_Customers_Residential!F260+[1]All_Customers_Small_Commercial!F260+[1]All_Customers_Lighting!F260</f>
        <v>66991</v>
      </c>
      <c r="G260" s="20">
        <f>[1]All_Customers_Residential!G260+[1]All_Customers_Small_Commercial!G260+[1]All_Customers_Lighting!G260</f>
        <v>76524</v>
      </c>
      <c r="H260" s="20">
        <f>[1]All_Customers_Residential!H260+[1]All_Customers_Small_Commercial!H260+[1]All_Customers_Lighting!H260</f>
        <v>105195</v>
      </c>
      <c r="I260" s="20">
        <f>[1]All_Customers_Residential!I260+[1]All_Customers_Small_Commercial!I260+[1]All_Customers_Lighting!I260</f>
        <v>116472</v>
      </c>
      <c r="J260" s="20">
        <f>[1]All_Customers_Residential!J260+[1]All_Customers_Small_Commercial!J260+[1]All_Customers_Lighting!J260</f>
        <v>113915</v>
      </c>
      <c r="K260" s="20">
        <f>[1]All_Customers_Residential!K260+[1]All_Customers_Small_Commercial!K260+[1]All_Customers_Lighting!K260</f>
        <v>114661</v>
      </c>
      <c r="L260" s="20">
        <f>[1]All_Customers_Residential!L260+[1]All_Customers_Small_Commercial!L260+[1]All_Customers_Lighting!L260</f>
        <v>115250</v>
      </c>
      <c r="M260" s="20">
        <f>[1]All_Customers_Residential!M260+[1]All_Customers_Small_Commercial!M260+[1]All_Customers_Lighting!M260</f>
        <v>110558</v>
      </c>
      <c r="N260" s="20">
        <f>[1]All_Customers_Residential!N260+[1]All_Customers_Small_Commercial!N260+[1]All_Customers_Lighting!N260</f>
        <v>105886</v>
      </c>
      <c r="O260" s="20">
        <f>[1]All_Customers_Residential!O260+[1]All_Customers_Small_Commercial!O260+[1]All_Customers_Lighting!O260</f>
        <v>101553</v>
      </c>
      <c r="P260" s="20">
        <f>[1]All_Customers_Residential!P260+[1]All_Customers_Small_Commercial!P260+[1]All_Customers_Lighting!P260</f>
        <v>100973</v>
      </c>
      <c r="Q260" s="20">
        <f>[1]All_Customers_Residential!Q260+[1]All_Customers_Small_Commercial!Q260+[1]All_Customers_Lighting!Q260</f>
        <v>107745</v>
      </c>
      <c r="R260" s="20">
        <f>[1]All_Customers_Residential!R260+[1]All_Customers_Small_Commercial!R260+[1]All_Customers_Lighting!R260</f>
        <v>118261</v>
      </c>
      <c r="S260" s="20">
        <f>[1]All_Customers_Residential!S260+[1]All_Customers_Small_Commercial!S260+[1]All_Customers_Lighting!S260</f>
        <v>128118</v>
      </c>
      <c r="T260" s="20">
        <f>[1]All_Customers_Residential!T260+[1]All_Customers_Small_Commercial!T260+[1]All_Customers_Lighting!T260</f>
        <v>134653</v>
      </c>
      <c r="U260" s="20">
        <f>[1]All_Customers_Residential!U260+[1]All_Customers_Small_Commercial!U260+[1]All_Customers_Lighting!U260</f>
        <v>145934</v>
      </c>
      <c r="V260" s="20">
        <f>[1]All_Customers_Residential!V260+[1]All_Customers_Small_Commercial!V260+[1]All_Customers_Lighting!V260</f>
        <v>137338</v>
      </c>
      <c r="W260" s="20">
        <f>[1]All_Customers_Residential!W260+[1]All_Customers_Small_Commercial!W260+[1]All_Customers_Lighting!W260</f>
        <v>116240</v>
      </c>
      <c r="X260" s="20">
        <f>[1]All_Customers_Residential!X260+[1]All_Customers_Small_Commercial!X260+[1]All_Customers_Lighting!X260</f>
        <v>96981</v>
      </c>
      <c r="Y260" s="20">
        <f>[1]All_Customers_Residential!Y260+[1]All_Customers_Small_Commercial!Y260+[1]All_Customers_Lighting!Y260</f>
        <v>79979</v>
      </c>
      <c r="AB260" s="13">
        <f t="shared" si="36"/>
        <v>4</v>
      </c>
      <c r="AC260" s="5">
        <f t="shared" si="28"/>
        <v>1864538</v>
      </c>
      <c r="AD260" s="5">
        <f t="shared" si="29"/>
        <v>594301</v>
      </c>
      <c r="AE260" s="5">
        <f t="shared" si="30"/>
        <v>2458839</v>
      </c>
      <c r="AF260" s="12"/>
      <c r="AG260" s="12">
        <f t="shared" si="31"/>
        <v>9</v>
      </c>
      <c r="AH260" s="12">
        <f t="shared" si="32"/>
        <v>2022</v>
      </c>
      <c r="AI260" s="12"/>
      <c r="AJ260" s="5">
        <f t="shared" si="33"/>
        <v>145934</v>
      </c>
      <c r="AK260" s="12">
        <f t="shared" si="34"/>
        <v>20</v>
      </c>
    </row>
    <row r="261" spans="1:37" x14ac:dyDescent="0.25">
      <c r="A261" s="4">
        <v>44813</v>
      </c>
      <c r="B261" s="20">
        <f>[1]All_Customers_Residential!B261+[1]All_Customers_Small_Commercial!B261+[1]All_Customers_Lighting!B261</f>
        <v>71107</v>
      </c>
      <c r="C261" s="20">
        <f>[1]All_Customers_Residential!C261+[1]All_Customers_Small_Commercial!C261+[1]All_Customers_Lighting!C261</f>
        <v>67178</v>
      </c>
      <c r="D261" s="20">
        <f>[1]All_Customers_Residential!D261+[1]All_Customers_Small_Commercial!D261+[1]All_Customers_Lighting!D261</f>
        <v>65335</v>
      </c>
      <c r="E261" s="20">
        <f>[1]All_Customers_Residential!E261+[1]All_Customers_Small_Commercial!E261+[1]All_Customers_Lighting!E261</f>
        <v>65504</v>
      </c>
      <c r="F261" s="20">
        <f>[1]All_Customers_Residential!F261+[1]All_Customers_Small_Commercial!F261+[1]All_Customers_Lighting!F261</f>
        <v>68131</v>
      </c>
      <c r="G261" s="20">
        <f>[1]All_Customers_Residential!G261+[1]All_Customers_Small_Commercial!G261+[1]All_Customers_Lighting!G261</f>
        <v>76647</v>
      </c>
      <c r="H261" s="20">
        <f>[1]All_Customers_Residential!H261+[1]All_Customers_Small_Commercial!H261+[1]All_Customers_Lighting!H261</f>
        <v>104723</v>
      </c>
      <c r="I261" s="20">
        <f>[1]All_Customers_Residential!I261+[1]All_Customers_Small_Commercial!I261+[1]All_Customers_Lighting!I261</f>
        <v>116055</v>
      </c>
      <c r="J261" s="20">
        <f>[1]All_Customers_Residential!J261+[1]All_Customers_Small_Commercial!J261+[1]All_Customers_Lighting!J261</f>
        <v>113497</v>
      </c>
      <c r="K261" s="20">
        <f>[1]All_Customers_Residential!K261+[1]All_Customers_Small_Commercial!K261+[1]All_Customers_Lighting!K261</f>
        <v>114047</v>
      </c>
      <c r="L261" s="20">
        <f>[1]All_Customers_Residential!L261+[1]All_Customers_Small_Commercial!L261+[1]All_Customers_Lighting!L261</f>
        <v>114820</v>
      </c>
      <c r="M261" s="20">
        <f>[1]All_Customers_Residential!M261+[1]All_Customers_Small_Commercial!M261+[1]All_Customers_Lighting!M261</f>
        <v>110353</v>
      </c>
      <c r="N261" s="20">
        <f>[1]All_Customers_Residential!N261+[1]All_Customers_Small_Commercial!N261+[1]All_Customers_Lighting!N261</f>
        <v>105688</v>
      </c>
      <c r="O261" s="20">
        <f>[1]All_Customers_Residential!O261+[1]All_Customers_Small_Commercial!O261+[1]All_Customers_Lighting!O261</f>
        <v>101527</v>
      </c>
      <c r="P261" s="20">
        <f>[1]All_Customers_Residential!P261+[1]All_Customers_Small_Commercial!P261+[1]All_Customers_Lighting!P261</f>
        <v>100851</v>
      </c>
      <c r="Q261" s="20">
        <f>[1]All_Customers_Residential!Q261+[1]All_Customers_Small_Commercial!Q261+[1]All_Customers_Lighting!Q261</f>
        <v>107706</v>
      </c>
      <c r="R261" s="20">
        <f>[1]All_Customers_Residential!R261+[1]All_Customers_Small_Commercial!R261+[1]All_Customers_Lighting!R261</f>
        <v>118382</v>
      </c>
      <c r="S261" s="20">
        <f>[1]All_Customers_Residential!S261+[1]All_Customers_Small_Commercial!S261+[1]All_Customers_Lighting!S261</f>
        <v>128117</v>
      </c>
      <c r="T261" s="20">
        <f>[1]All_Customers_Residential!T261+[1]All_Customers_Small_Commercial!T261+[1]All_Customers_Lighting!T261</f>
        <v>134570</v>
      </c>
      <c r="U261" s="20">
        <f>[1]All_Customers_Residential!U261+[1]All_Customers_Small_Commercial!U261+[1]All_Customers_Lighting!U261</f>
        <v>145462</v>
      </c>
      <c r="V261" s="20">
        <f>[1]All_Customers_Residential!V261+[1]All_Customers_Small_Commercial!V261+[1]All_Customers_Lighting!V261</f>
        <v>136987</v>
      </c>
      <c r="W261" s="20">
        <f>[1]All_Customers_Residential!W261+[1]All_Customers_Small_Commercial!W261+[1]All_Customers_Lighting!W261</f>
        <v>116197</v>
      </c>
      <c r="X261" s="20">
        <f>[1]All_Customers_Residential!X261+[1]All_Customers_Small_Commercial!X261+[1]All_Customers_Lighting!X261</f>
        <v>97154</v>
      </c>
      <c r="Y261" s="20">
        <f>[1]All_Customers_Residential!Y261+[1]All_Customers_Small_Commercial!Y261+[1]All_Customers_Lighting!Y261</f>
        <v>83492</v>
      </c>
      <c r="AB261" s="13">
        <f t="shared" si="36"/>
        <v>5</v>
      </c>
      <c r="AC261" s="5">
        <f t="shared" si="28"/>
        <v>1861413</v>
      </c>
      <c r="AD261" s="5">
        <f t="shared" si="29"/>
        <v>602117</v>
      </c>
      <c r="AE261" s="5">
        <f t="shared" si="30"/>
        <v>2463530</v>
      </c>
      <c r="AF261" s="12"/>
      <c r="AG261" s="12">
        <f t="shared" si="31"/>
        <v>9</v>
      </c>
      <c r="AH261" s="12">
        <f t="shared" si="32"/>
        <v>2022</v>
      </c>
      <c r="AI261" s="12"/>
      <c r="AJ261" s="5">
        <f t="shared" si="33"/>
        <v>145462</v>
      </c>
      <c r="AK261" s="12">
        <f t="shared" si="34"/>
        <v>20</v>
      </c>
    </row>
    <row r="262" spans="1:37" x14ac:dyDescent="0.25">
      <c r="A262" s="4">
        <v>44814</v>
      </c>
      <c r="B262" s="20">
        <f>[1]All_Customers_Residential!B262+[1]All_Customers_Small_Commercial!B262+[1]All_Customers_Lighting!B262</f>
        <v>76569</v>
      </c>
      <c r="C262" s="20">
        <f>[1]All_Customers_Residential!C262+[1]All_Customers_Small_Commercial!C262+[1]All_Customers_Lighting!C262</f>
        <v>72200</v>
      </c>
      <c r="D262" s="20">
        <f>[1]All_Customers_Residential!D262+[1]All_Customers_Small_Commercial!D262+[1]All_Customers_Lighting!D262</f>
        <v>69056</v>
      </c>
      <c r="E262" s="20">
        <f>[1]All_Customers_Residential!E262+[1]All_Customers_Small_Commercial!E262+[1]All_Customers_Lighting!E262</f>
        <v>67865</v>
      </c>
      <c r="F262" s="20">
        <f>[1]All_Customers_Residential!F262+[1]All_Customers_Small_Commercial!F262+[1]All_Customers_Lighting!F262</f>
        <v>68311</v>
      </c>
      <c r="G262" s="20">
        <f>[1]All_Customers_Residential!G262+[1]All_Customers_Small_Commercial!G262+[1]All_Customers_Lighting!G262</f>
        <v>74253</v>
      </c>
      <c r="H262" s="20">
        <f>[1]All_Customers_Residential!H262+[1]All_Customers_Small_Commercial!H262+[1]All_Customers_Lighting!H262</f>
        <v>97479</v>
      </c>
      <c r="I262" s="20">
        <f>[1]All_Customers_Residential!I262+[1]All_Customers_Small_Commercial!I262+[1]All_Customers_Lighting!I262</f>
        <v>110494</v>
      </c>
      <c r="J262" s="20">
        <f>[1]All_Customers_Residential!J262+[1]All_Customers_Small_Commercial!J262+[1]All_Customers_Lighting!J262</f>
        <v>115640</v>
      </c>
      <c r="K262" s="20">
        <f>[1]All_Customers_Residential!K262+[1]All_Customers_Small_Commercial!K262+[1]All_Customers_Lighting!K262</f>
        <v>119233</v>
      </c>
      <c r="L262" s="20">
        <f>[1]All_Customers_Residential!L262+[1]All_Customers_Small_Commercial!L262+[1]All_Customers_Lighting!L262</f>
        <v>121516</v>
      </c>
      <c r="M262" s="20">
        <f>[1]All_Customers_Residential!M262+[1]All_Customers_Small_Commercial!M262+[1]All_Customers_Lighting!M262</f>
        <v>116719</v>
      </c>
      <c r="N262" s="20">
        <f>[1]All_Customers_Residential!N262+[1]All_Customers_Small_Commercial!N262+[1]All_Customers_Lighting!N262</f>
        <v>110835</v>
      </c>
      <c r="O262" s="20">
        <f>[1]All_Customers_Residential!O262+[1]All_Customers_Small_Commercial!O262+[1]All_Customers_Lighting!O262</f>
        <v>104127</v>
      </c>
      <c r="P262" s="20">
        <f>[1]All_Customers_Residential!P262+[1]All_Customers_Small_Commercial!P262+[1]All_Customers_Lighting!P262</f>
        <v>105178</v>
      </c>
      <c r="Q262" s="20">
        <f>[1]All_Customers_Residential!Q262+[1]All_Customers_Small_Commercial!Q262+[1]All_Customers_Lighting!Q262</f>
        <v>111408</v>
      </c>
      <c r="R262" s="20">
        <f>[1]All_Customers_Residential!R262+[1]All_Customers_Small_Commercial!R262+[1]All_Customers_Lighting!R262</f>
        <v>119403</v>
      </c>
      <c r="S262" s="20">
        <f>[1]All_Customers_Residential!S262+[1]All_Customers_Small_Commercial!S262+[1]All_Customers_Lighting!S262</f>
        <v>127907</v>
      </c>
      <c r="T262" s="20">
        <f>[1]All_Customers_Residential!T262+[1]All_Customers_Small_Commercial!T262+[1]All_Customers_Lighting!T262</f>
        <v>137731</v>
      </c>
      <c r="U262" s="20">
        <f>[1]All_Customers_Residential!U262+[1]All_Customers_Small_Commercial!U262+[1]All_Customers_Lighting!U262</f>
        <v>147253</v>
      </c>
      <c r="V262" s="20">
        <f>[1]All_Customers_Residential!V262+[1]All_Customers_Small_Commercial!V262+[1]All_Customers_Lighting!V262</f>
        <v>138100</v>
      </c>
      <c r="W262" s="20">
        <f>[1]All_Customers_Residential!W262+[1]All_Customers_Small_Commercial!W262+[1]All_Customers_Lighting!W262</f>
        <v>115565</v>
      </c>
      <c r="X262" s="20">
        <f>[1]All_Customers_Residential!X262+[1]All_Customers_Small_Commercial!X262+[1]All_Customers_Lighting!X262</f>
        <v>97822</v>
      </c>
      <c r="Y262" s="20">
        <f>[1]All_Customers_Residential!Y262+[1]All_Customers_Small_Commercial!Y262+[1]All_Customers_Lighting!Y262</f>
        <v>86286</v>
      </c>
      <c r="AB262" s="13">
        <f t="shared" si="36"/>
        <v>6</v>
      </c>
      <c r="AC262" s="5">
        <f t="shared" si="28"/>
        <v>1898931</v>
      </c>
      <c r="AD262" s="5">
        <f t="shared" si="29"/>
        <v>612019</v>
      </c>
      <c r="AE262" s="5">
        <f t="shared" si="30"/>
        <v>2510950</v>
      </c>
      <c r="AF262" s="12"/>
      <c r="AG262" s="12">
        <f t="shared" si="31"/>
        <v>9</v>
      </c>
      <c r="AH262" s="12">
        <f t="shared" si="32"/>
        <v>2022</v>
      </c>
      <c r="AI262" s="12"/>
      <c r="AJ262" s="5">
        <f t="shared" si="33"/>
        <v>147253</v>
      </c>
      <c r="AK262" s="12">
        <f t="shared" si="34"/>
        <v>20</v>
      </c>
    </row>
    <row r="263" spans="1:37" x14ac:dyDescent="0.25">
      <c r="A263" s="4">
        <v>44815</v>
      </c>
      <c r="B263" s="20">
        <f>[1]All_Customers_Residential!B263+[1]All_Customers_Small_Commercial!B263+[1]All_Customers_Lighting!B263</f>
        <v>77695</v>
      </c>
      <c r="C263" s="20">
        <f>[1]All_Customers_Residential!C263+[1]All_Customers_Small_Commercial!C263+[1]All_Customers_Lighting!C263</f>
        <v>73797</v>
      </c>
      <c r="D263" s="20">
        <f>[1]All_Customers_Residential!D263+[1]All_Customers_Small_Commercial!D263+[1]All_Customers_Lighting!D263</f>
        <v>70515</v>
      </c>
      <c r="E263" s="20">
        <f>[1]All_Customers_Residential!E263+[1]All_Customers_Small_Commercial!E263+[1]All_Customers_Lighting!E263</f>
        <v>69400</v>
      </c>
      <c r="F263" s="20">
        <f>[1]All_Customers_Residential!F263+[1]All_Customers_Small_Commercial!F263+[1]All_Customers_Lighting!F263</f>
        <v>68712</v>
      </c>
      <c r="G263" s="20">
        <f>[1]All_Customers_Residential!G263+[1]All_Customers_Small_Commercial!G263+[1]All_Customers_Lighting!G263</f>
        <v>74409</v>
      </c>
      <c r="H263" s="20">
        <f>[1]All_Customers_Residential!H263+[1]All_Customers_Small_Commercial!H263+[1]All_Customers_Lighting!H263</f>
        <v>97385</v>
      </c>
      <c r="I263" s="20">
        <f>[1]All_Customers_Residential!I263+[1]All_Customers_Small_Commercial!I263+[1]All_Customers_Lighting!I263</f>
        <v>110399</v>
      </c>
      <c r="J263" s="20">
        <f>[1]All_Customers_Residential!J263+[1]All_Customers_Small_Commercial!J263+[1]All_Customers_Lighting!J263</f>
        <v>115635</v>
      </c>
      <c r="K263" s="20">
        <f>[1]All_Customers_Residential!K263+[1]All_Customers_Small_Commercial!K263+[1]All_Customers_Lighting!K263</f>
        <v>119327</v>
      </c>
      <c r="L263" s="20">
        <f>[1]All_Customers_Residential!L263+[1]All_Customers_Small_Commercial!L263+[1]All_Customers_Lighting!L263</f>
        <v>121767</v>
      </c>
      <c r="M263" s="20">
        <f>[1]All_Customers_Residential!M263+[1]All_Customers_Small_Commercial!M263+[1]All_Customers_Lighting!M263</f>
        <v>117111</v>
      </c>
      <c r="N263" s="20">
        <f>[1]All_Customers_Residential!N263+[1]All_Customers_Small_Commercial!N263+[1]All_Customers_Lighting!N263</f>
        <v>111715</v>
      </c>
      <c r="O263" s="20">
        <f>[1]All_Customers_Residential!O263+[1]All_Customers_Small_Commercial!O263+[1]All_Customers_Lighting!O263</f>
        <v>108604</v>
      </c>
      <c r="P263" s="20">
        <f>[1]All_Customers_Residential!P263+[1]All_Customers_Small_Commercial!P263+[1]All_Customers_Lighting!P263</f>
        <v>112110</v>
      </c>
      <c r="Q263" s="20">
        <f>[1]All_Customers_Residential!Q263+[1]All_Customers_Small_Commercial!Q263+[1]All_Customers_Lighting!Q263</f>
        <v>117235</v>
      </c>
      <c r="R263" s="20">
        <f>[1]All_Customers_Residential!R263+[1]All_Customers_Small_Commercial!R263+[1]All_Customers_Lighting!R263</f>
        <v>127223</v>
      </c>
      <c r="S263" s="20">
        <f>[1]All_Customers_Residential!S263+[1]All_Customers_Small_Commercial!S263+[1]All_Customers_Lighting!S263</f>
        <v>136920</v>
      </c>
      <c r="T263" s="20">
        <f>[1]All_Customers_Residential!T263+[1]All_Customers_Small_Commercial!T263+[1]All_Customers_Lighting!T263</f>
        <v>143217</v>
      </c>
      <c r="U263" s="20">
        <f>[1]All_Customers_Residential!U263+[1]All_Customers_Small_Commercial!U263+[1]All_Customers_Lighting!U263</f>
        <v>148343</v>
      </c>
      <c r="V263" s="20">
        <f>[1]All_Customers_Residential!V263+[1]All_Customers_Small_Commercial!V263+[1]All_Customers_Lighting!V263</f>
        <v>139194</v>
      </c>
      <c r="W263" s="20">
        <f>[1]All_Customers_Residential!W263+[1]All_Customers_Small_Commercial!W263+[1]All_Customers_Lighting!W263</f>
        <v>120916</v>
      </c>
      <c r="X263" s="20">
        <f>[1]All_Customers_Residential!X263+[1]All_Customers_Small_Commercial!X263+[1]All_Customers_Lighting!X263</f>
        <v>105617</v>
      </c>
      <c r="Y263" s="20">
        <f>[1]All_Customers_Residential!Y263+[1]All_Customers_Small_Commercial!Y263+[1]All_Customers_Lighting!Y263</f>
        <v>91403</v>
      </c>
      <c r="AB263" s="13">
        <f t="shared" si="36"/>
        <v>7</v>
      </c>
      <c r="AC263" s="5">
        <f t="shared" si="28"/>
        <v>0</v>
      </c>
      <c r="AD263" s="5">
        <f t="shared" si="29"/>
        <v>2578649</v>
      </c>
      <c r="AE263" s="5">
        <f t="shared" si="30"/>
        <v>2578649</v>
      </c>
      <c r="AF263" s="12"/>
      <c r="AG263" s="12">
        <f t="shared" si="31"/>
        <v>9</v>
      </c>
      <c r="AH263" s="12">
        <f t="shared" si="32"/>
        <v>2022</v>
      </c>
      <c r="AI263" s="12"/>
      <c r="AJ263" s="5">
        <f t="shared" si="33"/>
        <v>148343</v>
      </c>
      <c r="AK263" s="12">
        <f t="shared" si="34"/>
        <v>20</v>
      </c>
    </row>
    <row r="264" spans="1:37" x14ac:dyDescent="0.25">
      <c r="A264" s="4">
        <v>44816</v>
      </c>
      <c r="B264" s="20">
        <f>[1]All_Customers_Residential!B264+[1]All_Customers_Small_Commercial!B264+[1]All_Customers_Lighting!B264</f>
        <v>83269</v>
      </c>
      <c r="C264" s="20">
        <f>[1]All_Customers_Residential!C264+[1]All_Customers_Small_Commercial!C264+[1]All_Customers_Lighting!C264</f>
        <v>78595</v>
      </c>
      <c r="D264" s="20">
        <f>[1]All_Customers_Residential!D264+[1]All_Customers_Small_Commercial!D264+[1]All_Customers_Lighting!D264</f>
        <v>76177</v>
      </c>
      <c r="E264" s="20">
        <f>[1]All_Customers_Residential!E264+[1]All_Customers_Small_Commercial!E264+[1]All_Customers_Lighting!E264</f>
        <v>75800</v>
      </c>
      <c r="F264" s="20">
        <f>[1]All_Customers_Residential!F264+[1]All_Customers_Small_Commercial!F264+[1]All_Customers_Lighting!F264</f>
        <v>77683</v>
      </c>
      <c r="G264" s="20">
        <f>[1]All_Customers_Residential!G264+[1]All_Customers_Small_Commercial!G264+[1]All_Customers_Lighting!G264</f>
        <v>87517</v>
      </c>
      <c r="H264" s="20">
        <f>[1]All_Customers_Residential!H264+[1]All_Customers_Small_Commercial!H264+[1]All_Customers_Lighting!H264</f>
        <v>105551</v>
      </c>
      <c r="I264" s="20">
        <f>[1]All_Customers_Residential!I264+[1]All_Customers_Small_Commercial!I264+[1]All_Customers_Lighting!I264</f>
        <v>116749</v>
      </c>
      <c r="J264" s="20">
        <f>[1]All_Customers_Residential!J264+[1]All_Customers_Small_Commercial!J264+[1]All_Customers_Lighting!J264</f>
        <v>114342</v>
      </c>
      <c r="K264" s="20">
        <f>[1]All_Customers_Residential!K264+[1]All_Customers_Small_Commercial!K264+[1]All_Customers_Lighting!K264</f>
        <v>114960</v>
      </c>
      <c r="L264" s="20">
        <f>[1]All_Customers_Residential!L264+[1]All_Customers_Small_Commercial!L264+[1]All_Customers_Lighting!L264</f>
        <v>116092</v>
      </c>
      <c r="M264" s="20">
        <f>[1]All_Customers_Residential!M264+[1]All_Customers_Small_Commercial!M264+[1]All_Customers_Lighting!M264</f>
        <v>114215</v>
      </c>
      <c r="N264" s="20">
        <f>[1]All_Customers_Residential!N264+[1]All_Customers_Small_Commercial!N264+[1]All_Customers_Lighting!N264</f>
        <v>115631</v>
      </c>
      <c r="O264" s="20">
        <f>[1]All_Customers_Residential!O264+[1]All_Customers_Small_Commercial!O264+[1]All_Customers_Lighting!O264</f>
        <v>116833</v>
      </c>
      <c r="P264" s="20">
        <f>[1]All_Customers_Residential!P264+[1]All_Customers_Small_Commercial!P264+[1]All_Customers_Lighting!P264</f>
        <v>118736</v>
      </c>
      <c r="Q264" s="20">
        <f>[1]All_Customers_Residential!Q264+[1]All_Customers_Small_Commercial!Q264+[1]All_Customers_Lighting!Q264</f>
        <v>123506</v>
      </c>
      <c r="R264" s="20">
        <f>[1]All_Customers_Residential!R264+[1]All_Customers_Small_Commercial!R264+[1]All_Customers_Lighting!R264</f>
        <v>130181</v>
      </c>
      <c r="S264" s="20">
        <f>[1]All_Customers_Residential!S264+[1]All_Customers_Small_Commercial!S264+[1]All_Customers_Lighting!S264</f>
        <v>140818</v>
      </c>
      <c r="T264" s="20">
        <f>[1]All_Customers_Residential!T264+[1]All_Customers_Small_Commercial!T264+[1]All_Customers_Lighting!T264</f>
        <v>143933</v>
      </c>
      <c r="U264" s="20">
        <f>[1]All_Customers_Residential!U264+[1]All_Customers_Small_Commercial!U264+[1]All_Customers_Lighting!U264</f>
        <v>147388</v>
      </c>
      <c r="V264" s="20">
        <f>[1]All_Customers_Residential!V264+[1]All_Customers_Small_Commercial!V264+[1]All_Customers_Lighting!V264</f>
        <v>137932</v>
      </c>
      <c r="W264" s="20">
        <f>[1]All_Customers_Residential!W264+[1]All_Customers_Small_Commercial!W264+[1]All_Customers_Lighting!W264</f>
        <v>121815</v>
      </c>
      <c r="X264" s="20">
        <f>[1]All_Customers_Residential!X264+[1]All_Customers_Small_Commercial!X264+[1]All_Customers_Lighting!X264</f>
        <v>104977</v>
      </c>
      <c r="Y264" s="20">
        <f>[1]All_Customers_Residential!Y264+[1]All_Customers_Small_Commercial!Y264+[1]All_Customers_Lighting!Y264</f>
        <v>89753</v>
      </c>
      <c r="AB264" s="13">
        <f t="shared" si="36"/>
        <v>1</v>
      </c>
      <c r="AC264" s="5">
        <f t="shared" si="28"/>
        <v>0</v>
      </c>
      <c r="AD264" s="5">
        <f t="shared" si="29"/>
        <v>2652453</v>
      </c>
      <c r="AE264" s="5">
        <f t="shared" si="30"/>
        <v>2652453</v>
      </c>
      <c r="AF264" s="12"/>
      <c r="AG264" s="12">
        <f t="shared" si="31"/>
        <v>9</v>
      </c>
      <c r="AH264" s="12">
        <f t="shared" si="32"/>
        <v>2022</v>
      </c>
      <c r="AI264" s="12"/>
      <c r="AJ264" s="5">
        <f t="shared" si="33"/>
        <v>147388</v>
      </c>
      <c r="AK264" s="12">
        <f t="shared" si="34"/>
        <v>20</v>
      </c>
    </row>
    <row r="265" spans="1:37" x14ac:dyDescent="0.25">
      <c r="A265" s="4">
        <v>44817</v>
      </c>
      <c r="B265" s="20">
        <f>[1]All_Customers_Residential!B265+[1]All_Customers_Small_Commercial!B265+[1]All_Customers_Lighting!B265</f>
        <v>82236</v>
      </c>
      <c r="C265" s="20">
        <f>[1]All_Customers_Residential!C265+[1]All_Customers_Small_Commercial!C265+[1]All_Customers_Lighting!C265</f>
        <v>77423</v>
      </c>
      <c r="D265" s="20">
        <f>[1]All_Customers_Residential!D265+[1]All_Customers_Small_Commercial!D265+[1]All_Customers_Lighting!D265</f>
        <v>74280</v>
      </c>
      <c r="E265" s="20">
        <f>[1]All_Customers_Residential!E265+[1]All_Customers_Small_Commercial!E265+[1]All_Customers_Lighting!E265</f>
        <v>73328</v>
      </c>
      <c r="F265" s="20">
        <f>[1]All_Customers_Residential!F265+[1]All_Customers_Small_Commercial!F265+[1]All_Customers_Lighting!F265</f>
        <v>75292</v>
      </c>
      <c r="G265" s="20">
        <f>[1]All_Customers_Residential!G265+[1]All_Customers_Small_Commercial!G265+[1]All_Customers_Lighting!G265</f>
        <v>82343</v>
      </c>
      <c r="H265" s="20">
        <f>[1]All_Customers_Residential!H265+[1]All_Customers_Small_Commercial!H265+[1]All_Customers_Lighting!H265</f>
        <v>104349</v>
      </c>
      <c r="I265" s="20">
        <f>[1]All_Customers_Residential!I265+[1]All_Customers_Small_Commercial!I265+[1]All_Customers_Lighting!I265</f>
        <v>115405</v>
      </c>
      <c r="J265" s="20">
        <f>[1]All_Customers_Residential!J265+[1]All_Customers_Small_Commercial!J265+[1]All_Customers_Lighting!J265</f>
        <v>113165</v>
      </c>
      <c r="K265" s="20">
        <f>[1]All_Customers_Residential!K265+[1]All_Customers_Small_Commercial!K265+[1]All_Customers_Lighting!K265</f>
        <v>114014</v>
      </c>
      <c r="L265" s="20">
        <f>[1]All_Customers_Residential!L265+[1]All_Customers_Small_Commercial!L265+[1]All_Customers_Lighting!L265</f>
        <v>114741</v>
      </c>
      <c r="M265" s="20">
        <f>[1]All_Customers_Residential!M265+[1]All_Customers_Small_Commercial!M265+[1]All_Customers_Lighting!M265</f>
        <v>110330</v>
      </c>
      <c r="N265" s="20">
        <f>[1]All_Customers_Residential!N265+[1]All_Customers_Small_Commercial!N265+[1]All_Customers_Lighting!N265</f>
        <v>105852</v>
      </c>
      <c r="O265" s="20">
        <f>[1]All_Customers_Residential!O265+[1]All_Customers_Small_Commercial!O265+[1]All_Customers_Lighting!O265</f>
        <v>103979</v>
      </c>
      <c r="P265" s="20">
        <f>[1]All_Customers_Residential!P265+[1]All_Customers_Small_Commercial!P265+[1]All_Customers_Lighting!P265</f>
        <v>104004</v>
      </c>
      <c r="Q265" s="20">
        <f>[1]All_Customers_Residential!Q265+[1]All_Customers_Small_Commercial!Q265+[1]All_Customers_Lighting!Q265</f>
        <v>108256</v>
      </c>
      <c r="R265" s="20">
        <f>[1]All_Customers_Residential!R265+[1]All_Customers_Small_Commercial!R265+[1]All_Customers_Lighting!R265</f>
        <v>117186</v>
      </c>
      <c r="S265" s="20">
        <f>[1]All_Customers_Residential!S265+[1]All_Customers_Small_Commercial!S265+[1]All_Customers_Lighting!S265</f>
        <v>127006</v>
      </c>
      <c r="T265" s="20">
        <f>[1]All_Customers_Residential!T265+[1]All_Customers_Small_Commercial!T265+[1]All_Customers_Lighting!T265</f>
        <v>133664</v>
      </c>
      <c r="U265" s="20">
        <f>[1]All_Customers_Residential!U265+[1]All_Customers_Small_Commercial!U265+[1]All_Customers_Lighting!U265</f>
        <v>144554</v>
      </c>
      <c r="V265" s="20">
        <f>[1]All_Customers_Residential!V265+[1]All_Customers_Small_Commercial!V265+[1]All_Customers_Lighting!V265</f>
        <v>135789</v>
      </c>
      <c r="W265" s="20">
        <f>[1]All_Customers_Residential!W265+[1]All_Customers_Small_Commercial!W265+[1]All_Customers_Lighting!W265</f>
        <v>115046</v>
      </c>
      <c r="X265" s="20">
        <f>[1]All_Customers_Residential!X265+[1]All_Customers_Small_Commercial!X265+[1]All_Customers_Lighting!X265</f>
        <v>97708</v>
      </c>
      <c r="Y265" s="20">
        <f>[1]All_Customers_Residential!Y265+[1]All_Customers_Small_Commercial!Y265+[1]All_Customers_Lighting!Y265</f>
        <v>83936</v>
      </c>
      <c r="AB265" s="13">
        <f t="shared" si="36"/>
        <v>2</v>
      </c>
      <c r="AC265" s="5">
        <f t="shared" si="28"/>
        <v>1860699</v>
      </c>
      <c r="AD265" s="5">
        <f t="shared" si="29"/>
        <v>653187</v>
      </c>
      <c r="AE265" s="5">
        <f t="shared" si="30"/>
        <v>2513886</v>
      </c>
      <c r="AF265" s="12"/>
      <c r="AG265" s="12">
        <f t="shared" si="31"/>
        <v>9</v>
      </c>
      <c r="AH265" s="12">
        <f t="shared" si="32"/>
        <v>2022</v>
      </c>
      <c r="AI265" s="12"/>
      <c r="AJ265" s="5">
        <f t="shared" si="33"/>
        <v>144554</v>
      </c>
      <c r="AK265" s="12">
        <f t="shared" si="34"/>
        <v>20</v>
      </c>
    </row>
    <row r="266" spans="1:37" x14ac:dyDescent="0.25">
      <c r="A266" s="4">
        <v>44818</v>
      </c>
      <c r="B266" s="20">
        <f>[1]All_Customers_Residential!B266+[1]All_Customers_Small_Commercial!B266+[1]All_Customers_Lighting!B266</f>
        <v>77986</v>
      </c>
      <c r="C266" s="20">
        <f>[1]All_Customers_Residential!C266+[1]All_Customers_Small_Commercial!C266+[1]All_Customers_Lighting!C266</f>
        <v>74565</v>
      </c>
      <c r="D266" s="20">
        <f>[1]All_Customers_Residential!D266+[1]All_Customers_Small_Commercial!D266+[1]All_Customers_Lighting!D266</f>
        <v>72668</v>
      </c>
      <c r="E266" s="20">
        <f>[1]All_Customers_Residential!E266+[1]All_Customers_Small_Commercial!E266+[1]All_Customers_Lighting!E266</f>
        <v>72294</v>
      </c>
      <c r="F266" s="20">
        <f>[1]All_Customers_Residential!F266+[1]All_Customers_Small_Commercial!F266+[1]All_Customers_Lighting!F266</f>
        <v>74090</v>
      </c>
      <c r="G266" s="20">
        <f>[1]All_Customers_Residential!G266+[1]All_Customers_Small_Commercial!G266+[1]All_Customers_Lighting!G266</f>
        <v>83990</v>
      </c>
      <c r="H266" s="20">
        <f>[1]All_Customers_Residential!H266+[1]All_Customers_Small_Commercial!H266+[1]All_Customers_Lighting!H266</f>
        <v>103961</v>
      </c>
      <c r="I266" s="20">
        <f>[1]All_Customers_Residential!I266+[1]All_Customers_Small_Commercial!I266+[1]All_Customers_Lighting!I266</f>
        <v>115128</v>
      </c>
      <c r="J266" s="20">
        <f>[1]All_Customers_Residential!J266+[1]All_Customers_Small_Commercial!J266+[1]All_Customers_Lighting!J266</f>
        <v>112395</v>
      </c>
      <c r="K266" s="20">
        <f>[1]All_Customers_Residential!K266+[1]All_Customers_Small_Commercial!K266+[1]All_Customers_Lighting!K266</f>
        <v>113058</v>
      </c>
      <c r="L266" s="20">
        <f>[1]All_Customers_Residential!L266+[1]All_Customers_Small_Commercial!L266+[1]All_Customers_Lighting!L266</f>
        <v>113750</v>
      </c>
      <c r="M266" s="20">
        <f>[1]All_Customers_Residential!M266+[1]All_Customers_Small_Commercial!M266+[1]All_Customers_Lighting!M266</f>
        <v>109497</v>
      </c>
      <c r="N266" s="20">
        <f>[1]All_Customers_Residential!N266+[1]All_Customers_Small_Commercial!N266+[1]All_Customers_Lighting!N266</f>
        <v>104817</v>
      </c>
      <c r="O266" s="20">
        <f>[1]All_Customers_Residential!O266+[1]All_Customers_Small_Commercial!O266+[1]All_Customers_Lighting!O266</f>
        <v>102444</v>
      </c>
      <c r="P266" s="20">
        <f>[1]All_Customers_Residential!P266+[1]All_Customers_Small_Commercial!P266+[1]All_Customers_Lighting!P266</f>
        <v>101607</v>
      </c>
      <c r="Q266" s="20">
        <f>[1]All_Customers_Residential!Q266+[1]All_Customers_Small_Commercial!Q266+[1]All_Customers_Lighting!Q266</f>
        <v>106775</v>
      </c>
      <c r="R266" s="20">
        <f>[1]All_Customers_Residential!R266+[1]All_Customers_Small_Commercial!R266+[1]All_Customers_Lighting!R266</f>
        <v>116688</v>
      </c>
      <c r="S266" s="20">
        <f>[1]All_Customers_Residential!S266+[1]All_Customers_Small_Commercial!S266+[1]All_Customers_Lighting!S266</f>
        <v>126232</v>
      </c>
      <c r="T266" s="20">
        <f>[1]All_Customers_Residential!T266+[1]All_Customers_Small_Commercial!T266+[1]All_Customers_Lighting!T266</f>
        <v>132478</v>
      </c>
      <c r="U266" s="20">
        <f>[1]All_Customers_Residential!U266+[1]All_Customers_Small_Commercial!U266+[1]All_Customers_Lighting!U266</f>
        <v>143548</v>
      </c>
      <c r="V266" s="20">
        <f>[1]All_Customers_Residential!V266+[1]All_Customers_Small_Commercial!V266+[1]All_Customers_Lighting!V266</f>
        <v>135072</v>
      </c>
      <c r="W266" s="20">
        <f>[1]All_Customers_Residential!W266+[1]All_Customers_Small_Commercial!W266+[1]All_Customers_Lighting!W266</f>
        <v>114118</v>
      </c>
      <c r="X266" s="20">
        <f>[1]All_Customers_Residential!X266+[1]All_Customers_Small_Commercial!X266+[1]All_Customers_Lighting!X266</f>
        <v>95260</v>
      </c>
      <c r="Y266" s="20">
        <f>[1]All_Customers_Residential!Y266+[1]All_Customers_Small_Commercial!Y266+[1]All_Customers_Lighting!Y266</f>
        <v>80491</v>
      </c>
      <c r="AB266" s="13">
        <f t="shared" si="36"/>
        <v>3</v>
      </c>
      <c r="AC266" s="5">
        <f t="shared" ref="AC266:AC329" si="37">IF(AND(AB266&gt;1,AB266&lt;7),SUM(I266:X266),0)</f>
        <v>1842867</v>
      </c>
      <c r="AD266" s="5">
        <f t="shared" ref="AD266:AD329" si="38">SUM(B266:Y266)-AC266</f>
        <v>640045</v>
      </c>
      <c r="AE266" s="5">
        <f t="shared" ref="AE266:AE329" si="39">SUM(B266:Y266)</f>
        <v>2482912</v>
      </c>
      <c r="AF266" s="12"/>
      <c r="AG266" s="12">
        <f t="shared" ref="AG266:AG329" si="40">MONTH(A266)</f>
        <v>9</v>
      </c>
      <c r="AH266" s="12">
        <f t="shared" ref="AH266:AH329" si="41">YEAR(A266)</f>
        <v>2022</v>
      </c>
      <c r="AI266" s="12"/>
      <c r="AJ266" s="5">
        <f t="shared" ref="AJ266:AJ329" si="42">MAX(B266:Y266)</f>
        <v>143548</v>
      </c>
      <c r="AK266" s="12">
        <f t="shared" ref="AK266:AK329" si="43">INDEX($B$8:$Y$8,MATCH(AJ266,B266:Y266,0))</f>
        <v>20</v>
      </c>
    </row>
    <row r="267" spans="1:37" x14ac:dyDescent="0.25">
      <c r="A267" s="4">
        <v>44819</v>
      </c>
      <c r="B267" s="20">
        <f>[1]All_Customers_Residential!B267+[1]All_Customers_Small_Commercial!B267+[1]All_Customers_Lighting!B267</f>
        <v>72518</v>
      </c>
      <c r="C267" s="20">
        <f>[1]All_Customers_Residential!C267+[1]All_Customers_Small_Commercial!C267+[1]All_Customers_Lighting!C267</f>
        <v>68098</v>
      </c>
      <c r="D267" s="20">
        <f>[1]All_Customers_Residential!D267+[1]All_Customers_Small_Commercial!D267+[1]All_Customers_Lighting!D267</f>
        <v>65726</v>
      </c>
      <c r="E267" s="20">
        <f>[1]All_Customers_Residential!E267+[1]All_Customers_Small_Commercial!E267+[1]All_Customers_Lighting!E267</f>
        <v>64208</v>
      </c>
      <c r="F267" s="20">
        <f>[1]All_Customers_Residential!F267+[1]All_Customers_Small_Commercial!F267+[1]All_Customers_Lighting!F267</f>
        <v>66048</v>
      </c>
      <c r="G267" s="20">
        <f>[1]All_Customers_Residential!G267+[1]All_Customers_Small_Commercial!G267+[1]All_Customers_Lighting!G267</f>
        <v>74510</v>
      </c>
      <c r="H267" s="20">
        <f>[1]All_Customers_Residential!H267+[1]All_Customers_Small_Commercial!H267+[1]All_Customers_Lighting!H267</f>
        <v>102519</v>
      </c>
      <c r="I267" s="20">
        <f>[1]All_Customers_Residential!I267+[1]All_Customers_Small_Commercial!I267+[1]All_Customers_Lighting!I267</f>
        <v>113299</v>
      </c>
      <c r="J267" s="20">
        <f>[1]All_Customers_Residential!J267+[1]All_Customers_Small_Commercial!J267+[1]All_Customers_Lighting!J267</f>
        <v>110648</v>
      </c>
      <c r="K267" s="20">
        <f>[1]All_Customers_Residential!K267+[1]All_Customers_Small_Commercial!K267+[1]All_Customers_Lighting!K267</f>
        <v>110920</v>
      </c>
      <c r="L267" s="20">
        <f>[1]All_Customers_Residential!L267+[1]All_Customers_Small_Commercial!L267+[1]All_Customers_Lighting!L267</f>
        <v>111552</v>
      </c>
      <c r="M267" s="20">
        <f>[1]All_Customers_Residential!M267+[1]All_Customers_Small_Commercial!M267+[1]All_Customers_Lighting!M267</f>
        <v>106840</v>
      </c>
      <c r="N267" s="20">
        <f>[1]All_Customers_Residential!N267+[1]All_Customers_Small_Commercial!N267+[1]All_Customers_Lighting!N267</f>
        <v>102258</v>
      </c>
      <c r="O267" s="20">
        <f>[1]All_Customers_Residential!O267+[1]All_Customers_Small_Commercial!O267+[1]All_Customers_Lighting!O267</f>
        <v>98035</v>
      </c>
      <c r="P267" s="20">
        <f>[1]All_Customers_Residential!P267+[1]All_Customers_Small_Commercial!P267+[1]All_Customers_Lighting!P267</f>
        <v>97133</v>
      </c>
      <c r="Q267" s="20">
        <f>[1]All_Customers_Residential!Q267+[1]All_Customers_Small_Commercial!Q267+[1]All_Customers_Lighting!Q267</f>
        <v>103608</v>
      </c>
      <c r="R267" s="20">
        <f>[1]All_Customers_Residential!R267+[1]All_Customers_Small_Commercial!R267+[1]All_Customers_Lighting!R267</f>
        <v>114317</v>
      </c>
      <c r="S267" s="20">
        <f>[1]All_Customers_Residential!S267+[1]All_Customers_Small_Commercial!S267+[1]All_Customers_Lighting!S267</f>
        <v>123801</v>
      </c>
      <c r="T267" s="20">
        <f>[1]All_Customers_Residential!T267+[1]All_Customers_Small_Commercial!T267+[1]All_Customers_Lighting!T267</f>
        <v>130266</v>
      </c>
      <c r="U267" s="20">
        <f>[1]All_Customers_Residential!U267+[1]All_Customers_Small_Commercial!U267+[1]All_Customers_Lighting!U267</f>
        <v>141106</v>
      </c>
      <c r="V267" s="20">
        <f>[1]All_Customers_Residential!V267+[1]All_Customers_Small_Commercial!V267+[1]All_Customers_Lighting!V267</f>
        <v>132741</v>
      </c>
      <c r="W267" s="20">
        <f>[1]All_Customers_Residential!W267+[1]All_Customers_Small_Commercial!W267+[1]All_Customers_Lighting!W267</f>
        <v>112477</v>
      </c>
      <c r="X267" s="20">
        <f>[1]All_Customers_Residential!X267+[1]All_Customers_Small_Commercial!X267+[1]All_Customers_Lighting!X267</f>
        <v>93796</v>
      </c>
      <c r="Y267" s="20">
        <f>[1]All_Customers_Residential!Y267+[1]All_Customers_Small_Commercial!Y267+[1]All_Customers_Lighting!Y267</f>
        <v>77403</v>
      </c>
      <c r="AB267" s="13">
        <f t="shared" si="36"/>
        <v>4</v>
      </c>
      <c r="AC267" s="5">
        <f t="shared" si="37"/>
        <v>1802797</v>
      </c>
      <c r="AD267" s="5">
        <f t="shared" si="38"/>
        <v>591030</v>
      </c>
      <c r="AE267" s="5">
        <f t="shared" si="39"/>
        <v>2393827</v>
      </c>
      <c r="AF267" s="12"/>
      <c r="AG267" s="12">
        <f t="shared" si="40"/>
        <v>9</v>
      </c>
      <c r="AH267" s="12">
        <f t="shared" si="41"/>
        <v>2022</v>
      </c>
      <c r="AI267" s="12"/>
      <c r="AJ267" s="5">
        <f t="shared" si="42"/>
        <v>141106</v>
      </c>
      <c r="AK267" s="12">
        <f t="shared" si="43"/>
        <v>20</v>
      </c>
    </row>
    <row r="268" spans="1:37" x14ac:dyDescent="0.25">
      <c r="A268" s="4">
        <v>44820</v>
      </c>
      <c r="B268" s="20">
        <f>[1]All_Customers_Residential!B268+[1]All_Customers_Small_Commercial!B268+[1]All_Customers_Lighting!B268</f>
        <v>68455</v>
      </c>
      <c r="C268" s="20">
        <f>[1]All_Customers_Residential!C268+[1]All_Customers_Small_Commercial!C268+[1]All_Customers_Lighting!C268</f>
        <v>64064</v>
      </c>
      <c r="D268" s="20">
        <f>[1]All_Customers_Residential!D268+[1]All_Customers_Small_Commercial!D268+[1]All_Customers_Lighting!D268</f>
        <v>61975</v>
      </c>
      <c r="E268" s="20">
        <f>[1]All_Customers_Residential!E268+[1]All_Customers_Small_Commercial!E268+[1]All_Customers_Lighting!E268</f>
        <v>62055</v>
      </c>
      <c r="F268" s="20">
        <f>[1]All_Customers_Residential!F268+[1]All_Customers_Small_Commercial!F268+[1]All_Customers_Lighting!F268</f>
        <v>64377</v>
      </c>
      <c r="G268" s="20">
        <f>[1]All_Customers_Residential!G268+[1]All_Customers_Small_Commercial!G268+[1]All_Customers_Lighting!G268</f>
        <v>73892</v>
      </c>
      <c r="H268" s="20">
        <f>[1]All_Customers_Residential!H268+[1]All_Customers_Small_Commercial!H268+[1]All_Customers_Lighting!H268</f>
        <v>101649</v>
      </c>
      <c r="I268" s="20">
        <f>[1]All_Customers_Residential!I268+[1]All_Customers_Small_Commercial!I268+[1]All_Customers_Lighting!I268</f>
        <v>112569</v>
      </c>
      <c r="J268" s="20">
        <f>[1]All_Customers_Residential!J268+[1]All_Customers_Small_Commercial!J268+[1]All_Customers_Lighting!J268</f>
        <v>109978</v>
      </c>
      <c r="K268" s="20">
        <f>[1]All_Customers_Residential!K268+[1]All_Customers_Small_Commercial!K268+[1]All_Customers_Lighting!K268</f>
        <v>110356</v>
      </c>
      <c r="L268" s="20">
        <f>[1]All_Customers_Residential!L268+[1]All_Customers_Small_Commercial!L268+[1]All_Customers_Lighting!L268</f>
        <v>110757</v>
      </c>
      <c r="M268" s="20">
        <f>[1]All_Customers_Residential!M268+[1]All_Customers_Small_Commercial!M268+[1]All_Customers_Lighting!M268</f>
        <v>106253</v>
      </c>
      <c r="N268" s="20">
        <f>[1]All_Customers_Residential!N268+[1]All_Customers_Small_Commercial!N268+[1]All_Customers_Lighting!N268</f>
        <v>101559</v>
      </c>
      <c r="O268" s="20">
        <f>[1]All_Customers_Residential!O268+[1]All_Customers_Small_Commercial!O268+[1]All_Customers_Lighting!O268</f>
        <v>97240</v>
      </c>
      <c r="P268" s="20">
        <f>[1]All_Customers_Residential!P268+[1]All_Customers_Small_Commercial!P268+[1]All_Customers_Lighting!P268</f>
        <v>96373</v>
      </c>
      <c r="Q268" s="20">
        <f>[1]All_Customers_Residential!Q268+[1]All_Customers_Small_Commercial!Q268+[1]All_Customers_Lighting!Q268</f>
        <v>102859</v>
      </c>
      <c r="R268" s="20">
        <f>[1]All_Customers_Residential!R268+[1]All_Customers_Small_Commercial!R268+[1]All_Customers_Lighting!R268</f>
        <v>113277</v>
      </c>
      <c r="S268" s="20">
        <f>[1]All_Customers_Residential!S268+[1]All_Customers_Small_Commercial!S268+[1]All_Customers_Lighting!S268</f>
        <v>122757</v>
      </c>
      <c r="T268" s="20">
        <f>[1]All_Customers_Residential!T268+[1]All_Customers_Small_Commercial!T268+[1]All_Customers_Lighting!T268</f>
        <v>129292</v>
      </c>
      <c r="U268" s="20">
        <f>[1]All_Customers_Residential!U268+[1]All_Customers_Small_Commercial!U268+[1]All_Customers_Lighting!U268</f>
        <v>140040</v>
      </c>
      <c r="V268" s="20">
        <f>[1]All_Customers_Residential!V268+[1]All_Customers_Small_Commercial!V268+[1]All_Customers_Lighting!V268</f>
        <v>131697</v>
      </c>
      <c r="W268" s="20">
        <f>[1]All_Customers_Residential!W268+[1]All_Customers_Small_Commercial!W268+[1]All_Customers_Lighting!W268</f>
        <v>111646</v>
      </c>
      <c r="X268" s="20">
        <f>[1]All_Customers_Residential!X268+[1]All_Customers_Small_Commercial!X268+[1]All_Customers_Lighting!X268</f>
        <v>93187</v>
      </c>
      <c r="Y268" s="20">
        <f>[1]All_Customers_Residential!Y268+[1]All_Customers_Small_Commercial!Y268+[1]All_Customers_Lighting!Y268</f>
        <v>77100</v>
      </c>
      <c r="AB268" s="13">
        <f t="shared" si="36"/>
        <v>5</v>
      </c>
      <c r="AC268" s="5">
        <f t="shared" si="37"/>
        <v>1789840</v>
      </c>
      <c r="AD268" s="5">
        <f t="shared" si="38"/>
        <v>573567</v>
      </c>
      <c r="AE268" s="5">
        <f t="shared" si="39"/>
        <v>2363407</v>
      </c>
      <c r="AF268" s="12"/>
      <c r="AG268" s="12">
        <f t="shared" si="40"/>
        <v>9</v>
      </c>
      <c r="AH268" s="12">
        <f t="shared" si="41"/>
        <v>2022</v>
      </c>
      <c r="AI268" s="12"/>
      <c r="AJ268" s="5">
        <f t="shared" si="42"/>
        <v>140040</v>
      </c>
      <c r="AK268" s="12">
        <f t="shared" si="43"/>
        <v>20</v>
      </c>
    </row>
    <row r="269" spans="1:37" x14ac:dyDescent="0.25">
      <c r="A269" s="4">
        <v>44821</v>
      </c>
      <c r="B269" s="20">
        <f>[1]All_Customers_Residential!B269+[1]All_Customers_Small_Commercial!B269+[1]All_Customers_Lighting!B269</f>
        <v>69151</v>
      </c>
      <c r="C269" s="20">
        <f>[1]All_Customers_Residential!C269+[1]All_Customers_Small_Commercial!C269+[1]All_Customers_Lighting!C269</f>
        <v>64613</v>
      </c>
      <c r="D269" s="20">
        <f>[1]All_Customers_Residential!D269+[1]All_Customers_Small_Commercial!D269+[1]All_Customers_Lighting!D269</f>
        <v>62560</v>
      </c>
      <c r="E269" s="20">
        <f>[1]All_Customers_Residential!E269+[1]All_Customers_Small_Commercial!E269+[1]All_Customers_Lighting!E269</f>
        <v>62321</v>
      </c>
      <c r="F269" s="20">
        <f>[1]All_Customers_Residential!F269+[1]All_Customers_Small_Commercial!F269+[1]All_Customers_Lighting!F269</f>
        <v>63772</v>
      </c>
      <c r="G269" s="20">
        <f>[1]All_Customers_Residential!G269+[1]All_Customers_Small_Commercial!G269+[1]All_Customers_Lighting!G269</f>
        <v>71826</v>
      </c>
      <c r="H269" s="20">
        <f>[1]All_Customers_Residential!H269+[1]All_Customers_Small_Commercial!H269+[1]All_Customers_Lighting!H269</f>
        <v>94458</v>
      </c>
      <c r="I269" s="20">
        <f>[1]All_Customers_Residential!I269+[1]All_Customers_Small_Commercial!I269+[1]All_Customers_Lighting!I269</f>
        <v>107197</v>
      </c>
      <c r="J269" s="20">
        <f>[1]All_Customers_Residential!J269+[1]All_Customers_Small_Commercial!J269+[1]All_Customers_Lighting!J269</f>
        <v>111739</v>
      </c>
      <c r="K269" s="20">
        <f>[1]All_Customers_Residential!K269+[1]All_Customers_Small_Commercial!K269+[1]All_Customers_Lighting!K269</f>
        <v>114953</v>
      </c>
      <c r="L269" s="20">
        <f>[1]All_Customers_Residential!L269+[1]All_Customers_Small_Commercial!L269+[1]All_Customers_Lighting!L269</f>
        <v>116872</v>
      </c>
      <c r="M269" s="20">
        <f>[1]All_Customers_Residential!M269+[1]All_Customers_Small_Commercial!M269+[1]All_Customers_Lighting!M269</f>
        <v>111973</v>
      </c>
      <c r="N269" s="20">
        <f>[1]All_Customers_Residential!N269+[1]All_Customers_Small_Commercial!N269+[1]All_Customers_Lighting!N269</f>
        <v>106043</v>
      </c>
      <c r="O269" s="20">
        <f>[1]All_Customers_Residential!O269+[1]All_Customers_Small_Commercial!O269+[1]All_Customers_Lighting!O269</f>
        <v>99206</v>
      </c>
      <c r="P269" s="20">
        <f>[1]All_Customers_Residential!P269+[1]All_Customers_Small_Commercial!P269+[1]All_Customers_Lighting!P269</f>
        <v>99945</v>
      </c>
      <c r="Q269" s="20">
        <f>[1]All_Customers_Residential!Q269+[1]All_Customers_Small_Commercial!Q269+[1]All_Customers_Lighting!Q269</f>
        <v>105933</v>
      </c>
      <c r="R269" s="20">
        <f>[1]All_Customers_Residential!R269+[1]All_Customers_Small_Commercial!R269+[1]All_Customers_Lighting!R269</f>
        <v>113820</v>
      </c>
      <c r="S269" s="20">
        <f>[1]All_Customers_Residential!S269+[1]All_Customers_Small_Commercial!S269+[1]All_Customers_Lighting!S269</f>
        <v>122167</v>
      </c>
      <c r="T269" s="20">
        <f>[1]All_Customers_Residential!T269+[1]All_Customers_Small_Commercial!T269+[1]All_Customers_Lighting!T269</f>
        <v>132026</v>
      </c>
      <c r="U269" s="20">
        <f>[1]All_Customers_Residential!U269+[1]All_Customers_Small_Commercial!U269+[1]All_Customers_Lighting!U269</f>
        <v>141343</v>
      </c>
      <c r="V269" s="20">
        <f>[1]All_Customers_Residential!V269+[1]All_Customers_Small_Commercial!V269+[1]All_Customers_Lighting!V269</f>
        <v>132459</v>
      </c>
      <c r="W269" s="20">
        <f>[1]All_Customers_Residential!W269+[1]All_Customers_Small_Commercial!W269+[1]All_Customers_Lighting!W269</f>
        <v>110851</v>
      </c>
      <c r="X269" s="20">
        <f>[1]All_Customers_Residential!X269+[1]All_Customers_Small_Commercial!X269+[1]All_Customers_Lighting!X269</f>
        <v>92435</v>
      </c>
      <c r="Y269" s="20">
        <f>[1]All_Customers_Residential!Y269+[1]All_Customers_Small_Commercial!Y269+[1]All_Customers_Lighting!Y269</f>
        <v>76229</v>
      </c>
      <c r="AB269" s="13">
        <f t="shared" si="36"/>
        <v>6</v>
      </c>
      <c r="AC269" s="5">
        <f t="shared" si="37"/>
        <v>1818962</v>
      </c>
      <c r="AD269" s="5">
        <f t="shared" si="38"/>
        <v>564930</v>
      </c>
      <c r="AE269" s="5">
        <f t="shared" si="39"/>
        <v>2383892</v>
      </c>
      <c r="AF269" s="12"/>
      <c r="AG269" s="12">
        <f t="shared" si="40"/>
        <v>9</v>
      </c>
      <c r="AH269" s="12">
        <f t="shared" si="41"/>
        <v>2022</v>
      </c>
      <c r="AI269" s="12"/>
      <c r="AJ269" s="5">
        <f t="shared" si="42"/>
        <v>141343</v>
      </c>
      <c r="AK269" s="12">
        <f t="shared" si="43"/>
        <v>20</v>
      </c>
    </row>
    <row r="270" spans="1:37" x14ac:dyDescent="0.25">
      <c r="A270" s="4">
        <v>44822</v>
      </c>
      <c r="B270" s="20">
        <f>[1]All_Customers_Residential!B270+[1]All_Customers_Small_Commercial!B270+[1]All_Customers_Lighting!B270</f>
        <v>69238</v>
      </c>
      <c r="C270" s="20">
        <f>[1]All_Customers_Residential!C270+[1]All_Customers_Small_Commercial!C270+[1]All_Customers_Lighting!C270</f>
        <v>65432</v>
      </c>
      <c r="D270" s="20">
        <f>[1]All_Customers_Residential!D270+[1]All_Customers_Small_Commercial!D270+[1]All_Customers_Lighting!D270</f>
        <v>63311</v>
      </c>
      <c r="E270" s="20">
        <f>[1]All_Customers_Residential!E270+[1]All_Customers_Small_Commercial!E270+[1]All_Customers_Lighting!E270</f>
        <v>62098</v>
      </c>
      <c r="F270" s="20">
        <f>[1]All_Customers_Residential!F270+[1]All_Customers_Small_Commercial!F270+[1]All_Customers_Lighting!F270</f>
        <v>63730</v>
      </c>
      <c r="G270" s="20">
        <f>[1]All_Customers_Residential!G270+[1]All_Customers_Small_Commercial!G270+[1]All_Customers_Lighting!G270</f>
        <v>71695</v>
      </c>
      <c r="H270" s="20">
        <f>[1]All_Customers_Residential!H270+[1]All_Customers_Small_Commercial!H270+[1]All_Customers_Lighting!H270</f>
        <v>94128</v>
      </c>
      <c r="I270" s="20">
        <f>[1]All_Customers_Residential!I270+[1]All_Customers_Small_Commercial!I270+[1]All_Customers_Lighting!I270</f>
        <v>106812</v>
      </c>
      <c r="J270" s="20">
        <f>[1]All_Customers_Residential!J270+[1]All_Customers_Small_Commercial!J270+[1]All_Customers_Lighting!J270</f>
        <v>111901</v>
      </c>
      <c r="K270" s="20">
        <f>[1]All_Customers_Residential!K270+[1]All_Customers_Small_Commercial!K270+[1]All_Customers_Lighting!K270</f>
        <v>115468</v>
      </c>
      <c r="L270" s="20">
        <f>[1]All_Customers_Residential!L270+[1]All_Customers_Small_Commercial!L270+[1]All_Customers_Lighting!L270</f>
        <v>117764</v>
      </c>
      <c r="M270" s="20">
        <f>[1]All_Customers_Residential!M270+[1]All_Customers_Small_Commercial!M270+[1]All_Customers_Lighting!M270</f>
        <v>113066</v>
      </c>
      <c r="N270" s="20">
        <f>[1]All_Customers_Residential!N270+[1]All_Customers_Small_Commercial!N270+[1]All_Customers_Lighting!N270</f>
        <v>107283</v>
      </c>
      <c r="O270" s="20">
        <f>[1]All_Customers_Residential!O270+[1]All_Customers_Small_Commercial!O270+[1]All_Customers_Lighting!O270</f>
        <v>100601</v>
      </c>
      <c r="P270" s="20">
        <f>[1]All_Customers_Residential!P270+[1]All_Customers_Small_Commercial!P270+[1]All_Customers_Lighting!P270</f>
        <v>101401</v>
      </c>
      <c r="Q270" s="20">
        <f>[1]All_Customers_Residential!Q270+[1]All_Customers_Small_Commercial!Q270+[1]All_Customers_Lighting!Q270</f>
        <v>107206</v>
      </c>
      <c r="R270" s="20">
        <f>[1]All_Customers_Residential!R270+[1]All_Customers_Small_Commercial!R270+[1]All_Customers_Lighting!R270</f>
        <v>114892</v>
      </c>
      <c r="S270" s="20">
        <f>[1]All_Customers_Residential!S270+[1]All_Customers_Small_Commercial!S270+[1]All_Customers_Lighting!S270</f>
        <v>123264</v>
      </c>
      <c r="T270" s="20">
        <f>[1]All_Customers_Residential!T270+[1]All_Customers_Small_Commercial!T270+[1]All_Customers_Lighting!T270</f>
        <v>132886</v>
      </c>
      <c r="U270" s="20">
        <f>[1]All_Customers_Residential!U270+[1]All_Customers_Small_Commercial!U270+[1]All_Customers_Lighting!U270</f>
        <v>141956</v>
      </c>
      <c r="V270" s="20">
        <f>[1]All_Customers_Residential!V270+[1]All_Customers_Small_Commercial!V270+[1]All_Customers_Lighting!V270</f>
        <v>132952</v>
      </c>
      <c r="W270" s="20">
        <f>[1]All_Customers_Residential!W270+[1]All_Customers_Small_Commercial!W270+[1]All_Customers_Lighting!W270</f>
        <v>111111</v>
      </c>
      <c r="X270" s="20">
        <f>[1]All_Customers_Residential!X270+[1]All_Customers_Small_Commercial!X270+[1]All_Customers_Lighting!X270</f>
        <v>92614</v>
      </c>
      <c r="Y270" s="20">
        <f>[1]All_Customers_Residential!Y270+[1]All_Customers_Small_Commercial!Y270+[1]All_Customers_Lighting!Y270</f>
        <v>76287</v>
      </c>
      <c r="AB270" s="13">
        <f t="shared" si="36"/>
        <v>7</v>
      </c>
      <c r="AC270" s="5">
        <f t="shared" si="37"/>
        <v>0</v>
      </c>
      <c r="AD270" s="5">
        <f t="shared" si="38"/>
        <v>2397096</v>
      </c>
      <c r="AE270" s="5">
        <f t="shared" si="39"/>
        <v>2397096</v>
      </c>
      <c r="AF270" s="12"/>
      <c r="AG270" s="12">
        <f t="shared" si="40"/>
        <v>9</v>
      </c>
      <c r="AH270" s="12">
        <f t="shared" si="41"/>
        <v>2022</v>
      </c>
      <c r="AI270" s="12"/>
      <c r="AJ270" s="5">
        <f t="shared" si="42"/>
        <v>141956</v>
      </c>
      <c r="AK270" s="12">
        <f t="shared" si="43"/>
        <v>20</v>
      </c>
    </row>
    <row r="271" spans="1:37" x14ac:dyDescent="0.25">
      <c r="A271" s="4">
        <v>44823</v>
      </c>
      <c r="B271" s="20">
        <f>[1]All_Customers_Residential!B271+[1]All_Customers_Small_Commercial!B271+[1]All_Customers_Lighting!B271</f>
        <v>68789</v>
      </c>
      <c r="C271" s="20">
        <f>[1]All_Customers_Residential!C271+[1]All_Customers_Small_Commercial!C271+[1]All_Customers_Lighting!C271</f>
        <v>65260</v>
      </c>
      <c r="D271" s="20">
        <f>[1]All_Customers_Residential!D271+[1]All_Customers_Small_Commercial!D271+[1]All_Customers_Lighting!D271</f>
        <v>63898</v>
      </c>
      <c r="E271" s="20">
        <f>[1]All_Customers_Residential!E271+[1]All_Customers_Small_Commercial!E271+[1]All_Customers_Lighting!E271</f>
        <v>64144</v>
      </c>
      <c r="F271" s="20">
        <f>[1]All_Customers_Residential!F271+[1]All_Customers_Small_Commercial!F271+[1]All_Customers_Lighting!F271</f>
        <v>67376</v>
      </c>
      <c r="G271" s="20">
        <f>[1]All_Customers_Residential!G271+[1]All_Customers_Small_Commercial!G271+[1]All_Customers_Lighting!G271</f>
        <v>77367</v>
      </c>
      <c r="H271" s="20">
        <f>[1]All_Customers_Residential!H271+[1]All_Customers_Small_Commercial!H271+[1]All_Customers_Lighting!H271</f>
        <v>101429</v>
      </c>
      <c r="I271" s="20">
        <f>[1]All_Customers_Residential!I271+[1]All_Customers_Small_Commercial!I271+[1]All_Customers_Lighting!I271</f>
        <v>112091</v>
      </c>
      <c r="J271" s="20">
        <f>[1]All_Customers_Residential!J271+[1]All_Customers_Small_Commercial!J271+[1]All_Customers_Lighting!J271</f>
        <v>109625</v>
      </c>
      <c r="K271" s="20">
        <f>[1]All_Customers_Residential!K271+[1]All_Customers_Small_Commercial!K271+[1]All_Customers_Lighting!K271</f>
        <v>110228</v>
      </c>
      <c r="L271" s="20">
        <f>[1]All_Customers_Residential!L271+[1]All_Customers_Small_Commercial!L271+[1]All_Customers_Lighting!L271</f>
        <v>110914</v>
      </c>
      <c r="M271" s="20">
        <f>[1]All_Customers_Residential!M271+[1]All_Customers_Small_Commercial!M271+[1]All_Customers_Lighting!M271</f>
        <v>106485</v>
      </c>
      <c r="N271" s="20">
        <f>[1]All_Customers_Residential!N271+[1]All_Customers_Small_Commercial!N271+[1]All_Customers_Lighting!N271</f>
        <v>101747</v>
      </c>
      <c r="O271" s="20">
        <f>[1]All_Customers_Residential!O271+[1]All_Customers_Small_Commercial!O271+[1]All_Customers_Lighting!O271</f>
        <v>97751</v>
      </c>
      <c r="P271" s="20">
        <f>[1]All_Customers_Residential!P271+[1]All_Customers_Small_Commercial!P271+[1]All_Customers_Lighting!P271</f>
        <v>96908</v>
      </c>
      <c r="Q271" s="20">
        <f>[1]All_Customers_Residential!Q271+[1]All_Customers_Small_Commercial!Q271+[1]All_Customers_Lighting!Q271</f>
        <v>103518</v>
      </c>
      <c r="R271" s="20">
        <f>[1]All_Customers_Residential!R271+[1]All_Customers_Small_Commercial!R271+[1]All_Customers_Lighting!R271</f>
        <v>113672</v>
      </c>
      <c r="S271" s="20">
        <f>[1]All_Customers_Residential!S271+[1]All_Customers_Small_Commercial!S271+[1]All_Customers_Lighting!S271</f>
        <v>123276</v>
      </c>
      <c r="T271" s="20">
        <f>[1]All_Customers_Residential!T271+[1]All_Customers_Small_Commercial!T271+[1]All_Customers_Lighting!T271</f>
        <v>129704</v>
      </c>
      <c r="U271" s="20">
        <f>[1]All_Customers_Residential!U271+[1]All_Customers_Small_Commercial!U271+[1]All_Customers_Lighting!U271</f>
        <v>140021</v>
      </c>
      <c r="V271" s="20">
        <f>[1]All_Customers_Residential!V271+[1]All_Customers_Small_Commercial!V271+[1]All_Customers_Lighting!V271</f>
        <v>131606</v>
      </c>
      <c r="W271" s="20">
        <f>[1]All_Customers_Residential!W271+[1]All_Customers_Small_Commercial!W271+[1]All_Customers_Lighting!W271</f>
        <v>111335</v>
      </c>
      <c r="X271" s="20">
        <f>[1]All_Customers_Residential!X271+[1]All_Customers_Small_Commercial!X271+[1]All_Customers_Lighting!X271</f>
        <v>92904</v>
      </c>
      <c r="Y271" s="20">
        <f>[1]All_Customers_Residential!Y271+[1]All_Customers_Small_Commercial!Y271+[1]All_Customers_Lighting!Y271</f>
        <v>76848</v>
      </c>
      <c r="AB271" s="13">
        <f t="shared" si="36"/>
        <v>1</v>
      </c>
      <c r="AC271" s="5">
        <f t="shared" si="37"/>
        <v>0</v>
      </c>
      <c r="AD271" s="5">
        <f t="shared" si="38"/>
        <v>2376896</v>
      </c>
      <c r="AE271" s="5">
        <f t="shared" si="39"/>
        <v>2376896</v>
      </c>
      <c r="AF271" s="12"/>
      <c r="AG271" s="12">
        <f t="shared" si="40"/>
        <v>9</v>
      </c>
      <c r="AH271" s="12">
        <f t="shared" si="41"/>
        <v>2022</v>
      </c>
      <c r="AI271" s="12"/>
      <c r="AJ271" s="5">
        <f t="shared" si="42"/>
        <v>140021</v>
      </c>
      <c r="AK271" s="12">
        <f t="shared" si="43"/>
        <v>20</v>
      </c>
    </row>
    <row r="272" spans="1:37" x14ac:dyDescent="0.25">
      <c r="A272" s="4">
        <v>44824</v>
      </c>
      <c r="B272" s="20">
        <f>[1]All_Customers_Residential!B272+[1]All_Customers_Small_Commercial!B272+[1]All_Customers_Lighting!B272</f>
        <v>68242</v>
      </c>
      <c r="C272" s="20">
        <f>[1]All_Customers_Residential!C272+[1]All_Customers_Small_Commercial!C272+[1]All_Customers_Lighting!C272</f>
        <v>65777</v>
      </c>
      <c r="D272" s="20">
        <f>[1]All_Customers_Residential!D272+[1]All_Customers_Small_Commercial!D272+[1]All_Customers_Lighting!D272</f>
        <v>64870</v>
      </c>
      <c r="E272" s="20">
        <f>[1]All_Customers_Residential!E272+[1]All_Customers_Small_Commercial!E272+[1]All_Customers_Lighting!E272</f>
        <v>64902</v>
      </c>
      <c r="F272" s="20">
        <f>[1]All_Customers_Residential!F272+[1]All_Customers_Small_Commercial!F272+[1]All_Customers_Lighting!F272</f>
        <v>67618</v>
      </c>
      <c r="G272" s="20">
        <f>[1]All_Customers_Residential!G272+[1]All_Customers_Small_Commercial!G272+[1]All_Customers_Lighting!G272</f>
        <v>76454</v>
      </c>
      <c r="H272" s="20">
        <f>[1]All_Customers_Residential!H272+[1]All_Customers_Small_Commercial!H272+[1]All_Customers_Lighting!H272</f>
        <v>101640</v>
      </c>
      <c r="I272" s="20">
        <f>[1]All_Customers_Residential!I272+[1]All_Customers_Small_Commercial!I272+[1]All_Customers_Lighting!I272</f>
        <v>112561</v>
      </c>
      <c r="J272" s="20">
        <f>[1]All_Customers_Residential!J272+[1]All_Customers_Small_Commercial!J272+[1]All_Customers_Lighting!J272</f>
        <v>110253</v>
      </c>
      <c r="K272" s="20">
        <f>[1]All_Customers_Residential!K272+[1]All_Customers_Small_Commercial!K272+[1]All_Customers_Lighting!K272</f>
        <v>111029</v>
      </c>
      <c r="L272" s="20">
        <f>[1]All_Customers_Residential!L272+[1]All_Customers_Small_Commercial!L272+[1]All_Customers_Lighting!L272</f>
        <v>111430</v>
      </c>
      <c r="M272" s="20">
        <f>[1]All_Customers_Residential!M272+[1]All_Customers_Small_Commercial!M272+[1]All_Customers_Lighting!M272</f>
        <v>106998</v>
      </c>
      <c r="N272" s="20">
        <f>[1]All_Customers_Residential!N272+[1]All_Customers_Small_Commercial!N272+[1]All_Customers_Lighting!N272</f>
        <v>102340</v>
      </c>
      <c r="O272" s="20">
        <f>[1]All_Customers_Residential!O272+[1]All_Customers_Small_Commercial!O272+[1]All_Customers_Lighting!O272</f>
        <v>98252</v>
      </c>
      <c r="P272" s="20">
        <f>[1]All_Customers_Residential!P272+[1]All_Customers_Small_Commercial!P272+[1]All_Customers_Lighting!P272</f>
        <v>97237</v>
      </c>
      <c r="Q272" s="20">
        <f>[1]All_Customers_Residential!Q272+[1]All_Customers_Small_Commercial!Q272+[1]All_Customers_Lighting!Q272</f>
        <v>103684</v>
      </c>
      <c r="R272" s="20">
        <f>[1]All_Customers_Residential!R272+[1]All_Customers_Small_Commercial!R272+[1]All_Customers_Lighting!R272</f>
        <v>113903</v>
      </c>
      <c r="S272" s="20">
        <f>[1]All_Customers_Residential!S272+[1]All_Customers_Small_Commercial!S272+[1]All_Customers_Lighting!S272</f>
        <v>123520</v>
      </c>
      <c r="T272" s="20">
        <f>[1]All_Customers_Residential!T272+[1]All_Customers_Small_Commercial!T272+[1]All_Customers_Lighting!T272</f>
        <v>129839</v>
      </c>
      <c r="U272" s="20">
        <f>[1]All_Customers_Residential!U272+[1]All_Customers_Small_Commercial!U272+[1]All_Customers_Lighting!U272</f>
        <v>140253</v>
      </c>
      <c r="V272" s="20">
        <f>[1]All_Customers_Residential!V272+[1]All_Customers_Small_Commercial!V272+[1]All_Customers_Lighting!V272</f>
        <v>131871</v>
      </c>
      <c r="W272" s="20">
        <f>[1]All_Customers_Residential!W272+[1]All_Customers_Small_Commercial!W272+[1]All_Customers_Lighting!W272</f>
        <v>111613</v>
      </c>
      <c r="X272" s="20">
        <f>[1]All_Customers_Residential!X272+[1]All_Customers_Small_Commercial!X272+[1]All_Customers_Lighting!X272</f>
        <v>93154</v>
      </c>
      <c r="Y272" s="20">
        <f>[1]All_Customers_Residential!Y272+[1]All_Customers_Small_Commercial!Y272+[1]All_Customers_Lighting!Y272</f>
        <v>76967</v>
      </c>
      <c r="AB272" s="13">
        <f t="shared" si="36"/>
        <v>2</v>
      </c>
      <c r="AC272" s="5">
        <f t="shared" si="37"/>
        <v>1797937</v>
      </c>
      <c r="AD272" s="5">
        <f t="shared" si="38"/>
        <v>586470</v>
      </c>
      <c r="AE272" s="5">
        <f t="shared" si="39"/>
        <v>2384407</v>
      </c>
      <c r="AF272" s="12"/>
      <c r="AG272" s="12">
        <f t="shared" si="40"/>
        <v>9</v>
      </c>
      <c r="AH272" s="12">
        <f t="shared" si="41"/>
        <v>2022</v>
      </c>
      <c r="AI272" s="12"/>
      <c r="AJ272" s="5">
        <f t="shared" si="42"/>
        <v>140253</v>
      </c>
      <c r="AK272" s="12">
        <f t="shared" si="43"/>
        <v>20</v>
      </c>
    </row>
    <row r="273" spans="1:37" x14ac:dyDescent="0.25">
      <c r="A273" s="4">
        <v>44825</v>
      </c>
      <c r="B273" s="20">
        <f>[1]All_Customers_Residential!B273+[1]All_Customers_Small_Commercial!B273+[1]All_Customers_Lighting!B273</f>
        <v>69392</v>
      </c>
      <c r="C273" s="20">
        <f>[1]All_Customers_Residential!C273+[1]All_Customers_Small_Commercial!C273+[1]All_Customers_Lighting!C273</f>
        <v>66176</v>
      </c>
      <c r="D273" s="20">
        <f>[1]All_Customers_Residential!D273+[1]All_Customers_Small_Commercial!D273+[1]All_Customers_Lighting!D273</f>
        <v>65139</v>
      </c>
      <c r="E273" s="20">
        <f>[1]All_Customers_Residential!E273+[1]All_Customers_Small_Commercial!E273+[1]All_Customers_Lighting!E273</f>
        <v>65035</v>
      </c>
      <c r="F273" s="20">
        <f>[1]All_Customers_Residential!F273+[1]All_Customers_Small_Commercial!F273+[1]All_Customers_Lighting!F273</f>
        <v>67934</v>
      </c>
      <c r="G273" s="20">
        <f>[1]All_Customers_Residential!G273+[1]All_Customers_Small_Commercial!G273+[1]All_Customers_Lighting!G273</f>
        <v>76720</v>
      </c>
      <c r="H273" s="20">
        <f>[1]All_Customers_Residential!H273+[1]All_Customers_Small_Commercial!H273+[1]All_Customers_Lighting!H273</f>
        <v>100526</v>
      </c>
      <c r="I273" s="20">
        <f>[1]All_Customers_Residential!I273+[1]All_Customers_Small_Commercial!I273+[1]All_Customers_Lighting!I273</f>
        <v>111220</v>
      </c>
      <c r="J273" s="20">
        <f>[1]All_Customers_Residential!J273+[1]All_Customers_Small_Commercial!J273+[1]All_Customers_Lighting!J273</f>
        <v>108765</v>
      </c>
      <c r="K273" s="20">
        <f>[1]All_Customers_Residential!K273+[1]All_Customers_Small_Commercial!K273+[1]All_Customers_Lighting!K273</f>
        <v>109346</v>
      </c>
      <c r="L273" s="20">
        <f>[1]All_Customers_Residential!L273+[1]All_Customers_Small_Commercial!L273+[1]All_Customers_Lighting!L273</f>
        <v>109811</v>
      </c>
      <c r="M273" s="20">
        <f>[1]All_Customers_Residential!M273+[1]All_Customers_Small_Commercial!M273+[1]All_Customers_Lighting!M273</f>
        <v>105117</v>
      </c>
      <c r="N273" s="20">
        <f>[1]All_Customers_Residential!N273+[1]All_Customers_Small_Commercial!N273+[1]All_Customers_Lighting!N273</f>
        <v>100498</v>
      </c>
      <c r="O273" s="20">
        <f>[1]All_Customers_Residential!O273+[1]All_Customers_Small_Commercial!O273+[1]All_Customers_Lighting!O273</f>
        <v>96388</v>
      </c>
      <c r="P273" s="20">
        <f>[1]All_Customers_Residential!P273+[1]All_Customers_Small_Commercial!P273+[1]All_Customers_Lighting!P273</f>
        <v>95578</v>
      </c>
      <c r="Q273" s="20">
        <f>[1]All_Customers_Residential!Q273+[1]All_Customers_Small_Commercial!Q273+[1]All_Customers_Lighting!Q273</f>
        <v>101913</v>
      </c>
      <c r="R273" s="20">
        <f>[1]All_Customers_Residential!R273+[1]All_Customers_Small_Commercial!R273+[1]All_Customers_Lighting!R273</f>
        <v>111893</v>
      </c>
      <c r="S273" s="20">
        <f>[1]All_Customers_Residential!S273+[1]All_Customers_Small_Commercial!S273+[1]All_Customers_Lighting!S273</f>
        <v>121379</v>
      </c>
      <c r="T273" s="20">
        <f>[1]All_Customers_Residential!T273+[1]All_Customers_Small_Commercial!T273+[1]All_Customers_Lighting!T273</f>
        <v>127873</v>
      </c>
      <c r="U273" s="20">
        <f>[1]All_Customers_Residential!U273+[1]All_Customers_Small_Commercial!U273+[1]All_Customers_Lighting!U273</f>
        <v>138379</v>
      </c>
      <c r="V273" s="20">
        <f>[1]All_Customers_Residential!V273+[1]All_Customers_Small_Commercial!V273+[1]All_Customers_Lighting!V273</f>
        <v>130145</v>
      </c>
      <c r="W273" s="20">
        <f>[1]All_Customers_Residential!W273+[1]All_Customers_Small_Commercial!W273+[1]All_Customers_Lighting!W273</f>
        <v>110087</v>
      </c>
      <c r="X273" s="20">
        <f>[1]All_Customers_Residential!X273+[1]All_Customers_Small_Commercial!X273+[1]All_Customers_Lighting!X273</f>
        <v>92055</v>
      </c>
      <c r="Y273" s="20">
        <f>[1]All_Customers_Residential!Y273+[1]All_Customers_Small_Commercial!Y273+[1]All_Customers_Lighting!Y273</f>
        <v>76179</v>
      </c>
      <c r="AB273" s="13">
        <f t="shared" si="36"/>
        <v>3</v>
      </c>
      <c r="AC273" s="5">
        <f t="shared" si="37"/>
        <v>1770447</v>
      </c>
      <c r="AD273" s="5">
        <f t="shared" si="38"/>
        <v>587101</v>
      </c>
      <c r="AE273" s="5">
        <f t="shared" si="39"/>
        <v>2357548</v>
      </c>
      <c r="AF273" s="12"/>
      <c r="AG273" s="12">
        <f t="shared" si="40"/>
        <v>9</v>
      </c>
      <c r="AH273" s="12">
        <f t="shared" si="41"/>
        <v>2022</v>
      </c>
      <c r="AI273" s="12"/>
      <c r="AJ273" s="5">
        <f t="shared" si="42"/>
        <v>138379</v>
      </c>
      <c r="AK273" s="12">
        <f t="shared" si="43"/>
        <v>20</v>
      </c>
    </row>
    <row r="274" spans="1:37" x14ac:dyDescent="0.25">
      <c r="A274" s="4">
        <v>44826</v>
      </c>
      <c r="B274" s="20">
        <f>[1]All_Customers_Residential!B274+[1]All_Customers_Small_Commercial!B274+[1]All_Customers_Lighting!B274</f>
        <v>69913</v>
      </c>
      <c r="C274" s="20">
        <f>[1]All_Customers_Residential!C274+[1]All_Customers_Small_Commercial!C274+[1]All_Customers_Lighting!C274</f>
        <v>66585</v>
      </c>
      <c r="D274" s="20">
        <f>[1]All_Customers_Residential!D274+[1]All_Customers_Small_Commercial!D274+[1]All_Customers_Lighting!D274</f>
        <v>66253</v>
      </c>
      <c r="E274" s="20">
        <f>[1]All_Customers_Residential!E274+[1]All_Customers_Small_Commercial!E274+[1]All_Customers_Lighting!E274</f>
        <v>65855</v>
      </c>
      <c r="F274" s="20">
        <f>[1]All_Customers_Residential!F274+[1]All_Customers_Small_Commercial!F274+[1]All_Customers_Lighting!F274</f>
        <v>68495</v>
      </c>
      <c r="G274" s="20">
        <f>[1]All_Customers_Residential!G274+[1]All_Customers_Small_Commercial!G274+[1]All_Customers_Lighting!G274</f>
        <v>75234.5</v>
      </c>
      <c r="H274" s="20">
        <f>[1]All_Customers_Residential!H274+[1]All_Customers_Small_Commercial!H274+[1]All_Customers_Lighting!H274</f>
        <v>101231.5</v>
      </c>
      <c r="I274" s="20">
        <f>[1]All_Customers_Residential!I274+[1]All_Customers_Small_Commercial!I274+[1]All_Customers_Lighting!I274</f>
        <v>111777.5</v>
      </c>
      <c r="J274" s="20">
        <f>[1]All_Customers_Residential!J274+[1]All_Customers_Small_Commercial!J274+[1]All_Customers_Lighting!J274</f>
        <v>108261</v>
      </c>
      <c r="K274" s="20">
        <f>[1]All_Customers_Residential!K274+[1]All_Customers_Small_Commercial!K274+[1]All_Customers_Lighting!K274</f>
        <v>109069</v>
      </c>
      <c r="L274" s="20">
        <f>[1]All_Customers_Residential!L274+[1]All_Customers_Small_Commercial!L274+[1]All_Customers_Lighting!L274</f>
        <v>109971.5</v>
      </c>
      <c r="M274" s="20">
        <f>[1]All_Customers_Residential!M274+[1]All_Customers_Small_Commercial!M274+[1]All_Customers_Lighting!M274</f>
        <v>106235.5</v>
      </c>
      <c r="N274" s="20">
        <f>[1]All_Customers_Residential!N274+[1]All_Customers_Small_Commercial!N274+[1]All_Customers_Lighting!N274</f>
        <v>102867.5</v>
      </c>
      <c r="O274" s="20">
        <f>[1]All_Customers_Residential!O274+[1]All_Customers_Small_Commercial!O274+[1]All_Customers_Lighting!O274</f>
        <v>100147</v>
      </c>
      <c r="P274" s="20">
        <f>[1]All_Customers_Residential!P274+[1]All_Customers_Small_Commercial!P274+[1]All_Customers_Lighting!P274</f>
        <v>98271</v>
      </c>
      <c r="Q274" s="20">
        <f>[1]All_Customers_Residential!Q274+[1]All_Customers_Small_Commercial!Q274+[1]All_Customers_Lighting!Q274</f>
        <v>102710.5</v>
      </c>
      <c r="R274" s="20">
        <f>[1]All_Customers_Residential!R274+[1]All_Customers_Small_Commercial!R274+[1]All_Customers_Lighting!R274</f>
        <v>112253.5</v>
      </c>
      <c r="S274" s="20">
        <f>[1]All_Customers_Residential!S274+[1]All_Customers_Small_Commercial!S274+[1]All_Customers_Lighting!S274</f>
        <v>121343</v>
      </c>
      <c r="T274" s="20">
        <f>[1]All_Customers_Residential!T274+[1]All_Customers_Small_Commercial!T274+[1]All_Customers_Lighting!T274</f>
        <v>127388</v>
      </c>
      <c r="U274" s="20">
        <f>[1]All_Customers_Residential!U274+[1]All_Customers_Small_Commercial!U274+[1]All_Customers_Lighting!U274</f>
        <v>138760.5</v>
      </c>
      <c r="V274" s="20">
        <f>[1]All_Customers_Residential!V274+[1]All_Customers_Small_Commercial!V274+[1]All_Customers_Lighting!V274</f>
        <v>130850.5</v>
      </c>
      <c r="W274" s="20">
        <f>[1]All_Customers_Residential!W274+[1]All_Customers_Small_Commercial!W274+[1]All_Customers_Lighting!W274</f>
        <v>110869.5</v>
      </c>
      <c r="X274" s="20">
        <f>[1]All_Customers_Residential!X274+[1]All_Customers_Small_Commercial!X274+[1]All_Customers_Lighting!X274</f>
        <v>93005.5</v>
      </c>
      <c r="Y274" s="20">
        <f>[1]All_Customers_Residential!Y274+[1]All_Customers_Small_Commercial!Y274+[1]All_Customers_Lighting!Y274</f>
        <v>77404</v>
      </c>
      <c r="AB274" s="13">
        <f t="shared" si="36"/>
        <v>4</v>
      </c>
      <c r="AC274" s="5">
        <f t="shared" si="37"/>
        <v>1783781</v>
      </c>
      <c r="AD274" s="5">
        <f t="shared" si="38"/>
        <v>590971</v>
      </c>
      <c r="AE274" s="5">
        <f t="shared" si="39"/>
        <v>2374752</v>
      </c>
      <c r="AF274" s="12"/>
      <c r="AG274" s="12">
        <f t="shared" si="40"/>
        <v>9</v>
      </c>
      <c r="AH274" s="12">
        <f t="shared" si="41"/>
        <v>2022</v>
      </c>
      <c r="AI274" s="12"/>
      <c r="AJ274" s="5">
        <f t="shared" si="42"/>
        <v>138760.5</v>
      </c>
      <c r="AK274" s="12">
        <f t="shared" si="43"/>
        <v>20</v>
      </c>
    </row>
    <row r="275" spans="1:37" x14ac:dyDescent="0.25">
      <c r="A275" s="4">
        <v>44827</v>
      </c>
      <c r="B275" s="20">
        <f>[1]All_Customers_Residential!B275+[1]All_Customers_Small_Commercial!B275+[1]All_Customers_Lighting!B275</f>
        <v>80194</v>
      </c>
      <c r="C275" s="20">
        <f>[1]All_Customers_Residential!C275+[1]All_Customers_Small_Commercial!C275+[1]All_Customers_Lighting!C275</f>
        <v>79592</v>
      </c>
      <c r="D275" s="20">
        <f>[1]All_Customers_Residential!D275+[1]All_Customers_Small_Commercial!D275+[1]All_Customers_Lighting!D275</f>
        <v>74060</v>
      </c>
      <c r="E275" s="20">
        <f>[1]All_Customers_Residential!E275+[1]All_Customers_Small_Commercial!E275+[1]All_Customers_Lighting!E275</f>
        <v>76929</v>
      </c>
      <c r="F275" s="20">
        <f>[1]All_Customers_Residential!F275+[1]All_Customers_Small_Commercial!F275+[1]All_Customers_Lighting!F275</f>
        <v>80317</v>
      </c>
      <c r="G275" s="20">
        <f>[1]All_Customers_Residential!G275+[1]All_Customers_Small_Commercial!G275+[1]All_Customers_Lighting!G275</f>
        <v>85178</v>
      </c>
      <c r="H275" s="20">
        <f>[1]All_Customers_Residential!H275+[1]All_Customers_Small_Commercial!H275+[1]All_Customers_Lighting!H275</f>
        <v>101655</v>
      </c>
      <c r="I275" s="20">
        <f>[1]All_Customers_Residential!I275+[1]All_Customers_Small_Commercial!I275+[1]All_Customers_Lighting!I275</f>
        <v>110362</v>
      </c>
      <c r="J275" s="20">
        <f>[1]All_Customers_Residential!J275+[1]All_Customers_Small_Commercial!J275+[1]All_Customers_Lighting!J275</f>
        <v>107999</v>
      </c>
      <c r="K275" s="20">
        <f>[1]All_Customers_Residential!K275+[1]All_Customers_Small_Commercial!K275+[1]All_Customers_Lighting!K275</f>
        <v>108714</v>
      </c>
      <c r="L275" s="20">
        <f>[1]All_Customers_Residential!L275+[1]All_Customers_Small_Commercial!L275+[1]All_Customers_Lighting!L275</f>
        <v>109422</v>
      </c>
      <c r="M275" s="20">
        <f>[1]All_Customers_Residential!M275+[1]All_Customers_Small_Commercial!M275+[1]All_Customers_Lighting!M275</f>
        <v>105022</v>
      </c>
      <c r="N275" s="20">
        <f>[1]All_Customers_Residential!N275+[1]All_Customers_Small_Commercial!N275+[1]All_Customers_Lighting!N275</f>
        <v>100371</v>
      </c>
      <c r="O275" s="20">
        <f>[1]All_Customers_Residential!O275+[1]All_Customers_Small_Commercial!O275+[1]All_Customers_Lighting!O275</f>
        <v>97935</v>
      </c>
      <c r="P275" s="20">
        <f>[1]All_Customers_Residential!P275+[1]All_Customers_Small_Commercial!P275+[1]All_Customers_Lighting!P275</f>
        <v>96309</v>
      </c>
      <c r="Q275" s="20">
        <f>[1]All_Customers_Residential!Q275+[1]All_Customers_Small_Commercial!Q275+[1]All_Customers_Lighting!Q275</f>
        <v>101522</v>
      </c>
      <c r="R275" s="20">
        <f>[1]All_Customers_Residential!R275+[1]All_Customers_Small_Commercial!R275+[1]All_Customers_Lighting!R275</f>
        <v>111091</v>
      </c>
      <c r="S275" s="20">
        <f>[1]All_Customers_Residential!S275+[1]All_Customers_Small_Commercial!S275+[1]All_Customers_Lighting!S275</f>
        <v>120269</v>
      </c>
      <c r="T275" s="20">
        <f>[1]All_Customers_Residential!T275+[1]All_Customers_Small_Commercial!T275+[1]All_Customers_Lighting!T275</f>
        <v>126936</v>
      </c>
      <c r="U275" s="20">
        <f>[1]All_Customers_Residential!U275+[1]All_Customers_Small_Commercial!U275+[1]All_Customers_Lighting!U275</f>
        <v>137363</v>
      </c>
      <c r="V275" s="20">
        <f>[1]All_Customers_Residential!V275+[1]All_Customers_Small_Commercial!V275+[1]All_Customers_Lighting!V275</f>
        <v>129454</v>
      </c>
      <c r="W275" s="20">
        <f>[1]All_Customers_Residential!W275+[1]All_Customers_Small_Commercial!W275+[1]All_Customers_Lighting!W275</f>
        <v>112251</v>
      </c>
      <c r="X275" s="20">
        <f>[1]All_Customers_Residential!X275+[1]All_Customers_Small_Commercial!X275+[1]All_Customers_Lighting!X275</f>
        <v>100973</v>
      </c>
      <c r="Y275" s="20">
        <f>[1]All_Customers_Residential!Y275+[1]All_Customers_Small_Commercial!Y275+[1]All_Customers_Lighting!Y275</f>
        <v>90082</v>
      </c>
      <c r="AB275" s="13">
        <f t="shared" si="36"/>
        <v>5</v>
      </c>
      <c r="AC275" s="5">
        <f t="shared" si="37"/>
        <v>1775993</v>
      </c>
      <c r="AD275" s="5">
        <f t="shared" si="38"/>
        <v>668007</v>
      </c>
      <c r="AE275" s="5">
        <f t="shared" si="39"/>
        <v>2444000</v>
      </c>
      <c r="AF275" s="12"/>
      <c r="AG275" s="12">
        <f t="shared" si="40"/>
        <v>9</v>
      </c>
      <c r="AH275" s="12">
        <f t="shared" si="41"/>
        <v>2022</v>
      </c>
      <c r="AI275" s="12"/>
      <c r="AJ275" s="5">
        <f t="shared" si="42"/>
        <v>137363</v>
      </c>
      <c r="AK275" s="12">
        <f t="shared" si="43"/>
        <v>20</v>
      </c>
    </row>
    <row r="276" spans="1:37" x14ac:dyDescent="0.25">
      <c r="A276" s="4">
        <v>44828</v>
      </c>
      <c r="B276" s="20">
        <f>[1]All_Customers_Residential!B276+[1]All_Customers_Small_Commercial!B276+[1]All_Customers_Lighting!B276</f>
        <v>83988</v>
      </c>
      <c r="C276" s="20">
        <f>[1]All_Customers_Residential!C276+[1]All_Customers_Small_Commercial!C276+[1]All_Customers_Lighting!C276</f>
        <v>81332</v>
      </c>
      <c r="D276" s="20">
        <f>[1]All_Customers_Residential!D276+[1]All_Customers_Small_Commercial!D276+[1]All_Customers_Lighting!D276</f>
        <v>79630</v>
      </c>
      <c r="E276" s="20">
        <f>[1]All_Customers_Residential!E276+[1]All_Customers_Small_Commercial!E276+[1]All_Customers_Lighting!E276</f>
        <v>79149</v>
      </c>
      <c r="F276" s="20">
        <f>[1]All_Customers_Residential!F276+[1]All_Customers_Small_Commercial!F276+[1]All_Customers_Lighting!F276</f>
        <v>80345</v>
      </c>
      <c r="G276" s="20">
        <f>[1]All_Customers_Residential!G276+[1]All_Customers_Small_Commercial!G276+[1]All_Customers_Lighting!G276</f>
        <v>84644</v>
      </c>
      <c r="H276" s="20">
        <f>[1]All_Customers_Residential!H276+[1]All_Customers_Small_Commercial!H276+[1]All_Customers_Lighting!H276</f>
        <v>97214</v>
      </c>
      <c r="I276" s="20">
        <f>[1]All_Customers_Residential!I276+[1]All_Customers_Small_Commercial!I276+[1]All_Customers_Lighting!I276</f>
        <v>105735</v>
      </c>
      <c r="J276" s="20">
        <f>[1]All_Customers_Residential!J276+[1]All_Customers_Small_Commercial!J276+[1]All_Customers_Lighting!J276</f>
        <v>110502</v>
      </c>
      <c r="K276" s="20">
        <f>[1]All_Customers_Residential!K276+[1]All_Customers_Small_Commercial!K276+[1]All_Customers_Lighting!K276</f>
        <v>113741</v>
      </c>
      <c r="L276" s="20">
        <f>[1]All_Customers_Residential!L276+[1]All_Customers_Small_Commercial!L276+[1]All_Customers_Lighting!L276</f>
        <v>115516</v>
      </c>
      <c r="M276" s="20">
        <f>[1]All_Customers_Residential!M276+[1]All_Customers_Small_Commercial!M276+[1]All_Customers_Lighting!M276</f>
        <v>110663</v>
      </c>
      <c r="N276" s="20">
        <f>[1]All_Customers_Residential!N276+[1]All_Customers_Small_Commercial!N276+[1]All_Customers_Lighting!N276</f>
        <v>104829</v>
      </c>
      <c r="O276" s="20">
        <f>[1]All_Customers_Residential!O276+[1]All_Customers_Small_Commercial!O276+[1]All_Customers_Lighting!O276</f>
        <v>98288</v>
      </c>
      <c r="P276" s="20">
        <f>[1]All_Customers_Residential!P276+[1]All_Customers_Small_Commercial!P276+[1]All_Customers_Lighting!P276</f>
        <v>98929</v>
      </c>
      <c r="Q276" s="20">
        <f>[1]All_Customers_Residential!Q276+[1]All_Customers_Small_Commercial!Q276+[1]All_Customers_Lighting!Q276</f>
        <v>104438</v>
      </c>
      <c r="R276" s="20">
        <f>[1]All_Customers_Residential!R276+[1]All_Customers_Small_Commercial!R276+[1]All_Customers_Lighting!R276</f>
        <v>111881</v>
      </c>
      <c r="S276" s="20">
        <f>[1]All_Customers_Residential!S276+[1]All_Customers_Small_Commercial!S276+[1]All_Customers_Lighting!S276</f>
        <v>119803</v>
      </c>
      <c r="T276" s="20">
        <f>[1]All_Customers_Residential!T276+[1]All_Customers_Small_Commercial!T276+[1]All_Customers_Lighting!T276</f>
        <v>129209</v>
      </c>
      <c r="U276" s="20">
        <f>[1]All_Customers_Residential!U276+[1]All_Customers_Small_Commercial!U276+[1]All_Customers_Lighting!U276</f>
        <v>138331</v>
      </c>
      <c r="V276" s="20">
        <f>[1]All_Customers_Residential!V276+[1]All_Customers_Small_Commercial!V276+[1]All_Customers_Lighting!V276</f>
        <v>129728</v>
      </c>
      <c r="W276" s="20">
        <f>[1]All_Customers_Residential!W276+[1]All_Customers_Small_Commercial!W276+[1]All_Customers_Lighting!W276</f>
        <v>108793</v>
      </c>
      <c r="X276" s="20">
        <f>[1]All_Customers_Residential!X276+[1]All_Customers_Small_Commercial!X276+[1]All_Customers_Lighting!X276</f>
        <v>92108</v>
      </c>
      <c r="Y276" s="20">
        <f>[1]All_Customers_Residential!Y276+[1]All_Customers_Small_Commercial!Y276+[1]All_Customers_Lighting!Y276</f>
        <v>82447</v>
      </c>
      <c r="AB276" s="13">
        <f t="shared" si="36"/>
        <v>6</v>
      </c>
      <c r="AC276" s="5">
        <f t="shared" si="37"/>
        <v>1792494</v>
      </c>
      <c r="AD276" s="5">
        <f t="shared" si="38"/>
        <v>668749</v>
      </c>
      <c r="AE276" s="5">
        <f t="shared" si="39"/>
        <v>2461243</v>
      </c>
      <c r="AF276" s="12"/>
      <c r="AG276" s="12">
        <f t="shared" si="40"/>
        <v>9</v>
      </c>
      <c r="AH276" s="12">
        <f t="shared" si="41"/>
        <v>2022</v>
      </c>
      <c r="AI276" s="12"/>
      <c r="AJ276" s="5">
        <f t="shared" si="42"/>
        <v>138331</v>
      </c>
      <c r="AK276" s="12">
        <f t="shared" si="43"/>
        <v>20</v>
      </c>
    </row>
    <row r="277" spans="1:37" x14ac:dyDescent="0.25">
      <c r="A277" s="4">
        <v>44829</v>
      </c>
      <c r="B277" s="20">
        <f>[1]All_Customers_Residential!B277+[1]All_Customers_Small_Commercial!B277+[1]All_Customers_Lighting!B277</f>
        <v>71956</v>
      </c>
      <c r="C277" s="20">
        <f>[1]All_Customers_Residential!C277+[1]All_Customers_Small_Commercial!C277+[1]All_Customers_Lighting!C277</f>
        <v>70640</v>
      </c>
      <c r="D277" s="20">
        <f>[1]All_Customers_Residential!D277+[1]All_Customers_Small_Commercial!D277+[1]All_Customers_Lighting!D277</f>
        <v>66616</v>
      </c>
      <c r="E277" s="20">
        <f>[1]All_Customers_Residential!E277+[1]All_Customers_Small_Commercial!E277+[1]All_Customers_Lighting!E277</f>
        <v>62381</v>
      </c>
      <c r="F277" s="20">
        <f>[1]All_Customers_Residential!F277+[1]All_Customers_Small_Commercial!F277+[1]All_Customers_Lighting!F277</f>
        <v>63830</v>
      </c>
      <c r="G277" s="20">
        <f>[1]All_Customers_Residential!G277+[1]All_Customers_Small_Commercial!G277+[1]All_Customers_Lighting!G277</f>
        <v>70059</v>
      </c>
      <c r="H277" s="20">
        <f>[1]All_Customers_Residential!H277+[1]All_Customers_Small_Commercial!H277+[1]All_Customers_Lighting!H277</f>
        <v>91890</v>
      </c>
      <c r="I277" s="20">
        <f>[1]All_Customers_Residential!I277+[1]All_Customers_Small_Commercial!I277+[1]All_Customers_Lighting!I277</f>
        <v>103372</v>
      </c>
      <c r="J277" s="20">
        <f>[1]All_Customers_Residential!J277+[1]All_Customers_Small_Commercial!J277+[1]All_Customers_Lighting!J277</f>
        <v>108365</v>
      </c>
      <c r="K277" s="20">
        <f>[1]All_Customers_Residential!K277+[1]All_Customers_Small_Commercial!K277+[1]All_Customers_Lighting!K277</f>
        <v>112456</v>
      </c>
      <c r="L277" s="20">
        <f>[1]All_Customers_Residential!L277+[1]All_Customers_Small_Commercial!L277+[1]All_Customers_Lighting!L277</f>
        <v>114332</v>
      </c>
      <c r="M277" s="20">
        <f>[1]All_Customers_Residential!M277+[1]All_Customers_Small_Commercial!M277+[1]All_Customers_Lighting!M277</f>
        <v>109767</v>
      </c>
      <c r="N277" s="20">
        <f>[1]All_Customers_Residential!N277+[1]All_Customers_Small_Commercial!N277+[1]All_Customers_Lighting!N277</f>
        <v>103845</v>
      </c>
      <c r="O277" s="20">
        <f>[1]All_Customers_Residential!O277+[1]All_Customers_Small_Commercial!O277+[1]All_Customers_Lighting!O277</f>
        <v>97589</v>
      </c>
      <c r="P277" s="20">
        <f>[1]All_Customers_Residential!P277+[1]All_Customers_Small_Commercial!P277+[1]All_Customers_Lighting!P277</f>
        <v>98553</v>
      </c>
      <c r="Q277" s="20">
        <f>[1]All_Customers_Residential!Q277+[1]All_Customers_Small_Commercial!Q277+[1]All_Customers_Lighting!Q277</f>
        <v>104096</v>
      </c>
      <c r="R277" s="20">
        <f>[1]All_Customers_Residential!R277+[1]All_Customers_Small_Commercial!R277+[1]All_Customers_Lighting!R277</f>
        <v>111691</v>
      </c>
      <c r="S277" s="20">
        <f>[1]All_Customers_Residential!S277+[1]All_Customers_Small_Commercial!S277+[1]All_Customers_Lighting!S277</f>
        <v>119736</v>
      </c>
      <c r="T277" s="20">
        <f>[1]All_Customers_Residential!T277+[1]All_Customers_Small_Commercial!T277+[1]All_Customers_Lighting!T277</f>
        <v>129234</v>
      </c>
      <c r="U277" s="20">
        <f>[1]All_Customers_Residential!U277+[1]All_Customers_Small_Commercial!U277+[1]All_Customers_Lighting!U277</f>
        <v>137984</v>
      </c>
      <c r="V277" s="20">
        <f>[1]All_Customers_Residential!V277+[1]All_Customers_Small_Commercial!V277+[1]All_Customers_Lighting!V277</f>
        <v>129440</v>
      </c>
      <c r="W277" s="20">
        <f>[1]All_Customers_Residential!W277+[1]All_Customers_Small_Commercial!W277+[1]All_Customers_Lighting!W277</f>
        <v>108298</v>
      </c>
      <c r="X277" s="20">
        <f>[1]All_Customers_Residential!X277+[1]All_Customers_Small_Commercial!X277+[1]All_Customers_Lighting!X277</f>
        <v>90160</v>
      </c>
      <c r="Y277" s="20">
        <f>[1]All_Customers_Residential!Y277+[1]All_Customers_Small_Commercial!Y277+[1]All_Customers_Lighting!Y277</f>
        <v>74324</v>
      </c>
      <c r="AB277" s="13">
        <f t="shared" si="36"/>
        <v>7</v>
      </c>
      <c r="AC277" s="5">
        <f t="shared" si="37"/>
        <v>0</v>
      </c>
      <c r="AD277" s="5">
        <f t="shared" si="38"/>
        <v>2350614</v>
      </c>
      <c r="AE277" s="5">
        <f t="shared" si="39"/>
        <v>2350614</v>
      </c>
      <c r="AF277" s="12"/>
      <c r="AG277" s="12">
        <f t="shared" si="40"/>
        <v>9</v>
      </c>
      <c r="AH277" s="12">
        <f t="shared" si="41"/>
        <v>2022</v>
      </c>
      <c r="AI277" s="12"/>
      <c r="AJ277" s="5">
        <f t="shared" si="42"/>
        <v>137984</v>
      </c>
      <c r="AK277" s="12">
        <f t="shared" si="43"/>
        <v>20</v>
      </c>
    </row>
    <row r="278" spans="1:37" x14ac:dyDescent="0.25">
      <c r="A278" s="4">
        <v>44830</v>
      </c>
      <c r="B278" s="20">
        <f>[1]All_Customers_Residential!B278+[1]All_Customers_Small_Commercial!B278+[1]All_Customers_Lighting!B278</f>
        <v>66613</v>
      </c>
      <c r="C278" s="20">
        <f>[1]All_Customers_Residential!C278+[1]All_Customers_Small_Commercial!C278+[1]All_Customers_Lighting!C278</f>
        <v>63700</v>
      </c>
      <c r="D278" s="20">
        <f>[1]All_Customers_Residential!D278+[1]All_Customers_Small_Commercial!D278+[1]All_Customers_Lighting!D278</f>
        <v>62361</v>
      </c>
      <c r="E278" s="20">
        <f>[1]All_Customers_Residential!E278+[1]All_Customers_Small_Commercial!E278+[1]All_Customers_Lighting!E278</f>
        <v>62486</v>
      </c>
      <c r="F278" s="20">
        <f>[1]All_Customers_Residential!F278+[1]All_Customers_Small_Commercial!F278+[1]All_Customers_Lighting!F278</f>
        <v>65608</v>
      </c>
      <c r="G278" s="20">
        <f>[1]All_Customers_Residential!G278+[1]All_Customers_Small_Commercial!G278+[1]All_Customers_Lighting!G278</f>
        <v>72809</v>
      </c>
      <c r="H278" s="20">
        <f>[1]All_Customers_Residential!H278+[1]All_Customers_Small_Commercial!H278+[1]All_Customers_Lighting!H278</f>
        <v>98787</v>
      </c>
      <c r="I278" s="20">
        <f>[1]All_Customers_Residential!I278+[1]All_Customers_Small_Commercial!I278+[1]All_Customers_Lighting!I278</f>
        <v>109476</v>
      </c>
      <c r="J278" s="20">
        <f>[1]All_Customers_Residential!J278+[1]All_Customers_Small_Commercial!J278+[1]All_Customers_Lighting!J278</f>
        <v>107467</v>
      </c>
      <c r="K278" s="20">
        <f>[1]All_Customers_Residential!K278+[1]All_Customers_Small_Commercial!K278+[1]All_Customers_Lighting!K278</f>
        <v>108259</v>
      </c>
      <c r="L278" s="20">
        <f>[1]All_Customers_Residential!L278+[1]All_Customers_Small_Commercial!L278+[1]All_Customers_Lighting!L278</f>
        <v>108846</v>
      </c>
      <c r="M278" s="20">
        <f>[1]All_Customers_Residential!M278+[1]All_Customers_Small_Commercial!M278+[1]All_Customers_Lighting!M278</f>
        <v>104226</v>
      </c>
      <c r="N278" s="20">
        <f>[1]All_Customers_Residential!N278+[1]All_Customers_Small_Commercial!N278+[1]All_Customers_Lighting!N278</f>
        <v>99621</v>
      </c>
      <c r="O278" s="20">
        <f>[1]All_Customers_Residential!O278+[1]All_Customers_Small_Commercial!O278+[1]All_Customers_Lighting!O278</f>
        <v>95484</v>
      </c>
      <c r="P278" s="20">
        <f>[1]All_Customers_Residential!P278+[1]All_Customers_Small_Commercial!P278+[1]All_Customers_Lighting!P278</f>
        <v>94502</v>
      </c>
      <c r="Q278" s="20">
        <f>[1]All_Customers_Residential!Q278+[1]All_Customers_Small_Commercial!Q278+[1]All_Customers_Lighting!Q278</f>
        <v>100817</v>
      </c>
      <c r="R278" s="20">
        <f>[1]All_Customers_Residential!R278+[1]All_Customers_Small_Commercial!R278+[1]All_Customers_Lighting!R278</f>
        <v>110651</v>
      </c>
      <c r="S278" s="20">
        <f>[1]All_Customers_Residential!S278+[1]All_Customers_Small_Commercial!S278+[1]All_Customers_Lighting!S278</f>
        <v>119864</v>
      </c>
      <c r="T278" s="20">
        <f>[1]All_Customers_Residential!T278+[1]All_Customers_Small_Commercial!T278+[1]All_Customers_Lighting!T278</f>
        <v>126173</v>
      </c>
      <c r="U278" s="20">
        <f>[1]All_Customers_Residential!U278+[1]All_Customers_Small_Commercial!U278+[1]All_Customers_Lighting!U278</f>
        <v>136110</v>
      </c>
      <c r="V278" s="20">
        <f>[1]All_Customers_Residential!V278+[1]All_Customers_Small_Commercial!V278+[1]All_Customers_Lighting!V278</f>
        <v>128220</v>
      </c>
      <c r="W278" s="20">
        <f>[1]All_Customers_Residential!W278+[1]All_Customers_Small_Commercial!W278+[1]All_Customers_Lighting!W278</f>
        <v>108367</v>
      </c>
      <c r="X278" s="20">
        <f>[1]All_Customers_Residential!X278+[1]All_Customers_Small_Commercial!X278+[1]All_Customers_Lighting!X278</f>
        <v>90423</v>
      </c>
      <c r="Y278" s="20">
        <f>[1]All_Customers_Residential!Y278+[1]All_Customers_Small_Commercial!Y278+[1]All_Customers_Lighting!Y278</f>
        <v>74760</v>
      </c>
      <c r="AB278" s="13">
        <f t="shared" si="36"/>
        <v>1</v>
      </c>
      <c r="AC278" s="5">
        <f t="shared" si="37"/>
        <v>0</v>
      </c>
      <c r="AD278" s="5">
        <f t="shared" si="38"/>
        <v>2315630</v>
      </c>
      <c r="AE278" s="5">
        <f t="shared" si="39"/>
        <v>2315630</v>
      </c>
      <c r="AF278" s="12"/>
      <c r="AG278" s="12">
        <f t="shared" si="40"/>
        <v>9</v>
      </c>
      <c r="AH278" s="12">
        <f t="shared" si="41"/>
        <v>2022</v>
      </c>
      <c r="AI278" s="12"/>
      <c r="AJ278" s="5">
        <f t="shared" si="42"/>
        <v>136110</v>
      </c>
      <c r="AK278" s="12">
        <f t="shared" si="43"/>
        <v>20</v>
      </c>
    </row>
    <row r="279" spans="1:37" x14ac:dyDescent="0.25">
      <c r="A279" s="4">
        <v>44831</v>
      </c>
      <c r="B279" s="20">
        <f>[1]All_Customers_Residential!B279+[1]All_Customers_Small_Commercial!B279+[1]All_Customers_Lighting!B279</f>
        <v>65895</v>
      </c>
      <c r="C279" s="20">
        <f>[1]All_Customers_Residential!C279+[1]All_Customers_Small_Commercial!C279+[1]All_Customers_Lighting!C279</f>
        <v>61385</v>
      </c>
      <c r="D279" s="20">
        <f>[1]All_Customers_Residential!D279+[1]All_Customers_Small_Commercial!D279+[1]All_Customers_Lighting!D279</f>
        <v>59003</v>
      </c>
      <c r="E279" s="20">
        <f>[1]All_Customers_Residential!E279+[1]All_Customers_Small_Commercial!E279+[1]All_Customers_Lighting!E279</f>
        <v>59275</v>
      </c>
      <c r="F279" s="20">
        <f>[1]All_Customers_Residential!F279+[1]All_Customers_Small_Commercial!F279+[1]All_Customers_Lighting!F279</f>
        <v>61699</v>
      </c>
      <c r="G279" s="20">
        <f>[1]All_Customers_Residential!G279+[1]All_Customers_Small_Commercial!G279+[1]All_Customers_Lighting!G279</f>
        <v>71059</v>
      </c>
      <c r="H279" s="20">
        <f>[1]All_Customers_Residential!H279+[1]All_Customers_Small_Commercial!H279+[1]All_Customers_Lighting!H279</f>
        <v>97756</v>
      </c>
      <c r="I279" s="20">
        <f>[1]All_Customers_Residential!I279+[1]All_Customers_Small_Commercial!I279+[1]All_Customers_Lighting!I279</f>
        <v>108159</v>
      </c>
      <c r="J279" s="20">
        <f>[1]All_Customers_Residential!J279+[1]All_Customers_Small_Commercial!J279+[1]All_Customers_Lighting!J279</f>
        <v>106128</v>
      </c>
      <c r="K279" s="20">
        <f>[1]All_Customers_Residential!K279+[1]All_Customers_Small_Commercial!K279+[1]All_Customers_Lighting!K279</f>
        <v>106598</v>
      </c>
      <c r="L279" s="20">
        <f>[1]All_Customers_Residential!L279+[1]All_Customers_Small_Commercial!L279+[1]All_Customers_Lighting!L279</f>
        <v>107284</v>
      </c>
      <c r="M279" s="20">
        <f>[1]All_Customers_Residential!M279+[1]All_Customers_Small_Commercial!M279+[1]All_Customers_Lighting!M279</f>
        <v>103247</v>
      </c>
      <c r="N279" s="20">
        <f>[1]All_Customers_Residential!N279+[1]All_Customers_Small_Commercial!N279+[1]All_Customers_Lighting!N279</f>
        <v>98722</v>
      </c>
      <c r="O279" s="20">
        <f>[1]All_Customers_Residential!O279+[1]All_Customers_Small_Commercial!O279+[1]All_Customers_Lighting!O279</f>
        <v>94252</v>
      </c>
      <c r="P279" s="20">
        <f>[1]All_Customers_Residential!P279+[1]All_Customers_Small_Commercial!P279+[1]All_Customers_Lighting!P279</f>
        <v>93069</v>
      </c>
      <c r="Q279" s="20">
        <f>[1]All_Customers_Residential!Q279+[1]All_Customers_Small_Commercial!Q279+[1]All_Customers_Lighting!Q279</f>
        <v>99601</v>
      </c>
      <c r="R279" s="20">
        <f>[1]All_Customers_Residential!R279+[1]All_Customers_Small_Commercial!R279+[1]All_Customers_Lighting!R279</f>
        <v>109793</v>
      </c>
      <c r="S279" s="20">
        <f>[1]All_Customers_Residential!S279+[1]All_Customers_Small_Commercial!S279+[1]All_Customers_Lighting!S279</f>
        <v>118866</v>
      </c>
      <c r="T279" s="20">
        <f>[1]All_Customers_Residential!T279+[1]All_Customers_Small_Commercial!T279+[1]All_Customers_Lighting!T279</f>
        <v>125345</v>
      </c>
      <c r="U279" s="20">
        <f>[1]All_Customers_Residential!U279+[1]All_Customers_Small_Commercial!U279+[1]All_Customers_Lighting!U279</f>
        <v>135358</v>
      </c>
      <c r="V279" s="20">
        <f>[1]All_Customers_Residential!V279+[1]All_Customers_Small_Commercial!V279+[1]All_Customers_Lighting!V279</f>
        <v>127279</v>
      </c>
      <c r="W279" s="20">
        <f>[1]All_Customers_Residential!W279+[1]All_Customers_Small_Commercial!W279+[1]All_Customers_Lighting!W279</f>
        <v>107696</v>
      </c>
      <c r="X279" s="20">
        <f>[1]All_Customers_Residential!X279+[1]All_Customers_Small_Commercial!X279+[1]All_Customers_Lighting!X279</f>
        <v>89775</v>
      </c>
      <c r="Y279" s="20">
        <f>[1]All_Customers_Residential!Y279+[1]All_Customers_Small_Commercial!Y279+[1]All_Customers_Lighting!Y279</f>
        <v>74147</v>
      </c>
      <c r="AB279" s="13">
        <f t="shared" si="36"/>
        <v>2</v>
      </c>
      <c r="AC279" s="5">
        <f t="shared" si="37"/>
        <v>1731172</v>
      </c>
      <c r="AD279" s="5">
        <f t="shared" si="38"/>
        <v>550219</v>
      </c>
      <c r="AE279" s="5">
        <f t="shared" si="39"/>
        <v>2281391</v>
      </c>
      <c r="AF279" s="12"/>
      <c r="AG279" s="12">
        <f t="shared" si="40"/>
        <v>9</v>
      </c>
      <c r="AH279" s="12">
        <f t="shared" si="41"/>
        <v>2022</v>
      </c>
      <c r="AI279" s="12"/>
      <c r="AJ279" s="5">
        <f t="shared" si="42"/>
        <v>135358</v>
      </c>
      <c r="AK279" s="12">
        <f t="shared" si="43"/>
        <v>20</v>
      </c>
    </row>
    <row r="280" spans="1:37" x14ac:dyDescent="0.25">
      <c r="A280" s="4">
        <v>44832</v>
      </c>
      <c r="B280" s="20">
        <f>[1]All_Customers_Residential!B280+[1]All_Customers_Small_Commercial!B280+[1]All_Customers_Lighting!B280</f>
        <v>67358</v>
      </c>
      <c r="C280" s="20">
        <f>[1]All_Customers_Residential!C280+[1]All_Customers_Small_Commercial!C280+[1]All_Customers_Lighting!C280</f>
        <v>64488</v>
      </c>
      <c r="D280" s="20">
        <f>[1]All_Customers_Residential!D280+[1]All_Customers_Small_Commercial!D280+[1]All_Customers_Lighting!D280</f>
        <v>62789</v>
      </c>
      <c r="E280" s="20">
        <f>[1]All_Customers_Residential!E280+[1]All_Customers_Small_Commercial!E280+[1]All_Customers_Lighting!E280</f>
        <v>62683</v>
      </c>
      <c r="F280" s="20">
        <f>[1]All_Customers_Residential!F280+[1]All_Customers_Small_Commercial!F280+[1]All_Customers_Lighting!F280</f>
        <v>65846</v>
      </c>
      <c r="G280" s="20">
        <f>[1]All_Customers_Residential!G280+[1]All_Customers_Small_Commercial!G280+[1]All_Customers_Lighting!G280</f>
        <v>74219</v>
      </c>
      <c r="H280" s="20">
        <f>[1]All_Customers_Residential!H280+[1]All_Customers_Small_Commercial!H280+[1]All_Customers_Lighting!H280</f>
        <v>98102</v>
      </c>
      <c r="I280" s="20">
        <f>[1]All_Customers_Residential!I280+[1]All_Customers_Small_Commercial!I280+[1]All_Customers_Lighting!I280</f>
        <v>108656</v>
      </c>
      <c r="J280" s="20">
        <f>[1]All_Customers_Residential!J280+[1]All_Customers_Small_Commercial!J280+[1]All_Customers_Lighting!J280</f>
        <v>106112</v>
      </c>
      <c r="K280" s="20">
        <f>[1]All_Customers_Residential!K280+[1]All_Customers_Small_Commercial!K280+[1]All_Customers_Lighting!K280</f>
        <v>106568</v>
      </c>
      <c r="L280" s="20">
        <f>[1]All_Customers_Residential!L280+[1]All_Customers_Small_Commercial!L280+[1]All_Customers_Lighting!L280</f>
        <v>107059</v>
      </c>
      <c r="M280" s="20">
        <f>[1]All_Customers_Residential!M280+[1]All_Customers_Small_Commercial!M280+[1]All_Customers_Lighting!M280</f>
        <v>102546</v>
      </c>
      <c r="N280" s="20">
        <f>[1]All_Customers_Residential!N280+[1]All_Customers_Small_Commercial!N280+[1]All_Customers_Lighting!N280</f>
        <v>98286</v>
      </c>
      <c r="O280" s="20">
        <f>[1]All_Customers_Residential!O280+[1]All_Customers_Small_Commercial!O280+[1]All_Customers_Lighting!O280</f>
        <v>94170</v>
      </c>
      <c r="P280" s="20">
        <f>[1]All_Customers_Residential!P280+[1]All_Customers_Small_Commercial!P280+[1]All_Customers_Lighting!P280</f>
        <v>93571</v>
      </c>
      <c r="Q280" s="20">
        <f>[1]All_Customers_Residential!Q280+[1]All_Customers_Small_Commercial!Q280+[1]All_Customers_Lighting!Q280</f>
        <v>99744</v>
      </c>
      <c r="R280" s="20">
        <f>[1]All_Customers_Residential!R280+[1]All_Customers_Small_Commercial!R280+[1]All_Customers_Lighting!R280</f>
        <v>109535</v>
      </c>
      <c r="S280" s="20">
        <f>[1]All_Customers_Residential!S280+[1]All_Customers_Small_Commercial!S280+[1]All_Customers_Lighting!S280</f>
        <v>118482</v>
      </c>
      <c r="T280" s="20">
        <f>[1]All_Customers_Residential!T280+[1]All_Customers_Small_Commercial!T280+[1]All_Customers_Lighting!T280</f>
        <v>124763</v>
      </c>
      <c r="U280" s="20">
        <f>[1]All_Customers_Residential!U280+[1]All_Customers_Small_Commercial!U280+[1]All_Customers_Lighting!U280</f>
        <v>134851</v>
      </c>
      <c r="V280" s="20">
        <f>[1]All_Customers_Residential!V280+[1]All_Customers_Small_Commercial!V280+[1]All_Customers_Lighting!V280</f>
        <v>126571</v>
      </c>
      <c r="W280" s="20">
        <f>[1]All_Customers_Residential!W280+[1]All_Customers_Small_Commercial!W280+[1]All_Customers_Lighting!W280</f>
        <v>107219</v>
      </c>
      <c r="X280" s="20">
        <f>[1]All_Customers_Residential!X280+[1]All_Customers_Small_Commercial!X280+[1]All_Customers_Lighting!X280</f>
        <v>89578</v>
      </c>
      <c r="Y280" s="20">
        <f>[1]All_Customers_Residential!Y280+[1]All_Customers_Small_Commercial!Y280+[1]All_Customers_Lighting!Y280</f>
        <v>74061</v>
      </c>
      <c r="AB280" s="13">
        <f t="shared" si="36"/>
        <v>3</v>
      </c>
      <c r="AC280" s="5">
        <f t="shared" si="37"/>
        <v>1727711</v>
      </c>
      <c r="AD280" s="5">
        <f t="shared" si="38"/>
        <v>569546</v>
      </c>
      <c r="AE280" s="5">
        <f t="shared" si="39"/>
        <v>2297257</v>
      </c>
      <c r="AF280" s="12"/>
      <c r="AG280" s="12">
        <f t="shared" si="40"/>
        <v>9</v>
      </c>
      <c r="AH280" s="12">
        <f t="shared" si="41"/>
        <v>2022</v>
      </c>
      <c r="AI280" s="12"/>
      <c r="AJ280" s="5">
        <f t="shared" si="42"/>
        <v>134851</v>
      </c>
      <c r="AK280" s="12">
        <f t="shared" si="43"/>
        <v>20</v>
      </c>
    </row>
    <row r="281" spans="1:37" x14ac:dyDescent="0.25">
      <c r="A281" s="4">
        <v>44833</v>
      </c>
      <c r="B281" s="20">
        <f>[1]All_Customers_Residential!B281+[1]All_Customers_Small_Commercial!B281+[1]All_Customers_Lighting!B281</f>
        <v>65612</v>
      </c>
      <c r="C281" s="20">
        <f>[1]All_Customers_Residential!C281+[1]All_Customers_Small_Commercial!C281+[1]All_Customers_Lighting!C281</f>
        <v>61434</v>
      </c>
      <c r="D281" s="20">
        <f>[1]All_Customers_Residential!D281+[1]All_Customers_Small_Commercial!D281+[1]All_Customers_Lighting!D281</f>
        <v>58847</v>
      </c>
      <c r="E281" s="20">
        <f>[1]All_Customers_Residential!E281+[1]All_Customers_Small_Commercial!E281+[1]All_Customers_Lighting!E281</f>
        <v>59067</v>
      </c>
      <c r="F281" s="20">
        <f>[1]All_Customers_Residential!F281+[1]All_Customers_Small_Commercial!F281+[1]All_Customers_Lighting!F281</f>
        <v>61536</v>
      </c>
      <c r="G281" s="20">
        <f>[1]All_Customers_Residential!G281+[1]All_Customers_Small_Commercial!G281+[1]All_Customers_Lighting!G281</f>
        <v>71064</v>
      </c>
      <c r="H281" s="20">
        <f>[1]All_Customers_Residential!H281+[1]All_Customers_Small_Commercial!H281+[1]All_Customers_Lighting!H281</f>
        <v>97476</v>
      </c>
      <c r="I281" s="20">
        <f>[1]All_Customers_Residential!I281+[1]All_Customers_Small_Commercial!I281+[1]All_Customers_Lighting!I281</f>
        <v>107934</v>
      </c>
      <c r="J281" s="20">
        <f>[1]All_Customers_Residential!J281+[1]All_Customers_Small_Commercial!J281+[1]All_Customers_Lighting!J281</f>
        <v>105387</v>
      </c>
      <c r="K281" s="20">
        <f>[1]All_Customers_Residential!K281+[1]All_Customers_Small_Commercial!K281+[1]All_Customers_Lighting!K281</f>
        <v>105981</v>
      </c>
      <c r="L281" s="20">
        <f>[1]All_Customers_Residential!L281+[1]All_Customers_Small_Commercial!L281+[1]All_Customers_Lighting!L281</f>
        <v>106718</v>
      </c>
      <c r="M281" s="20">
        <f>[1]All_Customers_Residential!M281+[1]All_Customers_Small_Commercial!M281+[1]All_Customers_Lighting!M281</f>
        <v>102407</v>
      </c>
      <c r="N281" s="20">
        <f>[1]All_Customers_Residential!N281+[1]All_Customers_Small_Commercial!N281+[1]All_Customers_Lighting!N281</f>
        <v>97929</v>
      </c>
      <c r="O281" s="20">
        <f>[1]All_Customers_Residential!O281+[1]All_Customers_Small_Commercial!O281+[1]All_Customers_Lighting!O281</f>
        <v>93970</v>
      </c>
      <c r="P281" s="20">
        <f>[1]All_Customers_Residential!P281+[1]All_Customers_Small_Commercial!P281+[1]All_Customers_Lighting!P281</f>
        <v>93036</v>
      </c>
      <c r="Q281" s="20">
        <f>[1]All_Customers_Residential!Q281+[1]All_Customers_Small_Commercial!Q281+[1]All_Customers_Lighting!Q281</f>
        <v>99208</v>
      </c>
      <c r="R281" s="20">
        <f>[1]All_Customers_Residential!R281+[1]All_Customers_Small_Commercial!R281+[1]All_Customers_Lighting!R281</f>
        <v>108915</v>
      </c>
      <c r="S281" s="20">
        <f>[1]All_Customers_Residential!S281+[1]All_Customers_Small_Commercial!S281+[1]All_Customers_Lighting!S281</f>
        <v>118173</v>
      </c>
      <c r="T281" s="20">
        <f>[1]All_Customers_Residential!T281+[1]All_Customers_Small_Commercial!T281+[1]All_Customers_Lighting!T281</f>
        <v>124625</v>
      </c>
      <c r="U281" s="20">
        <f>[1]All_Customers_Residential!U281+[1]All_Customers_Small_Commercial!U281+[1]All_Customers_Lighting!U281</f>
        <v>134769</v>
      </c>
      <c r="V281" s="20">
        <f>[1]All_Customers_Residential!V281+[1]All_Customers_Small_Commercial!V281+[1]All_Customers_Lighting!V281</f>
        <v>126744</v>
      </c>
      <c r="W281" s="20">
        <f>[1]All_Customers_Residential!W281+[1]All_Customers_Small_Commercial!W281+[1]All_Customers_Lighting!W281</f>
        <v>107428</v>
      </c>
      <c r="X281" s="20">
        <f>[1]All_Customers_Residential!X281+[1]All_Customers_Small_Commercial!X281+[1]All_Customers_Lighting!X281</f>
        <v>89700</v>
      </c>
      <c r="Y281" s="20">
        <f>[1]All_Customers_Residential!Y281+[1]All_Customers_Small_Commercial!Y281+[1]All_Customers_Lighting!Y281</f>
        <v>74097</v>
      </c>
      <c r="AB281" s="13">
        <f t="shared" si="36"/>
        <v>4</v>
      </c>
      <c r="AC281" s="5">
        <f t="shared" si="37"/>
        <v>1722924</v>
      </c>
      <c r="AD281" s="5">
        <f t="shared" si="38"/>
        <v>549133</v>
      </c>
      <c r="AE281" s="5">
        <f t="shared" si="39"/>
        <v>2272057</v>
      </c>
      <c r="AF281" s="12"/>
      <c r="AG281" s="12">
        <f t="shared" si="40"/>
        <v>9</v>
      </c>
      <c r="AH281" s="12">
        <f t="shared" si="41"/>
        <v>2022</v>
      </c>
      <c r="AI281" s="12"/>
      <c r="AJ281" s="5">
        <f t="shared" si="42"/>
        <v>134769</v>
      </c>
      <c r="AK281" s="12">
        <f t="shared" si="43"/>
        <v>20</v>
      </c>
    </row>
    <row r="282" spans="1:37" x14ac:dyDescent="0.25">
      <c r="A282" s="4">
        <v>44834</v>
      </c>
      <c r="B282" s="20">
        <f>[1]All_Customers_Residential!B282+[1]All_Customers_Small_Commercial!B282+[1]All_Customers_Lighting!B282</f>
        <v>68515</v>
      </c>
      <c r="C282" s="20">
        <f>[1]All_Customers_Residential!C282+[1]All_Customers_Small_Commercial!C282+[1]All_Customers_Lighting!C282</f>
        <v>65302</v>
      </c>
      <c r="D282" s="20">
        <f>[1]All_Customers_Residential!D282+[1]All_Customers_Small_Commercial!D282+[1]All_Customers_Lighting!D282</f>
        <v>63098</v>
      </c>
      <c r="E282" s="20">
        <f>[1]All_Customers_Residential!E282+[1]All_Customers_Small_Commercial!E282+[1]All_Customers_Lighting!E282</f>
        <v>64378</v>
      </c>
      <c r="F282" s="20">
        <f>[1]All_Customers_Residential!F282+[1]All_Customers_Small_Commercial!F282+[1]All_Customers_Lighting!F282</f>
        <v>68940</v>
      </c>
      <c r="G282" s="20">
        <f>[1]All_Customers_Residential!G282+[1]All_Customers_Small_Commercial!G282+[1]All_Customers_Lighting!G282</f>
        <v>78457</v>
      </c>
      <c r="H282" s="20">
        <f>[1]All_Customers_Residential!H282+[1]All_Customers_Small_Commercial!H282+[1]All_Customers_Lighting!H282</f>
        <v>101868</v>
      </c>
      <c r="I282" s="20">
        <f>[1]All_Customers_Residential!I282+[1]All_Customers_Small_Commercial!I282+[1]All_Customers_Lighting!I282</f>
        <v>108555</v>
      </c>
      <c r="J282" s="20">
        <f>[1]All_Customers_Residential!J282+[1]All_Customers_Small_Commercial!J282+[1]All_Customers_Lighting!J282</f>
        <v>105840</v>
      </c>
      <c r="K282" s="20">
        <f>[1]All_Customers_Residential!K282+[1]All_Customers_Small_Commercial!K282+[1]All_Customers_Lighting!K282</f>
        <v>106054</v>
      </c>
      <c r="L282" s="20">
        <f>[1]All_Customers_Residential!L282+[1]All_Customers_Small_Commercial!L282+[1]All_Customers_Lighting!L282</f>
        <v>106421</v>
      </c>
      <c r="M282" s="20">
        <f>[1]All_Customers_Residential!M282+[1]All_Customers_Small_Commercial!M282+[1]All_Customers_Lighting!M282</f>
        <v>101923</v>
      </c>
      <c r="N282" s="20">
        <f>[1]All_Customers_Residential!N282+[1]All_Customers_Small_Commercial!N282+[1]All_Customers_Lighting!N282</f>
        <v>97604</v>
      </c>
      <c r="O282" s="20">
        <f>[1]All_Customers_Residential!O282+[1]All_Customers_Small_Commercial!O282+[1]All_Customers_Lighting!O282</f>
        <v>93301</v>
      </c>
      <c r="P282" s="20">
        <f>[1]All_Customers_Residential!P282+[1]All_Customers_Small_Commercial!P282+[1]All_Customers_Lighting!P282</f>
        <v>92472</v>
      </c>
      <c r="Q282" s="20">
        <f>[1]All_Customers_Residential!Q282+[1]All_Customers_Small_Commercial!Q282+[1]All_Customers_Lighting!Q282</f>
        <v>98923</v>
      </c>
      <c r="R282" s="20">
        <f>[1]All_Customers_Residential!R282+[1]All_Customers_Small_Commercial!R282+[1]All_Customers_Lighting!R282</f>
        <v>108669</v>
      </c>
      <c r="S282" s="20">
        <f>[1]All_Customers_Residential!S282+[1]All_Customers_Small_Commercial!S282+[1]All_Customers_Lighting!S282</f>
        <v>117596</v>
      </c>
      <c r="T282" s="20">
        <f>[1]All_Customers_Residential!T282+[1]All_Customers_Small_Commercial!T282+[1]All_Customers_Lighting!T282</f>
        <v>124208</v>
      </c>
      <c r="U282" s="20">
        <f>[1]All_Customers_Residential!U282+[1]All_Customers_Small_Commercial!U282+[1]All_Customers_Lighting!U282</f>
        <v>134220</v>
      </c>
      <c r="V282" s="20">
        <f>[1]All_Customers_Residential!V282+[1]All_Customers_Small_Commercial!V282+[1]All_Customers_Lighting!V282</f>
        <v>126297</v>
      </c>
      <c r="W282" s="20">
        <f>[1]All_Customers_Residential!W282+[1]All_Customers_Small_Commercial!W282+[1]All_Customers_Lighting!W282</f>
        <v>107232</v>
      </c>
      <c r="X282" s="20">
        <f>[1]All_Customers_Residential!X282+[1]All_Customers_Small_Commercial!X282+[1]All_Customers_Lighting!X282</f>
        <v>89582</v>
      </c>
      <c r="Y282" s="20">
        <f>[1]All_Customers_Residential!Y282+[1]All_Customers_Small_Commercial!Y282+[1]All_Customers_Lighting!Y282</f>
        <v>76345</v>
      </c>
      <c r="AB282" s="13">
        <f t="shared" si="36"/>
        <v>5</v>
      </c>
      <c r="AC282" s="5">
        <f t="shared" si="37"/>
        <v>1718897</v>
      </c>
      <c r="AD282" s="5">
        <f t="shared" si="38"/>
        <v>586903</v>
      </c>
      <c r="AE282" s="5">
        <f t="shared" si="39"/>
        <v>2305800</v>
      </c>
      <c r="AF282" s="12"/>
      <c r="AG282" s="12">
        <f t="shared" si="40"/>
        <v>9</v>
      </c>
      <c r="AH282" s="12">
        <f t="shared" si="41"/>
        <v>2022</v>
      </c>
      <c r="AI282" s="12"/>
      <c r="AJ282" s="5">
        <f t="shared" si="42"/>
        <v>134220</v>
      </c>
      <c r="AK282" s="12">
        <f t="shared" si="43"/>
        <v>20</v>
      </c>
    </row>
    <row r="283" spans="1:37" x14ac:dyDescent="0.25">
      <c r="A283" s="4">
        <v>44835</v>
      </c>
      <c r="B283" s="20">
        <f>[1]All_Customers_Residential!B283+[1]All_Customers_Small_Commercial!B283+[1]All_Customers_Lighting!B283</f>
        <v>71844</v>
      </c>
      <c r="C283" s="20">
        <f>[1]All_Customers_Residential!C283+[1]All_Customers_Small_Commercial!C283+[1]All_Customers_Lighting!C283</f>
        <v>73149</v>
      </c>
      <c r="D283" s="20">
        <f>[1]All_Customers_Residential!D283+[1]All_Customers_Small_Commercial!D283+[1]All_Customers_Lighting!D283</f>
        <v>66077</v>
      </c>
      <c r="E283" s="20">
        <f>[1]All_Customers_Residential!E283+[1]All_Customers_Small_Commercial!E283+[1]All_Customers_Lighting!E283</f>
        <v>65672</v>
      </c>
      <c r="F283" s="20">
        <f>[1]All_Customers_Residential!F283+[1]All_Customers_Small_Commercial!F283+[1]All_Customers_Lighting!F283</f>
        <v>68515</v>
      </c>
      <c r="G283" s="20">
        <f>[1]All_Customers_Residential!G283+[1]All_Customers_Small_Commercial!G283+[1]All_Customers_Lighting!G283</f>
        <v>77924</v>
      </c>
      <c r="H283" s="20">
        <f>[1]All_Customers_Residential!H283+[1]All_Customers_Small_Commercial!H283+[1]All_Customers_Lighting!H283</f>
        <v>99291</v>
      </c>
      <c r="I283" s="20">
        <f>[1]All_Customers_Residential!I283+[1]All_Customers_Small_Commercial!I283+[1]All_Customers_Lighting!I283</f>
        <v>111735</v>
      </c>
      <c r="J283" s="20">
        <f>[1]All_Customers_Residential!J283+[1]All_Customers_Small_Commercial!J283+[1]All_Customers_Lighting!J283</f>
        <v>115515</v>
      </c>
      <c r="K283" s="20">
        <f>[1]All_Customers_Residential!K283+[1]All_Customers_Small_Commercial!K283+[1]All_Customers_Lighting!K283</f>
        <v>121639</v>
      </c>
      <c r="L283" s="20">
        <f>[1]All_Customers_Residential!L283+[1]All_Customers_Small_Commercial!L283+[1]All_Customers_Lighting!L283</f>
        <v>119214</v>
      </c>
      <c r="M283" s="20">
        <f>[1]All_Customers_Residential!M283+[1]All_Customers_Small_Commercial!M283+[1]All_Customers_Lighting!M283</f>
        <v>116327</v>
      </c>
      <c r="N283" s="20">
        <f>[1]All_Customers_Residential!N283+[1]All_Customers_Small_Commercial!N283+[1]All_Customers_Lighting!N283</f>
        <v>113102</v>
      </c>
      <c r="O283" s="20">
        <f>[1]All_Customers_Residential!O283+[1]All_Customers_Small_Commercial!O283+[1]All_Customers_Lighting!O283</f>
        <v>108052</v>
      </c>
      <c r="P283" s="20">
        <f>[1]All_Customers_Residential!P283+[1]All_Customers_Small_Commercial!P283+[1]All_Customers_Lighting!P283</f>
        <v>100111</v>
      </c>
      <c r="Q283" s="20">
        <f>[1]All_Customers_Residential!Q283+[1]All_Customers_Small_Commercial!Q283+[1]All_Customers_Lighting!Q283</f>
        <v>105476</v>
      </c>
      <c r="R283" s="20">
        <f>[1]All_Customers_Residential!R283+[1]All_Customers_Small_Commercial!R283+[1]All_Customers_Lighting!R283</f>
        <v>111750</v>
      </c>
      <c r="S283" s="20">
        <f>[1]All_Customers_Residential!S283+[1]All_Customers_Small_Commercial!S283+[1]All_Customers_Lighting!S283</f>
        <v>129233</v>
      </c>
      <c r="T283" s="20">
        <f>[1]All_Customers_Residential!T283+[1]All_Customers_Small_Commercial!T283+[1]All_Customers_Lighting!T283</f>
        <v>138189</v>
      </c>
      <c r="U283" s="20">
        <f>[1]All_Customers_Residential!U283+[1]All_Customers_Small_Commercial!U283+[1]All_Customers_Lighting!U283</f>
        <v>143724</v>
      </c>
      <c r="V283" s="20">
        <f>[1]All_Customers_Residential!V283+[1]All_Customers_Small_Commercial!V283+[1]All_Customers_Lighting!V283</f>
        <v>129884</v>
      </c>
      <c r="W283" s="20">
        <f>[1]All_Customers_Residential!W283+[1]All_Customers_Small_Commercial!W283+[1]All_Customers_Lighting!W283</f>
        <v>112534</v>
      </c>
      <c r="X283" s="20">
        <f>[1]All_Customers_Residential!X283+[1]All_Customers_Small_Commercial!X283+[1]All_Customers_Lighting!X283</f>
        <v>91233</v>
      </c>
      <c r="Y283" s="20">
        <f>[1]All_Customers_Residential!Y283+[1]All_Customers_Small_Commercial!Y283+[1]All_Customers_Lighting!Y283</f>
        <v>77506</v>
      </c>
      <c r="AB283" s="13">
        <f t="shared" si="36"/>
        <v>6</v>
      </c>
      <c r="AC283" s="5">
        <f t="shared" si="37"/>
        <v>1867718</v>
      </c>
      <c r="AD283" s="5">
        <f t="shared" si="38"/>
        <v>599978</v>
      </c>
      <c r="AE283" s="5">
        <f t="shared" si="39"/>
        <v>2467696</v>
      </c>
      <c r="AF283" s="12"/>
      <c r="AG283" s="12">
        <f t="shared" si="40"/>
        <v>10</v>
      </c>
      <c r="AH283" s="12">
        <f t="shared" si="41"/>
        <v>2022</v>
      </c>
      <c r="AI283" s="12"/>
      <c r="AJ283" s="5">
        <f t="shared" si="42"/>
        <v>143724</v>
      </c>
      <c r="AK283" s="12">
        <f t="shared" si="43"/>
        <v>20</v>
      </c>
    </row>
    <row r="284" spans="1:37" x14ac:dyDescent="0.25">
      <c r="A284" s="4">
        <v>44836</v>
      </c>
      <c r="B284" s="20">
        <f>[1]All_Customers_Residential!B284+[1]All_Customers_Small_Commercial!B284+[1]All_Customers_Lighting!B284</f>
        <v>71620</v>
      </c>
      <c r="C284" s="20">
        <f>[1]All_Customers_Residential!C284+[1]All_Customers_Small_Commercial!C284+[1]All_Customers_Lighting!C284</f>
        <v>72911</v>
      </c>
      <c r="D284" s="20">
        <f>[1]All_Customers_Residential!D284+[1]All_Customers_Small_Commercial!D284+[1]All_Customers_Lighting!D284</f>
        <v>64531</v>
      </c>
      <c r="E284" s="20">
        <f>[1]All_Customers_Residential!E284+[1]All_Customers_Small_Commercial!E284+[1]All_Customers_Lighting!E284</f>
        <v>65020</v>
      </c>
      <c r="F284" s="20">
        <f>[1]All_Customers_Residential!F284+[1]All_Customers_Small_Commercial!F284+[1]All_Customers_Lighting!F284</f>
        <v>68265</v>
      </c>
      <c r="G284" s="20">
        <f>[1]All_Customers_Residential!G284+[1]All_Customers_Small_Commercial!G284+[1]All_Customers_Lighting!G284</f>
        <v>77450</v>
      </c>
      <c r="H284" s="20">
        <f>[1]All_Customers_Residential!H284+[1]All_Customers_Small_Commercial!H284+[1]All_Customers_Lighting!H284</f>
        <v>98856</v>
      </c>
      <c r="I284" s="20">
        <f>[1]All_Customers_Residential!I284+[1]All_Customers_Small_Commercial!I284+[1]All_Customers_Lighting!I284</f>
        <v>111350</v>
      </c>
      <c r="J284" s="20">
        <f>[1]All_Customers_Residential!J284+[1]All_Customers_Small_Commercial!J284+[1]All_Customers_Lighting!J284</f>
        <v>115342</v>
      </c>
      <c r="K284" s="20">
        <f>[1]All_Customers_Residential!K284+[1]All_Customers_Small_Commercial!K284+[1]All_Customers_Lighting!K284</f>
        <v>121572</v>
      </c>
      <c r="L284" s="20">
        <f>[1]All_Customers_Residential!L284+[1]All_Customers_Small_Commercial!L284+[1]All_Customers_Lighting!L284</f>
        <v>119242</v>
      </c>
      <c r="M284" s="20">
        <f>[1]All_Customers_Residential!M284+[1]All_Customers_Small_Commercial!M284+[1]All_Customers_Lighting!M284</f>
        <v>116154</v>
      </c>
      <c r="N284" s="20">
        <f>[1]All_Customers_Residential!N284+[1]All_Customers_Small_Commercial!N284+[1]All_Customers_Lighting!N284</f>
        <v>113006</v>
      </c>
      <c r="O284" s="20">
        <f>[1]All_Customers_Residential!O284+[1]All_Customers_Small_Commercial!O284+[1]All_Customers_Lighting!O284</f>
        <v>108100</v>
      </c>
      <c r="P284" s="20">
        <f>[1]All_Customers_Residential!P284+[1]All_Customers_Small_Commercial!P284+[1]All_Customers_Lighting!P284</f>
        <v>100263</v>
      </c>
      <c r="Q284" s="20">
        <f>[1]All_Customers_Residential!Q284+[1]All_Customers_Small_Commercial!Q284+[1]All_Customers_Lighting!Q284</f>
        <v>105551</v>
      </c>
      <c r="R284" s="20">
        <f>[1]All_Customers_Residential!R284+[1]All_Customers_Small_Commercial!R284+[1]All_Customers_Lighting!R284</f>
        <v>112075</v>
      </c>
      <c r="S284" s="20">
        <f>[1]All_Customers_Residential!S284+[1]All_Customers_Small_Commercial!S284+[1]All_Customers_Lighting!S284</f>
        <v>129879</v>
      </c>
      <c r="T284" s="20">
        <f>[1]All_Customers_Residential!T284+[1]All_Customers_Small_Commercial!T284+[1]All_Customers_Lighting!T284</f>
        <v>139108</v>
      </c>
      <c r="U284" s="20">
        <f>[1]All_Customers_Residential!U284+[1]All_Customers_Small_Commercial!U284+[1]All_Customers_Lighting!U284</f>
        <v>144394</v>
      </c>
      <c r="V284" s="20">
        <f>[1]All_Customers_Residential!V284+[1]All_Customers_Small_Commercial!V284+[1]All_Customers_Lighting!V284</f>
        <v>130552</v>
      </c>
      <c r="W284" s="20">
        <f>[1]All_Customers_Residential!W284+[1]All_Customers_Small_Commercial!W284+[1]All_Customers_Lighting!W284</f>
        <v>112956</v>
      </c>
      <c r="X284" s="20">
        <f>[1]All_Customers_Residential!X284+[1]All_Customers_Small_Commercial!X284+[1]All_Customers_Lighting!X284</f>
        <v>91673</v>
      </c>
      <c r="Y284" s="20">
        <f>[1]All_Customers_Residential!Y284+[1]All_Customers_Small_Commercial!Y284+[1]All_Customers_Lighting!Y284</f>
        <v>81191</v>
      </c>
      <c r="AB284" s="13">
        <f t="shared" si="36"/>
        <v>7</v>
      </c>
      <c r="AC284" s="5">
        <f t="shared" si="37"/>
        <v>0</v>
      </c>
      <c r="AD284" s="5">
        <f t="shared" si="38"/>
        <v>2471061</v>
      </c>
      <c r="AE284" s="5">
        <f t="shared" si="39"/>
        <v>2471061</v>
      </c>
      <c r="AF284" s="12"/>
      <c r="AG284" s="12">
        <f t="shared" si="40"/>
        <v>10</v>
      </c>
      <c r="AH284" s="12">
        <f t="shared" si="41"/>
        <v>2022</v>
      </c>
      <c r="AI284" s="12"/>
      <c r="AJ284" s="5">
        <f t="shared" si="42"/>
        <v>144394</v>
      </c>
      <c r="AK284" s="12">
        <f t="shared" si="43"/>
        <v>20</v>
      </c>
    </row>
    <row r="285" spans="1:37" x14ac:dyDescent="0.25">
      <c r="A285" s="4">
        <v>44837</v>
      </c>
      <c r="B285" s="20">
        <f>[1]All_Customers_Residential!B285+[1]All_Customers_Small_Commercial!B285+[1]All_Customers_Lighting!B285</f>
        <v>75039</v>
      </c>
      <c r="C285" s="20">
        <f>[1]All_Customers_Residential!C285+[1]All_Customers_Small_Commercial!C285+[1]All_Customers_Lighting!C285</f>
        <v>73279</v>
      </c>
      <c r="D285" s="20">
        <f>[1]All_Customers_Residential!D285+[1]All_Customers_Small_Commercial!D285+[1]All_Customers_Lighting!D285</f>
        <v>72082</v>
      </c>
      <c r="E285" s="20">
        <f>[1]All_Customers_Residential!E285+[1]All_Customers_Small_Commercial!E285+[1]All_Customers_Lighting!E285</f>
        <v>73562</v>
      </c>
      <c r="F285" s="20">
        <f>[1]All_Customers_Residential!F285+[1]All_Customers_Small_Commercial!F285+[1]All_Customers_Lighting!F285</f>
        <v>77282</v>
      </c>
      <c r="G285" s="20">
        <f>[1]All_Customers_Residential!G285+[1]All_Customers_Small_Commercial!G285+[1]All_Customers_Lighting!G285</f>
        <v>89197</v>
      </c>
      <c r="H285" s="20">
        <f>[1]All_Customers_Residential!H285+[1]All_Customers_Small_Commercial!H285+[1]All_Customers_Lighting!H285</f>
        <v>109739</v>
      </c>
      <c r="I285" s="20">
        <f>[1]All_Customers_Residential!I285+[1]All_Customers_Small_Commercial!I285+[1]All_Customers_Lighting!I285</f>
        <v>119275</v>
      </c>
      <c r="J285" s="20">
        <f>[1]All_Customers_Residential!J285+[1]All_Customers_Small_Commercial!J285+[1]All_Customers_Lighting!J285</f>
        <v>116044</v>
      </c>
      <c r="K285" s="20">
        <f>[1]All_Customers_Residential!K285+[1]All_Customers_Small_Commercial!K285+[1]All_Customers_Lighting!K285</f>
        <v>117193</v>
      </c>
      <c r="L285" s="20">
        <f>[1]All_Customers_Residential!L285+[1]All_Customers_Small_Commercial!L285+[1]All_Customers_Lighting!L285</f>
        <v>115382</v>
      </c>
      <c r="M285" s="20">
        <f>[1]All_Customers_Residential!M285+[1]All_Customers_Small_Commercial!M285+[1]All_Customers_Lighting!M285</f>
        <v>111968</v>
      </c>
      <c r="N285" s="20">
        <f>[1]All_Customers_Residential!N285+[1]All_Customers_Small_Commercial!N285+[1]All_Customers_Lighting!N285</f>
        <v>108985</v>
      </c>
      <c r="O285" s="20">
        <f>[1]All_Customers_Residential!O285+[1]All_Customers_Small_Commercial!O285+[1]All_Customers_Lighting!O285</f>
        <v>105522</v>
      </c>
      <c r="P285" s="20">
        <f>[1]All_Customers_Residential!P285+[1]All_Customers_Small_Commercial!P285+[1]All_Customers_Lighting!P285</f>
        <v>97780</v>
      </c>
      <c r="Q285" s="20">
        <f>[1]All_Customers_Residential!Q285+[1]All_Customers_Small_Commercial!Q285+[1]All_Customers_Lighting!Q285</f>
        <v>102875</v>
      </c>
      <c r="R285" s="20">
        <f>[1]All_Customers_Residential!R285+[1]All_Customers_Small_Commercial!R285+[1]All_Customers_Lighting!R285</f>
        <v>110386</v>
      </c>
      <c r="S285" s="20">
        <f>[1]All_Customers_Residential!S285+[1]All_Customers_Small_Commercial!S285+[1]All_Customers_Lighting!S285</f>
        <v>127604</v>
      </c>
      <c r="T285" s="20">
        <f>[1]All_Customers_Residential!T285+[1]All_Customers_Small_Commercial!T285+[1]All_Customers_Lighting!T285</f>
        <v>138686</v>
      </c>
      <c r="U285" s="20">
        <f>[1]All_Customers_Residential!U285+[1]All_Customers_Small_Commercial!U285+[1]All_Customers_Lighting!U285</f>
        <v>144282</v>
      </c>
      <c r="V285" s="20">
        <f>[1]All_Customers_Residential!V285+[1]All_Customers_Small_Commercial!V285+[1]All_Customers_Lighting!V285</f>
        <v>131822</v>
      </c>
      <c r="W285" s="20">
        <f>[1]All_Customers_Residential!W285+[1]All_Customers_Small_Commercial!W285+[1]All_Customers_Lighting!W285</f>
        <v>115502</v>
      </c>
      <c r="X285" s="20">
        <f>[1]All_Customers_Residential!X285+[1]All_Customers_Small_Commercial!X285+[1]All_Customers_Lighting!X285</f>
        <v>93342</v>
      </c>
      <c r="Y285" s="20">
        <f>[1]All_Customers_Residential!Y285+[1]All_Customers_Small_Commercial!Y285+[1]All_Customers_Lighting!Y285</f>
        <v>81764</v>
      </c>
      <c r="AB285" s="13">
        <f t="shared" si="36"/>
        <v>1</v>
      </c>
      <c r="AC285" s="5">
        <f t="shared" si="37"/>
        <v>0</v>
      </c>
      <c r="AD285" s="5">
        <f t="shared" si="38"/>
        <v>2508592</v>
      </c>
      <c r="AE285" s="5">
        <f t="shared" si="39"/>
        <v>2508592</v>
      </c>
      <c r="AF285" s="12"/>
      <c r="AG285" s="12">
        <f t="shared" si="40"/>
        <v>10</v>
      </c>
      <c r="AH285" s="12">
        <f t="shared" si="41"/>
        <v>2022</v>
      </c>
      <c r="AI285" s="12"/>
      <c r="AJ285" s="5">
        <f t="shared" si="42"/>
        <v>144282</v>
      </c>
      <c r="AK285" s="12">
        <f t="shared" si="43"/>
        <v>20</v>
      </c>
    </row>
    <row r="286" spans="1:37" x14ac:dyDescent="0.25">
      <c r="A286" s="4">
        <v>44838</v>
      </c>
      <c r="B286" s="20">
        <f>[1]All_Customers_Residential!B286+[1]All_Customers_Small_Commercial!B286+[1]All_Customers_Lighting!B286</f>
        <v>76050</v>
      </c>
      <c r="C286" s="20">
        <f>[1]All_Customers_Residential!C286+[1]All_Customers_Small_Commercial!C286+[1]All_Customers_Lighting!C286</f>
        <v>74196</v>
      </c>
      <c r="D286" s="20">
        <f>[1]All_Customers_Residential!D286+[1]All_Customers_Small_Commercial!D286+[1]All_Customers_Lighting!D286</f>
        <v>73290</v>
      </c>
      <c r="E286" s="20">
        <f>[1]All_Customers_Residential!E286+[1]All_Customers_Small_Commercial!E286+[1]All_Customers_Lighting!E286</f>
        <v>73845</v>
      </c>
      <c r="F286" s="20">
        <f>[1]All_Customers_Residential!F286+[1]All_Customers_Small_Commercial!F286+[1]All_Customers_Lighting!F286</f>
        <v>78540</v>
      </c>
      <c r="G286" s="20">
        <f>[1]All_Customers_Residential!G286+[1]All_Customers_Small_Commercial!G286+[1]All_Customers_Lighting!G286</f>
        <v>90479</v>
      </c>
      <c r="H286" s="20">
        <f>[1]All_Customers_Residential!H286+[1]All_Customers_Small_Commercial!H286+[1]All_Customers_Lighting!H286</f>
        <v>110615</v>
      </c>
      <c r="I286" s="20">
        <f>[1]All_Customers_Residential!I286+[1]All_Customers_Small_Commercial!I286+[1]All_Customers_Lighting!I286</f>
        <v>119043</v>
      </c>
      <c r="J286" s="20">
        <f>[1]All_Customers_Residential!J286+[1]All_Customers_Small_Commercial!J286+[1]All_Customers_Lighting!J286</f>
        <v>115982</v>
      </c>
      <c r="K286" s="20">
        <f>[1]All_Customers_Residential!K286+[1]All_Customers_Small_Commercial!K286+[1]All_Customers_Lighting!K286</f>
        <v>117033</v>
      </c>
      <c r="L286" s="20">
        <f>[1]All_Customers_Residential!L286+[1]All_Customers_Small_Commercial!L286+[1]All_Customers_Lighting!L286</f>
        <v>115179</v>
      </c>
      <c r="M286" s="20">
        <f>[1]All_Customers_Residential!M286+[1]All_Customers_Small_Commercial!M286+[1]All_Customers_Lighting!M286</f>
        <v>111691</v>
      </c>
      <c r="N286" s="20">
        <f>[1]All_Customers_Residential!N286+[1]All_Customers_Small_Commercial!N286+[1]All_Customers_Lighting!N286</f>
        <v>108707</v>
      </c>
      <c r="O286" s="20">
        <f>[1]All_Customers_Residential!O286+[1]All_Customers_Small_Commercial!O286+[1]All_Customers_Lighting!O286</f>
        <v>105452</v>
      </c>
      <c r="P286" s="20">
        <f>[1]All_Customers_Residential!P286+[1]All_Customers_Small_Commercial!P286+[1]All_Customers_Lighting!P286</f>
        <v>97728</v>
      </c>
      <c r="Q286" s="20">
        <f>[1]All_Customers_Residential!Q286+[1]All_Customers_Small_Commercial!Q286+[1]All_Customers_Lighting!Q286</f>
        <v>102703</v>
      </c>
      <c r="R286" s="20">
        <f>[1]All_Customers_Residential!R286+[1]All_Customers_Small_Commercial!R286+[1]All_Customers_Lighting!R286</f>
        <v>110186</v>
      </c>
      <c r="S286" s="20">
        <f>[1]All_Customers_Residential!S286+[1]All_Customers_Small_Commercial!S286+[1]All_Customers_Lighting!S286</f>
        <v>127308</v>
      </c>
      <c r="T286" s="20">
        <f>[1]All_Customers_Residential!T286+[1]All_Customers_Small_Commercial!T286+[1]All_Customers_Lighting!T286</f>
        <v>138436</v>
      </c>
      <c r="U286" s="20">
        <f>[1]All_Customers_Residential!U286+[1]All_Customers_Small_Commercial!U286+[1]All_Customers_Lighting!U286</f>
        <v>144124</v>
      </c>
      <c r="V286" s="20">
        <f>[1]All_Customers_Residential!V286+[1]All_Customers_Small_Commercial!V286+[1]All_Customers_Lighting!V286</f>
        <v>131342</v>
      </c>
      <c r="W286" s="20">
        <f>[1]All_Customers_Residential!W286+[1]All_Customers_Small_Commercial!W286+[1]All_Customers_Lighting!W286</f>
        <v>115212</v>
      </c>
      <c r="X286" s="20">
        <f>[1]All_Customers_Residential!X286+[1]All_Customers_Small_Commercial!X286+[1]All_Customers_Lighting!X286</f>
        <v>91392</v>
      </c>
      <c r="Y286" s="20">
        <f>[1]All_Customers_Residential!Y286+[1]All_Customers_Small_Commercial!Y286+[1]All_Customers_Lighting!Y286</f>
        <v>78894</v>
      </c>
      <c r="AB286" s="13">
        <f t="shared" si="36"/>
        <v>2</v>
      </c>
      <c r="AC286" s="5">
        <f t="shared" si="37"/>
        <v>1851518</v>
      </c>
      <c r="AD286" s="5">
        <f t="shared" si="38"/>
        <v>655909</v>
      </c>
      <c r="AE286" s="5">
        <f t="shared" si="39"/>
        <v>2507427</v>
      </c>
      <c r="AF286" s="12"/>
      <c r="AG286" s="12">
        <f t="shared" si="40"/>
        <v>10</v>
      </c>
      <c r="AH286" s="12">
        <f t="shared" si="41"/>
        <v>2022</v>
      </c>
      <c r="AI286" s="12"/>
      <c r="AJ286" s="5">
        <f t="shared" si="42"/>
        <v>144124</v>
      </c>
      <c r="AK286" s="12">
        <f t="shared" si="43"/>
        <v>20</v>
      </c>
    </row>
    <row r="287" spans="1:37" x14ac:dyDescent="0.25">
      <c r="A287" s="4">
        <v>44839</v>
      </c>
      <c r="B287" s="20">
        <f>[1]All_Customers_Residential!B287+[1]All_Customers_Small_Commercial!B287+[1]All_Customers_Lighting!B287</f>
        <v>73169</v>
      </c>
      <c r="C287" s="20">
        <f>[1]All_Customers_Residential!C287+[1]All_Customers_Small_Commercial!C287+[1]All_Customers_Lighting!C287</f>
        <v>69623</v>
      </c>
      <c r="D287" s="20">
        <f>[1]All_Customers_Residential!D287+[1]All_Customers_Small_Commercial!D287+[1]All_Customers_Lighting!D287</f>
        <v>68574</v>
      </c>
      <c r="E287" s="20">
        <f>[1]All_Customers_Residential!E287+[1]All_Customers_Small_Commercial!E287+[1]All_Customers_Lighting!E287</f>
        <v>69480</v>
      </c>
      <c r="F287" s="20">
        <f>[1]All_Customers_Residential!F287+[1]All_Customers_Small_Commercial!F287+[1]All_Customers_Lighting!F287</f>
        <v>73426</v>
      </c>
      <c r="G287" s="20">
        <f>[1]All_Customers_Residential!G287+[1]All_Customers_Small_Commercial!G287+[1]All_Customers_Lighting!G287</f>
        <v>84546</v>
      </c>
      <c r="H287" s="20">
        <f>[1]All_Customers_Residential!H287+[1]All_Customers_Small_Commercial!H287+[1]All_Customers_Lighting!H287</f>
        <v>107358</v>
      </c>
      <c r="I287" s="20">
        <f>[1]All_Customers_Residential!I287+[1]All_Customers_Small_Commercial!I287+[1]All_Customers_Lighting!I287</f>
        <v>118036</v>
      </c>
      <c r="J287" s="20">
        <f>[1]All_Customers_Residential!J287+[1]All_Customers_Small_Commercial!J287+[1]All_Customers_Lighting!J287</f>
        <v>115164</v>
      </c>
      <c r="K287" s="20">
        <f>[1]All_Customers_Residential!K287+[1]All_Customers_Small_Commercial!K287+[1]All_Customers_Lighting!K287</f>
        <v>116552</v>
      </c>
      <c r="L287" s="20">
        <f>[1]All_Customers_Residential!L287+[1]All_Customers_Small_Commercial!L287+[1]All_Customers_Lighting!L287</f>
        <v>114898</v>
      </c>
      <c r="M287" s="20">
        <f>[1]All_Customers_Residential!M287+[1]All_Customers_Small_Commercial!M287+[1]All_Customers_Lighting!M287</f>
        <v>111500</v>
      </c>
      <c r="N287" s="20">
        <f>[1]All_Customers_Residential!N287+[1]All_Customers_Small_Commercial!N287+[1]All_Customers_Lighting!N287</f>
        <v>108618</v>
      </c>
      <c r="O287" s="20">
        <f>[1]All_Customers_Residential!O287+[1]All_Customers_Small_Commercial!O287+[1]All_Customers_Lighting!O287</f>
        <v>105569</v>
      </c>
      <c r="P287" s="20">
        <f>[1]All_Customers_Residential!P287+[1]All_Customers_Small_Commercial!P287+[1]All_Customers_Lighting!P287</f>
        <v>97902</v>
      </c>
      <c r="Q287" s="20">
        <f>[1]All_Customers_Residential!Q287+[1]All_Customers_Small_Commercial!Q287+[1]All_Customers_Lighting!Q287</f>
        <v>102759</v>
      </c>
      <c r="R287" s="20">
        <f>[1]All_Customers_Residential!R287+[1]All_Customers_Small_Commercial!R287+[1]All_Customers_Lighting!R287</f>
        <v>109969</v>
      </c>
      <c r="S287" s="20">
        <f>[1]All_Customers_Residential!S287+[1]All_Customers_Small_Commercial!S287+[1]All_Customers_Lighting!S287</f>
        <v>127003</v>
      </c>
      <c r="T287" s="20">
        <f>[1]All_Customers_Residential!T287+[1]All_Customers_Small_Commercial!T287+[1]All_Customers_Lighting!T287</f>
        <v>137862</v>
      </c>
      <c r="U287" s="20">
        <f>[1]All_Customers_Residential!U287+[1]All_Customers_Small_Commercial!U287+[1]All_Customers_Lighting!U287</f>
        <v>143305</v>
      </c>
      <c r="V287" s="20">
        <f>[1]All_Customers_Residential!V287+[1]All_Customers_Small_Commercial!V287+[1]All_Customers_Lighting!V287</f>
        <v>130468</v>
      </c>
      <c r="W287" s="20">
        <f>[1]All_Customers_Residential!W287+[1]All_Customers_Small_Commercial!W287+[1]All_Customers_Lighting!W287</f>
        <v>114434</v>
      </c>
      <c r="X287" s="20">
        <f>[1]All_Customers_Residential!X287+[1]All_Customers_Small_Commercial!X287+[1]All_Customers_Lighting!X287</f>
        <v>90567</v>
      </c>
      <c r="Y287" s="20">
        <f>[1]All_Customers_Residential!Y287+[1]All_Customers_Small_Commercial!Y287+[1]All_Customers_Lighting!Y287</f>
        <v>76833</v>
      </c>
      <c r="AB287" s="13">
        <f t="shared" si="36"/>
        <v>3</v>
      </c>
      <c r="AC287" s="5">
        <f t="shared" si="37"/>
        <v>1844606</v>
      </c>
      <c r="AD287" s="5">
        <f t="shared" si="38"/>
        <v>623009</v>
      </c>
      <c r="AE287" s="5">
        <f t="shared" si="39"/>
        <v>2467615</v>
      </c>
      <c r="AF287" s="12"/>
      <c r="AG287" s="12">
        <f t="shared" si="40"/>
        <v>10</v>
      </c>
      <c r="AH287" s="12">
        <f t="shared" si="41"/>
        <v>2022</v>
      </c>
      <c r="AI287" s="12"/>
      <c r="AJ287" s="5">
        <f t="shared" si="42"/>
        <v>143305</v>
      </c>
      <c r="AK287" s="12">
        <f t="shared" si="43"/>
        <v>20</v>
      </c>
    </row>
    <row r="288" spans="1:37" x14ac:dyDescent="0.25">
      <c r="A288" s="4">
        <v>44840</v>
      </c>
      <c r="B288" s="20">
        <f>[1]All_Customers_Residential!B288+[1]All_Customers_Small_Commercial!B288+[1]All_Customers_Lighting!B288</f>
        <v>70319</v>
      </c>
      <c r="C288" s="20">
        <f>[1]All_Customers_Residential!C288+[1]All_Customers_Small_Commercial!C288+[1]All_Customers_Lighting!C288</f>
        <v>65859</v>
      </c>
      <c r="D288" s="20">
        <f>[1]All_Customers_Residential!D288+[1]All_Customers_Small_Commercial!D288+[1]All_Customers_Lighting!D288</f>
        <v>64015</v>
      </c>
      <c r="E288" s="20">
        <f>[1]All_Customers_Residential!E288+[1]All_Customers_Small_Commercial!E288+[1]All_Customers_Lighting!E288</f>
        <v>64438</v>
      </c>
      <c r="F288" s="20">
        <f>[1]All_Customers_Residential!F288+[1]All_Customers_Small_Commercial!F288+[1]All_Customers_Lighting!F288</f>
        <v>67825</v>
      </c>
      <c r="G288" s="20">
        <f>[1]All_Customers_Residential!G288+[1]All_Customers_Small_Commercial!G288+[1]All_Customers_Lighting!G288</f>
        <v>80652</v>
      </c>
      <c r="H288" s="20">
        <f>[1]All_Customers_Residential!H288+[1]All_Customers_Small_Commercial!H288+[1]All_Customers_Lighting!H288</f>
        <v>106521</v>
      </c>
      <c r="I288" s="20">
        <f>[1]All_Customers_Residential!I288+[1]All_Customers_Small_Commercial!I288+[1]All_Customers_Lighting!I288</f>
        <v>116927</v>
      </c>
      <c r="J288" s="20">
        <f>[1]All_Customers_Residential!J288+[1]All_Customers_Small_Commercial!J288+[1]All_Customers_Lighting!J288</f>
        <v>113582</v>
      </c>
      <c r="K288" s="20">
        <f>[1]All_Customers_Residential!K288+[1]All_Customers_Small_Commercial!K288+[1]All_Customers_Lighting!K288</f>
        <v>115213</v>
      </c>
      <c r="L288" s="20">
        <f>[1]All_Customers_Residential!L288+[1]All_Customers_Small_Commercial!L288+[1]All_Customers_Lighting!L288</f>
        <v>113957</v>
      </c>
      <c r="M288" s="20">
        <f>[1]All_Customers_Residential!M288+[1]All_Customers_Small_Commercial!M288+[1]All_Customers_Lighting!M288</f>
        <v>110702</v>
      </c>
      <c r="N288" s="20">
        <f>[1]All_Customers_Residential!N288+[1]All_Customers_Small_Commercial!N288+[1]All_Customers_Lighting!N288</f>
        <v>107874</v>
      </c>
      <c r="O288" s="20">
        <f>[1]All_Customers_Residential!O288+[1]All_Customers_Small_Commercial!O288+[1]All_Customers_Lighting!O288</f>
        <v>104687</v>
      </c>
      <c r="P288" s="20">
        <f>[1]All_Customers_Residential!P288+[1]All_Customers_Small_Commercial!P288+[1]All_Customers_Lighting!P288</f>
        <v>97038</v>
      </c>
      <c r="Q288" s="20">
        <f>[1]All_Customers_Residential!Q288+[1]All_Customers_Small_Commercial!Q288+[1]All_Customers_Lighting!Q288</f>
        <v>102061</v>
      </c>
      <c r="R288" s="20">
        <f>[1]All_Customers_Residential!R288+[1]All_Customers_Small_Commercial!R288+[1]All_Customers_Lighting!R288</f>
        <v>109360</v>
      </c>
      <c r="S288" s="20">
        <f>[1]All_Customers_Residential!S288+[1]All_Customers_Small_Commercial!S288+[1]All_Customers_Lighting!S288</f>
        <v>126097</v>
      </c>
      <c r="T288" s="20">
        <f>[1]All_Customers_Residential!T288+[1]All_Customers_Small_Commercial!T288+[1]All_Customers_Lighting!T288</f>
        <v>136998</v>
      </c>
      <c r="U288" s="20">
        <f>[1]All_Customers_Residential!U288+[1]All_Customers_Small_Commercial!U288+[1]All_Customers_Lighting!U288</f>
        <v>142518</v>
      </c>
      <c r="V288" s="20">
        <f>[1]All_Customers_Residential!V288+[1]All_Customers_Small_Commercial!V288+[1]All_Customers_Lighting!V288</f>
        <v>129938</v>
      </c>
      <c r="W288" s="20">
        <f>[1]All_Customers_Residential!W288+[1]All_Customers_Small_Commercial!W288+[1]All_Customers_Lighting!W288</f>
        <v>113862</v>
      </c>
      <c r="X288" s="20">
        <f>[1]All_Customers_Residential!X288+[1]All_Customers_Small_Commercial!X288+[1]All_Customers_Lighting!X288</f>
        <v>90194</v>
      </c>
      <c r="Y288" s="20">
        <f>[1]All_Customers_Residential!Y288+[1]All_Customers_Small_Commercial!Y288+[1]All_Customers_Lighting!Y288</f>
        <v>76711</v>
      </c>
      <c r="AB288" s="13">
        <f t="shared" si="36"/>
        <v>4</v>
      </c>
      <c r="AC288" s="5">
        <f t="shared" si="37"/>
        <v>1831008</v>
      </c>
      <c r="AD288" s="5">
        <f t="shared" si="38"/>
        <v>596340</v>
      </c>
      <c r="AE288" s="5">
        <f t="shared" si="39"/>
        <v>2427348</v>
      </c>
      <c r="AF288" s="12"/>
      <c r="AG288" s="12">
        <f t="shared" si="40"/>
        <v>10</v>
      </c>
      <c r="AH288" s="12">
        <f t="shared" si="41"/>
        <v>2022</v>
      </c>
      <c r="AI288" s="12"/>
      <c r="AJ288" s="5">
        <f t="shared" si="42"/>
        <v>142518</v>
      </c>
      <c r="AK288" s="12">
        <f t="shared" si="43"/>
        <v>20</v>
      </c>
    </row>
    <row r="289" spans="1:37" x14ac:dyDescent="0.25">
      <c r="A289" s="4">
        <v>44841</v>
      </c>
      <c r="B289" s="20">
        <f>[1]All_Customers_Residential!B289+[1]All_Customers_Small_Commercial!B289+[1]All_Customers_Lighting!B289</f>
        <v>70179</v>
      </c>
      <c r="C289" s="20">
        <f>[1]All_Customers_Residential!C289+[1]All_Customers_Small_Commercial!C289+[1]All_Customers_Lighting!C289</f>
        <v>67113</v>
      </c>
      <c r="D289" s="20">
        <f>[1]All_Customers_Residential!D289+[1]All_Customers_Small_Commercial!D289+[1]All_Customers_Lighting!D289</f>
        <v>65417</v>
      </c>
      <c r="E289" s="20">
        <f>[1]All_Customers_Residential!E289+[1]All_Customers_Small_Commercial!E289+[1]All_Customers_Lighting!E289</f>
        <v>66005</v>
      </c>
      <c r="F289" s="20">
        <f>[1]All_Customers_Residential!F289+[1]All_Customers_Small_Commercial!F289+[1]All_Customers_Lighting!F289</f>
        <v>69332</v>
      </c>
      <c r="G289" s="20">
        <f>[1]All_Customers_Residential!G289+[1]All_Customers_Small_Commercial!G289+[1]All_Customers_Lighting!G289</f>
        <v>80277</v>
      </c>
      <c r="H289" s="20">
        <f>[1]All_Customers_Residential!H289+[1]All_Customers_Small_Commercial!H289+[1]All_Customers_Lighting!H289</f>
        <v>105751</v>
      </c>
      <c r="I289" s="20">
        <f>[1]All_Customers_Residential!I289+[1]All_Customers_Small_Commercial!I289+[1]All_Customers_Lighting!I289</f>
        <v>116510</v>
      </c>
      <c r="J289" s="20">
        <f>[1]All_Customers_Residential!J289+[1]All_Customers_Small_Commercial!J289+[1]All_Customers_Lighting!J289</f>
        <v>114060</v>
      </c>
      <c r="K289" s="20">
        <f>[1]All_Customers_Residential!K289+[1]All_Customers_Small_Commercial!K289+[1]All_Customers_Lighting!K289</f>
        <v>115523</v>
      </c>
      <c r="L289" s="20">
        <f>[1]All_Customers_Residential!L289+[1]All_Customers_Small_Commercial!L289+[1]All_Customers_Lighting!L289</f>
        <v>114011</v>
      </c>
      <c r="M289" s="20">
        <f>[1]All_Customers_Residential!M289+[1]All_Customers_Small_Commercial!M289+[1]All_Customers_Lighting!M289</f>
        <v>110620</v>
      </c>
      <c r="N289" s="20">
        <f>[1]All_Customers_Residential!N289+[1]All_Customers_Small_Commercial!N289+[1]All_Customers_Lighting!N289</f>
        <v>107851</v>
      </c>
      <c r="O289" s="20">
        <f>[1]All_Customers_Residential!O289+[1]All_Customers_Small_Commercial!O289+[1]All_Customers_Lighting!O289</f>
        <v>104806</v>
      </c>
      <c r="P289" s="20">
        <f>[1]All_Customers_Residential!P289+[1]All_Customers_Small_Commercial!P289+[1]All_Customers_Lighting!P289</f>
        <v>97203</v>
      </c>
      <c r="Q289" s="20">
        <f>[1]All_Customers_Residential!Q289+[1]All_Customers_Small_Commercial!Q289+[1]All_Customers_Lighting!Q289</f>
        <v>101865</v>
      </c>
      <c r="R289" s="20">
        <f>[1]All_Customers_Residential!R289+[1]All_Customers_Small_Commercial!R289+[1]All_Customers_Lighting!R289</f>
        <v>108933</v>
      </c>
      <c r="S289" s="20">
        <f>[1]All_Customers_Residential!S289+[1]All_Customers_Small_Commercial!S289+[1]All_Customers_Lighting!S289</f>
        <v>125609</v>
      </c>
      <c r="T289" s="20">
        <f>[1]All_Customers_Residential!T289+[1]All_Customers_Small_Commercial!T289+[1]All_Customers_Lighting!T289</f>
        <v>135878</v>
      </c>
      <c r="U289" s="20">
        <f>[1]All_Customers_Residential!U289+[1]All_Customers_Small_Commercial!U289+[1]All_Customers_Lighting!U289</f>
        <v>141324</v>
      </c>
      <c r="V289" s="20">
        <f>[1]All_Customers_Residential!V289+[1]All_Customers_Small_Commercial!V289+[1]All_Customers_Lighting!V289</f>
        <v>128898</v>
      </c>
      <c r="W289" s="20">
        <f>[1]All_Customers_Residential!W289+[1]All_Customers_Small_Commercial!W289+[1]All_Customers_Lighting!W289</f>
        <v>113278</v>
      </c>
      <c r="X289" s="20">
        <f>[1]All_Customers_Residential!X289+[1]All_Customers_Small_Commercial!X289+[1]All_Customers_Lighting!X289</f>
        <v>89987</v>
      </c>
      <c r="Y289" s="20">
        <f>[1]All_Customers_Residential!Y289+[1]All_Customers_Small_Commercial!Y289+[1]All_Customers_Lighting!Y289</f>
        <v>76472</v>
      </c>
      <c r="AB289" s="13">
        <f t="shared" si="36"/>
        <v>5</v>
      </c>
      <c r="AC289" s="5">
        <f t="shared" si="37"/>
        <v>1826356</v>
      </c>
      <c r="AD289" s="5">
        <f t="shared" si="38"/>
        <v>600546</v>
      </c>
      <c r="AE289" s="5">
        <f t="shared" si="39"/>
        <v>2426902</v>
      </c>
      <c r="AF289" s="12"/>
      <c r="AG289" s="12">
        <f t="shared" si="40"/>
        <v>10</v>
      </c>
      <c r="AH289" s="12">
        <f t="shared" si="41"/>
        <v>2022</v>
      </c>
      <c r="AI289" s="12"/>
      <c r="AJ289" s="5">
        <f t="shared" si="42"/>
        <v>141324</v>
      </c>
      <c r="AK289" s="12">
        <f t="shared" si="43"/>
        <v>20</v>
      </c>
    </row>
    <row r="290" spans="1:37" x14ac:dyDescent="0.25">
      <c r="A290" s="4">
        <v>44842</v>
      </c>
      <c r="B290" s="20">
        <f>[1]All_Customers_Residential!B290+[1]All_Customers_Small_Commercial!B290+[1]All_Customers_Lighting!B290</f>
        <v>70754</v>
      </c>
      <c r="C290" s="20">
        <f>[1]All_Customers_Residential!C290+[1]All_Customers_Small_Commercial!C290+[1]All_Customers_Lighting!C290</f>
        <v>71994</v>
      </c>
      <c r="D290" s="20">
        <f>[1]All_Customers_Residential!D290+[1]All_Customers_Small_Commercial!D290+[1]All_Customers_Lighting!D290</f>
        <v>63136</v>
      </c>
      <c r="E290" s="20">
        <f>[1]All_Customers_Residential!E290+[1]All_Customers_Small_Commercial!E290+[1]All_Customers_Lighting!E290</f>
        <v>64164</v>
      </c>
      <c r="F290" s="20">
        <f>[1]All_Customers_Residential!F290+[1]All_Customers_Small_Commercial!F290+[1]All_Customers_Lighting!F290</f>
        <v>67281</v>
      </c>
      <c r="G290" s="20">
        <f>[1]All_Customers_Residential!G290+[1]All_Customers_Small_Commercial!G290+[1]All_Customers_Lighting!G290</f>
        <v>76629</v>
      </c>
      <c r="H290" s="20">
        <f>[1]All_Customers_Residential!H290+[1]All_Customers_Small_Commercial!H290+[1]All_Customers_Lighting!H290</f>
        <v>97721</v>
      </c>
      <c r="I290" s="20">
        <f>[1]All_Customers_Residential!I290+[1]All_Customers_Small_Commercial!I290+[1]All_Customers_Lighting!I290</f>
        <v>109960</v>
      </c>
      <c r="J290" s="20">
        <f>[1]All_Customers_Residential!J290+[1]All_Customers_Small_Commercial!J290+[1]All_Customers_Lighting!J290</f>
        <v>113843</v>
      </c>
      <c r="K290" s="20">
        <f>[1]All_Customers_Residential!K290+[1]All_Customers_Small_Commercial!K290+[1]All_Customers_Lighting!K290</f>
        <v>119806</v>
      </c>
      <c r="L290" s="20">
        <f>[1]All_Customers_Residential!L290+[1]All_Customers_Small_Commercial!L290+[1]All_Customers_Lighting!L290</f>
        <v>117272</v>
      </c>
      <c r="M290" s="20">
        <f>[1]All_Customers_Residential!M290+[1]All_Customers_Small_Commercial!M290+[1]All_Customers_Lighting!M290</f>
        <v>114232</v>
      </c>
      <c r="N290" s="20">
        <f>[1]All_Customers_Residential!N290+[1]All_Customers_Small_Commercial!N290+[1]All_Customers_Lighting!N290</f>
        <v>110842</v>
      </c>
      <c r="O290" s="20">
        <f>[1]All_Customers_Residential!O290+[1]All_Customers_Small_Commercial!O290+[1]All_Customers_Lighting!O290</f>
        <v>106006</v>
      </c>
      <c r="P290" s="20">
        <f>[1]All_Customers_Residential!P290+[1]All_Customers_Small_Commercial!P290+[1]All_Customers_Lighting!P290</f>
        <v>98418</v>
      </c>
      <c r="Q290" s="20">
        <f>[1]All_Customers_Residential!Q290+[1]All_Customers_Small_Commercial!Q290+[1]All_Customers_Lighting!Q290</f>
        <v>103719</v>
      </c>
      <c r="R290" s="20">
        <f>[1]All_Customers_Residential!R290+[1]All_Customers_Small_Commercial!R290+[1]All_Customers_Lighting!R290</f>
        <v>110108</v>
      </c>
      <c r="S290" s="20">
        <f>[1]All_Customers_Residential!S290+[1]All_Customers_Small_Commercial!S290+[1]All_Customers_Lighting!S290</f>
        <v>127606</v>
      </c>
      <c r="T290" s="20">
        <f>[1]All_Customers_Residential!T290+[1]All_Customers_Small_Commercial!T290+[1]All_Customers_Lighting!T290</f>
        <v>136647</v>
      </c>
      <c r="U290" s="20">
        <f>[1]All_Customers_Residential!U290+[1]All_Customers_Small_Commercial!U290+[1]All_Customers_Lighting!U290</f>
        <v>141839</v>
      </c>
      <c r="V290" s="20">
        <f>[1]All_Customers_Residential!V290+[1]All_Customers_Small_Commercial!V290+[1]All_Customers_Lighting!V290</f>
        <v>128264</v>
      </c>
      <c r="W290" s="20">
        <f>[1]All_Customers_Residential!W290+[1]All_Customers_Small_Commercial!W290+[1]All_Customers_Lighting!W290</f>
        <v>111313</v>
      </c>
      <c r="X290" s="20">
        <f>[1]All_Customers_Residential!X290+[1]All_Customers_Small_Commercial!X290+[1]All_Customers_Lighting!X290</f>
        <v>92285</v>
      </c>
      <c r="Y290" s="20">
        <f>[1]All_Customers_Residential!Y290+[1]All_Customers_Small_Commercial!Y290+[1]All_Customers_Lighting!Y290</f>
        <v>81763</v>
      </c>
      <c r="AB290" s="13">
        <v>8</v>
      </c>
      <c r="AC290" s="5">
        <f t="shared" si="37"/>
        <v>0</v>
      </c>
      <c r="AD290" s="5">
        <f t="shared" si="38"/>
        <v>2435602</v>
      </c>
      <c r="AE290" s="5">
        <f t="shared" si="39"/>
        <v>2435602</v>
      </c>
      <c r="AF290" s="12"/>
      <c r="AG290" s="12">
        <f t="shared" si="40"/>
        <v>10</v>
      </c>
      <c r="AH290" s="12">
        <f t="shared" si="41"/>
        <v>2022</v>
      </c>
      <c r="AI290" s="12"/>
      <c r="AJ290" s="5">
        <f t="shared" si="42"/>
        <v>141839</v>
      </c>
      <c r="AK290" s="12">
        <f t="shared" si="43"/>
        <v>20</v>
      </c>
    </row>
    <row r="291" spans="1:37" x14ac:dyDescent="0.25">
      <c r="A291" s="4">
        <v>44843</v>
      </c>
      <c r="B291" s="20">
        <f>[1]All_Customers_Residential!B291+[1]All_Customers_Small_Commercial!B291+[1]All_Customers_Lighting!B291</f>
        <v>76903</v>
      </c>
      <c r="C291" s="20">
        <f>[1]All_Customers_Residential!C291+[1]All_Customers_Small_Commercial!C291+[1]All_Customers_Lighting!C291</f>
        <v>73098</v>
      </c>
      <c r="D291" s="20">
        <f>[1]All_Customers_Residential!D291+[1]All_Customers_Small_Commercial!D291+[1]All_Customers_Lighting!D291</f>
        <v>72377</v>
      </c>
      <c r="E291" s="20">
        <f>[1]All_Customers_Residential!E291+[1]All_Customers_Small_Commercial!E291+[1]All_Customers_Lighting!E291</f>
        <v>71528</v>
      </c>
      <c r="F291" s="20">
        <f>[1]All_Customers_Residential!F291+[1]All_Customers_Small_Commercial!F291+[1]All_Customers_Lighting!F291</f>
        <v>74770</v>
      </c>
      <c r="G291" s="20">
        <f>[1]All_Customers_Residential!G291+[1]All_Customers_Small_Commercial!G291+[1]All_Customers_Lighting!G291</f>
        <v>80117</v>
      </c>
      <c r="H291" s="20">
        <f>[1]All_Customers_Residential!H291+[1]All_Customers_Small_Commercial!H291+[1]All_Customers_Lighting!H291</f>
        <v>98501</v>
      </c>
      <c r="I291" s="20">
        <f>[1]All_Customers_Residential!I291+[1]All_Customers_Small_Commercial!I291+[1]All_Customers_Lighting!I291</f>
        <v>110782</v>
      </c>
      <c r="J291" s="20">
        <f>[1]All_Customers_Residential!J291+[1]All_Customers_Small_Commercial!J291+[1]All_Customers_Lighting!J291</f>
        <v>114330</v>
      </c>
      <c r="K291" s="20">
        <f>[1]All_Customers_Residential!K291+[1]All_Customers_Small_Commercial!K291+[1]All_Customers_Lighting!K291</f>
        <v>120410</v>
      </c>
      <c r="L291" s="20">
        <f>[1]All_Customers_Residential!L291+[1]All_Customers_Small_Commercial!L291+[1]All_Customers_Lighting!L291</f>
        <v>117443</v>
      </c>
      <c r="M291" s="20">
        <f>[1]All_Customers_Residential!M291+[1]All_Customers_Small_Commercial!M291+[1]All_Customers_Lighting!M291</f>
        <v>115246</v>
      </c>
      <c r="N291" s="20">
        <f>[1]All_Customers_Residential!N291+[1]All_Customers_Small_Commercial!N291+[1]All_Customers_Lighting!N291</f>
        <v>111733</v>
      </c>
      <c r="O291" s="20">
        <f>[1]All_Customers_Residential!O291+[1]All_Customers_Small_Commercial!O291+[1]All_Customers_Lighting!O291</f>
        <v>106768</v>
      </c>
      <c r="P291" s="20">
        <f>[1]All_Customers_Residential!P291+[1]All_Customers_Small_Commercial!P291+[1]All_Customers_Lighting!P291</f>
        <v>99105</v>
      </c>
      <c r="Q291" s="20">
        <f>[1]All_Customers_Residential!Q291+[1]All_Customers_Small_Commercial!Q291+[1]All_Customers_Lighting!Q291</f>
        <v>104498</v>
      </c>
      <c r="R291" s="20">
        <f>[1]All_Customers_Residential!R291+[1]All_Customers_Small_Commercial!R291+[1]All_Customers_Lighting!R291</f>
        <v>110816</v>
      </c>
      <c r="S291" s="20">
        <f>[1]All_Customers_Residential!S291+[1]All_Customers_Small_Commercial!S291+[1]All_Customers_Lighting!S291</f>
        <v>128067</v>
      </c>
      <c r="T291" s="20">
        <f>[1]All_Customers_Residential!T291+[1]All_Customers_Small_Commercial!T291+[1]All_Customers_Lighting!T291</f>
        <v>137025</v>
      </c>
      <c r="U291" s="20">
        <f>[1]All_Customers_Residential!U291+[1]All_Customers_Small_Commercial!U291+[1]All_Customers_Lighting!U291</f>
        <v>142019</v>
      </c>
      <c r="V291" s="20">
        <f>[1]All_Customers_Residential!V291+[1]All_Customers_Small_Commercial!V291+[1]All_Customers_Lighting!V291</f>
        <v>128398</v>
      </c>
      <c r="W291" s="20">
        <f>[1]All_Customers_Residential!W291+[1]All_Customers_Small_Commercial!W291+[1]All_Customers_Lighting!W291</f>
        <v>111277</v>
      </c>
      <c r="X291" s="20">
        <f>[1]All_Customers_Residential!X291+[1]All_Customers_Small_Commercial!X291+[1]All_Customers_Lighting!X291</f>
        <v>90211</v>
      </c>
      <c r="Y291" s="20">
        <f>[1]All_Customers_Residential!Y291+[1]All_Customers_Small_Commercial!Y291+[1]All_Customers_Lighting!Y291</f>
        <v>80809</v>
      </c>
      <c r="AB291" s="13">
        <f t="shared" ref="AB291:AB324" si="44">WEEKDAY(A291,2)</f>
        <v>7</v>
      </c>
      <c r="AC291" s="5">
        <f t="shared" si="37"/>
        <v>0</v>
      </c>
      <c r="AD291" s="5">
        <f t="shared" si="38"/>
        <v>2476231</v>
      </c>
      <c r="AE291" s="5">
        <f t="shared" si="39"/>
        <v>2476231</v>
      </c>
      <c r="AF291" s="12"/>
      <c r="AG291" s="12">
        <f t="shared" si="40"/>
        <v>10</v>
      </c>
      <c r="AH291" s="12">
        <f t="shared" si="41"/>
        <v>2022</v>
      </c>
      <c r="AI291" s="12"/>
      <c r="AJ291" s="5">
        <f t="shared" si="42"/>
        <v>142019</v>
      </c>
      <c r="AK291" s="12">
        <f t="shared" si="43"/>
        <v>20</v>
      </c>
    </row>
    <row r="292" spans="1:37" x14ac:dyDescent="0.25">
      <c r="A292" s="4">
        <v>44844</v>
      </c>
      <c r="B292" s="20">
        <f>[1]All_Customers_Residential!B292+[1]All_Customers_Small_Commercial!B292+[1]All_Customers_Lighting!B292</f>
        <v>76444</v>
      </c>
      <c r="C292" s="20">
        <f>[1]All_Customers_Residential!C292+[1]All_Customers_Small_Commercial!C292+[1]All_Customers_Lighting!C292</f>
        <v>73454</v>
      </c>
      <c r="D292" s="20">
        <f>[1]All_Customers_Residential!D292+[1]All_Customers_Small_Commercial!D292+[1]All_Customers_Lighting!D292</f>
        <v>72529</v>
      </c>
      <c r="E292" s="20">
        <f>[1]All_Customers_Residential!E292+[1]All_Customers_Small_Commercial!E292+[1]All_Customers_Lighting!E292</f>
        <v>73710</v>
      </c>
      <c r="F292" s="20">
        <f>[1]All_Customers_Residential!F292+[1]All_Customers_Small_Commercial!F292+[1]All_Customers_Lighting!F292</f>
        <v>77424</v>
      </c>
      <c r="G292" s="20">
        <f>[1]All_Customers_Residential!G292+[1]All_Customers_Small_Commercial!G292+[1]All_Customers_Lighting!G292</f>
        <v>85877</v>
      </c>
      <c r="H292" s="20">
        <f>[1]All_Customers_Residential!H292+[1]All_Customers_Small_Commercial!H292+[1]All_Customers_Lighting!H292</f>
        <v>100403</v>
      </c>
      <c r="I292" s="20">
        <f>[1]All_Customers_Residential!I292+[1]All_Customers_Small_Commercial!I292+[1]All_Customers_Lighting!I292</f>
        <v>111684</v>
      </c>
      <c r="J292" s="20">
        <f>[1]All_Customers_Residential!J292+[1]All_Customers_Small_Commercial!J292+[1]All_Customers_Lighting!J292</f>
        <v>115006</v>
      </c>
      <c r="K292" s="20">
        <f>[1]All_Customers_Residential!K292+[1]All_Customers_Small_Commercial!K292+[1]All_Customers_Lighting!K292</f>
        <v>121002</v>
      </c>
      <c r="L292" s="20">
        <f>[1]All_Customers_Residential!L292+[1]All_Customers_Small_Commercial!L292+[1]All_Customers_Lighting!L292</f>
        <v>118851</v>
      </c>
      <c r="M292" s="20">
        <f>[1]All_Customers_Residential!M292+[1]All_Customers_Small_Commercial!M292+[1]All_Customers_Lighting!M292</f>
        <v>116253</v>
      </c>
      <c r="N292" s="20">
        <f>[1]All_Customers_Residential!N292+[1]All_Customers_Small_Commercial!N292+[1]All_Customers_Lighting!N292</f>
        <v>113062</v>
      </c>
      <c r="O292" s="20">
        <f>[1]All_Customers_Residential!O292+[1]All_Customers_Small_Commercial!O292+[1]All_Customers_Lighting!O292</f>
        <v>111185</v>
      </c>
      <c r="P292" s="20">
        <f>[1]All_Customers_Residential!P292+[1]All_Customers_Small_Commercial!P292+[1]All_Customers_Lighting!P292</f>
        <v>108017</v>
      </c>
      <c r="Q292" s="20">
        <f>[1]All_Customers_Residential!Q292+[1]All_Customers_Small_Commercial!Q292+[1]All_Customers_Lighting!Q292</f>
        <v>111157</v>
      </c>
      <c r="R292" s="20">
        <f>[1]All_Customers_Residential!R292+[1]All_Customers_Small_Commercial!R292+[1]All_Customers_Lighting!R292</f>
        <v>118062</v>
      </c>
      <c r="S292" s="20">
        <f>[1]All_Customers_Residential!S292+[1]All_Customers_Small_Commercial!S292+[1]All_Customers_Lighting!S292</f>
        <v>129784</v>
      </c>
      <c r="T292" s="20">
        <f>[1]All_Customers_Residential!T292+[1]All_Customers_Small_Commercial!T292+[1]All_Customers_Lighting!T292</f>
        <v>137973</v>
      </c>
      <c r="U292" s="20">
        <f>[1]All_Customers_Residential!U292+[1]All_Customers_Small_Commercial!U292+[1]All_Customers_Lighting!U292</f>
        <v>143047</v>
      </c>
      <c r="V292" s="20">
        <f>[1]All_Customers_Residential!V292+[1]All_Customers_Small_Commercial!V292+[1]All_Customers_Lighting!V292</f>
        <v>129267</v>
      </c>
      <c r="W292" s="20">
        <f>[1]All_Customers_Residential!W292+[1]All_Customers_Small_Commercial!W292+[1]All_Customers_Lighting!W292</f>
        <v>112459</v>
      </c>
      <c r="X292" s="20">
        <f>[1]All_Customers_Residential!X292+[1]All_Customers_Small_Commercial!X292+[1]All_Customers_Lighting!X292</f>
        <v>97442</v>
      </c>
      <c r="Y292" s="20">
        <f>[1]All_Customers_Residential!Y292+[1]All_Customers_Small_Commercial!Y292+[1]All_Customers_Lighting!Y292</f>
        <v>86436</v>
      </c>
      <c r="AB292" s="13">
        <f t="shared" si="44"/>
        <v>1</v>
      </c>
      <c r="AC292" s="5">
        <f t="shared" si="37"/>
        <v>0</v>
      </c>
      <c r="AD292" s="5">
        <f t="shared" si="38"/>
        <v>2540528</v>
      </c>
      <c r="AE292" s="5">
        <f t="shared" si="39"/>
        <v>2540528</v>
      </c>
      <c r="AF292" s="12"/>
      <c r="AG292" s="12">
        <f t="shared" si="40"/>
        <v>10</v>
      </c>
      <c r="AH292" s="12">
        <f t="shared" si="41"/>
        <v>2022</v>
      </c>
      <c r="AI292" s="12"/>
      <c r="AJ292" s="5">
        <f t="shared" si="42"/>
        <v>143047</v>
      </c>
      <c r="AK292" s="12">
        <f t="shared" si="43"/>
        <v>20</v>
      </c>
    </row>
    <row r="293" spans="1:37" x14ac:dyDescent="0.25">
      <c r="A293" s="4">
        <v>44845</v>
      </c>
      <c r="B293" s="20">
        <f>[1]All_Customers_Residential!B293+[1]All_Customers_Small_Commercial!B293+[1]All_Customers_Lighting!B293</f>
        <v>79803</v>
      </c>
      <c r="C293" s="20">
        <f>[1]All_Customers_Residential!C293+[1]All_Customers_Small_Commercial!C293+[1]All_Customers_Lighting!C293</f>
        <v>76021</v>
      </c>
      <c r="D293" s="20">
        <f>[1]All_Customers_Residential!D293+[1]All_Customers_Small_Commercial!D293+[1]All_Customers_Lighting!D293</f>
        <v>75248</v>
      </c>
      <c r="E293" s="20">
        <f>[1]All_Customers_Residential!E293+[1]All_Customers_Small_Commercial!E293+[1]All_Customers_Lighting!E293</f>
        <v>76226</v>
      </c>
      <c r="F293" s="20">
        <f>[1]All_Customers_Residential!F293+[1]All_Customers_Small_Commercial!F293+[1]All_Customers_Lighting!F293</f>
        <v>81200</v>
      </c>
      <c r="G293" s="20">
        <f>[1]All_Customers_Residential!G293+[1]All_Customers_Small_Commercial!G293+[1]All_Customers_Lighting!G293</f>
        <v>92784</v>
      </c>
      <c r="H293" s="20">
        <f>[1]All_Customers_Residential!H293+[1]All_Customers_Small_Commercial!H293+[1]All_Customers_Lighting!H293</f>
        <v>112490</v>
      </c>
      <c r="I293" s="20">
        <f>[1]All_Customers_Residential!I293+[1]All_Customers_Small_Commercial!I293+[1]All_Customers_Lighting!I293</f>
        <v>118561</v>
      </c>
      <c r="J293" s="20">
        <f>[1]All_Customers_Residential!J293+[1]All_Customers_Small_Commercial!J293+[1]All_Customers_Lighting!J293</f>
        <v>114696</v>
      </c>
      <c r="K293" s="20">
        <f>[1]All_Customers_Residential!K293+[1]All_Customers_Small_Commercial!K293+[1]All_Customers_Lighting!K293</f>
        <v>115878</v>
      </c>
      <c r="L293" s="20">
        <f>[1]All_Customers_Residential!L293+[1]All_Customers_Small_Commercial!L293+[1]All_Customers_Lighting!L293</f>
        <v>113954</v>
      </c>
      <c r="M293" s="20">
        <f>[1]All_Customers_Residential!M293+[1]All_Customers_Small_Commercial!M293+[1]All_Customers_Lighting!M293</f>
        <v>110495</v>
      </c>
      <c r="N293" s="20">
        <f>[1]All_Customers_Residential!N293+[1]All_Customers_Small_Commercial!N293+[1]All_Customers_Lighting!N293</f>
        <v>107483</v>
      </c>
      <c r="O293" s="20">
        <f>[1]All_Customers_Residential!O293+[1]All_Customers_Small_Commercial!O293+[1]All_Customers_Lighting!O293</f>
        <v>104150</v>
      </c>
      <c r="P293" s="20">
        <f>[1]All_Customers_Residential!P293+[1]All_Customers_Small_Commercial!P293+[1]All_Customers_Lighting!P293</f>
        <v>96498</v>
      </c>
      <c r="Q293" s="20">
        <f>[1]All_Customers_Residential!Q293+[1]All_Customers_Small_Commercial!Q293+[1]All_Customers_Lighting!Q293</f>
        <v>101457</v>
      </c>
      <c r="R293" s="20">
        <f>[1]All_Customers_Residential!R293+[1]All_Customers_Small_Commercial!R293+[1]All_Customers_Lighting!R293</f>
        <v>108899</v>
      </c>
      <c r="S293" s="20">
        <f>[1]All_Customers_Residential!S293+[1]All_Customers_Small_Commercial!S293+[1]All_Customers_Lighting!S293</f>
        <v>125799</v>
      </c>
      <c r="T293" s="20">
        <f>[1]All_Customers_Residential!T293+[1]All_Customers_Small_Commercial!T293+[1]All_Customers_Lighting!T293</f>
        <v>136555</v>
      </c>
      <c r="U293" s="20">
        <f>[1]All_Customers_Residential!U293+[1]All_Customers_Small_Commercial!U293+[1]All_Customers_Lighting!U293</f>
        <v>142104</v>
      </c>
      <c r="V293" s="20">
        <f>[1]All_Customers_Residential!V293+[1]All_Customers_Small_Commercial!V293+[1]All_Customers_Lighting!V293</f>
        <v>129538</v>
      </c>
      <c r="W293" s="20">
        <f>[1]All_Customers_Residential!W293+[1]All_Customers_Small_Commercial!W293+[1]All_Customers_Lighting!W293</f>
        <v>113674</v>
      </c>
      <c r="X293" s="20">
        <f>[1]All_Customers_Residential!X293+[1]All_Customers_Small_Commercial!X293+[1]All_Customers_Lighting!X293</f>
        <v>92505</v>
      </c>
      <c r="Y293" s="20">
        <f>[1]All_Customers_Residential!Y293+[1]All_Customers_Small_Commercial!Y293+[1]All_Customers_Lighting!Y293</f>
        <v>80626</v>
      </c>
      <c r="AB293" s="13">
        <f t="shared" si="44"/>
        <v>2</v>
      </c>
      <c r="AC293" s="5">
        <f t="shared" si="37"/>
        <v>1832246</v>
      </c>
      <c r="AD293" s="5">
        <f t="shared" si="38"/>
        <v>674398</v>
      </c>
      <c r="AE293" s="5">
        <f t="shared" si="39"/>
        <v>2506644</v>
      </c>
      <c r="AF293" s="12"/>
      <c r="AG293" s="12">
        <f t="shared" si="40"/>
        <v>10</v>
      </c>
      <c r="AH293" s="12">
        <f t="shared" si="41"/>
        <v>2022</v>
      </c>
      <c r="AI293" s="12"/>
      <c r="AJ293" s="5">
        <f t="shared" si="42"/>
        <v>142104</v>
      </c>
      <c r="AK293" s="12">
        <f t="shared" si="43"/>
        <v>20</v>
      </c>
    </row>
    <row r="294" spans="1:37" x14ac:dyDescent="0.25">
      <c r="A294" s="4">
        <v>44846</v>
      </c>
      <c r="B294" s="20">
        <f>[1]All_Customers_Residential!B294+[1]All_Customers_Small_Commercial!B294+[1]All_Customers_Lighting!B294</f>
        <v>74323</v>
      </c>
      <c r="C294" s="20">
        <f>[1]All_Customers_Residential!C294+[1]All_Customers_Small_Commercial!C294+[1]All_Customers_Lighting!C294</f>
        <v>71196</v>
      </c>
      <c r="D294" s="20">
        <f>[1]All_Customers_Residential!D294+[1]All_Customers_Small_Commercial!D294+[1]All_Customers_Lighting!D294</f>
        <v>70225</v>
      </c>
      <c r="E294" s="20">
        <f>[1]All_Customers_Residential!E294+[1]All_Customers_Small_Commercial!E294+[1]All_Customers_Lighting!E294</f>
        <v>71875</v>
      </c>
      <c r="F294" s="20">
        <f>[1]All_Customers_Residential!F294+[1]All_Customers_Small_Commercial!F294+[1]All_Customers_Lighting!F294</f>
        <v>76023</v>
      </c>
      <c r="G294" s="20">
        <f>[1]All_Customers_Residential!G294+[1]All_Customers_Small_Commercial!G294+[1]All_Customers_Lighting!G294</f>
        <v>87561</v>
      </c>
      <c r="H294" s="20">
        <f>[1]All_Customers_Residential!H294+[1]All_Customers_Small_Commercial!H294+[1]All_Customers_Lighting!H294</f>
        <v>106769</v>
      </c>
      <c r="I294" s="20">
        <f>[1]All_Customers_Residential!I294+[1]All_Customers_Small_Commercial!I294+[1]All_Customers_Lighting!I294</f>
        <v>117002</v>
      </c>
      <c r="J294" s="20">
        <f>[1]All_Customers_Residential!J294+[1]All_Customers_Small_Commercial!J294+[1]All_Customers_Lighting!J294</f>
        <v>113949</v>
      </c>
      <c r="K294" s="20">
        <f>[1]All_Customers_Residential!K294+[1]All_Customers_Small_Commercial!K294+[1]All_Customers_Lighting!K294</f>
        <v>115102</v>
      </c>
      <c r="L294" s="20">
        <f>[1]All_Customers_Residential!L294+[1]All_Customers_Small_Commercial!L294+[1]All_Customers_Lighting!L294</f>
        <v>113301</v>
      </c>
      <c r="M294" s="20">
        <f>[1]All_Customers_Residential!M294+[1]All_Customers_Small_Commercial!M294+[1]All_Customers_Lighting!M294</f>
        <v>109908</v>
      </c>
      <c r="N294" s="20">
        <f>[1]All_Customers_Residential!N294+[1]All_Customers_Small_Commercial!N294+[1]All_Customers_Lighting!N294</f>
        <v>107036</v>
      </c>
      <c r="O294" s="20">
        <f>[1]All_Customers_Residential!O294+[1]All_Customers_Small_Commercial!O294+[1]All_Customers_Lighting!O294</f>
        <v>104074</v>
      </c>
      <c r="P294" s="20">
        <f>[1]All_Customers_Residential!P294+[1]All_Customers_Small_Commercial!P294+[1]All_Customers_Lighting!P294</f>
        <v>96322</v>
      </c>
      <c r="Q294" s="20">
        <f>[1]All_Customers_Residential!Q294+[1]All_Customers_Small_Commercial!Q294+[1]All_Customers_Lighting!Q294</f>
        <v>101352</v>
      </c>
      <c r="R294" s="20">
        <f>[1]All_Customers_Residential!R294+[1]All_Customers_Small_Commercial!R294+[1]All_Customers_Lighting!R294</f>
        <v>108490</v>
      </c>
      <c r="S294" s="20">
        <f>[1]All_Customers_Residential!S294+[1]All_Customers_Small_Commercial!S294+[1]All_Customers_Lighting!S294</f>
        <v>125324</v>
      </c>
      <c r="T294" s="20">
        <f>[1]All_Customers_Residential!T294+[1]All_Customers_Small_Commercial!T294+[1]All_Customers_Lighting!T294</f>
        <v>136059</v>
      </c>
      <c r="U294" s="20">
        <f>[1]All_Customers_Residential!U294+[1]All_Customers_Small_Commercial!U294+[1]All_Customers_Lighting!U294</f>
        <v>141558</v>
      </c>
      <c r="V294" s="20">
        <f>[1]All_Customers_Residential!V294+[1]All_Customers_Small_Commercial!V294+[1]All_Customers_Lighting!V294</f>
        <v>128959</v>
      </c>
      <c r="W294" s="20">
        <f>[1]All_Customers_Residential!W294+[1]All_Customers_Small_Commercial!W294+[1]All_Customers_Lighting!W294</f>
        <v>113124</v>
      </c>
      <c r="X294" s="20">
        <f>[1]All_Customers_Residential!X294+[1]All_Customers_Small_Commercial!X294+[1]All_Customers_Lighting!X294</f>
        <v>89558</v>
      </c>
      <c r="Y294" s="20">
        <f>[1]All_Customers_Residential!Y294+[1]All_Customers_Small_Commercial!Y294+[1]All_Customers_Lighting!Y294</f>
        <v>77073</v>
      </c>
      <c r="AB294" s="13">
        <f t="shared" si="44"/>
        <v>3</v>
      </c>
      <c r="AC294" s="5">
        <f t="shared" si="37"/>
        <v>1821118</v>
      </c>
      <c r="AD294" s="5">
        <f t="shared" si="38"/>
        <v>635045</v>
      </c>
      <c r="AE294" s="5">
        <f t="shared" si="39"/>
        <v>2456163</v>
      </c>
      <c r="AF294" s="12"/>
      <c r="AG294" s="12">
        <f t="shared" si="40"/>
        <v>10</v>
      </c>
      <c r="AH294" s="12">
        <f t="shared" si="41"/>
        <v>2022</v>
      </c>
      <c r="AI294" s="12"/>
      <c r="AJ294" s="5">
        <f t="shared" si="42"/>
        <v>141558</v>
      </c>
      <c r="AK294" s="12">
        <f t="shared" si="43"/>
        <v>20</v>
      </c>
    </row>
    <row r="295" spans="1:37" x14ac:dyDescent="0.25">
      <c r="A295" s="4">
        <v>44847</v>
      </c>
      <c r="B295" s="20">
        <f>[1]All_Customers_Residential!B295+[1]All_Customers_Small_Commercial!B295+[1]All_Customers_Lighting!B295</f>
        <v>70691</v>
      </c>
      <c r="C295" s="20">
        <f>[1]All_Customers_Residential!C295+[1]All_Customers_Small_Commercial!C295+[1]All_Customers_Lighting!C295</f>
        <v>67118</v>
      </c>
      <c r="D295" s="20">
        <f>[1]All_Customers_Residential!D295+[1]All_Customers_Small_Commercial!D295+[1]All_Customers_Lighting!D295</f>
        <v>66448</v>
      </c>
      <c r="E295" s="20">
        <f>[1]All_Customers_Residential!E295+[1]All_Customers_Small_Commercial!E295+[1]All_Customers_Lighting!E295</f>
        <v>67040</v>
      </c>
      <c r="F295" s="20">
        <f>[1]All_Customers_Residential!F295+[1]All_Customers_Small_Commercial!F295+[1]All_Customers_Lighting!F295</f>
        <v>69983</v>
      </c>
      <c r="G295" s="20">
        <f>[1]All_Customers_Residential!G295+[1]All_Customers_Small_Commercial!G295+[1]All_Customers_Lighting!G295</f>
        <v>80799</v>
      </c>
      <c r="H295" s="20">
        <f>[1]All_Customers_Residential!H295+[1]All_Customers_Small_Commercial!H295+[1]All_Customers_Lighting!H295</f>
        <v>105502</v>
      </c>
      <c r="I295" s="20">
        <f>[1]All_Customers_Residential!I295+[1]All_Customers_Small_Commercial!I295+[1]All_Customers_Lighting!I295</f>
        <v>116215</v>
      </c>
      <c r="J295" s="20">
        <f>[1]All_Customers_Residential!J295+[1]All_Customers_Small_Commercial!J295+[1]All_Customers_Lighting!J295</f>
        <v>113342</v>
      </c>
      <c r="K295" s="20">
        <f>[1]All_Customers_Residential!K295+[1]All_Customers_Small_Commercial!K295+[1]All_Customers_Lighting!K295</f>
        <v>114714</v>
      </c>
      <c r="L295" s="20">
        <f>[1]All_Customers_Residential!L295+[1]All_Customers_Small_Commercial!L295+[1]All_Customers_Lighting!L295</f>
        <v>113312</v>
      </c>
      <c r="M295" s="20">
        <f>[1]All_Customers_Residential!M295+[1]All_Customers_Small_Commercial!M295+[1]All_Customers_Lighting!M295</f>
        <v>110232</v>
      </c>
      <c r="N295" s="20">
        <f>[1]All_Customers_Residential!N295+[1]All_Customers_Small_Commercial!N295+[1]All_Customers_Lighting!N295</f>
        <v>107191</v>
      </c>
      <c r="O295" s="20">
        <f>[1]All_Customers_Residential!O295+[1]All_Customers_Small_Commercial!O295+[1]All_Customers_Lighting!O295</f>
        <v>104032</v>
      </c>
      <c r="P295" s="20">
        <f>[1]All_Customers_Residential!P295+[1]All_Customers_Small_Commercial!P295+[1]All_Customers_Lighting!P295</f>
        <v>96377</v>
      </c>
      <c r="Q295" s="20">
        <f>[1]All_Customers_Residential!Q295+[1]All_Customers_Small_Commercial!Q295+[1]All_Customers_Lighting!Q295</f>
        <v>101336</v>
      </c>
      <c r="R295" s="20">
        <f>[1]All_Customers_Residential!R295+[1]All_Customers_Small_Commercial!R295+[1]All_Customers_Lighting!R295</f>
        <v>108604</v>
      </c>
      <c r="S295" s="20">
        <f>[1]All_Customers_Residential!S295+[1]All_Customers_Small_Commercial!S295+[1]All_Customers_Lighting!S295</f>
        <v>125120</v>
      </c>
      <c r="T295" s="20">
        <f>[1]All_Customers_Residential!T295+[1]All_Customers_Small_Commercial!T295+[1]All_Customers_Lighting!T295</f>
        <v>135745</v>
      </c>
      <c r="U295" s="20">
        <f>[1]All_Customers_Residential!U295+[1]All_Customers_Small_Commercial!U295+[1]All_Customers_Lighting!U295</f>
        <v>140985</v>
      </c>
      <c r="V295" s="20">
        <f>[1]All_Customers_Residential!V295+[1]All_Customers_Small_Commercial!V295+[1]All_Customers_Lighting!V295</f>
        <v>128299</v>
      </c>
      <c r="W295" s="20">
        <f>[1]All_Customers_Residential!W295+[1]All_Customers_Small_Commercial!W295+[1]All_Customers_Lighting!W295</f>
        <v>112588</v>
      </c>
      <c r="X295" s="20">
        <f>[1]All_Customers_Residential!X295+[1]All_Customers_Small_Commercial!X295+[1]All_Customers_Lighting!X295</f>
        <v>89436</v>
      </c>
      <c r="Y295" s="20">
        <f>[1]All_Customers_Residential!Y295+[1]All_Customers_Small_Commercial!Y295+[1]All_Customers_Lighting!Y295</f>
        <v>76179</v>
      </c>
      <c r="AB295" s="13">
        <f t="shared" si="44"/>
        <v>4</v>
      </c>
      <c r="AC295" s="5">
        <f t="shared" si="37"/>
        <v>1817528</v>
      </c>
      <c r="AD295" s="5">
        <f t="shared" si="38"/>
        <v>603760</v>
      </c>
      <c r="AE295" s="5">
        <f t="shared" si="39"/>
        <v>2421288</v>
      </c>
      <c r="AF295" s="12"/>
      <c r="AG295" s="12">
        <f t="shared" si="40"/>
        <v>10</v>
      </c>
      <c r="AH295" s="12">
        <f t="shared" si="41"/>
        <v>2022</v>
      </c>
      <c r="AI295" s="12"/>
      <c r="AJ295" s="5">
        <f t="shared" si="42"/>
        <v>140985</v>
      </c>
      <c r="AK295" s="12">
        <f t="shared" si="43"/>
        <v>20</v>
      </c>
    </row>
    <row r="296" spans="1:37" x14ac:dyDescent="0.25">
      <c r="A296" s="4">
        <v>44848</v>
      </c>
      <c r="B296" s="20">
        <f>[1]All_Customers_Residential!B296+[1]All_Customers_Small_Commercial!B296+[1]All_Customers_Lighting!B296</f>
        <v>69665</v>
      </c>
      <c r="C296" s="20">
        <f>[1]All_Customers_Residential!C296+[1]All_Customers_Small_Commercial!C296+[1]All_Customers_Lighting!C296</f>
        <v>66134</v>
      </c>
      <c r="D296" s="20">
        <f>[1]All_Customers_Residential!D296+[1]All_Customers_Small_Commercial!D296+[1]All_Customers_Lighting!D296</f>
        <v>65096</v>
      </c>
      <c r="E296" s="20">
        <f>[1]All_Customers_Residential!E296+[1]All_Customers_Small_Commercial!E296+[1]All_Customers_Lighting!E296</f>
        <v>64740</v>
      </c>
      <c r="F296" s="20">
        <f>[1]All_Customers_Residential!F296+[1]All_Customers_Small_Commercial!F296+[1]All_Customers_Lighting!F296</f>
        <v>67942</v>
      </c>
      <c r="G296" s="20">
        <f>[1]All_Customers_Residential!G296+[1]All_Customers_Small_Commercial!G296+[1]All_Customers_Lighting!G296</f>
        <v>79356</v>
      </c>
      <c r="H296" s="20">
        <f>[1]All_Customers_Residential!H296+[1]All_Customers_Small_Commercial!H296+[1]All_Customers_Lighting!H296</f>
        <v>104610</v>
      </c>
      <c r="I296" s="20">
        <f>[1]All_Customers_Residential!I296+[1]All_Customers_Small_Commercial!I296+[1]All_Customers_Lighting!I296</f>
        <v>115237</v>
      </c>
      <c r="J296" s="20">
        <f>[1]All_Customers_Residential!J296+[1]All_Customers_Small_Commercial!J296+[1]All_Customers_Lighting!J296</f>
        <v>112939</v>
      </c>
      <c r="K296" s="20">
        <f>[1]All_Customers_Residential!K296+[1]All_Customers_Small_Commercial!K296+[1]All_Customers_Lighting!K296</f>
        <v>114840</v>
      </c>
      <c r="L296" s="20">
        <f>[1]All_Customers_Residential!L296+[1]All_Customers_Small_Commercial!L296+[1]All_Customers_Lighting!L296</f>
        <v>113605</v>
      </c>
      <c r="M296" s="20">
        <f>[1]All_Customers_Residential!M296+[1]All_Customers_Small_Commercial!M296+[1]All_Customers_Lighting!M296</f>
        <v>110542</v>
      </c>
      <c r="N296" s="20">
        <f>[1]All_Customers_Residential!N296+[1]All_Customers_Small_Commercial!N296+[1]All_Customers_Lighting!N296</f>
        <v>107715</v>
      </c>
      <c r="O296" s="20">
        <f>[1]All_Customers_Residential!O296+[1]All_Customers_Small_Commercial!O296+[1]All_Customers_Lighting!O296</f>
        <v>104385</v>
      </c>
      <c r="P296" s="20">
        <f>[1]All_Customers_Residential!P296+[1]All_Customers_Small_Commercial!P296+[1]All_Customers_Lighting!P296</f>
        <v>99932</v>
      </c>
      <c r="Q296" s="20">
        <f>[1]All_Customers_Residential!Q296+[1]All_Customers_Small_Commercial!Q296+[1]All_Customers_Lighting!Q296</f>
        <v>101601</v>
      </c>
      <c r="R296" s="20">
        <f>[1]All_Customers_Residential!R296+[1]All_Customers_Small_Commercial!R296+[1]All_Customers_Lighting!R296</f>
        <v>108422</v>
      </c>
      <c r="S296" s="20">
        <f>[1]All_Customers_Residential!S296+[1]All_Customers_Small_Commercial!S296+[1]All_Customers_Lighting!S296</f>
        <v>124538</v>
      </c>
      <c r="T296" s="20">
        <f>[1]All_Customers_Residential!T296+[1]All_Customers_Small_Commercial!T296+[1]All_Customers_Lighting!T296</f>
        <v>134658</v>
      </c>
      <c r="U296" s="20">
        <f>[1]All_Customers_Residential!U296+[1]All_Customers_Small_Commercial!U296+[1]All_Customers_Lighting!U296</f>
        <v>139693</v>
      </c>
      <c r="V296" s="20">
        <f>[1]All_Customers_Residential!V296+[1]All_Customers_Small_Commercial!V296+[1]All_Customers_Lighting!V296</f>
        <v>127453</v>
      </c>
      <c r="W296" s="20">
        <f>[1]All_Customers_Residential!W296+[1]All_Customers_Small_Commercial!W296+[1]All_Customers_Lighting!W296</f>
        <v>111956</v>
      </c>
      <c r="X296" s="20">
        <f>[1]All_Customers_Residential!X296+[1]All_Customers_Small_Commercial!X296+[1]All_Customers_Lighting!X296</f>
        <v>88992</v>
      </c>
      <c r="Y296" s="20">
        <f>[1]All_Customers_Residential!Y296+[1]All_Customers_Small_Commercial!Y296+[1]All_Customers_Lighting!Y296</f>
        <v>77315</v>
      </c>
      <c r="AB296" s="13">
        <f t="shared" si="44"/>
        <v>5</v>
      </c>
      <c r="AC296" s="5">
        <f t="shared" si="37"/>
        <v>1816508</v>
      </c>
      <c r="AD296" s="5">
        <f t="shared" si="38"/>
        <v>594858</v>
      </c>
      <c r="AE296" s="5">
        <f t="shared" si="39"/>
        <v>2411366</v>
      </c>
      <c r="AF296" s="12"/>
      <c r="AG296" s="12">
        <f t="shared" si="40"/>
        <v>10</v>
      </c>
      <c r="AH296" s="12">
        <f t="shared" si="41"/>
        <v>2022</v>
      </c>
      <c r="AI296" s="12"/>
      <c r="AJ296" s="5">
        <f t="shared" si="42"/>
        <v>139693</v>
      </c>
      <c r="AK296" s="12">
        <f t="shared" si="43"/>
        <v>20</v>
      </c>
    </row>
    <row r="297" spans="1:37" x14ac:dyDescent="0.25">
      <c r="A297" s="4">
        <v>44849</v>
      </c>
      <c r="B297" s="20">
        <f>[1]All_Customers_Residential!B297+[1]All_Customers_Small_Commercial!B297+[1]All_Customers_Lighting!B297</f>
        <v>70648</v>
      </c>
      <c r="C297" s="20">
        <f>[1]All_Customers_Residential!C297+[1]All_Customers_Small_Commercial!C297+[1]All_Customers_Lighting!C297</f>
        <v>71435</v>
      </c>
      <c r="D297" s="20">
        <f>[1]All_Customers_Residential!D297+[1]All_Customers_Small_Commercial!D297+[1]All_Customers_Lighting!D297</f>
        <v>64992</v>
      </c>
      <c r="E297" s="20">
        <f>[1]All_Customers_Residential!E297+[1]All_Customers_Small_Commercial!E297+[1]All_Customers_Lighting!E297</f>
        <v>66620</v>
      </c>
      <c r="F297" s="20">
        <f>[1]All_Customers_Residential!F297+[1]All_Customers_Small_Commercial!F297+[1]All_Customers_Lighting!F297</f>
        <v>67461</v>
      </c>
      <c r="G297" s="20">
        <f>[1]All_Customers_Residential!G297+[1]All_Customers_Small_Commercial!G297+[1]All_Customers_Lighting!G297</f>
        <v>76010</v>
      </c>
      <c r="H297" s="20">
        <f>[1]All_Customers_Residential!H297+[1]All_Customers_Small_Commercial!H297+[1]All_Customers_Lighting!H297</f>
        <v>96616</v>
      </c>
      <c r="I297" s="20">
        <f>[1]All_Customers_Residential!I297+[1]All_Customers_Small_Commercial!I297+[1]All_Customers_Lighting!I297</f>
        <v>108858</v>
      </c>
      <c r="J297" s="20">
        <f>[1]All_Customers_Residential!J297+[1]All_Customers_Small_Commercial!J297+[1]All_Customers_Lighting!J297</f>
        <v>112855</v>
      </c>
      <c r="K297" s="20">
        <f>[1]All_Customers_Residential!K297+[1]All_Customers_Small_Commercial!K297+[1]All_Customers_Lighting!K297</f>
        <v>118865</v>
      </c>
      <c r="L297" s="20">
        <f>[1]All_Customers_Residential!L297+[1]All_Customers_Small_Commercial!L297+[1]All_Customers_Lighting!L297</f>
        <v>116783</v>
      </c>
      <c r="M297" s="20">
        <f>[1]All_Customers_Residential!M297+[1]All_Customers_Small_Commercial!M297+[1]All_Customers_Lighting!M297</f>
        <v>114034</v>
      </c>
      <c r="N297" s="20">
        <f>[1]All_Customers_Residential!N297+[1]All_Customers_Small_Commercial!N297+[1]All_Customers_Lighting!N297</f>
        <v>110645</v>
      </c>
      <c r="O297" s="20">
        <f>[1]All_Customers_Residential!O297+[1]All_Customers_Small_Commercial!O297+[1]All_Customers_Lighting!O297</f>
        <v>105877</v>
      </c>
      <c r="P297" s="20">
        <f>[1]All_Customers_Residential!P297+[1]All_Customers_Small_Commercial!P297+[1]All_Customers_Lighting!P297</f>
        <v>98432</v>
      </c>
      <c r="Q297" s="20">
        <f>[1]All_Customers_Residential!Q297+[1]All_Customers_Small_Commercial!Q297+[1]All_Customers_Lighting!Q297</f>
        <v>103532</v>
      </c>
      <c r="R297" s="20">
        <f>[1]All_Customers_Residential!R297+[1]All_Customers_Small_Commercial!R297+[1]All_Customers_Lighting!R297</f>
        <v>109324</v>
      </c>
      <c r="S297" s="20">
        <f>[1]All_Customers_Residential!S297+[1]All_Customers_Small_Commercial!S297+[1]All_Customers_Lighting!S297</f>
        <v>126570</v>
      </c>
      <c r="T297" s="20">
        <f>[1]All_Customers_Residential!T297+[1]All_Customers_Small_Commercial!T297+[1]All_Customers_Lighting!T297</f>
        <v>135251</v>
      </c>
      <c r="U297" s="20">
        <f>[1]All_Customers_Residential!U297+[1]All_Customers_Small_Commercial!U297+[1]All_Customers_Lighting!U297</f>
        <v>140083</v>
      </c>
      <c r="V297" s="20">
        <f>[1]All_Customers_Residential!V297+[1]All_Customers_Small_Commercial!V297+[1]All_Customers_Lighting!V297</f>
        <v>126774</v>
      </c>
      <c r="W297" s="20">
        <f>[1]All_Customers_Residential!W297+[1]All_Customers_Small_Commercial!W297+[1]All_Customers_Lighting!W297</f>
        <v>109905</v>
      </c>
      <c r="X297" s="20">
        <f>[1]All_Customers_Residential!X297+[1]All_Customers_Small_Commercial!X297+[1]All_Customers_Lighting!X297</f>
        <v>89102</v>
      </c>
      <c r="Y297" s="20">
        <f>[1]All_Customers_Residential!Y297+[1]All_Customers_Small_Commercial!Y297+[1]All_Customers_Lighting!Y297</f>
        <v>77160</v>
      </c>
      <c r="AB297" s="13">
        <f t="shared" si="44"/>
        <v>6</v>
      </c>
      <c r="AC297" s="5">
        <f t="shared" si="37"/>
        <v>1826890</v>
      </c>
      <c r="AD297" s="5">
        <f t="shared" si="38"/>
        <v>590942</v>
      </c>
      <c r="AE297" s="5">
        <f t="shared" si="39"/>
        <v>2417832</v>
      </c>
      <c r="AF297" s="12"/>
      <c r="AG297" s="12">
        <f t="shared" si="40"/>
        <v>10</v>
      </c>
      <c r="AH297" s="12">
        <f t="shared" si="41"/>
        <v>2022</v>
      </c>
      <c r="AI297" s="12"/>
      <c r="AJ297" s="5">
        <f t="shared" si="42"/>
        <v>140083</v>
      </c>
      <c r="AK297" s="12">
        <f t="shared" si="43"/>
        <v>20</v>
      </c>
    </row>
    <row r="298" spans="1:37" x14ac:dyDescent="0.25">
      <c r="A298" s="4">
        <v>44850</v>
      </c>
      <c r="B298" s="20">
        <f>[1]All_Customers_Residential!B298+[1]All_Customers_Small_Commercial!B298+[1]All_Customers_Lighting!B298</f>
        <v>72489</v>
      </c>
      <c r="C298" s="20">
        <f>[1]All_Customers_Residential!C298+[1]All_Customers_Small_Commercial!C298+[1]All_Customers_Lighting!C298</f>
        <v>71546</v>
      </c>
      <c r="D298" s="20">
        <f>[1]All_Customers_Residential!D298+[1]All_Customers_Small_Commercial!D298+[1]All_Customers_Lighting!D298</f>
        <v>65841</v>
      </c>
      <c r="E298" s="20">
        <f>[1]All_Customers_Residential!E298+[1]All_Customers_Small_Commercial!E298+[1]All_Customers_Lighting!E298</f>
        <v>65531</v>
      </c>
      <c r="F298" s="20">
        <f>[1]All_Customers_Residential!F298+[1]All_Customers_Small_Commercial!F298+[1]All_Customers_Lighting!F298</f>
        <v>67755</v>
      </c>
      <c r="G298" s="20">
        <f>[1]All_Customers_Residential!G298+[1]All_Customers_Small_Commercial!G298+[1]All_Customers_Lighting!G298</f>
        <v>75855</v>
      </c>
      <c r="H298" s="20">
        <f>[1]All_Customers_Residential!H298+[1]All_Customers_Small_Commercial!H298+[1]All_Customers_Lighting!H298</f>
        <v>96621</v>
      </c>
      <c r="I298" s="20">
        <f>[1]All_Customers_Residential!I298+[1]All_Customers_Small_Commercial!I298+[1]All_Customers_Lighting!I298</f>
        <v>108550</v>
      </c>
      <c r="J298" s="20">
        <f>[1]All_Customers_Residential!J298+[1]All_Customers_Small_Commercial!J298+[1]All_Customers_Lighting!J298</f>
        <v>112418</v>
      </c>
      <c r="K298" s="20">
        <f>[1]All_Customers_Residential!K298+[1]All_Customers_Small_Commercial!K298+[1]All_Customers_Lighting!K298</f>
        <v>118335</v>
      </c>
      <c r="L298" s="20">
        <f>[1]All_Customers_Residential!L298+[1]All_Customers_Small_Commercial!L298+[1]All_Customers_Lighting!L298</f>
        <v>115942</v>
      </c>
      <c r="M298" s="20">
        <f>[1]All_Customers_Residential!M298+[1]All_Customers_Small_Commercial!M298+[1]All_Customers_Lighting!M298</f>
        <v>113172</v>
      </c>
      <c r="N298" s="20">
        <f>[1]All_Customers_Residential!N298+[1]All_Customers_Small_Commercial!N298+[1]All_Customers_Lighting!N298</f>
        <v>110003</v>
      </c>
      <c r="O298" s="20">
        <f>[1]All_Customers_Residential!O298+[1]All_Customers_Small_Commercial!O298+[1]All_Customers_Lighting!O298</f>
        <v>105291</v>
      </c>
      <c r="P298" s="20">
        <f>[1]All_Customers_Residential!P298+[1]All_Customers_Small_Commercial!P298+[1]All_Customers_Lighting!P298</f>
        <v>97914</v>
      </c>
      <c r="Q298" s="20">
        <f>[1]All_Customers_Residential!Q298+[1]All_Customers_Small_Commercial!Q298+[1]All_Customers_Lighting!Q298</f>
        <v>103231</v>
      </c>
      <c r="R298" s="20">
        <f>[1]All_Customers_Residential!R298+[1]All_Customers_Small_Commercial!R298+[1]All_Customers_Lighting!R298</f>
        <v>109426</v>
      </c>
      <c r="S298" s="20">
        <f>[1]All_Customers_Residential!S298+[1]All_Customers_Small_Commercial!S298+[1]All_Customers_Lighting!S298</f>
        <v>126651</v>
      </c>
      <c r="T298" s="20">
        <f>[1]All_Customers_Residential!T298+[1]All_Customers_Small_Commercial!T298+[1]All_Customers_Lighting!T298</f>
        <v>135543</v>
      </c>
      <c r="U298" s="20">
        <f>[1]All_Customers_Residential!U298+[1]All_Customers_Small_Commercial!U298+[1]All_Customers_Lighting!U298</f>
        <v>140377</v>
      </c>
      <c r="V298" s="20">
        <f>[1]All_Customers_Residential!V298+[1]All_Customers_Small_Commercial!V298+[1]All_Customers_Lighting!V298</f>
        <v>126873</v>
      </c>
      <c r="W298" s="20">
        <f>[1]All_Customers_Residential!W298+[1]All_Customers_Small_Commercial!W298+[1]All_Customers_Lighting!W298</f>
        <v>109904</v>
      </c>
      <c r="X298" s="20">
        <f>[1]All_Customers_Residential!X298+[1]All_Customers_Small_Commercial!X298+[1]All_Customers_Lighting!X298</f>
        <v>89239</v>
      </c>
      <c r="Y298" s="20">
        <f>[1]All_Customers_Residential!Y298+[1]All_Customers_Small_Commercial!Y298+[1]All_Customers_Lighting!Y298</f>
        <v>77004</v>
      </c>
      <c r="AB298" s="13">
        <f t="shared" si="44"/>
        <v>7</v>
      </c>
      <c r="AC298" s="5">
        <f t="shared" si="37"/>
        <v>0</v>
      </c>
      <c r="AD298" s="5">
        <f t="shared" si="38"/>
        <v>2415511</v>
      </c>
      <c r="AE298" s="5">
        <f t="shared" si="39"/>
        <v>2415511</v>
      </c>
      <c r="AF298" s="12"/>
      <c r="AG298" s="12">
        <f t="shared" si="40"/>
        <v>10</v>
      </c>
      <c r="AH298" s="12">
        <f t="shared" si="41"/>
        <v>2022</v>
      </c>
      <c r="AI298" s="12"/>
      <c r="AJ298" s="5">
        <f t="shared" si="42"/>
        <v>140377</v>
      </c>
      <c r="AK298" s="12">
        <f t="shared" si="43"/>
        <v>20</v>
      </c>
    </row>
    <row r="299" spans="1:37" x14ac:dyDescent="0.25">
      <c r="A299" s="4">
        <v>44851</v>
      </c>
      <c r="B299" s="20">
        <f>[1]All_Customers_Residential!B299+[1]All_Customers_Small_Commercial!B299+[1]All_Customers_Lighting!B299</f>
        <v>69318</v>
      </c>
      <c r="C299" s="20">
        <f>[1]All_Customers_Residential!C299+[1]All_Customers_Small_Commercial!C299+[1]All_Customers_Lighting!C299</f>
        <v>65592</v>
      </c>
      <c r="D299" s="20">
        <f>[1]All_Customers_Residential!D299+[1]All_Customers_Small_Commercial!D299+[1]All_Customers_Lighting!D299</f>
        <v>64287</v>
      </c>
      <c r="E299" s="20">
        <f>[1]All_Customers_Residential!E299+[1]All_Customers_Small_Commercial!E299+[1]All_Customers_Lighting!E299</f>
        <v>64370</v>
      </c>
      <c r="F299" s="20">
        <f>[1]All_Customers_Residential!F299+[1]All_Customers_Small_Commercial!F299+[1]All_Customers_Lighting!F299</f>
        <v>68155</v>
      </c>
      <c r="G299" s="20">
        <f>[1]All_Customers_Residential!G299+[1]All_Customers_Small_Commercial!G299+[1]All_Customers_Lighting!G299</f>
        <v>79414</v>
      </c>
      <c r="H299" s="20">
        <f>[1]All_Customers_Residential!H299+[1]All_Customers_Small_Commercial!H299+[1]All_Customers_Lighting!H299</f>
        <v>104724</v>
      </c>
      <c r="I299" s="20">
        <f>[1]All_Customers_Residential!I299+[1]All_Customers_Small_Commercial!I299+[1]All_Customers_Lighting!I299</f>
        <v>115098</v>
      </c>
      <c r="J299" s="20">
        <f>[1]All_Customers_Residential!J299+[1]All_Customers_Small_Commercial!J299+[1]All_Customers_Lighting!J299</f>
        <v>112685</v>
      </c>
      <c r="K299" s="20">
        <f>[1]All_Customers_Residential!K299+[1]All_Customers_Small_Commercial!K299+[1]All_Customers_Lighting!K299</f>
        <v>114327</v>
      </c>
      <c r="L299" s="20">
        <f>[1]All_Customers_Residential!L299+[1]All_Customers_Small_Commercial!L299+[1]All_Customers_Lighting!L299</f>
        <v>112839</v>
      </c>
      <c r="M299" s="20">
        <f>[1]All_Customers_Residential!M299+[1]All_Customers_Small_Commercial!M299+[1]All_Customers_Lighting!M299</f>
        <v>109533</v>
      </c>
      <c r="N299" s="20">
        <f>[1]All_Customers_Residential!N299+[1]All_Customers_Small_Commercial!N299+[1]All_Customers_Lighting!N299</f>
        <v>106848</v>
      </c>
      <c r="O299" s="20">
        <f>[1]All_Customers_Residential!O299+[1]All_Customers_Small_Commercial!O299+[1]All_Customers_Lighting!O299</f>
        <v>103768</v>
      </c>
      <c r="P299" s="20">
        <f>[1]All_Customers_Residential!P299+[1]All_Customers_Small_Commercial!P299+[1]All_Customers_Lighting!P299</f>
        <v>96172</v>
      </c>
      <c r="Q299" s="20">
        <f>[1]All_Customers_Residential!Q299+[1]All_Customers_Small_Commercial!Q299+[1]All_Customers_Lighting!Q299</f>
        <v>100912</v>
      </c>
      <c r="R299" s="20">
        <f>[1]All_Customers_Residential!R299+[1]All_Customers_Small_Commercial!R299+[1]All_Customers_Lighting!R299</f>
        <v>108107</v>
      </c>
      <c r="S299" s="20">
        <f>[1]All_Customers_Residential!S299+[1]All_Customers_Small_Commercial!S299+[1]All_Customers_Lighting!S299</f>
        <v>124696</v>
      </c>
      <c r="T299" s="20">
        <f>[1]All_Customers_Residential!T299+[1]All_Customers_Small_Commercial!T299+[1]All_Customers_Lighting!T299</f>
        <v>134878</v>
      </c>
      <c r="U299" s="20">
        <f>[1]All_Customers_Residential!U299+[1]All_Customers_Small_Commercial!U299+[1]All_Customers_Lighting!U299</f>
        <v>140053</v>
      </c>
      <c r="V299" s="20">
        <f>[1]All_Customers_Residential!V299+[1]All_Customers_Small_Commercial!V299+[1]All_Customers_Lighting!V299</f>
        <v>127391</v>
      </c>
      <c r="W299" s="20">
        <f>[1]All_Customers_Residential!W299+[1]All_Customers_Small_Commercial!W299+[1]All_Customers_Lighting!W299</f>
        <v>111991</v>
      </c>
      <c r="X299" s="20">
        <f>[1]All_Customers_Residential!X299+[1]All_Customers_Small_Commercial!X299+[1]All_Customers_Lighting!X299</f>
        <v>88806</v>
      </c>
      <c r="Y299" s="20">
        <f>[1]All_Customers_Residential!Y299+[1]All_Customers_Small_Commercial!Y299+[1]All_Customers_Lighting!Y299</f>
        <v>75542</v>
      </c>
      <c r="AB299" s="13">
        <f t="shared" si="44"/>
        <v>1</v>
      </c>
      <c r="AC299" s="5">
        <f t="shared" si="37"/>
        <v>0</v>
      </c>
      <c r="AD299" s="5">
        <f t="shared" si="38"/>
        <v>2399506</v>
      </c>
      <c r="AE299" s="5">
        <f t="shared" si="39"/>
        <v>2399506</v>
      </c>
      <c r="AF299" s="12"/>
      <c r="AG299" s="12">
        <f t="shared" si="40"/>
        <v>10</v>
      </c>
      <c r="AH299" s="12">
        <f t="shared" si="41"/>
        <v>2022</v>
      </c>
      <c r="AI299" s="12"/>
      <c r="AJ299" s="5">
        <f t="shared" si="42"/>
        <v>140053</v>
      </c>
      <c r="AK299" s="12">
        <f t="shared" si="43"/>
        <v>20</v>
      </c>
    </row>
    <row r="300" spans="1:37" x14ac:dyDescent="0.25">
      <c r="A300" s="4">
        <v>44852</v>
      </c>
      <c r="B300" s="20">
        <f>[1]All_Customers_Residential!B300+[1]All_Customers_Small_Commercial!B300+[1]All_Customers_Lighting!B300</f>
        <v>67716</v>
      </c>
      <c r="C300" s="20">
        <f>[1]All_Customers_Residential!C300+[1]All_Customers_Small_Commercial!C300+[1]All_Customers_Lighting!C300</f>
        <v>64292</v>
      </c>
      <c r="D300" s="20">
        <f>[1]All_Customers_Residential!D300+[1]All_Customers_Small_Commercial!D300+[1]All_Customers_Lighting!D300</f>
        <v>62018</v>
      </c>
      <c r="E300" s="20">
        <f>[1]All_Customers_Residential!E300+[1]All_Customers_Small_Commercial!E300+[1]All_Customers_Lighting!E300</f>
        <v>80335</v>
      </c>
      <c r="F300" s="20">
        <f>[1]All_Customers_Residential!F300+[1]All_Customers_Small_Commercial!F300+[1]All_Customers_Lighting!F300</f>
        <v>79699</v>
      </c>
      <c r="G300" s="20">
        <f>[1]All_Customers_Residential!G300+[1]All_Customers_Small_Commercial!G300+[1]All_Customers_Lighting!G300</f>
        <v>87324</v>
      </c>
      <c r="H300" s="20">
        <f>[1]All_Customers_Residential!H300+[1]All_Customers_Small_Commercial!H300+[1]All_Customers_Lighting!H300</f>
        <v>104052</v>
      </c>
      <c r="I300" s="20">
        <f>[1]All_Customers_Residential!I300+[1]All_Customers_Small_Commercial!I300+[1]All_Customers_Lighting!I300</f>
        <v>113723</v>
      </c>
      <c r="J300" s="20">
        <f>[1]All_Customers_Residential!J300+[1]All_Customers_Small_Commercial!J300+[1]All_Customers_Lighting!J300</f>
        <v>111557</v>
      </c>
      <c r="K300" s="20">
        <f>[1]All_Customers_Residential!K300+[1]All_Customers_Small_Commercial!K300+[1]All_Customers_Lighting!K300</f>
        <v>113265</v>
      </c>
      <c r="L300" s="20">
        <f>[1]All_Customers_Residential!L300+[1]All_Customers_Small_Commercial!L300+[1]All_Customers_Lighting!L300</f>
        <v>112263</v>
      </c>
      <c r="M300" s="20">
        <f>[1]All_Customers_Residential!M300+[1]All_Customers_Small_Commercial!M300+[1]All_Customers_Lighting!M300</f>
        <v>109603</v>
      </c>
      <c r="N300" s="20">
        <f>[1]All_Customers_Residential!N300+[1]All_Customers_Small_Commercial!N300+[1]All_Customers_Lighting!N300</f>
        <v>107301</v>
      </c>
      <c r="O300" s="20">
        <f>[1]All_Customers_Residential!O300+[1]All_Customers_Small_Commercial!O300+[1]All_Customers_Lighting!O300</f>
        <v>104386</v>
      </c>
      <c r="P300" s="20">
        <f>[1]All_Customers_Residential!P300+[1]All_Customers_Small_Commercial!P300+[1]All_Customers_Lighting!P300</f>
        <v>99052</v>
      </c>
      <c r="Q300" s="20">
        <f>[1]All_Customers_Residential!Q300+[1]All_Customers_Small_Commercial!Q300+[1]All_Customers_Lighting!Q300</f>
        <v>103424</v>
      </c>
      <c r="R300" s="20">
        <f>[1]All_Customers_Residential!R300+[1]All_Customers_Small_Commercial!R300+[1]All_Customers_Lighting!R300</f>
        <v>108325</v>
      </c>
      <c r="S300" s="20">
        <f>[1]All_Customers_Residential!S300+[1]All_Customers_Small_Commercial!S300+[1]All_Customers_Lighting!S300</f>
        <v>124738</v>
      </c>
      <c r="T300" s="20">
        <f>[1]All_Customers_Residential!T300+[1]All_Customers_Small_Commercial!T300+[1]All_Customers_Lighting!T300</f>
        <v>134345</v>
      </c>
      <c r="U300" s="20">
        <f>[1]All_Customers_Residential!U300+[1]All_Customers_Small_Commercial!U300+[1]All_Customers_Lighting!U300</f>
        <v>139717</v>
      </c>
      <c r="V300" s="20">
        <f>[1]All_Customers_Residential!V300+[1]All_Customers_Small_Commercial!V300+[1]All_Customers_Lighting!V300</f>
        <v>126828</v>
      </c>
      <c r="W300" s="20">
        <f>[1]All_Customers_Residential!W300+[1]All_Customers_Small_Commercial!W300+[1]All_Customers_Lighting!W300</f>
        <v>111538</v>
      </c>
      <c r="X300" s="20">
        <f>[1]All_Customers_Residential!X300+[1]All_Customers_Small_Commercial!X300+[1]All_Customers_Lighting!X300</f>
        <v>89018</v>
      </c>
      <c r="Y300" s="20">
        <f>[1]All_Customers_Residential!Y300+[1]All_Customers_Small_Commercial!Y300+[1]All_Customers_Lighting!Y300</f>
        <v>75718</v>
      </c>
      <c r="AB300" s="13">
        <f t="shared" si="44"/>
        <v>2</v>
      </c>
      <c r="AC300" s="5">
        <f t="shared" si="37"/>
        <v>1809083</v>
      </c>
      <c r="AD300" s="5">
        <f t="shared" si="38"/>
        <v>621154</v>
      </c>
      <c r="AE300" s="5">
        <f t="shared" si="39"/>
        <v>2430237</v>
      </c>
      <c r="AF300" s="12"/>
      <c r="AG300" s="12">
        <f t="shared" si="40"/>
        <v>10</v>
      </c>
      <c r="AH300" s="12">
        <f t="shared" si="41"/>
        <v>2022</v>
      </c>
      <c r="AI300" s="12"/>
      <c r="AJ300" s="5">
        <f t="shared" si="42"/>
        <v>139717</v>
      </c>
      <c r="AK300" s="12">
        <f t="shared" si="43"/>
        <v>20</v>
      </c>
    </row>
    <row r="301" spans="1:37" x14ac:dyDescent="0.25">
      <c r="A301" s="4">
        <v>44853</v>
      </c>
      <c r="B301" s="20">
        <f>[1]All_Customers_Residential!B301+[1]All_Customers_Small_Commercial!B301+[1]All_Customers_Lighting!B301</f>
        <v>79793</v>
      </c>
      <c r="C301" s="20">
        <f>[1]All_Customers_Residential!C301+[1]All_Customers_Small_Commercial!C301+[1]All_Customers_Lighting!C301</f>
        <v>79725</v>
      </c>
      <c r="D301" s="20">
        <f>[1]All_Customers_Residential!D301+[1]All_Customers_Small_Commercial!D301+[1]All_Customers_Lighting!D301</f>
        <v>79064</v>
      </c>
      <c r="E301" s="20">
        <f>[1]All_Customers_Residential!E301+[1]All_Customers_Small_Commercial!E301+[1]All_Customers_Lighting!E301</f>
        <v>78707</v>
      </c>
      <c r="F301" s="20">
        <f>[1]All_Customers_Residential!F301+[1]All_Customers_Small_Commercial!F301+[1]All_Customers_Lighting!F301</f>
        <v>68938</v>
      </c>
      <c r="G301" s="20">
        <f>[1]All_Customers_Residential!G301+[1]All_Customers_Small_Commercial!G301+[1]All_Customers_Lighting!G301</f>
        <v>77302</v>
      </c>
      <c r="H301" s="20">
        <f>[1]All_Customers_Residential!H301+[1]All_Customers_Small_Commercial!H301+[1]All_Customers_Lighting!H301</f>
        <v>100905</v>
      </c>
      <c r="I301" s="20">
        <f>[1]All_Customers_Residential!I301+[1]All_Customers_Small_Commercial!I301+[1]All_Customers_Lighting!I301</f>
        <v>110196</v>
      </c>
      <c r="J301" s="20">
        <f>[1]All_Customers_Residential!J301+[1]All_Customers_Small_Commercial!J301+[1]All_Customers_Lighting!J301</f>
        <v>108495</v>
      </c>
      <c r="K301" s="20">
        <f>[1]All_Customers_Residential!K301+[1]All_Customers_Small_Commercial!K301+[1]All_Customers_Lighting!K301</f>
        <v>110792</v>
      </c>
      <c r="L301" s="20">
        <f>[1]All_Customers_Residential!L301+[1]All_Customers_Small_Commercial!L301+[1]All_Customers_Lighting!L301</f>
        <v>109911</v>
      </c>
      <c r="M301" s="20">
        <f>[1]All_Customers_Residential!M301+[1]All_Customers_Small_Commercial!M301+[1]All_Customers_Lighting!M301</f>
        <v>107815</v>
      </c>
      <c r="N301" s="20">
        <f>[1]All_Customers_Residential!N301+[1]All_Customers_Small_Commercial!N301+[1]All_Customers_Lighting!N301</f>
        <v>105994</v>
      </c>
      <c r="O301" s="20">
        <f>[1]All_Customers_Residential!O301+[1]All_Customers_Small_Commercial!O301+[1]All_Customers_Lighting!O301</f>
        <v>103502</v>
      </c>
      <c r="P301" s="20">
        <f>[1]All_Customers_Residential!P301+[1]All_Customers_Small_Commercial!P301+[1]All_Customers_Lighting!P301</f>
        <v>96933</v>
      </c>
      <c r="Q301" s="20">
        <f>[1]All_Customers_Residential!Q301+[1]All_Customers_Small_Commercial!Q301+[1]All_Customers_Lighting!Q301</f>
        <v>100943</v>
      </c>
      <c r="R301" s="20">
        <f>[1]All_Customers_Residential!R301+[1]All_Customers_Small_Commercial!R301+[1]All_Customers_Lighting!R301</f>
        <v>106916</v>
      </c>
      <c r="S301" s="20">
        <f>[1]All_Customers_Residential!S301+[1]All_Customers_Small_Commercial!S301+[1]All_Customers_Lighting!S301</f>
        <v>122182</v>
      </c>
      <c r="T301" s="20">
        <f>[1]All_Customers_Residential!T301+[1]All_Customers_Small_Commercial!T301+[1]All_Customers_Lighting!T301</f>
        <v>130405</v>
      </c>
      <c r="U301" s="20">
        <f>[1]All_Customers_Residential!U301+[1]All_Customers_Small_Commercial!U301+[1]All_Customers_Lighting!U301</f>
        <v>136545</v>
      </c>
      <c r="V301" s="20">
        <f>[1]All_Customers_Residential!V301+[1]All_Customers_Small_Commercial!V301+[1]All_Customers_Lighting!V301</f>
        <v>125641</v>
      </c>
      <c r="W301" s="20">
        <f>[1]All_Customers_Residential!W301+[1]All_Customers_Small_Commercial!W301+[1]All_Customers_Lighting!W301</f>
        <v>110991</v>
      </c>
      <c r="X301" s="20">
        <f>[1]All_Customers_Residential!X301+[1]All_Customers_Small_Commercial!X301+[1]All_Customers_Lighting!X301</f>
        <v>98641</v>
      </c>
      <c r="Y301" s="20">
        <f>[1]All_Customers_Residential!Y301+[1]All_Customers_Small_Commercial!Y301+[1]All_Customers_Lighting!Y301</f>
        <v>92468</v>
      </c>
      <c r="AB301" s="13">
        <f t="shared" si="44"/>
        <v>3</v>
      </c>
      <c r="AC301" s="5">
        <f t="shared" si="37"/>
        <v>1785902</v>
      </c>
      <c r="AD301" s="5">
        <f t="shared" si="38"/>
        <v>656902</v>
      </c>
      <c r="AE301" s="5">
        <f t="shared" si="39"/>
        <v>2442804</v>
      </c>
      <c r="AF301" s="12"/>
      <c r="AG301" s="12">
        <f t="shared" si="40"/>
        <v>10</v>
      </c>
      <c r="AH301" s="12">
        <f t="shared" si="41"/>
        <v>2022</v>
      </c>
      <c r="AI301" s="12"/>
      <c r="AJ301" s="5">
        <f t="shared" si="42"/>
        <v>136545</v>
      </c>
      <c r="AK301" s="12">
        <f t="shared" si="43"/>
        <v>20</v>
      </c>
    </row>
    <row r="302" spans="1:37" x14ac:dyDescent="0.25">
      <c r="A302" s="4">
        <v>44854</v>
      </c>
      <c r="B302" s="20">
        <f>[1]All_Customers_Residential!B302+[1]All_Customers_Small_Commercial!B302+[1]All_Customers_Lighting!B302</f>
        <v>68612</v>
      </c>
      <c r="C302" s="20">
        <f>[1]All_Customers_Residential!C302+[1]All_Customers_Small_Commercial!C302+[1]All_Customers_Lighting!C302</f>
        <v>63891</v>
      </c>
      <c r="D302" s="20">
        <f>[1]All_Customers_Residential!D302+[1]All_Customers_Small_Commercial!D302+[1]All_Customers_Lighting!D302</f>
        <v>71791</v>
      </c>
      <c r="E302" s="20">
        <f>[1]All_Customers_Residential!E302+[1]All_Customers_Small_Commercial!E302+[1]All_Customers_Lighting!E302</f>
        <v>70339</v>
      </c>
      <c r="F302" s="20">
        <f>[1]All_Customers_Residential!F302+[1]All_Customers_Small_Commercial!F302+[1]All_Customers_Lighting!F302</f>
        <v>65646</v>
      </c>
      <c r="G302" s="20">
        <f>[1]All_Customers_Residential!G302+[1]All_Customers_Small_Commercial!G302+[1]All_Customers_Lighting!G302</f>
        <v>76670</v>
      </c>
      <c r="H302" s="20">
        <f>[1]All_Customers_Residential!H302+[1]All_Customers_Small_Commercial!H302+[1]All_Customers_Lighting!H302</f>
        <v>102255</v>
      </c>
      <c r="I302" s="20">
        <f>[1]All_Customers_Residential!I302+[1]All_Customers_Small_Commercial!I302+[1]All_Customers_Lighting!I302</f>
        <v>112587</v>
      </c>
      <c r="J302" s="20">
        <f>[1]All_Customers_Residential!J302+[1]All_Customers_Small_Commercial!J302+[1]All_Customers_Lighting!J302</f>
        <v>108932</v>
      </c>
      <c r="K302" s="20">
        <f>[1]All_Customers_Residential!K302+[1]All_Customers_Small_Commercial!K302+[1]All_Customers_Lighting!K302</f>
        <v>110470</v>
      </c>
      <c r="L302" s="20">
        <f>[1]All_Customers_Residential!L302+[1]All_Customers_Small_Commercial!L302+[1]All_Customers_Lighting!L302</f>
        <v>111205</v>
      </c>
      <c r="M302" s="20">
        <f>[1]All_Customers_Residential!M302+[1]All_Customers_Small_Commercial!M302+[1]All_Customers_Lighting!M302</f>
        <v>108219</v>
      </c>
      <c r="N302" s="20">
        <f>[1]All_Customers_Residential!N302+[1]All_Customers_Small_Commercial!N302+[1]All_Customers_Lighting!N302</f>
        <v>105714</v>
      </c>
      <c r="O302" s="20">
        <f>[1]All_Customers_Residential!O302+[1]All_Customers_Small_Commercial!O302+[1]All_Customers_Lighting!O302</f>
        <v>103038</v>
      </c>
      <c r="P302" s="20">
        <f>[1]All_Customers_Residential!P302+[1]All_Customers_Small_Commercial!P302+[1]All_Customers_Lighting!P302</f>
        <v>100947</v>
      </c>
      <c r="Q302" s="20">
        <f>[1]All_Customers_Residential!Q302+[1]All_Customers_Small_Commercial!Q302+[1]All_Customers_Lighting!Q302</f>
        <v>107037</v>
      </c>
      <c r="R302" s="20">
        <f>[1]All_Customers_Residential!R302+[1]All_Customers_Small_Commercial!R302+[1]All_Customers_Lighting!R302</f>
        <v>107712</v>
      </c>
      <c r="S302" s="20">
        <f>[1]All_Customers_Residential!S302+[1]All_Customers_Small_Commercial!S302+[1]All_Customers_Lighting!S302</f>
        <v>123608</v>
      </c>
      <c r="T302" s="20">
        <f>[1]All_Customers_Residential!T302+[1]All_Customers_Small_Commercial!T302+[1]All_Customers_Lighting!T302</f>
        <v>133021</v>
      </c>
      <c r="U302" s="20">
        <f>[1]All_Customers_Residential!U302+[1]All_Customers_Small_Commercial!U302+[1]All_Customers_Lighting!U302</f>
        <v>138587</v>
      </c>
      <c r="V302" s="20">
        <f>[1]All_Customers_Residential!V302+[1]All_Customers_Small_Commercial!V302+[1]All_Customers_Lighting!V302</f>
        <v>127133</v>
      </c>
      <c r="W302" s="20">
        <f>[1]All_Customers_Residential!W302+[1]All_Customers_Small_Commercial!W302+[1]All_Customers_Lighting!W302</f>
        <v>114469</v>
      </c>
      <c r="X302" s="20">
        <f>[1]All_Customers_Residential!X302+[1]All_Customers_Small_Commercial!X302+[1]All_Customers_Lighting!X302</f>
        <v>104474</v>
      </c>
      <c r="Y302" s="20">
        <f>[1]All_Customers_Residential!Y302+[1]All_Customers_Small_Commercial!Y302+[1]All_Customers_Lighting!Y302</f>
        <v>92469</v>
      </c>
      <c r="AB302" s="13">
        <f t="shared" si="44"/>
        <v>4</v>
      </c>
      <c r="AC302" s="5">
        <f t="shared" si="37"/>
        <v>1817153</v>
      </c>
      <c r="AD302" s="5">
        <f t="shared" si="38"/>
        <v>611673</v>
      </c>
      <c r="AE302" s="5">
        <f t="shared" si="39"/>
        <v>2428826</v>
      </c>
      <c r="AF302" s="12"/>
      <c r="AG302" s="12">
        <f t="shared" si="40"/>
        <v>10</v>
      </c>
      <c r="AH302" s="12">
        <f t="shared" si="41"/>
        <v>2022</v>
      </c>
      <c r="AI302" s="12"/>
      <c r="AJ302" s="5">
        <f t="shared" si="42"/>
        <v>138587</v>
      </c>
      <c r="AK302" s="12">
        <f t="shared" si="43"/>
        <v>20</v>
      </c>
    </row>
    <row r="303" spans="1:37" x14ac:dyDescent="0.25">
      <c r="A303" s="4">
        <v>44855</v>
      </c>
      <c r="B303" s="20">
        <f>[1]All_Customers_Residential!B303+[1]All_Customers_Small_Commercial!B303+[1]All_Customers_Lighting!B303</f>
        <v>82049</v>
      </c>
      <c r="C303" s="20">
        <f>[1]All_Customers_Residential!C303+[1]All_Customers_Small_Commercial!C303+[1]All_Customers_Lighting!C303</f>
        <v>92750</v>
      </c>
      <c r="D303" s="20">
        <f>[1]All_Customers_Residential!D303+[1]All_Customers_Small_Commercial!D303+[1]All_Customers_Lighting!D303</f>
        <v>90069</v>
      </c>
      <c r="E303" s="20">
        <f>[1]All_Customers_Residential!E303+[1]All_Customers_Small_Commercial!E303+[1]All_Customers_Lighting!E303</f>
        <v>89601</v>
      </c>
      <c r="F303" s="20">
        <f>[1]All_Customers_Residential!F303+[1]All_Customers_Small_Commercial!F303+[1]All_Customers_Lighting!F303</f>
        <v>77496</v>
      </c>
      <c r="G303" s="20">
        <f>[1]All_Customers_Residential!G303+[1]All_Customers_Small_Commercial!G303+[1]All_Customers_Lighting!G303</f>
        <v>76470</v>
      </c>
      <c r="H303" s="20">
        <f>[1]All_Customers_Residential!H303+[1]All_Customers_Small_Commercial!H303+[1]All_Customers_Lighting!H303</f>
        <v>99156</v>
      </c>
      <c r="I303" s="20">
        <f>[1]All_Customers_Residential!I303+[1]All_Customers_Small_Commercial!I303+[1]All_Customers_Lighting!I303</f>
        <v>107958</v>
      </c>
      <c r="J303" s="20">
        <f>[1]All_Customers_Residential!J303+[1]All_Customers_Small_Commercial!J303+[1]All_Customers_Lighting!J303</f>
        <v>105665</v>
      </c>
      <c r="K303" s="20">
        <f>[1]All_Customers_Residential!K303+[1]All_Customers_Small_Commercial!K303+[1]All_Customers_Lighting!K303</f>
        <v>107831</v>
      </c>
      <c r="L303" s="20">
        <f>[1]All_Customers_Residential!L303+[1]All_Customers_Small_Commercial!L303+[1]All_Customers_Lighting!L303</f>
        <v>107108</v>
      </c>
      <c r="M303" s="20">
        <f>[1]All_Customers_Residential!M303+[1]All_Customers_Small_Commercial!M303+[1]All_Customers_Lighting!M303</f>
        <v>105338</v>
      </c>
      <c r="N303" s="20">
        <f>[1]All_Customers_Residential!N303+[1]All_Customers_Small_Commercial!N303+[1]All_Customers_Lighting!N303</f>
        <v>103357</v>
      </c>
      <c r="O303" s="20">
        <f>[1]All_Customers_Residential!O303+[1]All_Customers_Small_Commercial!O303+[1]All_Customers_Lighting!O303</f>
        <v>102019</v>
      </c>
      <c r="P303" s="20">
        <f>[1]All_Customers_Residential!P303+[1]All_Customers_Small_Commercial!P303+[1]All_Customers_Lighting!P303</f>
        <v>96022</v>
      </c>
      <c r="Q303" s="20">
        <f>[1]All_Customers_Residential!Q303+[1]All_Customers_Small_Commercial!Q303+[1]All_Customers_Lighting!Q303</f>
        <v>100135</v>
      </c>
      <c r="R303" s="20">
        <f>[1]All_Customers_Residential!R303+[1]All_Customers_Small_Commercial!R303+[1]All_Customers_Lighting!R303</f>
        <v>106239</v>
      </c>
      <c r="S303" s="20">
        <f>[1]All_Customers_Residential!S303+[1]All_Customers_Small_Commercial!S303+[1]All_Customers_Lighting!S303</f>
        <v>121743</v>
      </c>
      <c r="T303" s="20">
        <f>[1]All_Customers_Residential!T303+[1]All_Customers_Small_Commercial!T303+[1]All_Customers_Lighting!T303</f>
        <v>133040</v>
      </c>
      <c r="U303" s="20">
        <f>[1]All_Customers_Residential!U303+[1]All_Customers_Small_Commercial!U303+[1]All_Customers_Lighting!U303</f>
        <v>139866</v>
      </c>
      <c r="V303" s="20">
        <f>[1]All_Customers_Residential!V303+[1]All_Customers_Small_Commercial!V303+[1]All_Customers_Lighting!V303</f>
        <v>141304</v>
      </c>
      <c r="W303" s="20">
        <f>[1]All_Customers_Residential!W303+[1]All_Customers_Small_Commercial!W303+[1]All_Customers_Lighting!W303</f>
        <v>145920</v>
      </c>
      <c r="X303" s="20">
        <f>[1]All_Customers_Residential!X303+[1]All_Customers_Small_Commercial!X303+[1]All_Customers_Lighting!X303</f>
        <v>148567</v>
      </c>
      <c r="Y303" s="20">
        <f>[1]All_Customers_Residential!Y303+[1]All_Customers_Small_Commercial!Y303+[1]All_Customers_Lighting!Y303</f>
        <v>141976</v>
      </c>
      <c r="AB303" s="13">
        <f t="shared" si="44"/>
        <v>5</v>
      </c>
      <c r="AC303" s="5">
        <f t="shared" si="37"/>
        <v>1872112</v>
      </c>
      <c r="AD303" s="5">
        <f t="shared" si="38"/>
        <v>749567</v>
      </c>
      <c r="AE303" s="5">
        <f t="shared" si="39"/>
        <v>2621679</v>
      </c>
      <c r="AF303" s="12"/>
      <c r="AG303" s="12">
        <f t="shared" si="40"/>
        <v>10</v>
      </c>
      <c r="AH303" s="12">
        <f t="shared" si="41"/>
        <v>2022</v>
      </c>
      <c r="AI303" s="12"/>
      <c r="AJ303" s="5">
        <f t="shared" si="42"/>
        <v>148567</v>
      </c>
      <c r="AK303" s="12">
        <f t="shared" si="43"/>
        <v>23</v>
      </c>
    </row>
    <row r="304" spans="1:37" x14ac:dyDescent="0.25">
      <c r="A304" s="4">
        <v>44856</v>
      </c>
      <c r="B304" s="20">
        <f>[1]All_Customers_Residential!B304+[1]All_Customers_Small_Commercial!B304+[1]All_Customers_Lighting!B304</f>
        <v>90621</v>
      </c>
      <c r="C304" s="20">
        <f>[1]All_Customers_Residential!C304+[1]All_Customers_Small_Commercial!C304+[1]All_Customers_Lighting!C304</f>
        <v>88655</v>
      </c>
      <c r="D304" s="20">
        <f>[1]All_Customers_Residential!D304+[1]All_Customers_Small_Commercial!D304+[1]All_Customers_Lighting!D304</f>
        <v>89181</v>
      </c>
      <c r="E304" s="20">
        <f>[1]All_Customers_Residential!E304+[1]All_Customers_Small_Commercial!E304+[1]All_Customers_Lighting!E304</f>
        <v>84643</v>
      </c>
      <c r="F304" s="20">
        <f>[1]All_Customers_Residential!F304+[1]All_Customers_Small_Commercial!F304+[1]All_Customers_Lighting!F304</f>
        <v>75632</v>
      </c>
      <c r="G304" s="20">
        <f>[1]All_Customers_Residential!G304+[1]All_Customers_Small_Commercial!G304+[1]All_Customers_Lighting!G304</f>
        <v>74696</v>
      </c>
      <c r="H304" s="20">
        <f>[1]All_Customers_Residential!H304+[1]All_Customers_Small_Commercial!H304+[1]All_Customers_Lighting!H304</f>
        <v>94817</v>
      </c>
      <c r="I304" s="20">
        <f>[1]All_Customers_Residential!I304+[1]All_Customers_Small_Commercial!I304+[1]All_Customers_Lighting!I304</f>
        <v>106386</v>
      </c>
      <c r="J304" s="20">
        <f>[1]All_Customers_Residential!J304+[1]All_Customers_Small_Commercial!J304+[1]All_Customers_Lighting!J304</f>
        <v>110717</v>
      </c>
      <c r="K304" s="20">
        <f>[1]All_Customers_Residential!K304+[1]All_Customers_Small_Commercial!K304+[1]All_Customers_Lighting!K304</f>
        <v>116114</v>
      </c>
      <c r="L304" s="20">
        <f>[1]All_Customers_Residential!L304+[1]All_Customers_Small_Commercial!L304+[1]All_Customers_Lighting!L304</f>
        <v>113642</v>
      </c>
      <c r="M304" s="20">
        <f>[1]All_Customers_Residential!M304+[1]All_Customers_Small_Commercial!M304+[1]All_Customers_Lighting!M304</f>
        <v>111455</v>
      </c>
      <c r="N304" s="20">
        <f>[1]All_Customers_Residential!N304+[1]All_Customers_Small_Commercial!N304+[1]All_Customers_Lighting!N304</f>
        <v>109212</v>
      </c>
      <c r="O304" s="20">
        <f>[1]All_Customers_Residential!O304+[1]All_Customers_Small_Commercial!O304+[1]All_Customers_Lighting!O304</f>
        <v>104162</v>
      </c>
      <c r="P304" s="20">
        <f>[1]All_Customers_Residential!P304+[1]All_Customers_Small_Commercial!P304+[1]All_Customers_Lighting!P304</f>
        <v>96692</v>
      </c>
      <c r="Q304" s="20">
        <f>[1]All_Customers_Residential!Q304+[1]All_Customers_Small_Commercial!Q304+[1]All_Customers_Lighting!Q304</f>
        <v>101977</v>
      </c>
      <c r="R304" s="20">
        <f>[1]All_Customers_Residential!R304+[1]All_Customers_Small_Commercial!R304+[1]All_Customers_Lighting!R304</f>
        <v>106627</v>
      </c>
      <c r="S304" s="20">
        <f>[1]All_Customers_Residential!S304+[1]All_Customers_Small_Commercial!S304+[1]All_Customers_Lighting!S304</f>
        <v>122470</v>
      </c>
      <c r="T304" s="20">
        <f>[1]All_Customers_Residential!T304+[1]All_Customers_Small_Commercial!T304+[1]All_Customers_Lighting!T304</f>
        <v>132053</v>
      </c>
      <c r="U304" s="20">
        <f>[1]All_Customers_Residential!U304+[1]All_Customers_Small_Commercial!U304+[1]All_Customers_Lighting!U304</f>
        <v>137512</v>
      </c>
      <c r="V304" s="20">
        <f>[1]All_Customers_Residential!V304+[1]All_Customers_Small_Commercial!V304+[1]All_Customers_Lighting!V304</f>
        <v>124300</v>
      </c>
      <c r="W304" s="20">
        <f>[1]All_Customers_Residential!W304+[1]All_Customers_Small_Commercial!W304+[1]All_Customers_Lighting!W304</f>
        <v>105989</v>
      </c>
      <c r="X304" s="20">
        <f>[1]All_Customers_Residential!X304+[1]All_Customers_Small_Commercial!X304+[1]All_Customers_Lighting!X304</f>
        <v>86172</v>
      </c>
      <c r="Y304" s="20">
        <f>[1]All_Customers_Residential!Y304+[1]All_Customers_Small_Commercial!Y304+[1]All_Customers_Lighting!Y304</f>
        <v>74726</v>
      </c>
      <c r="AB304" s="13">
        <f t="shared" si="44"/>
        <v>6</v>
      </c>
      <c r="AC304" s="5">
        <f t="shared" si="37"/>
        <v>1785480</v>
      </c>
      <c r="AD304" s="5">
        <f t="shared" si="38"/>
        <v>672971</v>
      </c>
      <c r="AE304" s="5">
        <f t="shared" si="39"/>
        <v>2458451</v>
      </c>
      <c r="AF304" s="12"/>
      <c r="AG304" s="12">
        <f t="shared" si="40"/>
        <v>10</v>
      </c>
      <c r="AH304" s="12">
        <f t="shared" si="41"/>
        <v>2022</v>
      </c>
      <c r="AI304" s="12"/>
      <c r="AJ304" s="5">
        <f t="shared" si="42"/>
        <v>137512</v>
      </c>
      <c r="AK304" s="12">
        <f t="shared" si="43"/>
        <v>20</v>
      </c>
    </row>
    <row r="305" spans="1:37" x14ac:dyDescent="0.25">
      <c r="A305" s="4">
        <v>44857</v>
      </c>
      <c r="B305" s="20">
        <f>[1]All_Customers_Residential!B305+[1]All_Customers_Small_Commercial!B305+[1]All_Customers_Lighting!B305</f>
        <v>69015</v>
      </c>
      <c r="C305" s="20">
        <f>[1]All_Customers_Residential!C305+[1]All_Customers_Small_Commercial!C305+[1]All_Customers_Lighting!C305</f>
        <v>70300</v>
      </c>
      <c r="D305" s="20">
        <f>[1]All_Customers_Residential!D305+[1]All_Customers_Small_Commercial!D305+[1]All_Customers_Lighting!D305</f>
        <v>63344</v>
      </c>
      <c r="E305" s="20">
        <f>[1]All_Customers_Residential!E305+[1]All_Customers_Small_Commercial!E305+[1]All_Customers_Lighting!E305</f>
        <v>62952</v>
      </c>
      <c r="F305" s="20">
        <f>[1]All_Customers_Residential!F305+[1]All_Customers_Small_Commercial!F305+[1]All_Customers_Lighting!F305</f>
        <v>65920</v>
      </c>
      <c r="G305" s="20">
        <f>[1]All_Customers_Residential!G305+[1]All_Customers_Small_Commercial!G305+[1]All_Customers_Lighting!G305</f>
        <v>74413</v>
      </c>
      <c r="H305" s="20">
        <f>[1]All_Customers_Residential!H305+[1]All_Customers_Small_Commercial!H305+[1]All_Customers_Lighting!H305</f>
        <v>94685</v>
      </c>
      <c r="I305" s="20">
        <f>[1]All_Customers_Residential!I305+[1]All_Customers_Small_Commercial!I305+[1]All_Customers_Lighting!I305</f>
        <v>106027</v>
      </c>
      <c r="J305" s="20">
        <f>[1]All_Customers_Residential!J305+[1]All_Customers_Small_Commercial!J305+[1]All_Customers_Lighting!J305</f>
        <v>109994</v>
      </c>
      <c r="K305" s="20">
        <f>[1]All_Customers_Residential!K305+[1]All_Customers_Small_Commercial!K305+[1]All_Customers_Lighting!K305</f>
        <v>116447</v>
      </c>
      <c r="L305" s="20">
        <f>[1]All_Customers_Residential!L305+[1]All_Customers_Small_Commercial!L305+[1]All_Customers_Lighting!L305</f>
        <v>114930</v>
      </c>
      <c r="M305" s="20">
        <f>[1]All_Customers_Residential!M305+[1]All_Customers_Small_Commercial!M305+[1]All_Customers_Lighting!M305</f>
        <v>112762</v>
      </c>
      <c r="N305" s="20">
        <f>[1]All_Customers_Residential!N305+[1]All_Customers_Small_Commercial!N305+[1]All_Customers_Lighting!N305</f>
        <v>109871</v>
      </c>
      <c r="O305" s="20">
        <f>[1]All_Customers_Residential!O305+[1]All_Customers_Small_Commercial!O305+[1]All_Customers_Lighting!O305</f>
        <v>105679</v>
      </c>
      <c r="P305" s="20">
        <f>[1]All_Customers_Residential!P305+[1]All_Customers_Small_Commercial!P305+[1]All_Customers_Lighting!P305</f>
        <v>97764</v>
      </c>
      <c r="Q305" s="20">
        <f>[1]All_Customers_Residential!Q305+[1]All_Customers_Small_Commercial!Q305+[1]All_Customers_Lighting!Q305</f>
        <v>102262</v>
      </c>
      <c r="R305" s="20">
        <f>[1]All_Customers_Residential!R305+[1]All_Customers_Small_Commercial!R305+[1]All_Customers_Lighting!R305</f>
        <v>107956</v>
      </c>
      <c r="S305" s="20">
        <f>[1]All_Customers_Residential!S305+[1]All_Customers_Small_Commercial!S305+[1]All_Customers_Lighting!S305</f>
        <v>124325</v>
      </c>
      <c r="T305" s="20">
        <f>[1]All_Customers_Residential!T305+[1]All_Customers_Small_Commercial!T305+[1]All_Customers_Lighting!T305</f>
        <v>132803</v>
      </c>
      <c r="U305" s="20">
        <f>[1]All_Customers_Residential!U305+[1]All_Customers_Small_Commercial!U305+[1]All_Customers_Lighting!U305</f>
        <v>138022</v>
      </c>
      <c r="V305" s="20">
        <f>[1]All_Customers_Residential!V305+[1]All_Customers_Small_Commercial!V305+[1]All_Customers_Lighting!V305</f>
        <v>125176</v>
      </c>
      <c r="W305" s="20">
        <f>[1]All_Customers_Residential!W305+[1]All_Customers_Small_Commercial!W305+[1]All_Customers_Lighting!W305</f>
        <v>109276</v>
      </c>
      <c r="X305" s="20">
        <f>[1]All_Customers_Residential!X305+[1]All_Customers_Small_Commercial!X305+[1]All_Customers_Lighting!X305</f>
        <v>97879</v>
      </c>
      <c r="Y305" s="20">
        <f>[1]All_Customers_Residential!Y305+[1]All_Customers_Small_Commercial!Y305+[1]All_Customers_Lighting!Y305</f>
        <v>93920</v>
      </c>
      <c r="AB305" s="13">
        <f t="shared" si="44"/>
        <v>7</v>
      </c>
      <c r="AC305" s="5">
        <f t="shared" si="37"/>
        <v>0</v>
      </c>
      <c r="AD305" s="5">
        <f t="shared" si="38"/>
        <v>2405722</v>
      </c>
      <c r="AE305" s="5">
        <f t="shared" si="39"/>
        <v>2405722</v>
      </c>
      <c r="AF305" s="12"/>
      <c r="AG305" s="12">
        <f t="shared" si="40"/>
        <v>10</v>
      </c>
      <c r="AH305" s="12">
        <f t="shared" si="41"/>
        <v>2022</v>
      </c>
      <c r="AI305" s="12"/>
      <c r="AJ305" s="5">
        <f t="shared" si="42"/>
        <v>138022</v>
      </c>
      <c r="AK305" s="12">
        <f t="shared" si="43"/>
        <v>20</v>
      </c>
    </row>
    <row r="306" spans="1:37" x14ac:dyDescent="0.25">
      <c r="A306" s="4">
        <v>44858</v>
      </c>
      <c r="B306" s="20">
        <f>[1]All_Customers_Residential!B306+[1]All_Customers_Small_Commercial!B306+[1]All_Customers_Lighting!B306</f>
        <v>62613</v>
      </c>
      <c r="C306" s="20">
        <f>[1]All_Customers_Residential!C306+[1]All_Customers_Small_Commercial!C306+[1]All_Customers_Lighting!C306</f>
        <v>58961</v>
      </c>
      <c r="D306" s="20">
        <f>[1]All_Customers_Residential!D306+[1]All_Customers_Small_Commercial!D306+[1]All_Customers_Lighting!D306</f>
        <v>57582</v>
      </c>
      <c r="E306" s="20">
        <f>[1]All_Customers_Residential!E306+[1]All_Customers_Small_Commercial!E306+[1]All_Customers_Lighting!E306</f>
        <v>60855</v>
      </c>
      <c r="F306" s="20">
        <f>[1]All_Customers_Residential!F306+[1]All_Customers_Small_Commercial!F306+[1]All_Customers_Lighting!F306</f>
        <v>64721</v>
      </c>
      <c r="G306" s="20">
        <f>[1]All_Customers_Residential!G306+[1]All_Customers_Small_Commercial!G306+[1]All_Customers_Lighting!G306</f>
        <v>75468</v>
      </c>
      <c r="H306" s="20">
        <f>[1]All_Customers_Residential!H306+[1]All_Customers_Small_Commercial!H306+[1]All_Customers_Lighting!H306</f>
        <v>101459</v>
      </c>
      <c r="I306" s="20">
        <f>[1]All_Customers_Residential!I306+[1]All_Customers_Small_Commercial!I306+[1]All_Customers_Lighting!I306</f>
        <v>120342</v>
      </c>
      <c r="J306" s="20">
        <f>[1]All_Customers_Residential!J306+[1]All_Customers_Small_Commercial!J306+[1]All_Customers_Lighting!J306</f>
        <v>131241</v>
      </c>
      <c r="K306" s="20">
        <f>[1]All_Customers_Residential!K306+[1]All_Customers_Small_Commercial!K306+[1]All_Customers_Lighting!K306</f>
        <v>122260</v>
      </c>
      <c r="L306" s="20">
        <f>[1]All_Customers_Residential!L306+[1]All_Customers_Small_Commercial!L306+[1]All_Customers_Lighting!L306</f>
        <v>112822</v>
      </c>
      <c r="M306" s="20">
        <f>[1]All_Customers_Residential!M306+[1]All_Customers_Small_Commercial!M306+[1]All_Customers_Lighting!M306</f>
        <v>113758</v>
      </c>
      <c r="N306" s="20">
        <f>[1]All_Customers_Residential!N306+[1]All_Customers_Small_Commercial!N306+[1]All_Customers_Lighting!N306</f>
        <v>119150</v>
      </c>
      <c r="O306" s="20">
        <f>[1]All_Customers_Residential!O306+[1]All_Customers_Small_Commercial!O306+[1]All_Customers_Lighting!O306</f>
        <v>109691</v>
      </c>
      <c r="P306" s="20">
        <f>[1]All_Customers_Residential!P306+[1]All_Customers_Small_Commercial!P306+[1]All_Customers_Lighting!P306</f>
        <v>100138</v>
      </c>
      <c r="Q306" s="20">
        <f>[1]All_Customers_Residential!Q306+[1]All_Customers_Small_Commercial!Q306+[1]All_Customers_Lighting!Q306</f>
        <v>110836</v>
      </c>
      <c r="R306" s="20">
        <f>[1]All_Customers_Residential!R306+[1]All_Customers_Small_Commercial!R306+[1]All_Customers_Lighting!R306</f>
        <v>119922</v>
      </c>
      <c r="S306" s="20">
        <f>[1]All_Customers_Residential!S306+[1]All_Customers_Small_Commercial!S306+[1]All_Customers_Lighting!S306</f>
        <v>134275</v>
      </c>
      <c r="T306" s="20">
        <f>[1]All_Customers_Residential!T306+[1]All_Customers_Small_Commercial!T306+[1]All_Customers_Lighting!T306</f>
        <v>160323</v>
      </c>
      <c r="U306" s="20">
        <f>[1]All_Customers_Residential!U306+[1]All_Customers_Small_Commercial!U306+[1]All_Customers_Lighting!U306</f>
        <v>181570</v>
      </c>
      <c r="V306" s="20">
        <f>[1]All_Customers_Residential!V306+[1]All_Customers_Small_Commercial!V306+[1]All_Customers_Lighting!V306</f>
        <v>163452</v>
      </c>
      <c r="W306" s="20">
        <f>[1]All_Customers_Residential!W306+[1]All_Customers_Small_Commercial!W306+[1]All_Customers_Lighting!W306</f>
        <v>106485</v>
      </c>
      <c r="X306" s="20">
        <f>[1]All_Customers_Residential!X306+[1]All_Customers_Small_Commercial!X306+[1]All_Customers_Lighting!X306</f>
        <v>83269</v>
      </c>
      <c r="Y306" s="20">
        <f>[1]All_Customers_Residential!Y306+[1]All_Customers_Small_Commercial!Y306+[1]All_Customers_Lighting!Y306</f>
        <v>69370</v>
      </c>
      <c r="AB306" s="13">
        <f t="shared" si="44"/>
        <v>1</v>
      </c>
      <c r="AC306" s="5">
        <f t="shared" si="37"/>
        <v>0</v>
      </c>
      <c r="AD306" s="5">
        <f t="shared" si="38"/>
        <v>2540563</v>
      </c>
      <c r="AE306" s="5">
        <f t="shared" si="39"/>
        <v>2540563</v>
      </c>
      <c r="AF306" s="12"/>
      <c r="AG306" s="12">
        <f t="shared" si="40"/>
        <v>10</v>
      </c>
      <c r="AH306" s="12">
        <f t="shared" si="41"/>
        <v>2022</v>
      </c>
      <c r="AI306" s="12"/>
      <c r="AJ306" s="5">
        <f t="shared" si="42"/>
        <v>181570</v>
      </c>
      <c r="AK306" s="12">
        <f t="shared" si="43"/>
        <v>20</v>
      </c>
    </row>
    <row r="307" spans="1:37" x14ac:dyDescent="0.25">
      <c r="A307" s="4">
        <v>44859</v>
      </c>
      <c r="B307" s="20">
        <f>[1]All_Customers_Residential!B307+[1]All_Customers_Small_Commercial!B307+[1]All_Customers_Lighting!B307</f>
        <v>62751</v>
      </c>
      <c r="C307" s="20">
        <f>[1]All_Customers_Residential!C307+[1]All_Customers_Small_Commercial!C307+[1]All_Customers_Lighting!C307</f>
        <v>58826</v>
      </c>
      <c r="D307" s="20">
        <f>[1]All_Customers_Residential!D307+[1]All_Customers_Small_Commercial!D307+[1]All_Customers_Lighting!D307</f>
        <v>56716</v>
      </c>
      <c r="E307" s="20">
        <f>[1]All_Customers_Residential!E307+[1]All_Customers_Small_Commercial!E307+[1]All_Customers_Lighting!E307</f>
        <v>57716</v>
      </c>
      <c r="F307" s="20">
        <f>[1]All_Customers_Residential!F307+[1]All_Customers_Small_Commercial!F307+[1]All_Customers_Lighting!F307</f>
        <v>60595</v>
      </c>
      <c r="G307" s="20">
        <f>[1]All_Customers_Residential!G307+[1]All_Customers_Small_Commercial!G307+[1]All_Customers_Lighting!G307</f>
        <v>72060</v>
      </c>
      <c r="H307" s="20">
        <f>[1]All_Customers_Residential!H307+[1]All_Customers_Small_Commercial!H307+[1]All_Customers_Lighting!H307</f>
        <v>96280</v>
      </c>
      <c r="I307" s="20">
        <f>[1]All_Customers_Residential!I307+[1]All_Customers_Small_Commercial!I307+[1]All_Customers_Lighting!I307</f>
        <v>108147</v>
      </c>
      <c r="J307" s="20">
        <f>[1]All_Customers_Residential!J307+[1]All_Customers_Small_Commercial!J307+[1]All_Customers_Lighting!J307</f>
        <v>110555</v>
      </c>
      <c r="K307" s="20">
        <f>[1]All_Customers_Residential!K307+[1]All_Customers_Small_Commercial!K307+[1]All_Customers_Lighting!K307</f>
        <v>112958</v>
      </c>
      <c r="L307" s="20">
        <f>[1]All_Customers_Residential!L307+[1]All_Customers_Small_Commercial!L307+[1]All_Customers_Lighting!L307</f>
        <v>112701</v>
      </c>
      <c r="M307" s="20">
        <f>[1]All_Customers_Residential!M307+[1]All_Customers_Small_Commercial!M307+[1]All_Customers_Lighting!M307</f>
        <v>112990</v>
      </c>
      <c r="N307" s="20">
        <f>[1]All_Customers_Residential!N307+[1]All_Customers_Small_Commercial!N307+[1]All_Customers_Lighting!N307</f>
        <v>146700</v>
      </c>
      <c r="O307" s="20">
        <f>[1]All_Customers_Residential!O307+[1]All_Customers_Small_Commercial!O307+[1]All_Customers_Lighting!O307</f>
        <v>138541</v>
      </c>
      <c r="P307" s="20">
        <f>[1]All_Customers_Residential!P307+[1]All_Customers_Small_Commercial!P307+[1]All_Customers_Lighting!P307</f>
        <v>133276</v>
      </c>
      <c r="Q307" s="20">
        <f>[1]All_Customers_Residential!Q307+[1]All_Customers_Small_Commercial!Q307+[1]All_Customers_Lighting!Q307</f>
        <v>138157</v>
      </c>
      <c r="R307" s="20">
        <f>[1]All_Customers_Residential!R307+[1]All_Customers_Small_Commercial!R307+[1]All_Customers_Lighting!R307</f>
        <v>159520</v>
      </c>
      <c r="S307" s="20">
        <f>[1]All_Customers_Residential!S307+[1]All_Customers_Small_Commercial!S307+[1]All_Customers_Lighting!S307</f>
        <v>159221</v>
      </c>
      <c r="T307" s="20">
        <f>[1]All_Customers_Residential!T307+[1]All_Customers_Small_Commercial!T307+[1]All_Customers_Lighting!T307</f>
        <v>177602</v>
      </c>
      <c r="U307" s="20">
        <f>[1]All_Customers_Residential!U307+[1]All_Customers_Small_Commercial!U307+[1]All_Customers_Lighting!U307</f>
        <v>189562</v>
      </c>
      <c r="V307" s="20">
        <f>[1]All_Customers_Residential!V307+[1]All_Customers_Small_Commercial!V307+[1]All_Customers_Lighting!V307</f>
        <v>123438</v>
      </c>
      <c r="W307" s="20">
        <f>[1]All_Customers_Residential!W307+[1]All_Customers_Small_Commercial!W307+[1]All_Customers_Lighting!W307</f>
        <v>107651</v>
      </c>
      <c r="X307" s="20">
        <f>[1]All_Customers_Residential!X307+[1]All_Customers_Small_Commercial!X307+[1]All_Customers_Lighting!X307</f>
        <v>85048</v>
      </c>
      <c r="Y307" s="20">
        <f>[1]All_Customers_Residential!Y307+[1]All_Customers_Small_Commercial!Y307+[1]All_Customers_Lighting!Y307</f>
        <v>73708</v>
      </c>
      <c r="AB307" s="13">
        <f t="shared" si="44"/>
        <v>2</v>
      </c>
      <c r="AC307" s="5">
        <f t="shared" si="37"/>
        <v>2116067</v>
      </c>
      <c r="AD307" s="5">
        <f t="shared" si="38"/>
        <v>538652</v>
      </c>
      <c r="AE307" s="5">
        <f t="shared" si="39"/>
        <v>2654719</v>
      </c>
      <c r="AF307" s="12"/>
      <c r="AG307" s="12">
        <f t="shared" si="40"/>
        <v>10</v>
      </c>
      <c r="AH307" s="12">
        <f t="shared" si="41"/>
        <v>2022</v>
      </c>
      <c r="AI307" s="12"/>
      <c r="AJ307" s="5">
        <f t="shared" si="42"/>
        <v>189562</v>
      </c>
      <c r="AK307" s="12">
        <f t="shared" si="43"/>
        <v>20</v>
      </c>
    </row>
    <row r="308" spans="1:37" x14ac:dyDescent="0.25">
      <c r="A308" s="4">
        <v>44860</v>
      </c>
      <c r="B308" s="20">
        <f>[1]All_Customers_Residential!B308+[1]All_Customers_Small_Commercial!B308+[1]All_Customers_Lighting!B308</f>
        <v>63622</v>
      </c>
      <c r="C308" s="20">
        <f>[1]All_Customers_Residential!C308+[1]All_Customers_Small_Commercial!C308+[1]All_Customers_Lighting!C308</f>
        <v>59860</v>
      </c>
      <c r="D308" s="20">
        <f>[1]All_Customers_Residential!D308+[1]All_Customers_Small_Commercial!D308+[1]All_Customers_Lighting!D308</f>
        <v>57928</v>
      </c>
      <c r="E308" s="20">
        <f>[1]All_Customers_Residential!E308+[1]All_Customers_Small_Commercial!E308+[1]All_Customers_Lighting!E308</f>
        <v>59756</v>
      </c>
      <c r="F308" s="20">
        <f>[1]All_Customers_Residential!F308+[1]All_Customers_Small_Commercial!F308+[1]All_Customers_Lighting!F308</f>
        <v>63056</v>
      </c>
      <c r="G308" s="20">
        <f>[1]All_Customers_Residential!G308+[1]All_Customers_Small_Commercial!G308+[1]All_Customers_Lighting!G308</f>
        <v>73879</v>
      </c>
      <c r="H308" s="20">
        <f>[1]All_Customers_Residential!H308+[1]All_Customers_Small_Commercial!H308+[1]All_Customers_Lighting!H308</f>
        <v>98004</v>
      </c>
      <c r="I308" s="20">
        <f>[1]All_Customers_Residential!I308+[1]All_Customers_Small_Commercial!I308+[1]All_Customers_Lighting!I308</f>
        <v>109224</v>
      </c>
      <c r="J308" s="20">
        <f>[1]All_Customers_Residential!J308+[1]All_Customers_Small_Commercial!J308+[1]All_Customers_Lighting!J308</f>
        <v>128081</v>
      </c>
      <c r="K308" s="20">
        <f>[1]All_Customers_Residential!K308+[1]All_Customers_Small_Commercial!K308+[1]All_Customers_Lighting!K308</f>
        <v>127050</v>
      </c>
      <c r="L308" s="20">
        <f>[1]All_Customers_Residential!L308+[1]All_Customers_Small_Commercial!L308+[1]All_Customers_Lighting!L308</f>
        <v>122545</v>
      </c>
      <c r="M308" s="20">
        <f>[1]All_Customers_Residential!M308+[1]All_Customers_Small_Commercial!M308+[1]All_Customers_Lighting!M308</f>
        <v>110374</v>
      </c>
      <c r="N308" s="20">
        <f>[1]All_Customers_Residential!N308+[1]All_Customers_Small_Commercial!N308+[1]All_Customers_Lighting!N308</f>
        <v>110249</v>
      </c>
      <c r="O308" s="20">
        <f>[1]All_Customers_Residential!O308+[1]All_Customers_Small_Commercial!O308+[1]All_Customers_Lighting!O308</f>
        <v>101912</v>
      </c>
      <c r="P308" s="20">
        <f>[1]All_Customers_Residential!P308+[1]All_Customers_Small_Commercial!P308+[1]All_Customers_Lighting!P308</f>
        <v>100904</v>
      </c>
      <c r="Q308" s="20">
        <f>[1]All_Customers_Residential!Q308+[1]All_Customers_Small_Commercial!Q308+[1]All_Customers_Lighting!Q308</f>
        <v>129175</v>
      </c>
      <c r="R308" s="20">
        <f>[1]All_Customers_Residential!R308+[1]All_Customers_Small_Commercial!R308+[1]All_Customers_Lighting!R308</f>
        <v>149306</v>
      </c>
      <c r="S308" s="20">
        <f>[1]All_Customers_Residential!S308+[1]All_Customers_Small_Commercial!S308+[1]All_Customers_Lighting!S308</f>
        <v>161294</v>
      </c>
      <c r="T308" s="20">
        <f>[1]All_Customers_Residential!T308+[1]All_Customers_Small_Commercial!T308+[1]All_Customers_Lighting!T308</f>
        <v>153603</v>
      </c>
      <c r="U308" s="20">
        <f>[1]All_Customers_Residential!U308+[1]All_Customers_Small_Commercial!U308+[1]All_Customers_Lighting!U308</f>
        <v>158652</v>
      </c>
      <c r="V308" s="20">
        <f>[1]All_Customers_Residential!V308+[1]All_Customers_Small_Commercial!V308+[1]All_Customers_Lighting!V308</f>
        <v>143920</v>
      </c>
      <c r="W308" s="20">
        <f>[1]All_Customers_Residential!W308+[1]All_Customers_Small_Commercial!W308+[1]All_Customers_Lighting!W308</f>
        <v>105737</v>
      </c>
      <c r="X308" s="20">
        <f>[1]All_Customers_Residential!X308+[1]All_Customers_Small_Commercial!X308+[1]All_Customers_Lighting!X308</f>
        <v>81884</v>
      </c>
      <c r="Y308" s="20">
        <f>[1]All_Customers_Residential!Y308+[1]All_Customers_Small_Commercial!Y308+[1]All_Customers_Lighting!Y308</f>
        <v>70184</v>
      </c>
      <c r="AB308" s="13">
        <f t="shared" si="44"/>
        <v>3</v>
      </c>
      <c r="AC308" s="5">
        <f t="shared" si="37"/>
        <v>1993910</v>
      </c>
      <c r="AD308" s="5">
        <f t="shared" si="38"/>
        <v>546289</v>
      </c>
      <c r="AE308" s="5">
        <f t="shared" si="39"/>
        <v>2540199</v>
      </c>
      <c r="AF308" s="12"/>
      <c r="AG308" s="12">
        <f t="shared" si="40"/>
        <v>10</v>
      </c>
      <c r="AH308" s="12">
        <f t="shared" si="41"/>
        <v>2022</v>
      </c>
      <c r="AI308" s="12"/>
      <c r="AJ308" s="5">
        <f t="shared" si="42"/>
        <v>161294</v>
      </c>
      <c r="AK308" s="12">
        <f t="shared" si="43"/>
        <v>18</v>
      </c>
    </row>
    <row r="309" spans="1:37" x14ac:dyDescent="0.25">
      <c r="A309" s="4">
        <v>44861</v>
      </c>
      <c r="B309" s="20">
        <f>[1]All_Customers_Residential!B309+[1]All_Customers_Small_Commercial!B309+[1]All_Customers_Lighting!B309</f>
        <v>67243</v>
      </c>
      <c r="C309" s="20">
        <f>[1]All_Customers_Residential!C309+[1]All_Customers_Small_Commercial!C309+[1]All_Customers_Lighting!C309</f>
        <v>62895</v>
      </c>
      <c r="D309" s="20">
        <f>[1]All_Customers_Residential!D309+[1]All_Customers_Small_Commercial!D309+[1]All_Customers_Lighting!D309</f>
        <v>60501</v>
      </c>
      <c r="E309" s="20">
        <f>[1]All_Customers_Residential!E309+[1]All_Customers_Small_Commercial!E309+[1]All_Customers_Lighting!E309</f>
        <v>61628</v>
      </c>
      <c r="F309" s="20">
        <f>[1]All_Customers_Residential!F309+[1]All_Customers_Small_Commercial!F309+[1]All_Customers_Lighting!F309</f>
        <v>64757</v>
      </c>
      <c r="G309" s="20">
        <f>[1]All_Customers_Residential!G309+[1]All_Customers_Small_Commercial!G309+[1]All_Customers_Lighting!G309</f>
        <v>76758</v>
      </c>
      <c r="H309" s="20">
        <f>[1]All_Customers_Residential!H309+[1]All_Customers_Small_Commercial!H309+[1]All_Customers_Lighting!H309</f>
        <v>101355</v>
      </c>
      <c r="I309" s="20">
        <f>[1]All_Customers_Residential!I309+[1]All_Customers_Small_Commercial!I309+[1]All_Customers_Lighting!I309</f>
        <v>111485</v>
      </c>
      <c r="J309" s="20">
        <f>[1]All_Customers_Residential!J309+[1]All_Customers_Small_Commercial!J309+[1]All_Customers_Lighting!J309</f>
        <v>108851</v>
      </c>
      <c r="K309" s="20">
        <f>[1]All_Customers_Residential!K309+[1]All_Customers_Small_Commercial!K309+[1]All_Customers_Lighting!K309</f>
        <v>110305</v>
      </c>
      <c r="L309" s="20">
        <f>[1]All_Customers_Residential!L309+[1]All_Customers_Small_Commercial!L309+[1]All_Customers_Lighting!L309</f>
        <v>108868</v>
      </c>
      <c r="M309" s="20">
        <f>[1]All_Customers_Residential!M309+[1]All_Customers_Small_Commercial!M309+[1]All_Customers_Lighting!M309</f>
        <v>106133</v>
      </c>
      <c r="N309" s="20">
        <f>[1]All_Customers_Residential!N309+[1]All_Customers_Small_Commercial!N309+[1]All_Customers_Lighting!N309</f>
        <v>103096</v>
      </c>
      <c r="O309" s="20">
        <f>[1]All_Customers_Residential!O309+[1]All_Customers_Small_Commercial!O309+[1]All_Customers_Lighting!O309</f>
        <v>99605</v>
      </c>
      <c r="P309" s="20">
        <f>[1]All_Customers_Residential!P309+[1]All_Customers_Small_Commercial!P309+[1]All_Customers_Lighting!P309</f>
        <v>92237</v>
      </c>
      <c r="Q309" s="20">
        <f>[1]All_Customers_Residential!Q309+[1]All_Customers_Small_Commercial!Q309+[1]All_Customers_Lighting!Q309</f>
        <v>96876</v>
      </c>
      <c r="R309" s="20">
        <f>[1]All_Customers_Residential!R309+[1]All_Customers_Small_Commercial!R309+[1]All_Customers_Lighting!R309</f>
        <v>104041</v>
      </c>
      <c r="S309" s="20">
        <f>[1]All_Customers_Residential!S309+[1]All_Customers_Small_Commercial!S309+[1]All_Customers_Lighting!S309</f>
        <v>120269</v>
      </c>
      <c r="T309" s="20">
        <f>[1]All_Customers_Residential!T309+[1]All_Customers_Small_Commercial!T309+[1]All_Customers_Lighting!T309</f>
        <v>130265</v>
      </c>
      <c r="U309" s="20">
        <f>[1]All_Customers_Residential!U309+[1]All_Customers_Small_Commercial!U309+[1]All_Customers_Lighting!U309</f>
        <v>135254</v>
      </c>
      <c r="V309" s="20">
        <f>[1]All_Customers_Residential!V309+[1]All_Customers_Small_Commercial!V309+[1]All_Customers_Lighting!V309</f>
        <v>123439</v>
      </c>
      <c r="W309" s="20">
        <f>[1]All_Customers_Residential!W309+[1]All_Customers_Small_Commercial!W309+[1]All_Customers_Lighting!W309</f>
        <v>108207</v>
      </c>
      <c r="X309" s="20">
        <f>[1]All_Customers_Residential!X309+[1]All_Customers_Small_Commercial!X309+[1]All_Customers_Lighting!X309</f>
        <v>86064</v>
      </c>
      <c r="Y309" s="20">
        <f>[1]All_Customers_Residential!Y309+[1]All_Customers_Small_Commercial!Y309+[1]All_Customers_Lighting!Y309</f>
        <v>73014</v>
      </c>
      <c r="AB309" s="13">
        <f t="shared" si="44"/>
        <v>4</v>
      </c>
      <c r="AC309" s="5">
        <f t="shared" si="37"/>
        <v>1744995</v>
      </c>
      <c r="AD309" s="5">
        <f t="shared" si="38"/>
        <v>568151</v>
      </c>
      <c r="AE309" s="5">
        <f t="shared" si="39"/>
        <v>2313146</v>
      </c>
      <c r="AF309" s="12"/>
      <c r="AG309" s="12">
        <f t="shared" si="40"/>
        <v>10</v>
      </c>
      <c r="AH309" s="12">
        <f t="shared" si="41"/>
        <v>2022</v>
      </c>
      <c r="AI309" s="12"/>
      <c r="AJ309" s="5">
        <f t="shared" si="42"/>
        <v>135254</v>
      </c>
      <c r="AK309" s="12">
        <f t="shared" si="43"/>
        <v>20</v>
      </c>
    </row>
    <row r="310" spans="1:37" x14ac:dyDescent="0.25">
      <c r="A310" s="4">
        <v>44862</v>
      </c>
      <c r="B310" s="20">
        <f>[1]All_Customers_Residential!B310+[1]All_Customers_Small_Commercial!B310+[1]All_Customers_Lighting!B310</f>
        <v>66783</v>
      </c>
      <c r="C310" s="20">
        <f>[1]All_Customers_Residential!C310+[1]All_Customers_Small_Commercial!C310+[1]All_Customers_Lighting!C310</f>
        <v>62585</v>
      </c>
      <c r="D310" s="20">
        <f>[1]All_Customers_Residential!D310+[1]All_Customers_Small_Commercial!D310+[1]All_Customers_Lighting!D310</f>
        <v>62141</v>
      </c>
      <c r="E310" s="20">
        <f>[1]All_Customers_Residential!E310+[1]All_Customers_Small_Commercial!E310+[1]All_Customers_Lighting!E310</f>
        <v>62959</v>
      </c>
      <c r="F310" s="20">
        <f>[1]All_Customers_Residential!F310+[1]All_Customers_Small_Commercial!F310+[1]All_Customers_Lighting!F310</f>
        <v>65805</v>
      </c>
      <c r="G310" s="20">
        <f>[1]All_Customers_Residential!G310+[1]All_Customers_Small_Commercial!G310+[1]All_Customers_Lighting!G310</f>
        <v>77626</v>
      </c>
      <c r="H310" s="20">
        <f>[1]All_Customers_Residential!H310+[1]All_Customers_Small_Commercial!H310+[1]All_Customers_Lighting!H310</f>
        <v>101595</v>
      </c>
      <c r="I310" s="20">
        <f>[1]All_Customers_Residential!I310+[1]All_Customers_Small_Commercial!I310+[1]All_Customers_Lighting!I310</f>
        <v>111879</v>
      </c>
      <c r="J310" s="20">
        <f>[1]All_Customers_Residential!J310+[1]All_Customers_Small_Commercial!J310+[1]All_Customers_Lighting!J310</f>
        <v>109141</v>
      </c>
      <c r="K310" s="20">
        <f>[1]All_Customers_Residential!K310+[1]All_Customers_Small_Commercial!K310+[1]All_Customers_Lighting!K310</f>
        <v>110520</v>
      </c>
      <c r="L310" s="20">
        <f>[1]All_Customers_Residential!L310+[1]All_Customers_Small_Commercial!L310+[1]All_Customers_Lighting!L310</f>
        <v>108839</v>
      </c>
      <c r="M310" s="20">
        <f>[1]All_Customers_Residential!M310+[1]All_Customers_Small_Commercial!M310+[1]All_Customers_Lighting!M310</f>
        <v>105613</v>
      </c>
      <c r="N310" s="20">
        <f>[1]All_Customers_Residential!N310+[1]All_Customers_Small_Commercial!N310+[1]All_Customers_Lighting!N310</f>
        <v>102763</v>
      </c>
      <c r="O310" s="20">
        <f>[1]All_Customers_Residential!O310+[1]All_Customers_Small_Commercial!O310+[1]All_Customers_Lighting!O310</f>
        <v>99624</v>
      </c>
      <c r="P310" s="20">
        <f>[1]All_Customers_Residential!P310+[1]All_Customers_Small_Commercial!P310+[1]All_Customers_Lighting!P310</f>
        <v>92361</v>
      </c>
      <c r="Q310" s="20">
        <f>[1]All_Customers_Residential!Q310+[1]All_Customers_Small_Commercial!Q310+[1]All_Customers_Lighting!Q310</f>
        <v>97231</v>
      </c>
      <c r="R310" s="20">
        <f>[1]All_Customers_Residential!R310+[1]All_Customers_Small_Commercial!R310+[1]All_Customers_Lighting!R310</f>
        <v>104188</v>
      </c>
      <c r="S310" s="20">
        <f>[1]All_Customers_Residential!S310+[1]All_Customers_Small_Commercial!S310+[1]All_Customers_Lighting!S310</f>
        <v>120223</v>
      </c>
      <c r="T310" s="20">
        <f>[1]All_Customers_Residential!T310+[1]All_Customers_Small_Commercial!T310+[1]All_Customers_Lighting!T310</f>
        <v>130406</v>
      </c>
      <c r="U310" s="20">
        <f>[1]All_Customers_Residential!U310+[1]All_Customers_Small_Commercial!U310+[1]All_Customers_Lighting!U310</f>
        <v>135472</v>
      </c>
      <c r="V310" s="20">
        <f>[1]All_Customers_Residential!V310+[1]All_Customers_Small_Commercial!V310+[1]All_Customers_Lighting!V310</f>
        <v>123839</v>
      </c>
      <c r="W310" s="20">
        <f>[1]All_Customers_Residential!W310+[1]All_Customers_Small_Commercial!W310+[1]All_Customers_Lighting!W310</f>
        <v>108872</v>
      </c>
      <c r="X310" s="20">
        <f>[1]All_Customers_Residential!X310+[1]All_Customers_Small_Commercial!X310+[1]All_Customers_Lighting!X310</f>
        <v>91777</v>
      </c>
      <c r="Y310" s="20">
        <f>[1]All_Customers_Residential!Y310+[1]All_Customers_Small_Commercial!Y310+[1]All_Customers_Lighting!Y310</f>
        <v>81959</v>
      </c>
      <c r="AB310" s="13">
        <f t="shared" si="44"/>
        <v>5</v>
      </c>
      <c r="AC310" s="5">
        <f t="shared" si="37"/>
        <v>1752748</v>
      </c>
      <c r="AD310" s="5">
        <f t="shared" si="38"/>
        <v>581453</v>
      </c>
      <c r="AE310" s="5">
        <f t="shared" si="39"/>
        <v>2334201</v>
      </c>
      <c r="AF310" s="12"/>
      <c r="AG310" s="12">
        <f t="shared" si="40"/>
        <v>10</v>
      </c>
      <c r="AH310" s="12">
        <f t="shared" si="41"/>
        <v>2022</v>
      </c>
      <c r="AI310" s="12"/>
      <c r="AJ310" s="5">
        <f t="shared" si="42"/>
        <v>135472</v>
      </c>
      <c r="AK310" s="12">
        <f t="shared" si="43"/>
        <v>20</v>
      </c>
    </row>
    <row r="311" spans="1:37" x14ac:dyDescent="0.25">
      <c r="A311" s="4">
        <v>44863</v>
      </c>
      <c r="B311" s="20">
        <f>[1]All_Customers_Residential!B311+[1]All_Customers_Small_Commercial!B311+[1]All_Customers_Lighting!B311</f>
        <v>77131</v>
      </c>
      <c r="C311" s="20">
        <f>[1]All_Customers_Residential!C311+[1]All_Customers_Small_Commercial!C311+[1]All_Customers_Lighting!C311</f>
        <v>71803</v>
      </c>
      <c r="D311" s="20">
        <f>[1]All_Customers_Residential!D311+[1]All_Customers_Small_Commercial!D311+[1]All_Customers_Lighting!D311</f>
        <v>72282</v>
      </c>
      <c r="E311" s="20">
        <f>[1]All_Customers_Residential!E311+[1]All_Customers_Small_Commercial!E311+[1]All_Customers_Lighting!E311</f>
        <v>73086</v>
      </c>
      <c r="F311" s="20">
        <f>[1]All_Customers_Residential!F311+[1]All_Customers_Small_Commercial!F311+[1]All_Customers_Lighting!F311</f>
        <v>75824</v>
      </c>
      <c r="G311" s="20">
        <f>[1]All_Customers_Residential!G311+[1]All_Customers_Small_Commercial!G311+[1]All_Customers_Lighting!G311</f>
        <v>81217</v>
      </c>
      <c r="H311" s="20">
        <f>[1]All_Customers_Residential!H311+[1]All_Customers_Small_Commercial!H311+[1]All_Customers_Lighting!H311</f>
        <v>94772</v>
      </c>
      <c r="I311" s="20">
        <f>[1]All_Customers_Residential!I311+[1]All_Customers_Small_Commercial!I311+[1]All_Customers_Lighting!I311</f>
        <v>106381</v>
      </c>
      <c r="J311" s="20">
        <f>[1]All_Customers_Residential!J311+[1]All_Customers_Small_Commercial!J311+[1]All_Customers_Lighting!J311</f>
        <v>109663</v>
      </c>
      <c r="K311" s="20">
        <f>[1]All_Customers_Residential!K311+[1]All_Customers_Small_Commercial!K311+[1]All_Customers_Lighting!K311</f>
        <v>115129</v>
      </c>
      <c r="L311" s="20">
        <f>[1]All_Customers_Residential!L311+[1]All_Customers_Small_Commercial!L311+[1]All_Customers_Lighting!L311</f>
        <v>112637</v>
      </c>
      <c r="M311" s="20">
        <f>[1]All_Customers_Residential!M311+[1]All_Customers_Small_Commercial!M311+[1]All_Customers_Lighting!M311</f>
        <v>109669</v>
      </c>
      <c r="N311" s="20">
        <f>[1]All_Customers_Residential!N311+[1]All_Customers_Small_Commercial!N311+[1]All_Customers_Lighting!N311</f>
        <v>106414</v>
      </c>
      <c r="O311" s="20">
        <f>[1]All_Customers_Residential!O311+[1]All_Customers_Small_Commercial!O311+[1]All_Customers_Lighting!O311</f>
        <v>101804</v>
      </c>
      <c r="P311" s="20">
        <f>[1]All_Customers_Residential!P311+[1]All_Customers_Small_Commercial!P311+[1]All_Customers_Lighting!P311</f>
        <v>94557</v>
      </c>
      <c r="Q311" s="20">
        <f>[1]All_Customers_Residential!Q311+[1]All_Customers_Small_Commercial!Q311+[1]All_Customers_Lighting!Q311</f>
        <v>99638</v>
      </c>
      <c r="R311" s="20">
        <f>[1]All_Customers_Residential!R311+[1]All_Customers_Small_Commercial!R311+[1]All_Customers_Lighting!R311</f>
        <v>105646</v>
      </c>
      <c r="S311" s="20">
        <f>[1]All_Customers_Residential!S311+[1]All_Customers_Small_Commercial!S311+[1]All_Customers_Lighting!S311</f>
        <v>122129</v>
      </c>
      <c r="T311" s="20">
        <f>[1]All_Customers_Residential!T311+[1]All_Customers_Small_Commercial!T311+[1]All_Customers_Lighting!T311</f>
        <v>130523</v>
      </c>
      <c r="U311" s="20">
        <f>[1]All_Customers_Residential!U311+[1]All_Customers_Small_Commercial!U311+[1]All_Customers_Lighting!U311</f>
        <v>134891</v>
      </c>
      <c r="V311" s="20">
        <f>[1]All_Customers_Residential!V311+[1]All_Customers_Small_Commercial!V311+[1]All_Customers_Lighting!V311</f>
        <v>121991</v>
      </c>
      <c r="W311" s="20">
        <f>[1]All_Customers_Residential!W311+[1]All_Customers_Small_Commercial!W311+[1]All_Customers_Lighting!W311</f>
        <v>105547</v>
      </c>
      <c r="X311" s="20">
        <f>[1]All_Customers_Residential!X311+[1]All_Customers_Small_Commercial!X311+[1]All_Customers_Lighting!X311</f>
        <v>86070</v>
      </c>
      <c r="Y311" s="20">
        <f>[1]All_Customers_Residential!Y311+[1]All_Customers_Small_Commercial!Y311+[1]All_Customers_Lighting!Y311</f>
        <v>73274</v>
      </c>
      <c r="AB311" s="13">
        <f t="shared" si="44"/>
        <v>6</v>
      </c>
      <c r="AC311" s="5">
        <f t="shared" si="37"/>
        <v>1762689</v>
      </c>
      <c r="AD311" s="5">
        <f t="shared" si="38"/>
        <v>619389</v>
      </c>
      <c r="AE311" s="5">
        <f t="shared" si="39"/>
        <v>2382078</v>
      </c>
      <c r="AF311" s="12"/>
      <c r="AG311" s="12">
        <f t="shared" si="40"/>
        <v>10</v>
      </c>
      <c r="AH311" s="12">
        <f t="shared" si="41"/>
        <v>2022</v>
      </c>
      <c r="AI311" s="12"/>
      <c r="AJ311" s="5">
        <f t="shared" si="42"/>
        <v>134891</v>
      </c>
      <c r="AK311" s="12">
        <f t="shared" si="43"/>
        <v>20</v>
      </c>
    </row>
    <row r="312" spans="1:37" x14ac:dyDescent="0.25">
      <c r="A312" s="4">
        <v>44864</v>
      </c>
      <c r="B312" s="20">
        <f>[1]All_Customers_Residential!B312+[1]All_Customers_Small_Commercial!B312+[1]All_Customers_Lighting!B312</f>
        <v>69342</v>
      </c>
      <c r="C312" s="20">
        <f>[1]All_Customers_Residential!C312+[1]All_Customers_Small_Commercial!C312+[1]All_Customers_Lighting!C312</f>
        <v>69370</v>
      </c>
      <c r="D312" s="20">
        <f>[1]All_Customers_Residential!D312+[1]All_Customers_Small_Commercial!D312+[1]All_Customers_Lighting!D312</f>
        <v>65799</v>
      </c>
      <c r="E312" s="20">
        <f>[1]All_Customers_Residential!E312+[1]All_Customers_Small_Commercial!E312+[1]All_Customers_Lighting!E312</f>
        <v>67366</v>
      </c>
      <c r="F312" s="20">
        <f>[1]All_Customers_Residential!F312+[1]All_Customers_Small_Commercial!F312+[1]All_Customers_Lighting!F312</f>
        <v>69848</v>
      </c>
      <c r="G312" s="20">
        <f>[1]All_Customers_Residential!G312+[1]All_Customers_Small_Commercial!G312+[1]All_Customers_Lighting!G312</f>
        <v>74554</v>
      </c>
      <c r="H312" s="20">
        <f>[1]All_Customers_Residential!H312+[1]All_Customers_Small_Commercial!H312+[1]All_Customers_Lighting!H312</f>
        <v>94006</v>
      </c>
      <c r="I312" s="20">
        <f>[1]All_Customers_Residential!I312+[1]All_Customers_Small_Commercial!I312+[1]All_Customers_Lighting!I312</f>
        <v>105494</v>
      </c>
      <c r="J312" s="20">
        <f>[1]All_Customers_Residential!J312+[1]All_Customers_Small_Commercial!J312+[1]All_Customers_Lighting!J312</f>
        <v>109259</v>
      </c>
      <c r="K312" s="20">
        <f>[1]All_Customers_Residential!K312+[1]All_Customers_Small_Commercial!K312+[1]All_Customers_Lighting!K312</f>
        <v>114916</v>
      </c>
      <c r="L312" s="20">
        <f>[1]All_Customers_Residential!L312+[1]All_Customers_Small_Commercial!L312+[1]All_Customers_Lighting!L312</f>
        <v>112445</v>
      </c>
      <c r="M312" s="20">
        <f>[1]All_Customers_Residential!M312+[1]All_Customers_Small_Commercial!M312+[1]All_Customers_Lighting!M312</f>
        <v>109612</v>
      </c>
      <c r="N312" s="20">
        <f>[1]All_Customers_Residential!N312+[1]All_Customers_Small_Commercial!N312+[1]All_Customers_Lighting!N312</f>
        <v>106513</v>
      </c>
      <c r="O312" s="20">
        <f>[1]All_Customers_Residential!O312+[1]All_Customers_Small_Commercial!O312+[1]All_Customers_Lighting!O312</f>
        <v>102014</v>
      </c>
      <c r="P312" s="20">
        <f>[1]All_Customers_Residential!P312+[1]All_Customers_Small_Commercial!P312+[1]All_Customers_Lighting!P312</f>
        <v>94753</v>
      </c>
      <c r="Q312" s="20">
        <f>[1]All_Customers_Residential!Q312+[1]All_Customers_Small_Commercial!Q312+[1]All_Customers_Lighting!Q312</f>
        <v>99849</v>
      </c>
      <c r="R312" s="20">
        <f>[1]All_Customers_Residential!R312+[1]All_Customers_Small_Commercial!R312+[1]All_Customers_Lighting!R312</f>
        <v>105879</v>
      </c>
      <c r="S312" s="20">
        <f>[1]All_Customers_Residential!S312+[1]All_Customers_Small_Commercial!S312+[1]All_Customers_Lighting!S312</f>
        <v>122603</v>
      </c>
      <c r="T312" s="20">
        <f>[1]All_Customers_Residential!T312+[1]All_Customers_Small_Commercial!T312+[1]All_Customers_Lighting!T312</f>
        <v>130860</v>
      </c>
      <c r="U312" s="20">
        <f>[1]All_Customers_Residential!U312+[1]All_Customers_Small_Commercial!U312+[1]All_Customers_Lighting!U312</f>
        <v>135531</v>
      </c>
      <c r="V312" s="20">
        <f>[1]All_Customers_Residential!V312+[1]All_Customers_Small_Commercial!V312+[1]All_Customers_Lighting!V312</f>
        <v>122150</v>
      </c>
      <c r="W312" s="20">
        <f>[1]All_Customers_Residential!W312+[1]All_Customers_Small_Commercial!W312+[1]All_Customers_Lighting!W312</f>
        <v>105844</v>
      </c>
      <c r="X312" s="20">
        <f>[1]All_Customers_Residential!X312+[1]All_Customers_Small_Commercial!X312+[1]All_Customers_Lighting!X312</f>
        <v>85914</v>
      </c>
      <c r="Y312" s="20">
        <f>[1]All_Customers_Residential!Y312+[1]All_Customers_Small_Commercial!Y312+[1]All_Customers_Lighting!Y312</f>
        <v>73000</v>
      </c>
      <c r="AB312" s="13">
        <f t="shared" si="44"/>
        <v>7</v>
      </c>
      <c r="AC312" s="5">
        <f t="shared" si="37"/>
        <v>0</v>
      </c>
      <c r="AD312" s="5">
        <f t="shared" si="38"/>
        <v>2346921</v>
      </c>
      <c r="AE312" s="5">
        <f t="shared" si="39"/>
        <v>2346921</v>
      </c>
      <c r="AF312" s="12"/>
      <c r="AG312" s="12">
        <f t="shared" si="40"/>
        <v>10</v>
      </c>
      <c r="AH312" s="12">
        <f t="shared" si="41"/>
        <v>2022</v>
      </c>
      <c r="AI312" s="12"/>
      <c r="AJ312" s="5">
        <f t="shared" si="42"/>
        <v>135531</v>
      </c>
      <c r="AK312" s="12">
        <f t="shared" si="43"/>
        <v>20</v>
      </c>
    </row>
    <row r="313" spans="1:37" x14ac:dyDescent="0.25">
      <c r="A313" s="4">
        <v>44865</v>
      </c>
      <c r="B313" s="20">
        <f>[1]All_Customers_Residential!B313+[1]All_Customers_Small_Commercial!B313+[1]All_Customers_Lighting!B313</f>
        <v>66774</v>
      </c>
      <c r="C313" s="20">
        <f>[1]All_Customers_Residential!C313+[1]All_Customers_Small_Commercial!C313+[1]All_Customers_Lighting!C313</f>
        <v>62641</v>
      </c>
      <c r="D313" s="20">
        <f>[1]All_Customers_Residential!D313+[1]All_Customers_Small_Commercial!D313+[1]All_Customers_Lighting!D313</f>
        <v>61217</v>
      </c>
      <c r="E313" s="20">
        <f>[1]All_Customers_Residential!E313+[1]All_Customers_Small_Commercial!E313+[1]All_Customers_Lighting!E313</f>
        <v>62954</v>
      </c>
      <c r="F313" s="20">
        <f>[1]All_Customers_Residential!F313+[1]All_Customers_Small_Commercial!F313+[1]All_Customers_Lighting!F313</f>
        <v>65988</v>
      </c>
      <c r="G313" s="20">
        <f>[1]All_Customers_Residential!G313+[1]All_Customers_Small_Commercial!G313+[1]All_Customers_Lighting!G313</f>
        <v>77925</v>
      </c>
      <c r="H313" s="20">
        <f>[1]All_Customers_Residential!H313+[1]All_Customers_Small_Commercial!H313+[1]All_Customers_Lighting!H313</f>
        <v>101134</v>
      </c>
      <c r="I313" s="20">
        <f>[1]All_Customers_Residential!I313+[1]All_Customers_Small_Commercial!I313+[1]All_Customers_Lighting!I313</f>
        <v>111291</v>
      </c>
      <c r="J313" s="20">
        <f>[1]All_Customers_Residential!J313+[1]All_Customers_Small_Commercial!J313+[1]All_Customers_Lighting!J313</f>
        <v>108737</v>
      </c>
      <c r="K313" s="20">
        <f>[1]All_Customers_Residential!K313+[1]All_Customers_Small_Commercial!K313+[1]All_Customers_Lighting!K313</f>
        <v>110107</v>
      </c>
      <c r="L313" s="20">
        <f>[1]All_Customers_Residential!L313+[1]All_Customers_Small_Commercial!L313+[1]All_Customers_Lighting!L313</f>
        <v>108389</v>
      </c>
      <c r="M313" s="20">
        <f>[1]All_Customers_Residential!M313+[1]All_Customers_Small_Commercial!M313+[1]All_Customers_Lighting!M313</f>
        <v>105433</v>
      </c>
      <c r="N313" s="20">
        <f>[1]All_Customers_Residential!N313+[1]All_Customers_Small_Commercial!N313+[1]All_Customers_Lighting!N313</f>
        <v>102580</v>
      </c>
      <c r="O313" s="20">
        <f>[1]All_Customers_Residential!O313+[1]All_Customers_Small_Commercial!O313+[1]All_Customers_Lighting!O313</f>
        <v>99592</v>
      </c>
      <c r="P313" s="20">
        <f>[1]All_Customers_Residential!P313+[1]All_Customers_Small_Commercial!P313+[1]All_Customers_Lighting!P313</f>
        <v>92209</v>
      </c>
      <c r="Q313" s="20">
        <f>[1]All_Customers_Residential!Q313+[1]All_Customers_Small_Commercial!Q313+[1]All_Customers_Lighting!Q313</f>
        <v>96896</v>
      </c>
      <c r="R313" s="20">
        <f>[1]All_Customers_Residential!R313+[1]All_Customers_Small_Commercial!R313+[1]All_Customers_Lighting!R313</f>
        <v>103801</v>
      </c>
      <c r="S313" s="20">
        <f>[1]All_Customers_Residential!S313+[1]All_Customers_Small_Commercial!S313+[1]All_Customers_Lighting!S313</f>
        <v>119385</v>
      </c>
      <c r="T313" s="20">
        <f>[1]All_Customers_Residential!T313+[1]All_Customers_Small_Commercial!T313+[1]All_Customers_Lighting!T313</f>
        <v>128956</v>
      </c>
      <c r="U313" s="20">
        <f>[1]All_Customers_Residential!U313+[1]All_Customers_Small_Commercial!U313+[1]All_Customers_Lighting!U313</f>
        <v>134177</v>
      </c>
      <c r="V313" s="20">
        <f>[1]All_Customers_Residential!V313+[1]All_Customers_Small_Commercial!V313+[1]All_Customers_Lighting!V313</f>
        <v>122492</v>
      </c>
      <c r="W313" s="20">
        <f>[1]All_Customers_Residential!W313+[1]All_Customers_Small_Commercial!W313+[1]All_Customers_Lighting!W313</f>
        <v>107614</v>
      </c>
      <c r="X313" s="20">
        <f>[1]All_Customers_Residential!X313+[1]All_Customers_Small_Commercial!X313+[1]All_Customers_Lighting!X313</f>
        <v>85361</v>
      </c>
      <c r="Y313" s="20">
        <f>[1]All_Customers_Residential!Y313+[1]All_Customers_Small_Commercial!Y313+[1]All_Customers_Lighting!Y313</f>
        <v>72649</v>
      </c>
      <c r="AB313" s="13">
        <f t="shared" si="44"/>
        <v>1</v>
      </c>
      <c r="AC313" s="5">
        <f t="shared" si="37"/>
        <v>0</v>
      </c>
      <c r="AD313" s="5">
        <f t="shared" si="38"/>
        <v>2308302</v>
      </c>
      <c r="AE313" s="5">
        <f t="shared" si="39"/>
        <v>2308302</v>
      </c>
      <c r="AF313" s="12"/>
      <c r="AG313" s="12">
        <f t="shared" si="40"/>
        <v>10</v>
      </c>
      <c r="AH313" s="12">
        <f t="shared" si="41"/>
        <v>2022</v>
      </c>
      <c r="AI313" s="12"/>
      <c r="AJ313" s="5">
        <f t="shared" si="42"/>
        <v>134177</v>
      </c>
      <c r="AK313" s="12">
        <f t="shared" si="43"/>
        <v>20</v>
      </c>
    </row>
    <row r="314" spans="1:37" x14ac:dyDescent="0.25">
      <c r="A314" s="4">
        <v>44866</v>
      </c>
      <c r="B314" s="20">
        <f>[1]All_Customers_Residential!B314+[1]All_Customers_Small_Commercial!B314+[1]All_Customers_Lighting!B314</f>
        <v>68834</v>
      </c>
      <c r="C314" s="20">
        <f>[1]All_Customers_Residential!C314+[1]All_Customers_Small_Commercial!C314+[1]All_Customers_Lighting!C314</f>
        <v>66379</v>
      </c>
      <c r="D314" s="20">
        <f>[1]All_Customers_Residential!D314+[1]All_Customers_Small_Commercial!D314+[1]All_Customers_Lighting!D314</f>
        <v>64260</v>
      </c>
      <c r="E314" s="20">
        <f>[1]All_Customers_Residential!E314+[1]All_Customers_Small_Commercial!E314+[1]All_Customers_Lighting!E314</f>
        <v>65273</v>
      </c>
      <c r="F314" s="20">
        <f>[1]All_Customers_Residential!F314+[1]All_Customers_Small_Commercial!F314+[1]All_Customers_Lighting!F314</f>
        <v>70128</v>
      </c>
      <c r="G314" s="20">
        <f>[1]All_Customers_Residential!G314+[1]All_Customers_Small_Commercial!G314+[1]All_Customers_Lighting!G314</f>
        <v>78591</v>
      </c>
      <c r="H314" s="20">
        <f>[1]All_Customers_Residential!H314+[1]All_Customers_Small_Commercial!H314+[1]All_Customers_Lighting!H314</f>
        <v>104371</v>
      </c>
      <c r="I314" s="20">
        <f>[1]All_Customers_Residential!I314+[1]All_Customers_Small_Commercial!I314+[1]All_Customers_Lighting!I314</f>
        <v>114485</v>
      </c>
      <c r="J314" s="20">
        <f>[1]All_Customers_Residential!J314+[1]All_Customers_Small_Commercial!J314+[1]All_Customers_Lighting!J314</f>
        <v>110693</v>
      </c>
      <c r="K314" s="20">
        <f>[1]All_Customers_Residential!K314+[1]All_Customers_Small_Commercial!K314+[1]All_Customers_Lighting!K314</f>
        <v>110889</v>
      </c>
      <c r="L314" s="20">
        <f>[1]All_Customers_Residential!L314+[1]All_Customers_Small_Commercial!L314+[1]All_Customers_Lighting!L314</f>
        <v>109653</v>
      </c>
      <c r="M314" s="20">
        <f>[1]All_Customers_Residential!M314+[1]All_Customers_Small_Commercial!M314+[1]All_Customers_Lighting!M314</f>
        <v>105808</v>
      </c>
      <c r="N314" s="20">
        <f>[1]All_Customers_Residential!N314+[1]All_Customers_Small_Commercial!N314+[1]All_Customers_Lighting!N314</f>
        <v>101830</v>
      </c>
      <c r="O314" s="20">
        <f>[1]All_Customers_Residential!O314+[1]All_Customers_Small_Commercial!O314+[1]All_Customers_Lighting!O314</f>
        <v>97926</v>
      </c>
      <c r="P314" s="20">
        <f>[1]All_Customers_Residential!P314+[1]All_Customers_Small_Commercial!P314+[1]All_Customers_Lighting!P314</f>
        <v>98780</v>
      </c>
      <c r="Q314" s="20">
        <f>[1]All_Customers_Residential!Q314+[1]All_Customers_Small_Commercial!Q314+[1]All_Customers_Lighting!Q314</f>
        <v>105868</v>
      </c>
      <c r="R314" s="20">
        <f>[1]All_Customers_Residential!R314+[1]All_Customers_Small_Commercial!R314+[1]All_Customers_Lighting!R314</f>
        <v>122377</v>
      </c>
      <c r="S314" s="20">
        <f>[1]All_Customers_Residential!S314+[1]All_Customers_Small_Commercial!S314+[1]All_Customers_Lighting!S314</f>
        <v>136875</v>
      </c>
      <c r="T314" s="20">
        <f>[1]All_Customers_Residential!T314+[1]All_Customers_Small_Commercial!T314+[1]All_Customers_Lighting!T314</f>
        <v>138061</v>
      </c>
      <c r="U314" s="20">
        <f>[1]All_Customers_Residential!U314+[1]All_Customers_Small_Commercial!U314+[1]All_Customers_Lighting!U314</f>
        <v>128893</v>
      </c>
      <c r="V314" s="20">
        <f>[1]All_Customers_Residential!V314+[1]All_Customers_Small_Commercial!V314+[1]All_Customers_Lighting!V314</f>
        <v>122460</v>
      </c>
      <c r="W314" s="20">
        <f>[1]All_Customers_Residential!W314+[1]All_Customers_Small_Commercial!W314+[1]All_Customers_Lighting!W314</f>
        <v>106212</v>
      </c>
      <c r="X314" s="20">
        <f>[1]All_Customers_Residential!X314+[1]All_Customers_Small_Commercial!X314+[1]All_Customers_Lighting!X314</f>
        <v>84628</v>
      </c>
      <c r="Y314" s="20">
        <f>[1]All_Customers_Residential!Y314+[1]All_Customers_Small_Commercial!Y314+[1]All_Customers_Lighting!Y314</f>
        <v>74880</v>
      </c>
      <c r="AB314" s="13">
        <f t="shared" si="44"/>
        <v>2</v>
      </c>
      <c r="AC314" s="5">
        <f t="shared" si="37"/>
        <v>1795438</v>
      </c>
      <c r="AD314" s="5">
        <f t="shared" si="38"/>
        <v>592716</v>
      </c>
      <c r="AE314" s="5">
        <f t="shared" si="39"/>
        <v>2388154</v>
      </c>
      <c r="AF314" s="12"/>
      <c r="AG314" s="12">
        <f t="shared" si="40"/>
        <v>11</v>
      </c>
      <c r="AH314" s="12">
        <f t="shared" si="41"/>
        <v>2022</v>
      </c>
      <c r="AI314" s="12"/>
      <c r="AJ314" s="5">
        <f t="shared" si="42"/>
        <v>138061</v>
      </c>
      <c r="AK314" s="12">
        <f t="shared" si="43"/>
        <v>19</v>
      </c>
    </row>
    <row r="315" spans="1:37" x14ac:dyDescent="0.25">
      <c r="A315" s="4">
        <v>44867</v>
      </c>
      <c r="B315" s="20">
        <f>[1]All_Customers_Residential!B315+[1]All_Customers_Small_Commercial!B315+[1]All_Customers_Lighting!B315</f>
        <v>67842</v>
      </c>
      <c r="C315" s="20">
        <f>[1]All_Customers_Residential!C315+[1]All_Customers_Small_Commercial!C315+[1]All_Customers_Lighting!C315</f>
        <v>65811</v>
      </c>
      <c r="D315" s="20">
        <f>[1]All_Customers_Residential!D315+[1]All_Customers_Small_Commercial!D315+[1]All_Customers_Lighting!D315</f>
        <v>63901</v>
      </c>
      <c r="E315" s="20">
        <f>[1]All_Customers_Residential!E315+[1]All_Customers_Small_Commercial!E315+[1]All_Customers_Lighting!E315</f>
        <v>64918</v>
      </c>
      <c r="F315" s="20">
        <f>[1]All_Customers_Residential!F315+[1]All_Customers_Small_Commercial!F315+[1]All_Customers_Lighting!F315</f>
        <v>69853</v>
      </c>
      <c r="G315" s="20">
        <f>[1]All_Customers_Residential!G315+[1]All_Customers_Small_Commercial!G315+[1]All_Customers_Lighting!G315</f>
        <v>78309</v>
      </c>
      <c r="H315" s="20">
        <f>[1]All_Customers_Residential!H315+[1]All_Customers_Small_Commercial!H315+[1]All_Customers_Lighting!H315</f>
        <v>104264</v>
      </c>
      <c r="I315" s="20">
        <f>[1]All_Customers_Residential!I315+[1]All_Customers_Small_Commercial!I315+[1]All_Customers_Lighting!I315</f>
        <v>114043</v>
      </c>
      <c r="J315" s="20">
        <f>[1]All_Customers_Residential!J315+[1]All_Customers_Small_Commercial!J315+[1]All_Customers_Lighting!J315</f>
        <v>109903</v>
      </c>
      <c r="K315" s="20">
        <f>[1]All_Customers_Residential!K315+[1]All_Customers_Small_Commercial!K315+[1]All_Customers_Lighting!K315</f>
        <v>110177</v>
      </c>
      <c r="L315" s="20">
        <f>[1]All_Customers_Residential!L315+[1]All_Customers_Small_Commercial!L315+[1]All_Customers_Lighting!L315</f>
        <v>108937</v>
      </c>
      <c r="M315" s="20">
        <f>[1]All_Customers_Residential!M315+[1]All_Customers_Small_Commercial!M315+[1]All_Customers_Lighting!M315</f>
        <v>105060</v>
      </c>
      <c r="N315" s="20">
        <f>[1]All_Customers_Residential!N315+[1]All_Customers_Small_Commercial!N315+[1]All_Customers_Lighting!N315</f>
        <v>101297</v>
      </c>
      <c r="O315" s="20">
        <f>[1]All_Customers_Residential!O315+[1]All_Customers_Small_Commercial!O315+[1]All_Customers_Lighting!O315</f>
        <v>97556</v>
      </c>
      <c r="P315" s="20">
        <f>[1]All_Customers_Residential!P315+[1]All_Customers_Small_Commercial!P315+[1]All_Customers_Lighting!P315</f>
        <v>97692</v>
      </c>
      <c r="Q315" s="20">
        <f>[1]All_Customers_Residential!Q315+[1]All_Customers_Small_Commercial!Q315+[1]All_Customers_Lighting!Q315</f>
        <v>105048</v>
      </c>
      <c r="R315" s="20">
        <f>[1]All_Customers_Residential!R315+[1]All_Customers_Small_Commercial!R315+[1]All_Customers_Lighting!R315</f>
        <v>121436</v>
      </c>
      <c r="S315" s="20">
        <f>[1]All_Customers_Residential!S315+[1]All_Customers_Small_Commercial!S315+[1]All_Customers_Lighting!S315</f>
        <v>136003</v>
      </c>
      <c r="T315" s="20">
        <f>[1]All_Customers_Residential!T315+[1]All_Customers_Small_Commercial!T315+[1]All_Customers_Lighting!T315</f>
        <v>137215</v>
      </c>
      <c r="U315" s="20">
        <f>[1]All_Customers_Residential!U315+[1]All_Customers_Small_Commercial!U315+[1]All_Customers_Lighting!U315</f>
        <v>127875</v>
      </c>
      <c r="V315" s="20">
        <f>[1]All_Customers_Residential!V315+[1]All_Customers_Small_Commercial!V315+[1]All_Customers_Lighting!V315</f>
        <v>121574</v>
      </c>
      <c r="W315" s="20">
        <f>[1]All_Customers_Residential!W315+[1]All_Customers_Small_Commercial!W315+[1]All_Customers_Lighting!W315</f>
        <v>105430</v>
      </c>
      <c r="X315" s="20">
        <f>[1]All_Customers_Residential!X315+[1]All_Customers_Small_Commercial!X315+[1]All_Customers_Lighting!X315</f>
        <v>84636</v>
      </c>
      <c r="Y315" s="20">
        <f>[1]All_Customers_Residential!Y315+[1]All_Customers_Small_Commercial!Y315+[1]All_Customers_Lighting!Y315</f>
        <v>75338</v>
      </c>
      <c r="AB315" s="13">
        <f t="shared" si="44"/>
        <v>3</v>
      </c>
      <c r="AC315" s="5">
        <f t="shared" si="37"/>
        <v>1783882</v>
      </c>
      <c r="AD315" s="5">
        <f t="shared" si="38"/>
        <v>590236</v>
      </c>
      <c r="AE315" s="5">
        <f t="shared" si="39"/>
        <v>2374118</v>
      </c>
      <c r="AF315" s="12"/>
      <c r="AG315" s="12">
        <f t="shared" si="40"/>
        <v>11</v>
      </c>
      <c r="AH315" s="12">
        <f t="shared" si="41"/>
        <v>2022</v>
      </c>
      <c r="AI315" s="12"/>
      <c r="AJ315" s="5">
        <f t="shared" si="42"/>
        <v>137215</v>
      </c>
      <c r="AK315" s="12">
        <f t="shared" si="43"/>
        <v>19</v>
      </c>
    </row>
    <row r="316" spans="1:37" x14ac:dyDescent="0.25">
      <c r="A316" s="4">
        <v>44868</v>
      </c>
      <c r="B316" s="20">
        <f>[1]All_Customers_Residential!B316+[1]All_Customers_Small_Commercial!B316+[1]All_Customers_Lighting!B316</f>
        <v>68592</v>
      </c>
      <c r="C316" s="20">
        <f>[1]All_Customers_Residential!C316+[1]All_Customers_Small_Commercial!C316+[1]All_Customers_Lighting!C316</f>
        <v>66264</v>
      </c>
      <c r="D316" s="20">
        <f>[1]All_Customers_Residential!D316+[1]All_Customers_Small_Commercial!D316+[1]All_Customers_Lighting!D316</f>
        <v>64092</v>
      </c>
      <c r="E316" s="20">
        <f>[1]All_Customers_Residential!E316+[1]All_Customers_Small_Commercial!E316+[1]All_Customers_Lighting!E316</f>
        <v>66454</v>
      </c>
      <c r="F316" s="20">
        <f>[1]All_Customers_Residential!F316+[1]All_Customers_Small_Commercial!F316+[1]All_Customers_Lighting!F316</f>
        <v>70478</v>
      </c>
      <c r="G316" s="20">
        <f>[1]All_Customers_Residential!G316+[1]All_Customers_Small_Commercial!G316+[1]All_Customers_Lighting!G316</f>
        <v>80688</v>
      </c>
      <c r="H316" s="20">
        <f>[1]All_Customers_Residential!H316+[1]All_Customers_Small_Commercial!H316+[1]All_Customers_Lighting!H316</f>
        <v>104364</v>
      </c>
      <c r="I316" s="20">
        <f>[1]All_Customers_Residential!I316+[1]All_Customers_Small_Commercial!I316+[1]All_Customers_Lighting!I316</f>
        <v>114431</v>
      </c>
      <c r="J316" s="20">
        <f>[1]All_Customers_Residential!J316+[1]All_Customers_Small_Commercial!J316+[1]All_Customers_Lighting!J316</f>
        <v>110414</v>
      </c>
      <c r="K316" s="20">
        <f>[1]All_Customers_Residential!K316+[1]All_Customers_Small_Commercial!K316+[1]All_Customers_Lighting!K316</f>
        <v>110374</v>
      </c>
      <c r="L316" s="20">
        <f>[1]All_Customers_Residential!L316+[1]All_Customers_Small_Commercial!L316+[1]All_Customers_Lighting!L316</f>
        <v>109014</v>
      </c>
      <c r="M316" s="20">
        <f>[1]All_Customers_Residential!M316+[1]All_Customers_Small_Commercial!M316+[1]All_Customers_Lighting!M316</f>
        <v>105002</v>
      </c>
      <c r="N316" s="20">
        <f>[1]All_Customers_Residential!N316+[1]All_Customers_Small_Commercial!N316+[1]All_Customers_Lighting!N316</f>
        <v>101183</v>
      </c>
      <c r="O316" s="20">
        <f>[1]All_Customers_Residential!O316+[1]All_Customers_Small_Commercial!O316+[1]All_Customers_Lighting!O316</f>
        <v>97246</v>
      </c>
      <c r="P316" s="20">
        <f>[1]All_Customers_Residential!P316+[1]All_Customers_Small_Commercial!P316+[1]All_Customers_Lighting!P316</f>
        <v>98141</v>
      </c>
      <c r="Q316" s="20">
        <f>[1]All_Customers_Residential!Q316+[1]All_Customers_Small_Commercial!Q316+[1]All_Customers_Lighting!Q316</f>
        <v>105216</v>
      </c>
      <c r="R316" s="20">
        <f>[1]All_Customers_Residential!R316+[1]All_Customers_Small_Commercial!R316+[1]All_Customers_Lighting!R316</f>
        <v>121638</v>
      </c>
      <c r="S316" s="20">
        <f>[1]All_Customers_Residential!S316+[1]All_Customers_Small_Commercial!S316+[1]All_Customers_Lighting!S316</f>
        <v>136034</v>
      </c>
      <c r="T316" s="20">
        <f>[1]All_Customers_Residential!T316+[1]All_Customers_Small_Commercial!T316+[1]All_Customers_Lighting!T316</f>
        <v>137172</v>
      </c>
      <c r="U316" s="20">
        <f>[1]All_Customers_Residential!U316+[1]All_Customers_Small_Commercial!U316+[1]All_Customers_Lighting!U316</f>
        <v>128229</v>
      </c>
      <c r="V316" s="20">
        <f>[1]All_Customers_Residential!V316+[1]All_Customers_Small_Commercial!V316+[1]All_Customers_Lighting!V316</f>
        <v>121928</v>
      </c>
      <c r="W316" s="20">
        <f>[1]All_Customers_Residential!W316+[1]All_Customers_Small_Commercial!W316+[1]All_Customers_Lighting!W316</f>
        <v>105778</v>
      </c>
      <c r="X316" s="20">
        <f>[1]All_Customers_Residential!X316+[1]All_Customers_Small_Commercial!X316+[1]All_Customers_Lighting!X316</f>
        <v>84466</v>
      </c>
      <c r="Y316" s="20">
        <f>[1]All_Customers_Residential!Y316+[1]All_Customers_Small_Commercial!Y316+[1]All_Customers_Lighting!Y316</f>
        <v>74924</v>
      </c>
      <c r="AB316" s="13">
        <f t="shared" si="44"/>
        <v>4</v>
      </c>
      <c r="AC316" s="5">
        <f t="shared" si="37"/>
        <v>1786266</v>
      </c>
      <c r="AD316" s="5">
        <f t="shared" si="38"/>
        <v>595856</v>
      </c>
      <c r="AE316" s="5">
        <f t="shared" si="39"/>
        <v>2382122</v>
      </c>
      <c r="AF316" s="12"/>
      <c r="AG316" s="12">
        <f t="shared" si="40"/>
        <v>11</v>
      </c>
      <c r="AH316" s="12">
        <f t="shared" si="41"/>
        <v>2022</v>
      </c>
      <c r="AI316" s="12"/>
      <c r="AJ316" s="5">
        <f t="shared" si="42"/>
        <v>137172</v>
      </c>
      <c r="AK316" s="12">
        <f t="shared" si="43"/>
        <v>19</v>
      </c>
    </row>
    <row r="317" spans="1:37" x14ac:dyDescent="0.25">
      <c r="A317" s="4">
        <v>44869</v>
      </c>
      <c r="B317" s="20">
        <f>[1]All_Customers_Residential!B317+[1]All_Customers_Small_Commercial!B317+[1]All_Customers_Lighting!B317</f>
        <v>67920</v>
      </c>
      <c r="C317" s="20">
        <f>[1]All_Customers_Residential!C317+[1]All_Customers_Small_Commercial!C317+[1]All_Customers_Lighting!C317</f>
        <v>65308</v>
      </c>
      <c r="D317" s="20">
        <f>[1]All_Customers_Residential!D317+[1]All_Customers_Small_Commercial!D317+[1]All_Customers_Lighting!D317</f>
        <v>63312</v>
      </c>
      <c r="E317" s="20">
        <f>[1]All_Customers_Residential!E317+[1]All_Customers_Small_Commercial!E317+[1]All_Customers_Lighting!E317</f>
        <v>64249</v>
      </c>
      <c r="F317" s="20">
        <f>[1]All_Customers_Residential!F317+[1]All_Customers_Small_Commercial!F317+[1]All_Customers_Lighting!F317</f>
        <v>69288</v>
      </c>
      <c r="G317" s="20">
        <f>[1]All_Customers_Residential!G317+[1]All_Customers_Small_Commercial!G317+[1]All_Customers_Lighting!G317</f>
        <v>77721</v>
      </c>
      <c r="H317" s="20">
        <f>[1]All_Customers_Residential!H317+[1]All_Customers_Small_Commercial!H317+[1]All_Customers_Lighting!H317</f>
        <v>103371</v>
      </c>
      <c r="I317" s="20">
        <f>[1]All_Customers_Residential!I317+[1]All_Customers_Small_Commercial!I317+[1]All_Customers_Lighting!I317</f>
        <v>113392</v>
      </c>
      <c r="J317" s="20">
        <f>[1]All_Customers_Residential!J317+[1]All_Customers_Small_Commercial!J317+[1]All_Customers_Lighting!J317</f>
        <v>109351</v>
      </c>
      <c r="K317" s="20">
        <f>[1]All_Customers_Residential!K317+[1]All_Customers_Small_Commercial!K317+[1]All_Customers_Lighting!K317</f>
        <v>109386</v>
      </c>
      <c r="L317" s="20">
        <f>[1]All_Customers_Residential!L317+[1]All_Customers_Small_Commercial!L317+[1]All_Customers_Lighting!L317</f>
        <v>108086</v>
      </c>
      <c r="M317" s="20">
        <f>[1]All_Customers_Residential!M317+[1]All_Customers_Small_Commercial!M317+[1]All_Customers_Lighting!M317</f>
        <v>104343</v>
      </c>
      <c r="N317" s="20">
        <f>[1]All_Customers_Residential!N317+[1]All_Customers_Small_Commercial!N317+[1]All_Customers_Lighting!N317</f>
        <v>100582</v>
      </c>
      <c r="O317" s="20">
        <f>[1]All_Customers_Residential!O317+[1]All_Customers_Small_Commercial!O317+[1]All_Customers_Lighting!O317</f>
        <v>96664</v>
      </c>
      <c r="P317" s="20">
        <f>[1]All_Customers_Residential!P317+[1]All_Customers_Small_Commercial!P317+[1]All_Customers_Lighting!P317</f>
        <v>97504</v>
      </c>
      <c r="Q317" s="20">
        <f>[1]All_Customers_Residential!Q317+[1]All_Customers_Small_Commercial!Q317+[1]All_Customers_Lighting!Q317</f>
        <v>104305</v>
      </c>
      <c r="R317" s="20">
        <f>[1]All_Customers_Residential!R317+[1]All_Customers_Small_Commercial!R317+[1]All_Customers_Lighting!R317</f>
        <v>120506</v>
      </c>
      <c r="S317" s="20">
        <f>[1]All_Customers_Residential!S317+[1]All_Customers_Small_Commercial!S317+[1]All_Customers_Lighting!S317</f>
        <v>134576</v>
      </c>
      <c r="T317" s="20">
        <f>[1]All_Customers_Residential!T317+[1]All_Customers_Small_Commercial!T317+[1]All_Customers_Lighting!T317</f>
        <v>135668</v>
      </c>
      <c r="U317" s="20">
        <f>[1]All_Customers_Residential!U317+[1]All_Customers_Small_Commercial!U317+[1]All_Customers_Lighting!U317</f>
        <v>126362</v>
      </c>
      <c r="V317" s="20">
        <f>[1]All_Customers_Residential!V317+[1]All_Customers_Small_Commercial!V317+[1]All_Customers_Lighting!V317</f>
        <v>120264</v>
      </c>
      <c r="W317" s="20">
        <f>[1]All_Customers_Residential!W317+[1]All_Customers_Small_Commercial!W317+[1]All_Customers_Lighting!W317</f>
        <v>104542</v>
      </c>
      <c r="X317" s="20">
        <f>[1]All_Customers_Residential!X317+[1]All_Customers_Small_Commercial!X317+[1]All_Customers_Lighting!X317</f>
        <v>83526</v>
      </c>
      <c r="Y317" s="20">
        <f>[1]All_Customers_Residential!Y317+[1]All_Customers_Small_Commercial!Y317+[1]All_Customers_Lighting!Y317</f>
        <v>74250</v>
      </c>
      <c r="AB317" s="13">
        <f t="shared" si="44"/>
        <v>5</v>
      </c>
      <c r="AC317" s="5">
        <f t="shared" si="37"/>
        <v>1769057</v>
      </c>
      <c r="AD317" s="5">
        <f t="shared" si="38"/>
        <v>585419</v>
      </c>
      <c r="AE317" s="5">
        <f t="shared" si="39"/>
        <v>2354476</v>
      </c>
      <c r="AF317" s="12"/>
      <c r="AG317" s="12">
        <f t="shared" si="40"/>
        <v>11</v>
      </c>
      <c r="AH317" s="12">
        <f t="shared" si="41"/>
        <v>2022</v>
      </c>
      <c r="AI317" s="12"/>
      <c r="AJ317" s="5">
        <f t="shared" si="42"/>
        <v>135668</v>
      </c>
      <c r="AK317" s="12">
        <f t="shared" si="43"/>
        <v>19</v>
      </c>
    </row>
    <row r="318" spans="1:37" x14ac:dyDescent="0.25">
      <c r="A318" s="4">
        <v>44870</v>
      </c>
      <c r="B318" s="20">
        <f>[1]All_Customers_Residential!B318+[1]All_Customers_Small_Commercial!B318+[1]All_Customers_Lighting!B318</f>
        <v>68929</v>
      </c>
      <c r="C318" s="20">
        <f>[1]All_Customers_Residential!C318+[1]All_Customers_Small_Commercial!C318+[1]All_Customers_Lighting!C318</f>
        <v>64570</v>
      </c>
      <c r="D318" s="20">
        <f>[1]All_Customers_Residential!D318+[1]All_Customers_Small_Commercial!D318+[1]All_Customers_Lighting!D318</f>
        <v>63286</v>
      </c>
      <c r="E318" s="20">
        <f>[1]All_Customers_Residential!E318+[1]All_Customers_Small_Commercial!E318+[1]All_Customers_Lighting!E318</f>
        <v>63799</v>
      </c>
      <c r="F318" s="20">
        <f>[1]All_Customers_Residential!F318+[1]All_Customers_Small_Commercial!F318+[1]All_Customers_Lighting!F318</f>
        <v>68122</v>
      </c>
      <c r="G318" s="20">
        <f>[1]All_Customers_Residential!G318+[1]All_Customers_Small_Commercial!G318+[1]All_Customers_Lighting!G318</f>
        <v>76092</v>
      </c>
      <c r="H318" s="20">
        <f>[1]All_Customers_Residential!H318+[1]All_Customers_Small_Commercial!H318+[1]All_Customers_Lighting!H318</f>
        <v>93799</v>
      </c>
      <c r="I318" s="20">
        <f>[1]All_Customers_Residential!I318+[1]All_Customers_Small_Commercial!I318+[1]All_Customers_Lighting!I318</f>
        <v>102475</v>
      </c>
      <c r="J318" s="20">
        <f>[1]All_Customers_Residential!J318+[1]All_Customers_Small_Commercial!J318+[1]All_Customers_Lighting!J318</f>
        <v>107258</v>
      </c>
      <c r="K318" s="20">
        <f>[1]All_Customers_Residential!K318+[1]All_Customers_Small_Commercial!K318+[1]All_Customers_Lighting!K318</f>
        <v>113093</v>
      </c>
      <c r="L318" s="20">
        <f>[1]All_Customers_Residential!L318+[1]All_Customers_Small_Commercial!L318+[1]All_Customers_Lighting!L318</f>
        <v>112620</v>
      </c>
      <c r="M318" s="20">
        <f>[1]All_Customers_Residential!M318+[1]All_Customers_Small_Commercial!M318+[1]All_Customers_Lighting!M318</f>
        <v>108734</v>
      </c>
      <c r="N318" s="20">
        <f>[1]All_Customers_Residential!N318+[1]All_Customers_Small_Commercial!N318+[1]All_Customers_Lighting!N318</f>
        <v>103455</v>
      </c>
      <c r="O318" s="20">
        <f>[1]All_Customers_Residential!O318+[1]All_Customers_Small_Commercial!O318+[1]All_Customers_Lighting!O318</f>
        <v>100198</v>
      </c>
      <c r="P318" s="20">
        <f>[1]All_Customers_Residential!P318+[1]All_Customers_Small_Commercial!P318+[1]All_Customers_Lighting!P318</f>
        <v>100126</v>
      </c>
      <c r="Q318" s="20">
        <f>[1]All_Customers_Residential!Q318+[1]All_Customers_Small_Commercial!Q318+[1]All_Customers_Lighting!Q318</f>
        <v>107440</v>
      </c>
      <c r="R318" s="20">
        <f>[1]All_Customers_Residential!R318+[1]All_Customers_Small_Commercial!R318+[1]All_Customers_Lighting!R318</f>
        <v>123100</v>
      </c>
      <c r="S318" s="20">
        <f>[1]All_Customers_Residential!S318+[1]All_Customers_Small_Commercial!S318+[1]All_Customers_Lighting!S318</f>
        <v>135742</v>
      </c>
      <c r="T318" s="20">
        <f>[1]All_Customers_Residential!T318+[1]All_Customers_Small_Commercial!T318+[1]All_Customers_Lighting!T318</f>
        <v>134835</v>
      </c>
      <c r="U318" s="20">
        <f>[1]All_Customers_Residential!U318+[1]All_Customers_Small_Commercial!U318+[1]All_Customers_Lighting!U318</f>
        <v>127642</v>
      </c>
      <c r="V318" s="20">
        <f>[1]All_Customers_Residential!V318+[1]All_Customers_Small_Commercial!V318+[1]All_Customers_Lighting!V318</f>
        <v>118799</v>
      </c>
      <c r="W318" s="20">
        <f>[1]All_Customers_Residential!W318+[1]All_Customers_Small_Commercial!W318+[1]All_Customers_Lighting!W318</f>
        <v>101612</v>
      </c>
      <c r="X318" s="20">
        <f>[1]All_Customers_Residential!X318+[1]All_Customers_Small_Commercial!X318+[1]All_Customers_Lighting!X318</f>
        <v>85193</v>
      </c>
      <c r="Y318" s="20">
        <f>[1]All_Customers_Residential!Y318+[1]All_Customers_Small_Commercial!Y318+[1]All_Customers_Lighting!Y318</f>
        <v>70059</v>
      </c>
      <c r="AB318" s="13">
        <f t="shared" si="44"/>
        <v>6</v>
      </c>
      <c r="AC318" s="5">
        <f t="shared" si="37"/>
        <v>1782322</v>
      </c>
      <c r="AD318" s="5">
        <f t="shared" si="38"/>
        <v>568656</v>
      </c>
      <c r="AE318" s="5">
        <f t="shared" si="39"/>
        <v>2350978</v>
      </c>
      <c r="AF318" s="12"/>
      <c r="AG318" s="12">
        <f t="shared" si="40"/>
        <v>11</v>
      </c>
      <c r="AH318" s="12">
        <f t="shared" si="41"/>
        <v>2022</v>
      </c>
      <c r="AI318" s="12"/>
      <c r="AJ318" s="5">
        <f t="shared" si="42"/>
        <v>135742</v>
      </c>
      <c r="AK318" s="12">
        <f t="shared" si="43"/>
        <v>18</v>
      </c>
    </row>
    <row r="319" spans="1:37" x14ac:dyDescent="0.25">
      <c r="A319" s="4">
        <v>44871</v>
      </c>
      <c r="B319" s="20">
        <f>[1]All_Customers_Residential!B319+[1]All_Customers_Small_Commercial!B319+[1]All_Customers_Lighting!B319</f>
        <v>68801</v>
      </c>
      <c r="C319" s="20">
        <f>[1]All_Customers_Residential!C319+[1]All_Customers_Small_Commercial!C319+[1]All_Customers_Lighting!C319</f>
        <v>65039</v>
      </c>
      <c r="D319" s="20">
        <f>[1]All_Customers_Residential!D319+[1]All_Customers_Small_Commercial!D319+[1]All_Customers_Lighting!D319</f>
        <v>62972</v>
      </c>
      <c r="E319" s="20">
        <f>[1]All_Customers_Residential!E319+[1]All_Customers_Small_Commercial!E319+[1]All_Customers_Lighting!E319</f>
        <v>63443</v>
      </c>
      <c r="F319" s="20">
        <f>[1]All_Customers_Residential!F319+[1]All_Customers_Small_Commercial!F319+[1]All_Customers_Lighting!F319</f>
        <v>68018</v>
      </c>
      <c r="G319" s="20">
        <f>[1]All_Customers_Residential!G319+[1]All_Customers_Small_Commercial!G319+[1]All_Customers_Lighting!G319</f>
        <v>75778</v>
      </c>
      <c r="H319" s="20">
        <f>[1]All_Customers_Residential!H319+[1]All_Customers_Small_Commercial!H319+[1]All_Customers_Lighting!H319</f>
        <v>93337</v>
      </c>
      <c r="I319" s="20">
        <f>[1]All_Customers_Residential!I319+[1]All_Customers_Small_Commercial!I319+[1]All_Customers_Lighting!I319</f>
        <v>102059</v>
      </c>
      <c r="J319" s="20">
        <f>[1]All_Customers_Residential!J319+[1]All_Customers_Small_Commercial!J319+[1]All_Customers_Lighting!J319</f>
        <v>107068</v>
      </c>
      <c r="K319" s="20">
        <f>[1]All_Customers_Residential!K319+[1]All_Customers_Small_Commercial!K319+[1]All_Customers_Lighting!K319</f>
        <v>112980</v>
      </c>
      <c r="L319" s="20">
        <f>[1]All_Customers_Residential!L319+[1]All_Customers_Small_Commercial!L319+[1]All_Customers_Lighting!L319</f>
        <v>112493</v>
      </c>
      <c r="M319" s="20">
        <f>[1]All_Customers_Residential!M319+[1]All_Customers_Small_Commercial!M319+[1]All_Customers_Lighting!M319</f>
        <v>108771</v>
      </c>
      <c r="N319" s="20">
        <f>[1]All_Customers_Residential!N319+[1]All_Customers_Small_Commercial!N319+[1]All_Customers_Lighting!N319</f>
        <v>103695</v>
      </c>
      <c r="O319" s="20">
        <f>[1]All_Customers_Residential!O319+[1]All_Customers_Small_Commercial!O319+[1]All_Customers_Lighting!O319</f>
        <v>100607</v>
      </c>
      <c r="P319" s="20">
        <f>[1]All_Customers_Residential!P319+[1]All_Customers_Small_Commercial!P319+[1]All_Customers_Lighting!P319</f>
        <v>100443</v>
      </c>
      <c r="Q319" s="20">
        <f>[1]All_Customers_Residential!Q319+[1]All_Customers_Small_Commercial!Q319+[1]All_Customers_Lighting!Q319</f>
        <v>108117</v>
      </c>
      <c r="R319" s="20">
        <f>[1]All_Customers_Residential!R319+[1]All_Customers_Small_Commercial!R319+[1]All_Customers_Lighting!R319</f>
        <v>123956</v>
      </c>
      <c r="S319" s="20">
        <f>[1]All_Customers_Residential!S319+[1]All_Customers_Small_Commercial!S319+[1]All_Customers_Lighting!S319</f>
        <v>136159</v>
      </c>
      <c r="T319" s="20">
        <f>[1]All_Customers_Residential!T319+[1]All_Customers_Small_Commercial!T319+[1]All_Customers_Lighting!T319</f>
        <v>134872</v>
      </c>
      <c r="U319" s="20">
        <f>[1]All_Customers_Residential!U319+[1]All_Customers_Small_Commercial!U319+[1]All_Customers_Lighting!U319</f>
        <v>127787</v>
      </c>
      <c r="V319" s="20">
        <f>[1]All_Customers_Residential!V319+[1]All_Customers_Small_Commercial!V319+[1]All_Customers_Lighting!V319</f>
        <v>118617</v>
      </c>
      <c r="W319" s="20">
        <f>[1]All_Customers_Residential!W319+[1]All_Customers_Small_Commercial!W319+[1]All_Customers_Lighting!W319</f>
        <v>101364</v>
      </c>
      <c r="X319" s="20">
        <f>[1]All_Customers_Residential!X319+[1]All_Customers_Small_Commercial!X319+[1]All_Customers_Lighting!X319</f>
        <v>84088</v>
      </c>
      <c r="Y319" s="20">
        <f>[1]All_Customers_Residential!Y319+[1]All_Customers_Small_Commercial!Y319+[1]All_Customers_Lighting!Y319</f>
        <v>69952</v>
      </c>
      <c r="AB319" s="13">
        <f t="shared" si="44"/>
        <v>7</v>
      </c>
      <c r="AC319" s="5">
        <f t="shared" si="37"/>
        <v>0</v>
      </c>
      <c r="AD319" s="5">
        <f t="shared" si="38"/>
        <v>2350416</v>
      </c>
      <c r="AE319" s="5">
        <f t="shared" si="39"/>
        <v>2350416</v>
      </c>
      <c r="AF319" s="12"/>
      <c r="AG319" s="12">
        <f t="shared" si="40"/>
        <v>11</v>
      </c>
      <c r="AH319" s="12">
        <f t="shared" si="41"/>
        <v>2022</v>
      </c>
      <c r="AI319" s="12"/>
      <c r="AJ319" s="5">
        <f t="shared" si="42"/>
        <v>136159</v>
      </c>
      <c r="AK319" s="12">
        <f t="shared" si="43"/>
        <v>18</v>
      </c>
    </row>
    <row r="320" spans="1:37" x14ac:dyDescent="0.25">
      <c r="A320" s="4">
        <v>44872</v>
      </c>
      <c r="B320" s="20">
        <f>[1]All_Customers_Residential!B320+[1]All_Customers_Small_Commercial!B320+[1]All_Customers_Lighting!B320</f>
        <v>67112</v>
      </c>
      <c r="C320" s="20">
        <f>[1]All_Customers_Residential!C320+[1]All_Customers_Small_Commercial!C320+[1]All_Customers_Lighting!C320</f>
        <v>64551</v>
      </c>
      <c r="D320" s="20">
        <f>[1]All_Customers_Residential!D320+[1]All_Customers_Small_Commercial!D320+[1]All_Customers_Lighting!D320</f>
        <v>62322</v>
      </c>
      <c r="E320" s="20">
        <f>[1]All_Customers_Residential!E320+[1]All_Customers_Small_Commercial!E320+[1]All_Customers_Lighting!E320</f>
        <v>63251</v>
      </c>
      <c r="F320" s="20">
        <f>[1]All_Customers_Residential!F320+[1]All_Customers_Small_Commercial!F320+[1]All_Customers_Lighting!F320</f>
        <v>68406</v>
      </c>
      <c r="G320" s="20">
        <f>[1]All_Customers_Residential!G320+[1]All_Customers_Small_Commercial!G320+[1]All_Customers_Lighting!G320</f>
        <v>76879</v>
      </c>
      <c r="H320" s="20">
        <f>[1]All_Customers_Residential!H320+[1]All_Customers_Small_Commercial!H320+[1]All_Customers_Lighting!H320</f>
        <v>102320</v>
      </c>
      <c r="I320" s="20">
        <f>[1]All_Customers_Residential!I320+[1]All_Customers_Small_Commercial!I320+[1]All_Customers_Lighting!I320</f>
        <v>112328</v>
      </c>
      <c r="J320" s="20">
        <f>[1]All_Customers_Residential!J320+[1]All_Customers_Small_Commercial!J320+[1]All_Customers_Lighting!J320</f>
        <v>108318</v>
      </c>
      <c r="K320" s="20">
        <f>[1]All_Customers_Residential!K320+[1]All_Customers_Small_Commercial!K320+[1]All_Customers_Lighting!K320</f>
        <v>108713</v>
      </c>
      <c r="L320" s="20">
        <f>[1]All_Customers_Residential!L320+[1]All_Customers_Small_Commercial!L320+[1]All_Customers_Lighting!L320</f>
        <v>107514</v>
      </c>
      <c r="M320" s="20">
        <f>[1]All_Customers_Residential!M320+[1]All_Customers_Small_Commercial!M320+[1]All_Customers_Lighting!M320</f>
        <v>103470</v>
      </c>
      <c r="N320" s="20">
        <f>[1]All_Customers_Residential!N320+[1]All_Customers_Small_Commercial!N320+[1]All_Customers_Lighting!N320</f>
        <v>99444</v>
      </c>
      <c r="O320" s="20">
        <f>[1]All_Customers_Residential!O320+[1]All_Customers_Small_Commercial!O320+[1]All_Customers_Lighting!O320</f>
        <v>96218</v>
      </c>
      <c r="P320" s="20">
        <f>[1]All_Customers_Residential!P320+[1]All_Customers_Small_Commercial!P320+[1]All_Customers_Lighting!P320</f>
        <v>97064</v>
      </c>
      <c r="Q320" s="20">
        <f>[1]All_Customers_Residential!Q320+[1]All_Customers_Small_Commercial!Q320+[1]All_Customers_Lighting!Q320</f>
        <v>103889</v>
      </c>
      <c r="R320" s="20">
        <f>[1]All_Customers_Residential!R320+[1]All_Customers_Small_Commercial!R320+[1]All_Customers_Lighting!R320</f>
        <v>120359</v>
      </c>
      <c r="S320" s="20">
        <f>[1]All_Customers_Residential!S320+[1]All_Customers_Small_Commercial!S320+[1]All_Customers_Lighting!S320</f>
        <v>133762</v>
      </c>
      <c r="T320" s="20">
        <f>[1]All_Customers_Residential!T320+[1]All_Customers_Small_Commercial!T320+[1]All_Customers_Lighting!T320</f>
        <v>134971</v>
      </c>
      <c r="U320" s="20">
        <f>[1]All_Customers_Residential!U320+[1]All_Customers_Small_Commercial!U320+[1]All_Customers_Lighting!U320</f>
        <v>125572</v>
      </c>
      <c r="V320" s="20">
        <f>[1]All_Customers_Residential!V320+[1]All_Customers_Small_Commercial!V320+[1]All_Customers_Lighting!V320</f>
        <v>119572</v>
      </c>
      <c r="W320" s="20">
        <f>[1]All_Customers_Residential!W320+[1]All_Customers_Small_Commercial!W320+[1]All_Customers_Lighting!W320</f>
        <v>103940</v>
      </c>
      <c r="X320" s="20">
        <f>[1]All_Customers_Residential!X320+[1]All_Customers_Small_Commercial!X320+[1]All_Customers_Lighting!X320</f>
        <v>82882</v>
      </c>
      <c r="Y320" s="20">
        <f>[1]All_Customers_Residential!Y320+[1]All_Customers_Small_Commercial!Y320+[1]All_Customers_Lighting!Y320</f>
        <v>73566</v>
      </c>
      <c r="AB320" s="13">
        <f t="shared" si="44"/>
        <v>1</v>
      </c>
      <c r="AC320" s="5">
        <f t="shared" si="37"/>
        <v>0</v>
      </c>
      <c r="AD320" s="5">
        <f t="shared" si="38"/>
        <v>2336423</v>
      </c>
      <c r="AE320" s="5">
        <f t="shared" si="39"/>
        <v>2336423</v>
      </c>
      <c r="AF320" s="12"/>
      <c r="AG320" s="12">
        <f t="shared" si="40"/>
        <v>11</v>
      </c>
      <c r="AH320" s="12">
        <f t="shared" si="41"/>
        <v>2022</v>
      </c>
      <c r="AI320" s="12"/>
      <c r="AJ320" s="5">
        <f t="shared" si="42"/>
        <v>134971</v>
      </c>
      <c r="AK320" s="12">
        <f t="shared" si="43"/>
        <v>19</v>
      </c>
    </row>
    <row r="321" spans="1:37" x14ac:dyDescent="0.25">
      <c r="A321" s="4">
        <v>44873</v>
      </c>
      <c r="B321" s="20">
        <f>[1]All_Customers_Residential!B321+[1]All_Customers_Small_Commercial!B321+[1]All_Customers_Lighting!B321</f>
        <v>66846</v>
      </c>
      <c r="C321" s="20">
        <f>[1]All_Customers_Residential!C321+[1]All_Customers_Small_Commercial!C321+[1]All_Customers_Lighting!C321</f>
        <v>64424</v>
      </c>
      <c r="D321" s="20">
        <f>[1]All_Customers_Residential!D321+[1]All_Customers_Small_Commercial!D321+[1]All_Customers_Lighting!D321</f>
        <v>62469</v>
      </c>
      <c r="E321" s="20">
        <f>[1]All_Customers_Residential!E321+[1]All_Customers_Small_Commercial!E321+[1]All_Customers_Lighting!E321</f>
        <v>63384</v>
      </c>
      <c r="F321" s="20">
        <f>[1]All_Customers_Residential!F321+[1]All_Customers_Small_Commercial!F321+[1]All_Customers_Lighting!F321</f>
        <v>68283</v>
      </c>
      <c r="G321" s="20">
        <f>[1]All_Customers_Residential!G321+[1]All_Customers_Small_Commercial!G321+[1]All_Customers_Lighting!G321</f>
        <v>76948</v>
      </c>
      <c r="H321" s="20">
        <f>[1]All_Customers_Residential!H321+[1]All_Customers_Small_Commercial!H321+[1]All_Customers_Lighting!H321</f>
        <v>102377</v>
      </c>
      <c r="I321" s="20">
        <f>[1]All_Customers_Residential!I321+[1]All_Customers_Small_Commercial!I321+[1]All_Customers_Lighting!I321</f>
        <v>112089</v>
      </c>
      <c r="J321" s="20">
        <f>[1]All_Customers_Residential!J321+[1]All_Customers_Small_Commercial!J321+[1]All_Customers_Lighting!J321</f>
        <v>107970</v>
      </c>
      <c r="K321" s="20">
        <f>[1]All_Customers_Residential!K321+[1]All_Customers_Small_Commercial!K321+[1]All_Customers_Lighting!K321</f>
        <v>108108</v>
      </c>
      <c r="L321" s="20">
        <f>[1]All_Customers_Residential!L321+[1]All_Customers_Small_Commercial!L321+[1]All_Customers_Lighting!L321</f>
        <v>106912</v>
      </c>
      <c r="M321" s="20">
        <f>[1]All_Customers_Residential!M321+[1]All_Customers_Small_Commercial!M321+[1]All_Customers_Lighting!M321</f>
        <v>103201</v>
      </c>
      <c r="N321" s="20">
        <f>[1]All_Customers_Residential!N321+[1]All_Customers_Small_Commercial!N321+[1]All_Customers_Lighting!N321</f>
        <v>99591</v>
      </c>
      <c r="O321" s="20">
        <f>[1]All_Customers_Residential!O321+[1]All_Customers_Small_Commercial!O321+[1]All_Customers_Lighting!O321</f>
        <v>95934</v>
      </c>
      <c r="P321" s="20">
        <f>[1]All_Customers_Residential!P321+[1]All_Customers_Small_Commercial!P321+[1]All_Customers_Lighting!P321</f>
        <v>96928</v>
      </c>
      <c r="Q321" s="20">
        <f>[1]All_Customers_Residential!Q321+[1]All_Customers_Small_Commercial!Q321+[1]All_Customers_Lighting!Q321</f>
        <v>104193</v>
      </c>
      <c r="R321" s="20">
        <f>[1]All_Customers_Residential!R321+[1]All_Customers_Small_Commercial!R321+[1]All_Customers_Lighting!R321</f>
        <v>120881</v>
      </c>
      <c r="S321" s="20">
        <f>[1]All_Customers_Residential!S321+[1]All_Customers_Small_Commercial!S321+[1]All_Customers_Lighting!S321</f>
        <v>134771</v>
      </c>
      <c r="T321" s="20">
        <f>[1]All_Customers_Residential!T321+[1]All_Customers_Small_Commercial!T321+[1]All_Customers_Lighting!T321</f>
        <v>135486</v>
      </c>
      <c r="U321" s="20">
        <f>[1]All_Customers_Residential!U321+[1]All_Customers_Small_Commercial!U321+[1]All_Customers_Lighting!U321</f>
        <v>126506</v>
      </c>
      <c r="V321" s="20">
        <f>[1]All_Customers_Residential!V321+[1]All_Customers_Small_Commercial!V321+[1]All_Customers_Lighting!V321</f>
        <v>120404</v>
      </c>
      <c r="W321" s="20">
        <f>[1]All_Customers_Residential!W321+[1]All_Customers_Small_Commercial!W321+[1]All_Customers_Lighting!W321</f>
        <v>104751</v>
      </c>
      <c r="X321" s="20">
        <f>[1]All_Customers_Residential!X321+[1]All_Customers_Small_Commercial!X321+[1]All_Customers_Lighting!X321</f>
        <v>83798</v>
      </c>
      <c r="Y321" s="20">
        <f>[1]All_Customers_Residential!Y321+[1]All_Customers_Small_Commercial!Y321+[1]All_Customers_Lighting!Y321</f>
        <v>74500</v>
      </c>
      <c r="AB321" s="13">
        <f t="shared" si="44"/>
        <v>2</v>
      </c>
      <c r="AC321" s="5">
        <f t="shared" si="37"/>
        <v>1761523</v>
      </c>
      <c r="AD321" s="5">
        <f t="shared" si="38"/>
        <v>579231</v>
      </c>
      <c r="AE321" s="5">
        <f t="shared" si="39"/>
        <v>2340754</v>
      </c>
      <c r="AF321" s="12"/>
      <c r="AG321" s="12">
        <f t="shared" si="40"/>
        <v>11</v>
      </c>
      <c r="AH321" s="12">
        <f t="shared" si="41"/>
        <v>2022</v>
      </c>
      <c r="AI321" s="12"/>
      <c r="AJ321" s="5">
        <f t="shared" si="42"/>
        <v>135486</v>
      </c>
      <c r="AK321" s="12">
        <f t="shared" si="43"/>
        <v>19</v>
      </c>
    </row>
    <row r="322" spans="1:37" x14ac:dyDescent="0.25">
      <c r="A322" s="4">
        <v>44874</v>
      </c>
      <c r="B322" s="20">
        <f>[1]All_Customers_Residential!B322+[1]All_Customers_Small_Commercial!B322+[1]All_Customers_Lighting!B322</f>
        <v>68226</v>
      </c>
      <c r="C322" s="20">
        <f>[1]All_Customers_Residential!C322+[1]All_Customers_Small_Commercial!C322+[1]All_Customers_Lighting!C322</f>
        <v>68132</v>
      </c>
      <c r="D322" s="20">
        <f>[1]All_Customers_Residential!D322+[1]All_Customers_Small_Commercial!D322+[1]All_Customers_Lighting!D322</f>
        <v>68777</v>
      </c>
      <c r="E322" s="20">
        <f>[1]All_Customers_Residential!E322+[1]All_Customers_Small_Commercial!E322+[1]All_Customers_Lighting!E322</f>
        <v>67903</v>
      </c>
      <c r="F322" s="20">
        <f>[1]All_Customers_Residential!F322+[1]All_Customers_Small_Commercial!F322+[1]All_Customers_Lighting!F322</f>
        <v>71446</v>
      </c>
      <c r="G322" s="20">
        <f>[1]All_Customers_Residential!G322+[1]All_Customers_Small_Commercial!G322+[1]All_Customers_Lighting!G322</f>
        <v>81409</v>
      </c>
      <c r="H322" s="20">
        <f>[1]All_Customers_Residential!H322+[1]All_Customers_Small_Commercial!H322+[1]All_Customers_Lighting!H322</f>
        <v>102609</v>
      </c>
      <c r="I322" s="20">
        <f>[1]All_Customers_Residential!I322+[1]All_Customers_Small_Commercial!I322+[1]All_Customers_Lighting!I322</f>
        <v>112084</v>
      </c>
      <c r="J322" s="20">
        <f>[1]All_Customers_Residential!J322+[1]All_Customers_Small_Commercial!J322+[1]All_Customers_Lighting!J322</f>
        <v>108236</v>
      </c>
      <c r="K322" s="20">
        <f>[1]All_Customers_Residential!K322+[1]All_Customers_Small_Commercial!K322+[1]All_Customers_Lighting!K322</f>
        <v>108315</v>
      </c>
      <c r="L322" s="20">
        <f>[1]All_Customers_Residential!L322+[1]All_Customers_Small_Commercial!L322+[1]All_Customers_Lighting!L322</f>
        <v>107033</v>
      </c>
      <c r="M322" s="20">
        <f>[1]All_Customers_Residential!M322+[1]All_Customers_Small_Commercial!M322+[1]All_Customers_Lighting!M322</f>
        <v>103300</v>
      </c>
      <c r="N322" s="20">
        <f>[1]All_Customers_Residential!N322+[1]All_Customers_Small_Commercial!N322+[1]All_Customers_Lighting!N322</f>
        <v>99592</v>
      </c>
      <c r="O322" s="20">
        <f>[1]All_Customers_Residential!O322+[1]All_Customers_Small_Commercial!O322+[1]All_Customers_Lighting!O322</f>
        <v>95966</v>
      </c>
      <c r="P322" s="20">
        <f>[1]All_Customers_Residential!P322+[1]All_Customers_Small_Commercial!P322+[1]All_Customers_Lighting!P322</f>
        <v>96864</v>
      </c>
      <c r="Q322" s="20">
        <f>[1]All_Customers_Residential!Q322+[1]All_Customers_Small_Commercial!Q322+[1]All_Customers_Lighting!Q322</f>
        <v>104064</v>
      </c>
      <c r="R322" s="20">
        <f>[1]All_Customers_Residential!R322+[1]All_Customers_Small_Commercial!R322+[1]All_Customers_Lighting!R322</f>
        <v>120747</v>
      </c>
      <c r="S322" s="20">
        <f>[1]All_Customers_Residential!S322+[1]All_Customers_Small_Commercial!S322+[1]All_Customers_Lighting!S322</f>
        <v>134461</v>
      </c>
      <c r="T322" s="20">
        <f>[1]All_Customers_Residential!T322+[1]All_Customers_Small_Commercial!T322+[1]All_Customers_Lighting!T322</f>
        <v>135032</v>
      </c>
      <c r="U322" s="20">
        <f>[1]All_Customers_Residential!U322+[1]All_Customers_Small_Commercial!U322+[1]All_Customers_Lighting!U322</f>
        <v>126219</v>
      </c>
      <c r="V322" s="20">
        <f>[1]All_Customers_Residential!V322+[1]All_Customers_Small_Commercial!V322+[1]All_Customers_Lighting!V322</f>
        <v>119832</v>
      </c>
      <c r="W322" s="20">
        <f>[1]All_Customers_Residential!W322+[1]All_Customers_Small_Commercial!W322+[1]All_Customers_Lighting!W322</f>
        <v>104320</v>
      </c>
      <c r="X322" s="20">
        <f>[1]All_Customers_Residential!X322+[1]All_Customers_Small_Commercial!X322+[1]All_Customers_Lighting!X322</f>
        <v>83227</v>
      </c>
      <c r="Y322" s="20">
        <f>[1]All_Customers_Residential!Y322+[1]All_Customers_Small_Commercial!Y322+[1]All_Customers_Lighting!Y322</f>
        <v>73934</v>
      </c>
      <c r="AB322" s="13">
        <f t="shared" si="44"/>
        <v>3</v>
      </c>
      <c r="AC322" s="5">
        <f t="shared" si="37"/>
        <v>1759292</v>
      </c>
      <c r="AD322" s="5">
        <f t="shared" si="38"/>
        <v>602436</v>
      </c>
      <c r="AE322" s="5">
        <f t="shared" si="39"/>
        <v>2361728</v>
      </c>
      <c r="AF322" s="12"/>
      <c r="AG322" s="12">
        <f t="shared" si="40"/>
        <v>11</v>
      </c>
      <c r="AH322" s="12">
        <f t="shared" si="41"/>
        <v>2022</v>
      </c>
      <c r="AI322" s="12"/>
      <c r="AJ322" s="5">
        <f t="shared" si="42"/>
        <v>135032</v>
      </c>
      <c r="AK322" s="12">
        <f t="shared" si="43"/>
        <v>19</v>
      </c>
    </row>
    <row r="323" spans="1:37" x14ac:dyDescent="0.25">
      <c r="A323" s="4">
        <v>44875</v>
      </c>
      <c r="B323" s="20">
        <f>[1]All_Customers_Residential!B323+[1]All_Customers_Small_Commercial!B323+[1]All_Customers_Lighting!B323</f>
        <v>67607</v>
      </c>
      <c r="C323" s="20">
        <f>[1]All_Customers_Residential!C323+[1]All_Customers_Small_Commercial!C323+[1]All_Customers_Lighting!C323</f>
        <v>64848</v>
      </c>
      <c r="D323" s="20">
        <f>[1]All_Customers_Residential!D323+[1]All_Customers_Small_Commercial!D323+[1]All_Customers_Lighting!D323</f>
        <v>62847</v>
      </c>
      <c r="E323" s="20">
        <f>[1]All_Customers_Residential!E323+[1]All_Customers_Small_Commercial!E323+[1]All_Customers_Lighting!E323</f>
        <v>63745</v>
      </c>
      <c r="F323" s="20">
        <f>[1]All_Customers_Residential!F323+[1]All_Customers_Small_Commercial!F323+[1]All_Customers_Lighting!F323</f>
        <v>68728</v>
      </c>
      <c r="G323" s="20">
        <f>[1]All_Customers_Residential!G323+[1]All_Customers_Small_Commercial!G323+[1]All_Customers_Lighting!G323</f>
        <v>76907</v>
      </c>
      <c r="H323" s="20">
        <f>[1]All_Customers_Residential!H323+[1]All_Customers_Small_Commercial!H323+[1]All_Customers_Lighting!H323</f>
        <v>101986</v>
      </c>
      <c r="I323" s="20">
        <f>[1]All_Customers_Residential!I323+[1]All_Customers_Small_Commercial!I323+[1]All_Customers_Lighting!I323</f>
        <v>111706</v>
      </c>
      <c r="J323" s="20">
        <f>[1]All_Customers_Residential!J323+[1]All_Customers_Small_Commercial!J323+[1]All_Customers_Lighting!J323</f>
        <v>107802</v>
      </c>
      <c r="K323" s="20">
        <f>[1]All_Customers_Residential!K323+[1]All_Customers_Small_Commercial!K323+[1]All_Customers_Lighting!K323</f>
        <v>107810</v>
      </c>
      <c r="L323" s="20">
        <f>[1]All_Customers_Residential!L323+[1]All_Customers_Small_Commercial!L323+[1]All_Customers_Lighting!L323</f>
        <v>106644</v>
      </c>
      <c r="M323" s="20">
        <f>[1]All_Customers_Residential!M323+[1]All_Customers_Small_Commercial!M323+[1]All_Customers_Lighting!M323</f>
        <v>102906</v>
      </c>
      <c r="N323" s="20">
        <f>[1]All_Customers_Residential!N323+[1]All_Customers_Small_Commercial!N323+[1]All_Customers_Lighting!N323</f>
        <v>99395</v>
      </c>
      <c r="O323" s="20">
        <f>[1]All_Customers_Residential!O323+[1]All_Customers_Small_Commercial!O323+[1]All_Customers_Lighting!O323</f>
        <v>95771</v>
      </c>
      <c r="P323" s="20">
        <f>[1]All_Customers_Residential!P323+[1]All_Customers_Small_Commercial!P323+[1]All_Customers_Lighting!P323</f>
        <v>96580</v>
      </c>
      <c r="Q323" s="20">
        <f>[1]All_Customers_Residential!Q323+[1]All_Customers_Small_Commercial!Q323+[1]All_Customers_Lighting!Q323</f>
        <v>103551</v>
      </c>
      <c r="R323" s="20">
        <f>[1]All_Customers_Residential!R323+[1]All_Customers_Small_Commercial!R323+[1]All_Customers_Lighting!R323</f>
        <v>119906</v>
      </c>
      <c r="S323" s="20">
        <f>[1]All_Customers_Residential!S323+[1]All_Customers_Small_Commercial!S323+[1]All_Customers_Lighting!S323</f>
        <v>133205</v>
      </c>
      <c r="T323" s="20">
        <f>[1]All_Customers_Residential!T323+[1]All_Customers_Small_Commercial!T323+[1]All_Customers_Lighting!T323</f>
        <v>133584</v>
      </c>
      <c r="U323" s="20">
        <f>[1]All_Customers_Residential!U323+[1]All_Customers_Small_Commercial!U323+[1]All_Customers_Lighting!U323</f>
        <v>124487</v>
      </c>
      <c r="V323" s="20">
        <f>[1]All_Customers_Residential!V323+[1]All_Customers_Small_Commercial!V323+[1]All_Customers_Lighting!V323</f>
        <v>118371</v>
      </c>
      <c r="W323" s="20">
        <f>[1]All_Customers_Residential!W323+[1]All_Customers_Small_Commercial!W323+[1]All_Customers_Lighting!W323</f>
        <v>102951</v>
      </c>
      <c r="X323" s="20">
        <f>[1]All_Customers_Residential!X323+[1]All_Customers_Small_Commercial!X323+[1]All_Customers_Lighting!X323</f>
        <v>82142</v>
      </c>
      <c r="Y323" s="20">
        <f>[1]All_Customers_Residential!Y323+[1]All_Customers_Small_Commercial!Y323+[1]All_Customers_Lighting!Y323</f>
        <v>72988</v>
      </c>
      <c r="AB323" s="13">
        <f t="shared" si="44"/>
        <v>4</v>
      </c>
      <c r="AC323" s="5">
        <f t="shared" si="37"/>
        <v>1746811</v>
      </c>
      <c r="AD323" s="5">
        <f t="shared" si="38"/>
        <v>579656</v>
      </c>
      <c r="AE323" s="5">
        <f t="shared" si="39"/>
        <v>2326467</v>
      </c>
      <c r="AF323" s="12"/>
      <c r="AG323" s="12">
        <f t="shared" si="40"/>
        <v>11</v>
      </c>
      <c r="AH323" s="12">
        <f t="shared" si="41"/>
        <v>2022</v>
      </c>
      <c r="AI323" s="12"/>
      <c r="AJ323" s="5">
        <f t="shared" si="42"/>
        <v>133584</v>
      </c>
      <c r="AK323" s="12">
        <f t="shared" si="43"/>
        <v>19</v>
      </c>
    </row>
    <row r="324" spans="1:37" x14ac:dyDescent="0.25">
      <c r="A324" s="4">
        <v>44876</v>
      </c>
      <c r="B324" s="20">
        <f>[1]All_Customers_Residential!B324+[1]All_Customers_Small_Commercial!B324+[1]All_Customers_Lighting!B324</f>
        <v>67570</v>
      </c>
      <c r="C324" s="20">
        <f>[1]All_Customers_Residential!C324+[1]All_Customers_Small_Commercial!C324+[1]All_Customers_Lighting!C324</f>
        <v>63336</v>
      </c>
      <c r="D324" s="20">
        <f>[1]All_Customers_Residential!D324+[1]All_Customers_Small_Commercial!D324+[1]All_Customers_Lighting!D324</f>
        <v>62133</v>
      </c>
      <c r="E324" s="20">
        <f>[1]All_Customers_Residential!E324+[1]All_Customers_Small_Commercial!E324+[1]All_Customers_Lighting!E324</f>
        <v>62712</v>
      </c>
      <c r="F324" s="20">
        <f>[1]All_Customers_Residential!F324+[1]All_Customers_Small_Commercial!F324+[1]All_Customers_Lighting!F324</f>
        <v>67662</v>
      </c>
      <c r="G324" s="20">
        <f>[1]All_Customers_Residential!G324+[1]All_Customers_Small_Commercial!G324+[1]All_Customers_Lighting!G324</f>
        <v>75863</v>
      </c>
      <c r="H324" s="20">
        <f>[1]All_Customers_Residential!H324+[1]All_Customers_Small_Commercial!H324+[1]All_Customers_Lighting!H324</f>
        <v>93471</v>
      </c>
      <c r="I324" s="20">
        <f>[1]All_Customers_Residential!I324+[1]All_Customers_Small_Commercial!I324+[1]All_Customers_Lighting!I324</f>
        <v>101723</v>
      </c>
      <c r="J324" s="20">
        <f>[1]All_Customers_Residential!J324+[1]All_Customers_Small_Commercial!J324+[1]All_Customers_Lighting!J324</f>
        <v>106266</v>
      </c>
      <c r="K324" s="20">
        <f>[1]All_Customers_Residential!K324+[1]All_Customers_Small_Commercial!K324+[1]All_Customers_Lighting!K324</f>
        <v>111820</v>
      </c>
      <c r="L324" s="20">
        <f>[1]All_Customers_Residential!L324+[1]All_Customers_Small_Commercial!L324+[1]All_Customers_Lighting!L324</f>
        <v>111532</v>
      </c>
      <c r="M324" s="20">
        <f>[1]All_Customers_Residential!M324+[1]All_Customers_Small_Commercial!M324+[1]All_Customers_Lighting!M324</f>
        <v>107885</v>
      </c>
      <c r="N324" s="20">
        <f>[1]All_Customers_Residential!N324+[1]All_Customers_Small_Commercial!N324+[1]All_Customers_Lighting!N324</f>
        <v>102629</v>
      </c>
      <c r="O324" s="20">
        <f>[1]All_Customers_Residential!O324+[1]All_Customers_Small_Commercial!O324+[1]All_Customers_Lighting!O324</f>
        <v>99327</v>
      </c>
      <c r="P324" s="20">
        <f>[1]All_Customers_Residential!P324+[1]All_Customers_Small_Commercial!P324+[1]All_Customers_Lighting!P324</f>
        <v>99248</v>
      </c>
      <c r="Q324" s="20">
        <f>[1]All_Customers_Residential!Q324+[1]All_Customers_Small_Commercial!Q324+[1]All_Customers_Lighting!Q324</f>
        <v>106439</v>
      </c>
      <c r="R324" s="20">
        <f>[1]All_Customers_Residential!R324+[1]All_Customers_Small_Commercial!R324+[1]All_Customers_Lighting!R324</f>
        <v>121850</v>
      </c>
      <c r="S324" s="20">
        <f>[1]All_Customers_Residential!S324+[1]All_Customers_Small_Commercial!S324+[1]All_Customers_Lighting!S324</f>
        <v>133598</v>
      </c>
      <c r="T324" s="20">
        <f>[1]All_Customers_Residential!T324+[1]All_Customers_Small_Commercial!T324+[1]All_Customers_Lighting!T324</f>
        <v>132435</v>
      </c>
      <c r="U324" s="20">
        <f>[1]All_Customers_Residential!U324+[1]All_Customers_Small_Commercial!U324+[1]All_Customers_Lighting!U324</f>
        <v>125708</v>
      </c>
      <c r="V324" s="20">
        <f>[1]All_Customers_Residential!V324+[1]All_Customers_Small_Commercial!V324+[1]All_Customers_Lighting!V324</f>
        <v>116494</v>
      </c>
      <c r="W324" s="20">
        <f>[1]All_Customers_Residential!W324+[1]All_Customers_Small_Commercial!W324+[1]All_Customers_Lighting!W324</f>
        <v>99479</v>
      </c>
      <c r="X324" s="20">
        <f>[1]All_Customers_Residential!X324+[1]All_Customers_Small_Commercial!X324+[1]All_Customers_Lighting!X324</f>
        <v>83062</v>
      </c>
      <c r="Y324" s="20">
        <f>[1]All_Customers_Residential!Y324+[1]All_Customers_Small_Commercial!Y324+[1]All_Customers_Lighting!Y324</f>
        <v>68299</v>
      </c>
      <c r="AB324" s="13">
        <f t="shared" si="44"/>
        <v>5</v>
      </c>
      <c r="AC324" s="5">
        <f t="shared" si="37"/>
        <v>1759495</v>
      </c>
      <c r="AD324" s="5">
        <f t="shared" si="38"/>
        <v>561046</v>
      </c>
      <c r="AE324" s="5">
        <f t="shared" si="39"/>
        <v>2320541</v>
      </c>
      <c r="AF324" s="12"/>
      <c r="AG324" s="12">
        <f t="shared" si="40"/>
        <v>11</v>
      </c>
      <c r="AH324" s="12">
        <f t="shared" si="41"/>
        <v>2022</v>
      </c>
      <c r="AI324" s="12"/>
      <c r="AJ324" s="5">
        <f t="shared" si="42"/>
        <v>133598</v>
      </c>
      <c r="AK324" s="12">
        <f t="shared" si="43"/>
        <v>18</v>
      </c>
    </row>
    <row r="325" spans="1:37" x14ac:dyDescent="0.25">
      <c r="A325" s="4">
        <v>44877</v>
      </c>
      <c r="B325" s="20">
        <f>[1]All_Customers_Residential!B325+[1]All_Customers_Small_Commercial!B325+[1]All_Customers_Lighting!B325</f>
        <v>67272</v>
      </c>
      <c r="C325" s="20">
        <f>[1]All_Customers_Residential!C325+[1]All_Customers_Small_Commercial!C325+[1]All_Customers_Lighting!C325</f>
        <v>62808</v>
      </c>
      <c r="D325" s="20">
        <f>[1]All_Customers_Residential!D325+[1]All_Customers_Small_Commercial!D325+[1]All_Customers_Lighting!D325</f>
        <v>61489</v>
      </c>
      <c r="E325" s="20">
        <f>[1]All_Customers_Residential!E325+[1]All_Customers_Small_Commercial!E325+[1]All_Customers_Lighting!E325</f>
        <v>62032</v>
      </c>
      <c r="F325" s="20">
        <f>[1]All_Customers_Residential!F325+[1]All_Customers_Small_Commercial!F325+[1]All_Customers_Lighting!F325</f>
        <v>66263</v>
      </c>
      <c r="G325" s="20">
        <f>[1]All_Customers_Residential!G325+[1]All_Customers_Small_Commercial!G325+[1]All_Customers_Lighting!G325</f>
        <v>74175</v>
      </c>
      <c r="H325" s="20">
        <f>[1]All_Customers_Residential!H325+[1]All_Customers_Small_Commercial!H325+[1]All_Customers_Lighting!H325</f>
        <v>91402</v>
      </c>
      <c r="I325" s="20">
        <f>[1]All_Customers_Residential!I325+[1]All_Customers_Small_Commercial!I325+[1]All_Customers_Lighting!I325</f>
        <v>99862</v>
      </c>
      <c r="J325" s="20">
        <f>[1]All_Customers_Residential!J325+[1]All_Customers_Small_Commercial!J325+[1]All_Customers_Lighting!J325</f>
        <v>104742</v>
      </c>
      <c r="K325" s="20">
        <f>[1]All_Customers_Residential!K325+[1]All_Customers_Small_Commercial!K325+[1]All_Customers_Lighting!K325</f>
        <v>110685</v>
      </c>
      <c r="L325" s="20">
        <f>[1]All_Customers_Residential!L325+[1]All_Customers_Small_Commercial!L325+[1]All_Customers_Lighting!L325</f>
        <v>110651</v>
      </c>
      <c r="M325" s="20">
        <f>[1]All_Customers_Residential!M325+[1]All_Customers_Small_Commercial!M325+[1]All_Customers_Lighting!M325</f>
        <v>107012</v>
      </c>
      <c r="N325" s="20">
        <f>[1]All_Customers_Residential!N325+[1]All_Customers_Small_Commercial!N325+[1]All_Customers_Lighting!N325</f>
        <v>102064</v>
      </c>
      <c r="O325" s="20">
        <f>[1]All_Customers_Residential!O325+[1]All_Customers_Small_Commercial!O325+[1]All_Customers_Lighting!O325</f>
        <v>98538</v>
      </c>
      <c r="P325" s="20">
        <f>[1]All_Customers_Residential!P325+[1]All_Customers_Small_Commercial!P325+[1]All_Customers_Lighting!P325</f>
        <v>98136</v>
      </c>
      <c r="Q325" s="20">
        <f>[1]All_Customers_Residential!Q325+[1]All_Customers_Small_Commercial!Q325+[1]All_Customers_Lighting!Q325</f>
        <v>105348</v>
      </c>
      <c r="R325" s="20">
        <f>[1]All_Customers_Residential!R325+[1]All_Customers_Small_Commercial!R325+[1]All_Customers_Lighting!R325</f>
        <v>120752</v>
      </c>
      <c r="S325" s="20">
        <f>[1]All_Customers_Residential!S325+[1]All_Customers_Small_Commercial!S325+[1]All_Customers_Lighting!S325</f>
        <v>132872</v>
      </c>
      <c r="T325" s="20">
        <f>[1]All_Customers_Residential!T325+[1]All_Customers_Small_Commercial!T325+[1]All_Customers_Lighting!T325</f>
        <v>131473</v>
      </c>
      <c r="U325" s="20">
        <f>[1]All_Customers_Residential!U325+[1]All_Customers_Small_Commercial!U325+[1]All_Customers_Lighting!U325</f>
        <v>125402</v>
      </c>
      <c r="V325" s="20">
        <f>[1]All_Customers_Residential!V325+[1]All_Customers_Small_Commercial!V325+[1]All_Customers_Lighting!V325</f>
        <v>116880</v>
      </c>
      <c r="W325" s="20">
        <f>[1]All_Customers_Residential!W325+[1]All_Customers_Small_Commercial!W325+[1]All_Customers_Lighting!W325</f>
        <v>100142</v>
      </c>
      <c r="X325" s="20">
        <f>[1]All_Customers_Residential!X325+[1]All_Customers_Small_Commercial!X325+[1]All_Customers_Lighting!X325</f>
        <v>83705</v>
      </c>
      <c r="Y325" s="20">
        <f>[1]All_Customers_Residential!Y325+[1]All_Customers_Small_Commercial!Y325+[1]All_Customers_Lighting!Y325</f>
        <v>69084</v>
      </c>
      <c r="AB325" s="13">
        <v>8</v>
      </c>
      <c r="AC325" s="5">
        <f t="shared" si="37"/>
        <v>0</v>
      </c>
      <c r="AD325" s="5">
        <f t="shared" si="38"/>
        <v>2302789</v>
      </c>
      <c r="AE325" s="5">
        <f t="shared" si="39"/>
        <v>2302789</v>
      </c>
      <c r="AF325" s="12"/>
      <c r="AG325" s="12">
        <f t="shared" si="40"/>
        <v>11</v>
      </c>
      <c r="AH325" s="12">
        <f t="shared" si="41"/>
        <v>2022</v>
      </c>
      <c r="AI325" s="12"/>
      <c r="AJ325" s="5">
        <f t="shared" si="42"/>
        <v>132872</v>
      </c>
      <c r="AK325" s="12">
        <f t="shared" si="43"/>
        <v>18</v>
      </c>
    </row>
    <row r="326" spans="1:37" x14ac:dyDescent="0.25">
      <c r="A326" s="4">
        <v>44878</v>
      </c>
      <c r="B326" s="20">
        <f>[1]All_Customers_Residential!B326+[1]All_Customers_Small_Commercial!B326+[1]All_Customers_Lighting!B326</f>
        <v>68225</v>
      </c>
      <c r="C326" s="20">
        <f>[1]All_Customers_Residential!C326+[1]All_Customers_Small_Commercial!C326+[1]All_Customers_Lighting!C326</f>
        <v>63904</v>
      </c>
      <c r="D326" s="20">
        <f>[1]All_Customers_Residential!D326+[1]All_Customers_Small_Commercial!D326+[1]All_Customers_Lighting!D326</f>
        <v>62729</v>
      </c>
      <c r="E326" s="20">
        <f>[1]All_Customers_Residential!E326+[1]All_Customers_Small_Commercial!E326+[1]All_Customers_Lighting!E326</f>
        <v>63324</v>
      </c>
      <c r="F326" s="20">
        <f>[1]All_Customers_Residential!F326+[1]All_Customers_Small_Commercial!F326+[1]All_Customers_Lighting!F326</f>
        <v>67529</v>
      </c>
      <c r="G326" s="20">
        <f>[1]All_Customers_Residential!G326+[1]All_Customers_Small_Commercial!G326+[1]All_Customers_Lighting!G326</f>
        <v>75075</v>
      </c>
      <c r="H326" s="20">
        <f>[1]All_Customers_Residential!H326+[1]All_Customers_Small_Commercial!H326+[1]All_Customers_Lighting!H326</f>
        <v>92255</v>
      </c>
      <c r="I326" s="20">
        <f>[1]All_Customers_Residential!I326+[1]All_Customers_Small_Commercial!I326+[1]All_Customers_Lighting!I326</f>
        <v>100859</v>
      </c>
      <c r="J326" s="20">
        <f>[1]All_Customers_Residential!J326+[1]All_Customers_Small_Commercial!J326+[1]All_Customers_Lighting!J326</f>
        <v>106044</v>
      </c>
      <c r="K326" s="20">
        <f>[1]All_Customers_Residential!K326+[1]All_Customers_Small_Commercial!K326+[1]All_Customers_Lighting!K326</f>
        <v>112169</v>
      </c>
      <c r="L326" s="20">
        <f>[1]All_Customers_Residential!L326+[1]All_Customers_Small_Commercial!L326+[1]All_Customers_Lighting!L326</f>
        <v>111959</v>
      </c>
      <c r="M326" s="20">
        <f>[1]All_Customers_Residential!M326+[1]All_Customers_Small_Commercial!M326+[1]All_Customers_Lighting!M326</f>
        <v>108334</v>
      </c>
      <c r="N326" s="20">
        <f>[1]All_Customers_Residential!N326+[1]All_Customers_Small_Commercial!N326+[1]All_Customers_Lighting!N326</f>
        <v>103438</v>
      </c>
      <c r="O326" s="20">
        <f>[1]All_Customers_Residential!O326+[1]All_Customers_Small_Commercial!O326+[1]All_Customers_Lighting!O326</f>
        <v>102231</v>
      </c>
      <c r="P326" s="20">
        <f>[1]All_Customers_Residential!P326+[1]All_Customers_Small_Commercial!P326+[1]All_Customers_Lighting!P326</f>
        <v>103234</v>
      </c>
      <c r="Q326" s="20">
        <f>[1]All_Customers_Residential!Q326+[1]All_Customers_Small_Commercial!Q326+[1]All_Customers_Lighting!Q326</f>
        <v>107622</v>
      </c>
      <c r="R326" s="20">
        <f>[1]All_Customers_Residential!R326+[1]All_Customers_Small_Commercial!R326+[1]All_Customers_Lighting!R326</f>
        <v>122853</v>
      </c>
      <c r="S326" s="20">
        <f>[1]All_Customers_Residential!S326+[1]All_Customers_Small_Commercial!S326+[1]All_Customers_Lighting!S326</f>
        <v>134858</v>
      </c>
      <c r="T326" s="20">
        <f>[1]All_Customers_Residential!T326+[1]All_Customers_Small_Commercial!T326+[1]All_Customers_Lighting!T326</f>
        <v>133622</v>
      </c>
      <c r="U326" s="20">
        <f>[1]All_Customers_Residential!U326+[1]All_Customers_Small_Commercial!U326+[1]All_Customers_Lighting!U326</f>
        <v>126456</v>
      </c>
      <c r="V326" s="20">
        <f>[1]All_Customers_Residential!V326+[1]All_Customers_Small_Commercial!V326+[1]All_Customers_Lighting!V326</f>
        <v>117259</v>
      </c>
      <c r="W326" s="20">
        <f>[1]All_Customers_Residential!W326+[1]All_Customers_Small_Commercial!W326+[1]All_Customers_Lighting!W326</f>
        <v>100190</v>
      </c>
      <c r="X326" s="20">
        <f>[1]All_Customers_Residential!X326+[1]All_Customers_Small_Commercial!X326+[1]All_Customers_Lighting!X326</f>
        <v>83728</v>
      </c>
      <c r="Y326" s="20">
        <f>[1]All_Customers_Residential!Y326+[1]All_Customers_Small_Commercial!Y326+[1]All_Customers_Lighting!Y326</f>
        <v>68940</v>
      </c>
      <c r="AB326" s="13">
        <f t="shared" ref="AB326:AB334" si="45">WEEKDAY(A326,2)</f>
        <v>7</v>
      </c>
      <c r="AC326" s="5">
        <f t="shared" si="37"/>
        <v>0</v>
      </c>
      <c r="AD326" s="5">
        <f t="shared" si="38"/>
        <v>2336837</v>
      </c>
      <c r="AE326" s="5">
        <f t="shared" si="39"/>
        <v>2336837</v>
      </c>
      <c r="AF326" s="12"/>
      <c r="AG326" s="12">
        <f t="shared" si="40"/>
        <v>11</v>
      </c>
      <c r="AH326" s="12">
        <f t="shared" si="41"/>
        <v>2022</v>
      </c>
      <c r="AI326" s="12"/>
      <c r="AJ326" s="5">
        <f t="shared" si="42"/>
        <v>134858</v>
      </c>
      <c r="AK326" s="12">
        <f t="shared" si="43"/>
        <v>18</v>
      </c>
    </row>
    <row r="327" spans="1:37" x14ac:dyDescent="0.25">
      <c r="A327" s="4">
        <v>44879</v>
      </c>
      <c r="B327" s="20">
        <f>[1]All_Customers_Residential!B327+[1]All_Customers_Small_Commercial!B327+[1]All_Customers_Lighting!B327</f>
        <v>72203</v>
      </c>
      <c r="C327" s="20">
        <f>[1]All_Customers_Residential!C327+[1]All_Customers_Small_Commercial!C327+[1]All_Customers_Lighting!C327</f>
        <v>69972</v>
      </c>
      <c r="D327" s="20">
        <f>[1]All_Customers_Residential!D327+[1]All_Customers_Small_Commercial!D327+[1]All_Customers_Lighting!D327</f>
        <v>68833</v>
      </c>
      <c r="E327" s="20">
        <f>[1]All_Customers_Residential!E327+[1]All_Customers_Small_Commercial!E327+[1]All_Customers_Lighting!E327</f>
        <v>70354</v>
      </c>
      <c r="F327" s="20">
        <f>[1]All_Customers_Residential!F327+[1]All_Customers_Small_Commercial!F327+[1]All_Customers_Lighting!F327</f>
        <v>75551</v>
      </c>
      <c r="G327" s="20">
        <f>[1]All_Customers_Residential!G327+[1]All_Customers_Small_Commercial!G327+[1]All_Customers_Lighting!G327</f>
        <v>84828</v>
      </c>
      <c r="H327" s="20">
        <f>[1]All_Customers_Residential!H327+[1]All_Customers_Small_Commercial!H327+[1]All_Customers_Lighting!H327</f>
        <v>104832</v>
      </c>
      <c r="I327" s="20">
        <f>[1]All_Customers_Residential!I327+[1]All_Customers_Small_Commercial!I327+[1]All_Customers_Lighting!I327</f>
        <v>111804</v>
      </c>
      <c r="J327" s="20">
        <f>[1]All_Customers_Residential!J327+[1]All_Customers_Small_Commercial!J327+[1]All_Customers_Lighting!J327</f>
        <v>108100</v>
      </c>
      <c r="K327" s="20">
        <f>[1]All_Customers_Residential!K327+[1]All_Customers_Small_Commercial!K327+[1]All_Customers_Lighting!K327</f>
        <v>108145</v>
      </c>
      <c r="L327" s="20">
        <f>[1]All_Customers_Residential!L327+[1]All_Customers_Small_Commercial!L327+[1]All_Customers_Lighting!L327</f>
        <v>107133</v>
      </c>
      <c r="M327" s="20">
        <f>[1]All_Customers_Residential!M327+[1]All_Customers_Small_Commercial!M327+[1]All_Customers_Lighting!M327</f>
        <v>103561</v>
      </c>
      <c r="N327" s="20">
        <f>[1]All_Customers_Residential!N327+[1]All_Customers_Small_Commercial!N327+[1]All_Customers_Lighting!N327</f>
        <v>100134</v>
      </c>
      <c r="O327" s="20">
        <f>[1]All_Customers_Residential!O327+[1]All_Customers_Small_Commercial!O327+[1]All_Customers_Lighting!O327</f>
        <v>99469</v>
      </c>
      <c r="P327" s="20">
        <f>[1]All_Customers_Residential!P327+[1]All_Customers_Small_Commercial!P327+[1]All_Customers_Lighting!P327</f>
        <v>101732</v>
      </c>
      <c r="Q327" s="20">
        <f>[1]All_Customers_Residential!Q327+[1]All_Customers_Small_Commercial!Q327+[1]All_Customers_Lighting!Q327</f>
        <v>108020</v>
      </c>
      <c r="R327" s="20">
        <f>[1]All_Customers_Residential!R327+[1]All_Customers_Small_Commercial!R327+[1]All_Customers_Lighting!R327</f>
        <v>122715</v>
      </c>
      <c r="S327" s="20">
        <f>[1]All_Customers_Residential!S327+[1]All_Customers_Small_Commercial!S327+[1]All_Customers_Lighting!S327</f>
        <v>133871</v>
      </c>
      <c r="T327" s="20">
        <f>[1]All_Customers_Residential!T327+[1]All_Customers_Small_Commercial!T327+[1]All_Customers_Lighting!T327</f>
        <v>138343</v>
      </c>
      <c r="U327" s="20">
        <f>[1]All_Customers_Residential!U327+[1]All_Customers_Small_Commercial!U327+[1]All_Customers_Lighting!U327</f>
        <v>127887</v>
      </c>
      <c r="V327" s="20">
        <f>[1]All_Customers_Residential!V327+[1]All_Customers_Small_Commercial!V327+[1]All_Customers_Lighting!V327</f>
        <v>120230</v>
      </c>
      <c r="W327" s="20">
        <f>[1]All_Customers_Residential!W327+[1]All_Customers_Small_Commercial!W327+[1]All_Customers_Lighting!W327</f>
        <v>108097</v>
      </c>
      <c r="X327" s="20">
        <f>[1]All_Customers_Residential!X327+[1]All_Customers_Small_Commercial!X327+[1]All_Customers_Lighting!X327</f>
        <v>91635</v>
      </c>
      <c r="Y327" s="20">
        <f>[1]All_Customers_Residential!Y327+[1]All_Customers_Small_Commercial!Y327+[1]All_Customers_Lighting!Y327</f>
        <v>80917</v>
      </c>
      <c r="AB327" s="13">
        <f t="shared" si="45"/>
        <v>1</v>
      </c>
      <c r="AC327" s="5">
        <f t="shared" si="37"/>
        <v>0</v>
      </c>
      <c r="AD327" s="5">
        <f t="shared" si="38"/>
        <v>2418366</v>
      </c>
      <c r="AE327" s="5">
        <f t="shared" si="39"/>
        <v>2418366</v>
      </c>
      <c r="AF327" s="12"/>
      <c r="AG327" s="12">
        <f t="shared" si="40"/>
        <v>11</v>
      </c>
      <c r="AH327" s="12">
        <f t="shared" si="41"/>
        <v>2022</v>
      </c>
      <c r="AI327" s="12"/>
      <c r="AJ327" s="5">
        <f t="shared" si="42"/>
        <v>138343</v>
      </c>
      <c r="AK327" s="12">
        <f t="shared" si="43"/>
        <v>19</v>
      </c>
    </row>
    <row r="328" spans="1:37" x14ac:dyDescent="0.25">
      <c r="A328" s="4">
        <v>44880</v>
      </c>
      <c r="B328" s="20">
        <f>[1]All_Customers_Residential!B328+[1]All_Customers_Small_Commercial!B328+[1]All_Customers_Lighting!B328</f>
        <v>79093</v>
      </c>
      <c r="C328" s="20">
        <f>[1]All_Customers_Residential!C328+[1]All_Customers_Small_Commercial!C328+[1]All_Customers_Lighting!C328</f>
        <v>77582</v>
      </c>
      <c r="D328" s="20">
        <f>[1]All_Customers_Residential!D328+[1]All_Customers_Small_Commercial!D328+[1]All_Customers_Lighting!D328</f>
        <v>75787</v>
      </c>
      <c r="E328" s="20">
        <f>[1]All_Customers_Residential!E328+[1]All_Customers_Small_Commercial!E328+[1]All_Customers_Lighting!E328</f>
        <v>77413</v>
      </c>
      <c r="F328" s="20">
        <f>[1]All_Customers_Residential!F328+[1]All_Customers_Small_Commercial!F328+[1]All_Customers_Lighting!F328</f>
        <v>81461</v>
      </c>
      <c r="G328" s="20">
        <f>[1]All_Customers_Residential!G328+[1]All_Customers_Small_Commercial!G328+[1]All_Customers_Lighting!G328</f>
        <v>91549</v>
      </c>
      <c r="H328" s="20">
        <f>[1]All_Customers_Residential!H328+[1]All_Customers_Small_Commercial!H328+[1]All_Customers_Lighting!H328</f>
        <v>112918</v>
      </c>
      <c r="I328" s="20">
        <f>[1]All_Customers_Residential!I328+[1]All_Customers_Small_Commercial!I328+[1]All_Customers_Lighting!I328</f>
        <v>116086</v>
      </c>
      <c r="J328" s="20">
        <f>[1]All_Customers_Residential!J328+[1]All_Customers_Small_Commercial!J328+[1]All_Customers_Lighting!J328</f>
        <v>108130</v>
      </c>
      <c r="K328" s="20">
        <f>[1]All_Customers_Residential!K328+[1]All_Customers_Small_Commercial!K328+[1]All_Customers_Lighting!K328</f>
        <v>107600</v>
      </c>
      <c r="L328" s="20">
        <f>[1]All_Customers_Residential!L328+[1]All_Customers_Small_Commercial!L328+[1]All_Customers_Lighting!L328</f>
        <v>106309</v>
      </c>
      <c r="M328" s="20">
        <f>[1]All_Customers_Residential!M328+[1]All_Customers_Small_Commercial!M328+[1]All_Customers_Lighting!M328</f>
        <v>102706</v>
      </c>
      <c r="N328" s="20">
        <f>[1]All_Customers_Residential!N328+[1]All_Customers_Small_Commercial!N328+[1]All_Customers_Lighting!N328</f>
        <v>99155</v>
      </c>
      <c r="O328" s="20">
        <f>[1]All_Customers_Residential!O328+[1]All_Customers_Small_Commercial!O328+[1]All_Customers_Lighting!O328</f>
        <v>96662</v>
      </c>
      <c r="P328" s="20">
        <f>[1]All_Customers_Residential!P328+[1]All_Customers_Small_Commercial!P328+[1]All_Customers_Lighting!P328</f>
        <v>99553</v>
      </c>
      <c r="Q328" s="20">
        <f>[1]All_Customers_Residential!Q328+[1]All_Customers_Small_Commercial!Q328+[1]All_Customers_Lighting!Q328</f>
        <v>106148</v>
      </c>
      <c r="R328" s="20">
        <f>[1]All_Customers_Residential!R328+[1]All_Customers_Small_Commercial!R328+[1]All_Customers_Lighting!R328</f>
        <v>122061</v>
      </c>
      <c r="S328" s="20">
        <f>[1]All_Customers_Residential!S328+[1]All_Customers_Small_Commercial!S328+[1]All_Customers_Lighting!S328</f>
        <v>132981</v>
      </c>
      <c r="T328" s="20">
        <f>[1]All_Customers_Residential!T328+[1]All_Customers_Small_Commercial!T328+[1]All_Customers_Lighting!T328</f>
        <v>134624</v>
      </c>
      <c r="U328" s="20">
        <f>[1]All_Customers_Residential!U328+[1]All_Customers_Small_Commercial!U328+[1]All_Customers_Lighting!U328</f>
        <v>132592</v>
      </c>
      <c r="V328" s="20">
        <f>[1]All_Customers_Residential!V328+[1]All_Customers_Small_Commercial!V328+[1]All_Customers_Lighting!V328</f>
        <v>121172</v>
      </c>
      <c r="W328" s="20">
        <f>[1]All_Customers_Residential!W328+[1]All_Customers_Small_Commercial!W328+[1]All_Customers_Lighting!W328</f>
        <v>109530</v>
      </c>
      <c r="X328" s="20">
        <f>[1]All_Customers_Residential!X328+[1]All_Customers_Small_Commercial!X328+[1]All_Customers_Lighting!X328</f>
        <v>93001</v>
      </c>
      <c r="Y328" s="20">
        <f>[1]All_Customers_Residential!Y328+[1]All_Customers_Small_Commercial!Y328+[1]All_Customers_Lighting!Y328</f>
        <v>84329</v>
      </c>
      <c r="AB328" s="13">
        <f t="shared" si="45"/>
        <v>2</v>
      </c>
      <c r="AC328" s="5">
        <f t="shared" si="37"/>
        <v>1788310</v>
      </c>
      <c r="AD328" s="5">
        <f t="shared" si="38"/>
        <v>680132</v>
      </c>
      <c r="AE328" s="5">
        <f t="shared" si="39"/>
        <v>2468442</v>
      </c>
      <c r="AF328" s="12"/>
      <c r="AG328" s="12">
        <f t="shared" si="40"/>
        <v>11</v>
      </c>
      <c r="AH328" s="12">
        <f t="shared" si="41"/>
        <v>2022</v>
      </c>
      <c r="AI328" s="12"/>
      <c r="AJ328" s="5">
        <f t="shared" si="42"/>
        <v>134624</v>
      </c>
      <c r="AK328" s="12">
        <f t="shared" si="43"/>
        <v>19</v>
      </c>
    </row>
    <row r="329" spans="1:37" x14ac:dyDescent="0.25">
      <c r="A329" s="4">
        <v>44881</v>
      </c>
      <c r="B329" s="20">
        <f>[1]All_Customers_Residential!B329+[1]All_Customers_Small_Commercial!B329+[1]All_Customers_Lighting!B329</f>
        <v>78976</v>
      </c>
      <c r="C329" s="20">
        <f>[1]All_Customers_Residential!C329+[1]All_Customers_Small_Commercial!C329+[1]All_Customers_Lighting!C329</f>
        <v>76694</v>
      </c>
      <c r="D329" s="20">
        <f>[1]All_Customers_Residential!D329+[1]All_Customers_Small_Commercial!D329+[1]All_Customers_Lighting!D329</f>
        <v>74292</v>
      </c>
      <c r="E329" s="20">
        <f>[1]All_Customers_Residential!E329+[1]All_Customers_Small_Commercial!E329+[1]All_Customers_Lighting!E329</f>
        <v>75834</v>
      </c>
      <c r="F329" s="20">
        <f>[1]All_Customers_Residential!F329+[1]All_Customers_Small_Commercial!F329+[1]All_Customers_Lighting!F329</f>
        <v>79904</v>
      </c>
      <c r="G329" s="20">
        <f>[1]All_Customers_Residential!G329+[1]All_Customers_Small_Commercial!G329+[1]All_Customers_Lighting!G329</f>
        <v>88944</v>
      </c>
      <c r="H329" s="20">
        <f>[1]All_Customers_Residential!H329+[1]All_Customers_Small_Commercial!H329+[1]All_Customers_Lighting!H329</f>
        <v>109406</v>
      </c>
      <c r="I329" s="20">
        <f>[1]All_Customers_Residential!I329+[1]All_Customers_Small_Commercial!I329+[1]All_Customers_Lighting!I329</f>
        <v>116059</v>
      </c>
      <c r="J329" s="20">
        <f>[1]All_Customers_Residential!J329+[1]All_Customers_Small_Commercial!J329+[1]All_Customers_Lighting!J329</f>
        <v>116785</v>
      </c>
      <c r="K329" s="20">
        <f>[1]All_Customers_Residential!K329+[1]All_Customers_Small_Commercial!K329+[1]All_Customers_Lighting!K329</f>
        <v>116166</v>
      </c>
      <c r="L329" s="20">
        <f>[1]All_Customers_Residential!L329+[1]All_Customers_Small_Commercial!L329+[1]All_Customers_Lighting!L329</f>
        <v>117641</v>
      </c>
      <c r="M329" s="20">
        <f>[1]All_Customers_Residential!M329+[1]All_Customers_Small_Commercial!M329+[1]All_Customers_Lighting!M329</f>
        <v>116281</v>
      </c>
      <c r="N329" s="20">
        <f>[1]All_Customers_Residential!N329+[1]All_Customers_Small_Commercial!N329+[1]All_Customers_Lighting!N329</f>
        <v>114619</v>
      </c>
      <c r="O329" s="20">
        <f>[1]All_Customers_Residential!O329+[1]All_Customers_Small_Commercial!O329+[1]All_Customers_Lighting!O329</f>
        <v>113109</v>
      </c>
      <c r="P329" s="20">
        <f>[1]All_Customers_Residential!P329+[1]All_Customers_Small_Commercial!P329+[1]All_Customers_Lighting!P329</f>
        <v>112666</v>
      </c>
      <c r="Q329" s="20">
        <f>[1]All_Customers_Residential!Q329+[1]All_Customers_Small_Commercial!Q329+[1]All_Customers_Lighting!Q329</f>
        <v>117319</v>
      </c>
      <c r="R329" s="20">
        <f>[1]All_Customers_Residential!R329+[1]All_Customers_Small_Commercial!R329+[1]All_Customers_Lighting!R329</f>
        <v>126501</v>
      </c>
      <c r="S329" s="20">
        <f>[1]All_Customers_Residential!S329+[1]All_Customers_Small_Commercial!S329+[1]All_Customers_Lighting!S329</f>
        <v>137297</v>
      </c>
      <c r="T329" s="20">
        <f>[1]All_Customers_Residential!T329+[1]All_Customers_Small_Commercial!T329+[1]All_Customers_Lighting!T329</f>
        <v>137279</v>
      </c>
      <c r="U329" s="20">
        <f>[1]All_Customers_Residential!U329+[1]All_Customers_Small_Commercial!U329+[1]All_Customers_Lighting!U329</f>
        <v>129640</v>
      </c>
      <c r="V329" s="20">
        <f>[1]All_Customers_Residential!V329+[1]All_Customers_Small_Commercial!V329+[1]All_Customers_Lighting!V329</f>
        <v>120108</v>
      </c>
      <c r="W329" s="20">
        <f>[1]All_Customers_Residential!W329+[1]All_Customers_Small_Commercial!W329+[1]All_Customers_Lighting!W329</f>
        <v>108555</v>
      </c>
      <c r="X329" s="20">
        <f>[1]All_Customers_Residential!X329+[1]All_Customers_Small_Commercial!X329+[1]All_Customers_Lighting!X329</f>
        <v>93777</v>
      </c>
      <c r="Y329" s="20">
        <f>[1]All_Customers_Residential!Y329+[1]All_Customers_Small_Commercial!Y329+[1]All_Customers_Lighting!Y329</f>
        <v>84175</v>
      </c>
      <c r="AB329" s="13">
        <f t="shared" si="45"/>
        <v>3</v>
      </c>
      <c r="AC329" s="5">
        <f t="shared" si="37"/>
        <v>1893802</v>
      </c>
      <c r="AD329" s="5">
        <f t="shared" si="38"/>
        <v>668225</v>
      </c>
      <c r="AE329" s="5">
        <f t="shared" si="39"/>
        <v>2562027</v>
      </c>
      <c r="AF329" s="12"/>
      <c r="AG329" s="12">
        <f t="shared" si="40"/>
        <v>11</v>
      </c>
      <c r="AH329" s="12">
        <f t="shared" si="41"/>
        <v>2022</v>
      </c>
      <c r="AI329" s="12"/>
      <c r="AJ329" s="5">
        <f t="shared" si="42"/>
        <v>137297</v>
      </c>
      <c r="AK329" s="12">
        <f t="shared" si="43"/>
        <v>18</v>
      </c>
    </row>
    <row r="330" spans="1:37" x14ac:dyDescent="0.25">
      <c r="A330" s="4">
        <v>44882</v>
      </c>
      <c r="B330" s="20">
        <f>[1]All_Customers_Residential!B330+[1]All_Customers_Small_Commercial!B330+[1]All_Customers_Lighting!B330</f>
        <v>78888</v>
      </c>
      <c r="C330" s="20">
        <f>[1]All_Customers_Residential!C330+[1]All_Customers_Small_Commercial!C330+[1]All_Customers_Lighting!C330</f>
        <v>76927</v>
      </c>
      <c r="D330" s="20">
        <f>[1]All_Customers_Residential!D330+[1]All_Customers_Small_Commercial!D330+[1]All_Customers_Lighting!D330</f>
        <v>74571</v>
      </c>
      <c r="E330" s="20">
        <f>[1]All_Customers_Residential!E330+[1]All_Customers_Small_Commercial!E330+[1]All_Customers_Lighting!E330</f>
        <v>77071</v>
      </c>
      <c r="F330" s="20">
        <f>[1]All_Customers_Residential!F330+[1]All_Customers_Small_Commercial!F330+[1]All_Customers_Lighting!F330</f>
        <v>80953</v>
      </c>
      <c r="G330" s="20">
        <f>[1]All_Customers_Residential!G330+[1]All_Customers_Small_Commercial!G330+[1]All_Customers_Lighting!G330</f>
        <v>89803</v>
      </c>
      <c r="H330" s="20">
        <f>[1]All_Customers_Residential!H330+[1]All_Customers_Small_Commercial!H330+[1]All_Customers_Lighting!H330</f>
        <v>109521</v>
      </c>
      <c r="I330" s="20">
        <f>[1]All_Customers_Residential!I330+[1]All_Customers_Small_Commercial!I330+[1]All_Customers_Lighting!I330</f>
        <v>115360</v>
      </c>
      <c r="J330" s="20">
        <f>[1]All_Customers_Residential!J330+[1]All_Customers_Small_Commercial!J330+[1]All_Customers_Lighting!J330</f>
        <v>112130</v>
      </c>
      <c r="K330" s="20">
        <f>[1]All_Customers_Residential!K330+[1]All_Customers_Small_Commercial!K330+[1]All_Customers_Lighting!K330</f>
        <v>112435</v>
      </c>
      <c r="L330" s="20">
        <f>[1]All_Customers_Residential!L330+[1]All_Customers_Small_Commercial!L330+[1]All_Customers_Lighting!L330</f>
        <v>108374</v>
      </c>
      <c r="M330" s="20">
        <f>[1]All_Customers_Residential!M330+[1]All_Customers_Small_Commercial!M330+[1]All_Customers_Lighting!M330</f>
        <v>105513</v>
      </c>
      <c r="N330" s="20">
        <f>[1]All_Customers_Residential!N330+[1]All_Customers_Small_Commercial!N330+[1]All_Customers_Lighting!N330</f>
        <v>103110</v>
      </c>
      <c r="O330" s="20">
        <f>[1]All_Customers_Residential!O330+[1]All_Customers_Small_Commercial!O330+[1]All_Customers_Lighting!O330</f>
        <v>101813</v>
      </c>
      <c r="P330" s="20">
        <f>[1]All_Customers_Residential!P330+[1]All_Customers_Small_Commercial!P330+[1]All_Customers_Lighting!P330</f>
        <v>102651</v>
      </c>
      <c r="Q330" s="20">
        <f>[1]All_Customers_Residential!Q330+[1]All_Customers_Small_Commercial!Q330+[1]All_Customers_Lighting!Q330</f>
        <v>110623</v>
      </c>
      <c r="R330" s="20">
        <f>[1]All_Customers_Residential!R330+[1]All_Customers_Small_Commercial!R330+[1]All_Customers_Lighting!R330</f>
        <v>124310</v>
      </c>
      <c r="S330" s="20">
        <f>[1]All_Customers_Residential!S330+[1]All_Customers_Small_Commercial!S330+[1]All_Customers_Lighting!S330</f>
        <v>136671</v>
      </c>
      <c r="T330" s="20">
        <f>[1]All_Customers_Residential!T330+[1]All_Customers_Small_Commercial!T330+[1]All_Customers_Lighting!T330</f>
        <v>135719</v>
      </c>
      <c r="U330" s="20">
        <f>[1]All_Customers_Residential!U330+[1]All_Customers_Small_Commercial!U330+[1]All_Customers_Lighting!U330</f>
        <v>130196</v>
      </c>
      <c r="V330" s="20">
        <f>[1]All_Customers_Residential!V330+[1]All_Customers_Small_Commercial!V330+[1]All_Customers_Lighting!V330</f>
        <v>122950</v>
      </c>
      <c r="W330" s="20">
        <f>[1]All_Customers_Residential!W330+[1]All_Customers_Small_Commercial!W330+[1]All_Customers_Lighting!W330</f>
        <v>112678</v>
      </c>
      <c r="X330" s="20">
        <f>[1]All_Customers_Residential!X330+[1]All_Customers_Small_Commercial!X330+[1]All_Customers_Lighting!X330</f>
        <v>97269</v>
      </c>
      <c r="Y330" s="20">
        <f>[1]All_Customers_Residential!Y330+[1]All_Customers_Small_Commercial!Y330+[1]All_Customers_Lighting!Y330</f>
        <v>88055</v>
      </c>
      <c r="AB330" s="13">
        <f t="shared" si="45"/>
        <v>4</v>
      </c>
      <c r="AC330" s="5">
        <f t="shared" ref="AC330:AC393" si="46">IF(AND(AB330&gt;1,AB330&lt;7),SUM(I330:X330),0)</f>
        <v>1831802</v>
      </c>
      <c r="AD330" s="5">
        <f t="shared" ref="AD330:AD393" si="47">SUM(B330:Y330)-AC330</f>
        <v>675789</v>
      </c>
      <c r="AE330" s="5">
        <f t="shared" ref="AE330:AE393" si="48">SUM(B330:Y330)</f>
        <v>2507591</v>
      </c>
      <c r="AF330" s="12"/>
      <c r="AG330" s="12">
        <f t="shared" ref="AG330:AG393" si="49">MONTH(A330)</f>
        <v>11</v>
      </c>
      <c r="AH330" s="12">
        <f t="shared" ref="AH330:AH393" si="50">YEAR(A330)</f>
        <v>2022</v>
      </c>
      <c r="AI330" s="12"/>
      <c r="AJ330" s="5">
        <f t="shared" ref="AJ330:AJ393" si="51">MAX(B330:Y330)</f>
        <v>136671</v>
      </c>
      <c r="AK330" s="12">
        <f t="shared" ref="AK330:AK393" si="52">INDEX($B$8:$Y$8,MATCH(AJ330,B330:Y330,0))</f>
        <v>18</v>
      </c>
    </row>
    <row r="331" spans="1:37" x14ac:dyDescent="0.25">
      <c r="A331" s="4">
        <v>44883</v>
      </c>
      <c r="B331" s="20">
        <f>[1]All_Customers_Residential!B331+[1]All_Customers_Small_Commercial!B331+[1]All_Customers_Lighting!B331</f>
        <v>83694</v>
      </c>
      <c r="C331" s="20">
        <f>[1]All_Customers_Residential!C331+[1]All_Customers_Small_Commercial!C331+[1]All_Customers_Lighting!C331</f>
        <v>80680</v>
      </c>
      <c r="D331" s="20">
        <f>[1]All_Customers_Residential!D331+[1]All_Customers_Small_Commercial!D331+[1]All_Customers_Lighting!D331</f>
        <v>78910</v>
      </c>
      <c r="E331" s="20">
        <f>[1]All_Customers_Residential!E331+[1]All_Customers_Small_Commercial!E331+[1]All_Customers_Lighting!E331</f>
        <v>80363</v>
      </c>
      <c r="F331" s="20">
        <f>[1]All_Customers_Residential!F331+[1]All_Customers_Small_Commercial!F331+[1]All_Customers_Lighting!F331</f>
        <v>85860</v>
      </c>
      <c r="G331" s="20">
        <f>[1]All_Customers_Residential!G331+[1]All_Customers_Small_Commercial!G331+[1]All_Customers_Lighting!G331</f>
        <v>94728</v>
      </c>
      <c r="H331" s="20">
        <f>[1]All_Customers_Residential!H331+[1]All_Customers_Small_Commercial!H331+[1]All_Customers_Lighting!H331</f>
        <v>115399</v>
      </c>
      <c r="I331" s="20">
        <f>[1]All_Customers_Residential!I331+[1]All_Customers_Small_Commercial!I331+[1]All_Customers_Lighting!I331</f>
        <v>119490</v>
      </c>
      <c r="J331" s="20">
        <f>[1]All_Customers_Residential!J331+[1]All_Customers_Small_Commercial!J331+[1]All_Customers_Lighting!J331</f>
        <v>115591</v>
      </c>
      <c r="K331" s="20">
        <f>[1]All_Customers_Residential!K331+[1]All_Customers_Small_Commercial!K331+[1]All_Customers_Lighting!K331</f>
        <v>111643</v>
      </c>
      <c r="L331" s="20">
        <f>[1]All_Customers_Residential!L331+[1]All_Customers_Small_Commercial!L331+[1]All_Customers_Lighting!L331</f>
        <v>107194</v>
      </c>
      <c r="M331" s="20">
        <f>[1]All_Customers_Residential!M331+[1]All_Customers_Small_Commercial!M331+[1]All_Customers_Lighting!M331</f>
        <v>103206</v>
      </c>
      <c r="N331" s="20">
        <f>[1]All_Customers_Residential!N331+[1]All_Customers_Small_Commercial!N331+[1]All_Customers_Lighting!N331</f>
        <v>102420</v>
      </c>
      <c r="O331" s="20">
        <f>[1]All_Customers_Residential!O331+[1]All_Customers_Small_Commercial!O331+[1]All_Customers_Lighting!O331</f>
        <v>101120</v>
      </c>
      <c r="P331" s="20">
        <f>[1]All_Customers_Residential!P331+[1]All_Customers_Small_Commercial!P331+[1]All_Customers_Lighting!P331</f>
        <v>101193</v>
      </c>
      <c r="Q331" s="20">
        <f>[1]All_Customers_Residential!Q331+[1]All_Customers_Small_Commercial!Q331+[1]All_Customers_Lighting!Q331</f>
        <v>107501</v>
      </c>
      <c r="R331" s="20">
        <f>[1]All_Customers_Residential!R331+[1]All_Customers_Small_Commercial!R331+[1]All_Customers_Lighting!R331</f>
        <v>122223</v>
      </c>
      <c r="S331" s="20">
        <f>[1]All_Customers_Residential!S331+[1]All_Customers_Small_Commercial!S331+[1]All_Customers_Lighting!S331</f>
        <v>133238</v>
      </c>
      <c r="T331" s="20">
        <f>[1]All_Customers_Residential!T331+[1]All_Customers_Small_Commercial!T331+[1]All_Customers_Lighting!T331</f>
        <v>133280</v>
      </c>
      <c r="U331" s="20">
        <f>[1]All_Customers_Residential!U331+[1]All_Customers_Small_Commercial!U331+[1]All_Customers_Lighting!U331</f>
        <v>126862</v>
      </c>
      <c r="V331" s="20">
        <f>[1]All_Customers_Residential!V331+[1]All_Customers_Small_Commercial!V331+[1]All_Customers_Lighting!V331</f>
        <v>122866</v>
      </c>
      <c r="W331" s="20">
        <f>[1]All_Customers_Residential!W331+[1]All_Customers_Small_Commercial!W331+[1]All_Customers_Lighting!W331</f>
        <v>111966</v>
      </c>
      <c r="X331" s="20">
        <f>[1]All_Customers_Residential!X331+[1]All_Customers_Small_Commercial!X331+[1]All_Customers_Lighting!X331</f>
        <v>98738</v>
      </c>
      <c r="Y331" s="20">
        <f>[1]All_Customers_Residential!Y331+[1]All_Customers_Small_Commercial!Y331+[1]All_Customers_Lighting!Y331</f>
        <v>89646</v>
      </c>
      <c r="AB331" s="13">
        <f t="shared" si="45"/>
        <v>5</v>
      </c>
      <c r="AC331" s="5">
        <f t="shared" si="46"/>
        <v>1818531</v>
      </c>
      <c r="AD331" s="5">
        <f t="shared" si="47"/>
        <v>709280</v>
      </c>
      <c r="AE331" s="5">
        <f t="shared" si="48"/>
        <v>2527811</v>
      </c>
      <c r="AF331" s="12"/>
      <c r="AG331" s="12">
        <f t="shared" si="49"/>
        <v>11</v>
      </c>
      <c r="AH331" s="12">
        <f t="shared" si="50"/>
        <v>2022</v>
      </c>
      <c r="AI331" s="12"/>
      <c r="AJ331" s="5">
        <f t="shared" si="51"/>
        <v>133280</v>
      </c>
      <c r="AK331" s="12">
        <f t="shared" si="52"/>
        <v>19</v>
      </c>
    </row>
    <row r="332" spans="1:37" x14ac:dyDescent="0.25">
      <c r="A332" s="4">
        <v>44884</v>
      </c>
      <c r="B332" s="20">
        <f>[1]All_Customers_Residential!B332+[1]All_Customers_Small_Commercial!B332+[1]All_Customers_Lighting!B332</f>
        <v>84973</v>
      </c>
      <c r="C332" s="20">
        <f>[1]All_Customers_Residential!C332+[1]All_Customers_Small_Commercial!C332+[1]All_Customers_Lighting!C332</f>
        <v>82180</v>
      </c>
      <c r="D332" s="20">
        <f>[1]All_Customers_Residential!D332+[1]All_Customers_Small_Commercial!D332+[1]All_Customers_Lighting!D332</f>
        <v>81467</v>
      </c>
      <c r="E332" s="20">
        <f>[1]All_Customers_Residential!E332+[1]All_Customers_Small_Commercial!E332+[1]All_Customers_Lighting!E332</f>
        <v>81193</v>
      </c>
      <c r="F332" s="20">
        <f>[1]All_Customers_Residential!F332+[1]All_Customers_Small_Commercial!F332+[1]All_Customers_Lighting!F332</f>
        <v>85162</v>
      </c>
      <c r="G332" s="20">
        <f>[1]All_Customers_Residential!G332+[1]All_Customers_Small_Commercial!G332+[1]All_Customers_Lighting!G332</f>
        <v>90249</v>
      </c>
      <c r="H332" s="20">
        <f>[1]All_Customers_Residential!H332+[1]All_Customers_Small_Commercial!H332+[1]All_Customers_Lighting!H332</f>
        <v>101671</v>
      </c>
      <c r="I332" s="20">
        <f>[1]All_Customers_Residential!I332+[1]All_Customers_Small_Commercial!I332+[1]All_Customers_Lighting!I332</f>
        <v>108050</v>
      </c>
      <c r="J332" s="20">
        <f>[1]All_Customers_Residential!J332+[1]All_Customers_Small_Commercial!J332+[1]All_Customers_Lighting!J332</f>
        <v>109379</v>
      </c>
      <c r="K332" s="20">
        <f>[1]All_Customers_Residential!K332+[1]All_Customers_Small_Commercial!K332+[1]All_Customers_Lighting!K332</f>
        <v>109327</v>
      </c>
      <c r="L332" s="20">
        <f>[1]All_Customers_Residential!L332+[1]All_Customers_Small_Commercial!L332+[1]All_Customers_Lighting!L332</f>
        <v>108718</v>
      </c>
      <c r="M332" s="20">
        <f>[1]All_Customers_Residential!M332+[1]All_Customers_Small_Commercial!M332+[1]All_Customers_Lighting!M332</f>
        <v>105027</v>
      </c>
      <c r="N332" s="20">
        <f>[1]All_Customers_Residential!N332+[1]All_Customers_Small_Commercial!N332+[1]All_Customers_Lighting!N332</f>
        <v>99980</v>
      </c>
      <c r="O332" s="20">
        <f>[1]All_Customers_Residential!O332+[1]All_Customers_Small_Commercial!O332+[1]All_Customers_Lighting!O332</f>
        <v>98082</v>
      </c>
      <c r="P332" s="20">
        <f>[1]All_Customers_Residential!P332+[1]All_Customers_Small_Commercial!P332+[1]All_Customers_Lighting!P332</f>
        <v>100781</v>
      </c>
      <c r="Q332" s="20">
        <f>[1]All_Customers_Residential!Q332+[1]All_Customers_Small_Commercial!Q332+[1]All_Customers_Lighting!Q332</f>
        <v>107627</v>
      </c>
      <c r="R332" s="20">
        <f>[1]All_Customers_Residential!R332+[1]All_Customers_Small_Commercial!R332+[1]All_Customers_Lighting!R332</f>
        <v>123268</v>
      </c>
      <c r="S332" s="20">
        <f>[1]All_Customers_Residential!S332+[1]All_Customers_Small_Commercial!S332+[1]All_Customers_Lighting!S332</f>
        <v>132979</v>
      </c>
      <c r="T332" s="20">
        <f>[1]All_Customers_Residential!T332+[1]All_Customers_Small_Commercial!T332+[1]All_Customers_Lighting!T332</f>
        <v>131732</v>
      </c>
      <c r="U332" s="20">
        <f>[1]All_Customers_Residential!U332+[1]All_Customers_Small_Commercial!U332+[1]All_Customers_Lighting!U332</f>
        <v>125560</v>
      </c>
      <c r="V332" s="20">
        <f>[1]All_Customers_Residential!V332+[1]All_Customers_Small_Commercial!V332+[1]All_Customers_Lighting!V332</f>
        <v>120755</v>
      </c>
      <c r="W332" s="20">
        <f>[1]All_Customers_Residential!W332+[1]All_Customers_Small_Commercial!W332+[1]All_Customers_Lighting!W332</f>
        <v>110898</v>
      </c>
      <c r="X332" s="20">
        <f>[1]All_Customers_Residential!X332+[1]All_Customers_Small_Commercial!X332+[1]All_Customers_Lighting!X332</f>
        <v>99323</v>
      </c>
      <c r="Y332" s="20">
        <f>[1]All_Customers_Residential!Y332+[1]All_Customers_Small_Commercial!Y332+[1]All_Customers_Lighting!Y332</f>
        <v>88130</v>
      </c>
      <c r="AB332" s="13">
        <f t="shared" si="45"/>
        <v>6</v>
      </c>
      <c r="AC332" s="5">
        <f t="shared" si="46"/>
        <v>1791486</v>
      </c>
      <c r="AD332" s="5">
        <f t="shared" si="47"/>
        <v>695025</v>
      </c>
      <c r="AE332" s="5">
        <f t="shared" si="48"/>
        <v>2486511</v>
      </c>
      <c r="AF332" s="12"/>
      <c r="AG332" s="12">
        <f t="shared" si="49"/>
        <v>11</v>
      </c>
      <c r="AH332" s="12">
        <f t="shared" si="50"/>
        <v>2022</v>
      </c>
      <c r="AI332" s="12"/>
      <c r="AJ332" s="5">
        <f t="shared" si="51"/>
        <v>132979</v>
      </c>
      <c r="AK332" s="12">
        <f t="shared" si="52"/>
        <v>18</v>
      </c>
    </row>
    <row r="333" spans="1:37" x14ac:dyDescent="0.25">
      <c r="A333" s="4">
        <v>44885</v>
      </c>
      <c r="B333" s="20">
        <f>[1]All_Customers_Residential!B333+[1]All_Customers_Small_Commercial!B333+[1]All_Customers_Lighting!B333</f>
        <v>84310</v>
      </c>
      <c r="C333" s="20">
        <f>[1]All_Customers_Residential!C333+[1]All_Customers_Small_Commercial!C333+[1]All_Customers_Lighting!C333</f>
        <v>80481</v>
      </c>
      <c r="D333" s="20">
        <f>[1]All_Customers_Residential!D333+[1]All_Customers_Small_Commercial!D333+[1]All_Customers_Lighting!D333</f>
        <v>78490</v>
      </c>
      <c r="E333" s="20">
        <f>[1]All_Customers_Residential!E333+[1]All_Customers_Small_Commercial!E333+[1]All_Customers_Lighting!E333</f>
        <v>78413</v>
      </c>
      <c r="F333" s="20">
        <f>[1]All_Customers_Residential!F333+[1]All_Customers_Small_Commercial!F333+[1]All_Customers_Lighting!F333</f>
        <v>81453</v>
      </c>
      <c r="G333" s="20">
        <f>[1]All_Customers_Residential!G333+[1]All_Customers_Small_Commercial!G333+[1]All_Customers_Lighting!G333</f>
        <v>85368</v>
      </c>
      <c r="H333" s="20">
        <f>[1]All_Customers_Residential!H333+[1]All_Customers_Small_Commercial!H333+[1]All_Customers_Lighting!H333</f>
        <v>95114</v>
      </c>
      <c r="I333" s="20">
        <f>[1]All_Customers_Residential!I333+[1]All_Customers_Small_Commercial!I333+[1]All_Customers_Lighting!I333</f>
        <v>101429</v>
      </c>
      <c r="J333" s="20">
        <f>[1]All_Customers_Residential!J333+[1]All_Customers_Small_Commercial!J333+[1]All_Customers_Lighting!J333</f>
        <v>105362</v>
      </c>
      <c r="K333" s="20">
        <f>[1]All_Customers_Residential!K333+[1]All_Customers_Small_Commercial!K333+[1]All_Customers_Lighting!K333</f>
        <v>109184</v>
      </c>
      <c r="L333" s="20">
        <f>[1]All_Customers_Residential!L333+[1]All_Customers_Small_Commercial!L333+[1]All_Customers_Lighting!L333</f>
        <v>108912</v>
      </c>
      <c r="M333" s="20">
        <f>[1]All_Customers_Residential!M333+[1]All_Customers_Small_Commercial!M333+[1]All_Customers_Lighting!M333</f>
        <v>108251</v>
      </c>
      <c r="N333" s="20">
        <f>[1]All_Customers_Residential!N333+[1]All_Customers_Small_Commercial!N333+[1]All_Customers_Lighting!N333</f>
        <v>107245</v>
      </c>
      <c r="O333" s="20">
        <f>[1]All_Customers_Residential!O333+[1]All_Customers_Small_Commercial!O333+[1]All_Customers_Lighting!O333</f>
        <v>105768</v>
      </c>
      <c r="P333" s="20">
        <f>[1]All_Customers_Residential!P333+[1]All_Customers_Small_Commercial!P333+[1]All_Customers_Lighting!P333</f>
        <v>109881</v>
      </c>
      <c r="Q333" s="20">
        <f>[1]All_Customers_Residential!Q333+[1]All_Customers_Small_Commercial!Q333+[1]All_Customers_Lighting!Q333</f>
        <v>117281</v>
      </c>
      <c r="R333" s="20">
        <f>[1]All_Customers_Residential!R333+[1]All_Customers_Small_Commercial!R333+[1]All_Customers_Lighting!R333</f>
        <v>127989</v>
      </c>
      <c r="S333" s="20">
        <f>[1]All_Customers_Residential!S333+[1]All_Customers_Small_Commercial!S333+[1]All_Customers_Lighting!S333</f>
        <v>144217</v>
      </c>
      <c r="T333" s="20">
        <f>[1]All_Customers_Residential!T333+[1]All_Customers_Small_Commercial!T333+[1]All_Customers_Lighting!T333</f>
        <v>147218</v>
      </c>
      <c r="U333" s="20">
        <f>[1]All_Customers_Residential!U333+[1]All_Customers_Small_Commercial!U333+[1]All_Customers_Lighting!U333</f>
        <v>137319</v>
      </c>
      <c r="V333" s="20">
        <f>[1]All_Customers_Residential!V333+[1]All_Customers_Small_Commercial!V333+[1]All_Customers_Lighting!V333</f>
        <v>130736</v>
      </c>
      <c r="W333" s="20">
        <f>[1]All_Customers_Residential!W333+[1]All_Customers_Small_Commercial!W333+[1]All_Customers_Lighting!W333</f>
        <v>118271</v>
      </c>
      <c r="X333" s="20">
        <f>[1]All_Customers_Residential!X333+[1]All_Customers_Small_Commercial!X333+[1]All_Customers_Lighting!X333</f>
        <v>104890</v>
      </c>
      <c r="Y333" s="20">
        <f>[1]All_Customers_Residential!Y333+[1]All_Customers_Small_Commercial!Y333+[1]All_Customers_Lighting!Y333</f>
        <v>93653</v>
      </c>
      <c r="AB333" s="13">
        <f t="shared" si="45"/>
        <v>7</v>
      </c>
      <c r="AC333" s="5">
        <f t="shared" si="46"/>
        <v>0</v>
      </c>
      <c r="AD333" s="5">
        <f t="shared" si="47"/>
        <v>2561235</v>
      </c>
      <c r="AE333" s="5">
        <f t="shared" si="48"/>
        <v>2561235</v>
      </c>
      <c r="AF333" s="12"/>
      <c r="AG333" s="12">
        <f t="shared" si="49"/>
        <v>11</v>
      </c>
      <c r="AH333" s="12">
        <f t="shared" si="50"/>
        <v>2022</v>
      </c>
      <c r="AI333" s="12"/>
      <c r="AJ333" s="5">
        <f t="shared" si="51"/>
        <v>147218</v>
      </c>
      <c r="AK333" s="12">
        <f t="shared" si="52"/>
        <v>19</v>
      </c>
    </row>
    <row r="334" spans="1:37" x14ac:dyDescent="0.25">
      <c r="A334" s="4">
        <v>44886</v>
      </c>
      <c r="B334" s="20">
        <f>[1]All_Customers_Residential!B334+[1]All_Customers_Small_Commercial!B334+[1]All_Customers_Lighting!B334</f>
        <v>90116</v>
      </c>
      <c r="C334" s="20">
        <f>[1]All_Customers_Residential!C334+[1]All_Customers_Small_Commercial!C334+[1]All_Customers_Lighting!C334</f>
        <v>87796</v>
      </c>
      <c r="D334" s="20">
        <f>[1]All_Customers_Residential!D334+[1]All_Customers_Small_Commercial!D334+[1]All_Customers_Lighting!D334</f>
        <v>86637</v>
      </c>
      <c r="E334" s="20">
        <f>[1]All_Customers_Residential!E334+[1]All_Customers_Small_Commercial!E334+[1]All_Customers_Lighting!E334</f>
        <v>88452</v>
      </c>
      <c r="F334" s="20">
        <f>[1]All_Customers_Residential!F334+[1]All_Customers_Small_Commercial!F334+[1]All_Customers_Lighting!F334</f>
        <v>93339</v>
      </c>
      <c r="G334" s="20">
        <f>[1]All_Customers_Residential!G334+[1]All_Customers_Small_Commercial!G334+[1]All_Customers_Lighting!G334</f>
        <v>102926</v>
      </c>
      <c r="H334" s="20">
        <f>[1]All_Customers_Residential!H334+[1]All_Customers_Small_Commercial!H334+[1]All_Customers_Lighting!H334</f>
        <v>123097</v>
      </c>
      <c r="I334" s="20">
        <f>[1]All_Customers_Residential!I334+[1]All_Customers_Small_Commercial!I334+[1]All_Customers_Lighting!I334</f>
        <v>128235</v>
      </c>
      <c r="J334" s="20">
        <f>[1]All_Customers_Residential!J334+[1]All_Customers_Small_Commercial!J334+[1]All_Customers_Lighting!J334</f>
        <v>121458</v>
      </c>
      <c r="K334" s="20">
        <f>[1]All_Customers_Residential!K334+[1]All_Customers_Small_Commercial!K334+[1]All_Customers_Lighting!K334</f>
        <v>117862</v>
      </c>
      <c r="L334" s="20">
        <f>[1]All_Customers_Residential!L334+[1]All_Customers_Small_Commercial!L334+[1]All_Customers_Lighting!L334</f>
        <v>114517</v>
      </c>
      <c r="M334" s="20">
        <f>[1]All_Customers_Residential!M334+[1]All_Customers_Small_Commercial!M334+[1]All_Customers_Lighting!M334</f>
        <v>110923</v>
      </c>
      <c r="N334" s="20">
        <f>[1]All_Customers_Residential!N334+[1]All_Customers_Small_Commercial!N334+[1]All_Customers_Lighting!N334</f>
        <v>110319</v>
      </c>
      <c r="O334" s="20">
        <f>[1]All_Customers_Residential!O334+[1]All_Customers_Small_Commercial!O334+[1]All_Customers_Lighting!O334</f>
        <v>106892</v>
      </c>
      <c r="P334" s="20">
        <f>[1]All_Customers_Residential!P334+[1]All_Customers_Small_Commercial!P334+[1]All_Customers_Lighting!P334</f>
        <v>109965</v>
      </c>
      <c r="Q334" s="20">
        <f>[1]All_Customers_Residential!Q334+[1]All_Customers_Small_Commercial!Q334+[1]All_Customers_Lighting!Q334</f>
        <v>118370</v>
      </c>
      <c r="R334" s="20">
        <f>[1]All_Customers_Residential!R334+[1]All_Customers_Small_Commercial!R334+[1]All_Customers_Lighting!R334</f>
        <v>132354</v>
      </c>
      <c r="S334" s="20">
        <f>[1]All_Customers_Residential!S334+[1]All_Customers_Small_Commercial!S334+[1]All_Customers_Lighting!S334</f>
        <v>144335</v>
      </c>
      <c r="T334" s="20">
        <f>[1]All_Customers_Residential!T334+[1]All_Customers_Small_Commercial!T334+[1]All_Customers_Lighting!T334</f>
        <v>142327</v>
      </c>
      <c r="U334" s="20">
        <f>[1]All_Customers_Residential!U334+[1]All_Customers_Small_Commercial!U334+[1]All_Customers_Lighting!U334</f>
        <v>135028</v>
      </c>
      <c r="V334" s="20">
        <f>[1]All_Customers_Residential!V334+[1]All_Customers_Small_Commercial!V334+[1]All_Customers_Lighting!V334</f>
        <v>127551</v>
      </c>
      <c r="W334" s="20">
        <f>[1]All_Customers_Residential!W334+[1]All_Customers_Small_Commercial!W334+[1]All_Customers_Lighting!W334</f>
        <v>114933</v>
      </c>
      <c r="X334" s="20">
        <f>[1]All_Customers_Residential!X334+[1]All_Customers_Small_Commercial!X334+[1]All_Customers_Lighting!X334</f>
        <v>98440</v>
      </c>
      <c r="Y334" s="20">
        <f>[1]All_Customers_Residential!Y334+[1]All_Customers_Small_Commercial!Y334+[1]All_Customers_Lighting!Y334</f>
        <v>89595</v>
      </c>
      <c r="AB334" s="13">
        <f t="shared" si="45"/>
        <v>1</v>
      </c>
      <c r="AC334" s="5">
        <f t="shared" si="46"/>
        <v>0</v>
      </c>
      <c r="AD334" s="5">
        <f t="shared" si="47"/>
        <v>2695467</v>
      </c>
      <c r="AE334" s="5">
        <f t="shared" si="48"/>
        <v>2695467</v>
      </c>
      <c r="AF334" s="12"/>
      <c r="AG334" s="12">
        <f t="shared" si="49"/>
        <v>11</v>
      </c>
      <c r="AH334" s="12">
        <f t="shared" si="50"/>
        <v>2022</v>
      </c>
      <c r="AI334" s="12"/>
      <c r="AJ334" s="5">
        <f t="shared" si="51"/>
        <v>144335</v>
      </c>
      <c r="AK334" s="12">
        <f t="shared" si="52"/>
        <v>18</v>
      </c>
    </row>
    <row r="335" spans="1:37" x14ac:dyDescent="0.25">
      <c r="A335" s="4">
        <v>44887</v>
      </c>
      <c r="B335" s="20">
        <f>[1]All_Customers_Residential!B335+[1]All_Customers_Small_Commercial!B335+[1]All_Customers_Lighting!B335</f>
        <v>84949</v>
      </c>
      <c r="C335" s="20">
        <f>[1]All_Customers_Residential!C335+[1]All_Customers_Small_Commercial!C335+[1]All_Customers_Lighting!C335</f>
        <v>84368</v>
      </c>
      <c r="D335" s="20">
        <f>[1]All_Customers_Residential!D335+[1]All_Customers_Small_Commercial!D335+[1]All_Customers_Lighting!D335</f>
        <v>81823</v>
      </c>
      <c r="E335" s="20">
        <f>[1]All_Customers_Residential!E335+[1]All_Customers_Small_Commercial!E335+[1]All_Customers_Lighting!E335</f>
        <v>83295</v>
      </c>
      <c r="F335" s="20">
        <f>[1]All_Customers_Residential!F335+[1]All_Customers_Small_Commercial!F335+[1]All_Customers_Lighting!F335</f>
        <v>86388</v>
      </c>
      <c r="G335" s="20">
        <f>[1]All_Customers_Residential!G335+[1]All_Customers_Small_Commercial!G335+[1]All_Customers_Lighting!G335</f>
        <v>95014</v>
      </c>
      <c r="H335" s="20">
        <f>[1]All_Customers_Residential!H335+[1]All_Customers_Small_Commercial!H335+[1]All_Customers_Lighting!H335</f>
        <v>113775</v>
      </c>
      <c r="I335" s="20">
        <f>[1]All_Customers_Residential!I335+[1]All_Customers_Small_Commercial!I335+[1]All_Customers_Lighting!I335</f>
        <v>119885</v>
      </c>
      <c r="J335" s="20">
        <f>[1]All_Customers_Residential!J335+[1]All_Customers_Small_Commercial!J335+[1]All_Customers_Lighting!J335</f>
        <v>113331</v>
      </c>
      <c r="K335" s="20">
        <f>[1]All_Customers_Residential!K335+[1]All_Customers_Small_Commercial!K335+[1]All_Customers_Lighting!K335</f>
        <v>108559</v>
      </c>
      <c r="L335" s="20">
        <f>[1]All_Customers_Residential!L335+[1]All_Customers_Small_Commercial!L335+[1]All_Customers_Lighting!L335</f>
        <v>105860</v>
      </c>
      <c r="M335" s="20">
        <f>[1]All_Customers_Residential!M335+[1]All_Customers_Small_Commercial!M335+[1]All_Customers_Lighting!M335</f>
        <v>103027</v>
      </c>
      <c r="N335" s="20">
        <f>[1]All_Customers_Residential!N335+[1]All_Customers_Small_Commercial!N335+[1]All_Customers_Lighting!N335</f>
        <v>101703</v>
      </c>
      <c r="O335" s="20">
        <f>[1]All_Customers_Residential!O335+[1]All_Customers_Small_Commercial!O335+[1]All_Customers_Lighting!O335</f>
        <v>99126</v>
      </c>
      <c r="P335" s="20">
        <f>[1]All_Customers_Residential!P335+[1]All_Customers_Small_Commercial!P335+[1]All_Customers_Lighting!P335</f>
        <v>102820</v>
      </c>
      <c r="Q335" s="20">
        <f>[1]All_Customers_Residential!Q335+[1]All_Customers_Small_Commercial!Q335+[1]All_Customers_Lighting!Q335</f>
        <v>110921</v>
      </c>
      <c r="R335" s="20">
        <f>[1]All_Customers_Residential!R335+[1]All_Customers_Small_Commercial!R335+[1]All_Customers_Lighting!R335</f>
        <v>127022</v>
      </c>
      <c r="S335" s="20">
        <f>[1]All_Customers_Residential!S335+[1]All_Customers_Small_Commercial!S335+[1]All_Customers_Lighting!S335</f>
        <v>139807</v>
      </c>
      <c r="T335" s="20">
        <f>[1]All_Customers_Residential!T335+[1]All_Customers_Small_Commercial!T335+[1]All_Customers_Lighting!T335</f>
        <v>140060</v>
      </c>
      <c r="U335" s="20">
        <f>[1]All_Customers_Residential!U335+[1]All_Customers_Small_Commercial!U335+[1]All_Customers_Lighting!U335</f>
        <v>133765</v>
      </c>
      <c r="V335" s="20">
        <f>[1]All_Customers_Residential!V335+[1]All_Customers_Small_Commercial!V335+[1]All_Customers_Lighting!V335</f>
        <v>127956</v>
      </c>
      <c r="W335" s="20">
        <f>[1]All_Customers_Residential!W335+[1]All_Customers_Small_Commercial!W335+[1]All_Customers_Lighting!W335</f>
        <v>116832</v>
      </c>
      <c r="X335" s="20">
        <f>[1]All_Customers_Residential!X335+[1]All_Customers_Small_Commercial!X335+[1]All_Customers_Lighting!X335</f>
        <v>102964</v>
      </c>
      <c r="Y335" s="20">
        <f>[1]All_Customers_Residential!Y335+[1]All_Customers_Small_Commercial!Y335+[1]All_Customers_Lighting!Y335</f>
        <v>92830</v>
      </c>
      <c r="AB335" s="13">
        <v>8</v>
      </c>
      <c r="AC335" s="5">
        <f t="shared" si="46"/>
        <v>0</v>
      </c>
      <c r="AD335" s="5">
        <f t="shared" si="47"/>
        <v>2576080</v>
      </c>
      <c r="AE335" s="5">
        <f t="shared" si="48"/>
        <v>2576080</v>
      </c>
      <c r="AF335" s="12"/>
      <c r="AG335" s="12">
        <f t="shared" si="49"/>
        <v>11</v>
      </c>
      <c r="AH335" s="12">
        <f t="shared" si="50"/>
        <v>2022</v>
      </c>
      <c r="AI335" s="12"/>
      <c r="AJ335" s="5">
        <f t="shared" si="51"/>
        <v>140060</v>
      </c>
      <c r="AK335" s="12">
        <f t="shared" si="52"/>
        <v>19</v>
      </c>
    </row>
    <row r="336" spans="1:37" x14ac:dyDescent="0.25">
      <c r="A336" s="4">
        <v>44888</v>
      </c>
      <c r="B336" s="20">
        <f>[1]All_Customers_Residential!B336+[1]All_Customers_Small_Commercial!B336+[1]All_Customers_Lighting!B336</f>
        <v>84292</v>
      </c>
      <c r="C336" s="20">
        <f>[1]All_Customers_Residential!C336+[1]All_Customers_Small_Commercial!C336+[1]All_Customers_Lighting!C336</f>
        <v>81088</v>
      </c>
      <c r="D336" s="20">
        <f>[1]All_Customers_Residential!D336+[1]All_Customers_Small_Commercial!D336+[1]All_Customers_Lighting!D336</f>
        <v>78982</v>
      </c>
      <c r="E336" s="20">
        <f>[1]All_Customers_Residential!E336+[1]All_Customers_Small_Commercial!E336+[1]All_Customers_Lighting!E336</f>
        <v>80226</v>
      </c>
      <c r="F336" s="20">
        <f>[1]All_Customers_Residential!F336+[1]All_Customers_Small_Commercial!F336+[1]All_Customers_Lighting!F336</f>
        <v>82481</v>
      </c>
      <c r="G336" s="20">
        <f>[1]All_Customers_Residential!G336+[1]All_Customers_Small_Commercial!G336+[1]All_Customers_Lighting!G336</f>
        <v>89984</v>
      </c>
      <c r="H336" s="20">
        <f>[1]All_Customers_Residential!H336+[1]All_Customers_Small_Commercial!H336+[1]All_Customers_Lighting!H336</f>
        <v>106811</v>
      </c>
      <c r="I336" s="20">
        <f>[1]All_Customers_Residential!I336+[1]All_Customers_Small_Commercial!I336+[1]All_Customers_Lighting!I336</f>
        <v>113931</v>
      </c>
      <c r="J336" s="20">
        <f>[1]All_Customers_Residential!J336+[1]All_Customers_Small_Commercial!J336+[1]All_Customers_Lighting!J336</f>
        <v>111899</v>
      </c>
      <c r="K336" s="20">
        <f>[1]All_Customers_Residential!K336+[1]All_Customers_Small_Commercial!K336+[1]All_Customers_Lighting!K336</f>
        <v>112869</v>
      </c>
      <c r="L336" s="20">
        <f>[1]All_Customers_Residential!L336+[1]All_Customers_Small_Commercial!L336+[1]All_Customers_Lighting!L336</f>
        <v>112061</v>
      </c>
      <c r="M336" s="20">
        <f>[1]All_Customers_Residential!M336+[1]All_Customers_Small_Commercial!M336+[1]All_Customers_Lighting!M336</f>
        <v>106972</v>
      </c>
      <c r="N336" s="20">
        <f>[1]All_Customers_Residential!N336+[1]All_Customers_Small_Commercial!N336+[1]All_Customers_Lighting!N336</f>
        <v>107711</v>
      </c>
      <c r="O336" s="20">
        <f>[1]All_Customers_Residential!O336+[1]All_Customers_Small_Commercial!O336+[1]All_Customers_Lighting!O336</f>
        <v>102532</v>
      </c>
      <c r="P336" s="20">
        <f>[1]All_Customers_Residential!P336+[1]All_Customers_Small_Commercial!P336+[1]All_Customers_Lighting!P336</f>
        <v>105692</v>
      </c>
      <c r="Q336" s="20">
        <f>[1]All_Customers_Residential!Q336+[1]All_Customers_Small_Commercial!Q336+[1]All_Customers_Lighting!Q336</f>
        <v>111015</v>
      </c>
      <c r="R336" s="20">
        <f>[1]All_Customers_Residential!R336+[1]All_Customers_Small_Commercial!R336+[1]All_Customers_Lighting!R336</f>
        <v>123723</v>
      </c>
      <c r="S336" s="20">
        <f>[1]All_Customers_Residential!S336+[1]All_Customers_Small_Commercial!S336+[1]All_Customers_Lighting!S336</f>
        <v>134241</v>
      </c>
      <c r="T336" s="20">
        <f>[1]All_Customers_Residential!T336+[1]All_Customers_Small_Commercial!T336+[1]All_Customers_Lighting!T336</f>
        <v>134385</v>
      </c>
      <c r="U336" s="20">
        <f>[1]All_Customers_Residential!U336+[1]All_Customers_Small_Commercial!U336+[1]All_Customers_Lighting!U336</f>
        <v>129010</v>
      </c>
      <c r="V336" s="20">
        <f>[1]All_Customers_Residential!V336+[1]All_Customers_Small_Commercial!V336+[1]All_Customers_Lighting!V336</f>
        <v>126055</v>
      </c>
      <c r="W336" s="20">
        <f>[1]All_Customers_Residential!W336+[1]All_Customers_Small_Commercial!W336+[1]All_Customers_Lighting!W336</f>
        <v>114075</v>
      </c>
      <c r="X336" s="20">
        <f>[1]All_Customers_Residential!X336+[1]All_Customers_Small_Commercial!X336+[1]All_Customers_Lighting!X336</f>
        <v>101051</v>
      </c>
      <c r="Y336" s="20">
        <f>[1]All_Customers_Residential!Y336+[1]All_Customers_Small_Commercial!Y336+[1]All_Customers_Lighting!Y336</f>
        <v>93317</v>
      </c>
      <c r="AB336" s="13">
        <f t="shared" ref="AB336:AB367" si="53">WEEKDAY(A336,2)</f>
        <v>3</v>
      </c>
      <c r="AC336" s="5">
        <f t="shared" si="46"/>
        <v>1847222</v>
      </c>
      <c r="AD336" s="5">
        <f t="shared" si="47"/>
        <v>697181</v>
      </c>
      <c r="AE336" s="5">
        <f t="shared" si="48"/>
        <v>2544403</v>
      </c>
      <c r="AF336" s="12"/>
      <c r="AG336" s="12">
        <f t="shared" si="49"/>
        <v>11</v>
      </c>
      <c r="AH336" s="12">
        <f t="shared" si="50"/>
        <v>2022</v>
      </c>
      <c r="AI336" s="12"/>
      <c r="AJ336" s="5">
        <f t="shared" si="51"/>
        <v>134385</v>
      </c>
      <c r="AK336" s="12">
        <f t="shared" si="52"/>
        <v>19</v>
      </c>
    </row>
    <row r="337" spans="1:37" x14ac:dyDescent="0.25">
      <c r="A337" s="4">
        <v>44889</v>
      </c>
      <c r="B337" s="20">
        <f>[1]All_Customers_Residential!B337+[1]All_Customers_Small_Commercial!B337+[1]All_Customers_Lighting!B337</f>
        <v>88695</v>
      </c>
      <c r="C337" s="20">
        <f>[1]All_Customers_Residential!C337+[1]All_Customers_Small_Commercial!C337+[1]All_Customers_Lighting!C337</f>
        <v>85204</v>
      </c>
      <c r="D337" s="20">
        <f>[1]All_Customers_Residential!D337+[1]All_Customers_Small_Commercial!D337+[1]All_Customers_Lighting!D337</f>
        <v>84227</v>
      </c>
      <c r="E337" s="20">
        <f>[1]All_Customers_Residential!E337+[1]All_Customers_Small_Commercial!E337+[1]All_Customers_Lighting!E337</f>
        <v>85189</v>
      </c>
      <c r="F337" s="20">
        <f>[1]All_Customers_Residential!F337+[1]All_Customers_Small_Commercial!F337+[1]All_Customers_Lighting!F337</f>
        <v>87335</v>
      </c>
      <c r="G337" s="20">
        <f>[1]All_Customers_Residential!G337+[1]All_Customers_Small_Commercial!G337+[1]All_Customers_Lighting!G337</f>
        <v>93535</v>
      </c>
      <c r="H337" s="20">
        <f>[1]All_Customers_Residential!H337+[1]All_Customers_Small_Commercial!H337+[1]All_Customers_Lighting!H337</f>
        <v>105551</v>
      </c>
      <c r="I337" s="20">
        <f>[1]All_Customers_Residential!I337+[1]All_Customers_Small_Commercial!I337+[1]All_Customers_Lighting!I337</f>
        <v>114030</v>
      </c>
      <c r="J337" s="20">
        <f>[1]All_Customers_Residential!J337+[1]All_Customers_Small_Commercial!J337+[1]All_Customers_Lighting!J337</f>
        <v>118682</v>
      </c>
      <c r="K337" s="20">
        <f>[1]All_Customers_Residential!K337+[1]All_Customers_Small_Commercial!K337+[1]All_Customers_Lighting!K337</f>
        <v>119742</v>
      </c>
      <c r="L337" s="20">
        <f>[1]All_Customers_Residential!L337+[1]All_Customers_Small_Commercial!L337+[1]All_Customers_Lighting!L337</f>
        <v>118467</v>
      </c>
      <c r="M337" s="20">
        <f>[1]All_Customers_Residential!M337+[1]All_Customers_Small_Commercial!M337+[1]All_Customers_Lighting!M337</f>
        <v>114462</v>
      </c>
      <c r="N337" s="20">
        <f>[1]All_Customers_Residential!N337+[1]All_Customers_Small_Commercial!N337+[1]All_Customers_Lighting!N337</f>
        <v>108639</v>
      </c>
      <c r="O337" s="20">
        <f>[1]All_Customers_Residential!O337+[1]All_Customers_Small_Commercial!O337+[1]All_Customers_Lighting!O337</f>
        <v>103000</v>
      </c>
      <c r="P337" s="20">
        <f>[1]All_Customers_Residential!P337+[1]All_Customers_Small_Commercial!P337+[1]All_Customers_Lighting!P337</f>
        <v>102182</v>
      </c>
      <c r="Q337" s="20">
        <f>[1]All_Customers_Residential!Q337+[1]All_Customers_Small_Commercial!Q337+[1]All_Customers_Lighting!Q337</f>
        <v>105903</v>
      </c>
      <c r="R337" s="20">
        <f>[1]All_Customers_Residential!R337+[1]All_Customers_Small_Commercial!R337+[1]All_Customers_Lighting!R337</f>
        <v>118461</v>
      </c>
      <c r="S337" s="20">
        <f>[1]All_Customers_Residential!S337+[1]All_Customers_Small_Commercial!S337+[1]All_Customers_Lighting!S337</f>
        <v>129713</v>
      </c>
      <c r="T337" s="20">
        <f>[1]All_Customers_Residential!T337+[1]All_Customers_Small_Commercial!T337+[1]All_Customers_Lighting!T337</f>
        <v>128781</v>
      </c>
      <c r="U337" s="20">
        <f>[1]All_Customers_Residential!U337+[1]All_Customers_Small_Commercial!U337+[1]All_Customers_Lighting!U337</f>
        <v>122415</v>
      </c>
      <c r="V337" s="20">
        <f>[1]All_Customers_Residential!V337+[1]All_Customers_Small_Commercial!V337+[1]All_Customers_Lighting!V337</f>
        <v>115179</v>
      </c>
      <c r="W337" s="20">
        <f>[1]All_Customers_Residential!W337+[1]All_Customers_Small_Commercial!W337+[1]All_Customers_Lighting!W337</f>
        <v>107405</v>
      </c>
      <c r="X337" s="20">
        <f>[1]All_Customers_Residential!X337+[1]All_Customers_Small_Commercial!X337+[1]All_Customers_Lighting!X337</f>
        <v>96686</v>
      </c>
      <c r="Y337" s="20">
        <f>[1]All_Customers_Residential!Y337+[1]All_Customers_Small_Commercial!Y337+[1]All_Customers_Lighting!Y337</f>
        <v>87368</v>
      </c>
      <c r="AB337" s="13">
        <f t="shared" si="53"/>
        <v>4</v>
      </c>
      <c r="AC337" s="5">
        <f t="shared" si="46"/>
        <v>1823747</v>
      </c>
      <c r="AD337" s="5">
        <f t="shared" si="47"/>
        <v>717104</v>
      </c>
      <c r="AE337" s="5">
        <f t="shared" si="48"/>
        <v>2540851</v>
      </c>
      <c r="AF337" s="12"/>
      <c r="AG337" s="12">
        <f t="shared" si="49"/>
        <v>11</v>
      </c>
      <c r="AH337" s="12">
        <f t="shared" si="50"/>
        <v>2022</v>
      </c>
      <c r="AI337" s="12"/>
      <c r="AJ337" s="5">
        <f t="shared" si="51"/>
        <v>129713</v>
      </c>
      <c r="AK337" s="12">
        <f t="shared" si="52"/>
        <v>18</v>
      </c>
    </row>
    <row r="338" spans="1:37" x14ac:dyDescent="0.25">
      <c r="A338" s="4">
        <v>44890</v>
      </c>
      <c r="B338" s="20">
        <f>[1]All_Customers_Residential!B338+[1]All_Customers_Small_Commercial!B338+[1]All_Customers_Lighting!B338</f>
        <v>84336</v>
      </c>
      <c r="C338" s="20">
        <f>[1]All_Customers_Residential!C338+[1]All_Customers_Small_Commercial!C338+[1]All_Customers_Lighting!C338</f>
        <v>81406</v>
      </c>
      <c r="D338" s="20">
        <f>[1]All_Customers_Residential!D338+[1]All_Customers_Small_Commercial!D338+[1]All_Customers_Lighting!D338</f>
        <v>80367</v>
      </c>
      <c r="E338" s="20">
        <f>[1]All_Customers_Residential!E338+[1]All_Customers_Small_Commercial!E338+[1]All_Customers_Lighting!E338</f>
        <v>81134</v>
      </c>
      <c r="F338" s="20">
        <f>[1]All_Customers_Residential!F338+[1]All_Customers_Small_Commercial!F338+[1]All_Customers_Lighting!F338</f>
        <v>84370</v>
      </c>
      <c r="G338" s="20">
        <f>[1]All_Customers_Residential!G338+[1]All_Customers_Small_Commercial!G338+[1]All_Customers_Lighting!G338</f>
        <v>89681</v>
      </c>
      <c r="H338" s="20">
        <f>[1]All_Customers_Residential!H338+[1]All_Customers_Small_Commercial!H338+[1]All_Customers_Lighting!H338</f>
        <v>100463</v>
      </c>
      <c r="I338" s="20">
        <f>[1]All_Customers_Residential!I338+[1]All_Customers_Small_Commercial!I338+[1]All_Customers_Lighting!I338</f>
        <v>105762</v>
      </c>
      <c r="J338" s="20">
        <f>[1]All_Customers_Residential!J338+[1]All_Customers_Small_Commercial!J338+[1]All_Customers_Lighting!J338</f>
        <v>110505</v>
      </c>
      <c r="K338" s="20">
        <f>[1]All_Customers_Residential!K338+[1]All_Customers_Small_Commercial!K338+[1]All_Customers_Lighting!K338</f>
        <v>113958</v>
      </c>
      <c r="L338" s="20">
        <f>[1]All_Customers_Residential!L338+[1]All_Customers_Small_Commercial!L338+[1]All_Customers_Lighting!L338</f>
        <v>115835</v>
      </c>
      <c r="M338" s="20">
        <f>[1]All_Customers_Residential!M338+[1]All_Customers_Small_Commercial!M338+[1]All_Customers_Lighting!M338</f>
        <v>113501</v>
      </c>
      <c r="N338" s="20">
        <f>[1]All_Customers_Residential!N338+[1]All_Customers_Small_Commercial!N338+[1]All_Customers_Lighting!N338</f>
        <v>111263</v>
      </c>
      <c r="O338" s="20">
        <f>[1]All_Customers_Residential!O338+[1]All_Customers_Small_Commercial!O338+[1]All_Customers_Lighting!O338</f>
        <v>109748</v>
      </c>
      <c r="P338" s="20">
        <f>[1]All_Customers_Residential!P338+[1]All_Customers_Small_Commercial!P338+[1]All_Customers_Lighting!P338</f>
        <v>109447</v>
      </c>
      <c r="Q338" s="20">
        <f>[1]All_Customers_Residential!Q338+[1]All_Customers_Small_Commercial!Q338+[1]All_Customers_Lighting!Q338</f>
        <v>111465</v>
      </c>
      <c r="R338" s="20">
        <f>[1]All_Customers_Residential!R338+[1]All_Customers_Small_Commercial!R338+[1]All_Customers_Lighting!R338</f>
        <v>121654</v>
      </c>
      <c r="S338" s="20">
        <f>[1]All_Customers_Residential!S338+[1]All_Customers_Small_Commercial!S338+[1]All_Customers_Lighting!S338</f>
        <v>130064</v>
      </c>
      <c r="T338" s="20">
        <f>[1]All_Customers_Residential!T338+[1]All_Customers_Small_Commercial!T338+[1]All_Customers_Lighting!T338</f>
        <v>128970</v>
      </c>
      <c r="U338" s="20">
        <f>[1]All_Customers_Residential!U338+[1]All_Customers_Small_Commercial!U338+[1]All_Customers_Lighting!U338</f>
        <v>122478</v>
      </c>
      <c r="V338" s="20">
        <f>[1]All_Customers_Residential!V338+[1]All_Customers_Small_Commercial!V338+[1]All_Customers_Lighting!V338</f>
        <v>114233</v>
      </c>
      <c r="W338" s="20">
        <f>[1]All_Customers_Residential!W338+[1]All_Customers_Small_Commercial!W338+[1]All_Customers_Lighting!W338</f>
        <v>103104</v>
      </c>
      <c r="X338" s="20">
        <f>[1]All_Customers_Residential!X338+[1]All_Customers_Small_Commercial!X338+[1]All_Customers_Lighting!X338</f>
        <v>92159</v>
      </c>
      <c r="Y338" s="20">
        <f>[1]All_Customers_Residential!Y338+[1]All_Customers_Small_Commercial!Y338+[1]All_Customers_Lighting!Y338</f>
        <v>81981</v>
      </c>
      <c r="AB338" s="13">
        <f t="shared" si="53"/>
        <v>5</v>
      </c>
      <c r="AC338" s="5">
        <f t="shared" si="46"/>
        <v>1814146</v>
      </c>
      <c r="AD338" s="5">
        <f t="shared" si="47"/>
        <v>683738</v>
      </c>
      <c r="AE338" s="5">
        <f t="shared" si="48"/>
        <v>2497884</v>
      </c>
      <c r="AF338" s="12"/>
      <c r="AG338" s="12">
        <f t="shared" si="49"/>
        <v>11</v>
      </c>
      <c r="AH338" s="12">
        <f t="shared" si="50"/>
        <v>2022</v>
      </c>
      <c r="AI338" s="12"/>
      <c r="AJ338" s="5">
        <f t="shared" si="51"/>
        <v>130064</v>
      </c>
      <c r="AK338" s="12">
        <f t="shared" si="52"/>
        <v>18</v>
      </c>
    </row>
    <row r="339" spans="1:37" x14ac:dyDescent="0.25">
      <c r="A339" s="4">
        <v>44891</v>
      </c>
      <c r="B339" s="20">
        <f>[1]All_Customers_Residential!B339+[1]All_Customers_Small_Commercial!B339+[1]All_Customers_Lighting!B339</f>
        <v>77522</v>
      </c>
      <c r="C339" s="20">
        <f>[1]All_Customers_Residential!C339+[1]All_Customers_Small_Commercial!C339+[1]All_Customers_Lighting!C339</f>
        <v>74351</v>
      </c>
      <c r="D339" s="20">
        <f>[1]All_Customers_Residential!D339+[1]All_Customers_Small_Commercial!D339+[1]All_Customers_Lighting!D339</f>
        <v>73019</v>
      </c>
      <c r="E339" s="20">
        <f>[1]All_Customers_Residential!E339+[1]All_Customers_Small_Commercial!E339+[1]All_Customers_Lighting!E339</f>
        <v>73052</v>
      </c>
      <c r="F339" s="20">
        <f>[1]All_Customers_Residential!F339+[1]All_Customers_Small_Commercial!F339+[1]All_Customers_Lighting!F339</f>
        <v>75716</v>
      </c>
      <c r="G339" s="20">
        <f>[1]All_Customers_Residential!G339+[1]All_Customers_Small_Commercial!G339+[1]All_Customers_Lighting!G339</f>
        <v>80443</v>
      </c>
      <c r="H339" s="20">
        <f>[1]All_Customers_Residential!H339+[1]All_Customers_Small_Commercial!H339+[1]All_Customers_Lighting!H339</f>
        <v>90455</v>
      </c>
      <c r="I339" s="20">
        <f>[1]All_Customers_Residential!I339+[1]All_Customers_Small_Commercial!I339+[1]All_Customers_Lighting!I339</f>
        <v>98361</v>
      </c>
      <c r="J339" s="20">
        <f>[1]All_Customers_Residential!J339+[1]All_Customers_Small_Commercial!J339+[1]All_Customers_Lighting!J339</f>
        <v>103035</v>
      </c>
      <c r="K339" s="20">
        <f>[1]All_Customers_Residential!K339+[1]All_Customers_Small_Commercial!K339+[1]All_Customers_Lighting!K339</f>
        <v>108389</v>
      </c>
      <c r="L339" s="20">
        <f>[1]All_Customers_Residential!L339+[1]All_Customers_Small_Commercial!L339+[1]All_Customers_Lighting!L339</f>
        <v>107753</v>
      </c>
      <c r="M339" s="20">
        <f>[1]All_Customers_Residential!M339+[1]All_Customers_Small_Commercial!M339+[1]All_Customers_Lighting!M339</f>
        <v>104074</v>
      </c>
      <c r="N339" s="20">
        <f>[1]All_Customers_Residential!N339+[1]All_Customers_Small_Commercial!N339+[1]All_Customers_Lighting!N339</f>
        <v>99091</v>
      </c>
      <c r="O339" s="20">
        <f>[1]All_Customers_Residential!O339+[1]All_Customers_Small_Commercial!O339+[1]All_Customers_Lighting!O339</f>
        <v>96070</v>
      </c>
      <c r="P339" s="20">
        <f>[1]All_Customers_Residential!P339+[1]All_Customers_Small_Commercial!P339+[1]All_Customers_Lighting!P339</f>
        <v>96682</v>
      </c>
      <c r="Q339" s="20">
        <f>[1]All_Customers_Residential!Q339+[1]All_Customers_Small_Commercial!Q339+[1]All_Customers_Lighting!Q339</f>
        <v>103503</v>
      </c>
      <c r="R339" s="20">
        <f>[1]All_Customers_Residential!R339+[1]All_Customers_Small_Commercial!R339+[1]All_Customers_Lighting!R339</f>
        <v>119540</v>
      </c>
      <c r="S339" s="20">
        <f>[1]All_Customers_Residential!S339+[1]All_Customers_Small_Commercial!S339+[1]All_Customers_Lighting!S339</f>
        <v>130268</v>
      </c>
      <c r="T339" s="20">
        <f>[1]All_Customers_Residential!T339+[1]All_Customers_Small_Commercial!T339+[1]All_Customers_Lighting!T339</f>
        <v>129198</v>
      </c>
      <c r="U339" s="20">
        <f>[1]All_Customers_Residential!U339+[1]All_Customers_Small_Commercial!U339+[1]All_Customers_Lighting!U339</f>
        <v>122687</v>
      </c>
      <c r="V339" s="20">
        <f>[1]All_Customers_Residential!V339+[1]All_Customers_Small_Commercial!V339+[1]All_Customers_Lighting!V339</f>
        <v>117434</v>
      </c>
      <c r="W339" s="20">
        <f>[1]All_Customers_Residential!W339+[1]All_Customers_Small_Commercial!W339+[1]All_Customers_Lighting!W339</f>
        <v>108713</v>
      </c>
      <c r="X339" s="20">
        <f>[1]All_Customers_Residential!X339+[1]All_Customers_Small_Commercial!X339+[1]All_Customers_Lighting!X339</f>
        <v>96944</v>
      </c>
      <c r="Y339" s="20">
        <f>[1]All_Customers_Residential!Y339+[1]All_Customers_Small_Commercial!Y339+[1]All_Customers_Lighting!Y339</f>
        <v>85687</v>
      </c>
      <c r="AB339" s="13">
        <f t="shared" si="53"/>
        <v>6</v>
      </c>
      <c r="AC339" s="5">
        <f t="shared" si="46"/>
        <v>1741742</v>
      </c>
      <c r="AD339" s="5">
        <f t="shared" si="47"/>
        <v>630245</v>
      </c>
      <c r="AE339" s="5">
        <f t="shared" si="48"/>
        <v>2371987</v>
      </c>
      <c r="AF339" s="12"/>
      <c r="AG339" s="12">
        <f t="shared" si="49"/>
        <v>11</v>
      </c>
      <c r="AH339" s="12">
        <f t="shared" si="50"/>
        <v>2022</v>
      </c>
      <c r="AI339" s="12"/>
      <c r="AJ339" s="5">
        <f t="shared" si="51"/>
        <v>130268</v>
      </c>
      <c r="AK339" s="12">
        <f t="shared" si="52"/>
        <v>18</v>
      </c>
    </row>
    <row r="340" spans="1:37" x14ac:dyDescent="0.25">
      <c r="A340" s="4">
        <v>44892</v>
      </c>
      <c r="B340" s="20">
        <f>[1]All_Customers_Residential!B340+[1]All_Customers_Small_Commercial!B340+[1]All_Customers_Lighting!B340</f>
        <v>82600</v>
      </c>
      <c r="C340" s="20">
        <f>[1]All_Customers_Residential!C340+[1]All_Customers_Small_Commercial!C340+[1]All_Customers_Lighting!C340</f>
        <v>79247</v>
      </c>
      <c r="D340" s="20">
        <f>[1]All_Customers_Residential!D340+[1]All_Customers_Small_Commercial!D340+[1]All_Customers_Lighting!D340</f>
        <v>77893</v>
      </c>
      <c r="E340" s="20">
        <f>[1]All_Customers_Residential!E340+[1]All_Customers_Small_Commercial!E340+[1]All_Customers_Lighting!E340</f>
        <v>78230</v>
      </c>
      <c r="F340" s="20">
        <f>[1]All_Customers_Residential!F340+[1]All_Customers_Small_Commercial!F340+[1]All_Customers_Lighting!F340</f>
        <v>80498</v>
      </c>
      <c r="G340" s="20">
        <f>[1]All_Customers_Residential!G340+[1]All_Customers_Small_Commercial!G340+[1]All_Customers_Lighting!G340</f>
        <v>84661</v>
      </c>
      <c r="H340" s="20">
        <f>[1]All_Customers_Residential!H340+[1]All_Customers_Small_Commercial!H340+[1]All_Customers_Lighting!H340</f>
        <v>94981</v>
      </c>
      <c r="I340" s="20">
        <f>[1]All_Customers_Residential!I340+[1]All_Customers_Small_Commercial!I340+[1]All_Customers_Lighting!I340</f>
        <v>100768</v>
      </c>
      <c r="J340" s="20">
        <f>[1]All_Customers_Residential!J340+[1]All_Customers_Small_Commercial!J340+[1]All_Customers_Lighting!J340</f>
        <v>103803</v>
      </c>
      <c r="K340" s="20">
        <f>[1]All_Customers_Residential!K340+[1]All_Customers_Small_Commercial!K340+[1]All_Customers_Lighting!K340</f>
        <v>108560</v>
      </c>
      <c r="L340" s="20">
        <f>[1]All_Customers_Residential!L340+[1]All_Customers_Small_Commercial!L340+[1]All_Customers_Lighting!L340</f>
        <v>108041</v>
      </c>
      <c r="M340" s="20">
        <f>[1]All_Customers_Residential!M340+[1]All_Customers_Small_Commercial!M340+[1]All_Customers_Lighting!M340</f>
        <v>104354</v>
      </c>
      <c r="N340" s="20">
        <f>[1]All_Customers_Residential!N340+[1]All_Customers_Small_Commercial!N340+[1]All_Customers_Lighting!N340</f>
        <v>99507</v>
      </c>
      <c r="O340" s="20">
        <f>[1]All_Customers_Residential!O340+[1]All_Customers_Small_Commercial!O340+[1]All_Customers_Lighting!O340</f>
        <v>96347</v>
      </c>
      <c r="P340" s="20">
        <f>[1]All_Customers_Residential!P340+[1]All_Customers_Small_Commercial!P340+[1]All_Customers_Lighting!P340</f>
        <v>97758</v>
      </c>
      <c r="Q340" s="20">
        <f>[1]All_Customers_Residential!Q340+[1]All_Customers_Small_Commercial!Q340+[1]All_Customers_Lighting!Q340</f>
        <v>105834</v>
      </c>
      <c r="R340" s="20">
        <f>[1]All_Customers_Residential!R340+[1]All_Customers_Small_Commercial!R340+[1]All_Customers_Lighting!R340</f>
        <v>121712</v>
      </c>
      <c r="S340" s="20">
        <f>[1]All_Customers_Residential!S340+[1]All_Customers_Small_Commercial!S340+[1]All_Customers_Lighting!S340</f>
        <v>130447</v>
      </c>
      <c r="T340" s="20">
        <f>[1]All_Customers_Residential!T340+[1]All_Customers_Small_Commercial!T340+[1]All_Customers_Lighting!T340</f>
        <v>129352</v>
      </c>
      <c r="U340" s="20">
        <f>[1]All_Customers_Residential!U340+[1]All_Customers_Small_Commercial!U340+[1]All_Customers_Lighting!U340</f>
        <v>122637</v>
      </c>
      <c r="V340" s="20">
        <f>[1]All_Customers_Residential!V340+[1]All_Customers_Small_Commercial!V340+[1]All_Customers_Lighting!V340</f>
        <v>114168</v>
      </c>
      <c r="W340" s="20">
        <f>[1]All_Customers_Residential!W340+[1]All_Customers_Small_Commercial!W340+[1]All_Customers_Lighting!W340</f>
        <v>98798</v>
      </c>
      <c r="X340" s="20">
        <f>[1]All_Customers_Residential!X340+[1]All_Customers_Small_Commercial!X340+[1]All_Customers_Lighting!X340</f>
        <v>85157</v>
      </c>
      <c r="Y340" s="20">
        <f>[1]All_Customers_Residential!Y340+[1]All_Customers_Small_Commercial!Y340+[1]All_Customers_Lighting!Y340</f>
        <v>76186</v>
      </c>
      <c r="AB340" s="13">
        <f t="shared" si="53"/>
        <v>7</v>
      </c>
      <c r="AC340" s="5">
        <f t="shared" si="46"/>
        <v>0</v>
      </c>
      <c r="AD340" s="5">
        <f t="shared" si="47"/>
        <v>2381539</v>
      </c>
      <c r="AE340" s="5">
        <f t="shared" si="48"/>
        <v>2381539</v>
      </c>
      <c r="AF340" s="12"/>
      <c r="AG340" s="12">
        <f t="shared" si="49"/>
        <v>11</v>
      </c>
      <c r="AH340" s="12">
        <f t="shared" si="50"/>
        <v>2022</v>
      </c>
      <c r="AI340" s="12"/>
      <c r="AJ340" s="5">
        <f t="shared" si="51"/>
        <v>130447</v>
      </c>
      <c r="AK340" s="12">
        <f t="shared" si="52"/>
        <v>18</v>
      </c>
    </row>
    <row r="341" spans="1:37" x14ac:dyDescent="0.25">
      <c r="A341" s="4">
        <v>44893</v>
      </c>
      <c r="B341" s="20">
        <f>[1]All_Customers_Residential!B341+[1]All_Customers_Small_Commercial!B341+[1]All_Customers_Lighting!B341</f>
        <v>71481</v>
      </c>
      <c r="C341" s="20">
        <f>[1]All_Customers_Residential!C341+[1]All_Customers_Small_Commercial!C341+[1]All_Customers_Lighting!C341</f>
        <v>69869</v>
      </c>
      <c r="D341" s="20">
        <f>[1]All_Customers_Residential!D341+[1]All_Customers_Small_Commercial!D341+[1]All_Customers_Lighting!D341</f>
        <v>67598</v>
      </c>
      <c r="E341" s="20">
        <f>[1]All_Customers_Residential!E341+[1]All_Customers_Small_Commercial!E341+[1]All_Customers_Lighting!E341</f>
        <v>67826</v>
      </c>
      <c r="F341" s="20">
        <f>[1]All_Customers_Residential!F341+[1]All_Customers_Small_Commercial!F341+[1]All_Customers_Lighting!F341</f>
        <v>72567</v>
      </c>
      <c r="G341" s="20">
        <f>[1]All_Customers_Residential!G341+[1]All_Customers_Small_Commercial!G341+[1]All_Customers_Lighting!G341</f>
        <v>79780</v>
      </c>
      <c r="H341" s="20">
        <f>[1]All_Customers_Residential!H341+[1]All_Customers_Small_Commercial!H341+[1]All_Customers_Lighting!H341</f>
        <v>99780</v>
      </c>
      <c r="I341" s="20">
        <f>[1]All_Customers_Residential!I341+[1]All_Customers_Small_Commercial!I341+[1]All_Customers_Lighting!I341</f>
        <v>107883</v>
      </c>
      <c r="J341" s="20">
        <f>[1]All_Customers_Residential!J341+[1]All_Customers_Small_Commercial!J341+[1]All_Customers_Lighting!J341</f>
        <v>105888</v>
      </c>
      <c r="K341" s="20">
        <f>[1]All_Customers_Residential!K341+[1]All_Customers_Small_Commercial!K341+[1]All_Customers_Lighting!K341</f>
        <v>105945</v>
      </c>
      <c r="L341" s="20">
        <f>[1]All_Customers_Residential!L341+[1]All_Customers_Small_Commercial!L341+[1]All_Customers_Lighting!L341</f>
        <v>106355</v>
      </c>
      <c r="M341" s="20">
        <f>[1]All_Customers_Residential!M341+[1]All_Customers_Small_Commercial!M341+[1]All_Customers_Lighting!M341</f>
        <v>105148</v>
      </c>
      <c r="N341" s="20">
        <f>[1]All_Customers_Residential!N341+[1]All_Customers_Small_Commercial!N341+[1]All_Customers_Lighting!N341</f>
        <v>103255</v>
      </c>
      <c r="O341" s="20">
        <f>[1]All_Customers_Residential!O341+[1]All_Customers_Small_Commercial!O341+[1]All_Customers_Lighting!O341</f>
        <v>99000</v>
      </c>
      <c r="P341" s="20">
        <f>[1]All_Customers_Residential!P341+[1]All_Customers_Small_Commercial!P341+[1]All_Customers_Lighting!P341</f>
        <v>100999</v>
      </c>
      <c r="Q341" s="20">
        <f>[1]All_Customers_Residential!Q341+[1]All_Customers_Small_Commercial!Q341+[1]All_Customers_Lighting!Q341</f>
        <v>107611</v>
      </c>
      <c r="R341" s="20">
        <f>[1]All_Customers_Residential!R341+[1]All_Customers_Small_Commercial!R341+[1]All_Customers_Lighting!R341</f>
        <v>121411</v>
      </c>
      <c r="S341" s="20">
        <f>[1]All_Customers_Residential!S341+[1]All_Customers_Small_Commercial!S341+[1]All_Customers_Lighting!S341</f>
        <v>133031</v>
      </c>
      <c r="T341" s="20">
        <f>[1]All_Customers_Residential!T341+[1]All_Customers_Small_Commercial!T341+[1]All_Customers_Lighting!T341</f>
        <v>133535</v>
      </c>
      <c r="U341" s="20">
        <f>[1]All_Customers_Residential!U341+[1]All_Customers_Small_Commercial!U341+[1]All_Customers_Lighting!U341</f>
        <v>125692</v>
      </c>
      <c r="V341" s="20">
        <f>[1]All_Customers_Residential!V341+[1]All_Customers_Small_Commercial!V341+[1]All_Customers_Lighting!V341</f>
        <v>118480</v>
      </c>
      <c r="W341" s="20">
        <f>[1]All_Customers_Residential!W341+[1]All_Customers_Small_Commercial!W341+[1]All_Customers_Lighting!W341</f>
        <v>107358</v>
      </c>
      <c r="X341" s="20">
        <f>[1]All_Customers_Residential!X341+[1]All_Customers_Small_Commercial!X341+[1]All_Customers_Lighting!X341</f>
        <v>92770</v>
      </c>
      <c r="Y341" s="20">
        <f>[1]All_Customers_Residential!Y341+[1]All_Customers_Small_Commercial!Y341+[1]All_Customers_Lighting!Y341</f>
        <v>84753</v>
      </c>
      <c r="AB341" s="13">
        <f t="shared" si="53"/>
        <v>1</v>
      </c>
      <c r="AC341" s="5">
        <f t="shared" si="46"/>
        <v>0</v>
      </c>
      <c r="AD341" s="5">
        <f t="shared" si="47"/>
        <v>2388015</v>
      </c>
      <c r="AE341" s="5">
        <f t="shared" si="48"/>
        <v>2388015</v>
      </c>
      <c r="AF341" s="12"/>
      <c r="AG341" s="12">
        <f t="shared" si="49"/>
        <v>11</v>
      </c>
      <c r="AH341" s="12">
        <f t="shared" si="50"/>
        <v>2022</v>
      </c>
      <c r="AI341" s="12"/>
      <c r="AJ341" s="5">
        <f t="shared" si="51"/>
        <v>133535</v>
      </c>
      <c r="AK341" s="12">
        <f t="shared" si="52"/>
        <v>19</v>
      </c>
    </row>
    <row r="342" spans="1:37" x14ac:dyDescent="0.25">
      <c r="A342" s="4">
        <v>44894</v>
      </c>
      <c r="B342" s="20">
        <f>[1]All_Customers_Residential!B342+[1]All_Customers_Small_Commercial!B342+[1]All_Customers_Lighting!B342</f>
        <v>79228</v>
      </c>
      <c r="C342" s="20">
        <f>[1]All_Customers_Residential!C342+[1]All_Customers_Small_Commercial!C342+[1]All_Customers_Lighting!C342</f>
        <v>77065</v>
      </c>
      <c r="D342" s="20">
        <f>[1]All_Customers_Residential!D342+[1]All_Customers_Small_Commercial!D342+[1]All_Customers_Lighting!D342</f>
        <v>75334</v>
      </c>
      <c r="E342" s="20">
        <f>[1]All_Customers_Residential!E342+[1]All_Customers_Small_Commercial!E342+[1]All_Customers_Lighting!E342</f>
        <v>77437</v>
      </c>
      <c r="F342" s="20">
        <f>[1]All_Customers_Residential!F342+[1]All_Customers_Small_Commercial!F342+[1]All_Customers_Lighting!F342</f>
        <v>82147</v>
      </c>
      <c r="G342" s="20">
        <f>[1]All_Customers_Residential!G342+[1]All_Customers_Small_Commercial!G342+[1]All_Customers_Lighting!G342</f>
        <v>92459</v>
      </c>
      <c r="H342" s="20">
        <f>[1]All_Customers_Residential!H342+[1]All_Customers_Small_Commercial!H342+[1]All_Customers_Lighting!H342</f>
        <v>111891</v>
      </c>
      <c r="I342" s="20">
        <f>[1]All_Customers_Residential!I342+[1]All_Customers_Small_Commercial!I342+[1]All_Customers_Lighting!I342</f>
        <v>117904</v>
      </c>
      <c r="J342" s="20">
        <f>[1]All_Customers_Residential!J342+[1]All_Customers_Small_Commercial!J342+[1]All_Customers_Lighting!J342</f>
        <v>110850</v>
      </c>
      <c r="K342" s="20">
        <f>[1]All_Customers_Residential!K342+[1]All_Customers_Small_Commercial!K342+[1]All_Customers_Lighting!K342</f>
        <v>107134</v>
      </c>
      <c r="L342" s="20">
        <f>[1]All_Customers_Residential!L342+[1]All_Customers_Small_Commercial!L342+[1]All_Customers_Lighting!L342</f>
        <v>103870</v>
      </c>
      <c r="M342" s="20">
        <f>[1]All_Customers_Residential!M342+[1]All_Customers_Small_Commercial!M342+[1]All_Customers_Lighting!M342</f>
        <v>100275</v>
      </c>
      <c r="N342" s="20">
        <f>[1]All_Customers_Residential!N342+[1]All_Customers_Small_Commercial!N342+[1]All_Customers_Lighting!N342</f>
        <v>98750</v>
      </c>
      <c r="O342" s="20">
        <f>[1]All_Customers_Residential!O342+[1]All_Customers_Small_Commercial!O342+[1]All_Customers_Lighting!O342</f>
        <v>97219</v>
      </c>
      <c r="P342" s="20">
        <f>[1]All_Customers_Residential!P342+[1]All_Customers_Small_Commercial!P342+[1]All_Customers_Lighting!P342</f>
        <v>101197</v>
      </c>
      <c r="Q342" s="20">
        <f>[1]All_Customers_Residential!Q342+[1]All_Customers_Small_Commercial!Q342+[1]All_Customers_Lighting!Q342</f>
        <v>110503</v>
      </c>
      <c r="R342" s="20">
        <f>[1]All_Customers_Residential!R342+[1]All_Customers_Small_Commercial!R342+[1]All_Customers_Lighting!R342</f>
        <v>127807</v>
      </c>
      <c r="S342" s="20">
        <f>[1]All_Customers_Residential!S342+[1]All_Customers_Small_Commercial!S342+[1]All_Customers_Lighting!S342</f>
        <v>140515</v>
      </c>
      <c r="T342" s="20">
        <f>[1]All_Customers_Residential!T342+[1]All_Customers_Small_Commercial!T342+[1]All_Customers_Lighting!T342</f>
        <v>141248</v>
      </c>
      <c r="U342" s="20">
        <f>[1]All_Customers_Residential!U342+[1]All_Customers_Small_Commercial!U342+[1]All_Customers_Lighting!U342</f>
        <v>135744</v>
      </c>
      <c r="V342" s="20">
        <f>[1]All_Customers_Residential!V342+[1]All_Customers_Small_Commercial!V342+[1]All_Customers_Lighting!V342</f>
        <v>128933</v>
      </c>
      <c r="W342" s="20">
        <f>[1]All_Customers_Residential!W342+[1]All_Customers_Small_Commercial!W342+[1]All_Customers_Lighting!W342</f>
        <v>117102</v>
      </c>
      <c r="X342" s="20">
        <f>[1]All_Customers_Residential!X342+[1]All_Customers_Small_Commercial!X342+[1]All_Customers_Lighting!X342</f>
        <v>102428</v>
      </c>
      <c r="Y342" s="20">
        <f>[1]All_Customers_Residential!Y342+[1]All_Customers_Small_Commercial!Y342+[1]All_Customers_Lighting!Y342</f>
        <v>92803</v>
      </c>
      <c r="AB342" s="13">
        <f t="shared" si="53"/>
        <v>2</v>
      </c>
      <c r="AC342" s="5">
        <f t="shared" si="46"/>
        <v>1841479</v>
      </c>
      <c r="AD342" s="5">
        <f t="shared" si="47"/>
        <v>688364</v>
      </c>
      <c r="AE342" s="5">
        <f t="shared" si="48"/>
        <v>2529843</v>
      </c>
      <c r="AF342" s="12"/>
      <c r="AG342" s="12">
        <f t="shared" si="49"/>
        <v>11</v>
      </c>
      <c r="AH342" s="12">
        <f t="shared" si="50"/>
        <v>2022</v>
      </c>
      <c r="AI342" s="12"/>
      <c r="AJ342" s="5">
        <f t="shared" si="51"/>
        <v>141248</v>
      </c>
      <c r="AK342" s="12">
        <f t="shared" si="52"/>
        <v>19</v>
      </c>
    </row>
    <row r="343" spans="1:37" x14ac:dyDescent="0.25">
      <c r="A343" s="4">
        <v>44895</v>
      </c>
      <c r="B343" s="20">
        <f>[1]All_Customers_Residential!B343+[1]All_Customers_Small_Commercial!B343+[1]All_Customers_Lighting!B343</f>
        <v>88430</v>
      </c>
      <c r="C343" s="20">
        <f>[1]All_Customers_Residential!C343+[1]All_Customers_Small_Commercial!C343+[1]All_Customers_Lighting!C343</f>
        <v>86442</v>
      </c>
      <c r="D343" s="20">
        <f>[1]All_Customers_Residential!D343+[1]All_Customers_Small_Commercial!D343+[1]All_Customers_Lighting!D343</f>
        <v>84689</v>
      </c>
      <c r="E343" s="20">
        <f>[1]All_Customers_Residential!E343+[1]All_Customers_Small_Commercial!E343+[1]All_Customers_Lighting!E343</f>
        <v>85608</v>
      </c>
      <c r="F343" s="20">
        <f>[1]All_Customers_Residential!F343+[1]All_Customers_Small_Commercial!F343+[1]All_Customers_Lighting!F343</f>
        <v>87554</v>
      </c>
      <c r="G343" s="20">
        <f>[1]All_Customers_Residential!G343+[1]All_Customers_Small_Commercial!G343+[1]All_Customers_Lighting!G343</f>
        <v>96370</v>
      </c>
      <c r="H343" s="20">
        <f>[1]All_Customers_Residential!H343+[1]All_Customers_Small_Commercial!H343+[1]All_Customers_Lighting!H343</f>
        <v>116665</v>
      </c>
      <c r="I343" s="20">
        <f>[1]All_Customers_Residential!I343+[1]All_Customers_Small_Commercial!I343+[1]All_Customers_Lighting!I343</f>
        <v>123289</v>
      </c>
      <c r="J343" s="20">
        <f>[1]All_Customers_Residential!J343+[1]All_Customers_Small_Commercial!J343+[1]All_Customers_Lighting!J343</f>
        <v>119186</v>
      </c>
      <c r="K343" s="20">
        <f>[1]All_Customers_Residential!K343+[1]All_Customers_Small_Commercial!K343+[1]All_Customers_Lighting!K343</f>
        <v>119591</v>
      </c>
      <c r="L343" s="20">
        <f>[1]All_Customers_Residential!L343+[1]All_Customers_Small_Commercial!L343+[1]All_Customers_Lighting!L343</f>
        <v>116696</v>
      </c>
      <c r="M343" s="20">
        <f>[1]All_Customers_Residential!M343+[1]All_Customers_Small_Commercial!M343+[1]All_Customers_Lighting!M343</f>
        <v>116187</v>
      </c>
      <c r="N343" s="20">
        <f>[1]All_Customers_Residential!N343+[1]All_Customers_Small_Commercial!N343+[1]All_Customers_Lighting!N343</f>
        <v>113362</v>
      </c>
      <c r="O343" s="20">
        <f>[1]All_Customers_Residential!O343+[1]All_Customers_Small_Commercial!O343+[1]All_Customers_Lighting!O343</f>
        <v>110508</v>
      </c>
      <c r="P343" s="20">
        <f>[1]All_Customers_Residential!P343+[1]All_Customers_Small_Commercial!P343+[1]All_Customers_Lighting!P343</f>
        <v>111482</v>
      </c>
      <c r="Q343" s="20">
        <f>[1]All_Customers_Residential!Q343+[1]All_Customers_Small_Commercial!Q343+[1]All_Customers_Lighting!Q343</f>
        <v>116428</v>
      </c>
      <c r="R343" s="20">
        <f>[1]All_Customers_Residential!R343+[1]All_Customers_Small_Commercial!R343+[1]All_Customers_Lighting!R343</f>
        <v>125907</v>
      </c>
      <c r="S343" s="20">
        <f>[1]All_Customers_Residential!S343+[1]All_Customers_Small_Commercial!S343+[1]All_Customers_Lighting!S343</f>
        <v>133355</v>
      </c>
      <c r="T343" s="20">
        <f>[1]All_Customers_Residential!T343+[1]All_Customers_Small_Commercial!T343+[1]All_Customers_Lighting!T343</f>
        <v>130417</v>
      </c>
      <c r="U343" s="20">
        <f>[1]All_Customers_Residential!U343+[1]All_Customers_Small_Commercial!U343+[1]All_Customers_Lighting!U343</f>
        <v>122102</v>
      </c>
      <c r="V343" s="20">
        <f>[1]All_Customers_Residential!V343+[1]All_Customers_Small_Commercial!V343+[1]All_Customers_Lighting!V343</f>
        <v>115704</v>
      </c>
      <c r="W343" s="20">
        <f>[1]All_Customers_Residential!W343+[1]All_Customers_Small_Commercial!W343+[1]All_Customers_Lighting!W343</f>
        <v>100696</v>
      </c>
      <c r="X343" s="20">
        <f>[1]All_Customers_Residential!X343+[1]All_Customers_Small_Commercial!X343+[1]All_Customers_Lighting!X343</f>
        <v>84290</v>
      </c>
      <c r="Y343" s="20">
        <f>[1]All_Customers_Residential!Y343+[1]All_Customers_Small_Commercial!Y343+[1]All_Customers_Lighting!Y343</f>
        <v>75302</v>
      </c>
      <c r="AB343" s="13">
        <f t="shared" si="53"/>
        <v>3</v>
      </c>
      <c r="AC343" s="5">
        <f t="shared" si="46"/>
        <v>1859200</v>
      </c>
      <c r="AD343" s="5">
        <f t="shared" si="47"/>
        <v>721060</v>
      </c>
      <c r="AE343" s="5">
        <f t="shared" si="48"/>
        <v>2580260</v>
      </c>
      <c r="AF343" s="12"/>
      <c r="AG343" s="12">
        <f t="shared" si="49"/>
        <v>11</v>
      </c>
      <c r="AH343" s="12">
        <f t="shared" si="50"/>
        <v>2022</v>
      </c>
      <c r="AI343" s="12"/>
      <c r="AJ343" s="5">
        <f t="shared" si="51"/>
        <v>133355</v>
      </c>
      <c r="AK343" s="12">
        <f t="shared" si="52"/>
        <v>18</v>
      </c>
    </row>
    <row r="344" spans="1:37" x14ac:dyDescent="0.25">
      <c r="A344" s="4">
        <v>44896</v>
      </c>
      <c r="B344" s="20">
        <f>[1]All_Customers_Residential!B344+[1]All_Customers_Small_Commercial!B344+[1]All_Customers_Lighting!B344</f>
        <v>79343</v>
      </c>
      <c r="C344" s="20">
        <f>[1]All_Customers_Residential!C344+[1]All_Customers_Small_Commercial!C344+[1]All_Customers_Lighting!C344</f>
        <v>74943</v>
      </c>
      <c r="D344" s="20">
        <f>[1]All_Customers_Residential!D344+[1]All_Customers_Small_Commercial!D344+[1]All_Customers_Lighting!D344</f>
        <v>73526</v>
      </c>
      <c r="E344" s="20">
        <f>[1]All_Customers_Residential!E344+[1]All_Customers_Small_Commercial!E344+[1]All_Customers_Lighting!E344</f>
        <v>72455</v>
      </c>
      <c r="F344" s="20">
        <f>[1]All_Customers_Residential!F344+[1]All_Customers_Small_Commercial!F344+[1]All_Customers_Lighting!F344</f>
        <v>76934</v>
      </c>
      <c r="G344" s="20">
        <f>[1]All_Customers_Residential!G344+[1]All_Customers_Small_Commercial!G344+[1]All_Customers_Lighting!G344</f>
        <v>85351</v>
      </c>
      <c r="H344" s="20">
        <f>[1]All_Customers_Residential!H344+[1]All_Customers_Small_Commercial!H344+[1]All_Customers_Lighting!H344</f>
        <v>104556</v>
      </c>
      <c r="I344" s="20">
        <f>[1]All_Customers_Residential!I344+[1]All_Customers_Small_Commercial!I344+[1]All_Customers_Lighting!I344</f>
        <v>120188</v>
      </c>
      <c r="J344" s="20">
        <f>[1]All_Customers_Residential!J344+[1]All_Customers_Small_Commercial!J344+[1]All_Customers_Lighting!J344</f>
        <v>123561</v>
      </c>
      <c r="K344" s="20">
        <f>[1]All_Customers_Residential!K344+[1]All_Customers_Small_Commercial!K344+[1]All_Customers_Lighting!K344</f>
        <v>123820</v>
      </c>
      <c r="L344" s="20">
        <f>[1]All_Customers_Residential!L344+[1]All_Customers_Small_Commercial!L344+[1]All_Customers_Lighting!L344</f>
        <v>120367</v>
      </c>
      <c r="M344" s="20">
        <f>[1]All_Customers_Residential!M344+[1]All_Customers_Small_Commercial!M344+[1]All_Customers_Lighting!M344</f>
        <v>116704</v>
      </c>
      <c r="N344" s="20">
        <f>[1]All_Customers_Residential!N344+[1]All_Customers_Small_Commercial!N344+[1]All_Customers_Lighting!N344</f>
        <v>112825</v>
      </c>
      <c r="O344" s="20">
        <f>[1]All_Customers_Residential!O344+[1]All_Customers_Small_Commercial!O344+[1]All_Customers_Lighting!O344</f>
        <v>107998</v>
      </c>
      <c r="P344" s="20">
        <f>[1]All_Customers_Residential!P344+[1]All_Customers_Small_Commercial!P344+[1]All_Customers_Lighting!P344</f>
        <v>109967</v>
      </c>
      <c r="Q344" s="20">
        <f>[1]All_Customers_Residential!Q344+[1]All_Customers_Small_Commercial!Q344+[1]All_Customers_Lighting!Q344</f>
        <v>121492</v>
      </c>
      <c r="R344" s="20">
        <f>[1]All_Customers_Residential!R344+[1]All_Customers_Small_Commercial!R344+[1]All_Customers_Lighting!R344</f>
        <v>138260</v>
      </c>
      <c r="S344" s="20">
        <f>[1]All_Customers_Residential!S344+[1]All_Customers_Small_Commercial!S344+[1]All_Customers_Lighting!S344</f>
        <v>147398</v>
      </c>
      <c r="T344" s="20">
        <f>[1]All_Customers_Residential!T344+[1]All_Customers_Small_Commercial!T344+[1]All_Customers_Lighting!T344</f>
        <v>152148</v>
      </c>
      <c r="U344" s="20">
        <f>[1]All_Customers_Residential!U344+[1]All_Customers_Small_Commercial!U344+[1]All_Customers_Lighting!U344</f>
        <v>146683</v>
      </c>
      <c r="V344" s="20">
        <f>[1]All_Customers_Residential!V344+[1]All_Customers_Small_Commercial!V344+[1]All_Customers_Lighting!V344</f>
        <v>137681</v>
      </c>
      <c r="W344" s="20">
        <f>[1]All_Customers_Residential!W344+[1]All_Customers_Small_Commercial!W344+[1]All_Customers_Lighting!W344</f>
        <v>125840</v>
      </c>
      <c r="X344" s="20">
        <f>[1]All_Customers_Residential!X344+[1]All_Customers_Small_Commercial!X344+[1]All_Customers_Lighting!X344</f>
        <v>99418</v>
      </c>
      <c r="Y344" s="20">
        <f>[1]All_Customers_Residential!Y344+[1]All_Customers_Small_Commercial!Y344+[1]All_Customers_Lighting!Y344</f>
        <v>93420</v>
      </c>
      <c r="AB344" s="13">
        <f t="shared" si="53"/>
        <v>4</v>
      </c>
      <c r="AC344" s="5">
        <f t="shared" si="46"/>
        <v>2004350</v>
      </c>
      <c r="AD344" s="5">
        <f t="shared" si="47"/>
        <v>660528</v>
      </c>
      <c r="AE344" s="5">
        <f t="shared" si="48"/>
        <v>2664878</v>
      </c>
      <c r="AF344" s="12"/>
      <c r="AG344" s="12">
        <f t="shared" si="49"/>
        <v>12</v>
      </c>
      <c r="AH344" s="12">
        <f t="shared" si="50"/>
        <v>2022</v>
      </c>
      <c r="AI344" s="12"/>
      <c r="AJ344" s="5">
        <f t="shared" si="51"/>
        <v>152148</v>
      </c>
      <c r="AK344" s="12">
        <f t="shared" si="52"/>
        <v>19</v>
      </c>
    </row>
    <row r="345" spans="1:37" x14ac:dyDescent="0.25">
      <c r="A345" s="4">
        <v>44897</v>
      </c>
      <c r="B345" s="20">
        <f>[1]All_Customers_Residential!B345+[1]All_Customers_Small_Commercial!B345+[1]All_Customers_Lighting!B345</f>
        <v>86648</v>
      </c>
      <c r="C345" s="20">
        <f>[1]All_Customers_Residential!C345+[1]All_Customers_Small_Commercial!C345+[1]All_Customers_Lighting!C345</f>
        <v>82934</v>
      </c>
      <c r="D345" s="20">
        <f>[1]All_Customers_Residential!D345+[1]All_Customers_Small_Commercial!D345+[1]All_Customers_Lighting!D345</f>
        <v>80783</v>
      </c>
      <c r="E345" s="20">
        <f>[1]All_Customers_Residential!E345+[1]All_Customers_Small_Commercial!E345+[1]All_Customers_Lighting!E345</f>
        <v>81519</v>
      </c>
      <c r="F345" s="20">
        <f>[1]All_Customers_Residential!F345+[1]All_Customers_Small_Commercial!F345+[1]All_Customers_Lighting!F345</f>
        <v>85708</v>
      </c>
      <c r="G345" s="20">
        <f>[1]All_Customers_Residential!G345+[1]All_Customers_Small_Commercial!G345+[1]All_Customers_Lighting!G345</f>
        <v>96380</v>
      </c>
      <c r="H345" s="20">
        <f>[1]All_Customers_Residential!H345+[1]All_Customers_Small_Commercial!H345+[1]All_Customers_Lighting!H345</f>
        <v>113192</v>
      </c>
      <c r="I345" s="20">
        <f>[1]All_Customers_Residential!I345+[1]All_Customers_Small_Commercial!I345+[1]All_Customers_Lighting!I345</f>
        <v>121912</v>
      </c>
      <c r="J345" s="20">
        <f>[1]All_Customers_Residential!J345+[1]All_Customers_Small_Commercial!J345+[1]All_Customers_Lighting!J345</f>
        <v>125396</v>
      </c>
      <c r="K345" s="20">
        <f>[1]All_Customers_Residential!K345+[1]All_Customers_Small_Commercial!K345+[1]All_Customers_Lighting!K345</f>
        <v>125680</v>
      </c>
      <c r="L345" s="20">
        <f>[1]All_Customers_Residential!L345+[1]All_Customers_Small_Commercial!L345+[1]All_Customers_Lighting!L345</f>
        <v>121906</v>
      </c>
      <c r="M345" s="20">
        <f>[1]All_Customers_Residential!M345+[1]All_Customers_Small_Commercial!M345+[1]All_Customers_Lighting!M345</f>
        <v>117688</v>
      </c>
      <c r="N345" s="20">
        <f>[1]All_Customers_Residential!N345+[1]All_Customers_Small_Commercial!N345+[1]All_Customers_Lighting!N345</f>
        <v>113359</v>
      </c>
      <c r="O345" s="20">
        <f>[1]All_Customers_Residential!O345+[1]All_Customers_Small_Commercial!O345+[1]All_Customers_Lighting!O345</f>
        <v>108544</v>
      </c>
      <c r="P345" s="20">
        <f>[1]All_Customers_Residential!P345+[1]All_Customers_Small_Commercial!P345+[1]All_Customers_Lighting!P345</f>
        <v>110545</v>
      </c>
      <c r="Q345" s="20">
        <f>[1]All_Customers_Residential!Q345+[1]All_Customers_Small_Commercial!Q345+[1]All_Customers_Lighting!Q345</f>
        <v>122178</v>
      </c>
      <c r="R345" s="20">
        <f>[1]All_Customers_Residential!R345+[1]All_Customers_Small_Commercial!R345+[1]All_Customers_Lighting!R345</f>
        <v>139196</v>
      </c>
      <c r="S345" s="20">
        <f>[1]All_Customers_Residential!S345+[1]All_Customers_Small_Commercial!S345+[1]All_Customers_Lighting!S345</f>
        <v>148258</v>
      </c>
      <c r="T345" s="20">
        <f>[1]All_Customers_Residential!T345+[1]All_Customers_Small_Commercial!T345+[1]All_Customers_Lighting!T345</f>
        <v>152935</v>
      </c>
      <c r="U345" s="20">
        <f>[1]All_Customers_Residential!U345+[1]All_Customers_Small_Commercial!U345+[1]All_Customers_Lighting!U345</f>
        <v>147528</v>
      </c>
      <c r="V345" s="20">
        <f>[1]All_Customers_Residential!V345+[1]All_Customers_Small_Commercial!V345+[1]All_Customers_Lighting!V345</f>
        <v>138525</v>
      </c>
      <c r="W345" s="20">
        <f>[1]All_Customers_Residential!W345+[1]All_Customers_Small_Commercial!W345+[1]All_Customers_Lighting!W345</f>
        <v>126766</v>
      </c>
      <c r="X345" s="20">
        <f>[1]All_Customers_Residential!X345+[1]All_Customers_Small_Commercial!X345+[1]All_Customers_Lighting!X345</f>
        <v>106406</v>
      </c>
      <c r="Y345" s="20">
        <f>[1]All_Customers_Residential!Y345+[1]All_Customers_Small_Commercial!Y345+[1]All_Customers_Lighting!Y345</f>
        <v>100120</v>
      </c>
      <c r="AB345" s="13">
        <f t="shared" si="53"/>
        <v>5</v>
      </c>
      <c r="AC345" s="5">
        <f t="shared" si="46"/>
        <v>2026822</v>
      </c>
      <c r="AD345" s="5">
        <f t="shared" si="47"/>
        <v>727284</v>
      </c>
      <c r="AE345" s="5">
        <f t="shared" si="48"/>
        <v>2754106</v>
      </c>
      <c r="AF345" s="12"/>
      <c r="AG345" s="12">
        <f t="shared" si="49"/>
        <v>12</v>
      </c>
      <c r="AH345" s="12">
        <f t="shared" si="50"/>
        <v>2022</v>
      </c>
      <c r="AI345" s="12"/>
      <c r="AJ345" s="5">
        <f t="shared" si="51"/>
        <v>152935</v>
      </c>
      <c r="AK345" s="12">
        <f t="shared" si="52"/>
        <v>19</v>
      </c>
    </row>
    <row r="346" spans="1:37" x14ac:dyDescent="0.25">
      <c r="A346" s="4">
        <v>44898</v>
      </c>
      <c r="B346" s="20">
        <f>[1]All_Customers_Residential!B346+[1]All_Customers_Small_Commercial!B346+[1]All_Customers_Lighting!B346</f>
        <v>91511</v>
      </c>
      <c r="C346" s="20">
        <f>[1]All_Customers_Residential!C346+[1]All_Customers_Small_Commercial!C346+[1]All_Customers_Lighting!C346</f>
        <v>87106</v>
      </c>
      <c r="D346" s="20">
        <f>[1]All_Customers_Residential!D346+[1]All_Customers_Small_Commercial!D346+[1]All_Customers_Lighting!D346</f>
        <v>83495</v>
      </c>
      <c r="E346" s="20">
        <f>[1]All_Customers_Residential!E346+[1]All_Customers_Small_Commercial!E346+[1]All_Customers_Lighting!E346</f>
        <v>81731</v>
      </c>
      <c r="F346" s="20">
        <f>[1]All_Customers_Residential!F346+[1]All_Customers_Small_Commercial!F346+[1]All_Customers_Lighting!F346</f>
        <v>81636</v>
      </c>
      <c r="G346" s="20">
        <f>[1]All_Customers_Residential!G346+[1]All_Customers_Small_Commercial!G346+[1]All_Customers_Lighting!G346</f>
        <v>84769</v>
      </c>
      <c r="H346" s="20">
        <f>[1]All_Customers_Residential!H346+[1]All_Customers_Small_Commercial!H346+[1]All_Customers_Lighting!H346</f>
        <v>100393</v>
      </c>
      <c r="I346" s="20">
        <f>[1]All_Customers_Residential!I346+[1]All_Customers_Small_Commercial!I346+[1]All_Customers_Lighting!I346</f>
        <v>116773</v>
      </c>
      <c r="J346" s="20">
        <f>[1]All_Customers_Residential!J346+[1]All_Customers_Small_Commercial!J346+[1]All_Customers_Lighting!J346</f>
        <v>124642</v>
      </c>
      <c r="K346" s="20">
        <f>[1]All_Customers_Residential!K346+[1]All_Customers_Small_Commercial!K346+[1]All_Customers_Lighting!K346</f>
        <v>127383</v>
      </c>
      <c r="L346" s="20">
        <f>[1]All_Customers_Residential!L346+[1]All_Customers_Small_Commercial!L346+[1]All_Customers_Lighting!L346</f>
        <v>124640</v>
      </c>
      <c r="M346" s="20">
        <f>[1]All_Customers_Residential!M346+[1]All_Customers_Small_Commercial!M346+[1]All_Customers_Lighting!M346</f>
        <v>121142</v>
      </c>
      <c r="N346" s="20">
        <f>[1]All_Customers_Residential!N346+[1]All_Customers_Small_Commercial!N346+[1]All_Customers_Lighting!N346</f>
        <v>115572</v>
      </c>
      <c r="O346" s="20">
        <f>[1]All_Customers_Residential!O346+[1]All_Customers_Small_Commercial!O346+[1]All_Customers_Lighting!O346</f>
        <v>112222</v>
      </c>
      <c r="P346" s="20">
        <f>[1]All_Customers_Residential!P346+[1]All_Customers_Small_Commercial!P346+[1]All_Customers_Lighting!P346</f>
        <v>113025</v>
      </c>
      <c r="Q346" s="20">
        <f>[1]All_Customers_Residential!Q346+[1]All_Customers_Small_Commercial!Q346+[1]All_Customers_Lighting!Q346</f>
        <v>122876</v>
      </c>
      <c r="R346" s="20">
        <f>[1]All_Customers_Residential!R346+[1]All_Customers_Small_Commercial!R346+[1]All_Customers_Lighting!R346</f>
        <v>139345</v>
      </c>
      <c r="S346" s="20">
        <f>[1]All_Customers_Residential!S346+[1]All_Customers_Small_Commercial!S346+[1]All_Customers_Lighting!S346</f>
        <v>148542</v>
      </c>
      <c r="T346" s="20">
        <f>[1]All_Customers_Residential!T346+[1]All_Customers_Small_Commercial!T346+[1]All_Customers_Lighting!T346</f>
        <v>150763</v>
      </c>
      <c r="U346" s="20">
        <f>[1]All_Customers_Residential!U346+[1]All_Customers_Small_Commercial!U346+[1]All_Customers_Lighting!U346</f>
        <v>145063</v>
      </c>
      <c r="V346" s="20">
        <f>[1]All_Customers_Residential!V346+[1]All_Customers_Small_Commercial!V346+[1]All_Customers_Lighting!V346</f>
        <v>136287</v>
      </c>
      <c r="W346" s="20">
        <f>[1]All_Customers_Residential!W346+[1]All_Customers_Small_Commercial!W346+[1]All_Customers_Lighting!W346</f>
        <v>123805</v>
      </c>
      <c r="X346" s="20">
        <f>[1]All_Customers_Residential!X346+[1]All_Customers_Small_Commercial!X346+[1]All_Customers_Lighting!X346</f>
        <v>97275</v>
      </c>
      <c r="Y346" s="20">
        <f>[1]All_Customers_Residential!Y346+[1]All_Customers_Small_Commercial!Y346+[1]All_Customers_Lighting!Y346</f>
        <v>91632</v>
      </c>
      <c r="AB346" s="13">
        <f t="shared" si="53"/>
        <v>6</v>
      </c>
      <c r="AC346" s="5">
        <f t="shared" si="46"/>
        <v>2019355</v>
      </c>
      <c r="AD346" s="5">
        <f t="shared" si="47"/>
        <v>702273</v>
      </c>
      <c r="AE346" s="5">
        <f t="shared" si="48"/>
        <v>2721628</v>
      </c>
      <c r="AF346" s="12"/>
      <c r="AG346" s="12">
        <f t="shared" si="49"/>
        <v>12</v>
      </c>
      <c r="AH346" s="12">
        <f t="shared" si="50"/>
        <v>2022</v>
      </c>
      <c r="AI346" s="12"/>
      <c r="AJ346" s="5">
        <f t="shared" si="51"/>
        <v>150763</v>
      </c>
      <c r="AK346" s="12">
        <f t="shared" si="52"/>
        <v>19</v>
      </c>
    </row>
    <row r="347" spans="1:37" x14ac:dyDescent="0.25">
      <c r="A347" s="4">
        <v>44899</v>
      </c>
      <c r="B347" s="20">
        <f>[1]All_Customers_Residential!B347+[1]All_Customers_Small_Commercial!B347+[1]All_Customers_Lighting!B347</f>
        <v>81042</v>
      </c>
      <c r="C347" s="20">
        <f>[1]All_Customers_Residential!C347+[1]All_Customers_Small_Commercial!C347+[1]All_Customers_Lighting!C347</f>
        <v>76580</v>
      </c>
      <c r="D347" s="20">
        <f>[1]All_Customers_Residential!D347+[1]All_Customers_Small_Commercial!D347+[1]All_Customers_Lighting!D347</f>
        <v>74800</v>
      </c>
      <c r="E347" s="20">
        <f>[1]All_Customers_Residential!E347+[1]All_Customers_Small_Commercial!E347+[1]All_Customers_Lighting!E347</f>
        <v>73706</v>
      </c>
      <c r="F347" s="20">
        <f>[1]All_Customers_Residential!F347+[1]All_Customers_Small_Commercial!F347+[1]All_Customers_Lighting!F347</f>
        <v>77417</v>
      </c>
      <c r="G347" s="20">
        <f>[1]All_Customers_Residential!G347+[1]All_Customers_Small_Commercial!G347+[1]All_Customers_Lighting!G347</f>
        <v>84537</v>
      </c>
      <c r="H347" s="20">
        <f>[1]All_Customers_Residential!H347+[1]All_Customers_Small_Commercial!H347+[1]All_Customers_Lighting!H347</f>
        <v>100270</v>
      </c>
      <c r="I347" s="20">
        <f>[1]All_Customers_Residential!I347+[1]All_Customers_Small_Commercial!I347+[1]All_Customers_Lighting!I347</f>
        <v>116965</v>
      </c>
      <c r="J347" s="20">
        <f>[1]All_Customers_Residential!J347+[1]All_Customers_Small_Commercial!J347+[1]All_Customers_Lighting!J347</f>
        <v>124788</v>
      </c>
      <c r="K347" s="20">
        <f>[1]All_Customers_Residential!K347+[1]All_Customers_Small_Commercial!K347+[1]All_Customers_Lighting!K347</f>
        <v>127271</v>
      </c>
      <c r="L347" s="20">
        <f>[1]All_Customers_Residential!L347+[1]All_Customers_Small_Commercial!L347+[1]All_Customers_Lighting!L347</f>
        <v>124247</v>
      </c>
      <c r="M347" s="20">
        <f>[1]All_Customers_Residential!M347+[1]All_Customers_Small_Commercial!M347+[1]All_Customers_Lighting!M347</f>
        <v>120707</v>
      </c>
      <c r="N347" s="20">
        <f>[1]All_Customers_Residential!N347+[1]All_Customers_Small_Commercial!N347+[1]All_Customers_Lighting!N347</f>
        <v>115051</v>
      </c>
      <c r="O347" s="20">
        <f>[1]All_Customers_Residential!O347+[1]All_Customers_Small_Commercial!O347+[1]All_Customers_Lighting!O347</f>
        <v>110157</v>
      </c>
      <c r="P347" s="20">
        <f>[1]All_Customers_Residential!P347+[1]All_Customers_Small_Commercial!P347+[1]All_Customers_Lighting!P347</f>
        <v>112297</v>
      </c>
      <c r="Q347" s="20">
        <f>[1]All_Customers_Residential!Q347+[1]All_Customers_Small_Commercial!Q347+[1]All_Customers_Lighting!Q347</f>
        <v>123459</v>
      </c>
      <c r="R347" s="20">
        <f>[1]All_Customers_Residential!R347+[1]All_Customers_Small_Commercial!R347+[1]All_Customers_Lighting!R347</f>
        <v>140610</v>
      </c>
      <c r="S347" s="20">
        <f>[1]All_Customers_Residential!S347+[1]All_Customers_Small_Commercial!S347+[1]All_Customers_Lighting!S347</f>
        <v>150489</v>
      </c>
      <c r="T347" s="20">
        <f>[1]All_Customers_Residential!T347+[1]All_Customers_Small_Commercial!T347+[1]All_Customers_Lighting!T347</f>
        <v>152910</v>
      </c>
      <c r="U347" s="20">
        <f>[1]All_Customers_Residential!U347+[1]All_Customers_Small_Commercial!U347+[1]All_Customers_Lighting!U347</f>
        <v>147443</v>
      </c>
      <c r="V347" s="20">
        <f>[1]All_Customers_Residential!V347+[1]All_Customers_Small_Commercial!V347+[1]All_Customers_Lighting!V347</f>
        <v>138619</v>
      </c>
      <c r="W347" s="20">
        <f>[1]All_Customers_Residential!W347+[1]All_Customers_Small_Commercial!W347+[1]All_Customers_Lighting!W347</f>
        <v>126083</v>
      </c>
      <c r="X347" s="20">
        <f>[1]All_Customers_Residential!X347+[1]All_Customers_Small_Commercial!X347+[1]All_Customers_Lighting!X347</f>
        <v>109978</v>
      </c>
      <c r="Y347" s="20">
        <f>[1]All_Customers_Residential!Y347+[1]All_Customers_Small_Commercial!Y347+[1]All_Customers_Lighting!Y347</f>
        <v>102512</v>
      </c>
      <c r="AB347" s="13">
        <f t="shared" si="53"/>
        <v>7</v>
      </c>
      <c r="AC347" s="5">
        <f t="shared" si="46"/>
        <v>0</v>
      </c>
      <c r="AD347" s="5">
        <f t="shared" si="47"/>
        <v>2711938</v>
      </c>
      <c r="AE347" s="5">
        <f t="shared" si="48"/>
        <v>2711938</v>
      </c>
      <c r="AF347" s="12"/>
      <c r="AG347" s="12">
        <f t="shared" si="49"/>
        <v>12</v>
      </c>
      <c r="AH347" s="12">
        <f t="shared" si="50"/>
        <v>2022</v>
      </c>
      <c r="AI347" s="12"/>
      <c r="AJ347" s="5">
        <f t="shared" si="51"/>
        <v>152910</v>
      </c>
      <c r="AK347" s="12">
        <f t="shared" si="52"/>
        <v>19</v>
      </c>
    </row>
    <row r="348" spans="1:37" x14ac:dyDescent="0.25">
      <c r="A348" s="4">
        <v>44900</v>
      </c>
      <c r="B348" s="20">
        <f>[1]All_Customers_Residential!B348+[1]All_Customers_Small_Commercial!B348+[1]All_Customers_Lighting!B348</f>
        <v>94813</v>
      </c>
      <c r="C348" s="20">
        <f>[1]All_Customers_Residential!C348+[1]All_Customers_Small_Commercial!C348+[1]All_Customers_Lighting!C348</f>
        <v>92001</v>
      </c>
      <c r="D348" s="20">
        <f>[1]All_Customers_Residential!D348+[1]All_Customers_Small_Commercial!D348+[1]All_Customers_Lighting!D348</f>
        <v>89006</v>
      </c>
      <c r="E348" s="20">
        <f>[1]All_Customers_Residential!E348+[1]All_Customers_Small_Commercial!E348+[1]All_Customers_Lighting!E348</f>
        <v>89097</v>
      </c>
      <c r="F348" s="20">
        <f>[1]All_Customers_Residential!F348+[1]All_Customers_Small_Commercial!F348+[1]All_Customers_Lighting!F348</f>
        <v>93886</v>
      </c>
      <c r="G348" s="20">
        <f>[1]All_Customers_Residential!G348+[1]All_Customers_Small_Commercial!G348+[1]All_Customers_Lighting!G348</f>
        <v>103885</v>
      </c>
      <c r="H348" s="20">
        <f>[1]All_Customers_Residential!H348+[1]All_Customers_Small_Commercial!H348+[1]All_Customers_Lighting!H348</f>
        <v>121544</v>
      </c>
      <c r="I348" s="20">
        <f>[1]All_Customers_Residential!I348+[1]All_Customers_Small_Commercial!I348+[1]All_Customers_Lighting!I348</f>
        <v>129688</v>
      </c>
      <c r="J348" s="20">
        <f>[1]All_Customers_Residential!J348+[1]All_Customers_Small_Commercial!J348+[1]All_Customers_Lighting!J348</f>
        <v>126203</v>
      </c>
      <c r="K348" s="20">
        <f>[1]All_Customers_Residential!K348+[1]All_Customers_Small_Commercial!K348+[1]All_Customers_Lighting!K348</f>
        <v>126261</v>
      </c>
      <c r="L348" s="20">
        <f>[1]All_Customers_Residential!L348+[1]All_Customers_Small_Commercial!L348+[1]All_Customers_Lighting!L348</f>
        <v>122407</v>
      </c>
      <c r="M348" s="20">
        <f>[1]All_Customers_Residential!M348+[1]All_Customers_Small_Commercial!M348+[1]All_Customers_Lighting!M348</f>
        <v>118127</v>
      </c>
      <c r="N348" s="20">
        <f>[1]All_Customers_Residential!N348+[1]All_Customers_Small_Commercial!N348+[1]All_Customers_Lighting!N348</f>
        <v>114002</v>
      </c>
      <c r="O348" s="20">
        <f>[1]All_Customers_Residential!O348+[1]All_Customers_Small_Commercial!O348+[1]All_Customers_Lighting!O348</f>
        <v>109284</v>
      </c>
      <c r="P348" s="20">
        <f>[1]All_Customers_Residential!P348+[1]All_Customers_Small_Commercial!P348+[1]All_Customers_Lighting!P348</f>
        <v>111757</v>
      </c>
      <c r="Q348" s="20">
        <f>[1]All_Customers_Residential!Q348+[1]All_Customers_Small_Commercial!Q348+[1]All_Customers_Lighting!Q348</f>
        <v>122666</v>
      </c>
      <c r="R348" s="20">
        <f>[1]All_Customers_Residential!R348+[1]All_Customers_Small_Commercial!R348+[1]All_Customers_Lighting!R348</f>
        <v>139552</v>
      </c>
      <c r="S348" s="20">
        <f>[1]All_Customers_Residential!S348+[1]All_Customers_Small_Commercial!S348+[1]All_Customers_Lighting!S348</f>
        <v>148770</v>
      </c>
      <c r="T348" s="20">
        <f>[1]All_Customers_Residential!T348+[1]All_Customers_Small_Commercial!T348+[1]All_Customers_Lighting!T348</f>
        <v>153230</v>
      </c>
      <c r="U348" s="20">
        <f>[1]All_Customers_Residential!U348+[1]All_Customers_Small_Commercial!U348+[1]All_Customers_Lighting!U348</f>
        <v>147547</v>
      </c>
      <c r="V348" s="20">
        <f>[1]All_Customers_Residential!V348+[1]All_Customers_Small_Commercial!V348+[1]All_Customers_Lighting!V348</f>
        <v>138429</v>
      </c>
      <c r="W348" s="20">
        <f>[1]All_Customers_Residential!W348+[1]All_Customers_Small_Commercial!W348+[1]All_Customers_Lighting!W348</f>
        <v>126416</v>
      </c>
      <c r="X348" s="20">
        <f>[1]All_Customers_Residential!X348+[1]All_Customers_Small_Commercial!X348+[1]All_Customers_Lighting!X348</f>
        <v>97253</v>
      </c>
      <c r="Y348" s="20">
        <f>[1]All_Customers_Residential!Y348+[1]All_Customers_Small_Commercial!Y348+[1]All_Customers_Lighting!Y348</f>
        <v>91969</v>
      </c>
      <c r="AB348" s="13">
        <f t="shared" si="53"/>
        <v>1</v>
      </c>
      <c r="AC348" s="5">
        <f t="shared" si="46"/>
        <v>0</v>
      </c>
      <c r="AD348" s="5">
        <f t="shared" si="47"/>
        <v>2807793</v>
      </c>
      <c r="AE348" s="5">
        <f t="shared" si="48"/>
        <v>2807793</v>
      </c>
      <c r="AF348" s="12"/>
      <c r="AG348" s="12">
        <f t="shared" si="49"/>
        <v>12</v>
      </c>
      <c r="AH348" s="12">
        <f t="shared" si="50"/>
        <v>2022</v>
      </c>
      <c r="AI348" s="12"/>
      <c r="AJ348" s="5">
        <f t="shared" si="51"/>
        <v>153230</v>
      </c>
      <c r="AK348" s="12">
        <f t="shared" si="52"/>
        <v>19</v>
      </c>
    </row>
    <row r="349" spans="1:37" x14ac:dyDescent="0.25">
      <c r="A349" s="4">
        <v>44901</v>
      </c>
      <c r="B349" s="20">
        <f>[1]All_Customers_Residential!B349+[1]All_Customers_Small_Commercial!B349+[1]All_Customers_Lighting!B349</f>
        <v>82342</v>
      </c>
      <c r="C349" s="20">
        <f>[1]All_Customers_Residential!C349+[1]All_Customers_Small_Commercial!C349+[1]All_Customers_Lighting!C349</f>
        <v>79332</v>
      </c>
      <c r="D349" s="20">
        <f>[1]All_Customers_Residential!D349+[1]All_Customers_Small_Commercial!D349+[1]All_Customers_Lighting!D349</f>
        <v>77195</v>
      </c>
      <c r="E349" s="20">
        <f>[1]All_Customers_Residential!E349+[1]All_Customers_Small_Commercial!E349+[1]All_Customers_Lighting!E349</f>
        <v>78549</v>
      </c>
      <c r="F349" s="20">
        <f>[1]All_Customers_Residential!F349+[1]All_Customers_Small_Commercial!F349+[1]All_Customers_Lighting!F349</f>
        <v>81538</v>
      </c>
      <c r="G349" s="20">
        <f>[1]All_Customers_Residential!G349+[1]All_Customers_Small_Commercial!G349+[1]All_Customers_Lighting!G349</f>
        <v>90498</v>
      </c>
      <c r="H349" s="20">
        <f>[1]All_Customers_Residential!H349+[1]All_Customers_Small_Commercial!H349+[1]All_Customers_Lighting!H349</f>
        <v>105590</v>
      </c>
      <c r="I349" s="20">
        <f>[1]All_Customers_Residential!I349+[1]All_Customers_Small_Commercial!I349+[1]All_Customers_Lighting!I349</f>
        <v>121457</v>
      </c>
      <c r="J349" s="20">
        <f>[1]All_Customers_Residential!J349+[1]All_Customers_Small_Commercial!J349+[1]All_Customers_Lighting!J349</f>
        <v>124856</v>
      </c>
      <c r="K349" s="20">
        <f>[1]All_Customers_Residential!K349+[1]All_Customers_Small_Commercial!K349+[1]All_Customers_Lighting!K349</f>
        <v>125080</v>
      </c>
      <c r="L349" s="20">
        <f>[1]All_Customers_Residential!L349+[1]All_Customers_Small_Commercial!L349+[1]All_Customers_Lighting!L349</f>
        <v>121373</v>
      </c>
      <c r="M349" s="20">
        <f>[1]All_Customers_Residential!M349+[1]All_Customers_Small_Commercial!M349+[1]All_Customers_Lighting!M349</f>
        <v>117419</v>
      </c>
      <c r="N349" s="20">
        <f>[1]All_Customers_Residential!N349+[1]All_Customers_Small_Commercial!N349+[1]All_Customers_Lighting!N349</f>
        <v>113388</v>
      </c>
      <c r="O349" s="20">
        <f>[1]All_Customers_Residential!O349+[1]All_Customers_Small_Commercial!O349+[1]All_Customers_Lighting!O349</f>
        <v>108424</v>
      </c>
      <c r="P349" s="20">
        <f>[1]All_Customers_Residential!P349+[1]All_Customers_Small_Commercial!P349+[1]All_Customers_Lighting!P349</f>
        <v>110140</v>
      </c>
      <c r="Q349" s="20">
        <f>[1]All_Customers_Residential!Q349+[1]All_Customers_Small_Commercial!Q349+[1]All_Customers_Lighting!Q349</f>
        <v>121510</v>
      </c>
      <c r="R349" s="20">
        <f>[1]All_Customers_Residential!R349+[1]All_Customers_Small_Commercial!R349+[1]All_Customers_Lighting!R349</f>
        <v>138588</v>
      </c>
      <c r="S349" s="20">
        <f>[1]All_Customers_Residential!S349+[1]All_Customers_Small_Commercial!S349+[1]All_Customers_Lighting!S349</f>
        <v>147743</v>
      </c>
      <c r="T349" s="20">
        <f>[1]All_Customers_Residential!T349+[1]All_Customers_Small_Commercial!T349+[1]All_Customers_Lighting!T349</f>
        <v>152353</v>
      </c>
      <c r="U349" s="20">
        <f>[1]All_Customers_Residential!U349+[1]All_Customers_Small_Commercial!U349+[1]All_Customers_Lighting!U349</f>
        <v>146765</v>
      </c>
      <c r="V349" s="20">
        <f>[1]All_Customers_Residential!V349+[1]All_Customers_Small_Commercial!V349+[1]All_Customers_Lighting!V349</f>
        <v>137609</v>
      </c>
      <c r="W349" s="20">
        <f>[1]All_Customers_Residential!W349+[1]All_Customers_Small_Commercial!W349+[1]All_Customers_Lighting!W349</f>
        <v>125668</v>
      </c>
      <c r="X349" s="20">
        <f>[1]All_Customers_Residential!X349+[1]All_Customers_Small_Commercial!X349+[1]All_Customers_Lighting!X349</f>
        <v>96351</v>
      </c>
      <c r="Y349" s="20">
        <f>[1]All_Customers_Residential!Y349+[1]All_Customers_Small_Commercial!Y349+[1]All_Customers_Lighting!Y349</f>
        <v>90935</v>
      </c>
      <c r="AB349" s="13">
        <f t="shared" si="53"/>
        <v>2</v>
      </c>
      <c r="AC349" s="5">
        <f t="shared" si="46"/>
        <v>2008724</v>
      </c>
      <c r="AD349" s="5">
        <f t="shared" si="47"/>
        <v>685979</v>
      </c>
      <c r="AE349" s="5">
        <f t="shared" si="48"/>
        <v>2694703</v>
      </c>
      <c r="AF349" s="12"/>
      <c r="AG349" s="12">
        <f t="shared" si="49"/>
        <v>12</v>
      </c>
      <c r="AH349" s="12">
        <f t="shared" si="50"/>
        <v>2022</v>
      </c>
      <c r="AI349" s="12"/>
      <c r="AJ349" s="5">
        <f t="shared" si="51"/>
        <v>152353</v>
      </c>
      <c r="AK349" s="12">
        <f t="shared" si="52"/>
        <v>19</v>
      </c>
    </row>
    <row r="350" spans="1:37" x14ac:dyDescent="0.25">
      <c r="A350" s="4">
        <v>44902</v>
      </c>
      <c r="B350" s="20">
        <f>[1]All_Customers_Residential!B350+[1]All_Customers_Small_Commercial!B350+[1]All_Customers_Lighting!B350</f>
        <v>81075</v>
      </c>
      <c r="C350" s="20">
        <f>[1]All_Customers_Residential!C350+[1]All_Customers_Small_Commercial!C350+[1]All_Customers_Lighting!C350</f>
        <v>76524</v>
      </c>
      <c r="D350" s="20">
        <f>[1]All_Customers_Residential!D350+[1]All_Customers_Small_Commercial!D350+[1]All_Customers_Lighting!D350</f>
        <v>74849</v>
      </c>
      <c r="E350" s="20">
        <f>[1]All_Customers_Residential!E350+[1]All_Customers_Small_Commercial!E350+[1]All_Customers_Lighting!E350</f>
        <v>73757</v>
      </c>
      <c r="F350" s="20">
        <f>[1]All_Customers_Residential!F350+[1]All_Customers_Small_Commercial!F350+[1]All_Customers_Lighting!F350</f>
        <v>78118</v>
      </c>
      <c r="G350" s="20">
        <f>[1]All_Customers_Residential!G350+[1]All_Customers_Small_Commercial!G350+[1]All_Customers_Lighting!G350</f>
        <v>86539</v>
      </c>
      <c r="H350" s="20">
        <f>[1]All_Customers_Residential!H350+[1]All_Customers_Small_Commercial!H350+[1]All_Customers_Lighting!H350</f>
        <v>105960</v>
      </c>
      <c r="I350" s="20">
        <f>[1]All_Customers_Residential!I350+[1]All_Customers_Small_Commercial!I350+[1]All_Customers_Lighting!I350</f>
        <v>122084</v>
      </c>
      <c r="J350" s="20">
        <f>[1]All_Customers_Residential!J350+[1]All_Customers_Small_Commercial!J350+[1]All_Customers_Lighting!J350</f>
        <v>125804</v>
      </c>
      <c r="K350" s="20">
        <f>[1]All_Customers_Residential!K350+[1]All_Customers_Small_Commercial!K350+[1]All_Customers_Lighting!K350</f>
        <v>126183</v>
      </c>
      <c r="L350" s="20">
        <f>[1]All_Customers_Residential!L350+[1]All_Customers_Small_Commercial!L350+[1]All_Customers_Lighting!L350</f>
        <v>122965</v>
      </c>
      <c r="M350" s="20">
        <f>[1]All_Customers_Residential!M350+[1]All_Customers_Small_Commercial!M350+[1]All_Customers_Lighting!M350</f>
        <v>118959</v>
      </c>
      <c r="N350" s="20">
        <f>[1]All_Customers_Residential!N350+[1]All_Customers_Small_Commercial!N350+[1]All_Customers_Lighting!N350</f>
        <v>114879</v>
      </c>
      <c r="O350" s="20">
        <f>[1]All_Customers_Residential!O350+[1]All_Customers_Small_Commercial!O350+[1]All_Customers_Lighting!O350</f>
        <v>110354</v>
      </c>
      <c r="P350" s="20">
        <f>[1]All_Customers_Residential!P350+[1]All_Customers_Small_Commercial!P350+[1]All_Customers_Lighting!P350</f>
        <v>112551</v>
      </c>
      <c r="Q350" s="20">
        <f>[1]All_Customers_Residential!Q350+[1]All_Customers_Small_Commercial!Q350+[1]All_Customers_Lighting!Q350</f>
        <v>123113</v>
      </c>
      <c r="R350" s="20">
        <f>[1]All_Customers_Residential!R350+[1]All_Customers_Small_Commercial!R350+[1]All_Customers_Lighting!R350</f>
        <v>139684</v>
      </c>
      <c r="S350" s="20">
        <f>[1]All_Customers_Residential!S350+[1]All_Customers_Small_Commercial!S350+[1]All_Customers_Lighting!S350</f>
        <v>148716</v>
      </c>
      <c r="T350" s="20">
        <f>[1]All_Customers_Residential!T350+[1]All_Customers_Small_Commercial!T350+[1]All_Customers_Lighting!T350</f>
        <v>153396</v>
      </c>
      <c r="U350" s="20">
        <f>[1]All_Customers_Residential!U350+[1]All_Customers_Small_Commercial!U350+[1]All_Customers_Lighting!U350</f>
        <v>147616</v>
      </c>
      <c r="V350" s="20">
        <f>[1]All_Customers_Residential!V350+[1]All_Customers_Small_Commercial!V350+[1]All_Customers_Lighting!V350</f>
        <v>138508</v>
      </c>
      <c r="W350" s="20">
        <f>[1]All_Customers_Residential!W350+[1]All_Customers_Small_Commercial!W350+[1]All_Customers_Lighting!W350</f>
        <v>126502</v>
      </c>
      <c r="X350" s="20">
        <f>[1]All_Customers_Residential!X350+[1]All_Customers_Small_Commercial!X350+[1]All_Customers_Lighting!X350</f>
        <v>97159</v>
      </c>
      <c r="Y350" s="20">
        <f>[1]All_Customers_Residential!Y350+[1]All_Customers_Small_Commercial!Y350+[1]All_Customers_Lighting!Y350</f>
        <v>91723</v>
      </c>
      <c r="AB350" s="13">
        <f t="shared" si="53"/>
        <v>3</v>
      </c>
      <c r="AC350" s="5">
        <f t="shared" si="46"/>
        <v>2028473</v>
      </c>
      <c r="AD350" s="5">
        <f t="shared" si="47"/>
        <v>668545</v>
      </c>
      <c r="AE350" s="5">
        <f t="shared" si="48"/>
        <v>2697018</v>
      </c>
      <c r="AF350" s="12"/>
      <c r="AG350" s="12">
        <f t="shared" si="49"/>
        <v>12</v>
      </c>
      <c r="AH350" s="12">
        <f t="shared" si="50"/>
        <v>2022</v>
      </c>
      <c r="AI350" s="12"/>
      <c r="AJ350" s="5">
        <f t="shared" si="51"/>
        <v>153396</v>
      </c>
      <c r="AK350" s="12">
        <f t="shared" si="52"/>
        <v>19</v>
      </c>
    </row>
    <row r="351" spans="1:37" x14ac:dyDescent="0.25">
      <c r="A351" s="4">
        <v>44903</v>
      </c>
      <c r="B351" s="20">
        <f>[1]All_Customers_Residential!B351+[1]All_Customers_Small_Commercial!B351+[1]All_Customers_Lighting!B351</f>
        <v>80926</v>
      </c>
      <c r="C351" s="20">
        <f>[1]All_Customers_Residential!C351+[1]All_Customers_Small_Commercial!C351+[1]All_Customers_Lighting!C351</f>
        <v>76388</v>
      </c>
      <c r="D351" s="20">
        <f>[1]All_Customers_Residential!D351+[1]All_Customers_Small_Commercial!D351+[1]All_Customers_Lighting!D351</f>
        <v>74870</v>
      </c>
      <c r="E351" s="20">
        <f>[1]All_Customers_Residential!E351+[1]All_Customers_Small_Commercial!E351+[1]All_Customers_Lighting!E351</f>
        <v>73678</v>
      </c>
      <c r="F351" s="20">
        <f>[1]All_Customers_Residential!F351+[1]All_Customers_Small_Commercial!F351+[1]All_Customers_Lighting!F351</f>
        <v>78216</v>
      </c>
      <c r="G351" s="20">
        <f>[1]All_Customers_Residential!G351+[1]All_Customers_Small_Commercial!G351+[1]All_Customers_Lighting!G351</f>
        <v>86631</v>
      </c>
      <c r="H351" s="20">
        <f>[1]All_Customers_Residential!H351+[1]All_Customers_Small_Commercial!H351+[1]All_Customers_Lighting!H351</f>
        <v>106151</v>
      </c>
      <c r="I351" s="20">
        <f>[1]All_Customers_Residential!I351+[1]All_Customers_Small_Commercial!I351+[1]All_Customers_Lighting!I351</f>
        <v>122162</v>
      </c>
      <c r="J351" s="20">
        <f>[1]All_Customers_Residential!J351+[1]All_Customers_Small_Commercial!J351+[1]All_Customers_Lighting!J351</f>
        <v>125884</v>
      </c>
      <c r="K351" s="20">
        <f>[1]All_Customers_Residential!K351+[1]All_Customers_Small_Commercial!K351+[1]All_Customers_Lighting!K351</f>
        <v>125997</v>
      </c>
      <c r="L351" s="20">
        <f>[1]All_Customers_Residential!L351+[1]All_Customers_Small_Commercial!L351+[1]All_Customers_Lighting!L351</f>
        <v>122496</v>
      </c>
      <c r="M351" s="20">
        <f>[1]All_Customers_Residential!M351+[1]All_Customers_Small_Commercial!M351+[1]All_Customers_Lighting!M351</f>
        <v>118459</v>
      </c>
      <c r="N351" s="20">
        <f>[1]All_Customers_Residential!N351+[1]All_Customers_Small_Commercial!N351+[1]All_Customers_Lighting!N351</f>
        <v>114550</v>
      </c>
      <c r="O351" s="20">
        <f>[1]All_Customers_Residential!O351+[1]All_Customers_Small_Commercial!O351+[1]All_Customers_Lighting!O351</f>
        <v>109693</v>
      </c>
      <c r="P351" s="20">
        <f>[1]All_Customers_Residential!P351+[1]All_Customers_Small_Commercial!P351+[1]All_Customers_Lighting!P351</f>
        <v>111421</v>
      </c>
      <c r="Q351" s="20">
        <f>[1]All_Customers_Residential!Q351+[1]All_Customers_Small_Commercial!Q351+[1]All_Customers_Lighting!Q351</f>
        <v>122790</v>
      </c>
      <c r="R351" s="20">
        <f>[1]All_Customers_Residential!R351+[1]All_Customers_Small_Commercial!R351+[1]All_Customers_Lighting!R351</f>
        <v>139834</v>
      </c>
      <c r="S351" s="20">
        <f>[1]All_Customers_Residential!S351+[1]All_Customers_Small_Commercial!S351+[1]All_Customers_Lighting!S351</f>
        <v>149179</v>
      </c>
      <c r="T351" s="20">
        <f>[1]All_Customers_Residential!T351+[1]All_Customers_Small_Commercial!T351+[1]All_Customers_Lighting!T351</f>
        <v>154072</v>
      </c>
      <c r="U351" s="20">
        <f>[1]All_Customers_Residential!U351+[1]All_Customers_Small_Commercial!U351+[1]All_Customers_Lighting!U351</f>
        <v>148543</v>
      </c>
      <c r="V351" s="20">
        <f>[1]All_Customers_Residential!V351+[1]All_Customers_Small_Commercial!V351+[1]All_Customers_Lighting!V351</f>
        <v>139484</v>
      </c>
      <c r="W351" s="20">
        <f>[1]All_Customers_Residential!W351+[1]All_Customers_Small_Commercial!W351+[1]All_Customers_Lighting!W351</f>
        <v>127596</v>
      </c>
      <c r="X351" s="20">
        <f>[1]All_Customers_Residential!X351+[1]All_Customers_Small_Commercial!X351+[1]All_Customers_Lighting!X351</f>
        <v>99786</v>
      </c>
      <c r="Y351" s="20">
        <f>[1]All_Customers_Residential!Y351+[1]All_Customers_Small_Commercial!Y351+[1]All_Customers_Lighting!Y351</f>
        <v>93284</v>
      </c>
      <c r="AB351" s="13">
        <f t="shared" si="53"/>
        <v>4</v>
      </c>
      <c r="AC351" s="5">
        <f t="shared" si="46"/>
        <v>2031946</v>
      </c>
      <c r="AD351" s="5">
        <f t="shared" si="47"/>
        <v>670144</v>
      </c>
      <c r="AE351" s="5">
        <f t="shared" si="48"/>
        <v>2702090</v>
      </c>
      <c r="AF351" s="12"/>
      <c r="AG351" s="12">
        <f t="shared" si="49"/>
        <v>12</v>
      </c>
      <c r="AH351" s="12">
        <f t="shared" si="50"/>
        <v>2022</v>
      </c>
      <c r="AI351" s="12"/>
      <c r="AJ351" s="5">
        <f t="shared" si="51"/>
        <v>154072</v>
      </c>
      <c r="AK351" s="12">
        <f t="shared" si="52"/>
        <v>19</v>
      </c>
    </row>
    <row r="352" spans="1:37" x14ac:dyDescent="0.25">
      <c r="A352" s="4">
        <v>44904</v>
      </c>
      <c r="B352" s="20">
        <f>[1]All_Customers_Residential!B352+[1]All_Customers_Small_Commercial!B352+[1]All_Customers_Lighting!B352</f>
        <v>86833</v>
      </c>
      <c r="C352" s="20">
        <f>[1]All_Customers_Residential!C352+[1]All_Customers_Small_Commercial!C352+[1]All_Customers_Lighting!C352</f>
        <v>84384</v>
      </c>
      <c r="D352" s="20">
        <f>[1]All_Customers_Residential!D352+[1]All_Customers_Small_Commercial!D352+[1]All_Customers_Lighting!D352</f>
        <v>82775</v>
      </c>
      <c r="E352" s="20">
        <f>[1]All_Customers_Residential!E352+[1]All_Customers_Small_Commercial!E352+[1]All_Customers_Lighting!E352</f>
        <v>83395</v>
      </c>
      <c r="F352" s="20">
        <f>[1]All_Customers_Residential!F352+[1]All_Customers_Small_Commercial!F352+[1]All_Customers_Lighting!F352</f>
        <v>87408</v>
      </c>
      <c r="G352" s="20">
        <f>[1]All_Customers_Residential!G352+[1]All_Customers_Small_Commercial!G352+[1]All_Customers_Lighting!G352</f>
        <v>96913</v>
      </c>
      <c r="H352" s="20">
        <f>[1]All_Customers_Residential!H352+[1]All_Customers_Small_Commercial!H352+[1]All_Customers_Lighting!H352</f>
        <v>113426</v>
      </c>
      <c r="I352" s="20">
        <f>[1]All_Customers_Residential!I352+[1]All_Customers_Small_Commercial!I352+[1]All_Customers_Lighting!I352</f>
        <v>123691</v>
      </c>
      <c r="J352" s="20">
        <f>[1]All_Customers_Residential!J352+[1]All_Customers_Small_Commercial!J352+[1]All_Customers_Lighting!J352</f>
        <v>126934</v>
      </c>
      <c r="K352" s="20">
        <f>[1]All_Customers_Residential!K352+[1]All_Customers_Small_Commercial!K352+[1]All_Customers_Lighting!K352</f>
        <v>127201</v>
      </c>
      <c r="L352" s="20">
        <f>[1]All_Customers_Residential!L352+[1]All_Customers_Small_Commercial!L352+[1]All_Customers_Lighting!L352</f>
        <v>123325</v>
      </c>
      <c r="M352" s="20">
        <f>[1]All_Customers_Residential!M352+[1]All_Customers_Small_Commercial!M352+[1]All_Customers_Lighting!M352</f>
        <v>119073</v>
      </c>
      <c r="N352" s="20">
        <f>[1]All_Customers_Residential!N352+[1]All_Customers_Small_Commercial!N352+[1]All_Customers_Lighting!N352</f>
        <v>115072</v>
      </c>
      <c r="O352" s="20">
        <f>[1]All_Customers_Residential!O352+[1]All_Customers_Small_Commercial!O352+[1]All_Customers_Lighting!O352</f>
        <v>110063</v>
      </c>
      <c r="P352" s="20">
        <f>[1]All_Customers_Residential!P352+[1]All_Customers_Small_Commercial!P352+[1]All_Customers_Lighting!P352</f>
        <v>111978</v>
      </c>
      <c r="Q352" s="20">
        <f>[1]All_Customers_Residential!Q352+[1]All_Customers_Small_Commercial!Q352+[1]All_Customers_Lighting!Q352</f>
        <v>123636</v>
      </c>
      <c r="R352" s="20">
        <f>[1]All_Customers_Residential!R352+[1]All_Customers_Small_Commercial!R352+[1]All_Customers_Lighting!R352</f>
        <v>140850</v>
      </c>
      <c r="S352" s="20">
        <f>[1]All_Customers_Residential!S352+[1]All_Customers_Small_Commercial!S352+[1]All_Customers_Lighting!S352</f>
        <v>150046</v>
      </c>
      <c r="T352" s="20">
        <f>[1]All_Customers_Residential!T352+[1]All_Customers_Small_Commercial!T352+[1]All_Customers_Lighting!T352</f>
        <v>154800</v>
      </c>
      <c r="U352" s="20">
        <f>[1]All_Customers_Residential!U352+[1]All_Customers_Small_Commercial!U352+[1]All_Customers_Lighting!U352</f>
        <v>149268</v>
      </c>
      <c r="V352" s="20">
        <f>[1]All_Customers_Residential!V352+[1]All_Customers_Small_Commercial!V352+[1]All_Customers_Lighting!V352</f>
        <v>140261</v>
      </c>
      <c r="W352" s="20">
        <f>[1]All_Customers_Residential!W352+[1]All_Customers_Small_Commercial!W352+[1]All_Customers_Lighting!W352</f>
        <v>128521</v>
      </c>
      <c r="X352" s="20">
        <f>[1]All_Customers_Residential!X352+[1]All_Customers_Small_Commercial!X352+[1]All_Customers_Lighting!X352</f>
        <v>109230</v>
      </c>
      <c r="Y352" s="20">
        <f>[1]All_Customers_Residential!Y352+[1]All_Customers_Small_Commercial!Y352+[1]All_Customers_Lighting!Y352</f>
        <v>102473</v>
      </c>
      <c r="AB352" s="13">
        <f t="shared" si="53"/>
        <v>5</v>
      </c>
      <c r="AC352" s="5">
        <f t="shared" si="46"/>
        <v>2053949</v>
      </c>
      <c r="AD352" s="5">
        <f t="shared" si="47"/>
        <v>737607</v>
      </c>
      <c r="AE352" s="5">
        <f t="shared" si="48"/>
        <v>2791556</v>
      </c>
      <c r="AF352" s="12"/>
      <c r="AG352" s="12">
        <f t="shared" si="49"/>
        <v>12</v>
      </c>
      <c r="AH352" s="12">
        <f t="shared" si="50"/>
        <v>2022</v>
      </c>
      <c r="AI352" s="12"/>
      <c r="AJ352" s="5">
        <f t="shared" si="51"/>
        <v>154800</v>
      </c>
      <c r="AK352" s="12">
        <f t="shared" si="52"/>
        <v>19</v>
      </c>
    </row>
    <row r="353" spans="1:37" x14ac:dyDescent="0.25">
      <c r="A353" s="4">
        <v>44905</v>
      </c>
      <c r="B353" s="20">
        <f>[1]All_Customers_Residential!B353+[1]All_Customers_Small_Commercial!B353+[1]All_Customers_Lighting!B353</f>
        <v>95990</v>
      </c>
      <c r="C353" s="20">
        <f>[1]All_Customers_Residential!C353+[1]All_Customers_Small_Commercial!C353+[1]All_Customers_Lighting!C353</f>
        <v>92390</v>
      </c>
      <c r="D353" s="20">
        <f>[1]All_Customers_Residential!D353+[1]All_Customers_Small_Commercial!D353+[1]All_Customers_Lighting!D353</f>
        <v>91059</v>
      </c>
      <c r="E353" s="20">
        <f>[1]All_Customers_Residential!E353+[1]All_Customers_Small_Commercial!E353+[1]All_Customers_Lighting!E353</f>
        <v>90533</v>
      </c>
      <c r="F353" s="20">
        <f>[1]All_Customers_Residential!F353+[1]All_Customers_Small_Commercial!F353+[1]All_Customers_Lighting!F353</f>
        <v>92685</v>
      </c>
      <c r="G353" s="20">
        <f>[1]All_Customers_Residential!G353+[1]All_Customers_Small_Commercial!G353+[1]All_Customers_Lighting!G353</f>
        <v>97701</v>
      </c>
      <c r="H353" s="20">
        <f>[1]All_Customers_Residential!H353+[1]All_Customers_Small_Commercial!H353+[1]All_Customers_Lighting!H353</f>
        <v>107599</v>
      </c>
      <c r="I353" s="20">
        <f>[1]All_Customers_Residential!I353+[1]All_Customers_Small_Commercial!I353+[1]All_Customers_Lighting!I353</f>
        <v>119838</v>
      </c>
      <c r="J353" s="20">
        <f>[1]All_Customers_Residential!J353+[1]All_Customers_Small_Commercial!J353+[1]All_Customers_Lighting!J353</f>
        <v>127649</v>
      </c>
      <c r="K353" s="20">
        <f>[1]All_Customers_Residential!K353+[1]All_Customers_Small_Commercial!K353+[1]All_Customers_Lighting!K353</f>
        <v>130152</v>
      </c>
      <c r="L353" s="20">
        <f>[1]All_Customers_Residential!L353+[1]All_Customers_Small_Commercial!L353+[1]All_Customers_Lighting!L353</f>
        <v>126902</v>
      </c>
      <c r="M353" s="20">
        <f>[1]All_Customers_Residential!M353+[1]All_Customers_Small_Commercial!M353+[1]All_Customers_Lighting!M353</f>
        <v>123043</v>
      </c>
      <c r="N353" s="20">
        <f>[1]All_Customers_Residential!N353+[1]All_Customers_Small_Commercial!N353+[1]All_Customers_Lighting!N353</f>
        <v>117284</v>
      </c>
      <c r="O353" s="20">
        <f>[1]All_Customers_Residential!O353+[1]All_Customers_Small_Commercial!O353+[1]All_Customers_Lighting!O353</f>
        <v>112406</v>
      </c>
      <c r="P353" s="20">
        <f>[1]All_Customers_Residential!P353+[1]All_Customers_Small_Commercial!P353+[1]All_Customers_Lighting!P353</f>
        <v>117212</v>
      </c>
      <c r="Q353" s="20">
        <f>[1]All_Customers_Residential!Q353+[1]All_Customers_Small_Commercial!Q353+[1]All_Customers_Lighting!Q353</f>
        <v>126232</v>
      </c>
      <c r="R353" s="20">
        <f>[1]All_Customers_Residential!R353+[1]All_Customers_Small_Commercial!R353+[1]All_Customers_Lighting!R353</f>
        <v>142772</v>
      </c>
      <c r="S353" s="20">
        <f>[1]All_Customers_Residential!S353+[1]All_Customers_Small_Commercial!S353+[1]All_Customers_Lighting!S353</f>
        <v>152627</v>
      </c>
      <c r="T353" s="20">
        <f>[1]All_Customers_Residential!T353+[1]All_Customers_Small_Commercial!T353+[1]All_Customers_Lighting!T353</f>
        <v>155030</v>
      </c>
      <c r="U353" s="20">
        <f>[1]All_Customers_Residential!U353+[1]All_Customers_Small_Commercial!U353+[1]All_Customers_Lighting!U353</f>
        <v>149477</v>
      </c>
      <c r="V353" s="20">
        <f>[1]All_Customers_Residential!V353+[1]All_Customers_Small_Commercial!V353+[1]All_Customers_Lighting!V353</f>
        <v>141554</v>
      </c>
      <c r="W353" s="20">
        <f>[1]All_Customers_Residential!W353+[1]All_Customers_Small_Commercial!W353+[1]All_Customers_Lighting!W353</f>
        <v>131953</v>
      </c>
      <c r="X353" s="20">
        <f>[1]All_Customers_Residential!X353+[1]All_Customers_Small_Commercial!X353+[1]All_Customers_Lighting!X353</f>
        <v>117305</v>
      </c>
      <c r="Y353" s="20">
        <f>[1]All_Customers_Residential!Y353+[1]All_Customers_Small_Commercial!Y353+[1]All_Customers_Lighting!Y353</f>
        <v>110645</v>
      </c>
      <c r="AB353" s="13">
        <f t="shared" si="53"/>
        <v>6</v>
      </c>
      <c r="AC353" s="5">
        <f t="shared" si="46"/>
        <v>2091436</v>
      </c>
      <c r="AD353" s="5">
        <f t="shared" si="47"/>
        <v>778602</v>
      </c>
      <c r="AE353" s="5">
        <f t="shared" si="48"/>
        <v>2870038</v>
      </c>
      <c r="AF353" s="12"/>
      <c r="AG353" s="12">
        <f t="shared" si="49"/>
        <v>12</v>
      </c>
      <c r="AH353" s="12">
        <f t="shared" si="50"/>
        <v>2022</v>
      </c>
      <c r="AI353" s="12"/>
      <c r="AJ353" s="5">
        <f t="shared" si="51"/>
        <v>155030</v>
      </c>
      <c r="AK353" s="12">
        <f t="shared" si="52"/>
        <v>19</v>
      </c>
    </row>
    <row r="354" spans="1:37" x14ac:dyDescent="0.25">
      <c r="A354" s="4">
        <v>44906</v>
      </c>
      <c r="B354" s="20">
        <f>[1]All_Customers_Residential!B354+[1]All_Customers_Small_Commercial!B354+[1]All_Customers_Lighting!B354</f>
        <v>102184</v>
      </c>
      <c r="C354" s="20">
        <f>[1]All_Customers_Residential!C354+[1]All_Customers_Small_Commercial!C354+[1]All_Customers_Lighting!C354</f>
        <v>98820</v>
      </c>
      <c r="D354" s="20">
        <f>[1]All_Customers_Residential!D354+[1]All_Customers_Small_Commercial!D354+[1]All_Customers_Lighting!D354</f>
        <v>96450</v>
      </c>
      <c r="E354" s="20">
        <f>[1]All_Customers_Residential!E354+[1]All_Customers_Small_Commercial!E354+[1]All_Customers_Lighting!E354</f>
        <v>96654</v>
      </c>
      <c r="F354" s="20">
        <f>[1]All_Customers_Residential!F354+[1]All_Customers_Small_Commercial!F354+[1]All_Customers_Lighting!F354</f>
        <v>98808</v>
      </c>
      <c r="G354" s="20">
        <f>[1]All_Customers_Residential!G354+[1]All_Customers_Small_Commercial!G354+[1]All_Customers_Lighting!G354</f>
        <v>103563</v>
      </c>
      <c r="H354" s="20">
        <f>[1]All_Customers_Residential!H354+[1]All_Customers_Small_Commercial!H354+[1]All_Customers_Lighting!H354</f>
        <v>113122</v>
      </c>
      <c r="I354" s="20">
        <f>[1]All_Customers_Residential!I354+[1]All_Customers_Small_Commercial!I354+[1]All_Customers_Lighting!I354</f>
        <v>122538</v>
      </c>
      <c r="J354" s="20">
        <f>[1]All_Customers_Residential!J354+[1]All_Customers_Small_Commercial!J354+[1]All_Customers_Lighting!J354</f>
        <v>131038</v>
      </c>
      <c r="K354" s="20">
        <f>[1]All_Customers_Residential!K354+[1]All_Customers_Small_Commercial!K354+[1]All_Customers_Lighting!K354</f>
        <v>135506</v>
      </c>
      <c r="L354" s="20">
        <f>[1]All_Customers_Residential!L354+[1]All_Customers_Small_Commercial!L354+[1]All_Customers_Lighting!L354</f>
        <v>133489</v>
      </c>
      <c r="M354" s="20">
        <f>[1]All_Customers_Residential!M354+[1]All_Customers_Small_Commercial!M354+[1]All_Customers_Lighting!M354</f>
        <v>131553</v>
      </c>
      <c r="N354" s="20">
        <f>[1]All_Customers_Residential!N354+[1]All_Customers_Small_Commercial!N354+[1]All_Customers_Lighting!N354</f>
        <v>131362</v>
      </c>
      <c r="O354" s="20">
        <f>[1]All_Customers_Residential!O354+[1]All_Customers_Small_Commercial!O354+[1]All_Customers_Lighting!O354</f>
        <v>129562</v>
      </c>
      <c r="P354" s="20">
        <f>[1]All_Customers_Residential!P354+[1]All_Customers_Small_Commercial!P354+[1]All_Customers_Lighting!P354</f>
        <v>131700</v>
      </c>
      <c r="Q354" s="20">
        <f>[1]All_Customers_Residential!Q354+[1]All_Customers_Small_Commercial!Q354+[1]All_Customers_Lighting!Q354</f>
        <v>139420</v>
      </c>
      <c r="R354" s="20">
        <f>[1]All_Customers_Residential!R354+[1]All_Customers_Small_Commercial!R354+[1]All_Customers_Lighting!R354</f>
        <v>154446</v>
      </c>
      <c r="S354" s="20">
        <f>[1]All_Customers_Residential!S354+[1]All_Customers_Small_Commercial!S354+[1]All_Customers_Lighting!S354</f>
        <v>163501</v>
      </c>
      <c r="T354" s="20">
        <f>[1]All_Customers_Residential!T354+[1]All_Customers_Small_Commercial!T354+[1]All_Customers_Lighting!T354</f>
        <v>161787</v>
      </c>
      <c r="U354" s="20">
        <f>[1]All_Customers_Residential!U354+[1]All_Customers_Small_Commercial!U354+[1]All_Customers_Lighting!U354</f>
        <v>156013</v>
      </c>
      <c r="V354" s="20">
        <f>[1]All_Customers_Residential!V354+[1]All_Customers_Small_Commercial!V354+[1]All_Customers_Lighting!V354</f>
        <v>145591</v>
      </c>
      <c r="W354" s="20">
        <f>[1]All_Customers_Residential!W354+[1]All_Customers_Small_Commercial!W354+[1]All_Customers_Lighting!W354</f>
        <v>133242</v>
      </c>
      <c r="X354" s="20">
        <f>[1]All_Customers_Residential!X354+[1]All_Customers_Small_Commercial!X354+[1]All_Customers_Lighting!X354</f>
        <v>115175</v>
      </c>
      <c r="Y354" s="20">
        <f>[1]All_Customers_Residential!Y354+[1]All_Customers_Small_Commercial!Y354+[1]All_Customers_Lighting!Y354</f>
        <v>107774</v>
      </c>
      <c r="AB354" s="13">
        <f t="shared" si="53"/>
        <v>7</v>
      </c>
      <c r="AC354" s="5">
        <f t="shared" si="46"/>
        <v>0</v>
      </c>
      <c r="AD354" s="5">
        <f t="shared" si="47"/>
        <v>3033298</v>
      </c>
      <c r="AE354" s="5">
        <f t="shared" si="48"/>
        <v>3033298</v>
      </c>
      <c r="AF354" s="12"/>
      <c r="AG354" s="12">
        <f t="shared" si="49"/>
        <v>12</v>
      </c>
      <c r="AH354" s="12">
        <f t="shared" si="50"/>
        <v>2022</v>
      </c>
      <c r="AI354" s="12"/>
      <c r="AJ354" s="5">
        <f t="shared" si="51"/>
        <v>163501</v>
      </c>
      <c r="AK354" s="12">
        <f t="shared" si="52"/>
        <v>18</v>
      </c>
    </row>
    <row r="355" spans="1:37" x14ac:dyDescent="0.25">
      <c r="A355" s="4">
        <v>44907</v>
      </c>
      <c r="B355" s="20">
        <f>[1]All_Customers_Residential!B355+[1]All_Customers_Small_Commercial!B355+[1]All_Customers_Lighting!B355</f>
        <v>98221</v>
      </c>
      <c r="C355" s="20">
        <f>[1]All_Customers_Residential!C355+[1]All_Customers_Small_Commercial!C355+[1]All_Customers_Lighting!C355</f>
        <v>94861</v>
      </c>
      <c r="D355" s="20">
        <f>[1]All_Customers_Residential!D355+[1]All_Customers_Small_Commercial!D355+[1]All_Customers_Lighting!D355</f>
        <v>92887</v>
      </c>
      <c r="E355" s="20">
        <f>[1]All_Customers_Residential!E355+[1]All_Customers_Small_Commercial!E355+[1]All_Customers_Lighting!E355</f>
        <v>93261</v>
      </c>
      <c r="F355" s="20">
        <f>[1]All_Customers_Residential!F355+[1]All_Customers_Small_Commercial!F355+[1]All_Customers_Lighting!F355</f>
        <v>97865</v>
      </c>
      <c r="G355" s="20">
        <f>[1]All_Customers_Residential!G355+[1]All_Customers_Small_Commercial!G355+[1]All_Customers_Lighting!G355</f>
        <v>108295</v>
      </c>
      <c r="H355" s="20">
        <f>[1]All_Customers_Residential!H355+[1]All_Customers_Small_Commercial!H355+[1]All_Customers_Lighting!H355</f>
        <v>127439</v>
      </c>
      <c r="I355" s="20">
        <f>[1]All_Customers_Residential!I355+[1]All_Customers_Small_Commercial!I355+[1]All_Customers_Lighting!I355</f>
        <v>137227</v>
      </c>
      <c r="J355" s="20">
        <f>[1]All_Customers_Residential!J355+[1]All_Customers_Small_Commercial!J355+[1]All_Customers_Lighting!J355</f>
        <v>136858</v>
      </c>
      <c r="K355" s="20">
        <f>[1]All_Customers_Residential!K355+[1]All_Customers_Small_Commercial!K355+[1]All_Customers_Lighting!K355</f>
        <v>132974</v>
      </c>
      <c r="L355" s="20">
        <f>[1]All_Customers_Residential!L355+[1]All_Customers_Small_Commercial!L355+[1]All_Customers_Lighting!L355</f>
        <v>128165</v>
      </c>
      <c r="M355" s="20">
        <f>[1]All_Customers_Residential!M355+[1]All_Customers_Small_Commercial!M355+[1]All_Customers_Lighting!M355</f>
        <v>123514</v>
      </c>
      <c r="N355" s="20">
        <f>[1]All_Customers_Residential!N355+[1]All_Customers_Small_Commercial!N355+[1]All_Customers_Lighting!N355</f>
        <v>120941</v>
      </c>
      <c r="O355" s="20">
        <f>[1]All_Customers_Residential!O355+[1]All_Customers_Small_Commercial!O355+[1]All_Customers_Lighting!O355</f>
        <v>119424</v>
      </c>
      <c r="P355" s="20">
        <f>[1]All_Customers_Residential!P355+[1]All_Customers_Small_Commercial!P355+[1]All_Customers_Lighting!P355</f>
        <v>122061</v>
      </c>
      <c r="Q355" s="20">
        <f>[1]All_Customers_Residential!Q355+[1]All_Customers_Small_Commercial!Q355+[1]All_Customers_Lighting!Q355</f>
        <v>131834</v>
      </c>
      <c r="R355" s="20">
        <f>[1]All_Customers_Residential!R355+[1]All_Customers_Small_Commercial!R355+[1]All_Customers_Lighting!R355</f>
        <v>148013</v>
      </c>
      <c r="S355" s="20">
        <f>[1]All_Customers_Residential!S355+[1]All_Customers_Small_Commercial!S355+[1]All_Customers_Lighting!S355</f>
        <v>162000</v>
      </c>
      <c r="T355" s="20">
        <f>[1]All_Customers_Residential!T355+[1]All_Customers_Small_Commercial!T355+[1]All_Customers_Lighting!T355</f>
        <v>161201</v>
      </c>
      <c r="U355" s="20">
        <f>[1]All_Customers_Residential!U355+[1]All_Customers_Small_Commercial!U355+[1]All_Customers_Lighting!U355</f>
        <v>157809</v>
      </c>
      <c r="V355" s="20">
        <f>[1]All_Customers_Residential!V355+[1]All_Customers_Small_Commercial!V355+[1]All_Customers_Lighting!V355</f>
        <v>146854</v>
      </c>
      <c r="W355" s="20">
        <f>[1]All_Customers_Residential!W355+[1]All_Customers_Small_Commercial!W355+[1]All_Customers_Lighting!W355</f>
        <v>135965</v>
      </c>
      <c r="X355" s="20">
        <f>[1]All_Customers_Residential!X355+[1]All_Customers_Small_Commercial!X355+[1]All_Customers_Lighting!X355</f>
        <v>116095</v>
      </c>
      <c r="Y355" s="20">
        <f>[1]All_Customers_Residential!Y355+[1]All_Customers_Small_Commercial!Y355+[1]All_Customers_Lighting!Y355</f>
        <v>108296</v>
      </c>
      <c r="AB355" s="13">
        <f t="shared" si="53"/>
        <v>1</v>
      </c>
      <c r="AC355" s="5">
        <f t="shared" si="46"/>
        <v>0</v>
      </c>
      <c r="AD355" s="5">
        <f t="shared" si="47"/>
        <v>3002060</v>
      </c>
      <c r="AE355" s="5">
        <f t="shared" si="48"/>
        <v>3002060</v>
      </c>
      <c r="AF355" s="12"/>
      <c r="AG355" s="12">
        <f t="shared" si="49"/>
        <v>12</v>
      </c>
      <c r="AH355" s="12">
        <f t="shared" si="50"/>
        <v>2022</v>
      </c>
      <c r="AI355" s="12"/>
      <c r="AJ355" s="5">
        <f t="shared" si="51"/>
        <v>162000</v>
      </c>
      <c r="AK355" s="12">
        <f t="shared" si="52"/>
        <v>18</v>
      </c>
    </row>
    <row r="356" spans="1:37" x14ac:dyDescent="0.25">
      <c r="A356" s="4">
        <v>44908</v>
      </c>
      <c r="B356" s="20">
        <f>[1]All_Customers_Residential!B356+[1]All_Customers_Small_Commercial!B356+[1]All_Customers_Lighting!B356</f>
        <v>101781</v>
      </c>
      <c r="C356" s="20">
        <f>[1]All_Customers_Residential!C356+[1]All_Customers_Small_Commercial!C356+[1]All_Customers_Lighting!C356</f>
        <v>98118</v>
      </c>
      <c r="D356" s="20">
        <f>[1]All_Customers_Residential!D356+[1]All_Customers_Small_Commercial!D356+[1]All_Customers_Lighting!D356</f>
        <v>95766</v>
      </c>
      <c r="E356" s="20">
        <f>[1]All_Customers_Residential!E356+[1]All_Customers_Small_Commercial!E356+[1]All_Customers_Lighting!E356</f>
        <v>96071</v>
      </c>
      <c r="F356" s="20">
        <f>[1]All_Customers_Residential!F356+[1]All_Customers_Small_Commercial!F356+[1]All_Customers_Lighting!F356</f>
        <v>99152</v>
      </c>
      <c r="G356" s="20">
        <f>[1]All_Customers_Residential!G356+[1]All_Customers_Small_Commercial!G356+[1]All_Customers_Lighting!G356</f>
        <v>108900</v>
      </c>
      <c r="H356" s="20">
        <f>[1]All_Customers_Residential!H356+[1]All_Customers_Small_Commercial!H356+[1]All_Customers_Lighting!H356</f>
        <v>127921</v>
      </c>
      <c r="I356" s="20">
        <f>[1]All_Customers_Residential!I356+[1]All_Customers_Small_Commercial!I356+[1]All_Customers_Lighting!I356</f>
        <v>136845</v>
      </c>
      <c r="J356" s="20">
        <f>[1]All_Customers_Residential!J356+[1]All_Customers_Small_Commercial!J356+[1]All_Customers_Lighting!J356</f>
        <v>136034</v>
      </c>
      <c r="K356" s="20">
        <f>[1]All_Customers_Residential!K356+[1]All_Customers_Small_Commercial!K356+[1]All_Customers_Lighting!K356</f>
        <v>129487</v>
      </c>
      <c r="L356" s="20">
        <f>[1]All_Customers_Residential!L356+[1]All_Customers_Small_Commercial!L356+[1]All_Customers_Lighting!L356</f>
        <v>125485</v>
      </c>
      <c r="M356" s="20">
        <f>[1]All_Customers_Residential!M356+[1]All_Customers_Small_Commercial!M356+[1]All_Customers_Lighting!M356</f>
        <v>122112</v>
      </c>
      <c r="N356" s="20">
        <f>[1]All_Customers_Residential!N356+[1]All_Customers_Small_Commercial!N356+[1]All_Customers_Lighting!N356</f>
        <v>124081</v>
      </c>
      <c r="O356" s="20">
        <f>[1]All_Customers_Residential!O356+[1]All_Customers_Small_Commercial!O356+[1]All_Customers_Lighting!O356</f>
        <v>120076</v>
      </c>
      <c r="P356" s="20">
        <f>[1]All_Customers_Residential!P356+[1]All_Customers_Small_Commercial!P356+[1]All_Customers_Lighting!P356</f>
        <v>123276</v>
      </c>
      <c r="Q356" s="20">
        <f>[1]All_Customers_Residential!Q356+[1]All_Customers_Small_Commercial!Q356+[1]All_Customers_Lighting!Q356</f>
        <v>134338</v>
      </c>
      <c r="R356" s="20">
        <f>[1]All_Customers_Residential!R356+[1]All_Customers_Small_Commercial!R356+[1]All_Customers_Lighting!R356</f>
        <v>147692</v>
      </c>
      <c r="S356" s="20">
        <f>[1]All_Customers_Residential!S356+[1]All_Customers_Small_Commercial!S356+[1]All_Customers_Lighting!S356</f>
        <v>158048</v>
      </c>
      <c r="T356" s="20">
        <f>[1]All_Customers_Residential!T356+[1]All_Customers_Small_Commercial!T356+[1]All_Customers_Lighting!T356</f>
        <v>158060</v>
      </c>
      <c r="U356" s="20">
        <f>[1]All_Customers_Residential!U356+[1]All_Customers_Small_Commercial!U356+[1]All_Customers_Lighting!U356</f>
        <v>153319</v>
      </c>
      <c r="V356" s="20">
        <f>[1]All_Customers_Residential!V356+[1]All_Customers_Small_Commercial!V356+[1]All_Customers_Lighting!V356</f>
        <v>146502</v>
      </c>
      <c r="W356" s="20">
        <f>[1]All_Customers_Residential!W356+[1]All_Customers_Small_Commercial!W356+[1]All_Customers_Lighting!W356</f>
        <v>136528</v>
      </c>
      <c r="X356" s="20">
        <f>[1]All_Customers_Residential!X356+[1]All_Customers_Small_Commercial!X356+[1]All_Customers_Lighting!X356</f>
        <v>116187</v>
      </c>
      <c r="Y356" s="20">
        <f>[1]All_Customers_Residential!Y356+[1]All_Customers_Small_Commercial!Y356+[1]All_Customers_Lighting!Y356</f>
        <v>108011</v>
      </c>
      <c r="AB356" s="13">
        <f t="shared" si="53"/>
        <v>2</v>
      </c>
      <c r="AC356" s="5">
        <f t="shared" si="46"/>
        <v>2168070</v>
      </c>
      <c r="AD356" s="5">
        <f t="shared" si="47"/>
        <v>835720</v>
      </c>
      <c r="AE356" s="5">
        <f t="shared" si="48"/>
        <v>3003790</v>
      </c>
      <c r="AF356" s="12"/>
      <c r="AG356" s="12">
        <f t="shared" si="49"/>
        <v>12</v>
      </c>
      <c r="AH356" s="12">
        <f t="shared" si="50"/>
        <v>2022</v>
      </c>
      <c r="AI356" s="12"/>
      <c r="AJ356" s="5">
        <f t="shared" si="51"/>
        <v>158060</v>
      </c>
      <c r="AK356" s="12">
        <f t="shared" si="52"/>
        <v>19</v>
      </c>
    </row>
    <row r="357" spans="1:37" x14ac:dyDescent="0.25">
      <c r="A357" s="4">
        <v>44909</v>
      </c>
      <c r="B357" s="20">
        <f>[1]All_Customers_Residential!B357+[1]All_Customers_Small_Commercial!B357+[1]All_Customers_Lighting!B357</f>
        <v>103575</v>
      </c>
      <c r="C357" s="20">
        <f>[1]All_Customers_Residential!C357+[1]All_Customers_Small_Commercial!C357+[1]All_Customers_Lighting!C357</f>
        <v>100866</v>
      </c>
      <c r="D357" s="20">
        <f>[1]All_Customers_Residential!D357+[1]All_Customers_Small_Commercial!D357+[1]All_Customers_Lighting!D357</f>
        <v>98320</v>
      </c>
      <c r="E357" s="20">
        <f>[1]All_Customers_Residential!E357+[1]All_Customers_Small_Commercial!E357+[1]All_Customers_Lighting!E357</f>
        <v>99451</v>
      </c>
      <c r="F357" s="20">
        <f>[1]All_Customers_Residential!F357+[1]All_Customers_Small_Commercial!F357+[1]All_Customers_Lighting!F357</f>
        <v>103674</v>
      </c>
      <c r="G357" s="20">
        <f>[1]All_Customers_Residential!G357+[1]All_Customers_Small_Commercial!G357+[1]All_Customers_Lighting!G357</f>
        <v>111871</v>
      </c>
      <c r="H357" s="20">
        <f>[1]All_Customers_Residential!H357+[1]All_Customers_Small_Commercial!H357+[1]All_Customers_Lighting!H357</f>
        <v>129527</v>
      </c>
      <c r="I357" s="20">
        <f>[1]All_Customers_Residential!I357+[1]All_Customers_Small_Commercial!I357+[1]All_Customers_Lighting!I357</f>
        <v>137113</v>
      </c>
      <c r="J357" s="20">
        <f>[1]All_Customers_Residential!J357+[1]All_Customers_Small_Commercial!J357+[1]All_Customers_Lighting!J357</f>
        <v>137289</v>
      </c>
      <c r="K357" s="20">
        <f>[1]All_Customers_Residential!K357+[1]All_Customers_Small_Commercial!K357+[1]All_Customers_Lighting!K357</f>
        <v>132442</v>
      </c>
      <c r="L357" s="20">
        <f>[1]All_Customers_Residential!L357+[1]All_Customers_Small_Commercial!L357+[1]All_Customers_Lighting!L357</f>
        <v>129355</v>
      </c>
      <c r="M357" s="20">
        <f>[1]All_Customers_Residential!M357+[1]All_Customers_Small_Commercial!M357+[1]All_Customers_Lighting!M357</f>
        <v>129781</v>
      </c>
      <c r="N357" s="20">
        <f>[1]All_Customers_Residential!N357+[1]All_Customers_Small_Commercial!N357+[1]All_Customers_Lighting!N357</f>
        <v>127567</v>
      </c>
      <c r="O357" s="20">
        <f>[1]All_Customers_Residential!O357+[1]All_Customers_Small_Commercial!O357+[1]All_Customers_Lighting!O357</f>
        <v>124322</v>
      </c>
      <c r="P357" s="20">
        <f>[1]All_Customers_Residential!P357+[1]All_Customers_Small_Commercial!P357+[1]All_Customers_Lighting!P357</f>
        <v>125394</v>
      </c>
      <c r="Q357" s="20">
        <f>[1]All_Customers_Residential!Q357+[1]All_Customers_Small_Commercial!Q357+[1]All_Customers_Lighting!Q357</f>
        <v>131438</v>
      </c>
      <c r="R357" s="20">
        <f>[1]All_Customers_Residential!R357+[1]All_Customers_Small_Commercial!R357+[1]All_Customers_Lighting!R357</f>
        <v>143733</v>
      </c>
      <c r="S357" s="20">
        <f>[1]All_Customers_Residential!S357+[1]All_Customers_Small_Commercial!S357+[1]All_Customers_Lighting!S357</f>
        <v>153074</v>
      </c>
      <c r="T357" s="20">
        <f>[1]All_Customers_Residential!T357+[1]All_Customers_Small_Commercial!T357+[1]All_Customers_Lighting!T357</f>
        <v>157932</v>
      </c>
      <c r="U357" s="20">
        <f>[1]All_Customers_Residential!U357+[1]All_Customers_Small_Commercial!U357+[1]All_Customers_Lighting!U357</f>
        <v>152248</v>
      </c>
      <c r="V357" s="20">
        <f>[1]All_Customers_Residential!V357+[1]All_Customers_Small_Commercial!V357+[1]All_Customers_Lighting!V357</f>
        <v>142863</v>
      </c>
      <c r="W357" s="20">
        <f>[1]All_Customers_Residential!W357+[1]All_Customers_Small_Commercial!W357+[1]All_Customers_Lighting!W357</f>
        <v>130604</v>
      </c>
      <c r="X357" s="20">
        <f>[1]All_Customers_Residential!X357+[1]All_Customers_Small_Commercial!X357+[1]All_Customers_Lighting!X357</f>
        <v>106187</v>
      </c>
      <c r="Y357" s="20">
        <f>[1]All_Customers_Residential!Y357+[1]All_Customers_Small_Commercial!Y357+[1]All_Customers_Lighting!Y357</f>
        <v>98233</v>
      </c>
      <c r="AB357" s="13">
        <f t="shared" si="53"/>
        <v>3</v>
      </c>
      <c r="AC357" s="5">
        <f t="shared" si="46"/>
        <v>2161342</v>
      </c>
      <c r="AD357" s="5">
        <f t="shared" si="47"/>
        <v>845517</v>
      </c>
      <c r="AE357" s="5">
        <f t="shared" si="48"/>
        <v>3006859</v>
      </c>
      <c r="AF357" s="12"/>
      <c r="AG357" s="12">
        <f t="shared" si="49"/>
        <v>12</v>
      </c>
      <c r="AH357" s="12">
        <f t="shared" si="50"/>
        <v>2022</v>
      </c>
      <c r="AI357" s="12"/>
      <c r="AJ357" s="5">
        <f t="shared" si="51"/>
        <v>157932</v>
      </c>
      <c r="AK357" s="12">
        <f t="shared" si="52"/>
        <v>19</v>
      </c>
    </row>
    <row r="358" spans="1:37" x14ac:dyDescent="0.25">
      <c r="A358" s="4">
        <v>44910</v>
      </c>
      <c r="B358" s="20">
        <f>[1]All_Customers_Residential!B358+[1]All_Customers_Small_Commercial!B358+[1]All_Customers_Lighting!B358</f>
        <v>90471</v>
      </c>
      <c r="C358" s="20">
        <f>[1]All_Customers_Residential!C358+[1]All_Customers_Small_Commercial!C358+[1]All_Customers_Lighting!C358</f>
        <v>87997</v>
      </c>
      <c r="D358" s="20">
        <f>[1]All_Customers_Residential!D358+[1]All_Customers_Small_Commercial!D358+[1]All_Customers_Lighting!D358</f>
        <v>85204</v>
      </c>
      <c r="E358" s="20">
        <f>[1]All_Customers_Residential!E358+[1]All_Customers_Small_Commercial!E358+[1]All_Customers_Lighting!E358</f>
        <v>84379</v>
      </c>
      <c r="F358" s="20">
        <f>[1]All_Customers_Residential!F358+[1]All_Customers_Small_Commercial!F358+[1]All_Customers_Lighting!F358</f>
        <v>89187</v>
      </c>
      <c r="G358" s="20">
        <f>[1]All_Customers_Residential!G358+[1]All_Customers_Small_Commercial!G358+[1]All_Customers_Lighting!G358</f>
        <v>99253</v>
      </c>
      <c r="H358" s="20">
        <f>[1]All_Customers_Residential!H358+[1]All_Customers_Small_Commercial!H358+[1]All_Customers_Lighting!H358</f>
        <v>114864</v>
      </c>
      <c r="I358" s="20">
        <f>[1]All_Customers_Residential!I358+[1]All_Customers_Small_Commercial!I358+[1]All_Customers_Lighting!I358</f>
        <v>125678</v>
      </c>
      <c r="J358" s="20">
        <f>[1]All_Customers_Residential!J358+[1]All_Customers_Small_Commercial!J358+[1]All_Customers_Lighting!J358</f>
        <v>129248</v>
      </c>
      <c r="K358" s="20">
        <f>[1]All_Customers_Residential!K358+[1]All_Customers_Small_Commercial!K358+[1]All_Customers_Lighting!K358</f>
        <v>129431</v>
      </c>
      <c r="L358" s="20">
        <f>[1]All_Customers_Residential!L358+[1]All_Customers_Small_Commercial!L358+[1]All_Customers_Lighting!L358</f>
        <v>125706</v>
      </c>
      <c r="M358" s="20">
        <f>[1]All_Customers_Residential!M358+[1]All_Customers_Small_Commercial!M358+[1]All_Customers_Lighting!M358</f>
        <v>121585</v>
      </c>
      <c r="N358" s="20">
        <f>[1]All_Customers_Residential!N358+[1]All_Customers_Small_Commercial!N358+[1]All_Customers_Lighting!N358</f>
        <v>117248</v>
      </c>
      <c r="O358" s="20">
        <f>[1]All_Customers_Residential!O358+[1]All_Customers_Small_Commercial!O358+[1]All_Customers_Lighting!O358</f>
        <v>112371</v>
      </c>
      <c r="P358" s="20">
        <f>[1]All_Customers_Residential!P358+[1]All_Customers_Small_Commercial!P358+[1]All_Customers_Lighting!P358</f>
        <v>116168</v>
      </c>
      <c r="Q358" s="20">
        <f>[1]All_Customers_Residential!Q358+[1]All_Customers_Small_Commercial!Q358+[1]All_Customers_Lighting!Q358</f>
        <v>126177</v>
      </c>
      <c r="R358" s="20">
        <f>[1]All_Customers_Residential!R358+[1]All_Customers_Small_Commercial!R358+[1]All_Customers_Lighting!R358</f>
        <v>143205</v>
      </c>
      <c r="S358" s="20">
        <f>[1]All_Customers_Residential!S358+[1]All_Customers_Small_Commercial!S358+[1]All_Customers_Lighting!S358</f>
        <v>152573</v>
      </c>
      <c r="T358" s="20">
        <f>[1]All_Customers_Residential!T358+[1]All_Customers_Small_Commercial!T358+[1]All_Customers_Lighting!T358</f>
        <v>157644</v>
      </c>
      <c r="U358" s="20">
        <f>[1]All_Customers_Residential!U358+[1]All_Customers_Small_Commercial!U358+[1]All_Customers_Lighting!U358</f>
        <v>151984</v>
      </c>
      <c r="V358" s="20">
        <f>[1]All_Customers_Residential!V358+[1]All_Customers_Small_Commercial!V358+[1]All_Customers_Lighting!V358</f>
        <v>142634</v>
      </c>
      <c r="W358" s="20">
        <f>[1]All_Customers_Residential!W358+[1]All_Customers_Small_Commercial!W358+[1]All_Customers_Lighting!W358</f>
        <v>130559</v>
      </c>
      <c r="X358" s="20">
        <f>[1]All_Customers_Residential!X358+[1]All_Customers_Small_Commercial!X358+[1]All_Customers_Lighting!X358</f>
        <v>107212</v>
      </c>
      <c r="Y358" s="20">
        <f>[1]All_Customers_Residential!Y358+[1]All_Customers_Small_Commercial!Y358+[1]All_Customers_Lighting!Y358</f>
        <v>97648</v>
      </c>
      <c r="AB358" s="13">
        <f t="shared" si="53"/>
        <v>4</v>
      </c>
      <c r="AC358" s="5">
        <f t="shared" si="46"/>
        <v>2089423</v>
      </c>
      <c r="AD358" s="5">
        <f t="shared" si="47"/>
        <v>749003</v>
      </c>
      <c r="AE358" s="5">
        <f t="shared" si="48"/>
        <v>2838426</v>
      </c>
      <c r="AF358" s="12"/>
      <c r="AG358" s="12">
        <f t="shared" si="49"/>
        <v>12</v>
      </c>
      <c r="AH358" s="12">
        <f t="shared" si="50"/>
        <v>2022</v>
      </c>
      <c r="AI358" s="12"/>
      <c r="AJ358" s="5">
        <f t="shared" si="51"/>
        <v>157644</v>
      </c>
      <c r="AK358" s="12">
        <f t="shared" si="52"/>
        <v>19</v>
      </c>
    </row>
    <row r="359" spans="1:37" x14ac:dyDescent="0.25">
      <c r="A359" s="4">
        <v>44911</v>
      </c>
      <c r="B359" s="20">
        <f>[1]All_Customers_Residential!B359+[1]All_Customers_Small_Commercial!B359+[1]All_Customers_Lighting!B359</f>
        <v>91277</v>
      </c>
      <c r="C359" s="20">
        <f>[1]All_Customers_Residential!C359+[1]All_Customers_Small_Commercial!C359+[1]All_Customers_Lighting!C359</f>
        <v>87947</v>
      </c>
      <c r="D359" s="20">
        <f>[1]All_Customers_Residential!D359+[1]All_Customers_Small_Commercial!D359+[1]All_Customers_Lighting!D359</f>
        <v>87040</v>
      </c>
      <c r="E359" s="20">
        <f>[1]All_Customers_Residential!E359+[1]All_Customers_Small_Commercial!E359+[1]All_Customers_Lighting!E359</f>
        <v>86591</v>
      </c>
      <c r="F359" s="20">
        <f>[1]All_Customers_Residential!F359+[1]All_Customers_Small_Commercial!F359+[1]All_Customers_Lighting!F359</f>
        <v>90211</v>
      </c>
      <c r="G359" s="20">
        <f>[1]All_Customers_Residential!G359+[1]All_Customers_Small_Commercial!G359+[1]All_Customers_Lighting!G359</f>
        <v>98367</v>
      </c>
      <c r="H359" s="20">
        <f>[1]All_Customers_Residential!H359+[1]All_Customers_Small_Commercial!H359+[1]All_Customers_Lighting!H359</f>
        <v>115861</v>
      </c>
      <c r="I359" s="20">
        <f>[1]All_Customers_Residential!I359+[1]All_Customers_Small_Commercial!I359+[1]All_Customers_Lighting!I359</f>
        <v>126611</v>
      </c>
      <c r="J359" s="20">
        <f>[1]All_Customers_Residential!J359+[1]All_Customers_Small_Commercial!J359+[1]All_Customers_Lighting!J359</f>
        <v>130423</v>
      </c>
      <c r="K359" s="20">
        <f>[1]All_Customers_Residential!K359+[1]All_Customers_Small_Commercial!K359+[1]All_Customers_Lighting!K359</f>
        <v>130971</v>
      </c>
      <c r="L359" s="20">
        <f>[1]All_Customers_Residential!L359+[1]All_Customers_Small_Commercial!L359+[1]All_Customers_Lighting!L359</f>
        <v>126913</v>
      </c>
      <c r="M359" s="20">
        <f>[1]All_Customers_Residential!M359+[1]All_Customers_Small_Commercial!M359+[1]All_Customers_Lighting!M359</f>
        <v>126206</v>
      </c>
      <c r="N359" s="20">
        <f>[1]All_Customers_Residential!N359+[1]All_Customers_Small_Commercial!N359+[1]All_Customers_Lighting!N359</f>
        <v>124112</v>
      </c>
      <c r="O359" s="20">
        <f>[1]All_Customers_Residential!O359+[1]All_Customers_Small_Commercial!O359+[1]All_Customers_Lighting!O359</f>
        <v>121454</v>
      </c>
      <c r="P359" s="20">
        <f>[1]All_Customers_Residential!P359+[1]All_Customers_Small_Commercial!P359+[1]All_Customers_Lighting!P359</f>
        <v>121968</v>
      </c>
      <c r="Q359" s="20">
        <f>[1]All_Customers_Residential!Q359+[1]All_Customers_Small_Commercial!Q359+[1]All_Customers_Lighting!Q359</f>
        <v>130009</v>
      </c>
      <c r="R359" s="20">
        <f>[1]All_Customers_Residential!R359+[1]All_Customers_Small_Commercial!R359+[1]All_Customers_Lighting!R359</f>
        <v>144488</v>
      </c>
      <c r="S359" s="20">
        <f>[1]All_Customers_Residential!S359+[1]All_Customers_Small_Commercial!S359+[1]All_Customers_Lighting!S359</f>
        <v>153617</v>
      </c>
      <c r="T359" s="20">
        <f>[1]All_Customers_Residential!T359+[1]All_Customers_Small_Commercial!T359+[1]All_Customers_Lighting!T359</f>
        <v>158490</v>
      </c>
      <c r="U359" s="20">
        <f>[1]All_Customers_Residential!U359+[1]All_Customers_Small_Commercial!U359+[1]All_Customers_Lighting!U359</f>
        <v>152520</v>
      </c>
      <c r="V359" s="20">
        <f>[1]All_Customers_Residential!V359+[1]All_Customers_Small_Commercial!V359+[1]All_Customers_Lighting!V359</f>
        <v>143247</v>
      </c>
      <c r="W359" s="20">
        <f>[1]All_Customers_Residential!W359+[1]All_Customers_Small_Commercial!W359+[1]All_Customers_Lighting!W359</f>
        <v>131242</v>
      </c>
      <c r="X359" s="20">
        <f>[1]All_Customers_Residential!X359+[1]All_Customers_Small_Commercial!X359+[1]All_Customers_Lighting!X359</f>
        <v>105982</v>
      </c>
      <c r="Y359" s="20">
        <f>[1]All_Customers_Residential!Y359+[1]All_Customers_Small_Commercial!Y359+[1]All_Customers_Lighting!Y359</f>
        <v>99179</v>
      </c>
      <c r="AB359" s="13">
        <f t="shared" si="53"/>
        <v>5</v>
      </c>
      <c r="AC359" s="5">
        <f t="shared" si="46"/>
        <v>2128253</v>
      </c>
      <c r="AD359" s="5">
        <f t="shared" si="47"/>
        <v>756473</v>
      </c>
      <c r="AE359" s="5">
        <f t="shared" si="48"/>
        <v>2884726</v>
      </c>
      <c r="AF359" s="12"/>
      <c r="AG359" s="12">
        <f t="shared" si="49"/>
        <v>12</v>
      </c>
      <c r="AH359" s="12">
        <f t="shared" si="50"/>
        <v>2022</v>
      </c>
      <c r="AI359" s="12"/>
      <c r="AJ359" s="5">
        <f t="shared" si="51"/>
        <v>158490</v>
      </c>
      <c r="AK359" s="12">
        <f t="shared" si="52"/>
        <v>19</v>
      </c>
    </row>
    <row r="360" spans="1:37" x14ac:dyDescent="0.25">
      <c r="A360" s="4">
        <v>44912</v>
      </c>
      <c r="B360" s="20">
        <f>[1]All_Customers_Residential!B360+[1]All_Customers_Small_Commercial!B360+[1]All_Customers_Lighting!B360</f>
        <v>92342</v>
      </c>
      <c r="C360" s="20">
        <f>[1]All_Customers_Residential!C360+[1]All_Customers_Small_Commercial!C360+[1]All_Customers_Lighting!C360</f>
        <v>88317</v>
      </c>
      <c r="D360" s="20">
        <f>[1]All_Customers_Residential!D360+[1]All_Customers_Small_Commercial!D360+[1]All_Customers_Lighting!D360</f>
        <v>86431</v>
      </c>
      <c r="E360" s="20">
        <f>[1]All_Customers_Residential!E360+[1]All_Customers_Small_Commercial!E360+[1]All_Customers_Lighting!E360</f>
        <v>86001</v>
      </c>
      <c r="F360" s="20">
        <f>[1]All_Customers_Residential!F360+[1]All_Customers_Small_Commercial!F360+[1]All_Customers_Lighting!F360</f>
        <v>87330</v>
      </c>
      <c r="G360" s="20">
        <f>[1]All_Customers_Residential!G360+[1]All_Customers_Small_Commercial!G360+[1]All_Customers_Lighting!G360</f>
        <v>92124</v>
      </c>
      <c r="H360" s="20">
        <f>[1]All_Customers_Residential!H360+[1]All_Customers_Small_Commercial!H360+[1]All_Customers_Lighting!H360</f>
        <v>104579</v>
      </c>
      <c r="I360" s="20">
        <f>[1]All_Customers_Residential!I360+[1]All_Customers_Small_Commercial!I360+[1]All_Customers_Lighting!I360</f>
        <v>121814</v>
      </c>
      <c r="J360" s="20">
        <f>[1]All_Customers_Residential!J360+[1]All_Customers_Small_Commercial!J360+[1]All_Customers_Lighting!J360</f>
        <v>130023</v>
      </c>
      <c r="K360" s="20">
        <f>[1]All_Customers_Residential!K360+[1]All_Customers_Small_Commercial!K360+[1]All_Customers_Lighting!K360</f>
        <v>132995</v>
      </c>
      <c r="L360" s="20">
        <f>[1]All_Customers_Residential!L360+[1]All_Customers_Small_Commercial!L360+[1]All_Customers_Lighting!L360</f>
        <v>130103</v>
      </c>
      <c r="M360" s="20">
        <f>[1]All_Customers_Residential!M360+[1]All_Customers_Small_Commercial!M360+[1]All_Customers_Lighting!M360</f>
        <v>128374</v>
      </c>
      <c r="N360" s="20">
        <f>[1]All_Customers_Residential!N360+[1]All_Customers_Small_Commercial!N360+[1]All_Customers_Lighting!N360</f>
        <v>127021</v>
      </c>
      <c r="O360" s="20">
        <f>[1]All_Customers_Residential!O360+[1]All_Customers_Small_Commercial!O360+[1]All_Customers_Lighting!O360</f>
        <v>122689</v>
      </c>
      <c r="P360" s="20">
        <f>[1]All_Customers_Residential!P360+[1]All_Customers_Small_Commercial!P360+[1]All_Customers_Lighting!P360</f>
        <v>124251</v>
      </c>
      <c r="Q360" s="20">
        <f>[1]All_Customers_Residential!Q360+[1]All_Customers_Small_Commercial!Q360+[1]All_Customers_Lighting!Q360</f>
        <v>129637</v>
      </c>
      <c r="R360" s="20">
        <f>[1]All_Customers_Residential!R360+[1]All_Customers_Small_Commercial!R360+[1]All_Customers_Lighting!R360</f>
        <v>145730</v>
      </c>
      <c r="S360" s="20">
        <f>[1]All_Customers_Residential!S360+[1]All_Customers_Small_Commercial!S360+[1]All_Customers_Lighting!S360</f>
        <v>155535</v>
      </c>
      <c r="T360" s="20">
        <f>[1]All_Customers_Residential!T360+[1]All_Customers_Small_Commercial!T360+[1]All_Customers_Lighting!T360</f>
        <v>157846</v>
      </c>
      <c r="U360" s="20">
        <f>[1]All_Customers_Residential!U360+[1]All_Customers_Small_Commercial!U360+[1]All_Customers_Lighting!U360</f>
        <v>151819</v>
      </c>
      <c r="V360" s="20">
        <f>[1]All_Customers_Residential!V360+[1]All_Customers_Small_Commercial!V360+[1]All_Customers_Lighting!V360</f>
        <v>142801</v>
      </c>
      <c r="W360" s="20">
        <f>[1]All_Customers_Residential!W360+[1]All_Customers_Small_Commercial!W360+[1]All_Customers_Lighting!W360</f>
        <v>129761</v>
      </c>
      <c r="X360" s="20">
        <f>[1]All_Customers_Residential!X360+[1]All_Customers_Small_Commercial!X360+[1]All_Customers_Lighting!X360</f>
        <v>105314</v>
      </c>
      <c r="Y360" s="20">
        <f>[1]All_Customers_Residential!Y360+[1]All_Customers_Small_Commercial!Y360+[1]All_Customers_Lighting!Y360</f>
        <v>98345</v>
      </c>
      <c r="AB360" s="13">
        <f t="shared" si="53"/>
        <v>6</v>
      </c>
      <c r="AC360" s="5">
        <f t="shared" si="46"/>
        <v>2135713</v>
      </c>
      <c r="AD360" s="5">
        <f t="shared" si="47"/>
        <v>735469</v>
      </c>
      <c r="AE360" s="5">
        <f t="shared" si="48"/>
        <v>2871182</v>
      </c>
      <c r="AF360" s="12"/>
      <c r="AG360" s="12">
        <f t="shared" si="49"/>
        <v>12</v>
      </c>
      <c r="AH360" s="12">
        <f t="shared" si="50"/>
        <v>2022</v>
      </c>
      <c r="AI360" s="12"/>
      <c r="AJ360" s="5">
        <f t="shared" si="51"/>
        <v>157846</v>
      </c>
      <c r="AK360" s="12">
        <f t="shared" si="52"/>
        <v>19</v>
      </c>
    </row>
    <row r="361" spans="1:37" x14ac:dyDescent="0.25">
      <c r="A361" s="4">
        <v>44913</v>
      </c>
      <c r="B361" s="20">
        <f>[1]All_Customers_Residential!B361+[1]All_Customers_Small_Commercial!B361+[1]All_Customers_Lighting!B361</f>
        <v>91395</v>
      </c>
      <c r="C361" s="20">
        <f>[1]All_Customers_Residential!C361+[1]All_Customers_Small_Commercial!C361+[1]All_Customers_Lighting!C361</f>
        <v>86887</v>
      </c>
      <c r="D361" s="20">
        <f>[1]All_Customers_Residential!D361+[1]All_Customers_Small_Commercial!D361+[1]All_Customers_Lighting!D361</f>
        <v>85248</v>
      </c>
      <c r="E361" s="20">
        <f>[1]All_Customers_Residential!E361+[1]All_Customers_Small_Commercial!E361+[1]All_Customers_Lighting!E361</f>
        <v>83357</v>
      </c>
      <c r="F361" s="20">
        <f>[1]All_Customers_Residential!F361+[1]All_Customers_Small_Commercial!F361+[1]All_Customers_Lighting!F361</f>
        <v>84756</v>
      </c>
      <c r="G361" s="20">
        <f>[1]All_Customers_Residential!G361+[1]All_Customers_Small_Commercial!G361+[1]All_Customers_Lighting!G361</f>
        <v>88935</v>
      </c>
      <c r="H361" s="20">
        <f>[1]All_Customers_Residential!H361+[1]All_Customers_Small_Commercial!H361+[1]All_Customers_Lighting!H361</f>
        <v>104184</v>
      </c>
      <c r="I361" s="20">
        <f>[1]All_Customers_Residential!I361+[1]All_Customers_Small_Commercial!I361+[1]All_Customers_Lighting!I361</f>
        <v>121359</v>
      </c>
      <c r="J361" s="20">
        <f>[1]All_Customers_Residential!J361+[1]All_Customers_Small_Commercial!J361+[1]All_Customers_Lighting!J361</f>
        <v>129332</v>
      </c>
      <c r="K361" s="20">
        <f>[1]All_Customers_Residential!K361+[1]All_Customers_Small_Commercial!K361+[1]All_Customers_Lighting!K361</f>
        <v>131947</v>
      </c>
      <c r="L361" s="20">
        <f>[1]All_Customers_Residential!L361+[1]All_Customers_Small_Commercial!L361+[1]All_Customers_Lighting!L361</f>
        <v>129009</v>
      </c>
      <c r="M361" s="20">
        <f>[1]All_Customers_Residential!M361+[1]All_Customers_Small_Commercial!M361+[1]All_Customers_Lighting!M361</f>
        <v>125366</v>
      </c>
      <c r="N361" s="20">
        <f>[1]All_Customers_Residential!N361+[1]All_Customers_Small_Commercial!N361+[1]All_Customers_Lighting!N361</f>
        <v>119541</v>
      </c>
      <c r="O361" s="20">
        <f>[1]All_Customers_Residential!O361+[1]All_Customers_Small_Commercial!O361+[1]All_Customers_Lighting!O361</f>
        <v>114326</v>
      </c>
      <c r="P361" s="20">
        <f>[1]All_Customers_Residential!P361+[1]All_Customers_Small_Commercial!P361+[1]All_Customers_Lighting!P361</f>
        <v>116411</v>
      </c>
      <c r="Q361" s="20">
        <f>[1]All_Customers_Residential!Q361+[1]All_Customers_Small_Commercial!Q361+[1]All_Customers_Lighting!Q361</f>
        <v>127884</v>
      </c>
      <c r="R361" s="20">
        <f>[1]All_Customers_Residential!R361+[1]All_Customers_Small_Commercial!R361+[1]All_Customers_Lighting!R361</f>
        <v>145681</v>
      </c>
      <c r="S361" s="20">
        <f>[1]All_Customers_Residential!S361+[1]All_Customers_Small_Commercial!S361+[1]All_Customers_Lighting!S361</f>
        <v>155606</v>
      </c>
      <c r="T361" s="20">
        <f>[1]All_Customers_Residential!T361+[1]All_Customers_Small_Commercial!T361+[1]All_Customers_Lighting!T361</f>
        <v>158028</v>
      </c>
      <c r="U361" s="20">
        <f>[1]All_Customers_Residential!U361+[1]All_Customers_Small_Commercial!U361+[1]All_Customers_Lighting!U361</f>
        <v>152373</v>
      </c>
      <c r="V361" s="20">
        <f>[1]All_Customers_Residential!V361+[1]All_Customers_Small_Commercial!V361+[1]All_Customers_Lighting!V361</f>
        <v>143243</v>
      </c>
      <c r="W361" s="20">
        <f>[1]All_Customers_Residential!W361+[1]All_Customers_Small_Commercial!W361+[1]All_Customers_Lighting!W361</f>
        <v>130022</v>
      </c>
      <c r="X361" s="20">
        <f>[1]All_Customers_Residential!X361+[1]All_Customers_Small_Commercial!X361+[1]All_Customers_Lighting!X361</f>
        <v>107014</v>
      </c>
      <c r="Y361" s="20">
        <f>[1]All_Customers_Residential!Y361+[1]All_Customers_Small_Commercial!Y361+[1]All_Customers_Lighting!Y361</f>
        <v>98952</v>
      </c>
      <c r="AB361" s="13">
        <f t="shared" si="53"/>
        <v>7</v>
      </c>
      <c r="AC361" s="5">
        <f t="shared" si="46"/>
        <v>0</v>
      </c>
      <c r="AD361" s="5">
        <f t="shared" si="47"/>
        <v>2830856</v>
      </c>
      <c r="AE361" s="5">
        <f t="shared" si="48"/>
        <v>2830856</v>
      </c>
      <c r="AF361" s="12"/>
      <c r="AG361" s="12">
        <f t="shared" si="49"/>
        <v>12</v>
      </c>
      <c r="AH361" s="12">
        <f t="shared" si="50"/>
        <v>2022</v>
      </c>
      <c r="AI361" s="12"/>
      <c r="AJ361" s="5">
        <f t="shared" si="51"/>
        <v>158028</v>
      </c>
      <c r="AK361" s="12">
        <f t="shared" si="52"/>
        <v>19</v>
      </c>
    </row>
    <row r="362" spans="1:37" x14ac:dyDescent="0.25">
      <c r="A362" s="4">
        <v>44914</v>
      </c>
      <c r="B362" s="20">
        <f>[1]All_Customers_Residential!B362+[1]All_Customers_Small_Commercial!B362+[1]All_Customers_Lighting!B362</f>
        <v>92249</v>
      </c>
      <c r="C362" s="20">
        <f>[1]All_Customers_Residential!C362+[1]All_Customers_Small_Commercial!C362+[1]All_Customers_Lighting!C362</f>
        <v>88926</v>
      </c>
      <c r="D362" s="20">
        <f>[1]All_Customers_Residential!D362+[1]All_Customers_Small_Commercial!D362+[1]All_Customers_Lighting!D362</f>
        <v>87185</v>
      </c>
      <c r="E362" s="20">
        <f>[1]All_Customers_Residential!E362+[1]All_Customers_Small_Commercial!E362+[1]All_Customers_Lighting!E362</f>
        <v>87357</v>
      </c>
      <c r="F362" s="20">
        <f>[1]All_Customers_Residential!F362+[1]All_Customers_Small_Commercial!F362+[1]All_Customers_Lighting!F362</f>
        <v>91760</v>
      </c>
      <c r="G362" s="20">
        <f>[1]All_Customers_Residential!G362+[1]All_Customers_Small_Commercial!G362+[1]All_Customers_Lighting!G362</f>
        <v>99486</v>
      </c>
      <c r="H362" s="20">
        <f>[1]All_Customers_Residential!H362+[1]All_Customers_Small_Commercial!H362+[1]All_Customers_Lighting!H362</f>
        <v>116640</v>
      </c>
      <c r="I362" s="20">
        <f>[1]All_Customers_Residential!I362+[1]All_Customers_Small_Commercial!I362+[1]All_Customers_Lighting!I362</f>
        <v>127074</v>
      </c>
      <c r="J362" s="20">
        <f>[1]All_Customers_Residential!J362+[1]All_Customers_Small_Commercial!J362+[1]All_Customers_Lighting!J362</f>
        <v>130989</v>
      </c>
      <c r="K362" s="20">
        <f>[1]All_Customers_Residential!K362+[1]All_Customers_Small_Commercial!K362+[1]All_Customers_Lighting!K362</f>
        <v>131371</v>
      </c>
      <c r="L362" s="20">
        <f>[1]All_Customers_Residential!L362+[1]All_Customers_Small_Commercial!L362+[1]All_Customers_Lighting!L362</f>
        <v>127566</v>
      </c>
      <c r="M362" s="20">
        <f>[1]All_Customers_Residential!M362+[1]All_Customers_Small_Commercial!M362+[1]All_Customers_Lighting!M362</f>
        <v>123172</v>
      </c>
      <c r="N362" s="20">
        <f>[1]All_Customers_Residential!N362+[1]All_Customers_Small_Commercial!N362+[1]All_Customers_Lighting!N362</f>
        <v>119418</v>
      </c>
      <c r="O362" s="20">
        <f>[1]All_Customers_Residential!O362+[1]All_Customers_Small_Commercial!O362+[1]All_Customers_Lighting!O362</f>
        <v>119000</v>
      </c>
      <c r="P362" s="20">
        <f>[1]All_Customers_Residential!P362+[1]All_Customers_Small_Commercial!P362+[1]All_Customers_Lighting!P362</f>
        <v>120251</v>
      </c>
      <c r="Q362" s="20">
        <f>[1]All_Customers_Residential!Q362+[1]All_Customers_Small_Commercial!Q362+[1]All_Customers_Lighting!Q362</f>
        <v>127596</v>
      </c>
      <c r="R362" s="20">
        <f>[1]All_Customers_Residential!R362+[1]All_Customers_Small_Commercial!R362+[1]All_Customers_Lighting!R362</f>
        <v>145270</v>
      </c>
      <c r="S362" s="20">
        <f>[1]All_Customers_Residential!S362+[1]All_Customers_Small_Commercial!S362+[1]All_Customers_Lighting!S362</f>
        <v>154742</v>
      </c>
      <c r="T362" s="20">
        <f>[1]All_Customers_Residential!T362+[1]All_Customers_Small_Commercial!T362+[1]All_Customers_Lighting!T362</f>
        <v>159730</v>
      </c>
      <c r="U362" s="20">
        <f>[1]All_Customers_Residential!U362+[1]All_Customers_Small_Commercial!U362+[1]All_Customers_Lighting!U362</f>
        <v>153986</v>
      </c>
      <c r="V362" s="20">
        <f>[1]All_Customers_Residential!V362+[1]All_Customers_Small_Commercial!V362+[1]All_Customers_Lighting!V362</f>
        <v>144510</v>
      </c>
      <c r="W362" s="20">
        <f>[1]All_Customers_Residential!W362+[1]All_Customers_Small_Commercial!W362+[1]All_Customers_Lighting!W362</f>
        <v>132254</v>
      </c>
      <c r="X362" s="20">
        <f>[1]All_Customers_Residential!X362+[1]All_Customers_Small_Commercial!X362+[1]All_Customers_Lighting!X362</f>
        <v>108467</v>
      </c>
      <c r="Y362" s="20">
        <f>[1]All_Customers_Residential!Y362+[1]All_Customers_Small_Commercial!Y362+[1]All_Customers_Lighting!Y362</f>
        <v>100976</v>
      </c>
      <c r="AB362" s="13">
        <f t="shared" si="53"/>
        <v>1</v>
      </c>
      <c r="AC362" s="5">
        <f t="shared" si="46"/>
        <v>0</v>
      </c>
      <c r="AD362" s="5">
        <f t="shared" si="47"/>
        <v>2889975</v>
      </c>
      <c r="AE362" s="5">
        <f t="shared" si="48"/>
        <v>2889975</v>
      </c>
      <c r="AF362" s="12"/>
      <c r="AG362" s="12">
        <f t="shared" si="49"/>
        <v>12</v>
      </c>
      <c r="AH362" s="12">
        <f t="shared" si="50"/>
        <v>2022</v>
      </c>
      <c r="AI362" s="12"/>
      <c r="AJ362" s="5">
        <f t="shared" si="51"/>
        <v>159730</v>
      </c>
      <c r="AK362" s="12">
        <f t="shared" si="52"/>
        <v>19</v>
      </c>
    </row>
    <row r="363" spans="1:37" x14ac:dyDescent="0.25">
      <c r="A363" s="4">
        <v>44915</v>
      </c>
      <c r="B363" s="20">
        <f>[1]All_Customers_Residential!B363+[1]All_Customers_Small_Commercial!B363+[1]All_Customers_Lighting!B363</f>
        <v>93330</v>
      </c>
      <c r="C363" s="20">
        <f>[1]All_Customers_Residential!C363+[1]All_Customers_Small_Commercial!C363+[1]All_Customers_Lighting!C363</f>
        <v>88902</v>
      </c>
      <c r="D363" s="20">
        <f>[1]All_Customers_Residential!D363+[1]All_Customers_Small_Commercial!D363+[1]All_Customers_Lighting!D363</f>
        <v>87414</v>
      </c>
      <c r="E363" s="20">
        <f>[1]All_Customers_Residential!E363+[1]All_Customers_Small_Commercial!E363+[1]All_Customers_Lighting!E363</f>
        <v>87313</v>
      </c>
      <c r="F363" s="20">
        <f>[1]All_Customers_Residential!F363+[1]All_Customers_Small_Commercial!F363+[1]All_Customers_Lighting!F363</f>
        <v>91451</v>
      </c>
      <c r="G363" s="20">
        <f>[1]All_Customers_Residential!G363+[1]All_Customers_Small_Commercial!G363+[1]All_Customers_Lighting!G363</f>
        <v>101878</v>
      </c>
      <c r="H363" s="20">
        <f>[1]All_Customers_Residential!H363+[1]All_Customers_Small_Commercial!H363+[1]All_Customers_Lighting!H363</f>
        <v>116607</v>
      </c>
      <c r="I363" s="20">
        <f>[1]All_Customers_Residential!I363+[1]All_Customers_Small_Commercial!I363+[1]All_Customers_Lighting!I363</f>
        <v>128066</v>
      </c>
      <c r="J363" s="20">
        <f>[1]All_Customers_Residential!J363+[1]All_Customers_Small_Commercial!J363+[1]All_Customers_Lighting!J363</f>
        <v>131809</v>
      </c>
      <c r="K363" s="20">
        <f>[1]All_Customers_Residential!K363+[1]All_Customers_Small_Commercial!K363+[1]All_Customers_Lighting!K363</f>
        <v>131919</v>
      </c>
      <c r="L363" s="20">
        <f>[1]All_Customers_Residential!L363+[1]All_Customers_Small_Commercial!L363+[1]All_Customers_Lighting!L363</f>
        <v>128028</v>
      </c>
      <c r="M363" s="20">
        <f>[1]All_Customers_Residential!M363+[1]All_Customers_Small_Commercial!M363+[1]All_Customers_Lighting!M363</f>
        <v>123755</v>
      </c>
      <c r="N363" s="20">
        <f>[1]All_Customers_Residential!N363+[1]All_Customers_Small_Commercial!N363+[1]All_Customers_Lighting!N363</f>
        <v>119682</v>
      </c>
      <c r="O363" s="20">
        <f>[1]All_Customers_Residential!O363+[1]All_Customers_Small_Commercial!O363+[1]All_Customers_Lighting!O363</f>
        <v>116245</v>
      </c>
      <c r="P363" s="20">
        <f>[1]All_Customers_Residential!P363+[1]All_Customers_Small_Commercial!P363+[1]All_Customers_Lighting!P363</f>
        <v>119960</v>
      </c>
      <c r="Q363" s="20">
        <f>[1]All_Customers_Residential!Q363+[1]All_Customers_Small_Commercial!Q363+[1]All_Customers_Lighting!Q363</f>
        <v>128404</v>
      </c>
      <c r="R363" s="20">
        <f>[1]All_Customers_Residential!R363+[1]All_Customers_Small_Commercial!R363+[1]All_Customers_Lighting!R363</f>
        <v>146132</v>
      </c>
      <c r="S363" s="20">
        <f>[1]All_Customers_Residential!S363+[1]All_Customers_Small_Commercial!S363+[1]All_Customers_Lighting!S363</f>
        <v>155630</v>
      </c>
      <c r="T363" s="20">
        <f>[1]All_Customers_Residential!T363+[1]All_Customers_Small_Commercial!T363+[1]All_Customers_Lighting!T363</f>
        <v>160674</v>
      </c>
      <c r="U363" s="20">
        <f>[1]All_Customers_Residential!U363+[1]All_Customers_Small_Commercial!U363+[1]All_Customers_Lighting!U363</f>
        <v>154902</v>
      </c>
      <c r="V363" s="20">
        <f>[1]All_Customers_Residential!V363+[1]All_Customers_Small_Commercial!V363+[1]All_Customers_Lighting!V363</f>
        <v>145528</v>
      </c>
      <c r="W363" s="20">
        <f>[1]All_Customers_Residential!W363+[1]All_Customers_Small_Commercial!W363+[1]All_Customers_Lighting!W363</f>
        <v>133111</v>
      </c>
      <c r="X363" s="20">
        <f>[1]All_Customers_Residential!X363+[1]All_Customers_Small_Commercial!X363+[1]All_Customers_Lighting!X363</f>
        <v>107685</v>
      </c>
      <c r="Y363" s="20">
        <f>[1]All_Customers_Residential!Y363+[1]All_Customers_Small_Commercial!Y363+[1]All_Customers_Lighting!Y363</f>
        <v>100198</v>
      </c>
      <c r="AB363" s="13">
        <f t="shared" si="53"/>
        <v>2</v>
      </c>
      <c r="AC363" s="5">
        <f t="shared" si="46"/>
        <v>2131530</v>
      </c>
      <c r="AD363" s="5">
        <f t="shared" si="47"/>
        <v>767093</v>
      </c>
      <c r="AE363" s="5">
        <f t="shared" si="48"/>
        <v>2898623</v>
      </c>
      <c r="AF363" s="12"/>
      <c r="AG363" s="12">
        <f t="shared" si="49"/>
        <v>12</v>
      </c>
      <c r="AH363" s="12">
        <f t="shared" si="50"/>
        <v>2022</v>
      </c>
      <c r="AI363" s="12"/>
      <c r="AJ363" s="5">
        <f t="shared" si="51"/>
        <v>160674</v>
      </c>
      <c r="AK363" s="12">
        <f t="shared" si="52"/>
        <v>19</v>
      </c>
    </row>
    <row r="364" spans="1:37" x14ac:dyDescent="0.25">
      <c r="A364" s="4">
        <v>44916</v>
      </c>
      <c r="B364" s="20">
        <f>[1]All_Customers_Residential!B364+[1]All_Customers_Small_Commercial!B364+[1]All_Customers_Lighting!B364</f>
        <v>92616</v>
      </c>
      <c r="C364" s="20">
        <f>[1]All_Customers_Residential!C364+[1]All_Customers_Small_Commercial!C364+[1]All_Customers_Lighting!C364</f>
        <v>89598</v>
      </c>
      <c r="D364" s="20">
        <f>[1]All_Customers_Residential!D364+[1]All_Customers_Small_Commercial!D364+[1]All_Customers_Lighting!D364</f>
        <v>87732</v>
      </c>
      <c r="E364" s="20">
        <f>[1]All_Customers_Residential!E364+[1]All_Customers_Small_Commercial!E364+[1]All_Customers_Lighting!E364</f>
        <v>87458</v>
      </c>
      <c r="F364" s="20">
        <f>[1]All_Customers_Residential!F364+[1]All_Customers_Small_Commercial!F364+[1]All_Customers_Lighting!F364</f>
        <v>92346</v>
      </c>
      <c r="G364" s="20">
        <f>[1]All_Customers_Residential!G364+[1]All_Customers_Small_Commercial!G364+[1]All_Customers_Lighting!G364</f>
        <v>102385</v>
      </c>
      <c r="H364" s="20">
        <f>[1]All_Customers_Residential!H364+[1]All_Customers_Small_Commercial!H364+[1]All_Customers_Lighting!H364</f>
        <v>117502</v>
      </c>
      <c r="I364" s="20">
        <f>[1]All_Customers_Residential!I364+[1]All_Customers_Small_Commercial!I364+[1]All_Customers_Lighting!I364</f>
        <v>128808</v>
      </c>
      <c r="J364" s="20">
        <f>[1]All_Customers_Residential!J364+[1]All_Customers_Small_Commercial!J364+[1]All_Customers_Lighting!J364</f>
        <v>132611</v>
      </c>
      <c r="K364" s="20">
        <f>[1]All_Customers_Residential!K364+[1]All_Customers_Small_Commercial!K364+[1]All_Customers_Lighting!K364</f>
        <v>132844</v>
      </c>
      <c r="L364" s="20">
        <f>[1]All_Customers_Residential!L364+[1]All_Customers_Small_Commercial!L364+[1]All_Customers_Lighting!L364</f>
        <v>128970</v>
      </c>
      <c r="M364" s="20">
        <f>[1]All_Customers_Residential!M364+[1]All_Customers_Small_Commercial!M364+[1]All_Customers_Lighting!M364</f>
        <v>124744</v>
      </c>
      <c r="N364" s="20">
        <f>[1]All_Customers_Residential!N364+[1]All_Customers_Small_Commercial!N364+[1]All_Customers_Lighting!N364</f>
        <v>121612</v>
      </c>
      <c r="O364" s="20">
        <f>[1]All_Customers_Residential!O364+[1]All_Customers_Small_Commercial!O364+[1]All_Customers_Lighting!O364</f>
        <v>119651</v>
      </c>
      <c r="P364" s="20">
        <f>[1]All_Customers_Residential!P364+[1]All_Customers_Small_Commercial!P364+[1]All_Customers_Lighting!P364</f>
        <v>122133</v>
      </c>
      <c r="Q364" s="20">
        <f>[1]All_Customers_Residential!Q364+[1]All_Customers_Small_Commercial!Q364+[1]All_Customers_Lighting!Q364</f>
        <v>129123</v>
      </c>
      <c r="R364" s="20">
        <f>[1]All_Customers_Residential!R364+[1]All_Customers_Small_Commercial!R364+[1]All_Customers_Lighting!R364</f>
        <v>146854</v>
      </c>
      <c r="S364" s="20">
        <f>[1]All_Customers_Residential!S364+[1]All_Customers_Small_Commercial!S364+[1]All_Customers_Lighting!S364</f>
        <v>156591</v>
      </c>
      <c r="T364" s="20">
        <f>[1]All_Customers_Residential!T364+[1]All_Customers_Small_Commercial!T364+[1]All_Customers_Lighting!T364</f>
        <v>161728</v>
      </c>
      <c r="U364" s="20">
        <f>[1]All_Customers_Residential!U364+[1]All_Customers_Small_Commercial!U364+[1]All_Customers_Lighting!U364</f>
        <v>156050</v>
      </c>
      <c r="V364" s="20">
        <f>[1]All_Customers_Residential!V364+[1]All_Customers_Small_Commercial!V364+[1]All_Customers_Lighting!V364</f>
        <v>146618</v>
      </c>
      <c r="W364" s="20">
        <f>[1]All_Customers_Residential!W364+[1]All_Customers_Small_Commercial!W364+[1]All_Customers_Lighting!W364</f>
        <v>134216</v>
      </c>
      <c r="X364" s="20">
        <f>[1]All_Customers_Residential!X364+[1]All_Customers_Small_Commercial!X364+[1]All_Customers_Lighting!X364</f>
        <v>115748</v>
      </c>
      <c r="Y364" s="20">
        <f>[1]All_Customers_Residential!Y364+[1]All_Customers_Small_Commercial!Y364+[1]All_Customers_Lighting!Y364</f>
        <v>107083</v>
      </c>
      <c r="AB364" s="13">
        <f t="shared" si="53"/>
        <v>3</v>
      </c>
      <c r="AC364" s="5">
        <f t="shared" si="46"/>
        <v>2158301</v>
      </c>
      <c r="AD364" s="5">
        <f t="shared" si="47"/>
        <v>776720</v>
      </c>
      <c r="AE364" s="5">
        <f t="shared" si="48"/>
        <v>2935021</v>
      </c>
      <c r="AF364" s="12"/>
      <c r="AG364" s="12">
        <f t="shared" si="49"/>
        <v>12</v>
      </c>
      <c r="AH364" s="12">
        <f t="shared" si="50"/>
        <v>2022</v>
      </c>
      <c r="AI364" s="12"/>
      <c r="AJ364" s="5">
        <f t="shared" si="51"/>
        <v>161728</v>
      </c>
      <c r="AK364" s="12">
        <f t="shared" si="52"/>
        <v>19</v>
      </c>
    </row>
    <row r="365" spans="1:37" x14ac:dyDescent="0.25">
      <c r="A365" s="4">
        <v>44917</v>
      </c>
      <c r="B365" s="20">
        <f>[1]All_Customers_Residential!B365+[1]All_Customers_Small_Commercial!B365+[1]All_Customers_Lighting!B365</f>
        <v>100388</v>
      </c>
      <c r="C365" s="20">
        <f>[1]All_Customers_Residential!C365+[1]All_Customers_Small_Commercial!C365+[1]All_Customers_Lighting!C365</f>
        <v>97736</v>
      </c>
      <c r="D365" s="20">
        <f>[1]All_Customers_Residential!D365+[1]All_Customers_Small_Commercial!D365+[1]All_Customers_Lighting!D365</f>
        <v>93745</v>
      </c>
      <c r="E365" s="20">
        <f>[1]All_Customers_Residential!E365+[1]All_Customers_Small_Commercial!E365+[1]All_Customers_Lighting!E365</f>
        <v>96078</v>
      </c>
      <c r="F365" s="20">
        <f>[1]All_Customers_Residential!F365+[1]All_Customers_Small_Commercial!F365+[1]All_Customers_Lighting!F365</f>
        <v>99355</v>
      </c>
      <c r="G365" s="20">
        <f>[1]All_Customers_Residential!G365+[1]All_Customers_Small_Commercial!G365+[1]All_Customers_Lighting!G365</f>
        <v>108264</v>
      </c>
      <c r="H365" s="20">
        <f>[1]All_Customers_Residential!H365+[1]All_Customers_Small_Commercial!H365+[1]All_Customers_Lighting!H365</f>
        <v>126604</v>
      </c>
      <c r="I365" s="20">
        <f>[1]All_Customers_Residential!I365+[1]All_Customers_Small_Commercial!I365+[1]All_Customers_Lighting!I365</f>
        <v>136109</v>
      </c>
      <c r="J365" s="20">
        <f>[1]All_Customers_Residential!J365+[1]All_Customers_Small_Commercial!J365+[1]All_Customers_Lighting!J365</f>
        <v>136639</v>
      </c>
      <c r="K365" s="20">
        <f>[1]All_Customers_Residential!K365+[1]All_Customers_Small_Commercial!K365+[1]All_Customers_Lighting!K365</f>
        <v>134005</v>
      </c>
      <c r="L365" s="20">
        <f>[1]All_Customers_Residential!L365+[1]All_Customers_Small_Commercial!L365+[1]All_Customers_Lighting!L365</f>
        <v>129764</v>
      </c>
      <c r="M365" s="20">
        <f>[1]All_Customers_Residential!M365+[1]All_Customers_Small_Commercial!M365+[1]All_Customers_Lighting!M365</f>
        <v>125541</v>
      </c>
      <c r="N365" s="20">
        <f>[1]All_Customers_Residential!N365+[1]All_Customers_Small_Commercial!N365+[1]All_Customers_Lighting!N365</f>
        <v>123424</v>
      </c>
      <c r="O365" s="20">
        <f>[1]All_Customers_Residential!O365+[1]All_Customers_Small_Commercial!O365+[1]All_Customers_Lighting!O365</f>
        <v>121245</v>
      </c>
      <c r="P365" s="20">
        <f>[1]All_Customers_Residential!P365+[1]All_Customers_Small_Commercial!P365+[1]All_Customers_Lighting!P365</f>
        <v>123023</v>
      </c>
      <c r="Q365" s="20">
        <f>[1]All_Customers_Residential!Q365+[1]All_Customers_Small_Commercial!Q365+[1]All_Customers_Lighting!Q365</f>
        <v>129874</v>
      </c>
      <c r="R365" s="20">
        <f>[1]All_Customers_Residential!R365+[1]All_Customers_Small_Commercial!R365+[1]All_Customers_Lighting!R365</f>
        <v>147786</v>
      </c>
      <c r="S365" s="20">
        <f>[1]All_Customers_Residential!S365+[1]All_Customers_Small_Commercial!S365+[1]All_Customers_Lighting!S365</f>
        <v>157345</v>
      </c>
      <c r="T365" s="20">
        <f>[1]All_Customers_Residential!T365+[1]All_Customers_Small_Commercial!T365+[1]All_Customers_Lighting!T365</f>
        <v>162402</v>
      </c>
      <c r="U365" s="20">
        <f>[1]All_Customers_Residential!U365+[1]All_Customers_Small_Commercial!U365+[1]All_Customers_Lighting!U365</f>
        <v>156612</v>
      </c>
      <c r="V365" s="20">
        <f>[1]All_Customers_Residential!V365+[1]All_Customers_Small_Commercial!V365+[1]All_Customers_Lighting!V365</f>
        <v>147056</v>
      </c>
      <c r="W365" s="20">
        <f>[1]All_Customers_Residential!W365+[1]All_Customers_Small_Commercial!W365+[1]All_Customers_Lighting!W365</f>
        <v>134710</v>
      </c>
      <c r="X365" s="20">
        <f>[1]All_Customers_Residential!X365+[1]All_Customers_Small_Commercial!X365+[1]All_Customers_Lighting!X365</f>
        <v>111909</v>
      </c>
      <c r="Y365" s="20">
        <f>[1]All_Customers_Residential!Y365+[1]All_Customers_Small_Commercial!Y365+[1]All_Customers_Lighting!Y365</f>
        <v>103470</v>
      </c>
      <c r="AB365" s="13">
        <f t="shared" si="53"/>
        <v>4</v>
      </c>
      <c r="AC365" s="5">
        <f t="shared" si="46"/>
        <v>2177444</v>
      </c>
      <c r="AD365" s="5">
        <f t="shared" si="47"/>
        <v>825640</v>
      </c>
      <c r="AE365" s="5">
        <f t="shared" si="48"/>
        <v>3003084</v>
      </c>
      <c r="AF365" s="12"/>
      <c r="AG365" s="12">
        <f t="shared" si="49"/>
        <v>12</v>
      </c>
      <c r="AH365" s="12">
        <f t="shared" si="50"/>
        <v>2022</v>
      </c>
      <c r="AI365" s="12"/>
      <c r="AJ365" s="5">
        <f t="shared" si="51"/>
        <v>162402</v>
      </c>
      <c r="AK365" s="12">
        <f t="shared" si="52"/>
        <v>19</v>
      </c>
    </row>
    <row r="366" spans="1:37" x14ac:dyDescent="0.25">
      <c r="A366" s="4">
        <v>44918</v>
      </c>
      <c r="B366" s="20">
        <f>[1]All_Customers_Residential!B366+[1]All_Customers_Small_Commercial!B366+[1]All_Customers_Lighting!B366</f>
        <v>94587</v>
      </c>
      <c r="C366" s="20">
        <f>[1]All_Customers_Residential!C366+[1]All_Customers_Small_Commercial!C366+[1]All_Customers_Lighting!C366</f>
        <v>90666</v>
      </c>
      <c r="D366" s="20">
        <f>[1]All_Customers_Residential!D366+[1]All_Customers_Small_Commercial!D366+[1]All_Customers_Lighting!D366</f>
        <v>88492</v>
      </c>
      <c r="E366" s="20">
        <f>[1]All_Customers_Residential!E366+[1]All_Customers_Small_Commercial!E366+[1]All_Customers_Lighting!E366</f>
        <v>86965</v>
      </c>
      <c r="F366" s="20">
        <f>[1]All_Customers_Residential!F366+[1]All_Customers_Small_Commercial!F366+[1]All_Customers_Lighting!F366</f>
        <v>90191</v>
      </c>
      <c r="G366" s="20">
        <f>[1]All_Customers_Residential!G366+[1]All_Customers_Small_Commercial!G366+[1]All_Customers_Lighting!G366</f>
        <v>97866</v>
      </c>
      <c r="H366" s="20">
        <f>[1]All_Customers_Residential!H366+[1]All_Customers_Small_Commercial!H366+[1]All_Customers_Lighting!H366</f>
        <v>112424</v>
      </c>
      <c r="I366" s="20">
        <f>[1]All_Customers_Residential!I366+[1]All_Customers_Small_Commercial!I366+[1]All_Customers_Lighting!I366</f>
        <v>129618</v>
      </c>
      <c r="J366" s="20">
        <f>[1]All_Customers_Residential!J366+[1]All_Customers_Small_Commercial!J366+[1]All_Customers_Lighting!J366</f>
        <v>133902</v>
      </c>
      <c r="K366" s="20">
        <f>[1]All_Customers_Residential!K366+[1]All_Customers_Small_Commercial!K366+[1]All_Customers_Lighting!K366</f>
        <v>134502</v>
      </c>
      <c r="L366" s="20">
        <f>[1]All_Customers_Residential!L366+[1]All_Customers_Small_Commercial!L366+[1]All_Customers_Lighting!L366</f>
        <v>130624</v>
      </c>
      <c r="M366" s="20">
        <f>[1]All_Customers_Residential!M366+[1]All_Customers_Small_Commercial!M366+[1]All_Customers_Lighting!M366</f>
        <v>129134</v>
      </c>
      <c r="N366" s="20">
        <f>[1]All_Customers_Residential!N366+[1]All_Customers_Small_Commercial!N366+[1]All_Customers_Lighting!N366</f>
        <v>125610</v>
      </c>
      <c r="O366" s="20">
        <f>[1]All_Customers_Residential!O366+[1]All_Customers_Small_Commercial!O366+[1]All_Customers_Lighting!O366</f>
        <v>119422</v>
      </c>
      <c r="P366" s="20">
        <f>[1]All_Customers_Residential!P366+[1]All_Customers_Small_Commercial!P366+[1]All_Customers_Lighting!P366</f>
        <v>118000</v>
      </c>
      <c r="Q366" s="20">
        <f>[1]All_Customers_Residential!Q366+[1]All_Customers_Small_Commercial!Q366+[1]All_Customers_Lighting!Q366</f>
        <v>129273</v>
      </c>
      <c r="R366" s="20">
        <f>[1]All_Customers_Residential!R366+[1]All_Customers_Small_Commercial!R366+[1]All_Customers_Lighting!R366</f>
        <v>146099</v>
      </c>
      <c r="S366" s="20">
        <f>[1]All_Customers_Residential!S366+[1]All_Customers_Small_Commercial!S366+[1]All_Customers_Lighting!S366</f>
        <v>153595</v>
      </c>
      <c r="T366" s="20">
        <f>[1]All_Customers_Residential!T366+[1]All_Customers_Small_Commercial!T366+[1]All_Customers_Lighting!T366</f>
        <v>158057</v>
      </c>
      <c r="U366" s="20">
        <f>[1]All_Customers_Residential!U366+[1]All_Customers_Small_Commercial!U366+[1]All_Customers_Lighting!U366</f>
        <v>152231</v>
      </c>
      <c r="V366" s="20">
        <f>[1]All_Customers_Residential!V366+[1]All_Customers_Small_Commercial!V366+[1]All_Customers_Lighting!V366</f>
        <v>143211</v>
      </c>
      <c r="W366" s="20">
        <f>[1]All_Customers_Residential!W366+[1]All_Customers_Small_Commercial!W366+[1]All_Customers_Lighting!W366</f>
        <v>131372</v>
      </c>
      <c r="X366" s="20">
        <f>[1]All_Customers_Residential!X366+[1]All_Customers_Small_Commercial!X366+[1]All_Customers_Lighting!X366</f>
        <v>100832</v>
      </c>
      <c r="Y366" s="20">
        <f>[1]All_Customers_Residential!Y366+[1]All_Customers_Small_Commercial!Y366+[1]All_Customers_Lighting!Y366</f>
        <v>95370</v>
      </c>
      <c r="AB366" s="13">
        <f t="shared" si="53"/>
        <v>5</v>
      </c>
      <c r="AC366" s="5">
        <f t="shared" si="46"/>
        <v>2135482</v>
      </c>
      <c r="AD366" s="5">
        <f t="shared" si="47"/>
        <v>756561</v>
      </c>
      <c r="AE366" s="5">
        <f t="shared" si="48"/>
        <v>2892043</v>
      </c>
      <c r="AF366" s="12"/>
      <c r="AG366" s="12">
        <f t="shared" si="49"/>
        <v>12</v>
      </c>
      <c r="AH366" s="12">
        <f t="shared" si="50"/>
        <v>2022</v>
      </c>
      <c r="AI366" s="12"/>
      <c r="AJ366" s="5">
        <f t="shared" si="51"/>
        <v>158057</v>
      </c>
      <c r="AK366" s="12">
        <f t="shared" si="52"/>
        <v>19</v>
      </c>
    </row>
    <row r="367" spans="1:37" x14ac:dyDescent="0.25">
      <c r="A367" s="4">
        <v>44919</v>
      </c>
      <c r="B367" s="20">
        <f>[1]All_Customers_Residential!B367+[1]All_Customers_Small_Commercial!B367+[1]All_Customers_Lighting!B367</f>
        <v>83377</v>
      </c>
      <c r="C367" s="20">
        <f>[1]All_Customers_Residential!C367+[1]All_Customers_Small_Commercial!C367+[1]All_Customers_Lighting!C367</f>
        <v>79021</v>
      </c>
      <c r="D367" s="20">
        <f>[1]All_Customers_Residential!D367+[1]All_Customers_Small_Commercial!D367+[1]All_Customers_Lighting!D367</f>
        <v>77275</v>
      </c>
      <c r="E367" s="20">
        <f>[1]All_Customers_Residential!E367+[1]All_Customers_Small_Commercial!E367+[1]All_Customers_Lighting!E367</f>
        <v>76213</v>
      </c>
      <c r="F367" s="20">
        <f>[1]All_Customers_Residential!F367+[1]All_Customers_Small_Commercial!F367+[1]All_Customers_Lighting!F367</f>
        <v>80101</v>
      </c>
      <c r="G367" s="20">
        <f>[1]All_Customers_Residential!G367+[1]All_Customers_Small_Commercial!G367+[1]All_Customers_Lighting!G367</f>
        <v>87484</v>
      </c>
      <c r="H367" s="20">
        <f>[1]All_Customers_Residential!H367+[1]All_Customers_Small_Commercial!H367+[1]All_Customers_Lighting!H367</f>
        <v>103849</v>
      </c>
      <c r="I367" s="20">
        <f>[1]All_Customers_Residential!I367+[1]All_Customers_Small_Commercial!I367+[1]All_Customers_Lighting!I367</f>
        <v>121339</v>
      </c>
      <c r="J367" s="20">
        <f>[1]All_Customers_Residential!J367+[1]All_Customers_Small_Commercial!J367+[1]All_Customers_Lighting!J367</f>
        <v>129631</v>
      </c>
      <c r="K367" s="20">
        <f>[1]All_Customers_Residential!K367+[1]All_Customers_Small_Commercial!K367+[1]All_Customers_Lighting!K367</f>
        <v>132472</v>
      </c>
      <c r="L367" s="20">
        <f>[1]All_Customers_Residential!L367+[1]All_Customers_Small_Commercial!L367+[1]All_Customers_Lighting!L367</f>
        <v>129422</v>
      </c>
      <c r="M367" s="20">
        <f>[1]All_Customers_Residential!M367+[1]All_Customers_Small_Commercial!M367+[1]All_Customers_Lighting!M367</f>
        <v>125710</v>
      </c>
      <c r="N367" s="20">
        <f>[1]All_Customers_Residential!N367+[1]All_Customers_Small_Commercial!N367+[1]All_Customers_Lighting!N367</f>
        <v>119793</v>
      </c>
      <c r="O367" s="20">
        <f>[1]All_Customers_Residential!O367+[1]All_Customers_Small_Commercial!O367+[1]All_Customers_Lighting!O367</f>
        <v>114758</v>
      </c>
      <c r="P367" s="20">
        <f>[1]All_Customers_Residential!P367+[1]All_Customers_Small_Commercial!P367+[1]All_Customers_Lighting!P367</f>
        <v>117034</v>
      </c>
      <c r="Q367" s="20">
        <f>[1]All_Customers_Residential!Q367+[1]All_Customers_Small_Commercial!Q367+[1]All_Customers_Lighting!Q367</f>
        <v>127621</v>
      </c>
      <c r="R367" s="20">
        <f>[1]All_Customers_Residential!R367+[1]All_Customers_Small_Commercial!R367+[1]All_Customers_Lighting!R367</f>
        <v>145829</v>
      </c>
      <c r="S367" s="20">
        <f>[1]All_Customers_Residential!S367+[1]All_Customers_Small_Commercial!S367+[1]All_Customers_Lighting!S367</f>
        <v>155633</v>
      </c>
      <c r="T367" s="20">
        <f>[1]All_Customers_Residential!T367+[1]All_Customers_Small_Commercial!T367+[1]All_Customers_Lighting!T367</f>
        <v>158346</v>
      </c>
      <c r="U367" s="20">
        <f>[1]All_Customers_Residential!U367+[1]All_Customers_Small_Commercial!U367+[1]All_Customers_Lighting!U367</f>
        <v>152699</v>
      </c>
      <c r="V367" s="20">
        <f>[1]All_Customers_Residential!V367+[1]All_Customers_Small_Commercial!V367+[1]All_Customers_Lighting!V367</f>
        <v>143948</v>
      </c>
      <c r="W367" s="20">
        <f>[1]All_Customers_Residential!W367+[1]All_Customers_Small_Commercial!W367+[1]All_Customers_Lighting!W367</f>
        <v>131101</v>
      </c>
      <c r="X367" s="20">
        <f>[1]All_Customers_Residential!X367+[1]All_Customers_Small_Commercial!X367+[1]All_Customers_Lighting!X367</f>
        <v>105902</v>
      </c>
      <c r="Y367" s="20">
        <f>[1]All_Customers_Residential!Y367+[1]All_Customers_Small_Commercial!Y367+[1]All_Customers_Lighting!Y367</f>
        <v>104811</v>
      </c>
      <c r="AB367" s="13">
        <f t="shared" si="53"/>
        <v>6</v>
      </c>
      <c r="AC367" s="5">
        <f t="shared" si="46"/>
        <v>2111238</v>
      </c>
      <c r="AD367" s="5">
        <f t="shared" si="47"/>
        <v>692131</v>
      </c>
      <c r="AE367" s="5">
        <f t="shared" si="48"/>
        <v>2803369</v>
      </c>
      <c r="AF367" s="12"/>
      <c r="AG367" s="12">
        <f t="shared" si="49"/>
        <v>12</v>
      </c>
      <c r="AH367" s="12">
        <f t="shared" si="50"/>
        <v>2022</v>
      </c>
      <c r="AI367" s="12"/>
      <c r="AJ367" s="5">
        <f t="shared" si="51"/>
        <v>158346</v>
      </c>
      <c r="AK367" s="12">
        <f t="shared" si="52"/>
        <v>19</v>
      </c>
    </row>
    <row r="368" spans="1:37" x14ac:dyDescent="0.25">
      <c r="A368" s="4">
        <v>44920</v>
      </c>
      <c r="B368" s="20">
        <f>[1]All_Customers_Residential!B368+[1]All_Customers_Small_Commercial!B368+[1]All_Customers_Lighting!B368</f>
        <v>119630</v>
      </c>
      <c r="C368" s="20">
        <f>[1]All_Customers_Residential!C368+[1]All_Customers_Small_Commercial!C368+[1]All_Customers_Lighting!C368</f>
        <v>118117</v>
      </c>
      <c r="D368" s="20">
        <f>[1]All_Customers_Residential!D368+[1]All_Customers_Small_Commercial!D368+[1]All_Customers_Lighting!D368</f>
        <v>129289</v>
      </c>
      <c r="E368" s="20">
        <f>[1]All_Customers_Residential!E368+[1]All_Customers_Small_Commercial!E368+[1]All_Customers_Lighting!E368</f>
        <v>128609</v>
      </c>
      <c r="F368" s="20">
        <f>[1]All_Customers_Residential!F368+[1]All_Customers_Small_Commercial!F368+[1]All_Customers_Lighting!F368</f>
        <v>126398</v>
      </c>
      <c r="G368" s="20">
        <f>[1]All_Customers_Residential!G368+[1]All_Customers_Small_Commercial!G368+[1]All_Customers_Lighting!G368</f>
        <v>124644</v>
      </c>
      <c r="H368" s="20">
        <f>[1]All_Customers_Residential!H368+[1]All_Customers_Small_Commercial!H368+[1]All_Customers_Lighting!H368</f>
        <v>138907</v>
      </c>
      <c r="I368" s="20">
        <f>[1]All_Customers_Residential!I368+[1]All_Customers_Small_Commercial!I368+[1]All_Customers_Lighting!I368</f>
        <v>154641</v>
      </c>
      <c r="J368" s="20">
        <f>[1]All_Customers_Residential!J368+[1]All_Customers_Small_Commercial!J368+[1]All_Customers_Lighting!J368</f>
        <v>155934</v>
      </c>
      <c r="K368" s="20">
        <f>[1]All_Customers_Residential!K368+[1]All_Customers_Small_Commercial!K368+[1]All_Customers_Lighting!K368</f>
        <v>153775</v>
      </c>
      <c r="L368" s="20">
        <f>[1]All_Customers_Residential!L368+[1]All_Customers_Small_Commercial!L368+[1]All_Customers_Lighting!L368</f>
        <v>149141</v>
      </c>
      <c r="M368" s="20">
        <f>[1]All_Customers_Residential!M368+[1]All_Customers_Small_Commercial!M368+[1]All_Customers_Lighting!M368</f>
        <v>150623</v>
      </c>
      <c r="N368" s="20">
        <f>[1]All_Customers_Residential!N368+[1]All_Customers_Small_Commercial!N368+[1]All_Customers_Lighting!N368</f>
        <v>146762</v>
      </c>
      <c r="O368" s="20">
        <f>[1]All_Customers_Residential!O368+[1]All_Customers_Small_Commercial!O368+[1]All_Customers_Lighting!O368</f>
        <v>138364</v>
      </c>
      <c r="P368" s="20">
        <f>[1]All_Customers_Residential!P368+[1]All_Customers_Small_Commercial!P368+[1]All_Customers_Lighting!P368</f>
        <v>145137</v>
      </c>
      <c r="Q368" s="20">
        <f>[1]All_Customers_Residential!Q368+[1]All_Customers_Small_Commercial!Q368+[1]All_Customers_Lighting!Q368</f>
        <v>151632</v>
      </c>
      <c r="R368" s="20">
        <f>[1]All_Customers_Residential!R368+[1]All_Customers_Small_Commercial!R368+[1]All_Customers_Lighting!R368</f>
        <v>164019</v>
      </c>
      <c r="S368" s="20">
        <f>[1]All_Customers_Residential!S368+[1]All_Customers_Small_Commercial!S368+[1]All_Customers_Lighting!S368</f>
        <v>176565</v>
      </c>
      <c r="T368" s="20">
        <f>[1]All_Customers_Residential!T368+[1]All_Customers_Small_Commercial!T368+[1]All_Customers_Lighting!T368</f>
        <v>178811</v>
      </c>
      <c r="U368" s="20">
        <f>[1]All_Customers_Residential!U368+[1]All_Customers_Small_Commercial!U368+[1]All_Customers_Lighting!U368</f>
        <v>186141</v>
      </c>
      <c r="V368" s="20">
        <f>[1]All_Customers_Residential!V368+[1]All_Customers_Small_Commercial!V368+[1]All_Customers_Lighting!V368</f>
        <v>183027</v>
      </c>
      <c r="W368" s="20">
        <f>[1]All_Customers_Residential!W368+[1]All_Customers_Small_Commercial!W368+[1]All_Customers_Lighting!W368</f>
        <v>172755</v>
      </c>
      <c r="X368" s="20">
        <f>[1]All_Customers_Residential!X368+[1]All_Customers_Small_Commercial!X368+[1]All_Customers_Lighting!X368</f>
        <v>154249</v>
      </c>
      <c r="Y368" s="20">
        <f>[1]All_Customers_Residential!Y368+[1]All_Customers_Small_Commercial!Y368+[1]All_Customers_Lighting!Y368</f>
        <v>147709</v>
      </c>
      <c r="AB368" s="13">
        <v>8</v>
      </c>
      <c r="AC368" s="5">
        <f t="shared" si="46"/>
        <v>0</v>
      </c>
      <c r="AD368" s="5">
        <f t="shared" si="47"/>
        <v>3594879</v>
      </c>
      <c r="AE368" s="5">
        <f t="shared" si="48"/>
        <v>3594879</v>
      </c>
      <c r="AF368" s="12"/>
      <c r="AG368" s="12">
        <f t="shared" si="49"/>
        <v>12</v>
      </c>
      <c r="AH368" s="12">
        <f t="shared" si="50"/>
        <v>2022</v>
      </c>
      <c r="AI368" s="12"/>
      <c r="AJ368" s="5">
        <f t="shared" si="51"/>
        <v>186141</v>
      </c>
      <c r="AK368" s="12">
        <f t="shared" si="52"/>
        <v>20</v>
      </c>
    </row>
    <row r="369" spans="1:37" x14ac:dyDescent="0.25">
      <c r="A369" s="4">
        <v>44921</v>
      </c>
      <c r="B369" s="20">
        <f>[1]All_Customers_Residential!B369+[1]All_Customers_Small_Commercial!B369+[1]All_Customers_Lighting!B369</f>
        <v>138706</v>
      </c>
      <c r="C369" s="20">
        <f>[1]All_Customers_Residential!C369+[1]All_Customers_Small_Commercial!C369+[1]All_Customers_Lighting!C369</f>
        <v>135484</v>
      </c>
      <c r="D369" s="20">
        <f>[1]All_Customers_Residential!D369+[1]All_Customers_Small_Commercial!D369+[1]All_Customers_Lighting!D369</f>
        <v>135115</v>
      </c>
      <c r="E369" s="20">
        <f>[1]All_Customers_Residential!E369+[1]All_Customers_Small_Commercial!E369+[1]All_Customers_Lighting!E369</f>
        <v>135382</v>
      </c>
      <c r="F369" s="20">
        <f>[1]All_Customers_Residential!F369+[1]All_Customers_Small_Commercial!F369+[1]All_Customers_Lighting!F369</f>
        <v>130378</v>
      </c>
      <c r="G369" s="20">
        <f>[1]All_Customers_Residential!G369+[1]All_Customers_Small_Commercial!G369+[1]All_Customers_Lighting!G369</f>
        <v>127270</v>
      </c>
      <c r="H369" s="20">
        <f>[1]All_Customers_Residential!H369+[1]All_Customers_Small_Commercial!H369+[1]All_Customers_Lighting!H369</f>
        <v>138741</v>
      </c>
      <c r="I369" s="20">
        <f>[1]All_Customers_Residential!I369+[1]All_Customers_Small_Commercial!I369+[1]All_Customers_Lighting!I369</f>
        <v>143173</v>
      </c>
      <c r="J369" s="20">
        <f>[1]All_Customers_Residential!J369+[1]All_Customers_Small_Commercial!J369+[1]All_Customers_Lighting!J369</f>
        <v>139387</v>
      </c>
      <c r="K369" s="20">
        <f>[1]All_Customers_Residential!K369+[1]All_Customers_Small_Commercial!K369+[1]All_Customers_Lighting!K369</f>
        <v>137198</v>
      </c>
      <c r="L369" s="20">
        <f>[1]All_Customers_Residential!L369+[1]All_Customers_Small_Commercial!L369+[1]All_Customers_Lighting!L369</f>
        <v>133862</v>
      </c>
      <c r="M369" s="20">
        <f>[1]All_Customers_Residential!M369+[1]All_Customers_Small_Commercial!M369+[1]All_Customers_Lighting!M369</f>
        <v>134690</v>
      </c>
      <c r="N369" s="20">
        <f>[1]All_Customers_Residential!N369+[1]All_Customers_Small_Commercial!N369+[1]All_Customers_Lighting!N369</f>
        <v>136418</v>
      </c>
      <c r="O369" s="20">
        <f>[1]All_Customers_Residential!O369+[1]All_Customers_Small_Commercial!O369+[1]All_Customers_Lighting!O369</f>
        <v>137732</v>
      </c>
      <c r="P369" s="20">
        <f>[1]All_Customers_Residential!P369+[1]All_Customers_Small_Commercial!P369+[1]All_Customers_Lighting!P369</f>
        <v>147246</v>
      </c>
      <c r="Q369" s="20">
        <f>[1]All_Customers_Residential!Q369+[1]All_Customers_Small_Commercial!Q369+[1]All_Customers_Lighting!Q369</f>
        <v>156491</v>
      </c>
      <c r="R369" s="20">
        <f>[1]All_Customers_Residential!R369+[1]All_Customers_Small_Commercial!R369+[1]All_Customers_Lighting!R369</f>
        <v>173391</v>
      </c>
      <c r="S369" s="20">
        <f>[1]All_Customers_Residential!S369+[1]All_Customers_Small_Commercial!S369+[1]All_Customers_Lighting!S369</f>
        <v>188252</v>
      </c>
      <c r="T369" s="20">
        <f>[1]All_Customers_Residential!T369+[1]All_Customers_Small_Commercial!T369+[1]All_Customers_Lighting!T369</f>
        <v>174958</v>
      </c>
      <c r="U369" s="20">
        <f>[1]All_Customers_Residential!U369+[1]All_Customers_Small_Commercial!U369+[1]All_Customers_Lighting!U369</f>
        <v>155575</v>
      </c>
      <c r="V369" s="20">
        <f>[1]All_Customers_Residential!V369+[1]All_Customers_Small_Commercial!V369+[1]All_Customers_Lighting!V369</f>
        <v>146377</v>
      </c>
      <c r="W369" s="20">
        <f>[1]All_Customers_Residential!W369+[1]All_Customers_Small_Commercial!W369+[1]All_Customers_Lighting!W369</f>
        <v>164366</v>
      </c>
      <c r="X369" s="20">
        <f>[1]All_Customers_Residential!X369+[1]All_Customers_Small_Commercial!X369+[1]All_Customers_Lighting!X369</f>
        <v>153038</v>
      </c>
      <c r="Y369" s="20">
        <f>[1]All_Customers_Residential!Y369+[1]All_Customers_Small_Commercial!Y369+[1]All_Customers_Lighting!Y369</f>
        <v>144123</v>
      </c>
      <c r="AB369" s="13">
        <f t="shared" ref="AB369:AB374" si="54">WEEKDAY(A369,2)</f>
        <v>1</v>
      </c>
      <c r="AC369" s="5">
        <f t="shared" si="46"/>
        <v>0</v>
      </c>
      <c r="AD369" s="5">
        <f t="shared" si="47"/>
        <v>3507353</v>
      </c>
      <c r="AE369" s="5">
        <f t="shared" si="48"/>
        <v>3507353</v>
      </c>
      <c r="AF369" s="12"/>
      <c r="AG369" s="12">
        <f t="shared" si="49"/>
        <v>12</v>
      </c>
      <c r="AH369" s="12">
        <f t="shared" si="50"/>
        <v>2022</v>
      </c>
      <c r="AI369" s="12"/>
      <c r="AJ369" s="5">
        <f t="shared" si="51"/>
        <v>188252</v>
      </c>
      <c r="AK369" s="12">
        <f t="shared" si="52"/>
        <v>18</v>
      </c>
    </row>
    <row r="370" spans="1:37" x14ac:dyDescent="0.25">
      <c r="A370" s="4">
        <v>44922</v>
      </c>
      <c r="B370" s="20">
        <f>[1]All_Customers_Residential!B370+[1]All_Customers_Small_Commercial!B370+[1]All_Customers_Lighting!B370</f>
        <v>94599</v>
      </c>
      <c r="C370" s="20">
        <f>[1]All_Customers_Residential!C370+[1]All_Customers_Small_Commercial!C370+[1]All_Customers_Lighting!C370</f>
        <v>90615</v>
      </c>
      <c r="D370" s="20">
        <f>[1]All_Customers_Residential!D370+[1]All_Customers_Small_Commercial!D370+[1]All_Customers_Lighting!D370</f>
        <v>89222</v>
      </c>
      <c r="E370" s="20">
        <f>[1]All_Customers_Residential!E370+[1]All_Customers_Small_Commercial!E370+[1]All_Customers_Lighting!E370</f>
        <v>88620</v>
      </c>
      <c r="F370" s="20">
        <f>[1]All_Customers_Residential!F370+[1]All_Customers_Small_Commercial!F370+[1]All_Customers_Lighting!F370</f>
        <v>92365</v>
      </c>
      <c r="G370" s="20">
        <f>[1]All_Customers_Residential!G370+[1]All_Customers_Small_Commercial!G370+[1]All_Customers_Lighting!G370</f>
        <v>100203</v>
      </c>
      <c r="H370" s="20">
        <f>[1]All_Customers_Residential!H370+[1]All_Customers_Small_Commercial!H370+[1]All_Customers_Lighting!H370</f>
        <v>112907</v>
      </c>
      <c r="I370" s="20">
        <f>[1]All_Customers_Residential!I370+[1]All_Customers_Small_Commercial!I370+[1]All_Customers_Lighting!I370</f>
        <v>130166</v>
      </c>
      <c r="J370" s="20">
        <f>[1]All_Customers_Residential!J370+[1]All_Customers_Small_Commercial!J370+[1]All_Customers_Lighting!J370</f>
        <v>134290</v>
      </c>
      <c r="K370" s="20">
        <f>[1]All_Customers_Residential!K370+[1]All_Customers_Small_Commercial!K370+[1]All_Customers_Lighting!K370</f>
        <v>134924</v>
      </c>
      <c r="L370" s="20">
        <f>[1]All_Customers_Residential!L370+[1]All_Customers_Small_Commercial!L370+[1]All_Customers_Lighting!L370</f>
        <v>131060</v>
      </c>
      <c r="M370" s="20">
        <f>[1]All_Customers_Residential!M370+[1]All_Customers_Small_Commercial!M370+[1]All_Customers_Lighting!M370</f>
        <v>126572</v>
      </c>
      <c r="N370" s="20">
        <f>[1]All_Customers_Residential!N370+[1]All_Customers_Small_Commercial!N370+[1]All_Customers_Lighting!N370</f>
        <v>121798</v>
      </c>
      <c r="O370" s="20">
        <f>[1]All_Customers_Residential!O370+[1]All_Customers_Small_Commercial!O370+[1]All_Customers_Lighting!O370</f>
        <v>118511</v>
      </c>
      <c r="P370" s="20">
        <f>[1]All_Customers_Residential!P370+[1]All_Customers_Small_Commercial!P370+[1]All_Customers_Lighting!P370</f>
        <v>123058</v>
      </c>
      <c r="Q370" s="20">
        <f>[1]All_Customers_Residential!Q370+[1]All_Customers_Small_Commercial!Q370+[1]All_Customers_Lighting!Q370</f>
        <v>131168</v>
      </c>
      <c r="R370" s="20">
        <f>[1]All_Customers_Residential!R370+[1]All_Customers_Small_Commercial!R370+[1]All_Customers_Lighting!R370</f>
        <v>148968</v>
      </c>
      <c r="S370" s="20">
        <f>[1]All_Customers_Residential!S370+[1]All_Customers_Small_Commercial!S370+[1]All_Customers_Lighting!S370</f>
        <v>158756</v>
      </c>
      <c r="T370" s="20">
        <f>[1]All_Customers_Residential!T370+[1]All_Customers_Small_Commercial!T370+[1]All_Customers_Lighting!T370</f>
        <v>163781</v>
      </c>
      <c r="U370" s="20">
        <f>[1]All_Customers_Residential!U370+[1]All_Customers_Small_Commercial!U370+[1]All_Customers_Lighting!U370</f>
        <v>157825</v>
      </c>
      <c r="V370" s="20">
        <f>[1]All_Customers_Residential!V370+[1]All_Customers_Small_Commercial!V370+[1]All_Customers_Lighting!V370</f>
        <v>148211</v>
      </c>
      <c r="W370" s="20">
        <f>[1]All_Customers_Residential!W370+[1]All_Customers_Small_Commercial!W370+[1]All_Customers_Lighting!W370</f>
        <v>135635</v>
      </c>
      <c r="X370" s="20">
        <f>[1]All_Customers_Residential!X370+[1]All_Customers_Small_Commercial!X370+[1]All_Customers_Lighting!X370</f>
        <v>113170</v>
      </c>
      <c r="Y370" s="20">
        <f>[1]All_Customers_Residential!Y370+[1]All_Customers_Small_Commercial!Y370+[1]All_Customers_Lighting!Y370</f>
        <v>107714</v>
      </c>
      <c r="AB370" s="13">
        <f t="shared" si="54"/>
        <v>2</v>
      </c>
      <c r="AC370" s="5">
        <f t="shared" si="46"/>
        <v>2177893</v>
      </c>
      <c r="AD370" s="5">
        <f t="shared" si="47"/>
        <v>776245</v>
      </c>
      <c r="AE370" s="5">
        <f t="shared" si="48"/>
        <v>2954138</v>
      </c>
      <c r="AF370" s="12"/>
      <c r="AG370" s="12">
        <f t="shared" si="49"/>
        <v>12</v>
      </c>
      <c r="AH370" s="12">
        <f t="shared" si="50"/>
        <v>2022</v>
      </c>
      <c r="AI370" s="12"/>
      <c r="AJ370" s="5">
        <f t="shared" si="51"/>
        <v>163781</v>
      </c>
      <c r="AK370" s="12">
        <f t="shared" si="52"/>
        <v>19</v>
      </c>
    </row>
    <row r="371" spans="1:37" x14ac:dyDescent="0.25">
      <c r="A371" s="4">
        <v>44923</v>
      </c>
      <c r="B371" s="20">
        <f>[1]All_Customers_Residential!B371+[1]All_Customers_Small_Commercial!B371+[1]All_Customers_Lighting!B371</f>
        <v>101954</v>
      </c>
      <c r="C371" s="20">
        <f>[1]All_Customers_Residential!C371+[1]All_Customers_Small_Commercial!C371+[1]All_Customers_Lighting!C371</f>
        <v>98826</v>
      </c>
      <c r="D371" s="20">
        <f>[1]All_Customers_Residential!D371+[1]All_Customers_Small_Commercial!D371+[1]All_Customers_Lighting!D371</f>
        <v>98179</v>
      </c>
      <c r="E371" s="20">
        <f>[1]All_Customers_Residential!E371+[1]All_Customers_Small_Commercial!E371+[1]All_Customers_Lighting!E371</f>
        <v>97769</v>
      </c>
      <c r="F371" s="20">
        <f>[1]All_Customers_Residential!F371+[1]All_Customers_Small_Commercial!F371+[1]All_Customers_Lighting!F371</f>
        <v>101786</v>
      </c>
      <c r="G371" s="20">
        <f>[1]All_Customers_Residential!G371+[1]All_Customers_Small_Commercial!G371+[1]All_Customers_Lighting!G371</f>
        <v>108940</v>
      </c>
      <c r="H371" s="20">
        <f>[1]All_Customers_Residential!H371+[1]All_Customers_Small_Commercial!H371+[1]All_Customers_Lighting!H371</f>
        <v>122231</v>
      </c>
      <c r="I371" s="20">
        <f>[1]All_Customers_Residential!I371+[1]All_Customers_Small_Commercial!I371+[1]All_Customers_Lighting!I371</f>
        <v>132209</v>
      </c>
      <c r="J371" s="20">
        <f>[1]All_Customers_Residential!J371+[1]All_Customers_Small_Commercial!J371+[1]All_Customers_Lighting!J371</f>
        <v>136015</v>
      </c>
      <c r="K371" s="20">
        <f>[1]All_Customers_Residential!K371+[1]All_Customers_Small_Commercial!K371+[1]All_Customers_Lighting!K371</f>
        <v>136656</v>
      </c>
      <c r="L371" s="20">
        <f>[1]All_Customers_Residential!L371+[1]All_Customers_Small_Commercial!L371+[1]All_Customers_Lighting!L371</f>
        <v>137073</v>
      </c>
      <c r="M371" s="20">
        <f>[1]All_Customers_Residential!M371+[1]All_Customers_Small_Commercial!M371+[1]All_Customers_Lighting!M371</f>
        <v>142690</v>
      </c>
      <c r="N371" s="20">
        <f>[1]All_Customers_Residential!N371+[1]All_Customers_Small_Commercial!N371+[1]All_Customers_Lighting!N371</f>
        <v>134880</v>
      </c>
      <c r="O371" s="20">
        <f>[1]All_Customers_Residential!O371+[1]All_Customers_Small_Commercial!O371+[1]All_Customers_Lighting!O371</f>
        <v>131427</v>
      </c>
      <c r="P371" s="20">
        <f>[1]All_Customers_Residential!P371+[1]All_Customers_Small_Commercial!P371+[1]All_Customers_Lighting!P371</f>
        <v>133373</v>
      </c>
      <c r="Q371" s="20">
        <f>[1]All_Customers_Residential!Q371+[1]All_Customers_Small_Commercial!Q371+[1]All_Customers_Lighting!Q371</f>
        <v>137313</v>
      </c>
      <c r="R371" s="20">
        <f>[1]All_Customers_Residential!R371+[1]All_Customers_Small_Commercial!R371+[1]All_Customers_Lighting!R371</f>
        <v>149411</v>
      </c>
      <c r="S371" s="20">
        <f>[1]All_Customers_Residential!S371+[1]All_Customers_Small_Commercial!S371+[1]All_Customers_Lighting!S371</f>
        <v>159141</v>
      </c>
      <c r="T371" s="20">
        <f>[1]All_Customers_Residential!T371+[1]All_Customers_Small_Commercial!T371+[1]All_Customers_Lighting!T371</f>
        <v>164096</v>
      </c>
      <c r="U371" s="20">
        <f>[1]All_Customers_Residential!U371+[1]All_Customers_Small_Commercial!U371+[1]All_Customers_Lighting!U371</f>
        <v>158097</v>
      </c>
      <c r="V371" s="20">
        <f>[1]All_Customers_Residential!V371+[1]All_Customers_Small_Commercial!V371+[1]All_Customers_Lighting!V371</f>
        <v>148433</v>
      </c>
      <c r="W371" s="20">
        <f>[1]All_Customers_Residential!W371+[1]All_Customers_Small_Commercial!W371+[1]All_Customers_Lighting!W371</f>
        <v>135803</v>
      </c>
      <c r="X371" s="20">
        <f>[1]All_Customers_Residential!X371+[1]All_Customers_Small_Commercial!X371+[1]All_Customers_Lighting!X371</f>
        <v>111840</v>
      </c>
      <c r="Y371" s="20">
        <f>[1]All_Customers_Residential!Y371+[1]All_Customers_Small_Commercial!Y371+[1]All_Customers_Lighting!Y371</f>
        <v>102879</v>
      </c>
      <c r="AB371" s="13">
        <f t="shared" si="54"/>
        <v>3</v>
      </c>
      <c r="AC371" s="5">
        <f t="shared" si="46"/>
        <v>2248457</v>
      </c>
      <c r="AD371" s="5">
        <f t="shared" si="47"/>
        <v>832564</v>
      </c>
      <c r="AE371" s="5">
        <f t="shared" si="48"/>
        <v>3081021</v>
      </c>
      <c r="AF371" s="12"/>
      <c r="AG371" s="12">
        <f t="shared" si="49"/>
        <v>12</v>
      </c>
      <c r="AH371" s="12">
        <f t="shared" si="50"/>
        <v>2022</v>
      </c>
      <c r="AI371" s="12"/>
      <c r="AJ371" s="5">
        <f t="shared" si="51"/>
        <v>164096</v>
      </c>
      <c r="AK371" s="12">
        <f t="shared" si="52"/>
        <v>19</v>
      </c>
    </row>
    <row r="372" spans="1:37" x14ac:dyDescent="0.25">
      <c r="A372" s="4">
        <v>44924</v>
      </c>
      <c r="B372" s="20">
        <f>[1]All_Customers_Residential!B372+[1]All_Customers_Small_Commercial!B372+[1]All_Customers_Lighting!B372</f>
        <v>97525</v>
      </c>
      <c r="C372" s="20">
        <f>[1]All_Customers_Residential!C372+[1]All_Customers_Small_Commercial!C372+[1]All_Customers_Lighting!C372</f>
        <v>93576</v>
      </c>
      <c r="D372" s="20">
        <f>[1]All_Customers_Residential!D372+[1]All_Customers_Small_Commercial!D372+[1]All_Customers_Lighting!D372</f>
        <v>91151</v>
      </c>
      <c r="E372" s="20">
        <f>[1]All_Customers_Residential!E372+[1]All_Customers_Small_Commercial!E372+[1]All_Customers_Lighting!E372</f>
        <v>91416</v>
      </c>
      <c r="F372" s="20">
        <f>[1]All_Customers_Residential!F372+[1]All_Customers_Small_Commercial!F372+[1]All_Customers_Lighting!F372</f>
        <v>94539</v>
      </c>
      <c r="G372" s="20">
        <f>[1]All_Customers_Residential!G372+[1]All_Customers_Small_Commercial!G372+[1]All_Customers_Lighting!G372</f>
        <v>102591</v>
      </c>
      <c r="H372" s="20">
        <f>[1]All_Customers_Residential!H372+[1]All_Customers_Small_Commercial!H372+[1]All_Customers_Lighting!H372</f>
        <v>115539</v>
      </c>
      <c r="I372" s="20">
        <f>[1]All_Customers_Residential!I372+[1]All_Customers_Small_Commercial!I372+[1]All_Customers_Lighting!I372</f>
        <v>130586</v>
      </c>
      <c r="J372" s="20">
        <f>[1]All_Customers_Residential!J372+[1]All_Customers_Small_Commercial!J372+[1]All_Customers_Lighting!J372</f>
        <v>134661</v>
      </c>
      <c r="K372" s="20">
        <f>[1]All_Customers_Residential!K372+[1]All_Customers_Small_Commercial!K372+[1]All_Customers_Lighting!K372</f>
        <v>135045</v>
      </c>
      <c r="L372" s="20">
        <f>[1]All_Customers_Residential!L372+[1]All_Customers_Small_Commercial!L372+[1]All_Customers_Lighting!L372</f>
        <v>131124</v>
      </c>
      <c r="M372" s="20">
        <f>[1]All_Customers_Residential!M372+[1]All_Customers_Small_Commercial!M372+[1]All_Customers_Lighting!M372</f>
        <v>126652</v>
      </c>
      <c r="N372" s="20">
        <f>[1]All_Customers_Residential!N372+[1]All_Customers_Small_Commercial!N372+[1]All_Customers_Lighting!N372</f>
        <v>122102</v>
      </c>
      <c r="O372" s="20">
        <f>[1]All_Customers_Residential!O372+[1]All_Customers_Small_Commercial!O372+[1]All_Customers_Lighting!O372</f>
        <v>116845</v>
      </c>
      <c r="P372" s="20">
        <f>[1]All_Customers_Residential!P372+[1]All_Customers_Small_Commercial!P372+[1]All_Customers_Lighting!P372</f>
        <v>120137</v>
      </c>
      <c r="Q372" s="20">
        <f>[1]All_Customers_Residential!Q372+[1]All_Customers_Small_Commercial!Q372+[1]All_Customers_Lighting!Q372</f>
        <v>130883</v>
      </c>
      <c r="R372" s="20">
        <f>[1]All_Customers_Residential!R372+[1]All_Customers_Small_Commercial!R372+[1]All_Customers_Lighting!R372</f>
        <v>148720</v>
      </c>
      <c r="S372" s="20">
        <f>[1]All_Customers_Residential!S372+[1]All_Customers_Small_Commercial!S372+[1]All_Customers_Lighting!S372</f>
        <v>158434</v>
      </c>
      <c r="T372" s="20">
        <f>[1]All_Customers_Residential!T372+[1]All_Customers_Small_Commercial!T372+[1]All_Customers_Lighting!T372</f>
        <v>163503</v>
      </c>
      <c r="U372" s="20">
        <f>[1]All_Customers_Residential!U372+[1]All_Customers_Small_Commercial!U372+[1]All_Customers_Lighting!U372</f>
        <v>157519</v>
      </c>
      <c r="V372" s="20">
        <f>[1]All_Customers_Residential!V372+[1]All_Customers_Small_Commercial!V372+[1]All_Customers_Lighting!V372</f>
        <v>147904</v>
      </c>
      <c r="W372" s="20">
        <f>[1]All_Customers_Residential!W372+[1]All_Customers_Small_Commercial!W372+[1]All_Customers_Lighting!W372</f>
        <v>135303</v>
      </c>
      <c r="X372" s="20">
        <f>[1]All_Customers_Residential!X372+[1]All_Customers_Small_Commercial!X372+[1]All_Customers_Lighting!X372</f>
        <v>104598</v>
      </c>
      <c r="Y372" s="20">
        <f>[1]All_Customers_Residential!Y372+[1]All_Customers_Small_Commercial!Y372+[1]All_Customers_Lighting!Y372</f>
        <v>98338</v>
      </c>
      <c r="AB372" s="13">
        <f t="shared" si="54"/>
        <v>4</v>
      </c>
      <c r="AC372" s="5">
        <f t="shared" si="46"/>
        <v>2164016</v>
      </c>
      <c r="AD372" s="5">
        <f t="shared" si="47"/>
        <v>784675</v>
      </c>
      <c r="AE372" s="5">
        <f t="shared" si="48"/>
        <v>2948691</v>
      </c>
      <c r="AF372" s="12"/>
      <c r="AG372" s="12">
        <f t="shared" si="49"/>
        <v>12</v>
      </c>
      <c r="AH372" s="12">
        <f t="shared" si="50"/>
        <v>2022</v>
      </c>
      <c r="AI372" s="12"/>
      <c r="AJ372" s="5">
        <f t="shared" si="51"/>
        <v>163503</v>
      </c>
      <c r="AK372" s="12">
        <f t="shared" si="52"/>
        <v>19</v>
      </c>
    </row>
    <row r="373" spans="1:37" x14ac:dyDescent="0.25">
      <c r="A373" s="4">
        <v>44925</v>
      </c>
      <c r="B373" s="20">
        <f>[1]All_Customers_Residential!B373+[1]All_Customers_Small_Commercial!B373+[1]All_Customers_Lighting!B373</f>
        <v>89935</v>
      </c>
      <c r="C373" s="20">
        <f>[1]All_Customers_Residential!C373+[1]All_Customers_Small_Commercial!C373+[1]All_Customers_Lighting!C373</f>
        <v>86443</v>
      </c>
      <c r="D373" s="20">
        <f>[1]All_Customers_Residential!D373+[1]All_Customers_Small_Commercial!D373+[1]All_Customers_Lighting!D373</f>
        <v>84102</v>
      </c>
      <c r="E373" s="20">
        <f>[1]All_Customers_Residential!E373+[1]All_Customers_Small_Commercial!E373+[1]All_Customers_Lighting!E373</f>
        <v>83999</v>
      </c>
      <c r="F373" s="20">
        <f>[1]All_Customers_Residential!F373+[1]All_Customers_Small_Commercial!F373+[1]All_Customers_Lighting!F373</f>
        <v>87388</v>
      </c>
      <c r="G373" s="20">
        <f>[1]All_Customers_Residential!G373+[1]All_Customers_Small_Commercial!G373+[1]All_Customers_Lighting!G373</f>
        <v>94917</v>
      </c>
      <c r="H373" s="20">
        <f>[1]All_Customers_Residential!H373+[1]All_Customers_Small_Commercial!H373+[1]All_Customers_Lighting!H373</f>
        <v>112686</v>
      </c>
      <c r="I373" s="20">
        <f>[1]All_Customers_Residential!I373+[1]All_Customers_Small_Commercial!I373+[1]All_Customers_Lighting!I373</f>
        <v>129880</v>
      </c>
      <c r="J373" s="20">
        <f>[1]All_Customers_Residential!J373+[1]All_Customers_Small_Commercial!J373+[1]All_Customers_Lighting!J373</f>
        <v>133828</v>
      </c>
      <c r="K373" s="20">
        <f>[1]All_Customers_Residential!K373+[1]All_Customers_Small_Commercial!K373+[1]All_Customers_Lighting!K373</f>
        <v>133981</v>
      </c>
      <c r="L373" s="20">
        <f>[1]All_Customers_Residential!L373+[1]All_Customers_Small_Commercial!L373+[1]All_Customers_Lighting!L373</f>
        <v>129819</v>
      </c>
      <c r="M373" s="20">
        <f>[1]All_Customers_Residential!M373+[1]All_Customers_Small_Commercial!M373+[1]All_Customers_Lighting!M373</f>
        <v>125459</v>
      </c>
      <c r="N373" s="20">
        <f>[1]All_Customers_Residential!N373+[1]All_Customers_Small_Commercial!N373+[1]All_Customers_Lighting!N373</f>
        <v>120937</v>
      </c>
      <c r="O373" s="20">
        <f>[1]All_Customers_Residential!O373+[1]All_Customers_Small_Commercial!O373+[1]All_Customers_Lighting!O373</f>
        <v>115824</v>
      </c>
      <c r="P373" s="20">
        <f>[1]All_Customers_Residential!P373+[1]All_Customers_Small_Commercial!P373+[1]All_Customers_Lighting!P373</f>
        <v>117639</v>
      </c>
      <c r="Q373" s="20">
        <f>[1]All_Customers_Residential!Q373+[1]All_Customers_Small_Commercial!Q373+[1]All_Customers_Lighting!Q373</f>
        <v>129592</v>
      </c>
      <c r="R373" s="20">
        <f>[1]All_Customers_Residential!R373+[1]All_Customers_Small_Commercial!R373+[1]All_Customers_Lighting!R373</f>
        <v>147694</v>
      </c>
      <c r="S373" s="20">
        <f>[1]All_Customers_Residential!S373+[1]All_Customers_Small_Commercial!S373+[1]All_Customers_Lighting!S373</f>
        <v>157513</v>
      </c>
      <c r="T373" s="20">
        <f>[1]All_Customers_Residential!T373+[1]All_Customers_Small_Commercial!T373+[1]All_Customers_Lighting!T373</f>
        <v>162527</v>
      </c>
      <c r="U373" s="20">
        <f>[1]All_Customers_Residential!U373+[1]All_Customers_Small_Commercial!U373+[1]All_Customers_Lighting!U373</f>
        <v>156628</v>
      </c>
      <c r="V373" s="20">
        <f>[1]All_Customers_Residential!V373+[1]All_Customers_Small_Commercial!V373+[1]All_Customers_Lighting!V373</f>
        <v>147074</v>
      </c>
      <c r="W373" s="20">
        <f>[1]All_Customers_Residential!W373+[1]All_Customers_Small_Commercial!W373+[1]All_Customers_Lighting!W373</f>
        <v>134608</v>
      </c>
      <c r="X373" s="20">
        <f>[1]All_Customers_Residential!X373+[1]All_Customers_Small_Commercial!X373+[1]All_Customers_Lighting!X373</f>
        <v>103414</v>
      </c>
      <c r="Y373" s="20">
        <f>[1]All_Customers_Residential!Y373+[1]All_Customers_Small_Commercial!Y373+[1]All_Customers_Lighting!Y373</f>
        <v>97762</v>
      </c>
      <c r="AB373" s="13">
        <f t="shared" si="54"/>
        <v>5</v>
      </c>
      <c r="AC373" s="5">
        <f t="shared" si="46"/>
        <v>2146417</v>
      </c>
      <c r="AD373" s="5">
        <f t="shared" si="47"/>
        <v>737232</v>
      </c>
      <c r="AE373" s="5">
        <f t="shared" si="48"/>
        <v>2883649</v>
      </c>
      <c r="AF373" s="12"/>
      <c r="AG373" s="12">
        <f t="shared" si="49"/>
        <v>12</v>
      </c>
      <c r="AH373" s="12">
        <f t="shared" si="50"/>
        <v>2022</v>
      </c>
      <c r="AI373" s="12"/>
      <c r="AJ373" s="5">
        <f t="shared" si="51"/>
        <v>162527</v>
      </c>
      <c r="AK373" s="12">
        <f t="shared" si="52"/>
        <v>19</v>
      </c>
    </row>
    <row r="374" spans="1:37" x14ac:dyDescent="0.25">
      <c r="A374" s="4">
        <v>44926</v>
      </c>
      <c r="B374" s="20">
        <f>[1]All_Customers_Residential!B374+[1]All_Customers_Small_Commercial!B374+[1]All_Customers_Lighting!B374</f>
        <v>94845</v>
      </c>
      <c r="C374" s="20">
        <f>[1]All_Customers_Residential!C374+[1]All_Customers_Small_Commercial!C374+[1]All_Customers_Lighting!C374</f>
        <v>89703</v>
      </c>
      <c r="D374" s="20">
        <f>[1]All_Customers_Residential!D374+[1]All_Customers_Small_Commercial!D374+[1]All_Customers_Lighting!D374</f>
        <v>87748</v>
      </c>
      <c r="E374" s="20">
        <f>[1]All_Customers_Residential!E374+[1]All_Customers_Small_Commercial!E374+[1]All_Customers_Lighting!E374</f>
        <v>86297</v>
      </c>
      <c r="F374" s="20">
        <f>[1]All_Customers_Residential!F374+[1]All_Customers_Small_Commercial!F374+[1]All_Customers_Lighting!F374</f>
        <v>90521</v>
      </c>
      <c r="G374" s="20">
        <f>[1]All_Customers_Residential!G374+[1]All_Customers_Small_Commercial!G374+[1]All_Customers_Lighting!G374</f>
        <v>98279</v>
      </c>
      <c r="H374" s="20">
        <f>[1]All_Customers_Residential!H374+[1]All_Customers_Small_Commercial!H374+[1]All_Customers_Lighting!H374</f>
        <v>115384</v>
      </c>
      <c r="I374" s="20">
        <f>[1]All_Customers_Residential!I374+[1]All_Customers_Small_Commercial!I374+[1]All_Customers_Lighting!I374</f>
        <v>133930</v>
      </c>
      <c r="J374" s="20">
        <f>[1]All_Customers_Residential!J374+[1]All_Customers_Small_Commercial!J374+[1]All_Customers_Lighting!J374</f>
        <v>143007</v>
      </c>
      <c r="K374" s="20">
        <f>[1]All_Customers_Residential!K374+[1]All_Customers_Small_Commercial!K374+[1]All_Customers_Lighting!K374</f>
        <v>145910</v>
      </c>
      <c r="L374" s="20">
        <f>[1]All_Customers_Residential!L374+[1]All_Customers_Small_Commercial!L374+[1]All_Customers_Lighting!L374</f>
        <v>143092</v>
      </c>
      <c r="M374" s="20">
        <f>[1]All_Customers_Residential!M374+[1]All_Customers_Small_Commercial!M374+[1]All_Customers_Lighting!M374</f>
        <v>139015</v>
      </c>
      <c r="N374" s="20">
        <f>[1]All_Customers_Residential!N374+[1]All_Customers_Small_Commercial!N374+[1]All_Customers_Lighting!N374</f>
        <v>133085</v>
      </c>
      <c r="O374" s="20">
        <f>[1]All_Customers_Residential!O374+[1]All_Customers_Small_Commercial!O374+[1]All_Customers_Lighting!O374</f>
        <v>127400</v>
      </c>
      <c r="P374" s="20">
        <f>[1]All_Customers_Residential!P374+[1]All_Customers_Small_Commercial!P374+[1]All_Customers_Lighting!P374</f>
        <v>129693</v>
      </c>
      <c r="Q374" s="20">
        <f>[1]All_Customers_Residential!Q374+[1]All_Customers_Small_Commercial!Q374+[1]All_Customers_Lighting!Q374</f>
        <v>141122</v>
      </c>
      <c r="R374" s="20">
        <f>[1]All_Customers_Residential!R374+[1]All_Customers_Small_Commercial!R374+[1]All_Customers_Lighting!R374</f>
        <v>160197</v>
      </c>
      <c r="S374" s="20">
        <f>[1]All_Customers_Residential!S374+[1]All_Customers_Small_Commercial!S374+[1]All_Customers_Lighting!S374</f>
        <v>170617</v>
      </c>
      <c r="T374" s="20">
        <f>[1]All_Customers_Residential!T374+[1]All_Customers_Small_Commercial!T374+[1]All_Customers_Lighting!T374</f>
        <v>172406</v>
      </c>
      <c r="U374" s="20">
        <f>[1]All_Customers_Residential!U374+[1]All_Customers_Small_Commercial!U374+[1]All_Customers_Lighting!U374</f>
        <v>165955</v>
      </c>
      <c r="V374" s="20">
        <f>[1]All_Customers_Residential!V374+[1]All_Customers_Small_Commercial!V374+[1]All_Customers_Lighting!V374</f>
        <v>155847</v>
      </c>
      <c r="W374" s="20">
        <f>[1]All_Customers_Residential!W374+[1]All_Customers_Small_Commercial!W374+[1]All_Customers_Lighting!W374</f>
        <v>141975</v>
      </c>
      <c r="X374" s="20">
        <f>[1]All_Customers_Residential!X374+[1]All_Customers_Small_Commercial!X374+[1]All_Customers_Lighting!X374</f>
        <v>112747</v>
      </c>
      <c r="Y374" s="20">
        <f>[1]All_Customers_Residential!Y374+[1]All_Customers_Small_Commercial!Y374+[1]All_Customers_Lighting!Y374</f>
        <v>106356</v>
      </c>
      <c r="AB374" s="13">
        <f t="shared" si="54"/>
        <v>6</v>
      </c>
      <c r="AC374" s="5">
        <f t="shared" si="46"/>
        <v>2315998</v>
      </c>
      <c r="AD374" s="5">
        <f t="shared" si="47"/>
        <v>769133</v>
      </c>
      <c r="AE374" s="5">
        <f t="shared" si="48"/>
        <v>3085131</v>
      </c>
      <c r="AF374" s="12"/>
      <c r="AG374" s="12">
        <f t="shared" si="49"/>
        <v>12</v>
      </c>
      <c r="AH374" s="12">
        <f t="shared" si="50"/>
        <v>2022</v>
      </c>
      <c r="AI374" s="12"/>
      <c r="AJ374" s="5">
        <f t="shared" si="51"/>
        <v>172406</v>
      </c>
      <c r="AK374" s="12">
        <f t="shared" si="52"/>
        <v>19</v>
      </c>
    </row>
    <row r="375" spans="1:37" x14ac:dyDescent="0.25">
      <c r="A375" s="4">
        <v>44927</v>
      </c>
      <c r="B375" s="20">
        <f>[1]All_Customers_Residential!B375+[1]All_Customers_Small_Commercial!B375+[1]All_Customers_Lighting!B375</f>
        <v>87013</v>
      </c>
      <c r="C375" s="20">
        <f>[1]All_Customers_Residential!C375+[1]All_Customers_Small_Commercial!C375+[1]All_Customers_Lighting!C375</f>
        <v>82035</v>
      </c>
      <c r="D375" s="20">
        <f>[1]All_Customers_Residential!D375+[1]All_Customers_Small_Commercial!D375+[1]All_Customers_Lighting!D375</f>
        <v>82600</v>
      </c>
      <c r="E375" s="20">
        <f>[1]All_Customers_Residential!E375+[1]All_Customers_Small_Commercial!E375+[1]All_Customers_Lighting!E375</f>
        <v>79775</v>
      </c>
      <c r="F375" s="20">
        <f>[1]All_Customers_Residential!F375+[1]All_Customers_Small_Commercial!F375+[1]All_Customers_Lighting!F375</f>
        <v>82431</v>
      </c>
      <c r="G375" s="20">
        <f>[1]All_Customers_Residential!G375+[1]All_Customers_Small_Commercial!G375+[1]All_Customers_Lighting!G375</f>
        <v>90347</v>
      </c>
      <c r="H375" s="20">
        <f>[1]All_Customers_Residential!H375+[1]All_Customers_Small_Commercial!H375+[1]All_Customers_Lighting!H375</f>
        <v>111040</v>
      </c>
      <c r="I375" s="20">
        <f>[1]All_Customers_Residential!I375+[1]All_Customers_Small_Commercial!I375+[1]All_Customers_Lighting!I375</f>
        <v>125962</v>
      </c>
      <c r="J375" s="20">
        <f>[1]All_Customers_Residential!J375+[1]All_Customers_Small_Commercial!J375+[1]All_Customers_Lighting!J375</f>
        <v>127860</v>
      </c>
      <c r="K375" s="20">
        <f>[1]All_Customers_Residential!K375+[1]All_Customers_Small_Commercial!K375+[1]All_Customers_Lighting!K375</f>
        <v>131176</v>
      </c>
      <c r="L375" s="20">
        <f>[1]All_Customers_Residential!L375+[1]All_Customers_Small_Commercial!L375+[1]All_Customers_Lighting!L375</f>
        <v>129768</v>
      </c>
      <c r="M375" s="20">
        <f>[1]All_Customers_Residential!M375+[1]All_Customers_Small_Commercial!M375+[1]All_Customers_Lighting!M375</f>
        <v>127718</v>
      </c>
      <c r="N375" s="20">
        <f>[1]All_Customers_Residential!N375+[1]All_Customers_Small_Commercial!N375+[1]All_Customers_Lighting!N375</f>
        <v>122971</v>
      </c>
      <c r="O375" s="20">
        <f>[1]All_Customers_Residential!O375+[1]All_Customers_Small_Commercial!O375+[1]All_Customers_Lighting!O375</f>
        <v>119725</v>
      </c>
      <c r="P375" s="20">
        <f>[1]All_Customers_Residential!P375+[1]All_Customers_Small_Commercial!P375+[1]All_Customers_Lighting!P375</f>
        <v>118012</v>
      </c>
      <c r="Q375" s="20">
        <f>[1]All_Customers_Residential!Q375+[1]All_Customers_Small_Commercial!Q375+[1]All_Customers_Lighting!Q375</f>
        <v>126304</v>
      </c>
      <c r="R375" s="20">
        <f>[1]All_Customers_Residential!R375+[1]All_Customers_Small_Commercial!R375+[1]All_Customers_Lighting!R375</f>
        <v>141776</v>
      </c>
      <c r="S375" s="20">
        <f>[1]All_Customers_Residential!S375+[1]All_Customers_Small_Commercial!S375+[1]All_Customers_Lighting!S375</f>
        <v>153742</v>
      </c>
      <c r="T375" s="20">
        <f>[1]All_Customers_Residential!T375+[1]All_Customers_Small_Commercial!T375+[1]All_Customers_Lighting!T375</f>
        <v>151930</v>
      </c>
      <c r="U375" s="20">
        <f>[1]All_Customers_Residential!U375+[1]All_Customers_Small_Commercial!U375+[1]All_Customers_Lighting!U375</f>
        <v>152059</v>
      </c>
      <c r="V375" s="20">
        <f>[1]All_Customers_Residential!V375+[1]All_Customers_Small_Commercial!V375+[1]All_Customers_Lighting!V375</f>
        <v>140146</v>
      </c>
      <c r="W375" s="20">
        <f>[1]All_Customers_Residential!W375+[1]All_Customers_Small_Commercial!W375+[1]All_Customers_Lighting!W375</f>
        <v>121674</v>
      </c>
      <c r="X375" s="20">
        <f>[1]All_Customers_Residential!X375+[1]All_Customers_Small_Commercial!X375+[1]All_Customers_Lighting!X375</f>
        <v>104651</v>
      </c>
      <c r="Y375" s="20">
        <f>[1]All_Customers_Residential!Y375+[1]All_Customers_Small_Commercial!Y375+[1]All_Customers_Lighting!Y375</f>
        <v>91018</v>
      </c>
      <c r="AB375" s="13">
        <v>8</v>
      </c>
      <c r="AC375" s="5">
        <f t="shared" si="46"/>
        <v>0</v>
      </c>
      <c r="AD375" s="5">
        <f t="shared" si="47"/>
        <v>2801733</v>
      </c>
      <c r="AE375" s="5">
        <f t="shared" si="48"/>
        <v>2801733</v>
      </c>
      <c r="AF375" s="12"/>
      <c r="AG375" s="12">
        <f t="shared" si="49"/>
        <v>1</v>
      </c>
      <c r="AH375" s="12">
        <f t="shared" si="50"/>
        <v>2023</v>
      </c>
      <c r="AI375" s="12"/>
      <c r="AJ375" s="5">
        <f t="shared" si="51"/>
        <v>153742</v>
      </c>
      <c r="AK375" s="12">
        <f t="shared" si="52"/>
        <v>18</v>
      </c>
    </row>
    <row r="376" spans="1:37" x14ac:dyDescent="0.25">
      <c r="A376" s="4">
        <v>44928</v>
      </c>
      <c r="B376" s="20">
        <f>[1]All_Customers_Residential!B376+[1]All_Customers_Small_Commercial!B376+[1]All_Customers_Lighting!B376</f>
        <v>85154</v>
      </c>
      <c r="C376" s="20">
        <f>[1]All_Customers_Residential!C376+[1]All_Customers_Small_Commercial!C376+[1]All_Customers_Lighting!C376</f>
        <v>81115</v>
      </c>
      <c r="D376" s="20">
        <f>[1]All_Customers_Residential!D376+[1]All_Customers_Small_Commercial!D376+[1]All_Customers_Lighting!D376</f>
        <v>83007</v>
      </c>
      <c r="E376" s="20">
        <f>[1]All_Customers_Residential!E376+[1]All_Customers_Small_Commercial!E376+[1]All_Customers_Lighting!E376</f>
        <v>80422</v>
      </c>
      <c r="F376" s="20">
        <f>[1]All_Customers_Residential!F376+[1]All_Customers_Small_Commercial!F376+[1]All_Customers_Lighting!F376</f>
        <v>82686</v>
      </c>
      <c r="G376" s="20">
        <f>[1]All_Customers_Residential!G376+[1]All_Customers_Small_Commercial!G376+[1]All_Customers_Lighting!G376</f>
        <v>93383</v>
      </c>
      <c r="H376" s="20">
        <f>[1]All_Customers_Residential!H376+[1]All_Customers_Small_Commercial!H376+[1]All_Customers_Lighting!H376</f>
        <v>117910</v>
      </c>
      <c r="I376" s="20">
        <f>[1]All_Customers_Residential!I376+[1]All_Customers_Small_Commercial!I376+[1]All_Customers_Lighting!I376</f>
        <v>133060</v>
      </c>
      <c r="J376" s="20">
        <f>[1]All_Customers_Residential!J376+[1]All_Customers_Small_Commercial!J376+[1]All_Customers_Lighting!J376</f>
        <v>130942</v>
      </c>
      <c r="K376" s="20">
        <f>[1]All_Customers_Residential!K376+[1]All_Customers_Small_Commercial!K376+[1]All_Customers_Lighting!K376</f>
        <v>129405</v>
      </c>
      <c r="L376" s="20">
        <f>[1]All_Customers_Residential!L376+[1]All_Customers_Small_Commercial!L376+[1]All_Customers_Lighting!L376</f>
        <v>127738</v>
      </c>
      <c r="M376" s="20">
        <f>[1]All_Customers_Residential!M376+[1]All_Customers_Small_Commercial!M376+[1]All_Customers_Lighting!M376</f>
        <v>125579</v>
      </c>
      <c r="N376" s="20">
        <f>[1]All_Customers_Residential!N376+[1]All_Customers_Small_Commercial!N376+[1]All_Customers_Lighting!N376</f>
        <v>120998</v>
      </c>
      <c r="O376" s="20">
        <f>[1]All_Customers_Residential!O376+[1]All_Customers_Small_Commercial!O376+[1]All_Customers_Lighting!O376</f>
        <v>118571</v>
      </c>
      <c r="P376" s="20">
        <f>[1]All_Customers_Residential!P376+[1]All_Customers_Small_Commercial!P376+[1]All_Customers_Lighting!P376</f>
        <v>115847</v>
      </c>
      <c r="Q376" s="20">
        <f>[1]All_Customers_Residential!Q376+[1]All_Customers_Small_Commercial!Q376+[1]All_Customers_Lighting!Q376</f>
        <v>123218</v>
      </c>
      <c r="R376" s="20">
        <f>[1]All_Customers_Residential!R376+[1]All_Customers_Small_Commercial!R376+[1]All_Customers_Lighting!R376</f>
        <v>140146</v>
      </c>
      <c r="S376" s="20">
        <f>[1]All_Customers_Residential!S376+[1]All_Customers_Small_Commercial!S376+[1]All_Customers_Lighting!S376</f>
        <v>149012</v>
      </c>
      <c r="T376" s="20">
        <f>[1]All_Customers_Residential!T376+[1]All_Customers_Small_Commercial!T376+[1]All_Customers_Lighting!T376</f>
        <v>151978</v>
      </c>
      <c r="U376" s="20">
        <f>[1]All_Customers_Residential!U376+[1]All_Customers_Small_Commercial!U376+[1]All_Customers_Lighting!U376</f>
        <v>154221</v>
      </c>
      <c r="V376" s="20">
        <f>[1]All_Customers_Residential!V376+[1]All_Customers_Small_Commercial!V376+[1]All_Customers_Lighting!V376</f>
        <v>140774</v>
      </c>
      <c r="W376" s="20">
        <f>[1]All_Customers_Residential!W376+[1]All_Customers_Small_Commercial!W376+[1]All_Customers_Lighting!W376</f>
        <v>122085</v>
      </c>
      <c r="X376" s="20">
        <f>[1]All_Customers_Residential!X376+[1]All_Customers_Small_Commercial!X376+[1]All_Customers_Lighting!X376</f>
        <v>101438</v>
      </c>
      <c r="Y376" s="20">
        <f>[1]All_Customers_Residential!Y376+[1]All_Customers_Small_Commercial!Y376+[1]All_Customers_Lighting!Y376</f>
        <v>90941</v>
      </c>
      <c r="AB376" s="13">
        <f t="shared" ref="AB376:AB394" si="55">WEEKDAY(A376,2)</f>
        <v>1</v>
      </c>
      <c r="AC376" s="5">
        <f t="shared" si="46"/>
        <v>0</v>
      </c>
      <c r="AD376" s="5">
        <f t="shared" si="47"/>
        <v>2799630</v>
      </c>
      <c r="AE376" s="5">
        <f t="shared" si="48"/>
        <v>2799630</v>
      </c>
      <c r="AF376" s="12"/>
      <c r="AG376" s="12">
        <f t="shared" si="49"/>
        <v>1</v>
      </c>
      <c r="AH376" s="12">
        <f t="shared" si="50"/>
        <v>2023</v>
      </c>
      <c r="AI376" s="12"/>
      <c r="AJ376" s="5">
        <f t="shared" si="51"/>
        <v>154221</v>
      </c>
      <c r="AK376" s="12">
        <f t="shared" si="52"/>
        <v>20</v>
      </c>
    </row>
    <row r="377" spans="1:37" x14ac:dyDescent="0.25">
      <c r="A377" s="4">
        <v>44929</v>
      </c>
      <c r="B377" s="20">
        <f>[1]All_Customers_Residential!B377+[1]All_Customers_Small_Commercial!B377+[1]All_Customers_Lighting!B377</f>
        <v>115532</v>
      </c>
      <c r="C377" s="20">
        <f>[1]All_Customers_Residential!C377+[1]All_Customers_Small_Commercial!C377+[1]All_Customers_Lighting!C377</f>
        <v>116563</v>
      </c>
      <c r="D377" s="20">
        <f>[1]All_Customers_Residential!D377+[1]All_Customers_Small_Commercial!D377+[1]All_Customers_Lighting!D377</f>
        <v>112939</v>
      </c>
      <c r="E377" s="20">
        <f>[1]All_Customers_Residential!E377+[1]All_Customers_Small_Commercial!E377+[1]All_Customers_Lighting!E377</f>
        <v>108867</v>
      </c>
      <c r="F377" s="20">
        <f>[1]All_Customers_Residential!F377+[1]All_Customers_Small_Commercial!F377+[1]All_Customers_Lighting!F377</f>
        <v>115089</v>
      </c>
      <c r="G377" s="20">
        <f>[1]All_Customers_Residential!G377+[1]All_Customers_Small_Commercial!G377+[1]All_Customers_Lighting!G377</f>
        <v>130668</v>
      </c>
      <c r="H377" s="20">
        <f>[1]All_Customers_Residential!H377+[1]All_Customers_Small_Commercial!H377+[1]All_Customers_Lighting!H377</f>
        <v>150391</v>
      </c>
      <c r="I377" s="20">
        <f>[1]All_Customers_Residential!I377+[1]All_Customers_Small_Commercial!I377+[1]All_Customers_Lighting!I377</f>
        <v>155078</v>
      </c>
      <c r="J377" s="20">
        <f>[1]All_Customers_Residential!J377+[1]All_Customers_Small_Commercial!J377+[1]All_Customers_Lighting!J377</f>
        <v>150987</v>
      </c>
      <c r="K377" s="20">
        <f>[1]All_Customers_Residential!K377+[1]All_Customers_Small_Commercial!K377+[1]All_Customers_Lighting!K377</f>
        <v>146169</v>
      </c>
      <c r="L377" s="20">
        <f>[1]All_Customers_Residential!L377+[1]All_Customers_Small_Commercial!L377+[1]All_Customers_Lighting!L377</f>
        <v>144331</v>
      </c>
      <c r="M377" s="20">
        <f>[1]All_Customers_Residential!M377+[1]All_Customers_Small_Commercial!M377+[1]All_Customers_Lighting!M377</f>
        <v>136370</v>
      </c>
      <c r="N377" s="20">
        <f>[1]All_Customers_Residential!N377+[1]All_Customers_Small_Commercial!N377+[1]All_Customers_Lighting!N377</f>
        <v>128204</v>
      </c>
      <c r="O377" s="20">
        <f>[1]All_Customers_Residential!O377+[1]All_Customers_Small_Commercial!O377+[1]All_Customers_Lighting!O377</f>
        <v>126572</v>
      </c>
      <c r="P377" s="20">
        <f>[1]All_Customers_Residential!P377+[1]All_Customers_Small_Commercial!P377+[1]All_Customers_Lighting!P377</f>
        <v>138517</v>
      </c>
      <c r="Q377" s="20">
        <f>[1]All_Customers_Residential!Q377+[1]All_Customers_Small_Commercial!Q377+[1]All_Customers_Lighting!Q377</f>
        <v>156977</v>
      </c>
      <c r="R377" s="20">
        <f>[1]All_Customers_Residential!R377+[1]All_Customers_Small_Commercial!R377+[1]All_Customers_Lighting!R377</f>
        <v>162543</v>
      </c>
      <c r="S377" s="20">
        <f>[1]All_Customers_Residential!S377+[1]All_Customers_Small_Commercial!S377+[1]All_Customers_Lighting!S377</f>
        <v>168596</v>
      </c>
      <c r="T377" s="20">
        <f>[1]All_Customers_Residential!T377+[1]All_Customers_Small_Commercial!T377+[1]All_Customers_Lighting!T377</f>
        <v>169935</v>
      </c>
      <c r="U377" s="20">
        <f>[1]All_Customers_Residential!U377+[1]All_Customers_Small_Commercial!U377+[1]All_Customers_Lighting!U377</f>
        <v>162499</v>
      </c>
      <c r="V377" s="20">
        <f>[1]All_Customers_Residential!V377+[1]All_Customers_Small_Commercial!V377+[1]All_Customers_Lighting!V377</f>
        <v>146641</v>
      </c>
      <c r="W377" s="20">
        <f>[1]All_Customers_Residential!W377+[1]All_Customers_Small_Commercial!W377+[1]All_Customers_Lighting!W377</f>
        <v>132511</v>
      </c>
      <c r="X377" s="20">
        <f>[1]All_Customers_Residential!X377+[1]All_Customers_Small_Commercial!X377+[1]All_Customers_Lighting!X377</f>
        <v>115594</v>
      </c>
      <c r="Y377" s="20">
        <f>[1]All_Customers_Residential!Y377+[1]All_Customers_Small_Commercial!Y377+[1]All_Customers_Lighting!Y377</f>
        <v>103299</v>
      </c>
      <c r="AB377" s="13">
        <f t="shared" si="55"/>
        <v>2</v>
      </c>
      <c r="AC377" s="5">
        <f t="shared" si="46"/>
        <v>2341524</v>
      </c>
      <c r="AD377" s="5">
        <f t="shared" si="47"/>
        <v>953348</v>
      </c>
      <c r="AE377" s="5">
        <f t="shared" si="48"/>
        <v>3294872</v>
      </c>
      <c r="AF377" s="12"/>
      <c r="AG377" s="12">
        <f t="shared" si="49"/>
        <v>1</v>
      </c>
      <c r="AH377" s="12">
        <f t="shared" si="50"/>
        <v>2023</v>
      </c>
      <c r="AI377" s="12"/>
      <c r="AJ377" s="5">
        <f t="shared" si="51"/>
        <v>169935</v>
      </c>
      <c r="AK377" s="12">
        <f t="shared" si="52"/>
        <v>19</v>
      </c>
    </row>
    <row r="378" spans="1:37" x14ac:dyDescent="0.25">
      <c r="A378" s="4">
        <v>44930</v>
      </c>
      <c r="B378" s="20">
        <f>[1]All_Customers_Residential!B378+[1]All_Customers_Small_Commercial!B378+[1]All_Customers_Lighting!B378</f>
        <v>84965</v>
      </c>
      <c r="C378" s="20">
        <f>[1]All_Customers_Residential!C378+[1]All_Customers_Small_Commercial!C378+[1]All_Customers_Lighting!C378</f>
        <v>80941</v>
      </c>
      <c r="D378" s="20">
        <f>[1]All_Customers_Residential!D378+[1]All_Customers_Small_Commercial!D378+[1]All_Customers_Lighting!D378</f>
        <v>78381</v>
      </c>
      <c r="E378" s="20">
        <f>[1]All_Customers_Residential!E378+[1]All_Customers_Small_Commercial!E378+[1]All_Customers_Lighting!E378</f>
        <v>79594</v>
      </c>
      <c r="F378" s="20">
        <f>[1]All_Customers_Residential!F378+[1]All_Customers_Small_Commercial!F378+[1]All_Customers_Lighting!F378</f>
        <v>83052</v>
      </c>
      <c r="G378" s="20">
        <f>[1]All_Customers_Residential!G378+[1]All_Customers_Small_Commercial!G378+[1]All_Customers_Lighting!G378</f>
        <v>93605</v>
      </c>
      <c r="H378" s="20">
        <f>[1]All_Customers_Residential!H378+[1]All_Customers_Small_Commercial!H378+[1]All_Customers_Lighting!H378</f>
        <v>118570</v>
      </c>
      <c r="I378" s="20">
        <f>[1]All_Customers_Residential!I378+[1]All_Customers_Small_Commercial!I378+[1]All_Customers_Lighting!I378</f>
        <v>133898</v>
      </c>
      <c r="J378" s="20">
        <f>[1]All_Customers_Residential!J378+[1]All_Customers_Small_Commercial!J378+[1]All_Customers_Lighting!J378</f>
        <v>130861</v>
      </c>
      <c r="K378" s="20">
        <f>[1]All_Customers_Residential!K378+[1]All_Customers_Small_Commercial!K378+[1]All_Customers_Lighting!K378</f>
        <v>129567</v>
      </c>
      <c r="L378" s="20">
        <f>[1]All_Customers_Residential!L378+[1]All_Customers_Small_Commercial!L378+[1]All_Customers_Lighting!L378</f>
        <v>128116</v>
      </c>
      <c r="M378" s="20">
        <f>[1]All_Customers_Residential!M378+[1]All_Customers_Small_Commercial!M378+[1]All_Customers_Lighting!M378</f>
        <v>125955</v>
      </c>
      <c r="N378" s="20">
        <f>[1]All_Customers_Residential!N378+[1]All_Customers_Small_Commercial!N378+[1]All_Customers_Lighting!N378</f>
        <v>120937</v>
      </c>
      <c r="O378" s="20">
        <f>[1]All_Customers_Residential!O378+[1]All_Customers_Small_Commercial!O378+[1]All_Customers_Lighting!O378</f>
        <v>118010</v>
      </c>
      <c r="P378" s="20">
        <f>[1]All_Customers_Residential!P378+[1]All_Customers_Small_Commercial!P378+[1]All_Customers_Lighting!P378</f>
        <v>115168</v>
      </c>
      <c r="Q378" s="20">
        <f>[1]All_Customers_Residential!Q378+[1]All_Customers_Small_Commercial!Q378+[1]All_Customers_Lighting!Q378</f>
        <v>122810</v>
      </c>
      <c r="R378" s="20">
        <f>[1]All_Customers_Residential!R378+[1]All_Customers_Small_Commercial!R378+[1]All_Customers_Lighting!R378</f>
        <v>139522</v>
      </c>
      <c r="S378" s="20">
        <f>[1]All_Customers_Residential!S378+[1]All_Customers_Small_Commercial!S378+[1]All_Customers_Lighting!S378</f>
        <v>150169</v>
      </c>
      <c r="T378" s="20">
        <f>[1]All_Customers_Residential!T378+[1]All_Customers_Small_Commercial!T378+[1]All_Customers_Lighting!T378</f>
        <v>151047</v>
      </c>
      <c r="U378" s="20">
        <f>[1]All_Customers_Residential!U378+[1]All_Customers_Small_Commercial!U378+[1]All_Customers_Lighting!U378</f>
        <v>153186</v>
      </c>
      <c r="V378" s="20">
        <f>[1]All_Customers_Residential!V378+[1]All_Customers_Small_Commercial!V378+[1]All_Customers_Lighting!V378</f>
        <v>139561</v>
      </c>
      <c r="W378" s="20">
        <f>[1]All_Customers_Residential!W378+[1]All_Customers_Small_Commercial!W378+[1]All_Customers_Lighting!W378</f>
        <v>121417</v>
      </c>
      <c r="X378" s="20">
        <f>[1]All_Customers_Residential!X378+[1]All_Customers_Small_Commercial!X378+[1]All_Customers_Lighting!X378</f>
        <v>101035</v>
      </c>
      <c r="Y378" s="20">
        <f>[1]All_Customers_Residential!Y378+[1]All_Customers_Small_Commercial!Y378+[1]All_Customers_Lighting!Y378</f>
        <v>90439</v>
      </c>
      <c r="AB378" s="13">
        <f t="shared" si="55"/>
        <v>3</v>
      </c>
      <c r="AC378" s="5">
        <f t="shared" si="46"/>
        <v>2081259</v>
      </c>
      <c r="AD378" s="5">
        <f t="shared" si="47"/>
        <v>709547</v>
      </c>
      <c r="AE378" s="5">
        <f t="shared" si="48"/>
        <v>2790806</v>
      </c>
      <c r="AF378" s="12"/>
      <c r="AG378" s="12">
        <f t="shared" si="49"/>
        <v>1</v>
      </c>
      <c r="AH378" s="12">
        <f t="shared" si="50"/>
        <v>2023</v>
      </c>
      <c r="AI378" s="12"/>
      <c r="AJ378" s="5">
        <f t="shared" si="51"/>
        <v>153186</v>
      </c>
      <c r="AK378" s="12">
        <f t="shared" si="52"/>
        <v>20</v>
      </c>
    </row>
    <row r="379" spans="1:37" x14ac:dyDescent="0.25">
      <c r="A379" s="4">
        <v>44931</v>
      </c>
      <c r="B379" s="20">
        <f>[1]All_Customers_Residential!B379+[1]All_Customers_Small_Commercial!B379+[1]All_Customers_Lighting!B379</f>
        <v>85402</v>
      </c>
      <c r="C379" s="20">
        <f>[1]All_Customers_Residential!C379+[1]All_Customers_Small_Commercial!C379+[1]All_Customers_Lighting!C379</f>
        <v>83941</v>
      </c>
      <c r="D379" s="20">
        <f>[1]All_Customers_Residential!D379+[1]All_Customers_Small_Commercial!D379+[1]All_Customers_Lighting!D379</f>
        <v>83557</v>
      </c>
      <c r="E379" s="20">
        <f>[1]All_Customers_Residential!E379+[1]All_Customers_Small_Commercial!E379+[1]All_Customers_Lighting!E379</f>
        <v>84772</v>
      </c>
      <c r="F379" s="20">
        <f>[1]All_Customers_Residential!F379+[1]All_Customers_Small_Commercial!F379+[1]All_Customers_Lighting!F379</f>
        <v>88835</v>
      </c>
      <c r="G379" s="20">
        <f>[1]All_Customers_Residential!G379+[1]All_Customers_Small_Commercial!G379+[1]All_Customers_Lighting!G379</f>
        <v>96937</v>
      </c>
      <c r="H379" s="20">
        <f>[1]All_Customers_Residential!H379+[1]All_Customers_Small_Commercial!H379+[1]All_Customers_Lighting!H379</f>
        <v>119002</v>
      </c>
      <c r="I379" s="20">
        <f>[1]All_Customers_Residential!I379+[1]All_Customers_Small_Commercial!I379+[1]All_Customers_Lighting!I379</f>
        <v>134441</v>
      </c>
      <c r="J379" s="20">
        <f>[1]All_Customers_Residential!J379+[1]All_Customers_Small_Commercial!J379+[1]All_Customers_Lighting!J379</f>
        <v>131592</v>
      </c>
      <c r="K379" s="20">
        <f>[1]All_Customers_Residential!K379+[1]All_Customers_Small_Commercial!K379+[1]All_Customers_Lighting!K379</f>
        <v>130499</v>
      </c>
      <c r="L379" s="20">
        <f>[1]All_Customers_Residential!L379+[1]All_Customers_Small_Commercial!L379+[1]All_Customers_Lighting!L379</f>
        <v>129369</v>
      </c>
      <c r="M379" s="20">
        <f>[1]All_Customers_Residential!M379+[1]All_Customers_Small_Commercial!M379+[1]All_Customers_Lighting!M379</f>
        <v>127959</v>
      </c>
      <c r="N379" s="20">
        <f>[1]All_Customers_Residential!N379+[1]All_Customers_Small_Commercial!N379+[1]All_Customers_Lighting!N379</f>
        <v>127273</v>
      </c>
      <c r="O379" s="20">
        <f>[1]All_Customers_Residential!O379+[1]All_Customers_Small_Commercial!O379+[1]All_Customers_Lighting!O379</f>
        <v>125248</v>
      </c>
      <c r="P379" s="20">
        <f>[1]All_Customers_Residential!P379+[1]All_Customers_Small_Commercial!P379+[1]All_Customers_Lighting!P379</f>
        <v>123523</v>
      </c>
      <c r="Q379" s="20">
        <f>[1]All_Customers_Residential!Q379+[1]All_Customers_Small_Commercial!Q379+[1]All_Customers_Lighting!Q379</f>
        <v>127987</v>
      </c>
      <c r="R379" s="20">
        <f>[1]All_Customers_Residential!R379+[1]All_Customers_Small_Commercial!R379+[1]All_Customers_Lighting!R379</f>
        <v>140676</v>
      </c>
      <c r="S379" s="20">
        <f>[1]All_Customers_Residential!S379+[1]All_Customers_Small_Commercial!S379+[1]All_Customers_Lighting!S379</f>
        <v>151190</v>
      </c>
      <c r="T379" s="20">
        <f>[1]All_Customers_Residential!T379+[1]All_Customers_Small_Commercial!T379+[1]All_Customers_Lighting!T379</f>
        <v>151947</v>
      </c>
      <c r="U379" s="20">
        <f>[1]All_Customers_Residential!U379+[1]All_Customers_Small_Commercial!U379+[1]All_Customers_Lighting!U379</f>
        <v>153965</v>
      </c>
      <c r="V379" s="20">
        <f>[1]All_Customers_Residential!V379+[1]All_Customers_Small_Commercial!V379+[1]All_Customers_Lighting!V379</f>
        <v>140368</v>
      </c>
      <c r="W379" s="20">
        <f>[1]All_Customers_Residential!W379+[1]All_Customers_Small_Commercial!W379+[1]All_Customers_Lighting!W379</f>
        <v>122246</v>
      </c>
      <c r="X379" s="20">
        <f>[1]All_Customers_Residential!X379+[1]All_Customers_Small_Commercial!X379+[1]All_Customers_Lighting!X379</f>
        <v>107323</v>
      </c>
      <c r="Y379" s="20">
        <f>[1]All_Customers_Residential!Y379+[1]All_Customers_Small_Commercial!Y379+[1]All_Customers_Lighting!Y379</f>
        <v>97274</v>
      </c>
      <c r="AB379" s="13">
        <f t="shared" si="55"/>
        <v>4</v>
      </c>
      <c r="AC379" s="5">
        <f t="shared" si="46"/>
        <v>2125606</v>
      </c>
      <c r="AD379" s="5">
        <f t="shared" si="47"/>
        <v>739720</v>
      </c>
      <c r="AE379" s="5">
        <f t="shared" si="48"/>
        <v>2865326</v>
      </c>
      <c r="AF379" s="12"/>
      <c r="AG379" s="12">
        <f t="shared" si="49"/>
        <v>1</v>
      </c>
      <c r="AH379" s="12">
        <f t="shared" si="50"/>
        <v>2023</v>
      </c>
      <c r="AI379" s="12"/>
      <c r="AJ379" s="5">
        <f t="shared" si="51"/>
        <v>153965</v>
      </c>
      <c r="AK379" s="12">
        <f t="shared" si="52"/>
        <v>20</v>
      </c>
    </row>
    <row r="380" spans="1:37" x14ac:dyDescent="0.25">
      <c r="A380" s="4">
        <v>44932</v>
      </c>
      <c r="B380" s="20">
        <f>[1]All_Customers_Residential!B380+[1]All_Customers_Small_Commercial!B380+[1]All_Customers_Lighting!B380</f>
        <v>92908</v>
      </c>
      <c r="C380" s="20">
        <f>[1]All_Customers_Residential!C380+[1]All_Customers_Small_Commercial!C380+[1]All_Customers_Lighting!C380</f>
        <v>89683</v>
      </c>
      <c r="D380" s="20">
        <f>[1]All_Customers_Residential!D380+[1]All_Customers_Small_Commercial!D380+[1]All_Customers_Lighting!D380</f>
        <v>88293</v>
      </c>
      <c r="E380" s="20">
        <f>[1]All_Customers_Residential!E380+[1]All_Customers_Small_Commercial!E380+[1]All_Customers_Lighting!E380</f>
        <v>88785</v>
      </c>
      <c r="F380" s="20">
        <f>[1]All_Customers_Residential!F380+[1]All_Customers_Small_Commercial!F380+[1]All_Customers_Lighting!F380</f>
        <v>92388</v>
      </c>
      <c r="G380" s="20">
        <f>[1]All_Customers_Residential!G380+[1]All_Customers_Small_Commercial!G380+[1]All_Customers_Lighting!G380</f>
        <v>100138</v>
      </c>
      <c r="H380" s="20">
        <f>[1]All_Customers_Residential!H380+[1]All_Customers_Small_Commercial!H380+[1]All_Customers_Lighting!H380</f>
        <v>119292</v>
      </c>
      <c r="I380" s="20">
        <f>[1]All_Customers_Residential!I380+[1]All_Customers_Small_Commercial!I380+[1]All_Customers_Lighting!I380</f>
        <v>134553</v>
      </c>
      <c r="J380" s="20">
        <f>[1]All_Customers_Residential!J380+[1]All_Customers_Small_Commercial!J380+[1]All_Customers_Lighting!J380</f>
        <v>131503</v>
      </c>
      <c r="K380" s="20">
        <f>[1]All_Customers_Residential!K380+[1]All_Customers_Small_Commercial!K380+[1]All_Customers_Lighting!K380</f>
        <v>130323</v>
      </c>
      <c r="L380" s="20">
        <f>[1]All_Customers_Residential!L380+[1]All_Customers_Small_Commercial!L380+[1]All_Customers_Lighting!L380</f>
        <v>129130</v>
      </c>
      <c r="M380" s="20">
        <f>[1]All_Customers_Residential!M380+[1]All_Customers_Small_Commercial!M380+[1]All_Customers_Lighting!M380</f>
        <v>126908</v>
      </c>
      <c r="N380" s="20">
        <f>[1]All_Customers_Residential!N380+[1]All_Customers_Small_Commercial!N380+[1]All_Customers_Lighting!N380</f>
        <v>123434</v>
      </c>
      <c r="O380" s="20">
        <f>[1]All_Customers_Residential!O380+[1]All_Customers_Small_Commercial!O380+[1]All_Customers_Lighting!O380</f>
        <v>122776</v>
      </c>
      <c r="P380" s="20">
        <f>[1]All_Customers_Residential!P380+[1]All_Customers_Small_Commercial!P380+[1]All_Customers_Lighting!P380</f>
        <v>121570</v>
      </c>
      <c r="Q380" s="20">
        <f>[1]All_Customers_Residential!Q380+[1]All_Customers_Small_Commercial!Q380+[1]All_Customers_Lighting!Q380</f>
        <v>125114</v>
      </c>
      <c r="R380" s="20">
        <f>[1]All_Customers_Residential!R380+[1]All_Customers_Small_Commercial!R380+[1]All_Customers_Lighting!R380</f>
        <v>140284</v>
      </c>
      <c r="S380" s="20">
        <f>[1]All_Customers_Residential!S380+[1]All_Customers_Small_Commercial!S380+[1]All_Customers_Lighting!S380</f>
        <v>150610</v>
      </c>
      <c r="T380" s="20">
        <f>[1]All_Customers_Residential!T380+[1]All_Customers_Small_Commercial!T380+[1]All_Customers_Lighting!T380</f>
        <v>151341</v>
      </c>
      <c r="U380" s="20">
        <f>[1]All_Customers_Residential!U380+[1]All_Customers_Small_Commercial!U380+[1]All_Customers_Lighting!U380</f>
        <v>153458</v>
      </c>
      <c r="V380" s="20">
        <f>[1]All_Customers_Residential!V380+[1]All_Customers_Small_Commercial!V380+[1]All_Customers_Lighting!V380</f>
        <v>139961</v>
      </c>
      <c r="W380" s="20">
        <f>[1]All_Customers_Residential!W380+[1]All_Customers_Small_Commercial!W380+[1]All_Customers_Lighting!W380</f>
        <v>121974</v>
      </c>
      <c r="X380" s="20">
        <f>[1]All_Customers_Residential!X380+[1]All_Customers_Small_Commercial!X380+[1]All_Customers_Lighting!X380</f>
        <v>106929</v>
      </c>
      <c r="Y380" s="20">
        <f>[1]All_Customers_Residential!Y380+[1]All_Customers_Small_Commercial!Y380+[1]All_Customers_Lighting!Y380</f>
        <v>97317</v>
      </c>
      <c r="AB380" s="13">
        <f t="shared" si="55"/>
        <v>5</v>
      </c>
      <c r="AC380" s="5">
        <f t="shared" si="46"/>
        <v>2109868</v>
      </c>
      <c r="AD380" s="5">
        <f t="shared" si="47"/>
        <v>768804</v>
      </c>
      <c r="AE380" s="5">
        <f t="shared" si="48"/>
        <v>2878672</v>
      </c>
      <c r="AF380" s="12"/>
      <c r="AG380" s="12">
        <f t="shared" si="49"/>
        <v>1</v>
      </c>
      <c r="AH380" s="12">
        <f t="shared" si="50"/>
        <v>2023</v>
      </c>
      <c r="AI380" s="12"/>
      <c r="AJ380" s="5">
        <f t="shared" si="51"/>
        <v>153458</v>
      </c>
      <c r="AK380" s="12">
        <f t="shared" si="52"/>
        <v>20</v>
      </c>
    </row>
    <row r="381" spans="1:37" x14ac:dyDescent="0.25">
      <c r="A381" s="4">
        <v>44933</v>
      </c>
      <c r="B381" s="20">
        <f>[1]All_Customers_Residential!B381+[1]All_Customers_Small_Commercial!B381+[1]All_Customers_Lighting!B381</f>
        <v>92733</v>
      </c>
      <c r="C381" s="20">
        <f>[1]All_Customers_Residential!C381+[1]All_Customers_Small_Commercial!C381+[1]All_Customers_Lighting!C381</f>
        <v>89017</v>
      </c>
      <c r="D381" s="20">
        <f>[1]All_Customers_Residential!D381+[1]All_Customers_Small_Commercial!D381+[1]All_Customers_Lighting!D381</f>
        <v>87572</v>
      </c>
      <c r="E381" s="20">
        <f>[1]All_Customers_Residential!E381+[1]All_Customers_Small_Commercial!E381+[1]All_Customers_Lighting!E381</f>
        <v>87411</v>
      </c>
      <c r="F381" s="20">
        <f>[1]All_Customers_Residential!F381+[1]All_Customers_Small_Commercial!F381+[1]All_Customers_Lighting!F381</f>
        <v>89271</v>
      </c>
      <c r="G381" s="20">
        <f>[1]All_Customers_Residential!G381+[1]All_Customers_Small_Commercial!G381+[1]All_Customers_Lighting!G381</f>
        <v>93080</v>
      </c>
      <c r="H381" s="20">
        <f>[1]All_Customers_Residential!H381+[1]All_Customers_Small_Commercial!H381+[1]All_Customers_Lighting!H381</f>
        <v>112909</v>
      </c>
      <c r="I381" s="20">
        <f>[1]All_Customers_Residential!I381+[1]All_Customers_Small_Commercial!I381+[1]All_Customers_Lighting!I381</f>
        <v>128099</v>
      </c>
      <c r="J381" s="20">
        <f>[1]All_Customers_Residential!J381+[1]All_Customers_Small_Commercial!J381+[1]All_Customers_Lighting!J381</f>
        <v>129937</v>
      </c>
      <c r="K381" s="20">
        <f>[1]All_Customers_Residential!K381+[1]All_Customers_Small_Commercial!K381+[1]All_Customers_Lighting!K381</f>
        <v>133337</v>
      </c>
      <c r="L381" s="20">
        <f>[1]All_Customers_Residential!L381+[1]All_Customers_Small_Commercial!L381+[1]All_Customers_Lighting!L381</f>
        <v>131644</v>
      </c>
      <c r="M381" s="20">
        <f>[1]All_Customers_Residential!M381+[1]All_Customers_Small_Commercial!M381+[1]All_Customers_Lighting!M381</f>
        <v>129196</v>
      </c>
      <c r="N381" s="20">
        <f>[1]All_Customers_Residential!N381+[1]All_Customers_Small_Commercial!N381+[1]All_Customers_Lighting!N381</f>
        <v>124134</v>
      </c>
      <c r="O381" s="20">
        <f>[1]All_Customers_Residential!O381+[1]All_Customers_Small_Commercial!O381+[1]All_Customers_Lighting!O381</f>
        <v>120690</v>
      </c>
      <c r="P381" s="20">
        <f>[1]All_Customers_Residential!P381+[1]All_Customers_Small_Commercial!P381+[1]All_Customers_Lighting!P381</f>
        <v>117886</v>
      </c>
      <c r="Q381" s="20">
        <f>[1]All_Customers_Residential!Q381+[1]All_Customers_Small_Commercial!Q381+[1]All_Customers_Lighting!Q381</f>
        <v>125712</v>
      </c>
      <c r="R381" s="20">
        <f>[1]All_Customers_Residential!R381+[1]All_Customers_Small_Commercial!R381+[1]All_Customers_Lighting!R381</f>
        <v>141987</v>
      </c>
      <c r="S381" s="20">
        <f>[1]All_Customers_Residential!S381+[1]All_Customers_Small_Commercial!S381+[1]All_Customers_Lighting!S381</f>
        <v>153638</v>
      </c>
      <c r="T381" s="20">
        <f>[1]All_Customers_Residential!T381+[1]All_Customers_Small_Commercial!T381+[1]All_Customers_Lighting!T381</f>
        <v>152251</v>
      </c>
      <c r="U381" s="20">
        <f>[1]All_Customers_Residential!U381+[1]All_Customers_Small_Commercial!U381+[1]All_Customers_Lighting!U381</f>
        <v>152220</v>
      </c>
      <c r="V381" s="20">
        <f>[1]All_Customers_Residential!V381+[1]All_Customers_Small_Commercial!V381+[1]All_Customers_Lighting!V381</f>
        <v>139597</v>
      </c>
      <c r="W381" s="20">
        <f>[1]All_Customers_Residential!W381+[1]All_Customers_Small_Commercial!W381+[1]All_Customers_Lighting!W381</f>
        <v>121382</v>
      </c>
      <c r="X381" s="20">
        <f>[1]All_Customers_Residential!X381+[1]All_Customers_Small_Commercial!X381+[1]All_Customers_Lighting!X381</f>
        <v>109643</v>
      </c>
      <c r="Y381" s="20">
        <f>[1]All_Customers_Residential!Y381+[1]All_Customers_Small_Commercial!Y381+[1]All_Customers_Lighting!Y381</f>
        <v>101177</v>
      </c>
      <c r="AB381" s="13">
        <f t="shared" si="55"/>
        <v>6</v>
      </c>
      <c r="AC381" s="5">
        <f t="shared" si="46"/>
        <v>2111353</v>
      </c>
      <c r="AD381" s="5">
        <f t="shared" si="47"/>
        <v>753170</v>
      </c>
      <c r="AE381" s="5">
        <f t="shared" si="48"/>
        <v>2864523</v>
      </c>
      <c r="AF381" s="12"/>
      <c r="AG381" s="12">
        <f t="shared" si="49"/>
        <v>1</v>
      </c>
      <c r="AH381" s="12">
        <f t="shared" si="50"/>
        <v>2023</v>
      </c>
      <c r="AI381" s="12"/>
      <c r="AJ381" s="5">
        <f t="shared" si="51"/>
        <v>153638</v>
      </c>
      <c r="AK381" s="12">
        <f t="shared" si="52"/>
        <v>18</v>
      </c>
    </row>
    <row r="382" spans="1:37" x14ac:dyDescent="0.25">
      <c r="A382" s="4">
        <v>44934</v>
      </c>
      <c r="B382" s="20">
        <f>[1]All_Customers_Residential!B382+[1]All_Customers_Small_Commercial!B382+[1]All_Customers_Lighting!B382</f>
        <v>96844</v>
      </c>
      <c r="C382" s="20">
        <f>[1]All_Customers_Residential!C382+[1]All_Customers_Small_Commercial!C382+[1]All_Customers_Lighting!C382</f>
        <v>94752</v>
      </c>
      <c r="D382" s="20">
        <f>[1]All_Customers_Residential!D382+[1]All_Customers_Small_Commercial!D382+[1]All_Customers_Lighting!D382</f>
        <v>93932</v>
      </c>
      <c r="E382" s="20">
        <f>[1]All_Customers_Residential!E382+[1]All_Customers_Small_Commercial!E382+[1]All_Customers_Lighting!E382</f>
        <v>94610</v>
      </c>
      <c r="F382" s="20">
        <f>[1]All_Customers_Residential!F382+[1]All_Customers_Small_Commercial!F382+[1]All_Customers_Lighting!F382</f>
        <v>97349</v>
      </c>
      <c r="G382" s="20">
        <f>[1]All_Customers_Residential!G382+[1]All_Customers_Small_Commercial!G382+[1]All_Customers_Lighting!G382</f>
        <v>101010</v>
      </c>
      <c r="H382" s="20">
        <f>[1]All_Customers_Residential!H382+[1]All_Customers_Small_Commercial!H382+[1]All_Customers_Lighting!H382</f>
        <v>113580</v>
      </c>
      <c r="I382" s="20">
        <f>[1]All_Customers_Residential!I382+[1]All_Customers_Small_Commercial!I382+[1]All_Customers_Lighting!I382</f>
        <v>128782</v>
      </c>
      <c r="J382" s="20">
        <f>[1]All_Customers_Residential!J382+[1]All_Customers_Small_Commercial!J382+[1]All_Customers_Lighting!J382</f>
        <v>130591</v>
      </c>
      <c r="K382" s="20">
        <f>[1]All_Customers_Residential!K382+[1]All_Customers_Small_Commercial!K382+[1]All_Customers_Lighting!K382</f>
        <v>133718</v>
      </c>
      <c r="L382" s="20">
        <f>[1]All_Customers_Residential!L382+[1]All_Customers_Small_Commercial!L382+[1]All_Customers_Lighting!L382</f>
        <v>131873</v>
      </c>
      <c r="M382" s="20">
        <f>[1]All_Customers_Residential!M382+[1]All_Customers_Small_Commercial!M382+[1]All_Customers_Lighting!M382</f>
        <v>129369</v>
      </c>
      <c r="N382" s="20">
        <f>[1]All_Customers_Residential!N382+[1]All_Customers_Small_Commercial!N382+[1]All_Customers_Lighting!N382</f>
        <v>124385</v>
      </c>
      <c r="O382" s="20">
        <f>[1]All_Customers_Residential!O382+[1]All_Customers_Small_Commercial!O382+[1]All_Customers_Lighting!O382</f>
        <v>120948</v>
      </c>
      <c r="P382" s="20">
        <f>[1]All_Customers_Residential!P382+[1]All_Customers_Small_Commercial!P382+[1]All_Customers_Lighting!P382</f>
        <v>119396</v>
      </c>
      <c r="Q382" s="20">
        <f>[1]All_Customers_Residential!Q382+[1]All_Customers_Small_Commercial!Q382+[1]All_Customers_Lighting!Q382</f>
        <v>126216</v>
      </c>
      <c r="R382" s="20">
        <f>[1]All_Customers_Residential!R382+[1]All_Customers_Small_Commercial!R382+[1]All_Customers_Lighting!R382</f>
        <v>142810</v>
      </c>
      <c r="S382" s="20">
        <f>[1]All_Customers_Residential!S382+[1]All_Customers_Small_Commercial!S382+[1]All_Customers_Lighting!S382</f>
        <v>155078</v>
      </c>
      <c r="T382" s="20">
        <f>[1]All_Customers_Residential!T382+[1]All_Customers_Small_Commercial!T382+[1]All_Customers_Lighting!T382</f>
        <v>153393</v>
      </c>
      <c r="U382" s="20">
        <f>[1]All_Customers_Residential!U382+[1]All_Customers_Small_Commercial!U382+[1]All_Customers_Lighting!U382</f>
        <v>153304</v>
      </c>
      <c r="V382" s="20">
        <f>[1]All_Customers_Residential!V382+[1]All_Customers_Small_Commercial!V382+[1]All_Customers_Lighting!V382</f>
        <v>140440</v>
      </c>
      <c r="W382" s="20">
        <f>[1]All_Customers_Residential!W382+[1]All_Customers_Small_Commercial!W382+[1]All_Customers_Lighting!W382</f>
        <v>127320</v>
      </c>
      <c r="X382" s="20">
        <f>[1]All_Customers_Residential!X382+[1]All_Customers_Small_Commercial!X382+[1]All_Customers_Lighting!X382</f>
        <v>112703</v>
      </c>
      <c r="Y382" s="20">
        <f>[1]All_Customers_Residential!Y382+[1]All_Customers_Small_Commercial!Y382+[1]All_Customers_Lighting!Y382</f>
        <v>102321</v>
      </c>
      <c r="AB382" s="13">
        <f t="shared" si="55"/>
        <v>7</v>
      </c>
      <c r="AC382" s="5">
        <f t="shared" si="46"/>
        <v>0</v>
      </c>
      <c r="AD382" s="5">
        <f t="shared" si="47"/>
        <v>2924724</v>
      </c>
      <c r="AE382" s="5">
        <f t="shared" si="48"/>
        <v>2924724</v>
      </c>
      <c r="AF382" s="12"/>
      <c r="AG382" s="12">
        <f t="shared" si="49"/>
        <v>1</v>
      </c>
      <c r="AH382" s="12">
        <f t="shared" si="50"/>
        <v>2023</v>
      </c>
      <c r="AI382" s="12"/>
      <c r="AJ382" s="5">
        <f t="shared" si="51"/>
        <v>155078</v>
      </c>
      <c r="AK382" s="12">
        <f t="shared" si="52"/>
        <v>18</v>
      </c>
    </row>
    <row r="383" spans="1:37" x14ac:dyDescent="0.25">
      <c r="A383" s="4">
        <v>44935</v>
      </c>
      <c r="B383" s="20">
        <f>[1]All_Customers_Residential!B383+[1]All_Customers_Small_Commercial!B383+[1]All_Customers_Lighting!B383</f>
        <v>96203</v>
      </c>
      <c r="C383" s="20">
        <f>[1]All_Customers_Residential!C383+[1]All_Customers_Small_Commercial!C383+[1]All_Customers_Lighting!C383</f>
        <v>93145</v>
      </c>
      <c r="D383" s="20">
        <f>[1]All_Customers_Residential!D383+[1]All_Customers_Small_Commercial!D383+[1]All_Customers_Lighting!D383</f>
        <v>91921</v>
      </c>
      <c r="E383" s="20">
        <f>[1]All_Customers_Residential!E383+[1]All_Customers_Small_Commercial!E383+[1]All_Customers_Lighting!E383</f>
        <v>92833</v>
      </c>
      <c r="F383" s="20">
        <f>[1]All_Customers_Residential!F383+[1]All_Customers_Small_Commercial!F383+[1]All_Customers_Lighting!F383</f>
        <v>97172</v>
      </c>
      <c r="G383" s="20">
        <f>[1]All_Customers_Residential!G383+[1]All_Customers_Small_Commercial!G383+[1]All_Customers_Lighting!G383</f>
        <v>107033</v>
      </c>
      <c r="H383" s="20">
        <f>[1]All_Customers_Residential!H383+[1]All_Customers_Small_Commercial!H383+[1]All_Customers_Lighting!H383</f>
        <v>125755</v>
      </c>
      <c r="I383" s="20">
        <f>[1]All_Customers_Residential!I383+[1]All_Customers_Small_Commercial!I383+[1]All_Customers_Lighting!I383</f>
        <v>135172</v>
      </c>
      <c r="J383" s="20">
        <f>[1]All_Customers_Residential!J383+[1]All_Customers_Small_Commercial!J383+[1]All_Customers_Lighting!J383</f>
        <v>131955</v>
      </c>
      <c r="K383" s="20">
        <f>[1]All_Customers_Residential!K383+[1]All_Customers_Small_Commercial!K383+[1]All_Customers_Lighting!K383</f>
        <v>130917</v>
      </c>
      <c r="L383" s="20">
        <f>[1]All_Customers_Residential!L383+[1]All_Customers_Small_Commercial!L383+[1]All_Customers_Lighting!L383</f>
        <v>129571</v>
      </c>
      <c r="M383" s="20">
        <f>[1]All_Customers_Residential!M383+[1]All_Customers_Small_Commercial!M383+[1]All_Customers_Lighting!M383</f>
        <v>127020</v>
      </c>
      <c r="N383" s="20">
        <f>[1]All_Customers_Residential!N383+[1]All_Customers_Small_Commercial!N383+[1]All_Customers_Lighting!N383</f>
        <v>122578</v>
      </c>
      <c r="O383" s="20">
        <f>[1]All_Customers_Residential!O383+[1]All_Customers_Small_Commercial!O383+[1]All_Customers_Lighting!O383</f>
        <v>118681</v>
      </c>
      <c r="P383" s="20">
        <f>[1]All_Customers_Residential!P383+[1]All_Customers_Small_Commercial!P383+[1]All_Customers_Lighting!P383</f>
        <v>116456</v>
      </c>
      <c r="Q383" s="20">
        <f>[1]All_Customers_Residential!Q383+[1]All_Customers_Small_Commercial!Q383+[1]All_Customers_Lighting!Q383</f>
        <v>123489</v>
      </c>
      <c r="R383" s="20">
        <f>[1]All_Customers_Residential!R383+[1]All_Customers_Small_Commercial!R383+[1]All_Customers_Lighting!R383</f>
        <v>140285</v>
      </c>
      <c r="S383" s="20">
        <f>[1]All_Customers_Residential!S383+[1]All_Customers_Small_Commercial!S383+[1]All_Customers_Lighting!S383</f>
        <v>151016</v>
      </c>
      <c r="T383" s="20">
        <f>[1]All_Customers_Residential!T383+[1]All_Customers_Small_Commercial!T383+[1]All_Customers_Lighting!T383</f>
        <v>151893</v>
      </c>
      <c r="U383" s="20">
        <f>[1]All_Customers_Residential!U383+[1]All_Customers_Small_Commercial!U383+[1]All_Customers_Lighting!U383</f>
        <v>153976</v>
      </c>
      <c r="V383" s="20">
        <f>[1]All_Customers_Residential!V383+[1]All_Customers_Small_Commercial!V383+[1]All_Customers_Lighting!V383</f>
        <v>140406</v>
      </c>
      <c r="W383" s="20">
        <f>[1]All_Customers_Residential!W383+[1]All_Customers_Small_Commercial!W383+[1]All_Customers_Lighting!W383</f>
        <v>125042</v>
      </c>
      <c r="X383" s="20">
        <f>[1]All_Customers_Residential!X383+[1]All_Customers_Small_Commercial!X383+[1]All_Customers_Lighting!X383</f>
        <v>109860</v>
      </c>
      <c r="Y383" s="20">
        <f>[1]All_Customers_Residential!Y383+[1]All_Customers_Small_Commercial!Y383+[1]All_Customers_Lighting!Y383</f>
        <v>99754</v>
      </c>
      <c r="AB383" s="13">
        <f t="shared" si="55"/>
        <v>1</v>
      </c>
      <c r="AC383" s="5">
        <f t="shared" si="46"/>
        <v>0</v>
      </c>
      <c r="AD383" s="5">
        <f t="shared" si="47"/>
        <v>2912133</v>
      </c>
      <c r="AE383" s="5">
        <f t="shared" si="48"/>
        <v>2912133</v>
      </c>
      <c r="AF383" s="12"/>
      <c r="AG383" s="12">
        <f t="shared" si="49"/>
        <v>1</v>
      </c>
      <c r="AH383" s="12">
        <f t="shared" si="50"/>
        <v>2023</v>
      </c>
      <c r="AI383" s="12"/>
      <c r="AJ383" s="5">
        <f t="shared" si="51"/>
        <v>153976</v>
      </c>
      <c r="AK383" s="12">
        <f t="shared" si="52"/>
        <v>20</v>
      </c>
    </row>
    <row r="384" spans="1:37" x14ac:dyDescent="0.25">
      <c r="A384" s="4">
        <v>44936</v>
      </c>
      <c r="B384" s="20">
        <f>[1]All_Customers_Residential!B384+[1]All_Customers_Small_Commercial!B384+[1]All_Customers_Lighting!B384</f>
        <v>94818</v>
      </c>
      <c r="C384" s="20">
        <f>[1]All_Customers_Residential!C384+[1]All_Customers_Small_Commercial!C384+[1]All_Customers_Lighting!C384</f>
        <v>91841</v>
      </c>
      <c r="D384" s="20">
        <f>[1]All_Customers_Residential!D384+[1]All_Customers_Small_Commercial!D384+[1]All_Customers_Lighting!D384</f>
        <v>90680</v>
      </c>
      <c r="E384" s="20">
        <f>[1]All_Customers_Residential!E384+[1]All_Customers_Small_Commercial!E384+[1]All_Customers_Lighting!E384</f>
        <v>91179</v>
      </c>
      <c r="F384" s="20">
        <f>[1]All_Customers_Residential!F384+[1]All_Customers_Small_Commercial!F384+[1]All_Customers_Lighting!F384</f>
        <v>94753</v>
      </c>
      <c r="G384" s="20">
        <f>[1]All_Customers_Residential!G384+[1]All_Customers_Small_Commercial!G384+[1]All_Customers_Lighting!G384</f>
        <v>103484</v>
      </c>
      <c r="H384" s="20">
        <f>[1]All_Customers_Residential!H384+[1]All_Customers_Small_Commercial!H384+[1]All_Customers_Lighting!H384</f>
        <v>120989</v>
      </c>
      <c r="I384" s="20">
        <f>[1]All_Customers_Residential!I384+[1]All_Customers_Small_Commercial!I384+[1]All_Customers_Lighting!I384</f>
        <v>134794</v>
      </c>
      <c r="J384" s="20">
        <f>[1]All_Customers_Residential!J384+[1]All_Customers_Small_Commercial!J384+[1]All_Customers_Lighting!J384</f>
        <v>131675</v>
      </c>
      <c r="K384" s="20">
        <f>[1]All_Customers_Residential!K384+[1]All_Customers_Small_Commercial!K384+[1]All_Customers_Lighting!K384</f>
        <v>130256</v>
      </c>
      <c r="L384" s="20">
        <f>[1]All_Customers_Residential!L384+[1]All_Customers_Small_Commercial!L384+[1]All_Customers_Lighting!L384</f>
        <v>128814</v>
      </c>
      <c r="M384" s="20">
        <f>[1]All_Customers_Residential!M384+[1]All_Customers_Small_Commercial!M384+[1]All_Customers_Lighting!M384</f>
        <v>126465</v>
      </c>
      <c r="N384" s="20">
        <f>[1]All_Customers_Residential!N384+[1]All_Customers_Small_Commercial!N384+[1]All_Customers_Lighting!N384</f>
        <v>121339</v>
      </c>
      <c r="O384" s="20">
        <f>[1]All_Customers_Residential!O384+[1]All_Customers_Small_Commercial!O384+[1]All_Customers_Lighting!O384</f>
        <v>118488</v>
      </c>
      <c r="P384" s="20">
        <f>[1]All_Customers_Residential!P384+[1]All_Customers_Small_Commercial!P384+[1]All_Customers_Lighting!P384</f>
        <v>115939</v>
      </c>
      <c r="Q384" s="20">
        <f>[1]All_Customers_Residential!Q384+[1]All_Customers_Small_Commercial!Q384+[1]All_Customers_Lighting!Q384</f>
        <v>123482</v>
      </c>
      <c r="R384" s="20">
        <f>[1]All_Customers_Residential!R384+[1]All_Customers_Small_Commercial!R384+[1]All_Customers_Lighting!R384</f>
        <v>140399</v>
      </c>
      <c r="S384" s="20">
        <f>[1]All_Customers_Residential!S384+[1]All_Customers_Small_Commercial!S384+[1]All_Customers_Lighting!S384</f>
        <v>151045</v>
      </c>
      <c r="T384" s="20">
        <f>[1]All_Customers_Residential!T384+[1]All_Customers_Small_Commercial!T384+[1]All_Customers_Lighting!T384</f>
        <v>151987</v>
      </c>
      <c r="U384" s="20">
        <f>[1]All_Customers_Residential!U384+[1]All_Customers_Small_Commercial!U384+[1]All_Customers_Lighting!U384</f>
        <v>154105</v>
      </c>
      <c r="V384" s="20">
        <f>[1]All_Customers_Residential!V384+[1]All_Customers_Small_Commercial!V384+[1]All_Customers_Lighting!V384</f>
        <v>140587</v>
      </c>
      <c r="W384" s="20">
        <f>[1]All_Customers_Residential!W384+[1]All_Customers_Small_Commercial!W384+[1]All_Customers_Lighting!W384</f>
        <v>128621</v>
      </c>
      <c r="X384" s="20">
        <f>[1]All_Customers_Residential!X384+[1]All_Customers_Small_Commercial!X384+[1]All_Customers_Lighting!X384</f>
        <v>114827</v>
      </c>
      <c r="Y384" s="20">
        <f>[1]All_Customers_Residential!Y384+[1]All_Customers_Small_Commercial!Y384+[1]All_Customers_Lighting!Y384</f>
        <v>105084</v>
      </c>
      <c r="AB384" s="13">
        <f t="shared" si="55"/>
        <v>2</v>
      </c>
      <c r="AC384" s="5">
        <f t="shared" si="46"/>
        <v>2112823</v>
      </c>
      <c r="AD384" s="5">
        <f t="shared" si="47"/>
        <v>792828</v>
      </c>
      <c r="AE384" s="5">
        <f t="shared" si="48"/>
        <v>2905651</v>
      </c>
      <c r="AF384" s="12"/>
      <c r="AG384" s="12">
        <f t="shared" si="49"/>
        <v>1</v>
      </c>
      <c r="AH384" s="12">
        <f t="shared" si="50"/>
        <v>2023</v>
      </c>
      <c r="AI384" s="12"/>
      <c r="AJ384" s="5">
        <f t="shared" si="51"/>
        <v>154105</v>
      </c>
      <c r="AK384" s="12">
        <f t="shared" si="52"/>
        <v>20</v>
      </c>
    </row>
    <row r="385" spans="1:37" x14ac:dyDescent="0.25">
      <c r="A385" s="4">
        <v>44937</v>
      </c>
      <c r="B385" s="20">
        <f>[1]All_Customers_Residential!B385+[1]All_Customers_Small_Commercial!B385+[1]All_Customers_Lighting!B385</f>
        <v>101879</v>
      </c>
      <c r="C385" s="20">
        <f>[1]All_Customers_Residential!C385+[1]All_Customers_Small_Commercial!C385+[1]All_Customers_Lighting!C385</f>
        <v>99633</v>
      </c>
      <c r="D385" s="20">
        <f>[1]All_Customers_Residential!D385+[1]All_Customers_Small_Commercial!D385+[1]All_Customers_Lighting!D385</f>
        <v>99341</v>
      </c>
      <c r="E385" s="20">
        <f>[1]All_Customers_Residential!E385+[1]All_Customers_Small_Commercial!E385+[1]All_Customers_Lighting!E385</f>
        <v>101047</v>
      </c>
      <c r="F385" s="20">
        <f>[1]All_Customers_Residential!F385+[1]All_Customers_Small_Commercial!F385+[1]All_Customers_Lighting!F385</f>
        <v>105409</v>
      </c>
      <c r="G385" s="20">
        <f>[1]All_Customers_Residential!G385+[1]All_Customers_Small_Commercial!G385+[1]All_Customers_Lighting!G385</f>
        <v>116227</v>
      </c>
      <c r="H385" s="20">
        <f>[1]All_Customers_Residential!H385+[1]All_Customers_Small_Commercial!H385+[1]All_Customers_Lighting!H385</f>
        <v>135758</v>
      </c>
      <c r="I385" s="20">
        <f>[1]All_Customers_Residential!I385+[1]All_Customers_Small_Commercial!I385+[1]All_Customers_Lighting!I385</f>
        <v>144294</v>
      </c>
      <c r="J385" s="20">
        <f>[1]All_Customers_Residential!J385+[1]All_Customers_Small_Commercial!J385+[1]All_Customers_Lighting!J385</f>
        <v>138768</v>
      </c>
      <c r="K385" s="20">
        <f>[1]All_Customers_Residential!K385+[1]All_Customers_Small_Commercial!K385+[1]All_Customers_Lighting!K385</f>
        <v>133303</v>
      </c>
      <c r="L385" s="20">
        <f>[1]All_Customers_Residential!L385+[1]All_Customers_Small_Commercial!L385+[1]All_Customers_Lighting!L385</f>
        <v>129280</v>
      </c>
      <c r="M385" s="20">
        <f>[1]All_Customers_Residential!M385+[1]All_Customers_Small_Commercial!M385+[1]All_Customers_Lighting!M385</f>
        <v>126822</v>
      </c>
      <c r="N385" s="20">
        <f>[1]All_Customers_Residential!N385+[1]All_Customers_Small_Commercial!N385+[1]All_Customers_Lighting!N385</f>
        <v>121625</v>
      </c>
      <c r="O385" s="20">
        <f>[1]All_Customers_Residential!O385+[1]All_Customers_Small_Commercial!O385+[1]All_Customers_Lighting!O385</f>
        <v>118734</v>
      </c>
      <c r="P385" s="20">
        <f>[1]All_Customers_Residential!P385+[1]All_Customers_Small_Commercial!P385+[1]All_Customers_Lighting!P385</f>
        <v>118496</v>
      </c>
      <c r="Q385" s="20">
        <f>[1]All_Customers_Residential!Q385+[1]All_Customers_Small_Commercial!Q385+[1]All_Customers_Lighting!Q385</f>
        <v>127571</v>
      </c>
      <c r="R385" s="20">
        <f>[1]All_Customers_Residential!R385+[1]All_Customers_Small_Commercial!R385+[1]All_Customers_Lighting!R385</f>
        <v>144657</v>
      </c>
      <c r="S385" s="20">
        <f>[1]All_Customers_Residential!S385+[1]All_Customers_Small_Commercial!S385+[1]All_Customers_Lighting!S385</f>
        <v>157107</v>
      </c>
      <c r="T385" s="20">
        <f>[1]All_Customers_Residential!T385+[1]All_Customers_Small_Commercial!T385+[1]All_Customers_Lighting!T385</f>
        <v>158091</v>
      </c>
      <c r="U385" s="20">
        <f>[1]All_Customers_Residential!U385+[1]All_Customers_Small_Commercial!U385+[1]All_Customers_Lighting!U385</f>
        <v>155888</v>
      </c>
      <c r="V385" s="20">
        <f>[1]All_Customers_Residential!V385+[1]All_Customers_Small_Commercial!V385+[1]All_Customers_Lighting!V385</f>
        <v>146302</v>
      </c>
      <c r="W385" s="20">
        <f>[1]All_Customers_Residential!W385+[1]All_Customers_Small_Commercial!W385+[1]All_Customers_Lighting!W385</f>
        <v>135354</v>
      </c>
      <c r="X385" s="20">
        <f>[1]All_Customers_Residential!X385+[1]All_Customers_Small_Commercial!X385+[1]All_Customers_Lighting!X385</f>
        <v>119674</v>
      </c>
      <c r="Y385" s="20">
        <f>[1]All_Customers_Residential!Y385+[1]All_Customers_Small_Commercial!Y385+[1]All_Customers_Lighting!Y385</f>
        <v>109089</v>
      </c>
      <c r="AB385" s="13">
        <f t="shared" si="55"/>
        <v>3</v>
      </c>
      <c r="AC385" s="5">
        <f t="shared" si="46"/>
        <v>2175966</v>
      </c>
      <c r="AD385" s="5">
        <f t="shared" si="47"/>
        <v>868383</v>
      </c>
      <c r="AE385" s="5">
        <f t="shared" si="48"/>
        <v>3044349</v>
      </c>
      <c r="AF385" s="12"/>
      <c r="AG385" s="12">
        <f t="shared" si="49"/>
        <v>1</v>
      </c>
      <c r="AH385" s="12">
        <f t="shared" si="50"/>
        <v>2023</v>
      </c>
      <c r="AI385" s="12"/>
      <c r="AJ385" s="5">
        <f t="shared" si="51"/>
        <v>158091</v>
      </c>
      <c r="AK385" s="12">
        <f t="shared" si="52"/>
        <v>19</v>
      </c>
    </row>
    <row r="386" spans="1:37" x14ac:dyDescent="0.25">
      <c r="A386" s="4">
        <v>44938</v>
      </c>
      <c r="B386" s="20">
        <f>[1]All_Customers_Residential!B386+[1]All_Customers_Small_Commercial!B386+[1]All_Customers_Lighting!B386</f>
        <v>103897</v>
      </c>
      <c r="C386" s="20">
        <f>[1]All_Customers_Residential!C386+[1]All_Customers_Small_Commercial!C386+[1]All_Customers_Lighting!C386</f>
        <v>101003</v>
      </c>
      <c r="D386" s="20">
        <f>[1]All_Customers_Residential!D386+[1]All_Customers_Small_Commercial!D386+[1]All_Customers_Lighting!D386</f>
        <v>99805</v>
      </c>
      <c r="E386" s="20">
        <f>[1]All_Customers_Residential!E386+[1]All_Customers_Small_Commercial!E386+[1]All_Customers_Lighting!E386</f>
        <v>100376</v>
      </c>
      <c r="F386" s="20">
        <f>[1]All_Customers_Residential!F386+[1]All_Customers_Small_Commercial!F386+[1]All_Customers_Lighting!F386</f>
        <v>104743</v>
      </c>
      <c r="G386" s="20">
        <f>[1]All_Customers_Residential!G386+[1]All_Customers_Small_Commercial!G386+[1]All_Customers_Lighting!G386</f>
        <v>113781</v>
      </c>
      <c r="H386" s="20">
        <f>[1]All_Customers_Residential!H386+[1]All_Customers_Small_Commercial!H386+[1]All_Customers_Lighting!H386</f>
        <v>132340</v>
      </c>
      <c r="I386" s="20">
        <f>[1]All_Customers_Residential!I386+[1]All_Customers_Small_Commercial!I386+[1]All_Customers_Lighting!I386</f>
        <v>139851</v>
      </c>
      <c r="J386" s="20">
        <f>[1]All_Customers_Residential!J386+[1]All_Customers_Small_Commercial!J386+[1]All_Customers_Lighting!J386</f>
        <v>137637</v>
      </c>
      <c r="K386" s="20">
        <f>[1]All_Customers_Residential!K386+[1]All_Customers_Small_Commercial!K386+[1]All_Customers_Lighting!K386</f>
        <v>135788</v>
      </c>
      <c r="L386" s="20">
        <f>[1]All_Customers_Residential!L386+[1]All_Customers_Small_Commercial!L386+[1]All_Customers_Lighting!L386</f>
        <v>132366</v>
      </c>
      <c r="M386" s="20">
        <f>[1]All_Customers_Residential!M386+[1]All_Customers_Small_Commercial!M386+[1]All_Customers_Lighting!M386</f>
        <v>129926</v>
      </c>
      <c r="N386" s="20">
        <f>[1]All_Customers_Residential!N386+[1]All_Customers_Small_Commercial!N386+[1]All_Customers_Lighting!N386</f>
        <v>129202</v>
      </c>
      <c r="O386" s="20">
        <f>[1]All_Customers_Residential!O386+[1]All_Customers_Small_Commercial!O386+[1]All_Customers_Lighting!O386</f>
        <v>126560</v>
      </c>
      <c r="P386" s="20">
        <f>[1]All_Customers_Residential!P386+[1]All_Customers_Small_Commercial!P386+[1]All_Customers_Lighting!P386</f>
        <v>125375</v>
      </c>
      <c r="Q386" s="20">
        <f>[1]All_Customers_Residential!Q386+[1]All_Customers_Small_Commercial!Q386+[1]All_Customers_Lighting!Q386</f>
        <v>129512</v>
      </c>
      <c r="R386" s="20">
        <f>[1]All_Customers_Residential!R386+[1]All_Customers_Small_Commercial!R386+[1]All_Customers_Lighting!R386</f>
        <v>142700</v>
      </c>
      <c r="S386" s="20">
        <f>[1]All_Customers_Residential!S386+[1]All_Customers_Small_Commercial!S386+[1]All_Customers_Lighting!S386</f>
        <v>151487</v>
      </c>
      <c r="T386" s="20">
        <f>[1]All_Customers_Residential!T386+[1]All_Customers_Small_Commercial!T386+[1]All_Customers_Lighting!T386</f>
        <v>151814</v>
      </c>
      <c r="U386" s="20">
        <f>[1]All_Customers_Residential!U386+[1]All_Customers_Small_Commercial!U386+[1]All_Customers_Lighting!U386</f>
        <v>153830</v>
      </c>
      <c r="V386" s="20">
        <f>[1]All_Customers_Residential!V386+[1]All_Customers_Small_Commercial!V386+[1]All_Customers_Lighting!V386</f>
        <v>140217</v>
      </c>
      <c r="W386" s="20">
        <f>[1]All_Customers_Residential!W386+[1]All_Customers_Small_Commercial!W386+[1]All_Customers_Lighting!W386</f>
        <v>122830</v>
      </c>
      <c r="X386" s="20">
        <f>[1]All_Customers_Residential!X386+[1]All_Customers_Small_Commercial!X386+[1]All_Customers_Lighting!X386</f>
        <v>107558</v>
      </c>
      <c r="Y386" s="20">
        <f>[1]All_Customers_Residential!Y386+[1]All_Customers_Small_Commercial!Y386+[1]All_Customers_Lighting!Y386</f>
        <v>96643</v>
      </c>
      <c r="AB386" s="13">
        <f t="shared" si="55"/>
        <v>4</v>
      </c>
      <c r="AC386" s="5">
        <f t="shared" si="46"/>
        <v>2156653</v>
      </c>
      <c r="AD386" s="5">
        <f t="shared" si="47"/>
        <v>852588</v>
      </c>
      <c r="AE386" s="5">
        <f t="shared" si="48"/>
        <v>3009241</v>
      </c>
      <c r="AF386" s="12"/>
      <c r="AG386" s="12">
        <f t="shared" si="49"/>
        <v>1</v>
      </c>
      <c r="AH386" s="12">
        <f t="shared" si="50"/>
        <v>2023</v>
      </c>
      <c r="AI386" s="12"/>
      <c r="AJ386" s="5">
        <f t="shared" si="51"/>
        <v>153830</v>
      </c>
      <c r="AK386" s="12">
        <f t="shared" si="52"/>
        <v>20</v>
      </c>
    </row>
    <row r="387" spans="1:37" x14ac:dyDescent="0.25">
      <c r="A387" s="4">
        <v>44939</v>
      </c>
      <c r="B387" s="20">
        <f>[1]All_Customers_Residential!B387+[1]All_Customers_Small_Commercial!B387+[1]All_Customers_Lighting!B387</f>
        <v>91167</v>
      </c>
      <c r="C387" s="20">
        <f>[1]All_Customers_Residential!C387+[1]All_Customers_Small_Commercial!C387+[1]All_Customers_Lighting!C387</f>
        <v>87564</v>
      </c>
      <c r="D387" s="20">
        <f>[1]All_Customers_Residential!D387+[1]All_Customers_Small_Commercial!D387+[1]All_Customers_Lighting!D387</f>
        <v>85811</v>
      </c>
      <c r="E387" s="20">
        <f>[1]All_Customers_Residential!E387+[1]All_Customers_Small_Commercial!E387+[1]All_Customers_Lighting!E387</f>
        <v>85939</v>
      </c>
      <c r="F387" s="20">
        <f>[1]All_Customers_Residential!F387+[1]All_Customers_Small_Commercial!F387+[1]All_Customers_Lighting!F387</f>
        <v>88743</v>
      </c>
      <c r="G387" s="20">
        <f>[1]All_Customers_Residential!G387+[1]All_Customers_Small_Commercial!G387+[1]All_Customers_Lighting!G387</f>
        <v>95881</v>
      </c>
      <c r="H387" s="20">
        <f>[1]All_Customers_Residential!H387+[1]All_Customers_Small_Commercial!H387+[1]All_Customers_Lighting!H387</f>
        <v>118627</v>
      </c>
      <c r="I387" s="20">
        <f>[1]All_Customers_Residential!I387+[1]All_Customers_Small_Commercial!I387+[1]All_Customers_Lighting!I387</f>
        <v>133979</v>
      </c>
      <c r="J387" s="20">
        <f>[1]All_Customers_Residential!J387+[1]All_Customers_Small_Commercial!J387+[1]All_Customers_Lighting!J387</f>
        <v>131026</v>
      </c>
      <c r="K387" s="20">
        <f>[1]All_Customers_Residential!K387+[1]All_Customers_Small_Commercial!K387+[1]All_Customers_Lighting!K387</f>
        <v>129760</v>
      </c>
      <c r="L387" s="20">
        <f>[1]All_Customers_Residential!L387+[1]All_Customers_Small_Commercial!L387+[1]All_Customers_Lighting!L387</f>
        <v>128428</v>
      </c>
      <c r="M387" s="20">
        <f>[1]All_Customers_Residential!M387+[1]All_Customers_Small_Commercial!M387+[1]All_Customers_Lighting!M387</f>
        <v>126194</v>
      </c>
      <c r="N387" s="20">
        <f>[1]All_Customers_Residential!N387+[1]All_Customers_Small_Commercial!N387+[1]All_Customers_Lighting!N387</f>
        <v>121105</v>
      </c>
      <c r="O387" s="20">
        <f>[1]All_Customers_Residential!O387+[1]All_Customers_Small_Commercial!O387+[1]All_Customers_Lighting!O387</f>
        <v>118201</v>
      </c>
      <c r="P387" s="20">
        <f>[1]All_Customers_Residential!P387+[1]All_Customers_Small_Commercial!P387+[1]All_Customers_Lighting!P387</f>
        <v>115262</v>
      </c>
      <c r="Q387" s="20">
        <f>[1]All_Customers_Residential!Q387+[1]All_Customers_Small_Commercial!Q387+[1]All_Customers_Lighting!Q387</f>
        <v>122737</v>
      </c>
      <c r="R387" s="20">
        <f>[1]All_Customers_Residential!R387+[1]All_Customers_Small_Commercial!R387+[1]All_Customers_Lighting!R387</f>
        <v>138987</v>
      </c>
      <c r="S387" s="20">
        <f>[1]All_Customers_Residential!S387+[1]All_Customers_Small_Commercial!S387+[1]All_Customers_Lighting!S387</f>
        <v>149241</v>
      </c>
      <c r="T387" s="20">
        <f>[1]All_Customers_Residential!T387+[1]All_Customers_Small_Commercial!T387+[1]All_Customers_Lighting!T387</f>
        <v>149950</v>
      </c>
      <c r="U387" s="20">
        <f>[1]All_Customers_Residential!U387+[1]All_Customers_Small_Commercial!U387+[1]All_Customers_Lighting!U387</f>
        <v>152082</v>
      </c>
      <c r="V387" s="20">
        <f>[1]All_Customers_Residential!V387+[1]All_Customers_Small_Commercial!V387+[1]All_Customers_Lighting!V387</f>
        <v>138642</v>
      </c>
      <c r="W387" s="20">
        <f>[1]All_Customers_Residential!W387+[1]All_Customers_Small_Commercial!W387+[1]All_Customers_Lighting!W387</f>
        <v>120792</v>
      </c>
      <c r="X387" s="20">
        <f>[1]All_Customers_Residential!X387+[1]All_Customers_Small_Commercial!X387+[1]All_Customers_Lighting!X387</f>
        <v>100672</v>
      </c>
      <c r="Y387" s="20">
        <f>[1]All_Customers_Residential!Y387+[1]All_Customers_Small_Commercial!Y387+[1]All_Customers_Lighting!Y387</f>
        <v>90185</v>
      </c>
      <c r="AB387" s="13">
        <f t="shared" si="55"/>
        <v>5</v>
      </c>
      <c r="AC387" s="5">
        <f t="shared" si="46"/>
        <v>2077058</v>
      </c>
      <c r="AD387" s="5">
        <f t="shared" si="47"/>
        <v>743917</v>
      </c>
      <c r="AE387" s="5">
        <f t="shared" si="48"/>
        <v>2820975</v>
      </c>
      <c r="AF387" s="12"/>
      <c r="AG387" s="12">
        <f t="shared" si="49"/>
        <v>1</v>
      </c>
      <c r="AH387" s="12">
        <f t="shared" si="50"/>
        <v>2023</v>
      </c>
      <c r="AI387" s="12"/>
      <c r="AJ387" s="5">
        <f t="shared" si="51"/>
        <v>152082</v>
      </c>
      <c r="AK387" s="12">
        <f t="shared" si="52"/>
        <v>20</v>
      </c>
    </row>
    <row r="388" spans="1:37" x14ac:dyDescent="0.25">
      <c r="A388" s="4">
        <v>44940</v>
      </c>
      <c r="B388" s="20">
        <f>[1]All_Customers_Residential!B388+[1]All_Customers_Small_Commercial!B388+[1]All_Customers_Lighting!B388</f>
        <v>85653</v>
      </c>
      <c r="C388" s="20">
        <f>[1]All_Customers_Residential!C388+[1]All_Customers_Small_Commercial!C388+[1]All_Customers_Lighting!C388</f>
        <v>82946</v>
      </c>
      <c r="D388" s="20">
        <f>[1]All_Customers_Residential!D388+[1]All_Customers_Small_Commercial!D388+[1]All_Customers_Lighting!D388</f>
        <v>82155</v>
      </c>
      <c r="E388" s="20">
        <f>[1]All_Customers_Residential!E388+[1]All_Customers_Small_Commercial!E388+[1]All_Customers_Lighting!E388</f>
        <v>82906</v>
      </c>
      <c r="F388" s="20">
        <f>[1]All_Customers_Residential!F388+[1]All_Customers_Small_Commercial!F388+[1]All_Customers_Lighting!F388</f>
        <v>84941</v>
      </c>
      <c r="G388" s="20">
        <f>[1]All_Customers_Residential!G388+[1]All_Customers_Small_Commercial!G388+[1]All_Customers_Lighting!G388</f>
        <v>91474</v>
      </c>
      <c r="H388" s="20">
        <f>[1]All_Customers_Residential!H388+[1]All_Customers_Small_Commercial!H388+[1]All_Customers_Lighting!H388</f>
        <v>112388</v>
      </c>
      <c r="I388" s="20">
        <f>[1]All_Customers_Residential!I388+[1]All_Customers_Small_Commercial!I388+[1]All_Customers_Lighting!I388</f>
        <v>127699</v>
      </c>
      <c r="J388" s="20">
        <f>[1]All_Customers_Residential!J388+[1]All_Customers_Small_Commercial!J388+[1]All_Customers_Lighting!J388</f>
        <v>129639</v>
      </c>
      <c r="K388" s="20">
        <f>[1]All_Customers_Residential!K388+[1]All_Customers_Small_Commercial!K388+[1]All_Customers_Lighting!K388</f>
        <v>133136</v>
      </c>
      <c r="L388" s="20">
        <f>[1]All_Customers_Residential!L388+[1]All_Customers_Small_Commercial!L388+[1]All_Customers_Lighting!L388</f>
        <v>131496</v>
      </c>
      <c r="M388" s="20">
        <f>[1]All_Customers_Residential!M388+[1]All_Customers_Small_Commercial!M388+[1]All_Customers_Lighting!M388</f>
        <v>129232</v>
      </c>
      <c r="N388" s="20">
        <f>[1]All_Customers_Residential!N388+[1]All_Customers_Small_Commercial!N388+[1]All_Customers_Lighting!N388</f>
        <v>124307</v>
      </c>
      <c r="O388" s="20">
        <f>[1]All_Customers_Residential!O388+[1]All_Customers_Small_Commercial!O388+[1]All_Customers_Lighting!O388</f>
        <v>121582</v>
      </c>
      <c r="P388" s="20">
        <f>[1]All_Customers_Residential!P388+[1]All_Customers_Small_Commercial!P388+[1]All_Customers_Lighting!P388</f>
        <v>120806</v>
      </c>
      <c r="Q388" s="20">
        <f>[1]All_Customers_Residential!Q388+[1]All_Customers_Small_Commercial!Q388+[1]All_Customers_Lighting!Q388</f>
        <v>126071</v>
      </c>
      <c r="R388" s="20">
        <f>[1]All_Customers_Residential!R388+[1]All_Customers_Small_Commercial!R388+[1]All_Customers_Lighting!R388</f>
        <v>142171</v>
      </c>
      <c r="S388" s="20">
        <f>[1]All_Customers_Residential!S388+[1]All_Customers_Small_Commercial!S388+[1]All_Customers_Lighting!S388</f>
        <v>153728</v>
      </c>
      <c r="T388" s="20">
        <f>[1]All_Customers_Residential!T388+[1]All_Customers_Small_Commercial!T388+[1]All_Customers_Lighting!T388</f>
        <v>152352</v>
      </c>
      <c r="U388" s="20">
        <f>[1]All_Customers_Residential!U388+[1]All_Customers_Small_Commercial!U388+[1]All_Customers_Lighting!U388</f>
        <v>152196</v>
      </c>
      <c r="V388" s="20">
        <f>[1]All_Customers_Residential!V388+[1]All_Customers_Small_Commercial!V388+[1]All_Customers_Lighting!V388</f>
        <v>139536</v>
      </c>
      <c r="W388" s="20">
        <f>[1]All_Customers_Residential!W388+[1]All_Customers_Small_Commercial!W388+[1]All_Customers_Lighting!W388</f>
        <v>121208</v>
      </c>
      <c r="X388" s="20">
        <f>[1]All_Customers_Residential!X388+[1]All_Customers_Small_Commercial!X388+[1]All_Customers_Lighting!X388</f>
        <v>109544</v>
      </c>
      <c r="Y388" s="20">
        <f>[1]All_Customers_Residential!Y388+[1]All_Customers_Small_Commercial!Y388+[1]All_Customers_Lighting!Y388</f>
        <v>100383</v>
      </c>
      <c r="AB388" s="13">
        <f t="shared" si="55"/>
        <v>6</v>
      </c>
      <c r="AC388" s="5">
        <f t="shared" si="46"/>
        <v>2114703</v>
      </c>
      <c r="AD388" s="5">
        <f t="shared" si="47"/>
        <v>722846</v>
      </c>
      <c r="AE388" s="5">
        <f t="shared" si="48"/>
        <v>2837549</v>
      </c>
      <c r="AF388" s="12"/>
      <c r="AG388" s="12">
        <f t="shared" si="49"/>
        <v>1</v>
      </c>
      <c r="AH388" s="12">
        <f t="shared" si="50"/>
        <v>2023</v>
      </c>
      <c r="AI388" s="12"/>
      <c r="AJ388" s="5">
        <f t="shared" si="51"/>
        <v>153728</v>
      </c>
      <c r="AK388" s="12">
        <f t="shared" si="52"/>
        <v>18</v>
      </c>
    </row>
    <row r="389" spans="1:37" x14ac:dyDescent="0.25">
      <c r="A389" s="4">
        <v>44941</v>
      </c>
      <c r="B389" s="20">
        <f>[1]All_Customers_Residential!B389+[1]All_Customers_Small_Commercial!B389+[1]All_Customers_Lighting!B389</f>
        <v>94792</v>
      </c>
      <c r="C389" s="20">
        <f>[1]All_Customers_Residential!C389+[1]All_Customers_Small_Commercial!C389+[1]All_Customers_Lighting!C389</f>
        <v>91583</v>
      </c>
      <c r="D389" s="20">
        <f>[1]All_Customers_Residential!D389+[1]All_Customers_Small_Commercial!D389+[1]All_Customers_Lighting!D389</f>
        <v>90888</v>
      </c>
      <c r="E389" s="20">
        <f>[1]All_Customers_Residential!E389+[1]All_Customers_Small_Commercial!E389+[1]All_Customers_Lighting!E389</f>
        <v>91393</v>
      </c>
      <c r="F389" s="20">
        <f>[1]All_Customers_Residential!F389+[1]All_Customers_Small_Commercial!F389+[1]All_Customers_Lighting!F389</f>
        <v>93851</v>
      </c>
      <c r="G389" s="20">
        <f>[1]All_Customers_Residential!G389+[1]All_Customers_Small_Commercial!G389+[1]All_Customers_Lighting!G389</f>
        <v>97364</v>
      </c>
      <c r="H389" s="20">
        <f>[1]All_Customers_Residential!H389+[1]All_Customers_Small_Commercial!H389+[1]All_Customers_Lighting!H389</f>
        <v>113015</v>
      </c>
      <c r="I389" s="20">
        <f>[1]All_Customers_Residential!I389+[1]All_Customers_Small_Commercial!I389+[1]All_Customers_Lighting!I389</f>
        <v>128305</v>
      </c>
      <c r="J389" s="20">
        <f>[1]All_Customers_Residential!J389+[1]All_Customers_Small_Commercial!J389+[1]All_Customers_Lighting!J389</f>
        <v>130243</v>
      </c>
      <c r="K389" s="20">
        <f>[1]All_Customers_Residential!K389+[1]All_Customers_Small_Commercial!K389+[1]All_Customers_Lighting!K389</f>
        <v>133635</v>
      </c>
      <c r="L389" s="20">
        <f>[1]All_Customers_Residential!L389+[1]All_Customers_Small_Commercial!L389+[1]All_Customers_Lighting!L389</f>
        <v>131954</v>
      </c>
      <c r="M389" s="20">
        <f>[1]All_Customers_Residential!M389+[1]All_Customers_Small_Commercial!M389+[1]All_Customers_Lighting!M389</f>
        <v>130375</v>
      </c>
      <c r="N389" s="20">
        <f>[1]All_Customers_Residential!N389+[1]All_Customers_Small_Commercial!N389+[1]All_Customers_Lighting!N389</f>
        <v>130585</v>
      </c>
      <c r="O389" s="20">
        <f>[1]All_Customers_Residential!O389+[1]All_Customers_Small_Commercial!O389+[1]All_Customers_Lighting!O389</f>
        <v>130251</v>
      </c>
      <c r="P389" s="20">
        <f>[1]All_Customers_Residential!P389+[1]All_Customers_Small_Commercial!P389+[1]All_Customers_Lighting!P389</f>
        <v>129196</v>
      </c>
      <c r="Q389" s="20">
        <f>[1]All_Customers_Residential!Q389+[1]All_Customers_Small_Commercial!Q389+[1]All_Customers_Lighting!Q389</f>
        <v>135284</v>
      </c>
      <c r="R389" s="20">
        <f>[1]All_Customers_Residential!R389+[1]All_Customers_Small_Commercial!R389+[1]All_Customers_Lighting!R389</f>
        <v>147081</v>
      </c>
      <c r="S389" s="20">
        <f>[1]All_Customers_Residential!S389+[1]All_Customers_Small_Commercial!S389+[1]All_Customers_Lighting!S389</f>
        <v>156259</v>
      </c>
      <c r="T389" s="20">
        <f>[1]All_Customers_Residential!T389+[1]All_Customers_Small_Commercial!T389+[1]All_Customers_Lighting!T389</f>
        <v>153147</v>
      </c>
      <c r="U389" s="20">
        <f>[1]All_Customers_Residential!U389+[1]All_Customers_Small_Commercial!U389+[1]All_Customers_Lighting!U389</f>
        <v>152861</v>
      </c>
      <c r="V389" s="20">
        <f>[1]All_Customers_Residential!V389+[1]All_Customers_Small_Commercial!V389+[1]All_Customers_Lighting!V389</f>
        <v>140031</v>
      </c>
      <c r="W389" s="20">
        <f>[1]All_Customers_Residential!W389+[1]All_Customers_Small_Commercial!W389+[1]All_Customers_Lighting!W389</f>
        <v>125415</v>
      </c>
      <c r="X389" s="20">
        <f>[1]All_Customers_Residential!X389+[1]All_Customers_Small_Commercial!X389+[1]All_Customers_Lighting!X389</f>
        <v>112746</v>
      </c>
      <c r="Y389" s="20">
        <f>[1]All_Customers_Residential!Y389+[1]All_Customers_Small_Commercial!Y389+[1]All_Customers_Lighting!Y389</f>
        <v>103059</v>
      </c>
      <c r="AB389" s="13">
        <f t="shared" si="55"/>
        <v>7</v>
      </c>
      <c r="AC389" s="5">
        <f t="shared" si="46"/>
        <v>0</v>
      </c>
      <c r="AD389" s="5">
        <f t="shared" si="47"/>
        <v>2943313</v>
      </c>
      <c r="AE389" s="5">
        <f t="shared" si="48"/>
        <v>2943313</v>
      </c>
      <c r="AF389" s="12"/>
      <c r="AG389" s="12">
        <f t="shared" si="49"/>
        <v>1</v>
      </c>
      <c r="AH389" s="12">
        <f t="shared" si="50"/>
        <v>2023</v>
      </c>
      <c r="AI389" s="12"/>
      <c r="AJ389" s="5">
        <f t="shared" si="51"/>
        <v>156259</v>
      </c>
      <c r="AK389" s="12">
        <f t="shared" si="52"/>
        <v>18</v>
      </c>
    </row>
    <row r="390" spans="1:37" x14ac:dyDescent="0.25">
      <c r="A390" s="4">
        <v>44942</v>
      </c>
      <c r="B390" s="20">
        <f>[1]All_Customers_Residential!B390+[1]All_Customers_Small_Commercial!B390+[1]All_Customers_Lighting!B390</f>
        <v>97852</v>
      </c>
      <c r="C390" s="20">
        <f>[1]All_Customers_Residential!C390+[1]All_Customers_Small_Commercial!C390+[1]All_Customers_Lighting!C390</f>
        <v>94727</v>
      </c>
      <c r="D390" s="20">
        <f>[1]All_Customers_Residential!D390+[1]All_Customers_Small_Commercial!D390+[1]All_Customers_Lighting!D390</f>
        <v>93569</v>
      </c>
      <c r="E390" s="20">
        <f>[1]All_Customers_Residential!E390+[1]All_Customers_Small_Commercial!E390+[1]All_Customers_Lighting!E390</f>
        <v>93807</v>
      </c>
      <c r="F390" s="20">
        <f>[1]All_Customers_Residential!F390+[1]All_Customers_Small_Commercial!F390+[1]All_Customers_Lighting!F390</f>
        <v>96482</v>
      </c>
      <c r="G390" s="20">
        <f>[1]All_Customers_Residential!G390+[1]All_Customers_Small_Commercial!G390+[1]All_Customers_Lighting!G390</f>
        <v>101991</v>
      </c>
      <c r="H390" s="20">
        <f>[1]All_Customers_Residential!H390+[1]All_Customers_Small_Commercial!H390+[1]All_Customers_Lighting!H390</f>
        <v>113662</v>
      </c>
      <c r="I390" s="20">
        <f>[1]All_Customers_Residential!I390+[1]All_Customers_Small_Commercial!I390+[1]All_Customers_Lighting!I390</f>
        <v>128956</v>
      </c>
      <c r="J390" s="20">
        <f>[1]All_Customers_Residential!J390+[1]All_Customers_Small_Commercial!J390+[1]All_Customers_Lighting!J390</f>
        <v>130717</v>
      </c>
      <c r="K390" s="20">
        <f>[1]All_Customers_Residential!K390+[1]All_Customers_Small_Commercial!K390+[1]All_Customers_Lighting!K390</f>
        <v>134913</v>
      </c>
      <c r="L390" s="20">
        <f>[1]All_Customers_Residential!L390+[1]All_Customers_Small_Commercial!L390+[1]All_Customers_Lighting!L390</f>
        <v>138161</v>
      </c>
      <c r="M390" s="20">
        <f>[1]All_Customers_Residential!M390+[1]All_Customers_Small_Commercial!M390+[1]All_Customers_Lighting!M390</f>
        <v>139647</v>
      </c>
      <c r="N390" s="20">
        <f>[1]All_Customers_Residential!N390+[1]All_Customers_Small_Commercial!N390+[1]All_Customers_Lighting!N390</f>
        <v>139342</v>
      </c>
      <c r="O390" s="20">
        <f>[1]All_Customers_Residential!O390+[1]All_Customers_Small_Commercial!O390+[1]All_Customers_Lighting!O390</f>
        <v>136123</v>
      </c>
      <c r="P390" s="20">
        <f>[1]All_Customers_Residential!P390+[1]All_Customers_Small_Commercial!P390+[1]All_Customers_Lighting!P390</f>
        <v>133568</v>
      </c>
      <c r="Q390" s="20">
        <f>[1]All_Customers_Residential!Q390+[1]All_Customers_Small_Commercial!Q390+[1]All_Customers_Lighting!Q390</f>
        <v>136260</v>
      </c>
      <c r="R390" s="20">
        <f>[1]All_Customers_Residential!R390+[1]All_Customers_Small_Commercial!R390+[1]All_Customers_Lighting!R390</f>
        <v>147374</v>
      </c>
      <c r="S390" s="20">
        <f>[1]All_Customers_Residential!S390+[1]All_Customers_Small_Commercial!S390+[1]All_Customers_Lighting!S390</f>
        <v>155331</v>
      </c>
      <c r="T390" s="20">
        <f>[1]All_Customers_Residential!T390+[1]All_Customers_Small_Commercial!T390+[1]All_Customers_Lighting!T390</f>
        <v>153054</v>
      </c>
      <c r="U390" s="20">
        <f>[1]All_Customers_Residential!U390+[1]All_Customers_Small_Commercial!U390+[1]All_Customers_Lighting!U390</f>
        <v>152759</v>
      </c>
      <c r="V390" s="20">
        <f>[1]All_Customers_Residential!V390+[1]All_Customers_Small_Commercial!V390+[1]All_Customers_Lighting!V390</f>
        <v>139804</v>
      </c>
      <c r="W390" s="20">
        <f>[1]All_Customers_Residential!W390+[1]All_Customers_Small_Commercial!W390+[1]All_Customers_Lighting!W390</f>
        <v>121207</v>
      </c>
      <c r="X390" s="20">
        <f>[1]All_Customers_Residential!X390+[1]All_Customers_Small_Commercial!X390+[1]All_Customers_Lighting!X390</f>
        <v>106808</v>
      </c>
      <c r="Y390" s="20">
        <f>[1]All_Customers_Residential!Y390+[1]All_Customers_Small_Commercial!Y390+[1]All_Customers_Lighting!Y390</f>
        <v>96906</v>
      </c>
      <c r="AB390" s="13">
        <f t="shared" si="55"/>
        <v>1</v>
      </c>
      <c r="AC390" s="5">
        <f t="shared" si="46"/>
        <v>0</v>
      </c>
      <c r="AD390" s="5">
        <f t="shared" si="47"/>
        <v>2983020</v>
      </c>
      <c r="AE390" s="5">
        <f t="shared" si="48"/>
        <v>2983020</v>
      </c>
      <c r="AF390" s="12"/>
      <c r="AG390" s="12">
        <f t="shared" si="49"/>
        <v>1</v>
      </c>
      <c r="AH390" s="12">
        <f t="shared" si="50"/>
        <v>2023</v>
      </c>
      <c r="AI390" s="12"/>
      <c r="AJ390" s="5">
        <f t="shared" si="51"/>
        <v>155331</v>
      </c>
      <c r="AK390" s="12">
        <f t="shared" si="52"/>
        <v>18</v>
      </c>
    </row>
    <row r="391" spans="1:37" x14ac:dyDescent="0.25">
      <c r="A391" s="4">
        <v>44943</v>
      </c>
      <c r="B391" s="20">
        <f>[1]All_Customers_Residential!B391+[1]All_Customers_Small_Commercial!B391+[1]All_Customers_Lighting!B391</f>
        <v>91839</v>
      </c>
      <c r="C391" s="20">
        <f>[1]All_Customers_Residential!C391+[1]All_Customers_Small_Commercial!C391+[1]All_Customers_Lighting!C391</f>
        <v>89745</v>
      </c>
      <c r="D391" s="20">
        <f>[1]All_Customers_Residential!D391+[1]All_Customers_Small_Commercial!D391+[1]All_Customers_Lighting!D391</f>
        <v>88708</v>
      </c>
      <c r="E391" s="20">
        <f>[1]All_Customers_Residential!E391+[1]All_Customers_Small_Commercial!E391+[1]All_Customers_Lighting!E391</f>
        <v>89397</v>
      </c>
      <c r="F391" s="20">
        <f>[1]All_Customers_Residential!F391+[1]All_Customers_Small_Commercial!F391+[1]All_Customers_Lighting!F391</f>
        <v>93216</v>
      </c>
      <c r="G391" s="20">
        <f>[1]All_Customers_Residential!G391+[1]All_Customers_Small_Commercial!G391+[1]All_Customers_Lighting!G391</f>
        <v>101313</v>
      </c>
      <c r="H391" s="20">
        <f>[1]All_Customers_Residential!H391+[1]All_Customers_Small_Commercial!H391+[1]All_Customers_Lighting!H391</f>
        <v>118993</v>
      </c>
      <c r="I391" s="20">
        <f>[1]All_Customers_Residential!I391+[1]All_Customers_Small_Commercial!I391+[1]All_Customers_Lighting!I391</f>
        <v>134283</v>
      </c>
      <c r="J391" s="20">
        <f>[1]All_Customers_Residential!J391+[1]All_Customers_Small_Commercial!J391+[1]All_Customers_Lighting!J391</f>
        <v>131445</v>
      </c>
      <c r="K391" s="20">
        <f>[1]All_Customers_Residential!K391+[1]All_Customers_Small_Commercial!K391+[1]All_Customers_Lighting!K391</f>
        <v>130176</v>
      </c>
      <c r="L391" s="20">
        <f>[1]All_Customers_Residential!L391+[1]All_Customers_Small_Commercial!L391+[1]All_Customers_Lighting!L391</f>
        <v>128755</v>
      </c>
      <c r="M391" s="20">
        <f>[1]All_Customers_Residential!M391+[1]All_Customers_Small_Commercial!M391+[1]All_Customers_Lighting!M391</f>
        <v>126259</v>
      </c>
      <c r="N391" s="20">
        <f>[1]All_Customers_Residential!N391+[1]All_Customers_Small_Commercial!N391+[1]All_Customers_Lighting!N391</f>
        <v>121064</v>
      </c>
      <c r="O391" s="20">
        <f>[1]All_Customers_Residential!O391+[1]All_Customers_Small_Commercial!O391+[1]All_Customers_Lighting!O391</f>
        <v>118105</v>
      </c>
      <c r="P391" s="20">
        <f>[1]All_Customers_Residential!P391+[1]All_Customers_Small_Commercial!P391+[1]All_Customers_Lighting!P391</f>
        <v>115194</v>
      </c>
      <c r="Q391" s="20">
        <f>[1]All_Customers_Residential!Q391+[1]All_Customers_Small_Commercial!Q391+[1]All_Customers_Lighting!Q391</f>
        <v>122925</v>
      </c>
      <c r="R391" s="20">
        <f>[1]All_Customers_Residential!R391+[1]All_Customers_Small_Commercial!R391+[1]All_Customers_Lighting!R391</f>
        <v>139534</v>
      </c>
      <c r="S391" s="20">
        <f>[1]All_Customers_Residential!S391+[1]All_Customers_Small_Commercial!S391+[1]All_Customers_Lighting!S391</f>
        <v>150297</v>
      </c>
      <c r="T391" s="20">
        <f>[1]All_Customers_Residential!T391+[1]All_Customers_Small_Commercial!T391+[1]All_Customers_Lighting!T391</f>
        <v>151170</v>
      </c>
      <c r="U391" s="20">
        <f>[1]All_Customers_Residential!U391+[1]All_Customers_Small_Commercial!U391+[1]All_Customers_Lighting!U391</f>
        <v>153206</v>
      </c>
      <c r="V391" s="20">
        <f>[1]All_Customers_Residential!V391+[1]All_Customers_Small_Commercial!V391+[1]All_Customers_Lighting!V391</f>
        <v>139653</v>
      </c>
      <c r="W391" s="20">
        <f>[1]All_Customers_Residential!W391+[1]All_Customers_Small_Commercial!W391+[1]All_Customers_Lighting!W391</f>
        <v>121570</v>
      </c>
      <c r="X391" s="20">
        <f>[1]All_Customers_Residential!X391+[1]All_Customers_Small_Commercial!X391+[1]All_Customers_Lighting!X391</f>
        <v>103318</v>
      </c>
      <c r="Y391" s="20">
        <f>[1]All_Customers_Residential!Y391+[1]All_Customers_Small_Commercial!Y391+[1]All_Customers_Lighting!Y391</f>
        <v>93896</v>
      </c>
      <c r="AB391" s="13">
        <f t="shared" si="55"/>
        <v>2</v>
      </c>
      <c r="AC391" s="5">
        <f t="shared" si="46"/>
        <v>2086954</v>
      </c>
      <c r="AD391" s="5">
        <f t="shared" si="47"/>
        <v>767107</v>
      </c>
      <c r="AE391" s="5">
        <f t="shared" si="48"/>
        <v>2854061</v>
      </c>
      <c r="AF391" s="12"/>
      <c r="AG391" s="12">
        <f t="shared" si="49"/>
        <v>1</v>
      </c>
      <c r="AH391" s="12">
        <f t="shared" si="50"/>
        <v>2023</v>
      </c>
      <c r="AI391" s="12"/>
      <c r="AJ391" s="5">
        <f t="shared" si="51"/>
        <v>153206</v>
      </c>
      <c r="AK391" s="12">
        <f t="shared" si="52"/>
        <v>20</v>
      </c>
    </row>
    <row r="392" spans="1:37" x14ac:dyDescent="0.25">
      <c r="A392" s="4">
        <v>44944</v>
      </c>
      <c r="B392" s="20">
        <f>[1]All_Customers_Residential!B392+[1]All_Customers_Small_Commercial!B392+[1]All_Customers_Lighting!B392</f>
        <v>89368</v>
      </c>
      <c r="C392" s="20">
        <f>[1]All_Customers_Residential!C392+[1]All_Customers_Small_Commercial!C392+[1]All_Customers_Lighting!C392</f>
        <v>86224</v>
      </c>
      <c r="D392" s="20">
        <f>[1]All_Customers_Residential!D392+[1]All_Customers_Small_Commercial!D392+[1]All_Customers_Lighting!D392</f>
        <v>85305</v>
      </c>
      <c r="E392" s="20">
        <f>[1]All_Customers_Residential!E392+[1]All_Customers_Small_Commercial!E392+[1]All_Customers_Lighting!E392</f>
        <v>86069</v>
      </c>
      <c r="F392" s="20">
        <f>[1]All_Customers_Residential!F392+[1]All_Customers_Small_Commercial!F392+[1]All_Customers_Lighting!F392</f>
        <v>89907</v>
      </c>
      <c r="G392" s="20">
        <f>[1]All_Customers_Residential!G392+[1]All_Customers_Small_Commercial!G392+[1]All_Customers_Lighting!G392</f>
        <v>98089</v>
      </c>
      <c r="H392" s="20">
        <f>[1]All_Customers_Residential!H392+[1]All_Customers_Small_Commercial!H392+[1]All_Customers_Lighting!H392</f>
        <v>118843</v>
      </c>
      <c r="I392" s="20">
        <f>[1]All_Customers_Residential!I392+[1]All_Customers_Small_Commercial!I392+[1]All_Customers_Lighting!I392</f>
        <v>134060</v>
      </c>
      <c r="J392" s="20">
        <f>[1]All_Customers_Residential!J392+[1]All_Customers_Small_Commercial!J392+[1]All_Customers_Lighting!J392</f>
        <v>130922</v>
      </c>
      <c r="K392" s="20">
        <f>[1]All_Customers_Residential!K392+[1]All_Customers_Small_Commercial!K392+[1]All_Customers_Lighting!K392</f>
        <v>129494</v>
      </c>
      <c r="L392" s="20">
        <f>[1]All_Customers_Residential!L392+[1]All_Customers_Small_Commercial!L392+[1]All_Customers_Lighting!L392</f>
        <v>128069</v>
      </c>
      <c r="M392" s="20">
        <f>[1]All_Customers_Residential!M392+[1]All_Customers_Small_Commercial!M392+[1]All_Customers_Lighting!M392</f>
        <v>125721</v>
      </c>
      <c r="N392" s="20">
        <f>[1]All_Customers_Residential!N392+[1]All_Customers_Small_Commercial!N392+[1]All_Customers_Lighting!N392</f>
        <v>120653</v>
      </c>
      <c r="O392" s="20">
        <f>[1]All_Customers_Residential!O392+[1]All_Customers_Small_Commercial!O392+[1]All_Customers_Lighting!O392</f>
        <v>117709</v>
      </c>
      <c r="P392" s="20">
        <f>[1]All_Customers_Residential!P392+[1]All_Customers_Small_Commercial!P392+[1]All_Customers_Lighting!P392</f>
        <v>114947</v>
      </c>
      <c r="Q392" s="20">
        <f>[1]All_Customers_Residential!Q392+[1]All_Customers_Small_Commercial!Q392+[1]All_Customers_Lighting!Q392</f>
        <v>122587</v>
      </c>
      <c r="R392" s="20">
        <f>[1]All_Customers_Residential!R392+[1]All_Customers_Small_Commercial!R392+[1]All_Customers_Lighting!R392</f>
        <v>139121</v>
      </c>
      <c r="S392" s="20">
        <f>[1]All_Customers_Residential!S392+[1]All_Customers_Small_Commercial!S392+[1]All_Customers_Lighting!S392</f>
        <v>149880</v>
      </c>
      <c r="T392" s="20">
        <f>[1]All_Customers_Residential!T392+[1]All_Customers_Small_Commercial!T392+[1]All_Customers_Lighting!T392</f>
        <v>150758</v>
      </c>
      <c r="U392" s="20">
        <f>[1]All_Customers_Residential!U392+[1]All_Customers_Small_Commercial!U392+[1]All_Customers_Lighting!U392</f>
        <v>152916</v>
      </c>
      <c r="V392" s="20">
        <f>[1]All_Customers_Residential!V392+[1]All_Customers_Small_Commercial!V392+[1]All_Customers_Lighting!V392</f>
        <v>139362</v>
      </c>
      <c r="W392" s="20">
        <f>[1]All_Customers_Residential!W392+[1]All_Customers_Small_Commercial!W392+[1]All_Customers_Lighting!W392</f>
        <v>121320</v>
      </c>
      <c r="X392" s="20">
        <f>[1]All_Customers_Residential!X392+[1]All_Customers_Small_Commercial!X392+[1]All_Customers_Lighting!X392</f>
        <v>101581</v>
      </c>
      <c r="Y392" s="20">
        <f>[1]All_Customers_Residential!Y392+[1]All_Customers_Small_Commercial!Y392+[1]All_Customers_Lighting!Y392</f>
        <v>91995</v>
      </c>
      <c r="AB392" s="13">
        <f t="shared" si="55"/>
        <v>3</v>
      </c>
      <c r="AC392" s="5">
        <f t="shared" si="46"/>
        <v>2079100</v>
      </c>
      <c r="AD392" s="5">
        <f t="shared" si="47"/>
        <v>745800</v>
      </c>
      <c r="AE392" s="5">
        <f t="shared" si="48"/>
        <v>2824900</v>
      </c>
      <c r="AF392" s="12"/>
      <c r="AG392" s="12">
        <f t="shared" si="49"/>
        <v>1</v>
      </c>
      <c r="AH392" s="12">
        <f t="shared" si="50"/>
        <v>2023</v>
      </c>
      <c r="AI392" s="12"/>
      <c r="AJ392" s="5">
        <f t="shared" si="51"/>
        <v>152916</v>
      </c>
      <c r="AK392" s="12">
        <f t="shared" si="52"/>
        <v>20</v>
      </c>
    </row>
    <row r="393" spans="1:37" x14ac:dyDescent="0.25">
      <c r="A393" s="4">
        <v>44945</v>
      </c>
      <c r="B393" s="20">
        <f>[1]All_Customers_Residential!B393+[1]All_Customers_Small_Commercial!B393+[1]All_Customers_Lighting!B393</f>
        <v>87711</v>
      </c>
      <c r="C393" s="20">
        <f>[1]All_Customers_Residential!C393+[1]All_Customers_Small_Commercial!C393+[1]All_Customers_Lighting!C393</f>
        <v>84348</v>
      </c>
      <c r="D393" s="20">
        <f>[1]All_Customers_Residential!D393+[1]All_Customers_Small_Commercial!D393+[1]All_Customers_Lighting!D393</f>
        <v>83853</v>
      </c>
      <c r="E393" s="20">
        <f>[1]All_Customers_Residential!E393+[1]All_Customers_Small_Commercial!E393+[1]All_Customers_Lighting!E393</f>
        <v>84955</v>
      </c>
      <c r="F393" s="20">
        <f>[1]All_Customers_Residential!F393+[1]All_Customers_Small_Commercial!F393+[1]All_Customers_Lighting!F393</f>
        <v>89063</v>
      </c>
      <c r="G393" s="20">
        <f>[1]All_Customers_Residential!G393+[1]All_Customers_Small_Commercial!G393+[1]All_Customers_Lighting!G393</f>
        <v>98592</v>
      </c>
      <c r="H393" s="20">
        <f>[1]All_Customers_Residential!H393+[1]All_Customers_Small_Commercial!H393+[1]All_Customers_Lighting!H393</f>
        <v>118798</v>
      </c>
      <c r="I393" s="20">
        <f>[1]All_Customers_Residential!I393+[1]All_Customers_Small_Commercial!I393+[1]All_Customers_Lighting!I393</f>
        <v>133957</v>
      </c>
      <c r="J393" s="20">
        <f>[1]All_Customers_Residential!J393+[1]All_Customers_Small_Commercial!J393+[1]All_Customers_Lighting!J393</f>
        <v>130630</v>
      </c>
      <c r="K393" s="20">
        <f>[1]All_Customers_Residential!K393+[1]All_Customers_Small_Commercial!K393+[1]All_Customers_Lighting!K393</f>
        <v>129193</v>
      </c>
      <c r="L393" s="20">
        <f>[1]All_Customers_Residential!L393+[1]All_Customers_Small_Commercial!L393+[1]All_Customers_Lighting!L393</f>
        <v>127835</v>
      </c>
      <c r="M393" s="20">
        <f>[1]All_Customers_Residential!M393+[1]All_Customers_Small_Commercial!M393+[1]All_Customers_Lighting!M393</f>
        <v>125539</v>
      </c>
      <c r="N393" s="20">
        <f>[1]All_Customers_Residential!N393+[1]All_Customers_Small_Commercial!N393+[1]All_Customers_Lighting!N393</f>
        <v>120363</v>
      </c>
      <c r="O393" s="20">
        <f>[1]All_Customers_Residential!O393+[1]All_Customers_Small_Commercial!O393+[1]All_Customers_Lighting!O393</f>
        <v>117643</v>
      </c>
      <c r="P393" s="20">
        <f>[1]All_Customers_Residential!P393+[1]All_Customers_Small_Commercial!P393+[1]All_Customers_Lighting!P393</f>
        <v>114966</v>
      </c>
      <c r="Q393" s="20">
        <f>[1]All_Customers_Residential!Q393+[1]All_Customers_Small_Commercial!Q393+[1]All_Customers_Lighting!Q393</f>
        <v>122679</v>
      </c>
      <c r="R393" s="20">
        <f>[1]All_Customers_Residential!R393+[1]All_Customers_Small_Commercial!R393+[1]All_Customers_Lighting!R393</f>
        <v>139180</v>
      </c>
      <c r="S393" s="20">
        <f>[1]All_Customers_Residential!S393+[1]All_Customers_Small_Commercial!S393+[1]All_Customers_Lighting!S393</f>
        <v>149806</v>
      </c>
      <c r="T393" s="20">
        <f>[1]All_Customers_Residential!T393+[1]All_Customers_Small_Commercial!T393+[1]All_Customers_Lighting!T393</f>
        <v>150771</v>
      </c>
      <c r="U393" s="20">
        <f>[1]All_Customers_Residential!U393+[1]All_Customers_Small_Commercial!U393+[1]All_Customers_Lighting!U393</f>
        <v>152950</v>
      </c>
      <c r="V393" s="20">
        <f>[1]All_Customers_Residential!V393+[1]All_Customers_Small_Commercial!V393+[1]All_Customers_Lighting!V393</f>
        <v>139472</v>
      </c>
      <c r="W393" s="20">
        <f>[1]All_Customers_Residential!W393+[1]All_Customers_Small_Commercial!W393+[1]All_Customers_Lighting!W393</f>
        <v>121394</v>
      </c>
      <c r="X393" s="20">
        <f>[1]All_Customers_Residential!X393+[1]All_Customers_Small_Commercial!X393+[1]All_Customers_Lighting!X393</f>
        <v>103656</v>
      </c>
      <c r="Y393" s="20">
        <f>[1]All_Customers_Residential!Y393+[1]All_Customers_Small_Commercial!Y393+[1]All_Customers_Lighting!Y393</f>
        <v>94829</v>
      </c>
      <c r="AB393" s="13">
        <f t="shared" si="55"/>
        <v>4</v>
      </c>
      <c r="AC393" s="5">
        <f t="shared" si="46"/>
        <v>2080034</v>
      </c>
      <c r="AD393" s="5">
        <f t="shared" si="47"/>
        <v>742149</v>
      </c>
      <c r="AE393" s="5">
        <f t="shared" si="48"/>
        <v>2822183</v>
      </c>
      <c r="AF393" s="12"/>
      <c r="AG393" s="12">
        <f t="shared" si="49"/>
        <v>1</v>
      </c>
      <c r="AH393" s="12">
        <f t="shared" si="50"/>
        <v>2023</v>
      </c>
      <c r="AI393" s="12"/>
      <c r="AJ393" s="5">
        <f t="shared" si="51"/>
        <v>152950</v>
      </c>
      <c r="AK393" s="12">
        <f t="shared" si="52"/>
        <v>20</v>
      </c>
    </row>
    <row r="394" spans="1:37" x14ac:dyDescent="0.25">
      <c r="A394" s="4">
        <v>44946</v>
      </c>
      <c r="B394" s="20">
        <f>[1]All_Customers_Residential!B394+[1]All_Customers_Small_Commercial!B394+[1]All_Customers_Lighting!B394</f>
        <v>90003</v>
      </c>
      <c r="C394" s="20">
        <f>[1]All_Customers_Residential!C394+[1]All_Customers_Small_Commercial!C394+[1]All_Customers_Lighting!C394</f>
        <v>87663</v>
      </c>
      <c r="D394" s="20">
        <f>[1]All_Customers_Residential!D394+[1]All_Customers_Small_Commercial!D394+[1]All_Customers_Lighting!D394</f>
        <v>85936</v>
      </c>
      <c r="E394" s="20">
        <f>[1]All_Customers_Residential!E394+[1]All_Customers_Small_Commercial!E394+[1]All_Customers_Lighting!E394</f>
        <v>87511</v>
      </c>
      <c r="F394" s="20">
        <f>[1]All_Customers_Residential!F394+[1]All_Customers_Small_Commercial!F394+[1]All_Customers_Lighting!F394</f>
        <v>91998</v>
      </c>
      <c r="G394" s="20">
        <f>[1]All_Customers_Residential!G394+[1]All_Customers_Small_Commercial!G394+[1]All_Customers_Lighting!G394</f>
        <v>99532</v>
      </c>
      <c r="H394" s="20">
        <f>[1]All_Customers_Residential!H394+[1]All_Customers_Small_Commercial!H394+[1]All_Customers_Lighting!H394</f>
        <v>118559</v>
      </c>
      <c r="I394" s="20">
        <f>[1]All_Customers_Residential!I394+[1]All_Customers_Small_Commercial!I394+[1]All_Customers_Lighting!I394</f>
        <v>133771</v>
      </c>
      <c r="J394" s="20">
        <f>[1]All_Customers_Residential!J394+[1]All_Customers_Small_Commercial!J394+[1]All_Customers_Lighting!J394</f>
        <v>130933</v>
      </c>
      <c r="K394" s="20">
        <f>[1]All_Customers_Residential!K394+[1]All_Customers_Small_Commercial!K394+[1]All_Customers_Lighting!K394</f>
        <v>129868</v>
      </c>
      <c r="L394" s="20">
        <f>[1]All_Customers_Residential!L394+[1]All_Customers_Small_Commercial!L394+[1]All_Customers_Lighting!L394</f>
        <v>128797</v>
      </c>
      <c r="M394" s="20">
        <f>[1]All_Customers_Residential!M394+[1]All_Customers_Small_Commercial!M394+[1]All_Customers_Lighting!M394</f>
        <v>127442</v>
      </c>
      <c r="N394" s="20">
        <f>[1]All_Customers_Residential!N394+[1]All_Customers_Small_Commercial!N394+[1]All_Customers_Lighting!N394</f>
        <v>124786</v>
      </c>
      <c r="O394" s="20">
        <f>[1]All_Customers_Residential!O394+[1]All_Customers_Small_Commercial!O394+[1]All_Customers_Lighting!O394</f>
        <v>122058</v>
      </c>
      <c r="P394" s="20">
        <f>[1]All_Customers_Residential!P394+[1]All_Customers_Small_Commercial!P394+[1]All_Customers_Lighting!P394</f>
        <v>119816</v>
      </c>
      <c r="Q394" s="20">
        <f>[1]All_Customers_Residential!Q394+[1]All_Customers_Small_Commercial!Q394+[1]All_Customers_Lighting!Q394</f>
        <v>123162</v>
      </c>
      <c r="R394" s="20">
        <f>[1]All_Customers_Residential!R394+[1]All_Customers_Small_Commercial!R394+[1]All_Customers_Lighting!R394</f>
        <v>139556</v>
      </c>
      <c r="S394" s="20">
        <f>[1]All_Customers_Residential!S394+[1]All_Customers_Small_Commercial!S394+[1]All_Customers_Lighting!S394</f>
        <v>150108</v>
      </c>
      <c r="T394" s="20">
        <f>[1]All_Customers_Residential!T394+[1]All_Customers_Small_Commercial!T394+[1]All_Customers_Lighting!T394</f>
        <v>150877</v>
      </c>
      <c r="U394" s="20">
        <f>[1]All_Customers_Residential!U394+[1]All_Customers_Small_Commercial!U394+[1]All_Customers_Lighting!U394</f>
        <v>152948</v>
      </c>
      <c r="V394" s="20">
        <f>[1]All_Customers_Residential!V394+[1]All_Customers_Small_Commercial!V394+[1]All_Customers_Lighting!V394</f>
        <v>139534</v>
      </c>
      <c r="W394" s="20">
        <f>[1]All_Customers_Residential!W394+[1]All_Customers_Small_Commercial!W394+[1]All_Customers_Lighting!W394</f>
        <v>121600</v>
      </c>
      <c r="X394" s="20">
        <f>[1]All_Customers_Residential!X394+[1]All_Customers_Small_Commercial!X394+[1]All_Customers_Lighting!X394</f>
        <v>108883</v>
      </c>
      <c r="Y394" s="20">
        <f>[1]All_Customers_Residential!Y394+[1]All_Customers_Small_Commercial!Y394+[1]All_Customers_Lighting!Y394</f>
        <v>99960</v>
      </c>
      <c r="AB394" s="13">
        <f t="shared" si="55"/>
        <v>5</v>
      </c>
      <c r="AC394" s="5">
        <f t="shared" ref="AC394:AC457" si="56">IF(AND(AB394&gt;1,AB394&lt;7),SUM(I394:X394),0)</f>
        <v>2104139</v>
      </c>
      <c r="AD394" s="5">
        <f t="shared" ref="AD394:AD457" si="57">SUM(B394:Y394)-AC394</f>
        <v>761162</v>
      </c>
      <c r="AE394" s="5">
        <f t="shared" ref="AE394:AE457" si="58">SUM(B394:Y394)</f>
        <v>2865301</v>
      </c>
      <c r="AF394" s="12"/>
      <c r="AG394" s="12">
        <f t="shared" ref="AG394:AG457" si="59">MONTH(A394)</f>
        <v>1</v>
      </c>
      <c r="AH394" s="12">
        <f t="shared" ref="AH394:AH457" si="60">YEAR(A394)</f>
        <v>2023</v>
      </c>
      <c r="AI394" s="12"/>
      <c r="AJ394" s="5">
        <f t="shared" ref="AJ394:AJ457" si="61">MAX(B394:Y394)</f>
        <v>152948</v>
      </c>
      <c r="AK394" s="12">
        <f t="shared" ref="AK394:AK457" si="62">INDEX($B$8:$Y$8,MATCH(AJ394,B394:Y394,0))</f>
        <v>20</v>
      </c>
    </row>
    <row r="395" spans="1:37" x14ac:dyDescent="0.25">
      <c r="A395" s="4">
        <v>44947</v>
      </c>
      <c r="B395" s="20">
        <f>[1]All_Customers_Residential!B395+[1]All_Customers_Small_Commercial!B395+[1]All_Customers_Lighting!B395</f>
        <v>95740</v>
      </c>
      <c r="C395" s="20">
        <f>[1]All_Customers_Residential!C395+[1]All_Customers_Small_Commercial!C395+[1]All_Customers_Lighting!C395</f>
        <v>92174</v>
      </c>
      <c r="D395" s="20">
        <f>[1]All_Customers_Residential!D395+[1]All_Customers_Small_Commercial!D395+[1]All_Customers_Lighting!D395</f>
        <v>91155</v>
      </c>
      <c r="E395" s="20">
        <f>[1]All_Customers_Residential!E395+[1]All_Customers_Small_Commercial!E395+[1]All_Customers_Lighting!E395</f>
        <v>91373</v>
      </c>
      <c r="F395" s="20">
        <f>[1]All_Customers_Residential!F395+[1]All_Customers_Small_Commercial!F395+[1]All_Customers_Lighting!F395</f>
        <v>94146</v>
      </c>
      <c r="G395" s="20">
        <f>[1]All_Customers_Residential!G395+[1]All_Customers_Small_Commercial!G395+[1]All_Customers_Lighting!G395</f>
        <v>98397</v>
      </c>
      <c r="H395" s="20">
        <f>[1]All_Customers_Residential!H395+[1]All_Customers_Small_Commercial!H395+[1]All_Customers_Lighting!H395</f>
        <v>112913</v>
      </c>
      <c r="I395" s="20">
        <f>[1]All_Customers_Residential!I395+[1]All_Customers_Small_Commercial!I395+[1]All_Customers_Lighting!I395</f>
        <v>128075</v>
      </c>
      <c r="J395" s="20">
        <f>[1]All_Customers_Residential!J395+[1]All_Customers_Small_Commercial!J395+[1]All_Customers_Lighting!J395</f>
        <v>129883</v>
      </c>
      <c r="K395" s="20">
        <f>[1]All_Customers_Residential!K395+[1]All_Customers_Small_Commercial!K395+[1]All_Customers_Lighting!K395</f>
        <v>133073</v>
      </c>
      <c r="L395" s="20">
        <f>[1]All_Customers_Residential!L395+[1]All_Customers_Small_Commercial!L395+[1]All_Customers_Lighting!L395</f>
        <v>131102</v>
      </c>
      <c r="M395" s="20">
        <f>[1]All_Customers_Residential!M395+[1]All_Customers_Small_Commercial!M395+[1]All_Customers_Lighting!M395</f>
        <v>128645</v>
      </c>
      <c r="N395" s="20">
        <f>[1]All_Customers_Residential!N395+[1]All_Customers_Small_Commercial!N395+[1]All_Customers_Lighting!N395</f>
        <v>123473</v>
      </c>
      <c r="O395" s="20">
        <f>[1]All_Customers_Residential!O395+[1]All_Customers_Small_Commercial!O395+[1]All_Customers_Lighting!O395</f>
        <v>119993</v>
      </c>
      <c r="P395" s="20">
        <f>[1]All_Customers_Residential!P395+[1]All_Customers_Small_Commercial!P395+[1]All_Customers_Lighting!P395</f>
        <v>117386</v>
      </c>
      <c r="Q395" s="20">
        <f>[1]All_Customers_Residential!Q395+[1]All_Customers_Small_Commercial!Q395+[1]All_Customers_Lighting!Q395</f>
        <v>125256</v>
      </c>
      <c r="R395" s="20">
        <f>[1]All_Customers_Residential!R395+[1]All_Customers_Small_Commercial!R395+[1]All_Customers_Lighting!R395</f>
        <v>141407</v>
      </c>
      <c r="S395" s="20">
        <f>[1]All_Customers_Residential!S395+[1]All_Customers_Small_Commercial!S395+[1]All_Customers_Lighting!S395</f>
        <v>153298</v>
      </c>
      <c r="T395" s="20">
        <f>[1]All_Customers_Residential!T395+[1]All_Customers_Small_Commercial!T395+[1]All_Customers_Lighting!T395</f>
        <v>152066</v>
      </c>
      <c r="U395" s="20">
        <f>[1]All_Customers_Residential!U395+[1]All_Customers_Small_Commercial!U395+[1]All_Customers_Lighting!U395</f>
        <v>152065</v>
      </c>
      <c r="V395" s="20">
        <f>[1]All_Customers_Residential!V395+[1]All_Customers_Small_Commercial!V395+[1]All_Customers_Lighting!V395</f>
        <v>139525</v>
      </c>
      <c r="W395" s="20">
        <f>[1]All_Customers_Residential!W395+[1]All_Customers_Small_Commercial!W395+[1]All_Customers_Lighting!W395</f>
        <v>126990</v>
      </c>
      <c r="X395" s="20">
        <f>[1]All_Customers_Residential!X395+[1]All_Customers_Small_Commercial!X395+[1]All_Customers_Lighting!X395</f>
        <v>115668</v>
      </c>
      <c r="Y395" s="20">
        <f>[1]All_Customers_Residential!Y395+[1]All_Customers_Small_Commercial!Y395+[1]All_Customers_Lighting!Y395</f>
        <v>107334</v>
      </c>
      <c r="AB395" s="13">
        <v>8</v>
      </c>
      <c r="AC395" s="5">
        <f t="shared" si="56"/>
        <v>0</v>
      </c>
      <c r="AD395" s="5">
        <f t="shared" si="57"/>
        <v>2901137</v>
      </c>
      <c r="AE395" s="5">
        <f t="shared" si="58"/>
        <v>2901137</v>
      </c>
      <c r="AF395" s="12"/>
      <c r="AG395" s="12">
        <f t="shared" si="59"/>
        <v>1</v>
      </c>
      <c r="AH395" s="12">
        <f t="shared" si="60"/>
        <v>2023</v>
      </c>
      <c r="AI395" s="12"/>
      <c r="AJ395" s="5">
        <f t="shared" si="61"/>
        <v>153298</v>
      </c>
      <c r="AK395" s="12">
        <f t="shared" si="62"/>
        <v>18</v>
      </c>
    </row>
    <row r="396" spans="1:37" x14ac:dyDescent="0.25">
      <c r="A396" s="4">
        <v>44948</v>
      </c>
      <c r="B396" s="20">
        <f>[1]All_Customers_Residential!B396+[1]All_Customers_Small_Commercial!B396+[1]All_Customers_Lighting!B396</f>
        <v>103383</v>
      </c>
      <c r="C396" s="20">
        <f>[1]All_Customers_Residential!C396+[1]All_Customers_Small_Commercial!C396+[1]All_Customers_Lighting!C396</f>
        <v>100656</v>
      </c>
      <c r="D396" s="20">
        <f>[1]All_Customers_Residential!D396+[1]All_Customers_Small_Commercial!D396+[1]All_Customers_Lighting!D396</f>
        <v>99767</v>
      </c>
      <c r="E396" s="20">
        <f>[1]All_Customers_Residential!E396+[1]All_Customers_Small_Commercial!E396+[1]All_Customers_Lighting!E396</f>
        <v>100769</v>
      </c>
      <c r="F396" s="20">
        <f>[1]All_Customers_Residential!F396+[1]All_Customers_Small_Commercial!F396+[1]All_Customers_Lighting!F396</f>
        <v>103176</v>
      </c>
      <c r="G396" s="20">
        <f>[1]All_Customers_Residential!G396+[1]All_Customers_Small_Commercial!G396+[1]All_Customers_Lighting!G396</f>
        <v>106305</v>
      </c>
      <c r="H396" s="20">
        <f>[1]All_Customers_Residential!H396+[1]All_Customers_Small_Commercial!H396+[1]All_Customers_Lighting!H396</f>
        <v>116721</v>
      </c>
      <c r="I396" s="20">
        <f>[1]All_Customers_Residential!I396+[1]All_Customers_Small_Commercial!I396+[1]All_Customers_Lighting!I396</f>
        <v>128553</v>
      </c>
      <c r="J396" s="20">
        <f>[1]All_Customers_Residential!J396+[1]All_Customers_Small_Commercial!J396+[1]All_Customers_Lighting!J396</f>
        <v>130423</v>
      </c>
      <c r="K396" s="20">
        <f>[1]All_Customers_Residential!K396+[1]All_Customers_Small_Commercial!K396+[1]All_Customers_Lighting!K396</f>
        <v>133386</v>
      </c>
      <c r="L396" s="20">
        <f>[1]All_Customers_Residential!L396+[1]All_Customers_Small_Commercial!L396+[1]All_Customers_Lighting!L396</f>
        <v>131576</v>
      </c>
      <c r="M396" s="20">
        <f>[1]All_Customers_Residential!M396+[1]All_Customers_Small_Commercial!M396+[1]All_Customers_Lighting!M396</f>
        <v>131110</v>
      </c>
      <c r="N396" s="20">
        <f>[1]All_Customers_Residential!N396+[1]All_Customers_Small_Commercial!N396+[1]All_Customers_Lighting!N396</f>
        <v>131135</v>
      </c>
      <c r="O396" s="20">
        <f>[1]All_Customers_Residential!O396+[1]All_Customers_Small_Commercial!O396+[1]All_Customers_Lighting!O396</f>
        <v>128230</v>
      </c>
      <c r="P396" s="20">
        <f>[1]All_Customers_Residential!P396+[1]All_Customers_Small_Commercial!P396+[1]All_Customers_Lighting!P396</f>
        <v>126981</v>
      </c>
      <c r="Q396" s="20">
        <f>[1]All_Customers_Residential!Q396+[1]All_Customers_Small_Commercial!Q396+[1]All_Customers_Lighting!Q396</f>
        <v>131564</v>
      </c>
      <c r="R396" s="20">
        <f>[1]All_Customers_Residential!R396+[1]All_Customers_Small_Commercial!R396+[1]All_Customers_Lighting!R396</f>
        <v>144208</v>
      </c>
      <c r="S396" s="20">
        <f>[1]All_Customers_Residential!S396+[1]All_Customers_Small_Commercial!S396+[1]All_Customers_Lighting!S396</f>
        <v>153772</v>
      </c>
      <c r="T396" s="20">
        <f>[1]All_Customers_Residential!T396+[1]All_Customers_Small_Commercial!T396+[1]All_Customers_Lighting!T396</f>
        <v>152372</v>
      </c>
      <c r="U396" s="20">
        <f>[1]All_Customers_Residential!U396+[1]All_Customers_Small_Commercial!U396+[1]All_Customers_Lighting!U396</f>
        <v>152119</v>
      </c>
      <c r="V396" s="20">
        <f>[1]All_Customers_Residential!V396+[1]All_Customers_Small_Commercial!V396+[1]All_Customers_Lighting!V396</f>
        <v>139355</v>
      </c>
      <c r="W396" s="20">
        <f>[1]All_Customers_Residential!W396+[1]All_Customers_Small_Commercial!W396+[1]All_Customers_Lighting!W396</f>
        <v>123159</v>
      </c>
      <c r="X396" s="20">
        <f>[1]All_Customers_Residential!X396+[1]All_Customers_Small_Commercial!X396+[1]All_Customers_Lighting!X396</f>
        <v>110204</v>
      </c>
      <c r="Y396" s="20">
        <f>[1]All_Customers_Residential!Y396+[1]All_Customers_Small_Commercial!Y396+[1]All_Customers_Lighting!Y396</f>
        <v>100622</v>
      </c>
      <c r="AB396" s="13">
        <f t="shared" ref="AB396:AB422" si="63">WEEKDAY(A396,2)</f>
        <v>7</v>
      </c>
      <c r="AC396" s="5">
        <f t="shared" si="56"/>
        <v>0</v>
      </c>
      <c r="AD396" s="5">
        <f t="shared" si="57"/>
        <v>2979546</v>
      </c>
      <c r="AE396" s="5">
        <f t="shared" si="58"/>
        <v>2979546</v>
      </c>
      <c r="AF396" s="12"/>
      <c r="AG396" s="12">
        <f t="shared" si="59"/>
        <v>1</v>
      </c>
      <c r="AH396" s="12">
        <f t="shared" si="60"/>
        <v>2023</v>
      </c>
      <c r="AI396" s="12"/>
      <c r="AJ396" s="5">
        <f t="shared" si="61"/>
        <v>153772</v>
      </c>
      <c r="AK396" s="12">
        <f t="shared" si="62"/>
        <v>18</v>
      </c>
    </row>
    <row r="397" spans="1:37" x14ac:dyDescent="0.25">
      <c r="A397" s="4">
        <v>44949</v>
      </c>
      <c r="B397" s="20">
        <f>[1]All_Customers_Residential!B397+[1]All_Customers_Small_Commercial!B397+[1]All_Customers_Lighting!B397</f>
        <v>95366</v>
      </c>
      <c r="C397" s="20">
        <f>[1]All_Customers_Residential!C397+[1]All_Customers_Small_Commercial!C397+[1]All_Customers_Lighting!C397</f>
        <v>92059</v>
      </c>
      <c r="D397" s="20">
        <f>[1]All_Customers_Residential!D397+[1]All_Customers_Small_Commercial!D397+[1]All_Customers_Lighting!D397</f>
        <v>90853</v>
      </c>
      <c r="E397" s="20">
        <f>[1]All_Customers_Residential!E397+[1]All_Customers_Small_Commercial!E397+[1]All_Customers_Lighting!E397</f>
        <v>91155</v>
      </c>
      <c r="F397" s="20">
        <f>[1]All_Customers_Residential!F397+[1]All_Customers_Small_Commercial!F397+[1]All_Customers_Lighting!F397</f>
        <v>94797</v>
      </c>
      <c r="G397" s="20">
        <f>[1]All_Customers_Residential!G397+[1]All_Customers_Small_Commercial!G397+[1]All_Customers_Lighting!G397</f>
        <v>101260</v>
      </c>
      <c r="H397" s="20">
        <f>[1]All_Customers_Residential!H397+[1]All_Customers_Small_Commercial!H397+[1]All_Customers_Lighting!H397</f>
        <v>118247</v>
      </c>
      <c r="I397" s="20">
        <f>[1]All_Customers_Residential!I397+[1]All_Customers_Small_Commercial!I397+[1]All_Customers_Lighting!I397</f>
        <v>133449</v>
      </c>
      <c r="J397" s="20">
        <f>[1]All_Customers_Residential!J397+[1]All_Customers_Small_Commercial!J397+[1]All_Customers_Lighting!J397</f>
        <v>130632</v>
      </c>
      <c r="K397" s="20">
        <f>[1]All_Customers_Residential!K397+[1]All_Customers_Small_Commercial!K397+[1]All_Customers_Lighting!K397</f>
        <v>129586</v>
      </c>
      <c r="L397" s="20">
        <f>[1]All_Customers_Residential!L397+[1]All_Customers_Small_Commercial!L397+[1]All_Customers_Lighting!L397</f>
        <v>129388</v>
      </c>
      <c r="M397" s="20">
        <f>[1]All_Customers_Residential!M397+[1]All_Customers_Small_Commercial!M397+[1]All_Customers_Lighting!M397</f>
        <v>130259</v>
      </c>
      <c r="N397" s="20">
        <f>[1]All_Customers_Residential!N397+[1]All_Customers_Small_Commercial!N397+[1]All_Customers_Lighting!N397</f>
        <v>130061</v>
      </c>
      <c r="O397" s="20">
        <f>[1]All_Customers_Residential!O397+[1]All_Customers_Small_Commercial!O397+[1]All_Customers_Lighting!O397</f>
        <v>127686</v>
      </c>
      <c r="P397" s="20">
        <f>[1]All_Customers_Residential!P397+[1]All_Customers_Small_Commercial!P397+[1]All_Customers_Lighting!P397</f>
        <v>125904</v>
      </c>
      <c r="Q397" s="20">
        <f>[1]All_Customers_Residential!Q397+[1]All_Customers_Small_Commercial!Q397+[1]All_Customers_Lighting!Q397</f>
        <v>128610</v>
      </c>
      <c r="R397" s="20">
        <f>[1]All_Customers_Residential!R397+[1]All_Customers_Small_Commercial!R397+[1]All_Customers_Lighting!R397</f>
        <v>140832</v>
      </c>
      <c r="S397" s="20">
        <f>[1]All_Customers_Residential!S397+[1]All_Customers_Small_Commercial!S397+[1]All_Customers_Lighting!S397</f>
        <v>151638</v>
      </c>
      <c r="T397" s="20">
        <f>[1]All_Customers_Residential!T397+[1]All_Customers_Small_Commercial!T397+[1]All_Customers_Lighting!T397</f>
        <v>151143</v>
      </c>
      <c r="U397" s="20">
        <f>[1]All_Customers_Residential!U397+[1]All_Customers_Small_Commercial!U397+[1]All_Customers_Lighting!U397</f>
        <v>153115</v>
      </c>
      <c r="V397" s="20">
        <f>[1]All_Customers_Residential!V397+[1]All_Customers_Small_Commercial!V397+[1]All_Customers_Lighting!V397</f>
        <v>139561</v>
      </c>
      <c r="W397" s="20">
        <f>[1]All_Customers_Residential!W397+[1]All_Customers_Small_Commercial!W397+[1]All_Customers_Lighting!W397</f>
        <v>122811</v>
      </c>
      <c r="X397" s="20">
        <f>[1]All_Customers_Residential!X397+[1]All_Customers_Small_Commercial!X397+[1]All_Customers_Lighting!X397</f>
        <v>108728</v>
      </c>
      <c r="Y397" s="20">
        <f>[1]All_Customers_Residential!Y397+[1]All_Customers_Small_Commercial!Y397+[1]All_Customers_Lighting!Y397</f>
        <v>99063</v>
      </c>
      <c r="AB397" s="13">
        <f t="shared" si="63"/>
        <v>1</v>
      </c>
      <c r="AC397" s="5">
        <f t="shared" si="56"/>
        <v>0</v>
      </c>
      <c r="AD397" s="5">
        <f t="shared" si="57"/>
        <v>2916203</v>
      </c>
      <c r="AE397" s="5">
        <f t="shared" si="58"/>
        <v>2916203</v>
      </c>
      <c r="AF397" s="12"/>
      <c r="AG397" s="12">
        <f t="shared" si="59"/>
        <v>1</v>
      </c>
      <c r="AH397" s="12">
        <f t="shared" si="60"/>
        <v>2023</v>
      </c>
      <c r="AI397" s="12"/>
      <c r="AJ397" s="5">
        <f t="shared" si="61"/>
        <v>153115</v>
      </c>
      <c r="AK397" s="12">
        <f t="shared" si="62"/>
        <v>20</v>
      </c>
    </row>
    <row r="398" spans="1:37" x14ac:dyDescent="0.25">
      <c r="A398" s="4">
        <v>44950</v>
      </c>
      <c r="B398" s="20">
        <f>[1]All_Customers_Residential!B398+[1]All_Customers_Small_Commercial!B398+[1]All_Customers_Lighting!B398</f>
        <v>95155</v>
      </c>
      <c r="C398" s="20">
        <f>[1]All_Customers_Residential!C398+[1]All_Customers_Small_Commercial!C398+[1]All_Customers_Lighting!C398</f>
        <v>91911</v>
      </c>
      <c r="D398" s="20">
        <f>[1]All_Customers_Residential!D398+[1]All_Customers_Small_Commercial!D398+[1]All_Customers_Lighting!D398</f>
        <v>90415</v>
      </c>
      <c r="E398" s="20">
        <f>[1]All_Customers_Residential!E398+[1]All_Customers_Small_Commercial!E398+[1]All_Customers_Lighting!E398</f>
        <v>91313</v>
      </c>
      <c r="F398" s="20">
        <f>[1]All_Customers_Residential!F398+[1]All_Customers_Small_Commercial!F398+[1]All_Customers_Lighting!F398</f>
        <v>94623</v>
      </c>
      <c r="G398" s="20">
        <f>[1]All_Customers_Residential!G398+[1]All_Customers_Small_Commercial!G398+[1]All_Customers_Lighting!G398</f>
        <v>102552</v>
      </c>
      <c r="H398" s="20">
        <f>[1]All_Customers_Residential!H398+[1]All_Customers_Small_Commercial!H398+[1]All_Customers_Lighting!H398</f>
        <v>120862</v>
      </c>
      <c r="I398" s="20">
        <f>[1]All_Customers_Residential!I398+[1]All_Customers_Small_Commercial!I398+[1]All_Customers_Lighting!I398</f>
        <v>133822</v>
      </c>
      <c r="J398" s="20">
        <f>[1]All_Customers_Residential!J398+[1]All_Customers_Small_Commercial!J398+[1]All_Customers_Lighting!J398</f>
        <v>130705</v>
      </c>
      <c r="K398" s="20">
        <f>[1]All_Customers_Residential!K398+[1]All_Customers_Small_Commercial!K398+[1]All_Customers_Lighting!K398</f>
        <v>129346</v>
      </c>
      <c r="L398" s="20">
        <f>[1]All_Customers_Residential!L398+[1]All_Customers_Small_Commercial!L398+[1]All_Customers_Lighting!L398</f>
        <v>128056</v>
      </c>
      <c r="M398" s="20">
        <f>[1]All_Customers_Residential!M398+[1]All_Customers_Small_Commercial!M398+[1]All_Customers_Lighting!M398</f>
        <v>125754</v>
      </c>
      <c r="N398" s="20">
        <f>[1]All_Customers_Residential!N398+[1]All_Customers_Small_Commercial!N398+[1]All_Customers_Lighting!N398</f>
        <v>120569</v>
      </c>
      <c r="O398" s="20">
        <f>[1]All_Customers_Residential!O398+[1]All_Customers_Small_Commercial!O398+[1]All_Customers_Lighting!O398</f>
        <v>117687</v>
      </c>
      <c r="P398" s="20">
        <f>[1]All_Customers_Residential!P398+[1]All_Customers_Small_Commercial!P398+[1]All_Customers_Lighting!P398</f>
        <v>114959</v>
      </c>
      <c r="Q398" s="20">
        <f>[1]All_Customers_Residential!Q398+[1]All_Customers_Small_Commercial!Q398+[1]All_Customers_Lighting!Q398</f>
        <v>122620</v>
      </c>
      <c r="R398" s="20">
        <f>[1]All_Customers_Residential!R398+[1]All_Customers_Small_Commercial!R398+[1]All_Customers_Lighting!R398</f>
        <v>138953</v>
      </c>
      <c r="S398" s="20">
        <f>[1]All_Customers_Residential!S398+[1]All_Customers_Small_Commercial!S398+[1]All_Customers_Lighting!S398</f>
        <v>149637</v>
      </c>
      <c r="T398" s="20">
        <f>[1]All_Customers_Residential!T398+[1]All_Customers_Small_Commercial!T398+[1]All_Customers_Lighting!T398</f>
        <v>150568</v>
      </c>
      <c r="U398" s="20">
        <f>[1]All_Customers_Residential!U398+[1]All_Customers_Small_Commercial!U398+[1]All_Customers_Lighting!U398</f>
        <v>152653</v>
      </c>
      <c r="V398" s="20">
        <f>[1]All_Customers_Residential!V398+[1]All_Customers_Small_Commercial!V398+[1]All_Customers_Lighting!V398</f>
        <v>139200</v>
      </c>
      <c r="W398" s="20">
        <f>[1]All_Customers_Residential!W398+[1]All_Customers_Small_Commercial!W398+[1]All_Customers_Lighting!W398</f>
        <v>121116</v>
      </c>
      <c r="X398" s="20">
        <f>[1]All_Customers_Residential!X398+[1]All_Customers_Small_Commercial!X398+[1]All_Customers_Lighting!X398</f>
        <v>104163</v>
      </c>
      <c r="Y398" s="20">
        <f>[1]All_Customers_Residential!Y398+[1]All_Customers_Small_Commercial!Y398+[1]All_Customers_Lighting!Y398</f>
        <v>95066</v>
      </c>
      <c r="AB398" s="13">
        <f t="shared" si="63"/>
        <v>2</v>
      </c>
      <c r="AC398" s="5">
        <f t="shared" si="56"/>
        <v>2079808</v>
      </c>
      <c r="AD398" s="5">
        <f t="shared" si="57"/>
        <v>781897</v>
      </c>
      <c r="AE398" s="5">
        <f t="shared" si="58"/>
        <v>2861705</v>
      </c>
      <c r="AF398" s="12"/>
      <c r="AG398" s="12">
        <f t="shared" si="59"/>
        <v>1</v>
      </c>
      <c r="AH398" s="12">
        <f t="shared" si="60"/>
        <v>2023</v>
      </c>
      <c r="AI398" s="12"/>
      <c r="AJ398" s="5">
        <f t="shared" si="61"/>
        <v>152653</v>
      </c>
      <c r="AK398" s="12">
        <f t="shared" si="62"/>
        <v>20</v>
      </c>
    </row>
    <row r="399" spans="1:37" x14ac:dyDescent="0.25">
      <c r="A399" s="4">
        <v>44951</v>
      </c>
      <c r="B399" s="20">
        <f>[1]All_Customers_Residential!B399+[1]All_Customers_Small_Commercial!B399+[1]All_Customers_Lighting!B399</f>
        <v>91265</v>
      </c>
      <c r="C399" s="20">
        <f>[1]All_Customers_Residential!C399+[1]All_Customers_Small_Commercial!C399+[1]All_Customers_Lighting!C399</f>
        <v>88916</v>
      </c>
      <c r="D399" s="20">
        <f>[1]All_Customers_Residential!D399+[1]All_Customers_Small_Commercial!D399+[1]All_Customers_Lighting!D399</f>
        <v>89163</v>
      </c>
      <c r="E399" s="20">
        <f>[1]All_Customers_Residential!E399+[1]All_Customers_Small_Commercial!E399+[1]All_Customers_Lighting!E399</f>
        <v>91175</v>
      </c>
      <c r="F399" s="20">
        <f>[1]All_Customers_Residential!F399+[1]All_Customers_Small_Commercial!F399+[1]All_Customers_Lighting!F399</f>
        <v>96548</v>
      </c>
      <c r="G399" s="20">
        <f>[1]All_Customers_Residential!G399+[1]All_Customers_Small_Commercial!G399+[1]All_Customers_Lighting!G399</f>
        <v>106297</v>
      </c>
      <c r="H399" s="20">
        <f>[1]All_Customers_Residential!H399+[1]All_Customers_Small_Commercial!H399+[1]All_Customers_Lighting!H399</f>
        <v>126146</v>
      </c>
      <c r="I399" s="20">
        <f>[1]All_Customers_Residential!I399+[1]All_Customers_Small_Commercial!I399+[1]All_Customers_Lighting!I399</f>
        <v>134512</v>
      </c>
      <c r="J399" s="20">
        <f>[1]All_Customers_Residential!J399+[1]All_Customers_Small_Commercial!J399+[1]All_Customers_Lighting!J399</f>
        <v>131109</v>
      </c>
      <c r="K399" s="20">
        <f>[1]All_Customers_Residential!K399+[1]All_Customers_Small_Commercial!K399+[1]All_Customers_Lighting!K399</f>
        <v>129542</v>
      </c>
      <c r="L399" s="20">
        <f>[1]All_Customers_Residential!L399+[1]All_Customers_Small_Commercial!L399+[1]All_Customers_Lighting!L399</f>
        <v>128224</v>
      </c>
      <c r="M399" s="20">
        <f>[1]All_Customers_Residential!M399+[1]All_Customers_Small_Commercial!M399+[1]All_Customers_Lighting!M399</f>
        <v>125846</v>
      </c>
      <c r="N399" s="20">
        <f>[1]All_Customers_Residential!N399+[1]All_Customers_Small_Commercial!N399+[1]All_Customers_Lighting!N399</f>
        <v>120835</v>
      </c>
      <c r="O399" s="20">
        <f>[1]All_Customers_Residential!O399+[1]All_Customers_Small_Commercial!O399+[1]All_Customers_Lighting!O399</f>
        <v>120420</v>
      </c>
      <c r="P399" s="20">
        <f>[1]All_Customers_Residential!P399+[1]All_Customers_Small_Commercial!P399+[1]All_Customers_Lighting!P399</f>
        <v>121255</v>
      </c>
      <c r="Q399" s="20">
        <f>[1]All_Customers_Residential!Q399+[1]All_Customers_Small_Commercial!Q399+[1]All_Customers_Lighting!Q399</f>
        <v>127338</v>
      </c>
      <c r="R399" s="20">
        <f>[1]All_Customers_Residential!R399+[1]All_Customers_Small_Commercial!R399+[1]All_Customers_Lighting!R399</f>
        <v>139615</v>
      </c>
      <c r="S399" s="20">
        <f>[1]All_Customers_Residential!S399+[1]All_Customers_Small_Commercial!S399+[1]All_Customers_Lighting!S399</f>
        <v>151206</v>
      </c>
      <c r="T399" s="20">
        <f>[1]All_Customers_Residential!T399+[1]All_Customers_Small_Commercial!T399+[1]All_Customers_Lighting!T399</f>
        <v>151388</v>
      </c>
      <c r="U399" s="20">
        <f>[1]All_Customers_Residential!U399+[1]All_Customers_Small_Commercial!U399+[1]All_Customers_Lighting!U399</f>
        <v>153386</v>
      </c>
      <c r="V399" s="20">
        <f>[1]All_Customers_Residential!V399+[1]All_Customers_Small_Commercial!V399+[1]All_Customers_Lighting!V399</f>
        <v>139929</v>
      </c>
      <c r="W399" s="20">
        <f>[1]All_Customers_Residential!W399+[1]All_Customers_Small_Commercial!W399+[1]All_Customers_Lighting!W399</f>
        <v>127949</v>
      </c>
      <c r="X399" s="20">
        <f>[1]All_Customers_Residential!X399+[1]All_Customers_Small_Commercial!X399+[1]All_Customers_Lighting!X399</f>
        <v>113525</v>
      </c>
      <c r="Y399" s="20">
        <f>[1]All_Customers_Residential!Y399+[1]All_Customers_Small_Commercial!Y399+[1]All_Customers_Lighting!Y399</f>
        <v>102920</v>
      </c>
      <c r="AB399" s="13">
        <f t="shared" si="63"/>
        <v>3</v>
      </c>
      <c r="AC399" s="5">
        <f t="shared" si="56"/>
        <v>2116079</v>
      </c>
      <c r="AD399" s="5">
        <f t="shared" si="57"/>
        <v>792430</v>
      </c>
      <c r="AE399" s="5">
        <f t="shared" si="58"/>
        <v>2908509</v>
      </c>
      <c r="AF399" s="12"/>
      <c r="AG399" s="12">
        <f t="shared" si="59"/>
        <v>1</v>
      </c>
      <c r="AH399" s="12">
        <f t="shared" si="60"/>
        <v>2023</v>
      </c>
      <c r="AI399" s="12"/>
      <c r="AJ399" s="5">
        <f t="shared" si="61"/>
        <v>153386</v>
      </c>
      <c r="AK399" s="12">
        <f t="shared" si="62"/>
        <v>20</v>
      </c>
    </row>
    <row r="400" spans="1:37" x14ac:dyDescent="0.25">
      <c r="A400" s="4">
        <v>44952</v>
      </c>
      <c r="B400" s="20">
        <f>[1]All_Customers_Residential!B400+[1]All_Customers_Small_Commercial!B400+[1]All_Customers_Lighting!B400</f>
        <v>97662</v>
      </c>
      <c r="C400" s="20">
        <f>[1]All_Customers_Residential!C400+[1]All_Customers_Small_Commercial!C400+[1]All_Customers_Lighting!C400</f>
        <v>93553</v>
      </c>
      <c r="D400" s="20">
        <f>[1]All_Customers_Residential!D400+[1]All_Customers_Small_Commercial!D400+[1]All_Customers_Lighting!D400</f>
        <v>91105</v>
      </c>
      <c r="E400" s="20">
        <f>[1]All_Customers_Residential!E400+[1]All_Customers_Small_Commercial!E400+[1]All_Customers_Lighting!E400</f>
        <v>90562</v>
      </c>
      <c r="F400" s="20">
        <f>[1]All_Customers_Residential!F400+[1]All_Customers_Small_Commercial!F400+[1]All_Customers_Lighting!F400</f>
        <v>93153</v>
      </c>
      <c r="G400" s="20">
        <f>[1]All_Customers_Residential!G400+[1]All_Customers_Small_Commercial!G400+[1]All_Customers_Lighting!G400</f>
        <v>98765</v>
      </c>
      <c r="H400" s="20">
        <f>[1]All_Customers_Residential!H400+[1]All_Customers_Small_Commercial!H400+[1]All_Customers_Lighting!H400</f>
        <v>118026</v>
      </c>
      <c r="I400" s="20">
        <f>[1]All_Customers_Residential!I400+[1]All_Customers_Small_Commercial!I400+[1]All_Customers_Lighting!I400</f>
        <v>133236</v>
      </c>
      <c r="J400" s="20">
        <f>[1]All_Customers_Residential!J400+[1]All_Customers_Small_Commercial!J400+[1]All_Customers_Lighting!J400</f>
        <v>130357</v>
      </c>
      <c r="K400" s="20">
        <f>[1]All_Customers_Residential!K400+[1]All_Customers_Small_Commercial!K400+[1]All_Customers_Lighting!K400</f>
        <v>129132</v>
      </c>
      <c r="L400" s="20">
        <f>[1]All_Customers_Residential!L400+[1]All_Customers_Small_Commercial!L400+[1]All_Customers_Lighting!L400</f>
        <v>128050</v>
      </c>
      <c r="M400" s="20">
        <f>[1]All_Customers_Residential!M400+[1]All_Customers_Small_Commercial!M400+[1]All_Customers_Lighting!M400</f>
        <v>125764</v>
      </c>
      <c r="N400" s="20">
        <f>[1]All_Customers_Residential!N400+[1]All_Customers_Small_Commercial!N400+[1]All_Customers_Lighting!N400</f>
        <v>120714</v>
      </c>
      <c r="O400" s="20">
        <f>[1]All_Customers_Residential!O400+[1]All_Customers_Small_Commercial!O400+[1]All_Customers_Lighting!O400</f>
        <v>117647</v>
      </c>
      <c r="P400" s="20">
        <f>[1]All_Customers_Residential!P400+[1]All_Customers_Small_Commercial!P400+[1]All_Customers_Lighting!P400</f>
        <v>114854</v>
      </c>
      <c r="Q400" s="20">
        <f>[1]All_Customers_Residential!Q400+[1]All_Customers_Small_Commercial!Q400+[1]All_Customers_Lighting!Q400</f>
        <v>122424</v>
      </c>
      <c r="R400" s="20">
        <f>[1]All_Customers_Residential!R400+[1]All_Customers_Small_Commercial!R400+[1]All_Customers_Lighting!R400</f>
        <v>138863</v>
      </c>
      <c r="S400" s="20">
        <f>[1]All_Customers_Residential!S400+[1]All_Customers_Small_Commercial!S400+[1]All_Customers_Lighting!S400</f>
        <v>149587</v>
      </c>
      <c r="T400" s="20">
        <f>[1]All_Customers_Residential!T400+[1]All_Customers_Small_Commercial!T400+[1]All_Customers_Lighting!T400</f>
        <v>150475</v>
      </c>
      <c r="U400" s="20">
        <f>[1]All_Customers_Residential!U400+[1]All_Customers_Small_Commercial!U400+[1]All_Customers_Lighting!U400</f>
        <v>152585</v>
      </c>
      <c r="V400" s="20">
        <f>[1]All_Customers_Residential!V400+[1]All_Customers_Small_Commercial!V400+[1]All_Customers_Lighting!V400</f>
        <v>139193</v>
      </c>
      <c r="W400" s="20">
        <f>[1]All_Customers_Residential!W400+[1]All_Customers_Small_Commercial!W400+[1]All_Customers_Lighting!W400</f>
        <v>121133</v>
      </c>
      <c r="X400" s="20">
        <f>[1]All_Customers_Residential!X400+[1]All_Customers_Small_Commercial!X400+[1]All_Customers_Lighting!X400</f>
        <v>104821</v>
      </c>
      <c r="Y400" s="20">
        <f>[1]All_Customers_Residential!Y400+[1]All_Customers_Small_Commercial!Y400+[1]All_Customers_Lighting!Y400</f>
        <v>96372</v>
      </c>
      <c r="AB400" s="13">
        <f t="shared" si="63"/>
        <v>4</v>
      </c>
      <c r="AC400" s="5">
        <f t="shared" si="56"/>
        <v>2078835</v>
      </c>
      <c r="AD400" s="5">
        <f t="shared" si="57"/>
        <v>779198</v>
      </c>
      <c r="AE400" s="5">
        <f t="shared" si="58"/>
        <v>2858033</v>
      </c>
      <c r="AF400" s="12"/>
      <c r="AG400" s="12">
        <f t="shared" si="59"/>
        <v>1</v>
      </c>
      <c r="AH400" s="12">
        <f t="shared" si="60"/>
        <v>2023</v>
      </c>
      <c r="AI400" s="12"/>
      <c r="AJ400" s="5">
        <f t="shared" si="61"/>
        <v>152585</v>
      </c>
      <c r="AK400" s="12">
        <f t="shared" si="62"/>
        <v>20</v>
      </c>
    </row>
    <row r="401" spans="1:37" x14ac:dyDescent="0.25">
      <c r="A401" s="4">
        <v>44953</v>
      </c>
      <c r="B401" s="20">
        <f>[1]All_Customers_Residential!B401+[1]All_Customers_Small_Commercial!B401+[1]All_Customers_Lighting!B401</f>
        <v>92857</v>
      </c>
      <c r="C401" s="20">
        <f>[1]All_Customers_Residential!C401+[1]All_Customers_Small_Commercial!C401+[1]All_Customers_Lighting!C401</f>
        <v>89858</v>
      </c>
      <c r="D401" s="20">
        <f>[1]All_Customers_Residential!D401+[1]All_Customers_Small_Commercial!D401+[1]All_Customers_Lighting!D401</f>
        <v>89698</v>
      </c>
      <c r="E401" s="20">
        <f>[1]All_Customers_Residential!E401+[1]All_Customers_Small_Commercial!E401+[1]All_Customers_Lighting!E401</f>
        <v>91220</v>
      </c>
      <c r="F401" s="20">
        <f>[1]All_Customers_Residential!F401+[1]All_Customers_Small_Commercial!F401+[1]All_Customers_Lighting!F401</f>
        <v>96091</v>
      </c>
      <c r="G401" s="20">
        <f>[1]All_Customers_Residential!G401+[1]All_Customers_Small_Commercial!G401+[1]All_Customers_Lighting!G401</f>
        <v>105986</v>
      </c>
      <c r="H401" s="20">
        <f>[1]All_Customers_Residential!H401+[1]All_Customers_Small_Commercial!H401+[1]All_Customers_Lighting!H401</f>
        <v>124620</v>
      </c>
      <c r="I401" s="20">
        <f>[1]All_Customers_Residential!I401+[1]All_Customers_Small_Commercial!I401+[1]All_Customers_Lighting!I401</f>
        <v>134355</v>
      </c>
      <c r="J401" s="20">
        <f>[1]All_Customers_Residential!J401+[1]All_Customers_Small_Commercial!J401+[1]All_Customers_Lighting!J401</f>
        <v>130991</v>
      </c>
      <c r="K401" s="20">
        <f>[1]All_Customers_Residential!K401+[1]All_Customers_Small_Commercial!K401+[1]All_Customers_Lighting!K401</f>
        <v>129372</v>
      </c>
      <c r="L401" s="20">
        <f>[1]All_Customers_Residential!L401+[1]All_Customers_Small_Commercial!L401+[1]All_Customers_Lighting!L401</f>
        <v>127744</v>
      </c>
      <c r="M401" s="20">
        <f>[1]All_Customers_Residential!M401+[1]All_Customers_Small_Commercial!M401+[1]All_Customers_Lighting!M401</f>
        <v>125280</v>
      </c>
      <c r="N401" s="20">
        <f>[1]All_Customers_Residential!N401+[1]All_Customers_Small_Commercial!N401+[1]All_Customers_Lighting!N401</f>
        <v>120308</v>
      </c>
      <c r="O401" s="20">
        <f>[1]All_Customers_Residential!O401+[1]All_Customers_Small_Commercial!O401+[1]All_Customers_Lighting!O401</f>
        <v>117311</v>
      </c>
      <c r="P401" s="20">
        <f>[1]All_Customers_Residential!P401+[1]All_Customers_Small_Commercial!P401+[1]All_Customers_Lighting!P401</f>
        <v>114472</v>
      </c>
      <c r="Q401" s="20">
        <f>[1]All_Customers_Residential!Q401+[1]All_Customers_Small_Commercial!Q401+[1]All_Customers_Lighting!Q401</f>
        <v>122310</v>
      </c>
      <c r="R401" s="20">
        <f>[1]All_Customers_Residential!R401+[1]All_Customers_Small_Commercial!R401+[1]All_Customers_Lighting!R401</f>
        <v>138886</v>
      </c>
      <c r="S401" s="20">
        <f>[1]All_Customers_Residential!S401+[1]All_Customers_Small_Commercial!S401+[1]All_Customers_Lighting!S401</f>
        <v>149749</v>
      </c>
      <c r="T401" s="20">
        <f>[1]All_Customers_Residential!T401+[1]All_Customers_Small_Commercial!T401+[1]All_Customers_Lighting!T401</f>
        <v>150684</v>
      </c>
      <c r="U401" s="20">
        <f>[1]All_Customers_Residential!U401+[1]All_Customers_Small_Commercial!U401+[1]All_Customers_Lighting!U401</f>
        <v>152941</v>
      </c>
      <c r="V401" s="20">
        <f>[1]All_Customers_Residential!V401+[1]All_Customers_Small_Commercial!V401+[1]All_Customers_Lighting!V401</f>
        <v>139609</v>
      </c>
      <c r="W401" s="20">
        <f>[1]All_Customers_Residential!W401+[1]All_Customers_Small_Commercial!W401+[1]All_Customers_Lighting!W401</f>
        <v>125136</v>
      </c>
      <c r="X401" s="20">
        <f>[1]All_Customers_Residential!X401+[1]All_Customers_Small_Commercial!X401+[1]All_Customers_Lighting!X401</f>
        <v>113786</v>
      </c>
      <c r="Y401" s="20">
        <f>[1]All_Customers_Residential!Y401+[1]All_Customers_Small_Commercial!Y401+[1]All_Customers_Lighting!Y401</f>
        <v>104699</v>
      </c>
      <c r="AB401" s="13">
        <f t="shared" si="63"/>
        <v>5</v>
      </c>
      <c r="AC401" s="5">
        <f t="shared" si="56"/>
        <v>2092934</v>
      </c>
      <c r="AD401" s="5">
        <f t="shared" si="57"/>
        <v>795029</v>
      </c>
      <c r="AE401" s="5">
        <f t="shared" si="58"/>
        <v>2887963</v>
      </c>
      <c r="AF401" s="12"/>
      <c r="AG401" s="12">
        <f t="shared" si="59"/>
        <v>1</v>
      </c>
      <c r="AH401" s="12">
        <f t="shared" si="60"/>
        <v>2023</v>
      </c>
      <c r="AI401" s="12"/>
      <c r="AJ401" s="5">
        <f t="shared" si="61"/>
        <v>152941</v>
      </c>
      <c r="AK401" s="12">
        <f t="shared" si="62"/>
        <v>20</v>
      </c>
    </row>
    <row r="402" spans="1:37" x14ac:dyDescent="0.25">
      <c r="A402" s="4">
        <v>44954</v>
      </c>
      <c r="B402" s="20">
        <f>[1]All_Customers_Residential!B402+[1]All_Customers_Small_Commercial!B402+[1]All_Customers_Lighting!B402</f>
        <v>100865</v>
      </c>
      <c r="C402" s="20">
        <f>[1]All_Customers_Residential!C402+[1]All_Customers_Small_Commercial!C402+[1]All_Customers_Lighting!C402</f>
        <v>97915</v>
      </c>
      <c r="D402" s="20">
        <f>[1]All_Customers_Residential!D402+[1]All_Customers_Small_Commercial!D402+[1]All_Customers_Lighting!D402</f>
        <v>96498</v>
      </c>
      <c r="E402" s="20">
        <f>[1]All_Customers_Residential!E402+[1]All_Customers_Small_Commercial!E402+[1]All_Customers_Lighting!E402</f>
        <v>96562</v>
      </c>
      <c r="F402" s="20">
        <f>[1]All_Customers_Residential!F402+[1]All_Customers_Small_Commercial!F402+[1]All_Customers_Lighting!F402</f>
        <v>98046</v>
      </c>
      <c r="G402" s="20">
        <f>[1]All_Customers_Residential!G402+[1]All_Customers_Small_Commercial!G402+[1]All_Customers_Lighting!G402</f>
        <v>100692</v>
      </c>
      <c r="H402" s="20">
        <f>[1]All_Customers_Residential!H402+[1]All_Customers_Small_Commercial!H402+[1]All_Customers_Lighting!H402</f>
        <v>112806</v>
      </c>
      <c r="I402" s="20">
        <f>[1]All_Customers_Residential!I402+[1]All_Customers_Small_Commercial!I402+[1]All_Customers_Lighting!I402</f>
        <v>127801</v>
      </c>
      <c r="J402" s="20">
        <f>[1]All_Customers_Residential!J402+[1]All_Customers_Small_Commercial!J402+[1]All_Customers_Lighting!J402</f>
        <v>129482</v>
      </c>
      <c r="K402" s="20">
        <f>[1]All_Customers_Residential!K402+[1]All_Customers_Small_Commercial!K402+[1]All_Customers_Lighting!K402</f>
        <v>132809</v>
      </c>
      <c r="L402" s="20">
        <f>[1]All_Customers_Residential!L402+[1]All_Customers_Small_Commercial!L402+[1]All_Customers_Lighting!L402</f>
        <v>131136</v>
      </c>
      <c r="M402" s="20">
        <f>[1]All_Customers_Residential!M402+[1]All_Customers_Small_Commercial!M402+[1]All_Customers_Lighting!M402</f>
        <v>128711</v>
      </c>
      <c r="N402" s="20">
        <f>[1]All_Customers_Residential!N402+[1]All_Customers_Small_Commercial!N402+[1]All_Customers_Lighting!N402</f>
        <v>123663</v>
      </c>
      <c r="O402" s="20">
        <f>[1]All_Customers_Residential!O402+[1]All_Customers_Small_Commercial!O402+[1]All_Customers_Lighting!O402</f>
        <v>119706</v>
      </c>
      <c r="P402" s="20">
        <f>[1]All_Customers_Residential!P402+[1]All_Customers_Small_Commercial!P402+[1]All_Customers_Lighting!P402</f>
        <v>116761</v>
      </c>
      <c r="Q402" s="20">
        <f>[1]All_Customers_Residential!Q402+[1]All_Customers_Small_Commercial!Q402+[1]All_Customers_Lighting!Q402</f>
        <v>124619</v>
      </c>
      <c r="R402" s="20">
        <f>[1]All_Customers_Residential!R402+[1]All_Customers_Small_Commercial!R402+[1]All_Customers_Lighting!R402</f>
        <v>140754</v>
      </c>
      <c r="S402" s="20">
        <f>[1]All_Customers_Residential!S402+[1]All_Customers_Small_Commercial!S402+[1]All_Customers_Lighting!S402</f>
        <v>152684</v>
      </c>
      <c r="T402" s="20">
        <f>[1]All_Customers_Residential!T402+[1]All_Customers_Small_Commercial!T402+[1]All_Customers_Lighting!T402</f>
        <v>151463</v>
      </c>
      <c r="U402" s="20">
        <f>[1]All_Customers_Residential!U402+[1]All_Customers_Small_Commercial!U402+[1]All_Customers_Lighting!U402</f>
        <v>151339</v>
      </c>
      <c r="V402" s="20">
        <f>[1]All_Customers_Residential!V402+[1]All_Customers_Small_Commercial!V402+[1]All_Customers_Lighting!V402</f>
        <v>138637</v>
      </c>
      <c r="W402" s="20">
        <f>[1]All_Customers_Residential!W402+[1]All_Customers_Small_Commercial!W402+[1]All_Customers_Lighting!W402</f>
        <v>120320</v>
      </c>
      <c r="X402" s="20">
        <f>[1]All_Customers_Residential!X402+[1]All_Customers_Small_Commercial!X402+[1]All_Customers_Lighting!X402</f>
        <v>105830</v>
      </c>
      <c r="Y402" s="20">
        <f>[1]All_Customers_Residential!Y402+[1]All_Customers_Small_Commercial!Y402+[1]All_Customers_Lighting!Y402</f>
        <v>97883</v>
      </c>
      <c r="AB402" s="13">
        <f t="shared" si="63"/>
        <v>6</v>
      </c>
      <c r="AC402" s="5">
        <f t="shared" si="56"/>
        <v>2095715</v>
      </c>
      <c r="AD402" s="5">
        <f t="shared" si="57"/>
        <v>801267</v>
      </c>
      <c r="AE402" s="5">
        <f t="shared" si="58"/>
        <v>2896982</v>
      </c>
      <c r="AF402" s="12"/>
      <c r="AG402" s="12">
        <f t="shared" si="59"/>
        <v>1</v>
      </c>
      <c r="AH402" s="12">
        <f t="shared" si="60"/>
        <v>2023</v>
      </c>
      <c r="AI402" s="12"/>
      <c r="AJ402" s="5">
        <f t="shared" si="61"/>
        <v>152684</v>
      </c>
      <c r="AK402" s="12">
        <f t="shared" si="62"/>
        <v>18</v>
      </c>
    </row>
    <row r="403" spans="1:37" x14ac:dyDescent="0.25">
      <c r="A403" s="4">
        <v>44955</v>
      </c>
      <c r="B403" s="20">
        <f>[1]All_Customers_Residential!B403+[1]All_Customers_Small_Commercial!B403+[1]All_Customers_Lighting!B403</f>
        <v>93412</v>
      </c>
      <c r="C403" s="20">
        <f>[1]All_Customers_Residential!C403+[1]All_Customers_Small_Commercial!C403+[1]All_Customers_Lighting!C403</f>
        <v>90816</v>
      </c>
      <c r="D403" s="20">
        <f>[1]All_Customers_Residential!D403+[1]All_Customers_Small_Commercial!D403+[1]All_Customers_Lighting!D403</f>
        <v>89788</v>
      </c>
      <c r="E403" s="20">
        <f>[1]All_Customers_Residential!E403+[1]All_Customers_Small_Commercial!E403+[1]All_Customers_Lighting!E403</f>
        <v>89750</v>
      </c>
      <c r="F403" s="20">
        <f>[1]All_Customers_Residential!F403+[1]All_Customers_Small_Commercial!F403+[1]All_Customers_Lighting!F403</f>
        <v>91645</v>
      </c>
      <c r="G403" s="20">
        <f>[1]All_Customers_Residential!G403+[1]All_Customers_Small_Commercial!G403+[1]All_Customers_Lighting!G403</f>
        <v>95077</v>
      </c>
      <c r="H403" s="20">
        <f>[1]All_Customers_Residential!H403+[1]All_Customers_Small_Commercial!H403+[1]All_Customers_Lighting!H403</f>
        <v>112316</v>
      </c>
      <c r="I403" s="20">
        <f>[1]All_Customers_Residential!I403+[1]All_Customers_Small_Commercial!I403+[1]All_Customers_Lighting!I403</f>
        <v>127356</v>
      </c>
      <c r="J403" s="20">
        <f>[1]All_Customers_Residential!J403+[1]All_Customers_Small_Commercial!J403+[1]All_Customers_Lighting!J403</f>
        <v>129189</v>
      </c>
      <c r="K403" s="20">
        <f>[1]All_Customers_Residential!K403+[1]All_Customers_Small_Commercial!K403+[1]All_Customers_Lighting!K403</f>
        <v>132406</v>
      </c>
      <c r="L403" s="20">
        <f>[1]All_Customers_Residential!L403+[1]All_Customers_Small_Commercial!L403+[1]All_Customers_Lighting!L403</f>
        <v>130526</v>
      </c>
      <c r="M403" s="20">
        <f>[1]All_Customers_Residential!M403+[1]All_Customers_Small_Commercial!M403+[1]All_Customers_Lighting!M403</f>
        <v>128132</v>
      </c>
      <c r="N403" s="20">
        <f>[1]All_Customers_Residential!N403+[1]All_Customers_Small_Commercial!N403+[1]All_Customers_Lighting!N403</f>
        <v>123370</v>
      </c>
      <c r="O403" s="20">
        <f>[1]All_Customers_Residential!O403+[1]All_Customers_Small_Commercial!O403+[1]All_Customers_Lighting!O403</f>
        <v>120132</v>
      </c>
      <c r="P403" s="20">
        <f>[1]All_Customers_Residential!P403+[1]All_Customers_Small_Commercial!P403+[1]All_Customers_Lighting!P403</f>
        <v>119524</v>
      </c>
      <c r="Q403" s="20">
        <f>[1]All_Customers_Residential!Q403+[1]All_Customers_Small_Commercial!Q403+[1]All_Customers_Lighting!Q403</f>
        <v>125386</v>
      </c>
      <c r="R403" s="20">
        <f>[1]All_Customers_Residential!R403+[1]All_Customers_Small_Commercial!R403+[1]All_Customers_Lighting!R403</f>
        <v>141390</v>
      </c>
      <c r="S403" s="20">
        <f>[1]All_Customers_Residential!S403+[1]All_Customers_Small_Commercial!S403+[1]All_Customers_Lighting!S403</f>
        <v>153069</v>
      </c>
      <c r="T403" s="20">
        <f>[1]All_Customers_Residential!T403+[1]All_Customers_Small_Commercial!T403+[1]All_Customers_Lighting!T403</f>
        <v>151657</v>
      </c>
      <c r="U403" s="20">
        <f>[1]All_Customers_Residential!U403+[1]All_Customers_Small_Commercial!U403+[1]All_Customers_Lighting!U403</f>
        <v>151405</v>
      </c>
      <c r="V403" s="20">
        <f>[1]All_Customers_Residential!V403+[1]All_Customers_Small_Commercial!V403+[1]All_Customers_Lighting!V403</f>
        <v>138570</v>
      </c>
      <c r="W403" s="20">
        <f>[1]All_Customers_Residential!W403+[1]All_Customers_Small_Commercial!W403+[1]All_Customers_Lighting!W403</f>
        <v>119983</v>
      </c>
      <c r="X403" s="20">
        <f>[1]All_Customers_Residential!X403+[1]All_Customers_Small_Commercial!X403+[1]All_Customers_Lighting!X403</f>
        <v>101057</v>
      </c>
      <c r="Y403" s="20">
        <f>[1]All_Customers_Residential!Y403+[1]All_Customers_Small_Commercial!Y403+[1]All_Customers_Lighting!Y403</f>
        <v>90262</v>
      </c>
      <c r="AB403" s="13">
        <f t="shared" si="63"/>
        <v>7</v>
      </c>
      <c r="AC403" s="5">
        <f t="shared" si="56"/>
        <v>0</v>
      </c>
      <c r="AD403" s="5">
        <f t="shared" si="57"/>
        <v>2846218</v>
      </c>
      <c r="AE403" s="5">
        <f t="shared" si="58"/>
        <v>2846218</v>
      </c>
      <c r="AF403" s="12"/>
      <c r="AG403" s="12">
        <f t="shared" si="59"/>
        <v>1</v>
      </c>
      <c r="AH403" s="12">
        <f t="shared" si="60"/>
        <v>2023</v>
      </c>
      <c r="AI403" s="12"/>
      <c r="AJ403" s="5">
        <f t="shared" si="61"/>
        <v>153069</v>
      </c>
      <c r="AK403" s="12">
        <f t="shared" si="62"/>
        <v>18</v>
      </c>
    </row>
    <row r="404" spans="1:37" x14ac:dyDescent="0.25">
      <c r="A404" s="4">
        <v>44956</v>
      </c>
      <c r="B404" s="20">
        <f>[1]All_Customers_Residential!B404+[1]All_Customers_Small_Commercial!B404+[1]All_Customers_Lighting!B404</f>
        <v>85666</v>
      </c>
      <c r="C404" s="20">
        <f>[1]All_Customers_Residential!C404+[1]All_Customers_Small_Commercial!C404+[1]All_Customers_Lighting!C404</f>
        <v>83052</v>
      </c>
      <c r="D404" s="20">
        <f>[1]All_Customers_Residential!D404+[1]All_Customers_Small_Commercial!D404+[1]All_Customers_Lighting!D404</f>
        <v>82330</v>
      </c>
      <c r="E404" s="20">
        <f>[1]All_Customers_Residential!E404+[1]All_Customers_Small_Commercial!E404+[1]All_Customers_Lighting!E404</f>
        <v>83161</v>
      </c>
      <c r="F404" s="20">
        <f>[1]All_Customers_Residential!F404+[1]All_Customers_Small_Commercial!F404+[1]All_Customers_Lighting!F404</f>
        <v>88686</v>
      </c>
      <c r="G404" s="20">
        <f>[1]All_Customers_Residential!G404+[1]All_Customers_Small_Commercial!G404+[1]All_Customers_Lighting!G404</f>
        <v>98700</v>
      </c>
      <c r="H404" s="20">
        <f>[1]All_Customers_Residential!H404+[1]All_Customers_Small_Commercial!H404+[1]All_Customers_Lighting!H404</f>
        <v>118641</v>
      </c>
      <c r="I404" s="20">
        <f>[1]All_Customers_Residential!I404+[1]All_Customers_Small_Commercial!I404+[1]All_Customers_Lighting!I404</f>
        <v>133947</v>
      </c>
      <c r="J404" s="20">
        <f>[1]All_Customers_Residential!J404+[1]All_Customers_Small_Commercial!J404+[1]All_Customers_Lighting!J404</f>
        <v>130635</v>
      </c>
      <c r="K404" s="20">
        <f>[1]All_Customers_Residential!K404+[1]All_Customers_Small_Commercial!K404+[1]All_Customers_Lighting!K404</f>
        <v>129063</v>
      </c>
      <c r="L404" s="20">
        <f>[1]All_Customers_Residential!L404+[1]All_Customers_Small_Commercial!L404+[1]All_Customers_Lighting!L404</f>
        <v>127658</v>
      </c>
      <c r="M404" s="20">
        <f>[1]All_Customers_Residential!M404+[1]All_Customers_Small_Commercial!M404+[1]All_Customers_Lighting!M404</f>
        <v>125726</v>
      </c>
      <c r="N404" s="20">
        <f>[1]All_Customers_Residential!N404+[1]All_Customers_Small_Commercial!N404+[1]All_Customers_Lighting!N404</f>
        <v>120819</v>
      </c>
      <c r="O404" s="20">
        <f>[1]All_Customers_Residential!O404+[1]All_Customers_Small_Commercial!O404+[1]All_Customers_Lighting!O404</f>
        <v>118015</v>
      </c>
      <c r="P404" s="20">
        <f>[1]All_Customers_Residential!P404+[1]All_Customers_Small_Commercial!P404+[1]All_Customers_Lighting!P404</f>
        <v>116037</v>
      </c>
      <c r="Q404" s="20">
        <f>[1]All_Customers_Residential!Q404+[1]All_Customers_Small_Commercial!Q404+[1]All_Customers_Lighting!Q404</f>
        <v>122872</v>
      </c>
      <c r="R404" s="20">
        <f>[1]All_Customers_Residential!R404+[1]All_Customers_Small_Commercial!R404+[1]All_Customers_Lighting!R404</f>
        <v>139465</v>
      </c>
      <c r="S404" s="20">
        <f>[1]All_Customers_Residential!S404+[1]All_Customers_Small_Commercial!S404+[1]All_Customers_Lighting!S404</f>
        <v>150383</v>
      </c>
      <c r="T404" s="20">
        <f>[1]All_Customers_Residential!T404+[1]All_Customers_Small_Commercial!T404+[1]All_Customers_Lighting!T404</f>
        <v>151371</v>
      </c>
      <c r="U404" s="20">
        <f>[1]All_Customers_Residential!U404+[1]All_Customers_Small_Commercial!U404+[1]All_Customers_Lighting!U404</f>
        <v>153411</v>
      </c>
      <c r="V404" s="20">
        <f>[1]All_Customers_Residential!V404+[1]All_Customers_Small_Commercial!V404+[1]All_Customers_Lighting!V404</f>
        <v>139863</v>
      </c>
      <c r="W404" s="20">
        <f>[1]All_Customers_Residential!W404+[1]All_Customers_Small_Commercial!W404+[1]All_Customers_Lighting!W404</f>
        <v>124541</v>
      </c>
      <c r="X404" s="20">
        <f>[1]All_Customers_Residential!X404+[1]All_Customers_Small_Commercial!X404+[1]All_Customers_Lighting!X404</f>
        <v>110314</v>
      </c>
      <c r="Y404" s="20">
        <f>[1]All_Customers_Residential!Y404+[1]All_Customers_Small_Commercial!Y404+[1]All_Customers_Lighting!Y404</f>
        <v>100113</v>
      </c>
      <c r="AB404" s="13">
        <f t="shared" si="63"/>
        <v>1</v>
      </c>
      <c r="AC404" s="5">
        <f t="shared" si="56"/>
        <v>0</v>
      </c>
      <c r="AD404" s="5">
        <f t="shared" si="57"/>
        <v>2834469</v>
      </c>
      <c r="AE404" s="5">
        <f t="shared" si="58"/>
        <v>2834469</v>
      </c>
      <c r="AF404" s="12"/>
      <c r="AG404" s="12">
        <f t="shared" si="59"/>
        <v>1</v>
      </c>
      <c r="AH404" s="12">
        <f t="shared" si="60"/>
        <v>2023</v>
      </c>
      <c r="AI404" s="12"/>
      <c r="AJ404" s="5">
        <f t="shared" si="61"/>
        <v>153411</v>
      </c>
      <c r="AK404" s="12">
        <f t="shared" si="62"/>
        <v>20</v>
      </c>
    </row>
    <row r="405" spans="1:37" x14ac:dyDescent="0.25">
      <c r="A405" s="4">
        <v>44957</v>
      </c>
      <c r="B405" s="20">
        <f>[1]All_Customers_Residential!B405+[1]All_Customers_Small_Commercial!B405+[1]All_Customers_Lighting!B405</f>
        <v>96344</v>
      </c>
      <c r="C405" s="20">
        <f>[1]All_Customers_Residential!C405+[1]All_Customers_Small_Commercial!C405+[1]All_Customers_Lighting!C405</f>
        <v>93811</v>
      </c>
      <c r="D405" s="20">
        <f>[1]All_Customers_Residential!D405+[1]All_Customers_Small_Commercial!D405+[1]All_Customers_Lighting!D405</f>
        <v>93103</v>
      </c>
      <c r="E405" s="20">
        <f>[1]All_Customers_Residential!E405+[1]All_Customers_Small_Commercial!E405+[1]All_Customers_Lighting!E405</f>
        <v>94001</v>
      </c>
      <c r="F405" s="20">
        <f>[1]All_Customers_Residential!F405+[1]All_Customers_Small_Commercial!F405+[1]All_Customers_Lighting!F405</f>
        <v>98318</v>
      </c>
      <c r="G405" s="20">
        <f>[1]All_Customers_Residential!G405+[1]All_Customers_Small_Commercial!G405+[1]All_Customers_Lighting!G405</f>
        <v>106899</v>
      </c>
      <c r="H405" s="20">
        <f>[1]All_Customers_Residential!H405+[1]All_Customers_Small_Commercial!H405+[1]All_Customers_Lighting!H405</f>
        <v>123745</v>
      </c>
      <c r="I405" s="20">
        <f>[1]All_Customers_Residential!I405+[1]All_Customers_Small_Commercial!I405+[1]All_Customers_Lighting!I405</f>
        <v>134746</v>
      </c>
      <c r="J405" s="20">
        <f>[1]All_Customers_Residential!J405+[1]All_Customers_Small_Commercial!J405+[1]All_Customers_Lighting!J405</f>
        <v>131772</v>
      </c>
      <c r="K405" s="20">
        <f>[1]All_Customers_Residential!K405+[1]All_Customers_Small_Commercial!K405+[1]All_Customers_Lighting!K405</f>
        <v>130101</v>
      </c>
      <c r="L405" s="20">
        <f>[1]All_Customers_Residential!L405+[1]All_Customers_Small_Commercial!L405+[1]All_Customers_Lighting!L405</f>
        <v>128624</v>
      </c>
      <c r="M405" s="20">
        <f>[1]All_Customers_Residential!M405+[1]All_Customers_Small_Commercial!M405+[1]All_Customers_Lighting!M405</f>
        <v>126335</v>
      </c>
      <c r="N405" s="20">
        <f>[1]All_Customers_Residential!N405+[1]All_Customers_Small_Commercial!N405+[1]All_Customers_Lighting!N405</f>
        <v>121211</v>
      </c>
      <c r="O405" s="20">
        <f>[1]All_Customers_Residential!O405+[1]All_Customers_Small_Commercial!O405+[1]All_Customers_Lighting!O405</f>
        <v>118284</v>
      </c>
      <c r="P405" s="20">
        <f>[1]All_Customers_Residential!P405+[1]All_Customers_Small_Commercial!P405+[1]All_Customers_Lighting!P405</f>
        <v>116966</v>
      </c>
      <c r="Q405" s="20">
        <f>[1]All_Customers_Residential!Q405+[1]All_Customers_Small_Commercial!Q405+[1]All_Customers_Lighting!Q405</f>
        <v>124086</v>
      </c>
      <c r="R405" s="20">
        <f>[1]All_Customers_Residential!R405+[1]All_Customers_Small_Commercial!R405+[1]All_Customers_Lighting!R405</f>
        <v>140105</v>
      </c>
      <c r="S405" s="20">
        <f>[1]All_Customers_Residential!S405+[1]All_Customers_Small_Commercial!S405+[1]All_Customers_Lighting!S405</f>
        <v>156257</v>
      </c>
      <c r="T405" s="20">
        <f>[1]All_Customers_Residential!T405+[1]All_Customers_Small_Commercial!T405+[1]All_Customers_Lighting!T405</f>
        <v>157922</v>
      </c>
      <c r="U405" s="20">
        <f>[1]All_Customers_Residential!U405+[1]All_Customers_Small_Commercial!U405+[1]All_Customers_Lighting!U405</f>
        <v>156107</v>
      </c>
      <c r="V405" s="20">
        <f>[1]All_Customers_Residential!V405+[1]All_Customers_Small_Commercial!V405+[1]All_Customers_Lighting!V405</f>
        <v>147526</v>
      </c>
      <c r="W405" s="20">
        <f>[1]All_Customers_Residential!W405+[1]All_Customers_Small_Commercial!W405+[1]All_Customers_Lighting!W405</f>
        <v>136691</v>
      </c>
      <c r="X405" s="20">
        <f>[1]All_Customers_Residential!X405+[1]All_Customers_Small_Commercial!X405+[1]All_Customers_Lighting!X405</f>
        <v>121759</v>
      </c>
      <c r="Y405" s="20">
        <f>[1]All_Customers_Residential!Y405+[1]All_Customers_Small_Commercial!Y405+[1]All_Customers_Lighting!Y405</f>
        <v>112371</v>
      </c>
      <c r="AB405" s="13">
        <f t="shared" si="63"/>
        <v>2</v>
      </c>
      <c r="AC405" s="5">
        <f t="shared" si="56"/>
        <v>2148492</v>
      </c>
      <c r="AD405" s="5">
        <f t="shared" si="57"/>
        <v>818592</v>
      </c>
      <c r="AE405" s="5">
        <f t="shared" si="58"/>
        <v>2967084</v>
      </c>
      <c r="AF405" s="12"/>
      <c r="AG405" s="12">
        <f t="shared" si="59"/>
        <v>1</v>
      </c>
      <c r="AH405" s="12">
        <f t="shared" si="60"/>
        <v>2023</v>
      </c>
      <c r="AI405" s="12"/>
      <c r="AJ405" s="5">
        <f t="shared" si="61"/>
        <v>157922</v>
      </c>
      <c r="AK405" s="12">
        <f t="shared" si="62"/>
        <v>19</v>
      </c>
    </row>
    <row r="406" spans="1:37" x14ac:dyDescent="0.25">
      <c r="A406" s="4">
        <v>44958</v>
      </c>
      <c r="B406" s="20">
        <f>[1]All_Customers_Residential!B406+[1]All_Customers_Small_Commercial!B406+[1]All_Customers_Lighting!B406</f>
        <v>103067</v>
      </c>
      <c r="C406" s="20">
        <f>[1]All_Customers_Residential!C406+[1]All_Customers_Small_Commercial!C406+[1]All_Customers_Lighting!C406</f>
        <v>101216</v>
      </c>
      <c r="D406" s="20">
        <f>[1]All_Customers_Residential!D406+[1]All_Customers_Small_Commercial!D406+[1]All_Customers_Lighting!D406</f>
        <v>102599</v>
      </c>
      <c r="E406" s="20">
        <f>[1]All_Customers_Residential!E406+[1]All_Customers_Small_Commercial!E406+[1]All_Customers_Lighting!E406</f>
        <v>104569</v>
      </c>
      <c r="F406" s="20">
        <f>[1]All_Customers_Residential!F406+[1]All_Customers_Small_Commercial!F406+[1]All_Customers_Lighting!F406</f>
        <v>109061</v>
      </c>
      <c r="G406" s="20">
        <f>[1]All_Customers_Residential!G406+[1]All_Customers_Small_Commercial!G406+[1]All_Customers_Lighting!G406</f>
        <v>118788</v>
      </c>
      <c r="H406" s="20">
        <f>[1]All_Customers_Residential!H406+[1]All_Customers_Small_Commercial!H406+[1]All_Customers_Lighting!H406</f>
        <v>142980</v>
      </c>
      <c r="I406" s="20">
        <f>[1]All_Customers_Residential!I406+[1]All_Customers_Small_Commercial!I406+[1]All_Customers_Lighting!I406</f>
        <v>147214</v>
      </c>
      <c r="J406" s="20">
        <f>[1]All_Customers_Residential!J406+[1]All_Customers_Small_Commercial!J406+[1]All_Customers_Lighting!J406</f>
        <v>141732</v>
      </c>
      <c r="K406" s="20">
        <f>[1]All_Customers_Residential!K406+[1]All_Customers_Small_Commercial!K406+[1]All_Customers_Lighting!K406</f>
        <v>134448</v>
      </c>
      <c r="L406" s="20">
        <f>[1]All_Customers_Residential!L406+[1]All_Customers_Small_Commercial!L406+[1]All_Customers_Lighting!L406</f>
        <v>129319</v>
      </c>
      <c r="M406" s="20">
        <f>[1]All_Customers_Residential!M406+[1]All_Customers_Small_Commercial!M406+[1]All_Customers_Lighting!M406</f>
        <v>124501</v>
      </c>
      <c r="N406" s="20">
        <f>[1]All_Customers_Residential!N406+[1]All_Customers_Small_Commercial!N406+[1]All_Customers_Lighting!N406</f>
        <v>121384</v>
      </c>
      <c r="O406" s="20">
        <f>[1]All_Customers_Residential!O406+[1]All_Customers_Small_Commercial!O406+[1]All_Customers_Lighting!O406</f>
        <v>120630</v>
      </c>
      <c r="P406" s="20">
        <f>[1]All_Customers_Residential!P406+[1]All_Customers_Small_Commercial!P406+[1]All_Customers_Lighting!P406</f>
        <v>118516</v>
      </c>
      <c r="Q406" s="20">
        <f>[1]All_Customers_Residential!Q406+[1]All_Customers_Small_Commercial!Q406+[1]All_Customers_Lighting!Q406</f>
        <v>125051</v>
      </c>
      <c r="R406" s="20">
        <f>[1]All_Customers_Residential!R406+[1]All_Customers_Small_Commercial!R406+[1]All_Customers_Lighting!R406</f>
        <v>137961</v>
      </c>
      <c r="S406" s="20">
        <f>[1]All_Customers_Residential!S406+[1]All_Customers_Small_Commercial!S406+[1]All_Customers_Lighting!S406</f>
        <v>156599</v>
      </c>
      <c r="T406" s="20">
        <f>[1]All_Customers_Residential!T406+[1]All_Customers_Small_Commercial!T406+[1]All_Customers_Lighting!T406</f>
        <v>159559</v>
      </c>
      <c r="U406" s="20">
        <f>[1]All_Customers_Residential!U406+[1]All_Customers_Small_Commercial!U406+[1]All_Customers_Lighting!U406</f>
        <v>158787</v>
      </c>
      <c r="V406" s="20">
        <f>[1]All_Customers_Residential!V406+[1]All_Customers_Small_Commercial!V406+[1]All_Customers_Lighting!V406</f>
        <v>149918</v>
      </c>
      <c r="W406" s="20">
        <f>[1]All_Customers_Residential!W406+[1]All_Customers_Small_Commercial!W406+[1]All_Customers_Lighting!W406</f>
        <v>139485</v>
      </c>
      <c r="X406" s="20">
        <f>[1]All_Customers_Residential!X406+[1]All_Customers_Small_Commercial!X406+[1]All_Customers_Lighting!X406</f>
        <v>124648</v>
      </c>
      <c r="Y406" s="20">
        <f>[1]All_Customers_Residential!Y406+[1]All_Customers_Small_Commercial!Y406+[1]All_Customers_Lighting!Y406</f>
        <v>116023</v>
      </c>
      <c r="AB406" s="13">
        <f t="shared" si="63"/>
        <v>3</v>
      </c>
      <c r="AC406" s="5">
        <f t="shared" si="56"/>
        <v>2189752</v>
      </c>
      <c r="AD406" s="5">
        <f t="shared" si="57"/>
        <v>898303</v>
      </c>
      <c r="AE406" s="5">
        <f t="shared" si="58"/>
        <v>3088055</v>
      </c>
      <c r="AF406" s="12"/>
      <c r="AG406" s="12">
        <f t="shared" si="59"/>
        <v>2</v>
      </c>
      <c r="AH406" s="12">
        <f t="shared" si="60"/>
        <v>2023</v>
      </c>
      <c r="AI406" s="12"/>
      <c r="AJ406" s="5">
        <f t="shared" si="61"/>
        <v>159559</v>
      </c>
      <c r="AK406" s="12">
        <f t="shared" si="62"/>
        <v>19</v>
      </c>
    </row>
    <row r="407" spans="1:37" x14ac:dyDescent="0.25">
      <c r="A407" s="4">
        <v>44959</v>
      </c>
      <c r="B407" s="20">
        <f>[1]All_Customers_Residential!B407+[1]All_Customers_Small_Commercial!B407+[1]All_Customers_Lighting!B407</f>
        <v>111302</v>
      </c>
      <c r="C407" s="20">
        <f>[1]All_Customers_Residential!C407+[1]All_Customers_Small_Commercial!C407+[1]All_Customers_Lighting!C407</f>
        <v>109511</v>
      </c>
      <c r="D407" s="20">
        <f>[1]All_Customers_Residential!D407+[1]All_Customers_Small_Commercial!D407+[1]All_Customers_Lighting!D407</f>
        <v>109553</v>
      </c>
      <c r="E407" s="20">
        <f>[1]All_Customers_Residential!E407+[1]All_Customers_Small_Commercial!E407+[1]All_Customers_Lighting!E407</f>
        <v>109772</v>
      </c>
      <c r="F407" s="20">
        <f>[1]All_Customers_Residential!F407+[1]All_Customers_Small_Commercial!F407+[1]All_Customers_Lighting!F407</f>
        <v>113581</v>
      </c>
      <c r="G407" s="20">
        <f>[1]All_Customers_Residential!G407+[1]All_Customers_Small_Commercial!G407+[1]All_Customers_Lighting!G407</f>
        <v>121492</v>
      </c>
      <c r="H407" s="20">
        <f>[1]All_Customers_Residential!H407+[1]All_Customers_Small_Commercial!H407+[1]All_Customers_Lighting!H407</f>
        <v>143581</v>
      </c>
      <c r="I407" s="20">
        <f>[1]All_Customers_Residential!I407+[1]All_Customers_Small_Commercial!I407+[1]All_Customers_Lighting!I407</f>
        <v>147518</v>
      </c>
      <c r="J407" s="20">
        <f>[1]All_Customers_Residential!J407+[1]All_Customers_Small_Commercial!J407+[1]All_Customers_Lighting!J407</f>
        <v>141776</v>
      </c>
      <c r="K407" s="20">
        <f>[1]All_Customers_Residential!K407+[1]All_Customers_Small_Commercial!K407+[1]All_Customers_Lighting!K407</f>
        <v>133622</v>
      </c>
      <c r="L407" s="20">
        <f>[1]All_Customers_Residential!L407+[1]All_Customers_Small_Commercial!L407+[1]All_Customers_Lighting!L407</f>
        <v>127882</v>
      </c>
      <c r="M407" s="20">
        <f>[1]All_Customers_Residential!M407+[1]All_Customers_Small_Commercial!M407+[1]All_Customers_Lighting!M407</f>
        <v>124636</v>
      </c>
      <c r="N407" s="20">
        <f>[1]All_Customers_Residential!N407+[1]All_Customers_Small_Commercial!N407+[1]All_Customers_Lighting!N407</f>
        <v>122023</v>
      </c>
      <c r="O407" s="20">
        <f>[1]All_Customers_Residential!O407+[1]All_Customers_Small_Commercial!O407+[1]All_Customers_Lighting!O407</f>
        <v>122438</v>
      </c>
      <c r="P407" s="20">
        <f>[1]All_Customers_Residential!P407+[1]All_Customers_Small_Commercial!P407+[1]All_Customers_Lighting!P407</f>
        <v>122139</v>
      </c>
      <c r="Q407" s="20">
        <f>[1]All_Customers_Residential!Q407+[1]All_Customers_Small_Commercial!Q407+[1]All_Customers_Lighting!Q407</f>
        <v>127339</v>
      </c>
      <c r="R407" s="20">
        <f>[1]All_Customers_Residential!R407+[1]All_Customers_Small_Commercial!R407+[1]All_Customers_Lighting!R407</f>
        <v>136392</v>
      </c>
      <c r="S407" s="20">
        <f>[1]All_Customers_Residential!S407+[1]All_Customers_Small_Commercial!S407+[1]All_Customers_Lighting!S407</f>
        <v>148981</v>
      </c>
      <c r="T407" s="20">
        <f>[1]All_Customers_Residential!T407+[1]All_Customers_Small_Commercial!T407+[1]All_Customers_Lighting!T407</f>
        <v>150360</v>
      </c>
      <c r="U407" s="20">
        <f>[1]All_Customers_Residential!U407+[1]All_Customers_Small_Commercial!U407+[1]All_Customers_Lighting!U407</f>
        <v>146772</v>
      </c>
      <c r="V407" s="20">
        <f>[1]All_Customers_Residential!V407+[1]All_Customers_Small_Commercial!V407+[1]All_Customers_Lighting!V407</f>
        <v>137496</v>
      </c>
      <c r="W407" s="20">
        <f>[1]All_Customers_Residential!W407+[1]All_Customers_Small_Commercial!W407+[1]All_Customers_Lighting!W407</f>
        <v>123428</v>
      </c>
      <c r="X407" s="20">
        <f>[1]All_Customers_Residential!X407+[1]All_Customers_Small_Commercial!X407+[1]All_Customers_Lighting!X407</f>
        <v>108977</v>
      </c>
      <c r="Y407" s="20">
        <f>[1]All_Customers_Residential!Y407+[1]All_Customers_Small_Commercial!Y407+[1]All_Customers_Lighting!Y407</f>
        <v>102218</v>
      </c>
      <c r="AB407" s="13">
        <f t="shared" si="63"/>
        <v>4</v>
      </c>
      <c r="AC407" s="5">
        <f t="shared" si="56"/>
        <v>2121779</v>
      </c>
      <c r="AD407" s="5">
        <f t="shared" si="57"/>
        <v>921010</v>
      </c>
      <c r="AE407" s="5">
        <f t="shared" si="58"/>
        <v>3042789</v>
      </c>
      <c r="AF407" s="12"/>
      <c r="AG407" s="12">
        <f t="shared" si="59"/>
        <v>2</v>
      </c>
      <c r="AH407" s="12">
        <f t="shared" si="60"/>
        <v>2023</v>
      </c>
      <c r="AI407" s="12"/>
      <c r="AJ407" s="5">
        <f t="shared" si="61"/>
        <v>150360</v>
      </c>
      <c r="AK407" s="12">
        <f t="shared" si="62"/>
        <v>19</v>
      </c>
    </row>
    <row r="408" spans="1:37" x14ac:dyDescent="0.25">
      <c r="A408" s="4">
        <v>44960</v>
      </c>
      <c r="B408" s="20">
        <f>[1]All_Customers_Residential!B408+[1]All_Customers_Small_Commercial!B408+[1]All_Customers_Lighting!B408</f>
        <v>95879</v>
      </c>
      <c r="C408" s="20">
        <f>[1]All_Customers_Residential!C408+[1]All_Customers_Small_Commercial!C408+[1]All_Customers_Lighting!C408</f>
        <v>93511</v>
      </c>
      <c r="D408" s="20">
        <f>[1]All_Customers_Residential!D408+[1]All_Customers_Small_Commercial!D408+[1]All_Customers_Lighting!D408</f>
        <v>92025</v>
      </c>
      <c r="E408" s="20">
        <f>[1]All_Customers_Residential!E408+[1]All_Customers_Small_Commercial!E408+[1]All_Customers_Lighting!E408</f>
        <v>91725</v>
      </c>
      <c r="F408" s="20">
        <f>[1]All_Customers_Residential!F408+[1]All_Customers_Small_Commercial!F408+[1]All_Customers_Lighting!F408</f>
        <v>96139</v>
      </c>
      <c r="G408" s="20">
        <f>[1]All_Customers_Residential!G408+[1]All_Customers_Small_Commercial!G408+[1]All_Customers_Lighting!G408</f>
        <v>105772</v>
      </c>
      <c r="H408" s="20">
        <f>[1]All_Customers_Residential!H408+[1]All_Customers_Small_Commercial!H408+[1]All_Customers_Lighting!H408</f>
        <v>129824</v>
      </c>
      <c r="I408" s="20">
        <f>[1]All_Customers_Residential!I408+[1]All_Customers_Small_Commercial!I408+[1]All_Customers_Lighting!I408</f>
        <v>138587</v>
      </c>
      <c r="J408" s="20">
        <f>[1]All_Customers_Residential!J408+[1]All_Customers_Small_Commercial!J408+[1]All_Customers_Lighting!J408</f>
        <v>137698</v>
      </c>
      <c r="K408" s="20">
        <f>[1]All_Customers_Residential!K408+[1]All_Customers_Small_Commercial!K408+[1]All_Customers_Lighting!K408</f>
        <v>135175</v>
      </c>
      <c r="L408" s="20">
        <f>[1]All_Customers_Residential!L408+[1]All_Customers_Small_Commercial!L408+[1]All_Customers_Lighting!L408</f>
        <v>134600</v>
      </c>
      <c r="M408" s="20">
        <f>[1]All_Customers_Residential!M408+[1]All_Customers_Small_Commercial!M408+[1]All_Customers_Lighting!M408</f>
        <v>133893</v>
      </c>
      <c r="N408" s="20">
        <f>[1]All_Customers_Residential!N408+[1]All_Customers_Small_Commercial!N408+[1]All_Customers_Lighting!N408</f>
        <v>132274</v>
      </c>
      <c r="O408" s="20">
        <f>[1]All_Customers_Residential!O408+[1]All_Customers_Small_Commercial!O408+[1]All_Customers_Lighting!O408</f>
        <v>132863</v>
      </c>
      <c r="P408" s="20">
        <f>[1]All_Customers_Residential!P408+[1]All_Customers_Small_Commercial!P408+[1]All_Customers_Lighting!P408</f>
        <v>137788</v>
      </c>
      <c r="Q408" s="20">
        <f>[1]All_Customers_Residential!Q408+[1]All_Customers_Small_Commercial!Q408+[1]All_Customers_Lighting!Q408</f>
        <v>149573</v>
      </c>
      <c r="R408" s="20">
        <f>[1]All_Customers_Residential!R408+[1]All_Customers_Small_Commercial!R408+[1]All_Customers_Lighting!R408</f>
        <v>165842</v>
      </c>
      <c r="S408" s="20">
        <f>[1]All_Customers_Residential!S408+[1]All_Customers_Small_Commercial!S408+[1]All_Customers_Lighting!S408</f>
        <v>185175</v>
      </c>
      <c r="T408" s="20">
        <f>[1]All_Customers_Residential!T408+[1]All_Customers_Small_Commercial!T408+[1]All_Customers_Lighting!T408</f>
        <v>188504</v>
      </c>
      <c r="U408" s="20">
        <f>[1]All_Customers_Residential!U408+[1]All_Customers_Small_Commercial!U408+[1]All_Customers_Lighting!U408</f>
        <v>185794</v>
      </c>
      <c r="V408" s="20">
        <f>[1]All_Customers_Residential!V408+[1]All_Customers_Small_Commercial!V408+[1]All_Customers_Lighting!V408</f>
        <v>175525</v>
      </c>
      <c r="W408" s="20">
        <f>[1]All_Customers_Residential!W408+[1]All_Customers_Small_Commercial!W408+[1]All_Customers_Lighting!W408</f>
        <v>166744</v>
      </c>
      <c r="X408" s="20">
        <f>[1]All_Customers_Residential!X408+[1]All_Customers_Small_Commercial!X408+[1]All_Customers_Lighting!X408</f>
        <v>153470</v>
      </c>
      <c r="Y408" s="20">
        <f>[1]All_Customers_Residential!Y408+[1]All_Customers_Small_Commercial!Y408+[1]All_Customers_Lighting!Y408</f>
        <v>146124</v>
      </c>
      <c r="AB408" s="13">
        <f t="shared" si="63"/>
        <v>5</v>
      </c>
      <c r="AC408" s="5">
        <f t="shared" si="56"/>
        <v>2453505</v>
      </c>
      <c r="AD408" s="5">
        <f t="shared" si="57"/>
        <v>850999</v>
      </c>
      <c r="AE408" s="5">
        <f t="shared" si="58"/>
        <v>3304504</v>
      </c>
      <c r="AF408" s="12"/>
      <c r="AG408" s="12">
        <f t="shared" si="59"/>
        <v>2</v>
      </c>
      <c r="AH408" s="12">
        <f t="shared" si="60"/>
        <v>2023</v>
      </c>
      <c r="AI408" s="12"/>
      <c r="AJ408" s="5">
        <f t="shared" si="61"/>
        <v>188504</v>
      </c>
      <c r="AK408" s="12">
        <f t="shared" si="62"/>
        <v>19</v>
      </c>
    </row>
    <row r="409" spans="1:37" x14ac:dyDescent="0.25">
      <c r="A409" s="4">
        <v>44961</v>
      </c>
      <c r="B409" s="20">
        <f>[1]All_Customers_Residential!B409+[1]All_Customers_Small_Commercial!B409+[1]All_Customers_Lighting!B409</f>
        <v>142419</v>
      </c>
      <c r="C409" s="20">
        <f>[1]All_Customers_Residential!C409+[1]All_Customers_Small_Commercial!C409+[1]All_Customers_Lighting!C409</f>
        <v>139344</v>
      </c>
      <c r="D409" s="20">
        <f>[1]All_Customers_Residential!D409+[1]All_Customers_Small_Commercial!D409+[1]All_Customers_Lighting!D409</f>
        <v>139085</v>
      </c>
      <c r="E409" s="20">
        <f>[1]All_Customers_Residential!E409+[1]All_Customers_Small_Commercial!E409+[1]All_Customers_Lighting!E409</f>
        <v>138472</v>
      </c>
      <c r="F409" s="20">
        <f>[1]All_Customers_Residential!F409+[1]All_Customers_Small_Commercial!F409+[1]All_Customers_Lighting!F409</f>
        <v>141058</v>
      </c>
      <c r="G409" s="20">
        <f>[1]All_Customers_Residential!G409+[1]All_Customers_Small_Commercial!G409+[1]All_Customers_Lighting!G409</f>
        <v>143409</v>
      </c>
      <c r="H409" s="20">
        <f>[1]All_Customers_Residential!H409+[1]All_Customers_Small_Commercial!H409+[1]All_Customers_Lighting!H409</f>
        <v>157984</v>
      </c>
      <c r="I409" s="20">
        <f>[1]All_Customers_Residential!I409+[1]All_Customers_Small_Commercial!I409+[1]All_Customers_Lighting!I409</f>
        <v>166061</v>
      </c>
      <c r="J409" s="20">
        <f>[1]All_Customers_Residential!J409+[1]All_Customers_Small_Commercial!J409+[1]All_Customers_Lighting!J409</f>
        <v>170874</v>
      </c>
      <c r="K409" s="20">
        <f>[1]All_Customers_Residential!K409+[1]All_Customers_Small_Commercial!K409+[1]All_Customers_Lighting!K409</f>
        <v>170968</v>
      </c>
      <c r="L409" s="20">
        <f>[1]All_Customers_Residential!L409+[1]All_Customers_Small_Commercial!L409+[1]All_Customers_Lighting!L409</f>
        <v>166441</v>
      </c>
      <c r="M409" s="20">
        <f>[1]All_Customers_Residential!M409+[1]All_Customers_Small_Commercial!M409+[1]All_Customers_Lighting!M409</f>
        <v>166566</v>
      </c>
      <c r="N409" s="20">
        <f>[1]All_Customers_Residential!N409+[1]All_Customers_Small_Commercial!N409+[1]All_Customers_Lighting!N409</f>
        <v>161680</v>
      </c>
      <c r="O409" s="20">
        <f>[1]All_Customers_Residential!O409+[1]All_Customers_Small_Commercial!O409+[1]All_Customers_Lighting!O409</f>
        <v>157131</v>
      </c>
      <c r="P409" s="20">
        <f>[1]All_Customers_Residential!P409+[1]All_Customers_Small_Commercial!P409+[1]All_Customers_Lighting!P409</f>
        <v>156082</v>
      </c>
      <c r="Q409" s="20">
        <f>[1]All_Customers_Residential!Q409+[1]All_Customers_Small_Commercial!Q409+[1]All_Customers_Lighting!Q409</f>
        <v>163314</v>
      </c>
      <c r="R409" s="20">
        <f>[1]All_Customers_Residential!R409+[1]All_Customers_Small_Commercial!R409+[1]All_Customers_Lighting!R409</f>
        <v>176520</v>
      </c>
      <c r="S409" s="20">
        <f>[1]All_Customers_Residential!S409+[1]All_Customers_Small_Commercial!S409+[1]All_Customers_Lighting!S409</f>
        <v>191594</v>
      </c>
      <c r="T409" s="20">
        <f>[1]All_Customers_Residential!T409+[1]All_Customers_Small_Commercial!T409+[1]All_Customers_Lighting!T409</f>
        <v>191039</v>
      </c>
      <c r="U409" s="20">
        <f>[1]All_Customers_Residential!U409+[1]All_Customers_Small_Commercial!U409+[1]All_Customers_Lighting!U409</f>
        <v>185873</v>
      </c>
      <c r="V409" s="20">
        <f>[1]All_Customers_Residential!V409+[1]All_Customers_Small_Commercial!V409+[1]All_Customers_Lighting!V409</f>
        <v>174971</v>
      </c>
      <c r="W409" s="20">
        <f>[1]All_Customers_Residential!W409+[1]All_Customers_Small_Commercial!W409+[1]All_Customers_Lighting!W409</f>
        <v>161120</v>
      </c>
      <c r="X409" s="20">
        <f>[1]All_Customers_Residential!X409+[1]All_Customers_Small_Commercial!X409+[1]All_Customers_Lighting!X409</f>
        <v>148104</v>
      </c>
      <c r="Y409" s="20">
        <f>[1]All_Customers_Residential!Y409+[1]All_Customers_Small_Commercial!Y409+[1]All_Customers_Lighting!Y409</f>
        <v>137468</v>
      </c>
      <c r="AB409" s="13">
        <f t="shared" si="63"/>
        <v>6</v>
      </c>
      <c r="AC409" s="5">
        <f t="shared" si="56"/>
        <v>2708338</v>
      </c>
      <c r="AD409" s="5">
        <f t="shared" si="57"/>
        <v>1139239</v>
      </c>
      <c r="AE409" s="5">
        <f t="shared" si="58"/>
        <v>3847577</v>
      </c>
      <c r="AF409" s="12"/>
      <c r="AG409" s="12">
        <f t="shared" si="59"/>
        <v>2</v>
      </c>
      <c r="AH409" s="12">
        <f t="shared" si="60"/>
        <v>2023</v>
      </c>
      <c r="AI409" s="12"/>
      <c r="AJ409" s="5">
        <f t="shared" si="61"/>
        <v>191594</v>
      </c>
      <c r="AK409" s="12">
        <f t="shared" si="62"/>
        <v>18</v>
      </c>
    </row>
    <row r="410" spans="1:37" x14ac:dyDescent="0.25">
      <c r="A410" s="4">
        <v>44962</v>
      </c>
      <c r="B410" s="20">
        <f>[1]All_Customers_Residential!B410+[1]All_Customers_Small_Commercial!B410+[1]All_Customers_Lighting!B410</f>
        <v>129098</v>
      </c>
      <c r="C410" s="20">
        <f>[1]All_Customers_Residential!C410+[1]All_Customers_Small_Commercial!C410+[1]All_Customers_Lighting!C410</f>
        <v>125052</v>
      </c>
      <c r="D410" s="20">
        <f>[1]All_Customers_Residential!D410+[1]All_Customers_Small_Commercial!D410+[1]All_Customers_Lighting!D410</f>
        <v>123320</v>
      </c>
      <c r="E410" s="20">
        <f>[1]All_Customers_Residential!E410+[1]All_Customers_Small_Commercial!E410+[1]All_Customers_Lighting!E410</f>
        <v>121475</v>
      </c>
      <c r="F410" s="20">
        <f>[1]All_Customers_Residential!F410+[1]All_Customers_Small_Commercial!F410+[1]All_Customers_Lighting!F410</f>
        <v>122562</v>
      </c>
      <c r="G410" s="20">
        <f>[1]All_Customers_Residential!G410+[1]All_Customers_Small_Commercial!G410+[1]All_Customers_Lighting!G410</f>
        <v>123171</v>
      </c>
      <c r="H410" s="20">
        <f>[1]All_Customers_Residential!H410+[1]All_Customers_Small_Commercial!H410+[1]All_Customers_Lighting!H410</f>
        <v>134257</v>
      </c>
      <c r="I410" s="20">
        <f>[1]All_Customers_Residential!I410+[1]All_Customers_Small_Commercial!I410+[1]All_Customers_Lighting!I410</f>
        <v>140013</v>
      </c>
      <c r="J410" s="20">
        <f>[1]All_Customers_Residential!J410+[1]All_Customers_Small_Commercial!J410+[1]All_Customers_Lighting!J410</f>
        <v>143882</v>
      </c>
      <c r="K410" s="20">
        <f>[1]All_Customers_Residential!K410+[1]All_Customers_Small_Commercial!K410+[1]All_Customers_Lighting!K410</f>
        <v>144814</v>
      </c>
      <c r="L410" s="20">
        <f>[1]All_Customers_Residential!L410+[1]All_Customers_Small_Commercial!L410+[1]All_Customers_Lighting!L410</f>
        <v>143899</v>
      </c>
      <c r="M410" s="20">
        <f>[1]All_Customers_Residential!M410+[1]All_Customers_Small_Commercial!M410+[1]All_Customers_Lighting!M410</f>
        <v>140185</v>
      </c>
      <c r="N410" s="20">
        <f>[1]All_Customers_Residential!N410+[1]All_Customers_Small_Commercial!N410+[1]All_Customers_Lighting!N410</f>
        <v>133297</v>
      </c>
      <c r="O410" s="20">
        <f>[1]All_Customers_Residential!O410+[1]All_Customers_Small_Commercial!O410+[1]All_Customers_Lighting!O410</f>
        <v>131424</v>
      </c>
      <c r="P410" s="20">
        <f>[1]All_Customers_Residential!P410+[1]All_Customers_Small_Commercial!P410+[1]All_Customers_Lighting!P410</f>
        <v>130579</v>
      </c>
      <c r="Q410" s="20">
        <f>[1]All_Customers_Residential!Q410+[1]All_Customers_Small_Commercial!Q410+[1]All_Customers_Lighting!Q410</f>
        <v>134556</v>
      </c>
      <c r="R410" s="20">
        <f>[1]All_Customers_Residential!R410+[1]All_Customers_Small_Commercial!R410+[1]All_Customers_Lighting!R410</f>
        <v>146002</v>
      </c>
      <c r="S410" s="20">
        <f>[1]All_Customers_Residential!S410+[1]All_Customers_Small_Commercial!S410+[1]All_Customers_Lighting!S410</f>
        <v>161356</v>
      </c>
      <c r="T410" s="20">
        <f>[1]All_Customers_Residential!T410+[1]All_Customers_Small_Commercial!T410+[1]All_Customers_Lighting!T410</f>
        <v>161836</v>
      </c>
      <c r="U410" s="20">
        <f>[1]All_Customers_Residential!U410+[1]All_Customers_Small_Commercial!U410+[1]All_Customers_Lighting!U410</f>
        <v>157060</v>
      </c>
      <c r="V410" s="20">
        <f>[1]All_Customers_Residential!V410+[1]All_Customers_Small_Commercial!V410+[1]All_Customers_Lighting!V410</f>
        <v>145991</v>
      </c>
      <c r="W410" s="20">
        <f>[1]All_Customers_Residential!W410+[1]All_Customers_Small_Commercial!W410+[1]All_Customers_Lighting!W410</f>
        <v>133672</v>
      </c>
      <c r="X410" s="20">
        <f>[1]All_Customers_Residential!X410+[1]All_Customers_Small_Commercial!X410+[1]All_Customers_Lighting!X410</f>
        <v>119609</v>
      </c>
      <c r="Y410" s="20">
        <f>[1]All_Customers_Residential!Y410+[1]All_Customers_Small_Commercial!Y410+[1]All_Customers_Lighting!Y410</f>
        <v>109320</v>
      </c>
      <c r="AB410" s="13">
        <f t="shared" si="63"/>
        <v>7</v>
      </c>
      <c r="AC410" s="5">
        <f t="shared" si="56"/>
        <v>0</v>
      </c>
      <c r="AD410" s="5">
        <f t="shared" si="57"/>
        <v>3256430</v>
      </c>
      <c r="AE410" s="5">
        <f t="shared" si="58"/>
        <v>3256430</v>
      </c>
      <c r="AF410" s="12"/>
      <c r="AG410" s="12">
        <f t="shared" si="59"/>
        <v>2</v>
      </c>
      <c r="AH410" s="12">
        <f t="shared" si="60"/>
        <v>2023</v>
      </c>
      <c r="AI410" s="12"/>
      <c r="AJ410" s="5">
        <f t="shared" si="61"/>
        <v>161836</v>
      </c>
      <c r="AK410" s="12">
        <f t="shared" si="62"/>
        <v>19</v>
      </c>
    </row>
    <row r="411" spans="1:37" x14ac:dyDescent="0.25">
      <c r="A411" s="4">
        <v>44963</v>
      </c>
      <c r="B411" s="20">
        <f>[1]All_Customers_Residential!B411+[1]All_Customers_Small_Commercial!B411+[1]All_Customers_Lighting!B411</f>
        <v>101400</v>
      </c>
      <c r="C411" s="20">
        <f>[1]All_Customers_Residential!C411+[1]All_Customers_Small_Commercial!C411+[1]All_Customers_Lighting!C411</f>
        <v>98965</v>
      </c>
      <c r="D411" s="20">
        <f>[1]All_Customers_Residential!D411+[1]All_Customers_Small_Commercial!D411+[1]All_Customers_Lighting!D411</f>
        <v>98117</v>
      </c>
      <c r="E411" s="20">
        <f>[1]All_Customers_Residential!E411+[1]All_Customers_Small_Commercial!E411+[1]All_Customers_Lighting!E411</f>
        <v>97176</v>
      </c>
      <c r="F411" s="20">
        <f>[1]All_Customers_Residential!F411+[1]All_Customers_Small_Commercial!F411+[1]All_Customers_Lighting!F411</f>
        <v>101623</v>
      </c>
      <c r="G411" s="20">
        <f>[1]All_Customers_Residential!G411+[1]All_Customers_Small_Commercial!G411+[1]All_Customers_Lighting!G411</f>
        <v>110239</v>
      </c>
      <c r="H411" s="20">
        <f>[1]All_Customers_Residential!H411+[1]All_Customers_Small_Commercial!H411+[1]All_Customers_Lighting!H411</f>
        <v>130344</v>
      </c>
      <c r="I411" s="20">
        <f>[1]All_Customers_Residential!I411+[1]All_Customers_Small_Commercial!I411+[1]All_Customers_Lighting!I411</f>
        <v>134367</v>
      </c>
      <c r="J411" s="20">
        <f>[1]All_Customers_Residential!J411+[1]All_Customers_Small_Commercial!J411+[1]All_Customers_Lighting!J411</f>
        <v>133765</v>
      </c>
      <c r="K411" s="20">
        <f>[1]All_Customers_Residential!K411+[1]All_Customers_Small_Commercial!K411+[1]All_Customers_Lighting!K411</f>
        <v>132022</v>
      </c>
      <c r="L411" s="20">
        <f>[1]All_Customers_Residential!L411+[1]All_Customers_Small_Commercial!L411+[1]All_Customers_Lighting!L411</f>
        <v>128762</v>
      </c>
      <c r="M411" s="20">
        <f>[1]All_Customers_Residential!M411+[1]All_Customers_Small_Commercial!M411+[1]All_Customers_Lighting!M411</f>
        <v>126003</v>
      </c>
      <c r="N411" s="20">
        <f>[1]All_Customers_Residential!N411+[1]All_Customers_Small_Commercial!N411+[1]All_Customers_Lighting!N411</f>
        <v>121408</v>
      </c>
      <c r="O411" s="20">
        <f>[1]All_Customers_Residential!O411+[1]All_Customers_Small_Commercial!O411+[1]All_Customers_Lighting!O411</f>
        <v>117120</v>
      </c>
      <c r="P411" s="20">
        <f>[1]All_Customers_Residential!P411+[1]All_Customers_Small_Commercial!P411+[1]All_Customers_Lighting!P411</f>
        <v>115619</v>
      </c>
      <c r="Q411" s="20">
        <f>[1]All_Customers_Residential!Q411+[1]All_Customers_Small_Commercial!Q411+[1]All_Customers_Lighting!Q411</f>
        <v>121992</v>
      </c>
      <c r="R411" s="20">
        <f>[1]All_Customers_Residential!R411+[1]All_Customers_Small_Commercial!R411+[1]All_Customers_Lighting!R411</f>
        <v>133754</v>
      </c>
      <c r="S411" s="20">
        <f>[1]All_Customers_Residential!S411+[1]All_Customers_Small_Commercial!S411+[1]All_Customers_Lighting!S411</f>
        <v>150725</v>
      </c>
      <c r="T411" s="20">
        <f>[1]All_Customers_Residential!T411+[1]All_Customers_Small_Commercial!T411+[1]All_Customers_Lighting!T411</f>
        <v>153356</v>
      </c>
      <c r="U411" s="20">
        <f>[1]All_Customers_Residential!U411+[1]All_Customers_Small_Commercial!U411+[1]All_Customers_Lighting!U411</f>
        <v>150047</v>
      </c>
      <c r="V411" s="20">
        <f>[1]All_Customers_Residential!V411+[1]All_Customers_Small_Commercial!V411+[1]All_Customers_Lighting!V411</f>
        <v>142080</v>
      </c>
      <c r="W411" s="20">
        <f>[1]All_Customers_Residential!W411+[1]All_Customers_Small_Commercial!W411+[1]All_Customers_Lighting!W411</f>
        <v>131404</v>
      </c>
      <c r="X411" s="20">
        <f>[1]All_Customers_Residential!X411+[1]All_Customers_Small_Commercial!X411+[1]All_Customers_Lighting!X411</f>
        <v>118126</v>
      </c>
      <c r="Y411" s="20">
        <f>[1]All_Customers_Residential!Y411+[1]All_Customers_Small_Commercial!Y411+[1]All_Customers_Lighting!Y411</f>
        <v>109803</v>
      </c>
      <c r="AB411" s="13">
        <f t="shared" si="63"/>
        <v>1</v>
      </c>
      <c r="AC411" s="5">
        <f t="shared" si="56"/>
        <v>0</v>
      </c>
      <c r="AD411" s="5">
        <f t="shared" si="57"/>
        <v>2958217</v>
      </c>
      <c r="AE411" s="5">
        <f t="shared" si="58"/>
        <v>2958217</v>
      </c>
      <c r="AF411" s="12"/>
      <c r="AG411" s="12">
        <f t="shared" si="59"/>
        <v>2</v>
      </c>
      <c r="AH411" s="12">
        <f t="shared" si="60"/>
        <v>2023</v>
      </c>
      <c r="AI411" s="12"/>
      <c r="AJ411" s="5">
        <f t="shared" si="61"/>
        <v>153356</v>
      </c>
      <c r="AK411" s="12">
        <f t="shared" si="62"/>
        <v>19</v>
      </c>
    </row>
    <row r="412" spans="1:37" x14ac:dyDescent="0.25">
      <c r="A412" s="4">
        <v>44964</v>
      </c>
      <c r="B412" s="20">
        <f>[1]All_Customers_Residential!B412+[1]All_Customers_Small_Commercial!B412+[1]All_Customers_Lighting!B412</f>
        <v>104256</v>
      </c>
      <c r="C412" s="20">
        <f>[1]All_Customers_Residential!C412+[1]All_Customers_Small_Commercial!C412+[1]All_Customers_Lighting!C412</f>
        <v>102944</v>
      </c>
      <c r="D412" s="20">
        <f>[1]All_Customers_Residential!D412+[1]All_Customers_Small_Commercial!D412+[1]All_Customers_Lighting!D412</f>
        <v>103839</v>
      </c>
      <c r="E412" s="20">
        <f>[1]All_Customers_Residential!E412+[1]All_Customers_Small_Commercial!E412+[1]All_Customers_Lighting!E412</f>
        <v>104163</v>
      </c>
      <c r="F412" s="20">
        <f>[1]All_Customers_Residential!F412+[1]All_Customers_Small_Commercial!F412+[1]All_Customers_Lighting!F412</f>
        <v>109150</v>
      </c>
      <c r="G412" s="20">
        <f>[1]All_Customers_Residential!G412+[1]All_Customers_Small_Commercial!G412+[1]All_Customers_Lighting!G412</f>
        <v>118051</v>
      </c>
      <c r="H412" s="20">
        <f>[1]All_Customers_Residential!H412+[1]All_Customers_Small_Commercial!H412+[1]All_Customers_Lighting!H412</f>
        <v>140322</v>
      </c>
      <c r="I412" s="20">
        <f>[1]All_Customers_Residential!I412+[1]All_Customers_Small_Commercial!I412+[1]All_Customers_Lighting!I412</f>
        <v>144672</v>
      </c>
      <c r="J412" s="20">
        <f>[1]All_Customers_Residential!J412+[1]All_Customers_Small_Commercial!J412+[1]All_Customers_Lighting!J412</f>
        <v>137886</v>
      </c>
      <c r="K412" s="20">
        <f>[1]All_Customers_Residential!K412+[1]All_Customers_Small_Commercial!K412+[1]All_Customers_Lighting!K412</f>
        <v>130037</v>
      </c>
      <c r="L412" s="20">
        <f>[1]All_Customers_Residential!L412+[1]All_Customers_Small_Commercial!L412+[1]All_Customers_Lighting!L412</f>
        <v>125167</v>
      </c>
      <c r="M412" s="20">
        <f>[1]All_Customers_Residential!M412+[1]All_Customers_Small_Commercial!M412+[1]All_Customers_Lighting!M412</f>
        <v>120449</v>
      </c>
      <c r="N412" s="20">
        <f>[1]All_Customers_Residential!N412+[1]All_Customers_Small_Commercial!N412+[1]All_Customers_Lighting!N412</f>
        <v>115748</v>
      </c>
      <c r="O412" s="20">
        <f>[1]All_Customers_Residential!O412+[1]All_Customers_Small_Commercial!O412+[1]All_Customers_Lighting!O412</f>
        <v>113373</v>
      </c>
      <c r="P412" s="20">
        <f>[1]All_Customers_Residential!P412+[1]All_Customers_Small_Commercial!P412+[1]All_Customers_Lighting!P412</f>
        <v>113403</v>
      </c>
      <c r="Q412" s="20">
        <f>[1]All_Customers_Residential!Q412+[1]All_Customers_Small_Commercial!Q412+[1]All_Customers_Lighting!Q412</f>
        <v>122028</v>
      </c>
      <c r="R412" s="20">
        <f>[1]All_Customers_Residential!R412+[1]All_Customers_Small_Commercial!R412+[1]All_Customers_Lighting!R412</f>
        <v>134230</v>
      </c>
      <c r="S412" s="20">
        <f>[1]All_Customers_Residential!S412+[1]All_Customers_Small_Commercial!S412+[1]All_Customers_Lighting!S412</f>
        <v>151757</v>
      </c>
      <c r="T412" s="20">
        <f>[1]All_Customers_Residential!T412+[1]All_Customers_Small_Commercial!T412+[1]All_Customers_Lighting!T412</f>
        <v>153864</v>
      </c>
      <c r="U412" s="20">
        <f>[1]All_Customers_Residential!U412+[1]All_Customers_Small_Commercial!U412+[1]All_Customers_Lighting!U412</f>
        <v>150964</v>
      </c>
      <c r="V412" s="20">
        <f>[1]All_Customers_Residential!V412+[1]All_Customers_Small_Commercial!V412+[1]All_Customers_Lighting!V412</f>
        <v>139816</v>
      </c>
      <c r="W412" s="20">
        <f>[1]All_Customers_Residential!W412+[1]All_Customers_Small_Commercial!W412+[1]All_Customers_Lighting!W412</f>
        <v>128128</v>
      </c>
      <c r="X412" s="20">
        <f>[1]All_Customers_Residential!X412+[1]All_Customers_Small_Commercial!X412+[1]All_Customers_Lighting!X412</f>
        <v>113876</v>
      </c>
      <c r="Y412" s="20">
        <f>[1]All_Customers_Residential!Y412+[1]All_Customers_Small_Commercial!Y412+[1]All_Customers_Lighting!Y412</f>
        <v>104464</v>
      </c>
      <c r="AB412" s="13">
        <f t="shared" si="63"/>
        <v>2</v>
      </c>
      <c r="AC412" s="5">
        <f t="shared" si="56"/>
        <v>2095398</v>
      </c>
      <c r="AD412" s="5">
        <f t="shared" si="57"/>
        <v>887189</v>
      </c>
      <c r="AE412" s="5">
        <f t="shared" si="58"/>
        <v>2982587</v>
      </c>
      <c r="AF412" s="12"/>
      <c r="AG412" s="12">
        <f t="shared" si="59"/>
        <v>2</v>
      </c>
      <c r="AH412" s="12">
        <f t="shared" si="60"/>
        <v>2023</v>
      </c>
      <c r="AI412" s="12"/>
      <c r="AJ412" s="5">
        <f t="shared" si="61"/>
        <v>153864</v>
      </c>
      <c r="AK412" s="12">
        <f t="shared" si="62"/>
        <v>19</v>
      </c>
    </row>
    <row r="413" spans="1:37" x14ac:dyDescent="0.25">
      <c r="A413" s="4">
        <v>44965</v>
      </c>
      <c r="B413" s="20">
        <f>[1]All_Customers_Residential!B413+[1]All_Customers_Small_Commercial!B413+[1]All_Customers_Lighting!B413</f>
        <v>99123</v>
      </c>
      <c r="C413" s="20">
        <f>[1]All_Customers_Residential!C413+[1]All_Customers_Small_Commercial!C413+[1]All_Customers_Lighting!C413</f>
        <v>96407</v>
      </c>
      <c r="D413" s="20">
        <f>[1]All_Customers_Residential!D413+[1]All_Customers_Small_Commercial!D413+[1]All_Customers_Lighting!D413</f>
        <v>95484</v>
      </c>
      <c r="E413" s="20">
        <f>[1]All_Customers_Residential!E413+[1]All_Customers_Small_Commercial!E413+[1]All_Customers_Lighting!E413</f>
        <v>94904</v>
      </c>
      <c r="F413" s="20">
        <f>[1]All_Customers_Residential!F413+[1]All_Customers_Small_Commercial!F413+[1]All_Customers_Lighting!F413</f>
        <v>98525</v>
      </c>
      <c r="G413" s="20">
        <f>[1]All_Customers_Residential!G413+[1]All_Customers_Small_Commercial!G413+[1]All_Customers_Lighting!G413</f>
        <v>106675</v>
      </c>
      <c r="H413" s="20">
        <f>[1]All_Customers_Residential!H413+[1]All_Customers_Small_Commercial!H413+[1]All_Customers_Lighting!H413</f>
        <v>126485</v>
      </c>
      <c r="I413" s="20">
        <f>[1]All_Customers_Residential!I413+[1]All_Customers_Small_Commercial!I413+[1]All_Customers_Lighting!I413</f>
        <v>131010</v>
      </c>
      <c r="J413" s="20">
        <f>[1]All_Customers_Residential!J413+[1]All_Customers_Small_Commercial!J413+[1]All_Customers_Lighting!J413</f>
        <v>130303</v>
      </c>
      <c r="K413" s="20">
        <f>[1]All_Customers_Residential!K413+[1]All_Customers_Small_Commercial!K413+[1]All_Customers_Lighting!K413</f>
        <v>129246</v>
      </c>
      <c r="L413" s="20">
        <f>[1]All_Customers_Residential!L413+[1]All_Customers_Small_Commercial!L413+[1]All_Customers_Lighting!L413</f>
        <v>127342</v>
      </c>
      <c r="M413" s="20">
        <f>[1]All_Customers_Residential!M413+[1]All_Customers_Small_Commercial!M413+[1]All_Customers_Lighting!M413</f>
        <v>122002</v>
      </c>
      <c r="N413" s="20">
        <f>[1]All_Customers_Residential!N413+[1]All_Customers_Small_Commercial!N413+[1]All_Customers_Lighting!N413</f>
        <v>111965</v>
      </c>
      <c r="O413" s="20">
        <f>[1]All_Customers_Residential!O413+[1]All_Customers_Small_Commercial!O413+[1]All_Customers_Lighting!O413</f>
        <v>110275</v>
      </c>
      <c r="P413" s="20">
        <f>[1]All_Customers_Residential!P413+[1]All_Customers_Small_Commercial!P413+[1]All_Customers_Lighting!P413</f>
        <v>107308</v>
      </c>
      <c r="Q413" s="20">
        <f>[1]All_Customers_Residential!Q413+[1]All_Customers_Small_Commercial!Q413+[1]All_Customers_Lighting!Q413</f>
        <v>114134</v>
      </c>
      <c r="R413" s="20">
        <f>[1]All_Customers_Residential!R413+[1]All_Customers_Small_Commercial!R413+[1]All_Customers_Lighting!R413</f>
        <v>124827</v>
      </c>
      <c r="S413" s="20">
        <f>[1]All_Customers_Residential!S413+[1]All_Customers_Small_Commercial!S413+[1]All_Customers_Lighting!S413</f>
        <v>141829</v>
      </c>
      <c r="T413" s="20">
        <f>[1]All_Customers_Residential!T413+[1]All_Customers_Small_Commercial!T413+[1]All_Customers_Lighting!T413</f>
        <v>145664</v>
      </c>
      <c r="U413" s="20">
        <f>[1]All_Customers_Residential!U413+[1]All_Customers_Small_Commercial!U413+[1]All_Customers_Lighting!U413</f>
        <v>148264</v>
      </c>
      <c r="V413" s="20">
        <f>[1]All_Customers_Residential!V413+[1]All_Customers_Small_Commercial!V413+[1]All_Customers_Lighting!V413</f>
        <v>132328</v>
      </c>
      <c r="W413" s="20">
        <f>[1]All_Customers_Residential!W413+[1]All_Customers_Small_Commercial!W413+[1]All_Customers_Lighting!W413</f>
        <v>120590</v>
      </c>
      <c r="X413" s="20">
        <f>[1]All_Customers_Residential!X413+[1]All_Customers_Small_Commercial!X413+[1]All_Customers_Lighting!X413</f>
        <v>107735</v>
      </c>
      <c r="Y413" s="20">
        <f>[1]All_Customers_Residential!Y413+[1]All_Customers_Small_Commercial!Y413+[1]All_Customers_Lighting!Y413</f>
        <v>99875</v>
      </c>
      <c r="AB413" s="13">
        <f t="shared" si="63"/>
        <v>3</v>
      </c>
      <c r="AC413" s="5">
        <f t="shared" si="56"/>
        <v>2004822</v>
      </c>
      <c r="AD413" s="5">
        <f t="shared" si="57"/>
        <v>817478</v>
      </c>
      <c r="AE413" s="5">
        <f t="shared" si="58"/>
        <v>2822300</v>
      </c>
      <c r="AF413" s="12"/>
      <c r="AG413" s="12">
        <f t="shared" si="59"/>
        <v>2</v>
      </c>
      <c r="AH413" s="12">
        <f t="shared" si="60"/>
        <v>2023</v>
      </c>
      <c r="AI413" s="12"/>
      <c r="AJ413" s="5">
        <f t="shared" si="61"/>
        <v>148264</v>
      </c>
      <c r="AK413" s="12">
        <f t="shared" si="62"/>
        <v>20</v>
      </c>
    </row>
    <row r="414" spans="1:37" x14ac:dyDescent="0.25">
      <c r="A414" s="4">
        <v>44966</v>
      </c>
      <c r="B414" s="20">
        <f>[1]All_Customers_Residential!B414+[1]All_Customers_Small_Commercial!B414+[1]All_Customers_Lighting!B414</f>
        <v>93861</v>
      </c>
      <c r="C414" s="20">
        <f>[1]All_Customers_Residential!C414+[1]All_Customers_Small_Commercial!C414+[1]All_Customers_Lighting!C414</f>
        <v>92115</v>
      </c>
      <c r="D414" s="20">
        <f>[1]All_Customers_Residential!D414+[1]All_Customers_Small_Commercial!D414+[1]All_Customers_Lighting!D414</f>
        <v>92395</v>
      </c>
      <c r="E414" s="20">
        <f>[1]All_Customers_Residential!E414+[1]All_Customers_Small_Commercial!E414+[1]All_Customers_Lighting!E414</f>
        <v>93015</v>
      </c>
      <c r="F414" s="20">
        <f>[1]All_Customers_Residential!F414+[1]All_Customers_Small_Commercial!F414+[1]All_Customers_Lighting!F414</f>
        <v>97412</v>
      </c>
      <c r="G414" s="20">
        <f>[1]All_Customers_Residential!G414+[1]All_Customers_Small_Commercial!G414+[1]All_Customers_Lighting!G414</f>
        <v>106396</v>
      </c>
      <c r="H414" s="20">
        <f>[1]All_Customers_Residential!H414+[1]All_Customers_Small_Commercial!H414+[1]All_Customers_Lighting!H414</f>
        <v>128355</v>
      </c>
      <c r="I414" s="20">
        <f>[1]All_Customers_Residential!I414+[1]All_Customers_Small_Commercial!I414+[1]All_Customers_Lighting!I414</f>
        <v>131898</v>
      </c>
      <c r="J414" s="20">
        <f>[1]All_Customers_Residential!J414+[1]All_Customers_Small_Commercial!J414+[1]All_Customers_Lighting!J414</f>
        <v>126372</v>
      </c>
      <c r="K414" s="20">
        <f>[1]All_Customers_Residential!K414+[1]All_Customers_Small_Commercial!K414+[1]All_Customers_Lighting!K414</f>
        <v>123627</v>
      </c>
      <c r="L414" s="20">
        <f>[1]All_Customers_Residential!L414+[1]All_Customers_Small_Commercial!L414+[1]All_Customers_Lighting!L414</f>
        <v>121708</v>
      </c>
      <c r="M414" s="20">
        <f>[1]All_Customers_Residential!M414+[1]All_Customers_Small_Commercial!M414+[1]All_Customers_Lighting!M414</f>
        <v>118734</v>
      </c>
      <c r="N414" s="20">
        <f>[1]All_Customers_Residential!N414+[1]All_Customers_Small_Commercial!N414+[1]All_Customers_Lighting!N414</f>
        <v>112507</v>
      </c>
      <c r="O414" s="20">
        <f>[1]All_Customers_Residential!O414+[1]All_Customers_Small_Commercial!O414+[1]All_Customers_Lighting!O414</f>
        <v>111124</v>
      </c>
      <c r="P414" s="20">
        <f>[1]All_Customers_Residential!P414+[1]All_Customers_Small_Commercial!P414+[1]All_Customers_Lighting!P414</f>
        <v>112191</v>
      </c>
      <c r="Q414" s="20">
        <f>[1]All_Customers_Residential!Q414+[1]All_Customers_Small_Commercial!Q414+[1]All_Customers_Lighting!Q414</f>
        <v>119350</v>
      </c>
      <c r="R414" s="20">
        <f>[1]All_Customers_Residential!R414+[1]All_Customers_Small_Commercial!R414+[1]All_Customers_Lighting!R414</f>
        <v>129334</v>
      </c>
      <c r="S414" s="20">
        <f>[1]All_Customers_Residential!S414+[1]All_Customers_Small_Commercial!S414+[1]All_Customers_Lighting!S414</f>
        <v>143396</v>
      </c>
      <c r="T414" s="20">
        <f>[1]All_Customers_Residential!T414+[1]All_Customers_Small_Commercial!T414+[1]All_Customers_Lighting!T414</f>
        <v>146358</v>
      </c>
      <c r="U414" s="20">
        <f>[1]All_Customers_Residential!U414+[1]All_Customers_Small_Commercial!U414+[1]All_Customers_Lighting!U414</f>
        <v>149135</v>
      </c>
      <c r="V414" s="20">
        <f>[1]All_Customers_Residential!V414+[1]All_Customers_Small_Commercial!V414+[1]All_Customers_Lighting!V414</f>
        <v>133910</v>
      </c>
      <c r="W414" s="20">
        <f>[1]All_Customers_Residential!W414+[1]All_Customers_Small_Commercial!W414+[1]All_Customers_Lighting!W414</f>
        <v>122077</v>
      </c>
      <c r="X414" s="20">
        <f>[1]All_Customers_Residential!X414+[1]All_Customers_Small_Commercial!X414+[1]All_Customers_Lighting!X414</f>
        <v>108409</v>
      </c>
      <c r="Y414" s="20">
        <f>[1]All_Customers_Residential!Y414+[1]All_Customers_Small_Commercial!Y414+[1]All_Customers_Lighting!Y414</f>
        <v>99051</v>
      </c>
      <c r="AB414" s="13">
        <f t="shared" si="63"/>
        <v>4</v>
      </c>
      <c r="AC414" s="5">
        <f t="shared" si="56"/>
        <v>2010130</v>
      </c>
      <c r="AD414" s="5">
        <f t="shared" si="57"/>
        <v>802600</v>
      </c>
      <c r="AE414" s="5">
        <f t="shared" si="58"/>
        <v>2812730</v>
      </c>
      <c r="AF414" s="12"/>
      <c r="AG414" s="12">
        <f t="shared" si="59"/>
        <v>2</v>
      </c>
      <c r="AH414" s="12">
        <f t="shared" si="60"/>
        <v>2023</v>
      </c>
      <c r="AI414" s="12"/>
      <c r="AJ414" s="5">
        <f t="shared" si="61"/>
        <v>149135</v>
      </c>
      <c r="AK414" s="12">
        <f t="shared" si="62"/>
        <v>20</v>
      </c>
    </row>
    <row r="415" spans="1:37" x14ac:dyDescent="0.25">
      <c r="A415" s="4">
        <v>44967</v>
      </c>
      <c r="B415" s="20">
        <f>[1]All_Customers_Residential!B415+[1]All_Customers_Small_Commercial!B415+[1]All_Customers_Lighting!B415</f>
        <v>93272</v>
      </c>
      <c r="C415" s="20">
        <f>[1]All_Customers_Residential!C415+[1]All_Customers_Small_Commercial!C415+[1]All_Customers_Lighting!C415</f>
        <v>90899</v>
      </c>
      <c r="D415" s="20">
        <f>[1]All_Customers_Residential!D415+[1]All_Customers_Small_Commercial!D415+[1]All_Customers_Lighting!D415</f>
        <v>89630</v>
      </c>
      <c r="E415" s="20">
        <f>[1]All_Customers_Residential!E415+[1]All_Customers_Small_Commercial!E415+[1]All_Customers_Lighting!E415</f>
        <v>88898</v>
      </c>
      <c r="F415" s="20">
        <f>[1]All_Customers_Residential!F415+[1]All_Customers_Small_Commercial!F415+[1]All_Customers_Lighting!F415</f>
        <v>92104</v>
      </c>
      <c r="G415" s="20">
        <f>[1]All_Customers_Residential!G415+[1]All_Customers_Small_Commercial!G415+[1]All_Customers_Lighting!G415</f>
        <v>99192</v>
      </c>
      <c r="H415" s="20">
        <f>[1]All_Customers_Residential!H415+[1]All_Customers_Small_Commercial!H415+[1]All_Customers_Lighting!H415</f>
        <v>119193</v>
      </c>
      <c r="I415" s="20">
        <f>[1]All_Customers_Residential!I415+[1]All_Customers_Small_Commercial!I415+[1]All_Customers_Lighting!I415</f>
        <v>128205</v>
      </c>
      <c r="J415" s="20">
        <f>[1]All_Customers_Residential!J415+[1]All_Customers_Small_Commercial!J415+[1]All_Customers_Lighting!J415</f>
        <v>126928</v>
      </c>
      <c r="K415" s="20">
        <f>[1]All_Customers_Residential!K415+[1]All_Customers_Small_Commercial!K415+[1]All_Customers_Lighting!K415</f>
        <v>124490</v>
      </c>
      <c r="L415" s="20">
        <f>[1]All_Customers_Residential!L415+[1]All_Customers_Small_Commercial!L415+[1]All_Customers_Lighting!L415</f>
        <v>122749</v>
      </c>
      <c r="M415" s="20">
        <f>[1]All_Customers_Residential!M415+[1]All_Customers_Small_Commercial!M415+[1]All_Customers_Lighting!M415</f>
        <v>119910</v>
      </c>
      <c r="N415" s="20">
        <f>[1]All_Customers_Residential!N415+[1]All_Customers_Small_Commercial!N415+[1]All_Customers_Lighting!N415</f>
        <v>113686</v>
      </c>
      <c r="O415" s="20">
        <f>[1]All_Customers_Residential!O415+[1]All_Customers_Small_Commercial!O415+[1]All_Customers_Lighting!O415</f>
        <v>111586</v>
      </c>
      <c r="P415" s="20">
        <f>[1]All_Customers_Residential!P415+[1]All_Customers_Small_Commercial!P415+[1]All_Customers_Lighting!P415</f>
        <v>108615</v>
      </c>
      <c r="Q415" s="20">
        <f>[1]All_Customers_Residential!Q415+[1]All_Customers_Small_Commercial!Q415+[1]All_Customers_Lighting!Q415</f>
        <v>115302</v>
      </c>
      <c r="R415" s="20">
        <f>[1]All_Customers_Residential!R415+[1]All_Customers_Small_Commercial!R415+[1]All_Customers_Lighting!R415</f>
        <v>125938</v>
      </c>
      <c r="S415" s="20">
        <f>[1]All_Customers_Residential!S415+[1]All_Customers_Small_Commercial!S415+[1]All_Customers_Lighting!S415</f>
        <v>141817</v>
      </c>
      <c r="T415" s="20">
        <f>[1]All_Customers_Residential!T415+[1]All_Customers_Small_Commercial!T415+[1]All_Customers_Lighting!T415</f>
        <v>146334</v>
      </c>
      <c r="U415" s="20">
        <f>[1]All_Customers_Residential!U415+[1]All_Customers_Small_Commercial!U415+[1]All_Customers_Lighting!U415</f>
        <v>149116</v>
      </c>
      <c r="V415" s="20">
        <f>[1]All_Customers_Residential!V415+[1]All_Customers_Small_Commercial!V415+[1]All_Customers_Lighting!V415</f>
        <v>133188</v>
      </c>
      <c r="W415" s="20">
        <f>[1]All_Customers_Residential!W415+[1]All_Customers_Small_Commercial!W415+[1]All_Customers_Lighting!W415</f>
        <v>114346</v>
      </c>
      <c r="X415" s="20">
        <f>[1]All_Customers_Residential!X415+[1]All_Customers_Small_Commercial!X415+[1]All_Customers_Lighting!X415</f>
        <v>103308</v>
      </c>
      <c r="Y415" s="20">
        <f>[1]All_Customers_Residential!Y415+[1]All_Customers_Small_Commercial!Y415+[1]All_Customers_Lighting!Y415</f>
        <v>95392</v>
      </c>
      <c r="AB415" s="13">
        <f t="shared" si="63"/>
        <v>5</v>
      </c>
      <c r="AC415" s="5">
        <f t="shared" si="56"/>
        <v>1985518</v>
      </c>
      <c r="AD415" s="5">
        <f t="shared" si="57"/>
        <v>768580</v>
      </c>
      <c r="AE415" s="5">
        <f t="shared" si="58"/>
        <v>2754098</v>
      </c>
      <c r="AF415" s="12"/>
      <c r="AG415" s="12">
        <f t="shared" si="59"/>
        <v>2</v>
      </c>
      <c r="AH415" s="12">
        <f t="shared" si="60"/>
        <v>2023</v>
      </c>
      <c r="AI415" s="12"/>
      <c r="AJ415" s="5">
        <f t="shared" si="61"/>
        <v>149116</v>
      </c>
      <c r="AK415" s="12">
        <f t="shared" si="62"/>
        <v>20</v>
      </c>
    </row>
    <row r="416" spans="1:37" x14ac:dyDescent="0.25">
      <c r="A416" s="4">
        <v>44968</v>
      </c>
      <c r="B416" s="20">
        <f>[1]All_Customers_Residential!B416+[1]All_Customers_Small_Commercial!B416+[1]All_Customers_Lighting!B416</f>
        <v>90315</v>
      </c>
      <c r="C416" s="20">
        <f>[1]All_Customers_Residential!C416+[1]All_Customers_Small_Commercial!C416+[1]All_Customers_Lighting!C416</f>
        <v>88828</v>
      </c>
      <c r="D416" s="20">
        <f>[1]All_Customers_Residential!D416+[1]All_Customers_Small_Commercial!D416+[1]All_Customers_Lighting!D416</f>
        <v>88399</v>
      </c>
      <c r="E416" s="20">
        <f>[1]All_Customers_Residential!E416+[1]All_Customers_Small_Commercial!E416+[1]All_Customers_Lighting!E416</f>
        <v>88700</v>
      </c>
      <c r="F416" s="20">
        <f>[1]All_Customers_Residential!F416+[1]All_Customers_Small_Commercial!F416+[1]All_Customers_Lighting!F416</f>
        <v>92493</v>
      </c>
      <c r="G416" s="20">
        <f>[1]All_Customers_Residential!G416+[1]All_Customers_Small_Commercial!G416+[1]All_Customers_Lighting!G416</f>
        <v>95464</v>
      </c>
      <c r="H416" s="20">
        <f>[1]All_Customers_Residential!H416+[1]All_Customers_Small_Commercial!H416+[1]All_Customers_Lighting!H416</f>
        <v>111483</v>
      </c>
      <c r="I416" s="20">
        <f>[1]All_Customers_Residential!I416+[1]All_Customers_Small_Commercial!I416+[1]All_Customers_Lighting!I416</f>
        <v>122627</v>
      </c>
      <c r="J416" s="20">
        <f>[1]All_Customers_Residential!J416+[1]All_Customers_Small_Commercial!J416+[1]All_Customers_Lighting!J416</f>
        <v>126355</v>
      </c>
      <c r="K416" s="20">
        <f>[1]All_Customers_Residential!K416+[1]All_Customers_Small_Commercial!K416+[1]All_Customers_Lighting!K416</f>
        <v>128324</v>
      </c>
      <c r="L416" s="20">
        <f>[1]All_Customers_Residential!L416+[1]All_Customers_Small_Commercial!L416+[1]All_Customers_Lighting!L416</f>
        <v>126126</v>
      </c>
      <c r="M416" s="20">
        <f>[1]All_Customers_Residential!M416+[1]All_Customers_Small_Commercial!M416+[1]All_Customers_Lighting!M416</f>
        <v>122949</v>
      </c>
      <c r="N416" s="20">
        <f>[1]All_Customers_Residential!N416+[1]All_Customers_Small_Commercial!N416+[1]All_Customers_Lighting!N416</f>
        <v>115255</v>
      </c>
      <c r="O416" s="20">
        <f>[1]All_Customers_Residential!O416+[1]All_Customers_Small_Commercial!O416+[1]All_Customers_Lighting!O416</f>
        <v>113103</v>
      </c>
      <c r="P416" s="20">
        <f>[1]All_Customers_Residential!P416+[1]All_Customers_Small_Commercial!P416+[1]All_Customers_Lighting!P416</f>
        <v>110270</v>
      </c>
      <c r="Q416" s="20">
        <f>[1]All_Customers_Residential!Q416+[1]All_Customers_Small_Commercial!Q416+[1]All_Customers_Lighting!Q416</f>
        <v>117487</v>
      </c>
      <c r="R416" s="20">
        <f>[1]All_Customers_Residential!R416+[1]All_Customers_Small_Commercial!R416+[1]All_Customers_Lighting!R416</f>
        <v>127953</v>
      </c>
      <c r="S416" s="20">
        <f>[1]All_Customers_Residential!S416+[1]All_Customers_Small_Commercial!S416+[1]All_Customers_Lighting!S416</f>
        <v>142718</v>
      </c>
      <c r="T416" s="20">
        <f>[1]All_Customers_Residential!T416+[1]All_Customers_Small_Commercial!T416+[1]All_Customers_Lighting!T416</f>
        <v>148402</v>
      </c>
      <c r="U416" s="20">
        <f>[1]All_Customers_Residential!U416+[1]All_Customers_Small_Commercial!U416+[1]All_Customers_Lighting!U416</f>
        <v>148621</v>
      </c>
      <c r="V416" s="20">
        <f>[1]All_Customers_Residential!V416+[1]All_Customers_Small_Commercial!V416+[1]All_Customers_Lighting!V416</f>
        <v>133936</v>
      </c>
      <c r="W416" s="20">
        <f>[1]All_Customers_Residential!W416+[1]All_Customers_Small_Commercial!W416+[1]All_Customers_Lighting!W416</f>
        <v>123536</v>
      </c>
      <c r="X416" s="20">
        <f>[1]All_Customers_Residential!X416+[1]All_Customers_Small_Commercial!X416+[1]All_Customers_Lighting!X416</f>
        <v>112391</v>
      </c>
      <c r="Y416" s="20">
        <f>[1]All_Customers_Residential!Y416+[1]All_Customers_Small_Commercial!Y416+[1]All_Customers_Lighting!Y416</f>
        <v>103143</v>
      </c>
      <c r="AB416" s="13">
        <f t="shared" si="63"/>
        <v>6</v>
      </c>
      <c r="AC416" s="5">
        <f t="shared" si="56"/>
        <v>2020053</v>
      </c>
      <c r="AD416" s="5">
        <f t="shared" si="57"/>
        <v>758825</v>
      </c>
      <c r="AE416" s="5">
        <f t="shared" si="58"/>
        <v>2778878</v>
      </c>
      <c r="AF416" s="12"/>
      <c r="AG416" s="12">
        <f t="shared" si="59"/>
        <v>2</v>
      </c>
      <c r="AH416" s="12">
        <f t="shared" si="60"/>
        <v>2023</v>
      </c>
      <c r="AI416" s="12"/>
      <c r="AJ416" s="5">
        <f t="shared" si="61"/>
        <v>148621</v>
      </c>
      <c r="AK416" s="12">
        <f t="shared" si="62"/>
        <v>20</v>
      </c>
    </row>
    <row r="417" spans="1:37" x14ac:dyDescent="0.25">
      <c r="A417" s="4">
        <v>44969</v>
      </c>
      <c r="B417" s="20">
        <f>[1]All_Customers_Residential!B417+[1]All_Customers_Small_Commercial!B417+[1]All_Customers_Lighting!B417</f>
        <v>96405</v>
      </c>
      <c r="C417" s="20">
        <f>[1]All_Customers_Residential!C417+[1]All_Customers_Small_Commercial!C417+[1]All_Customers_Lighting!C417</f>
        <v>93112</v>
      </c>
      <c r="D417" s="20">
        <f>[1]All_Customers_Residential!D417+[1]All_Customers_Small_Commercial!D417+[1]All_Customers_Lighting!D417</f>
        <v>92063</v>
      </c>
      <c r="E417" s="20">
        <f>[1]All_Customers_Residential!E417+[1]All_Customers_Small_Commercial!E417+[1]All_Customers_Lighting!E417</f>
        <v>92015</v>
      </c>
      <c r="F417" s="20">
        <f>[1]All_Customers_Residential!F417+[1]All_Customers_Small_Commercial!F417+[1]All_Customers_Lighting!F417</f>
        <v>93983</v>
      </c>
      <c r="G417" s="20">
        <f>[1]All_Customers_Residential!G417+[1]All_Customers_Small_Commercial!G417+[1]All_Customers_Lighting!G417</f>
        <v>96497</v>
      </c>
      <c r="H417" s="20">
        <f>[1]All_Customers_Residential!H417+[1]All_Customers_Small_Commercial!H417+[1]All_Customers_Lighting!H417</f>
        <v>111348</v>
      </c>
      <c r="I417" s="20">
        <f>[1]All_Customers_Residential!I417+[1]All_Customers_Small_Commercial!I417+[1]All_Customers_Lighting!I417</f>
        <v>122287</v>
      </c>
      <c r="J417" s="20">
        <f>[1]All_Customers_Residential!J417+[1]All_Customers_Small_Commercial!J417+[1]All_Customers_Lighting!J417</f>
        <v>125963</v>
      </c>
      <c r="K417" s="20">
        <f>[1]All_Customers_Residential!K417+[1]All_Customers_Small_Commercial!K417+[1]All_Customers_Lighting!K417</f>
        <v>127957</v>
      </c>
      <c r="L417" s="20">
        <f>[1]All_Customers_Residential!L417+[1]All_Customers_Small_Commercial!L417+[1]All_Customers_Lighting!L417</f>
        <v>126179</v>
      </c>
      <c r="M417" s="20">
        <f>[1]All_Customers_Residential!M417+[1]All_Customers_Small_Commercial!M417+[1]All_Customers_Lighting!M417</f>
        <v>123306</v>
      </c>
      <c r="N417" s="20">
        <f>[1]All_Customers_Residential!N417+[1]All_Customers_Small_Commercial!N417+[1]All_Customers_Lighting!N417</f>
        <v>115795</v>
      </c>
      <c r="O417" s="20">
        <f>[1]All_Customers_Residential!O417+[1]All_Customers_Small_Commercial!O417+[1]All_Customers_Lighting!O417</f>
        <v>113580</v>
      </c>
      <c r="P417" s="20">
        <f>[1]All_Customers_Residential!P417+[1]All_Customers_Small_Commercial!P417+[1]All_Customers_Lighting!P417</f>
        <v>110466</v>
      </c>
      <c r="Q417" s="20">
        <f>[1]All_Customers_Residential!Q417+[1]All_Customers_Small_Commercial!Q417+[1]All_Customers_Lighting!Q417</f>
        <v>117439</v>
      </c>
      <c r="R417" s="20">
        <f>[1]All_Customers_Residential!R417+[1]All_Customers_Small_Commercial!R417+[1]All_Customers_Lighting!R417</f>
        <v>128049</v>
      </c>
      <c r="S417" s="20">
        <f>[1]All_Customers_Residential!S417+[1]All_Customers_Small_Commercial!S417+[1]All_Customers_Lighting!S417</f>
        <v>143186</v>
      </c>
      <c r="T417" s="20">
        <f>[1]All_Customers_Residential!T417+[1]All_Customers_Small_Commercial!T417+[1]All_Customers_Lighting!T417</f>
        <v>148520</v>
      </c>
      <c r="U417" s="20">
        <f>[1]All_Customers_Residential!U417+[1]All_Customers_Small_Commercial!U417+[1]All_Customers_Lighting!U417</f>
        <v>148440</v>
      </c>
      <c r="V417" s="20">
        <f>[1]All_Customers_Residential!V417+[1]All_Customers_Small_Commercial!V417+[1]All_Customers_Lighting!V417</f>
        <v>131848</v>
      </c>
      <c r="W417" s="20">
        <f>[1]All_Customers_Residential!W417+[1]All_Customers_Small_Commercial!W417+[1]All_Customers_Lighting!W417</f>
        <v>120428</v>
      </c>
      <c r="X417" s="20">
        <f>[1]All_Customers_Residential!X417+[1]All_Customers_Small_Commercial!X417+[1]All_Customers_Lighting!X417</f>
        <v>109625</v>
      </c>
      <c r="Y417" s="20">
        <f>[1]All_Customers_Residential!Y417+[1]All_Customers_Small_Commercial!Y417+[1]All_Customers_Lighting!Y417</f>
        <v>100548</v>
      </c>
      <c r="AB417" s="13">
        <f t="shared" si="63"/>
        <v>7</v>
      </c>
      <c r="AC417" s="5">
        <f t="shared" si="56"/>
        <v>0</v>
      </c>
      <c r="AD417" s="5">
        <f t="shared" si="57"/>
        <v>2789039</v>
      </c>
      <c r="AE417" s="5">
        <f t="shared" si="58"/>
        <v>2789039</v>
      </c>
      <c r="AF417" s="12"/>
      <c r="AG417" s="12">
        <f t="shared" si="59"/>
        <v>2</v>
      </c>
      <c r="AH417" s="12">
        <f t="shared" si="60"/>
        <v>2023</v>
      </c>
      <c r="AI417" s="12"/>
      <c r="AJ417" s="5">
        <f t="shared" si="61"/>
        <v>148520</v>
      </c>
      <c r="AK417" s="12">
        <f t="shared" si="62"/>
        <v>19</v>
      </c>
    </row>
    <row r="418" spans="1:37" x14ac:dyDescent="0.25">
      <c r="A418" s="4">
        <v>44970</v>
      </c>
      <c r="B418" s="20">
        <f>[1]All_Customers_Residential!B418+[1]All_Customers_Small_Commercial!B418+[1]All_Customers_Lighting!B418</f>
        <v>93747</v>
      </c>
      <c r="C418" s="20">
        <f>[1]All_Customers_Residential!C418+[1]All_Customers_Small_Commercial!C418+[1]All_Customers_Lighting!C418</f>
        <v>91703</v>
      </c>
      <c r="D418" s="20">
        <f>[1]All_Customers_Residential!D418+[1]All_Customers_Small_Commercial!D418+[1]All_Customers_Lighting!D418</f>
        <v>91603</v>
      </c>
      <c r="E418" s="20">
        <f>[1]All_Customers_Residential!E418+[1]All_Customers_Small_Commercial!E418+[1]All_Customers_Lighting!E418</f>
        <v>91764</v>
      </c>
      <c r="F418" s="20">
        <f>[1]All_Customers_Residential!F418+[1]All_Customers_Small_Commercial!F418+[1]All_Customers_Lighting!F418</f>
        <v>96206</v>
      </c>
      <c r="G418" s="20">
        <f>[1]All_Customers_Residential!G418+[1]All_Customers_Small_Commercial!G418+[1]All_Customers_Lighting!G418</f>
        <v>104479</v>
      </c>
      <c r="H418" s="20">
        <f>[1]All_Customers_Residential!H418+[1]All_Customers_Small_Commercial!H418+[1]All_Customers_Lighting!H418</f>
        <v>124702</v>
      </c>
      <c r="I418" s="20">
        <f>[1]All_Customers_Residential!I418+[1]All_Customers_Small_Commercial!I418+[1]All_Customers_Lighting!I418</f>
        <v>129263</v>
      </c>
      <c r="J418" s="20">
        <f>[1]All_Customers_Residential!J418+[1]All_Customers_Small_Commercial!J418+[1]All_Customers_Lighting!J418</f>
        <v>127857</v>
      </c>
      <c r="K418" s="20">
        <f>[1]All_Customers_Residential!K418+[1]All_Customers_Small_Commercial!K418+[1]All_Customers_Lighting!K418</f>
        <v>125304</v>
      </c>
      <c r="L418" s="20">
        <f>[1]All_Customers_Residential!L418+[1]All_Customers_Small_Commercial!L418+[1]All_Customers_Lighting!L418</f>
        <v>123427</v>
      </c>
      <c r="M418" s="20">
        <f>[1]All_Customers_Residential!M418+[1]All_Customers_Small_Commercial!M418+[1]All_Customers_Lighting!M418</f>
        <v>120529</v>
      </c>
      <c r="N418" s="20">
        <f>[1]All_Customers_Residential!N418+[1]All_Customers_Small_Commercial!N418+[1]All_Customers_Lighting!N418</f>
        <v>114716</v>
      </c>
      <c r="O418" s="20">
        <f>[1]All_Customers_Residential!O418+[1]All_Customers_Small_Commercial!O418+[1]All_Customers_Lighting!O418</f>
        <v>115937</v>
      </c>
      <c r="P418" s="20">
        <f>[1]All_Customers_Residential!P418+[1]All_Customers_Small_Commercial!P418+[1]All_Customers_Lighting!P418</f>
        <v>116080</v>
      </c>
      <c r="Q418" s="20">
        <f>[1]All_Customers_Residential!Q418+[1]All_Customers_Small_Commercial!Q418+[1]All_Customers_Lighting!Q418</f>
        <v>120384</v>
      </c>
      <c r="R418" s="20">
        <f>[1]All_Customers_Residential!R418+[1]All_Customers_Small_Commercial!R418+[1]All_Customers_Lighting!R418</f>
        <v>128177</v>
      </c>
      <c r="S418" s="20">
        <f>[1]All_Customers_Residential!S418+[1]All_Customers_Small_Commercial!S418+[1]All_Customers_Lighting!S418</f>
        <v>143497</v>
      </c>
      <c r="T418" s="20">
        <f>[1]All_Customers_Residential!T418+[1]All_Customers_Small_Commercial!T418+[1]All_Customers_Lighting!T418</f>
        <v>147943</v>
      </c>
      <c r="U418" s="20">
        <f>[1]All_Customers_Residential!U418+[1]All_Customers_Small_Commercial!U418+[1]All_Customers_Lighting!U418</f>
        <v>150719</v>
      </c>
      <c r="V418" s="20">
        <f>[1]All_Customers_Residential!V418+[1]All_Customers_Small_Commercial!V418+[1]All_Customers_Lighting!V418</f>
        <v>134686</v>
      </c>
      <c r="W418" s="20">
        <f>[1]All_Customers_Residential!W418+[1]All_Customers_Small_Commercial!W418+[1]All_Customers_Lighting!W418</f>
        <v>121803</v>
      </c>
      <c r="X418" s="20">
        <f>[1]All_Customers_Residential!X418+[1]All_Customers_Small_Commercial!X418+[1]All_Customers_Lighting!X418</f>
        <v>107557</v>
      </c>
      <c r="Y418" s="20">
        <f>[1]All_Customers_Residential!Y418+[1]All_Customers_Small_Commercial!Y418+[1]All_Customers_Lighting!Y418</f>
        <v>99668</v>
      </c>
      <c r="AB418" s="13">
        <f t="shared" si="63"/>
        <v>1</v>
      </c>
      <c r="AC418" s="5">
        <f t="shared" si="56"/>
        <v>0</v>
      </c>
      <c r="AD418" s="5">
        <f t="shared" si="57"/>
        <v>2821751</v>
      </c>
      <c r="AE418" s="5">
        <f t="shared" si="58"/>
        <v>2821751</v>
      </c>
      <c r="AF418" s="12"/>
      <c r="AG418" s="12">
        <f t="shared" si="59"/>
        <v>2</v>
      </c>
      <c r="AH418" s="12">
        <f t="shared" si="60"/>
        <v>2023</v>
      </c>
      <c r="AI418" s="12"/>
      <c r="AJ418" s="5">
        <f t="shared" si="61"/>
        <v>150719</v>
      </c>
      <c r="AK418" s="12">
        <f t="shared" si="62"/>
        <v>20</v>
      </c>
    </row>
    <row r="419" spans="1:37" x14ac:dyDescent="0.25">
      <c r="A419" s="4">
        <v>44971</v>
      </c>
      <c r="B419" s="20">
        <f>[1]All_Customers_Residential!B419+[1]All_Customers_Small_Commercial!B419+[1]All_Customers_Lighting!B419</f>
        <v>93680</v>
      </c>
      <c r="C419" s="20">
        <f>[1]All_Customers_Residential!C419+[1]All_Customers_Small_Commercial!C419+[1]All_Customers_Lighting!C419</f>
        <v>91777</v>
      </c>
      <c r="D419" s="20">
        <f>[1]All_Customers_Residential!D419+[1]All_Customers_Small_Commercial!D419+[1]All_Customers_Lighting!D419</f>
        <v>91679</v>
      </c>
      <c r="E419" s="20">
        <f>[1]All_Customers_Residential!E419+[1]All_Customers_Small_Commercial!E419+[1]All_Customers_Lighting!E419</f>
        <v>92041</v>
      </c>
      <c r="F419" s="20">
        <f>[1]All_Customers_Residential!F419+[1]All_Customers_Small_Commercial!F419+[1]All_Customers_Lighting!F419</f>
        <v>96242</v>
      </c>
      <c r="G419" s="20">
        <f>[1]All_Customers_Residential!G419+[1]All_Customers_Small_Commercial!G419+[1]All_Customers_Lighting!G419</f>
        <v>104564</v>
      </c>
      <c r="H419" s="20">
        <f>[1]All_Customers_Residential!H419+[1]All_Customers_Small_Commercial!H419+[1]All_Customers_Lighting!H419</f>
        <v>124671</v>
      </c>
      <c r="I419" s="20">
        <f>[1]All_Customers_Residential!I419+[1]All_Customers_Small_Commercial!I419+[1]All_Customers_Lighting!I419</f>
        <v>129895</v>
      </c>
      <c r="J419" s="20">
        <f>[1]All_Customers_Residential!J419+[1]All_Customers_Small_Commercial!J419+[1]All_Customers_Lighting!J419</f>
        <v>128491</v>
      </c>
      <c r="K419" s="20">
        <f>[1]All_Customers_Residential!K419+[1]All_Customers_Small_Commercial!K419+[1]All_Customers_Lighting!K419</f>
        <v>126081</v>
      </c>
      <c r="L419" s="20">
        <f>[1]All_Customers_Residential!L419+[1]All_Customers_Small_Commercial!L419+[1]All_Customers_Lighting!L419</f>
        <v>124048</v>
      </c>
      <c r="M419" s="20">
        <f>[1]All_Customers_Residential!M419+[1]All_Customers_Small_Commercial!M419+[1]All_Customers_Lighting!M419</f>
        <v>120982</v>
      </c>
      <c r="N419" s="20">
        <f>[1]All_Customers_Residential!N419+[1]All_Customers_Small_Commercial!N419+[1]All_Customers_Lighting!N419</f>
        <v>114549</v>
      </c>
      <c r="O419" s="20">
        <f>[1]All_Customers_Residential!O419+[1]All_Customers_Small_Commercial!O419+[1]All_Customers_Lighting!O419</f>
        <v>113883</v>
      </c>
      <c r="P419" s="20">
        <f>[1]All_Customers_Residential!P419+[1]All_Customers_Small_Commercial!P419+[1]All_Customers_Lighting!P419</f>
        <v>110572</v>
      </c>
      <c r="Q419" s="20">
        <f>[1]All_Customers_Residential!Q419+[1]All_Customers_Small_Commercial!Q419+[1]All_Customers_Lighting!Q419</f>
        <v>116701</v>
      </c>
      <c r="R419" s="20">
        <f>[1]All_Customers_Residential!R419+[1]All_Customers_Small_Commercial!R419+[1]All_Customers_Lighting!R419</f>
        <v>127532</v>
      </c>
      <c r="S419" s="20">
        <f>[1]All_Customers_Residential!S419+[1]All_Customers_Small_Commercial!S419+[1]All_Customers_Lighting!S419</f>
        <v>143747</v>
      </c>
      <c r="T419" s="20">
        <f>[1]All_Customers_Residential!T419+[1]All_Customers_Small_Commercial!T419+[1]All_Customers_Lighting!T419</f>
        <v>148544</v>
      </c>
      <c r="U419" s="20">
        <f>[1]All_Customers_Residential!U419+[1]All_Customers_Small_Commercial!U419+[1]All_Customers_Lighting!U419</f>
        <v>151465</v>
      </c>
      <c r="V419" s="20">
        <f>[1]All_Customers_Residential!V419+[1]All_Customers_Small_Commercial!V419+[1]All_Customers_Lighting!V419</f>
        <v>135453</v>
      </c>
      <c r="W419" s="20">
        <f>[1]All_Customers_Residential!W419+[1]All_Customers_Small_Commercial!W419+[1]All_Customers_Lighting!W419</f>
        <v>124133</v>
      </c>
      <c r="X419" s="20">
        <f>[1]All_Customers_Residential!X419+[1]All_Customers_Small_Commercial!X419+[1]All_Customers_Lighting!X419</f>
        <v>110786</v>
      </c>
      <c r="Y419" s="20">
        <f>[1]All_Customers_Residential!Y419+[1]All_Customers_Small_Commercial!Y419+[1]All_Customers_Lighting!Y419</f>
        <v>102456</v>
      </c>
      <c r="AB419" s="13">
        <f t="shared" si="63"/>
        <v>2</v>
      </c>
      <c r="AC419" s="5">
        <f t="shared" si="56"/>
        <v>2026862</v>
      </c>
      <c r="AD419" s="5">
        <f t="shared" si="57"/>
        <v>797110</v>
      </c>
      <c r="AE419" s="5">
        <f t="shared" si="58"/>
        <v>2823972</v>
      </c>
      <c r="AF419" s="12"/>
      <c r="AG419" s="12">
        <f t="shared" si="59"/>
        <v>2</v>
      </c>
      <c r="AH419" s="12">
        <f t="shared" si="60"/>
        <v>2023</v>
      </c>
      <c r="AI419" s="12"/>
      <c r="AJ419" s="5">
        <f t="shared" si="61"/>
        <v>151465</v>
      </c>
      <c r="AK419" s="12">
        <f t="shared" si="62"/>
        <v>20</v>
      </c>
    </row>
    <row r="420" spans="1:37" x14ac:dyDescent="0.25">
      <c r="A420" s="4">
        <v>44972</v>
      </c>
      <c r="B420" s="20">
        <f>[1]All_Customers_Residential!B420+[1]All_Customers_Small_Commercial!B420+[1]All_Customers_Lighting!B420</f>
        <v>97480</v>
      </c>
      <c r="C420" s="20">
        <f>[1]All_Customers_Residential!C420+[1]All_Customers_Small_Commercial!C420+[1]All_Customers_Lighting!C420</f>
        <v>95859</v>
      </c>
      <c r="D420" s="20">
        <f>[1]All_Customers_Residential!D420+[1]All_Customers_Small_Commercial!D420+[1]All_Customers_Lighting!D420</f>
        <v>96117</v>
      </c>
      <c r="E420" s="20">
        <f>[1]All_Customers_Residential!E420+[1]All_Customers_Small_Commercial!E420+[1]All_Customers_Lighting!E420</f>
        <v>96513</v>
      </c>
      <c r="F420" s="20">
        <f>[1]All_Customers_Residential!F420+[1]All_Customers_Small_Commercial!F420+[1]All_Customers_Lighting!F420</f>
        <v>101562</v>
      </c>
      <c r="G420" s="20">
        <f>[1]All_Customers_Residential!G420+[1]All_Customers_Small_Commercial!G420+[1]All_Customers_Lighting!G420</f>
        <v>110316</v>
      </c>
      <c r="H420" s="20">
        <f>[1]All_Customers_Residential!H420+[1]All_Customers_Small_Commercial!H420+[1]All_Customers_Lighting!H420</f>
        <v>130623</v>
      </c>
      <c r="I420" s="20">
        <f>[1]All_Customers_Residential!I420+[1]All_Customers_Small_Commercial!I420+[1]All_Customers_Lighting!I420</f>
        <v>133142</v>
      </c>
      <c r="J420" s="20">
        <f>[1]All_Customers_Residential!J420+[1]All_Customers_Small_Commercial!J420+[1]All_Customers_Lighting!J420</f>
        <v>130072</v>
      </c>
      <c r="K420" s="20">
        <f>[1]All_Customers_Residential!K420+[1]All_Customers_Small_Commercial!K420+[1]All_Customers_Lighting!K420</f>
        <v>126538</v>
      </c>
      <c r="L420" s="20">
        <f>[1]All_Customers_Residential!L420+[1]All_Customers_Small_Commercial!L420+[1]All_Customers_Lighting!L420</f>
        <v>124801</v>
      </c>
      <c r="M420" s="20">
        <f>[1]All_Customers_Residential!M420+[1]All_Customers_Small_Commercial!M420+[1]All_Customers_Lighting!M420</f>
        <v>121847</v>
      </c>
      <c r="N420" s="20">
        <f>[1]All_Customers_Residential!N420+[1]All_Customers_Small_Commercial!N420+[1]All_Customers_Lighting!N420</f>
        <v>118867</v>
      </c>
      <c r="O420" s="20">
        <f>[1]All_Customers_Residential!O420+[1]All_Customers_Small_Commercial!O420+[1]All_Customers_Lighting!O420</f>
        <v>113993</v>
      </c>
      <c r="P420" s="20">
        <f>[1]All_Customers_Residential!P420+[1]All_Customers_Small_Commercial!P420+[1]All_Customers_Lighting!P420</f>
        <v>111621</v>
      </c>
      <c r="Q420" s="20">
        <f>[1]All_Customers_Residential!Q420+[1]All_Customers_Small_Commercial!Q420+[1]All_Customers_Lighting!Q420</f>
        <v>118207</v>
      </c>
      <c r="R420" s="20">
        <f>[1]All_Customers_Residential!R420+[1]All_Customers_Small_Commercial!R420+[1]All_Customers_Lighting!R420</f>
        <v>128237</v>
      </c>
      <c r="S420" s="20">
        <f>[1]All_Customers_Residential!S420+[1]All_Customers_Small_Commercial!S420+[1]All_Customers_Lighting!S420</f>
        <v>144226</v>
      </c>
      <c r="T420" s="20">
        <f>[1]All_Customers_Residential!T420+[1]All_Customers_Small_Commercial!T420+[1]All_Customers_Lighting!T420</f>
        <v>148835</v>
      </c>
      <c r="U420" s="20">
        <f>[1]All_Customers_Residential!U420+[1]All_Customers_Small_Commercial!U420+[1]All_Customers_Lighting!U420</f>
        <v>151678</v>
      </c>
      <c r="V420" s="20">
        <f>[1]All_Customers_Residential!V420+[1]All_Customers_Small_Commercial!V420+[1]All_Customers_Lighting!V420</f>
        <v>135283</v>
      </c>
      <c r="W420" s="20">
        <f>[1]All_Customers_Residential!W420+[1]All_Customers_Small_Commercial!W420+[1]All_Customers_Lighting!W420</f>
        <v>115643</v>
      </c>
      <c r="X420" s="20">
        <f>[1]All_Customers_Residential!X420+[1]All_Customers_Small_Commercial!X420+[1]All_Customers_Lighting!X420</f>
        <v>99489</v>
      </c>
      <c r="Y420" s="20">
        <f>[1]All_Customers_Residential!Y420+[1]All_Customers_Small_Commercial!Y420+[1]All_Customers_Lighting!Y420</f>
        <v>91034</v>
      </c>
      <c r="AB420" s="13">
        <f t="shared" si="63"/>
        <v>3</v>
      </c>
      <c r="AC420" s="5">
        <f t="shared" si="56"/>
        <v>2022479</v>
      </c>
      <c r="AD420" s="5">
        <f t="shared" si="57"/>
        <v>819504</v>
      </c>
      <c r="AE420" s="5">
        <f t="shared" si="58"/>
        <v>2841983</v>
      </c>
      <c r="AF420" s="12"/>
      <c r="AG420" s="12">
        <f t="shared" si="59"/>
        <v>2</v>
      </c>
      <c r="AH420" s="12">
        <f t="shared" si="60"/>
        <v>2023</v>
      </c>
      <c r="AI420" s="12"/>
      <c r="AJ420" s="5">
        <f t="shared" si="61"/>
        <v>151678</v>
      </c>
      <c r="AK420" s="12">
        <f t="shared" si="62"/>
        <v>20</v>
      </c>
    </row>
    <row r="421" spans="1:37" x14ac:dyDescent="0.25">
      <c r="A421" s="4">
        <v>44973</v>
      </c>
      <c r="B421" s="20">
        <f>[1]All_Customers_Residential!B421+[1]All_Customers_Small_Commercial!B421+[1]All_Customers_Lighting!B421</f>
        <v>85265</v>
      </c>
      <c r="C421" s="20">
        <f>[1]All_Customers_Residential!C421+[1]All_Customers_Small_Commercial!C421+[1]All_Customers_Lighting!C421</f>
        <v>83106</v>
      </c>
      <c r="D421" s="20">
        <f>[1]All_Customers_Residential!D421+[1]All_Customers_Small_Commercial!D421+[1]All_Customers_Lighting!D421</f>
        <v>82637</v>
      </c>
      <c r="E421" s="20">
        <f>[1]All_Customers_Residential!E421+[1]All_Customers_Small_Commercial!E421+[1]All_Customers_Lighting!E421</f>
        <v>82505</v>
      </c>
      <c r="F421" s="20">
        <f>[1]All_Customers_Residential!F421+[1]All_Customers_Small_Commercial!F421+[1]All_Customers_Lighting!F421</f>
        <v>86671</v>
      </c>
      <c r="G421" s="20">
        <f>[1]All_Customers_Residential!G421+[1]All_Customers_Small_Commercial!G421+[1]All_Customers_Lighting!G421</f>
        <v>95123</v>
      </c>
      <c r="H421" s="20">
        <f>[1]All_Customers_Residential!H421+[1]All_Customers_Small_Commercial!H421+[1]All_Customers_Lighting!H421</f>
        <v>121038</v>
      </c>
      <c r="I421" s="20">
        <f>[1]All_Customers_Residential!I421+[1]All_Customers_Small_Commercial!I421+[1]All_Customers_Lighting!I421</f>
        <v>130060</v>
      </c>
      <c r="J421" s="20">
        <f>[1]All_Customers_Residential!J421+[1]All_Customers_Small_Commercial!J421+[1]All_Customers_Lighting!J421</f>
        <v>128371</v>
      </c>
      <c r="K421" s="20">
        <f>[1]All_Customers_Residential!K421+[1]All_Customers_Small_Commercial!K421+[1]All_Customers_Lighting!K421</f>
        <v>125563</v>
      </c>
      <c r="L421" s="20">
        <f>[1]All_Customers_Residential!L421+[1]All_Customers_Small_Commercial!L421+[1]All_Customers_Lighting!L421</f>
        <v>123632</v>
      </c>
      <c r="M421" s="20">
        <f>[1]All_Customers_Residential!M421+[1]All_Customers_Small_Commercial!M421+[1]All_Customers_Lighting!M421</f>
        <v>120502</v>
      </c>
      <c r="N421" s="20">
        <f>[1]All_Customers_Residential!N421+[1]All_Customers_Small_Commercial!N421+[1]All_Customers_Lighting!N421</f>
        <v>113919</v>
      </c>
      <c r="O421" s="20">
        <f>[1]All_Customers_Residential!O421+[1]All_Customers_Small_Commercial!O421+[1]All_Customers_Lighting!O421</f>
        <v>112333</v>
      </c>
      <c r="P421" s="20">
        <f>[1]All_Customers_Residential!P421+[1]All_Customers_Small_Commercial!P421+[1]All_Customers_Lighting!P421</f>
        <v>109648</v>
      </c>
      <c r="Q421" s="20">
        <f>[1]All_Customers_Residential!Q421+[1]All_Customers_Small_Commercial!Q421+[1]All_Customers_Lighting!Q421</f>
        <v>116720</v>
      </c>
      <c r="R421" s="20">
        <f>[1]All_Customers_Residential!R421+[1]All_Customers_Small_Commercial!R421+[1]All_Customers_Lighting!R421</f>
        <v>127904</v>
      </c>
      <c r="S421" s="20">
        <f>[1]All_Customers_Residential!S421+[1]All_Customers_Small_Commercial!S421+[1]All_Customers_Lighting!S421</f>
        <v>144230</v>
      </c>
      <c r="T421" s="20">
        <f>[1]All_Customers_Residential!T421+[1]All_Customers_Small_Commercial!T421+[1]All_Customers_Lighting!T421</f>
        <v>149156</v>
      </c>
      <c r="U421" s="20">
        <f>[1]All_Customers_Residential!U421+[1]All_Customers_Small_Commercial!U421+[1]All_Customers_Lighting!U421</f>
        <v>152090</v>
      </c>
      <c r="V421" s="20">
        <f>[1]All_Customers_Residential!V421+[1]All_Customers_Small_Commercial!V421+[1]All_Customers_Lighting!V421</f>
        <v>135525</v>
      </c>
      <c r="W421" s="20">
        <f>[1]All_Customers_Residential!W421+[1]All_Customers_Small_Commercial!W421+[1]All_Customers_Lighting!W421</f>
        <v>115935</v>
      </c>
      <c r="X421" s="20">
        <f>[1]All_Customers_Residential!X421+[1]All_Customers_Small_Commercial!X421+[1]All_Customers_Lighting!X421</f>
        <v>97429</v>
      </c>
      <c r="Y421" s="20">
        <f>[1]All_Customers_Residential!Y421+[1]All_Customers_Small_Commercial!Y421+[1]All_Customers_Lighting!Y421</f>
        <v>89081</v>
      </c>
      <c r="AB421" s="13">
        <f t="shared" si="63"/>
        <v>4</v>
      </c>
      <c r="AC421" s="5">
        <f t="shared" si="56"/>
        <v>2003017</v>
      </c>
      <c r="AD421" s="5">
        <f t="shared" si="57"/>
        <v>725426</v>
      </c>
      <c r="AE421" s="5">
        <f t="shared" si="58"/>
        <v>2728443</v>
      </c>
      <c r="AF421" s="12"/>
      <c r="AG421" s="12">
        <f t="shared" si="59"/>
        <v>2</v>
      </c>
      <c r="AH421" s="12">
        <f t="shared" si="60"/>
        <v>2023</v>
      </c>
      <c r="AI421" s="12"/>
      <c r="AJ421" s="5">
        <f t="shared" si="61"/>
        <v>152090</v>
      </c>
      <c r="AK421" s="12">
        <f t="shared" si="62"/>
        <v>20</v>
      </c>
    </row>
    <row r="422" spans="1:37" x14ac:dyDescent="0.25">
      <c r="A422" s="4">
        <v>44974</v>
      </c>
      <c r="B422" s="20">
        <f>[1]All_Customers_Residential!B422+[1]All_Customers_Small_Commercial!B422+[1]All_Customers_Lighting!B422</f>
        <v>83943</v>
      </c>
      <c r="C422" s="20">
        <f>[1]All_Customers_Residential!C422+[1]All_Customers_Small_Commercial!C422+[1]All_Customers_Lighting!C422</f>
        <v>82023</v>
      </c>
      <c r="D422" s="20">
        <f>[1]All_Customers_Residential!D422+[1]All_Customers_Small_Commercial!D422+[1]All_Customers_Lighting!D422</f>
        <v>81678</v>
      </c>
      <c r="E422" s="20">
        <f>[1]All_Customers_Residential!E422+[1]All_Customers_Small_Commercial!E422+[1]All_Customers_Lighting!E422</f>
        <v>81934</v>
      </c>
      <c r="F422" s="20">
        <f>[1]All_Customers_Residential!F422+[1]All_Customers_Small_Commercial!F422+[1]All_Customers_Lighting!F422</f>
        <v>85552</v>
      </c>
      <c r="G422" s="20">
        <f>[1]All_Customers_Residential!G422+[1]All_Customers_Small_Commercial!G422+[1]All_Customers_Lighting!G422</f>
        <v>92439</v>
      </c>
      <c r="H422" s="20">
        <f>[1]All_Customers_Residential!H422+[1]All_Customers_Small_Commercial!H422+[1]All_Customers_Lighting!H422</f>
        <v>121537</v>
      </c>
      <c r="I422" s="20">
        <f>[1]All_Customers_Residential!I422+[1]All_Customers_Small_Commercial!I422+[1]All_Customers_Lighting!I422</f>
        <v>130930</v>
      </c>
      <c r="J422" s="20">
        <f>[1]All_Customers_Residential!J422+[1]All_Customers_Small_Commercial!J422+[1]All_Customers_Lighting!J422</f>
        <v>129694</v>
      </c>
      <c r="K422" s="20">
        <f>[1]All_Customers_Residential!K422+[1]All_Customers_Small_Commercial!K422+[1]All_Customers_Lighting!K422</f>
        <v>127501</v>
      </c>
      <c r="L422" s="20">
        <f>[1]All_Customers_Residential!L422+[1]All_Customers_Small_Commercial!L422+[1]All_Customers_Lighting!L422</f>
        <v>126123</v>
      </c>
      <c r="M422" s="20">
        <f>[1]All_Customers_Residential!M422+[1]All_Customers_Small_Commercial!M422+[1]All_Customers_Lighting!M422</f>
        <v>123916</v>
      </c>
      <c r="N422" s="20">
        <f>[1]All_Customers_Residential!N422+[1]All_Customers_Small_Commercial!N422+[1]All_Customers_Lighting!N422</f>
        <v>122532</v>
      </c>
      <c r="O422" s="20">
        <f>[1]All_Customers_Residential!O422+[1]All_Customers_Small_Commercial!O422+[1]All_Customers_Lighting!O422</f>
        <v>123021</v>
      </c>
      <c r="P422" s="20">
        <f>[1]All_Customers_Residential!P422+[1]All_Customers_Small_Commercial!P422+[1]All_Customers_Lighting!P422</f>
        <v>122842</v>
      </c>
      <c r="Q422" s="20">
        <f>[1]All_Customers_Residential!Q422+[1]All_Customers_Small_Commercial!Q422+[1]All_Customers_Lighting!Q422</f>
        <v>126626</v>
      </c>
      <c r="R422" s="20">
        <f>[1]All_Customers_Residential!R422+[1]All_Customers_Small_Commercial!R422+[1]All_Customers_Lighting!R422</f>
        <v>134496</v>
      </c>
      <c r="S422" s="20">
        <f>[1]All_Customers_Residential!S422+[1]All_Customers_Small_Commercial!S422+[1]All_Customers_Lighting!S422</f>
        <v>146667</v>
      </c>
      <c r="T422" s="20">
        <f>[1]All_Customers_Residential!T422+[1]All_Customers_Small_Commercial!T422+[1]All_Customers_Lighting!T422</f>
        <v>150948</v>
      </c>
      <c r="U422" s="20">
        <f>[1]All_Customers_Residential!U422+[1]All_Customers_Small_Commercial!U422+[1]All_Customers_Lighting!U422</f>
        <v>153882</v>
      </c>
      <c r="V422" s="20">
        <f>[1]All_Customers_Residential!V422+[1]All_Customers_Small_Commercial!V422+[1]All_Customers_Lighting!V422</f>
        <v>137595</v>
      </c>
      <c r="W422" s="20">
        <f>[1]All_Customers_Residential!W422+[1]All_Customers_Small_Commercial!W422+[1]All_Customers_Lighting!W422</f>
        <v>128323</v>
      </c>
      <c r="X422" s="20">
        <f>[1]All_Customers_Residential!X422+[1]All_Customers_Small_Commercial!X422+[1]All_Customers_Lighting!X422</f>
        <v>116395</v>
      </c>
      <c r="Y422" s="20">
        <f>[1]All_Customers_Residential!Y422+[1]All_Customers_Small_Commercial!Y422+[1]All_Customers_Lighting!Y422</f>
        <v>108829</v>
      </c>
      <c r="AB422" s="13">
        <f t="shared" si="63"/>
        <v>5</v>
      </c>
      <c r="AC422" s="5">
        <f t="shared" si="56"/>
        <v>2101491</v>
      </c>
      <c r="AD422" s="5">
        <f t="shared" si="57"/>
        <v>737935</v>
      </c>
      <c r="AE422" s="5">
        <f t="shared" si="58"/>
        <v>2839426</v>
      </c>
      <c r="AF422" s="12"/>
      <c r="AG422" s="12">
        <f t="shared" si="59"/>
        <v>2</v>
      </c>
      <c r="AH422" s="12">
        <f t="shared" si="60"/>
        <v>2023</v>
      </c>
      <c r="AI422" s="12"/>
      <c r="AJ422" s="5">
        <f t="shared" si="61"/>
        <v>153882</v>
      </c>
      <c r="AK422" s="12">
        <f t="shared" si="62"/>
        <v>20</v>
      </c>
    </row>
    <row r="423" spans="1:37" x14ac:dyDescent="0.25">
      <c r="A423" s="4">
        <v>44975</v>
      </c>
      <c r="B423" s="20">
        <f>[1]All_Customers_Residential!B423+[1]All_Customers_Small_Commercial!B423+[1]All_Customers_Lighting!B423</f>
        <v>103230</v>
      </c>
      <c r="C423" s="20">
        <f>[1]All_Customers_Residential!C423+[1]All_Customers_Small_Commercial!C423+[1]All_Customers_Lighting!C423</f>
        <v>101587</v>
      </c>
      <c r="D423" s="20">
        <f>[1]All_Customers_Residential!D423+[1]All_Customers_Small_Commercial!D423+[1]All_Customers_Lighting!D423</f>
        <v>102399</v>
      </c>
      <c r="E423" s="20">
        <f>[1]All_Customers_Residential!E423+[1]All_Customers_Small_Commercial!E423+[1]All_Customers_Lighting!E423</f>
        <v>102918</v>
      </c>
      <c r="F423" s="20">
        <f>[1]All_Customers_Residential!F423+[1]All_Customers_Small_Commercial!F423+[1]All_Customers_Lighting!F423</f>
        <v>106669</v>
      </c>
      <c r="G423" s="20">
        <f>[1]All_Customers_Residential!G423+[1]All_Customers_Small_Commercial!G423+[1]All_Customers_Lighting!G423</f>
        <v>110447</v>
      </c>
      <c r="H423" s="20">
        <f>[1]All_Customers_Residential!H423+[1]All_Customers_Small_Commercial!H423+[1]All_Customers_Lighting!H423</f>
        <v>123471</v>
      </c>
      <c r="I423" s="20">
        <f>[1]All_Customers_Residential!I423+[1]All_Customers_Small_Commercial!I423+[1]All_Customers_Lighting!I423</f>
        <v>130021</v>
      </c>
      <c r="J423" s="20">
        <f>[1]All_Customers_Residential!J423+[1]All_Customers_Small_Commercial!J423+[1]All_Customers_Lighting!J423</f>
        <v>131756</v>
      </c>
      <c r="K423" s="20">
        <f>[1]All_Customers_Residential!K423+[1]All_Customers_Small_Commercial!K423+[1]All_Customers_Lighting!K423</f>
        <v>132218</v>
      </c>
      <c r="L423" s="20">
        <f>[1]All_Customers_Residential!L423+[1]All_Customers_Small_Commercial!L423+[1]All_Customers_Lighting!L423</f>
        <v>130033</v>
      </c>
      <c r="M423" s="20">
        <f>[1]All_Customers_Residential!M423+[1]All_Customers_Small_Commercial!M423+[1]All_Customers_Lighting!M423</f>
        <v>126527</v>
      </c>
      <c r="N423" s="20">
        <f>[1]All_Customers_Residential!N423+[1]All_Customers_Small_Commercial!N423+[1]All_Customers_Lighting!N423</f>
        <v>118418</v>
      </c>
      <c r="O423" s="20">
        <f>[1]All_Customers_Residential!O423+[1]All_Customers_Small_Commercial!O423+[1]All_Customers_Lighting!O423</f>
        <v>116215</v>
      </c>
      <c r="P423" s="20">
        <f>[1]All_Customers_Residential!P423+[1]All_Customers_Small_Commercial!P423+[1]All_Customers_Lighting!P423</f>
        <v>113356</v>
      </c>
      <c r="Q423" s="20">
        <f>[1]All_Customers_Residential!Q423+[1]All_Customers_Small_Commercial!Q423+[1]All_Customers_Lighting!Q423</f>
        <v>120742</v>
      </c>
      <c r="R423" s="20">
        <f>[1]All_Customers_Residential!R423+[1]All_Customers_Small_Commercial!R423+[1]All_Customers_Lighting!R423</f>
        <v>131445</v>
      </c>
      <c r="S423" s="20">
        <f>[1]All_Customers_Residential!S423+[1]All_Customers_Small_Commercial!S423+[1]All_Customers_Lighting!S423</f>
        <v>146630</v>
      </c>
      <c r="T423" s="20">
        <f>[1]All_Customers_Residential!T423+[1]All_Customers_Small_Commercial!T423+[1]All_Customers_Lighting!T423</f>
        <v>152459</v>
      </c>
      <c r="U423" s="20">
        <f>[1]All_Customers_Residential!U423+[1]All_Customers_Small_Commercial!U423+[1]All_Customers_Lighting!U423</f>
        <v>152606</v>
      </c>
      <c r="V423" s="20">
        <f>[1]All_Customers_Residential!V423+[1]All_Customers_Small_Commercial!V423+[1]All_Customers_Lighting!V423</f>
        <v>135829</v>
      </c>
      <c r="W423" s="20">
        <f>[1]All_Customers_Residential!W423+[1]All_Customers_Small_Commercial!W423+[1]All_Customers_Lighting!W423</f>
        <v>125621</v>
      </c>
      <c r="X423" s="20">
        <f>[1]All_Customers_Residential!X423+[1]All_Customers_Small_Commercial!X423+[1]All_Customers_Lighting!X423</f>
        <v>113772</v>
      </c>
      <c r="Y423" s="20">
        <f>[1]All_Customers_Residential!Y423+[1]All_Customers_Small_Commercial!Y423+[1]All_Customers_Lighting!Y423</f>
        <v>105291</v>
      </c>
      <c r="AB423" s="13">
        <v>8</v>
      </c>
      <c r="AC423" s="5">
        <f t="shared" si="56"/>
        <v>0</v>
      </c>
      <c r="AD423" s="5">
        <f t="shared" si="57"/>
        <v>2933660</v>
      </c>
      <c r="AE423" s="5">
        <f t="shared" si="58"/>
        <v>2933660</v>
      </c>
      <c r="AF423" s="12"/>
      <c r="AG423" s="12">
        <f t="shared" si="59"/>
        <v>2</v>
      </c>
      <c r="AH423" s="12">
        <f t="shared" si="60"/>
        <v>2023</v>
      </c>
      <c r="AI423" s="12"/>
      <c r="AJ423" s="5">
        <f t="shared" si="61"/>
        <v>152606</v>
      </c>
      <c r="AK423" s="12">
        <f t="shared" si="62"/>
        <v>20</v>
      </c>
    </row>
    <row r="424" spans="1:37" x14ac:dyDescent="0.25">
      <c r="A424" s="4">
        <v>44976</v>
      </c>
      <c r="B424" s="20">
        <f>[1]All_Customers_Residential!B424+[1]All_Customers_Small_Commercial!B424+[1]All_Customers_Lighting!B424</f>
        <v>98973</v>
      </c>
      <c r="C424" s="20">
        <f>[1]All_Customers_Residential!C424+[1]All_Customers_Small_Commercial!C424+[1]All_Customers_Lighting!C424</f>
        <v>96029</v>
      </c>
      <c r="D424" s="20">
        <f>[1]All_Customers_Residential!D424+[1]All_Customers_Small_Commercial!D424+[1]All_Customers_Lighting!D424</f>
        <v>94296</v>
      </c>
      <c r="E424" s="20">
        <f>[1]All_Customers_Residential!E424+[1]All_Customers_Small_Commercial!E424+[1]All_Customers_Lighting!E424</f>
        <v>93733</v>
      </c>
      <c r="F424" s="20">
        <f>[1]All_Customers_Residential!F424+[1]All_Customers_Small_Commercial!F424+[1]All_Customers_Lighting!F424</f>
        <v>95261</v>
      </c>
      <c r="G424" s="20">
        <f>[1]All_Customers_Residential!G424+[1]All_Customers_Small_Commercial!G424+[1]All_Customers_Lighting!G424</f>
        <v>97274</v>
      </c>
      <c r="H424" s="20">
        <f>[1]All_Customers_Residential!H424+[1]All_Customers_Small_Commercial!H424+[1]All_Customers_Lighting!H424</f>
        <v>114140</v>
      </c>
      <c r="I424" s="20">
        <f>[1]All_Customers_Residential!I424+[1]All_Customers_Small_Commercial!I424+[1]All_Customers_Lighting!I424</f>
        <v>125342</v>
      </c>
      <c r="J424" s="20">
        <f>[1]All_Customers_Residential!J424+[1]All_Customers_Small_Commercial!J424+[1]All_Customers_Lighting!J424</f>
        <v>129016</v>
      </c>
      <c r="K424" s="20">
        <f>[1]All_Customers_Residential!K424+[1]All_Customers_Small_Commercial!K424+[1]All_Customers_Lighting!K424</f>
        <v>130866</v>
      </c>
      <c r="L424" s="20">
        <f>[1]All_Customers_Residential!L424+[1]All_Customers_Small_Commercial!L424+[1]All_Customers_Lighting!L424</f>
        <v>128672</v>
      </c>
      <c r="M424" s="20">
        <f>[1]All_Customers_Residential!M424+[1]All_Customers_Small_Commercial!M424+[1]All_Customers_Lighting!M424</f>
        <v>125421</v>
      </c>
      <c r="N424" s="20">
        <f>[1]All_Customers_Residential!N424+[1]All_Customers_Small_Commercial!N424+[1]All_Customers_Lighting!N424</f>
        <v>117507</v>
      </c>
      <c r="O424" s="20">
        <f>[1]All_Customers_Residential!O424+[1]All_Customers_Small_Commercial!O424+[1]All_Customers_Lighting!O424</f>
        <v>115455</v>
      </c>
      <c r="P424" s="20">
        <f>[1]All_Customers_Residential!P424+[1]All_Customers_Small_Commercial!P424+[1]All_Customers_Lighting!P424</f>
        <v>112597</v>
      </c>
      <c r="Q424" s="20">
        <f>[1]All_Customers_Residential!Q424+[1]All_Customers_Small_Commercial!Q424+[1]All_Customers_Lighting!Q424</f>
        <v>120147</v>
      </c>
      <c r="R424" s="20">
        <f>[1]All_Customers_Residential!R424+[1]All_Customers_Small_Commercial!R424+[1]All_Customers_Lighting!R424</f>
        <v>131007</v>
      </c>
      <c r="S424" s="20">
        <f>[1]All_Customers_Residential!S424+[1]All_Customers_Small_Commercial!S424+[1]All_Customers_Lighting!S424</f>
        <v>146114</v>
      </c>
      <c r="T424" s="20">
        <f>[1]All_Customers_Residential!T424+[1]All_Customers_Small_Commercial!T424+[1]All_Customers_Lighting!T424</f>
        <v>151805</v>
      </c>
      <c r="U424" s="20">
        <f>[1]All_Customers_Residential!U424+[1]All_Customers_Small_Commercial!U424+[1]All_Customers_Lighting!U424</f>
        <v>151889</v>
      </c>
      <c r="V424" s="20">
        <f>[1]All_Customers_Residential!V424+[1]All_Customers_Small_Commercial!V424+[1]All_Customers_Lighting!V424</f>
        <v>134710</v>
      </c>
      <c r="W424" s="20">
        <f>[1]All_Customers_Residential!W424+[1]All_Customers_Small_Commercial!W424+[1]All_Customers_Lighting!W424</f>
        <v>114720</v>
      </c>
      <c r="X424" s="20">
        <f>[1]All_Customers_Residential!X424+[1]All_Customers_Small_Commercial!X424+[1]All_Customers_Lighting!X424</f>
        <v>100408</v>
      </c>
      <c r="Y424" s="20">
        <f>[1]All_Customers_Residential!Y424+[1]All_Customers_Small_Commercial!Y424+[1]All_Customers_Lighting!Y424</f>
        <v>92653</v>
      </c>
      <c r="AB424" s="13">
        <f t="shared" ref="AB424:AB455" si="64">WEEKDAY(A424,2)</f>
        <v>7</v>
      </c>
      <c r="AC424" s="5">
        <f t="shared" si="56"/>
        <v>0</v>
      </c>
      <c r="AD424" s="5">
        <f t="shared" si="57"/>
        <v>2818035</v>
      </c>
      <c r="AE424" s="5">
        <f t="shared" si="58"/>
        <v>2818035</v>
      </c>
      <c r="AF424" s="12"/>
      <c r="AG424" s="12">
        <f t="shared" si="59"/>
        <v>2</v>
      </c>
      <c r="AH424" s="12">
        <f t="shared" si="60"/>
        <v>2023</v>
      </c>
      <c r="AI424" s="12"/>
      <c r="AJ424" s="5">
        <f t="shared" si="61"/>
        <v>151889</v>
      </c>
      <c r="AK424" s="12">
        <f t="shared" si="62"/>
        <v>20</v>
      </c>
    </row>
    <row r="425" spans="1:37" x14ac:dyDescent="0.25">
      <c r="A425" s="4">
        <v>44977</v>
      </c>
      <c r="B425" s="20">
        <f>[1]All_Customers_Residential!B425+[1]All_Customers_Small_Commercial!B425+[1]All_Customers_Lighting!B425</f>
        <v>86374</v>
      </c>
      <c r="C425" s="20">
        <f>[1]All_Customers_Residential!C425+[1]All_Customers_Small_Commercial!C425+[1]All_Customers_Lighting!C425</f>
        <v>83798</v>
      </c>
      <c r="D425" s="20">
        <f>[1]All_Customers_Residential!D425+[1]All_Customers_Small_Commercial!D425+[1]All_Customers_Lighting!D425</f>
        <v>82970</v>
      </c>
      <c r="E425" s="20">
        <f>[1]All_Customers_Residential!E425+[1]All_Customers_Small_Commercial!E425+[1]All_Customers_Lighting!E425</f>
        <v>82806</v>
      </c>
      <c r="F425" s="20">
        <f>[1]All_Customers_Residential!F425+[1]All_Customers_Small_Commercial!F425+[1]All_Customers_Lighting!F425</f>
        <v>86073</v>
      </c>
      <c r="G425" s="20">
        <f>[1]All_Customers_Residential!G425+[1]All_Customers_Small_Commercial!G425+[1]All_Customers_Lighting!G425</f>
        <v>91913</v>
      </c>
      <c r="H425" s="20">
        <f>[1]All_Customers_Residential!H425+[1]All_Customers_Small_Commercial!H425+[1]All_Customers_Lighting!H425</f>
        <v>114068</v>
      </c>
      <c r="I425" s="20">
        <f>[1]All_Customers_Residential!I425+[1]All_Customers_Small_Commercial!I425+[1]All_Customers_Lighting!I425</f>
        <v>125417</v>
      </c>
      <c r="J425" s="20">
        <f>[1]All_Customers_Residential!J425+[1]All_Customers_Small_Commercial!J425+[1]All_Customers_Lighting!J425</f>
        <v>129197</v>
      </c>
      <c r="K425" s="20">
        <f>[1]All_Customers_Residential!K425+[1]All_Customers_Small_Commercial!K425+[1]All_Customers_Lighting!K425</f>
        <v>131430</v>
      </c>
      <c r="L425" s="20">
        <f>[1]All_Customers_Residential!L425+[1]All_Customers_Small_Commercial!L425+[1]All_Customers_Lighting!L425</f>
        <v>129560</v>
      </c>
      <c r="M425" s="20">
        <f>[1]All_Customers_Residential!M425+[1]All_Customers_Small_Commercial!M425+[1]All_Customers_Lighting!M425</f>
        <v>126347</v>
      </c>
      <c r="N425" s="20">
        <f>[1]All_Customers_Residential!N425+[1]All_Customers_Small_Commercial!N425+[1]All_Customers_Lighting!N425</f>
        <v>118643</v>
      </c>
      <c r="O425" s="20">
        <f>[1]All_Customers_Residential!O425+[1]All_Customers_Small_Commercial!O425+[1]All_Customers_Lighting!O425</f>
        <v>116461</v>
      </c>
      <c r="P425" s="20">
        <f>[1]All_Customers_Residential!P425+[1]All_Customers_Small_Commercial!P425+[1]All_Customers_Lighting!P425</f>
        <v>113226</v>
      </c>
      <c r="Q425" s="20">
        <f>[1]All_Customers_Residential!Q425+[1]All_Customers_Small_Commercial!Q425+[1]All_Customers_Lighting!Q425</f>
        <v>120183</v>
      </c>
      <c r="R425" s="20">
        <f>[1]All_Customers_Residential!R425+[1]All_Customers_Small_Commercial!R425+[1]All_Customers_Lighting!R425</f>
        <v>130992</v>
      </c>
      <c r="S425" s="20">
        <f>[1]All_Customers_Residential!S425+[1]All_Customers_Small_Commercial!S425+[1]All_Customers_Lighting!S425</f>
        <v>146081</v>
      </c>
      <c r="T425" s="20">
        <f>[1]All_Customers_Residential!T425+[1]All_Customers_Small_Commercial!T425+[1]All_Customers_Lighting!T425</f>
        <v>151779</v>
      </c>
      <c r="U425" s="20">
        <f>[1]All_Customers_Residential!U425+[1]All_Customers_Small_Commercial!U425+[1]All_Customers_Lighting!U425</f>
        <v>151975</v>
      </c>
      <c r="V425" s="20">
        <f>[1]All_Customers_Residential!V425+[1]All_Customers_Small_Commercial!V425+[1]All_Customers_Lighting!V425</f>
        <v>134815</v>
      </c>
      <c r="W425" s="20">
        <f>[1]All_Customers_Residential!W425+[1]All_Customers_Small_Commercial!W425+[1]All_Customers_Lighting!W425</f>
        <v>114823</v>
      </c>
      <c r="X425" s="20">
        <f>[1]All_Customers_Residential!X425+[1]All_Customers_Small_Commercial!X425+[1]All_Customers_Lighting!X425</f>
        <v>102309</v>
      </c>
      <c r="Y425" s="20">
        <f>[1]All_Customers_Residential!Y425+[1]All_Customers_Small_Commercial!Y425+[1]All_Customers_Lighting!Y425</f>
        <v>94667</v>
      </c>
      <c r="AB425" s="13">
        <f t="shared" si="64"/>
        <v>1</v>
      </c>
      <c r="AC425" s="5">
        <f t="shared" si="56"/>
        <v>0</v>
      </c>
      <c r="AD425" s="5">
        <f t="shared" si="57"/>
        <v>2765907</v>
      </c>
      <c r="AE425" s="5">
        <f t="shared" si="58"/>
        <v>2765907</v>
      </c>
      <c r="AF425" s="12"/>
      <c r="AG425" s="12">
        <f t="shared" si="59"/>
        <v>2</v>
      </c>
      <c r="AH425" s="12">
        <f t="shared" si="60"/>
        <v>2023</v>
      </c>
      <c r="AI425" s="12"/>
      <c r="AJ425" s="5">
        <f t="shared" si="61"/>
        <v>151975</v>
      </c>
      <c r="AK425" s="12">
        <f t="shared" si="62"/>
        <v>20</v>
      </c>
    </row>
    <row r="426" spans="1:37" x14ac:dyDescent="0.25">
      <c r="A426" s="4">
        <v>44978</v>
      </c>
      <c r="B426" s="20">
        <f>[1]All_Customers_Residential!B426+[1]All_Customers_Small_Commercial!B426+[1]All_Customers_Lighting!B426</f>
        <v>88827</v>
      </c>
      <c r="C426" s="20">
        <f>[1]All_Customers_Residential!C426+[1]All_Customers_Small_Commercial!C426+[1]All_Customers_Lighting!C426</f>
        <v>87228</v>
      </c>
      <c r="D426" s="20">
        <f>[1]All_Customers_Residential!D426+[1]All_Customers_Small_Commercial!D426+[1]All_Customers_Lighting!D426</f>
        <v>87197</v>
      </c>
      <c r="E426" s="20">
        <f>[1]All_Customers_Residential!E426+[1]All_Customers_Small_Commercial!E426+[1]All_Customers_Lighting!E426</f>
        <v>88275</v>
      </c>
      <c r="F426" s="20">
        <f>[1]All_Customers_Residential!F426+[1]All_Customers_Small_Commercial!F426+[1]All_Customers_Lighting!F426</f>
        <v>93242</v>
      </c>
      <c r="G426" s="20">
        <f>[1]All_Customers_Residential!G426+[1]All_Customers_Small_Commercial!G426+[1]All_Customers_Lighting!G426</f>
        <v>100856</v>
      </c>
      <c r="H426" s="20">
        <f>[1]All_Customers_Residential!H426+[1]All_Customers_Small_Commercial!H426+[1]All_Customers_Lighting!H426</f>
        <v>122853</v>
      </c>
      <c r="I426" s="20">
        <f>[1]All_Customers_Residential!I426+[1]All_Customers_Small_Commercial!I426+[1]All_Customers_Lighting!I426</f>
        <v>132285</v>
      </c>
      <c r="J426" s="20">
        <f>[1]All_Customers_Residential!J426+[1]All_Customers_Small_Commercial!J426+[1]All_Customers_Lighting!J426</f>
        <v>131046</v>
      </c>
      <c r="K426" s="20">
        <f>[1]All_Customers_Residential!K426+[1]All_Customers_Small_Commercial!K426+[1]All_Customers_Lighting!K426</f>
        <v>128473</v>
      </c>
      <c r="L426" s="20">
        <f>[1]All_Customers_Residential!L426+[1]All_Customers_Small_Commercial!L426+[1]All_Customers_Lighting!L426</f>
        <v>126426</v>
      </c>
      <c r="M426" s="20">
        <f>[1]All_Customers_Residential!M426+[1]All_Customers_Small_Commercial!M426+[1]All_Customers_Lighting!M426</f>
        <v>123081</v>
      </c>
      <c r="N426" s="20">
        <f>[1]All_Customers_Residential!N426+[1]All_Customers_Small_Commercial!N426+[1]All_Customers_Lighting!N426</f>
        <v>116202</v>
      </c>
      <c r="O426" s="20">
        <f>[1]All_Customers_Residential!O426+[1]All_Customers_Small_Commercial!O426+[1]All_Customers_Lighting!O426</f>
        <v>114473</v>
      </c>
      <c r="P426" s="20">
        <f>[1]All_Customers_Residential!P426+[1]All_Customers_Small_Commercial!P426+[1]All_Customers_Lighting!P426</f>
        <v>111451</v>
      </c>
      <c r="Q426" s="20">
        <f>[1]All_Customers_Residential!Q426+[1]All_Customers_Small_Commercial!Q426+[1]All_Customers_Lighting!Q426</f>
        <v>118527</v>
      </c>
      <c r="R426" s="20">
        <f>[1]All_Customers_Residential!R426+[1]All_Customers_Small_Commercial!R426+[1]All_Customers_Lighting!R426</f>
        <v>129865</v>
      </c>
      <c r="S426" s="20">
        <f>[1]All_Customers_Residential!S426+[1]All_Customers_Small_Commercial!S426+[1]All_Customers_Lighting!S426</f>
        <v>146730</v>
      </c>
      <c r="T426" s="20">
        <f>[1]All_Customers_Residential!T426+[1]All_Customers_Small_Commercial!T426+[1]All_Customers_Lighting!T426</f>
        <v>151650</v>
      </c>
      <c r="U426" s="20">
        <f>[1]All_Customers_Residential!U426+[1]All_Customers_Small_Commercial!U426+[1]All_Customers_Lighting!U426</f>
        <v>154609</v>
      </c>
      <c r="V426" s="20">
        <f>[1]All_Customers_Residential!V426+[1]All_Customers_Small_Commercial!V426+[1]All_Customers_Lighting!V426</f>
        <v>138046</v>
      </c>
      <c r="W426" s="20">
        <f>[1]All_Customers_Residential!W426+[1]All_Customers_Small_Commercial!W426+[1]All_Customers_Lighting!W426</f>
        <v>123456</v>
      </c>
      <c r="X426" s="20">
        <f>[1]All_Customers_Residential!X426+[1]All_Customers_Small_Commercial!X426+[1]All_Customers_Lighting!X426</f>
        <v>109650</v>
      </c>
      <c r="Y426" s="20">
        <f>[1]All_Customers_Residential!Y426+[1]All_Customers_Small_Commercial!Y426+[1]All_Customers_Lighting!Y426</f>
        <v>100647</v>
      </c>
      <c r="AB426" s="13">
        <f t="shared" si="64"/>
        <v>2</v>
      </c>
      <c r="AC426" s="5">
        <f t="shared" si="56"/>
        <v>2055970</v>
      </c>
      <c r="AD426" s="5">
        <f t="shared" si="57"/>
        <v>769125</v>
      </c>
      <c r="AE426" s="5">
        <f t="shared" si="58"/>
        <v>2825095</v>
      </c>
      <c r="AF426" s="12"/>
      <c r="AG426" s="12">
        <f t="shared" si="59"/>
        <v>2</v>
      </c>
      <c r="AH426" s="12">
        <f t="shared" si="60"/>
        <v>2023</v>
      </c>
      <c r="AI426" s="12"/>
      <c r="AJ426" s="5">
        <f t="shared" si="61"/>
        <v>154609</v>
      </c>
      <c r="AK426" s="12">
        <f t="shared" si="62"/>
        <v>20</v>
      </c>
    </row>
    <row r="427" spans="1:37" x14ac:dyDescent="0.25">
      <c r="A427" s="4">
        <v>44979</v>
      </c>
      <c r="B427" s="20">
        <f>[1]All_Customers_Residential!B427+[1]All_Customers_Small_Commercial!B427+[1]All_Customers_Lighting!B427</f>
        <v>94573</v>
      </c>
      <c r="C427" s="20">
        <f>[1]All_Customers_Residential!C427+[1]All_Customers_Small_Commercial!C427+[1]All_Customers_Lighting!C427</f>
        <v>91980</v>
      </c>
      <c r="D427" s="20">
        <f>[1]All_Customers_Residential!D427+[1]All_Customers_Small_Commercial!D427+[1]All_Customers_Lighting!D427</f>
        <v>91349</v>
      </c>
      <c r="E427" s="20">
        <f>[1]All_Customers_Residential!E427+[1]All_Customers_Small_Commercial!E427+[1]All_Customers_Lighting!E427</f>
        <v>91531</v>
      </c>
      <c r="F427" s="20">
        <f>[1]All_Customers_Residential!F427+[1]All_Customers_Small_Commercial!F427+[1]All_Customers_Lighting!F427</f>
        <v>96603</v>
      </c>
      <c r="G427" s="20">
        <f>[1]All_Customers_Residential!G427+[1]All_Customers_Small_Commercial!G427+[1]All_Customers_Lighting!G427</f>
        <v>103792</v>
      </c>
      <c r="H427" s="20">
        <f>[1]All_Customers_Residential!H427+[1]All_Customers_Small_Commercial!H427+[1]All_Customers_Lighting!H427</f>
        <v>123652</v>
      </c>
      <c r="I427" s="20">
        <f>[1]All_Customers_Residential!I427+[1]All_Customers_Small_Commercial!I427+[1]All_Customers_Lighting!I427</f>
        <v>132762</v>
      </c>
      <c r="J427" s="20">
        <f>[1]All_Customers_Residential!J427+[1]All_Customers_Small_Commercial!J427+[1]All_Customers_Lighting!J427</f>
        <v>130915</v>
      </c>
      <c r="K427" s="20">
        <f>[1]All_Customers_Residential!K427+[1]All_Customers_Small_Commercial!K427+[1]All_Customers_Lighting!K427</f>
        <v>128174</v>
      </c>
      <c r="L427" s="20">
        <f>[1]All_Customers_Residential!L427+[1]All_Customers_Small_Commercial!L427+[1]All_Customers_Lighting!L427</f>
        <v>126206</v>
      </c>
      <c r="M427" s="20">
        <f>[1]All_Customers_Residential!M427+[1]All_Customers_Small_Commercial!M427+[1]All_Customers_Lighting!M427</f>
        <v>123216</v>
      </c>
      <c r="N427" s="20">
        <f>[1]All_Customers_Residential!N427+[1]All_Customers_Small_Commercial!N427+[1]All_Customers_Lighting!N427</f>
        <v>116484</v>
      </c>
      <c r="O427" s="20">
        <f>[1]All_Customers_Residential!O427+[1]All_Customers_Small_Commercial!O427+[1]All_Customers_Lighting!O427</f>
        <v>114873</v>
      </c>
      <c r="P427" s="20">
        <f>[1]All_Customers_Residential!P427+[1]All_Customers_Small_Commercial!P427+[1]All_Customers_Lighting!P427</f>
        <v>112000</v>
      </c>
      <c r="Q427" s="20">
        <f>[1]All_Customers_Residential!Q427+[1]All_Customers_Small_Commercial!Q427+[1]All_Customers_Lighting!Q427</f>
        <v>119319</v>
      </c>
      <c r="R427" s="20">
        <f>[1]All_Customers_Residential!R427+[1]All_Customers_Small_Commercial!R427+[1]All_Customers_Lighting!R427</f>
        <v>130377</v>
      </c>
      <c r="S427" s="20">
        <f>[1]All_Customers_Residential!S427+[1]All_Customers_Small_Commercial!S427+[1]All_Customers_Lighting!S427</f>
        <v>147158</v>
      </c>
      <c r="T427" s="20">
        <f>[1]All_Customers_Residential!T427+[1]All_Customers_Small_Commercial!T427+[1]All_Customers_Lighting!T427</f>
        <v>152267</v>
      </c>
      <c r="U427" s="20">
        <f>[1]All_Customers_Residential!U427+[1]All_Customers_Small_Commercial!U427+[1]All_Customers_Lighting!U427</f>
        <v>155248</v>
      </c>
      <c r="V427" s="20">
        <f>[1]All_Customers_Residential!V427+[1]All_Customers_Small_Commercial!V427+[1]All_Customers_Lighting!V427</f>
        <v>138726</v>
      </c>
      <c r="W427" s="20">
        <f>[1]All_Customers_Residential!W427+[1]All_Customers_Small_Commercial!W427+[1]All_Customers_Lighting!W427</f>
        <v>123726</v>
      </c>
      <c r="X427" s="20">
        <f>[1]All_Customers_Residential!X427+[1]All_Customers_Small_Commercial!X427+[1]All_Customers_Lighting!X427</f>
        <v>111156</v>
      </c>
      <c r="Y427" s="20">
        <f>[1]All_Customers_Residential!Y427+[1]All_Customers_Small_Commercial!Y427+[1]All_Customers_Lighting!Y427</f>
        <v>103886</v>
      </c>
      <c r="AB427" s="13">
        <f t="shared" si="64"/>
        <v>3</v>
      </c>
      <c r="AC427" s="5">
        <f t="shared" si="56"/>
        <v>2062607</v>
      </c>
      <c r="AD427" s="5">
        <f t="shared" si="57"/>
        <v>797366</v>
      </c>
      <c r="AE427" s="5">
        <f t="shared" si="58"/>
        <v>2859973</v>
      </c>
      <c r="AF427" s="12"/>
      <c r="AG427" s="12">
        <f t="shared" si="59"/>
        <v>2</v>
      </c>
      <c r="AH427" s="12">
        <f t="shared" si="60"/>
        <v>2023</v>
      </c>
      <c r="AI427" s="12"/>
      <c r="AJ427" s="5">
        <f t="shared" si="61"/>
        <v>155248</v>
      </c>
      <c r="AK427" s="12">
        <f t="shared" si="62"/>
        <v>20</v>
      </c>
    </row>
    <row r="428" spans="1:37" x14ac:dyDescent="0.25">
      <c r="A428" s="4">
        <v>44980</v>
      </c>
      <c r="B428" s="20">
        <f>[1]All_Customers_Residential!B428+[1]All_Customers_Small_Commercial!B428+[1]All_Customers_Lighting!B428</f>
        <v>99121</v>
      </c>
      <c r="C428" s="20">
        <f>[1]All_Customers_Residential!C428+[1]All_Customers_Small_Commercial!C428+[1]All_Customers_Lighting!C428</f>
        <v>97575</v>
      </c>
      <c r="D428" s="20">
        <f>[1]All_Customers_Residential!D428+[1]All_Customers_Small_Commercial!D428+[1]All_Customers_Lighting!D428</f>
        <v>97877</v>
      </c>
      <c r="E428" s="20">
        <f>[1]All_Customers_Residential!E428+[1]All_Customers_Small_Commercial!E428+[1]All_Customers_Lighting!E428</f>
        <v>98563</v>
      </c>
      <c r="F428" s="20">
        <f>[1]All_Customers_Residential!F428+[1]All_Customers_Small_Commercial!F428+[1]All_Customers_Lighting!F428</f>
        <v>103491</v>
      </c>
      <c r="G428" s="20">
        <f>[1]All_Customers_Residential!G428+[1]All_Customers_Small_Commercial!G428+[1]All_Customers_Lighting!G428</f>
        <v>111544</v>
      </c>
      <c r="H428" s="20">
        <f>[1]All_Customers_Residential!H428+[1]All_Customers_Small_Commercial!H428+[1]All_Customers_Lighting!H428</f>
        <v>129957</v>
      </c>
      <c r="I428" s="20">
        <f>[1]All_Customers_Residential!I428+[1]All_Customers_Small_Commercial!I428+[1]All_Customers_Lighting!I428</f>
        <v>137662</v>
      </c>
      <c r="J428" s="20">
        <f>[1]All_Customers_Residential!J428+[1]All_Customers_Small_Commercial!J428+[1]All_Customers_Lighting!J428</f>
        <v>142287</v>
      </c>
      <c r="K428" s="20">
        <f>[1]All_Customers_Residential!K428+[1]All_Customers_Small_Commercial!K428+[1]All_Customers_Lighting!K428</f>
        <v>144180</v>
      </c>
      <c r="L428" s="20">
        <f>[1]All_Customers_Residential!L428+[1]All_Customers_Small_Commercial!L428+[1]All_Customers_Lighting!L428</f>
        <v>145344</v>
      </c>
      <c r="M428" s="20">
        <f>[1]All_Customers_Residential!M428+[1]All_Customers_Small_Commercial!M428+[1]All_Customers_Lighting!M428</f>
        <v>144775</v>
      </c>
      <c r="N428" s="20">
        <f>[1]All_Customers_Residential!N428+[1]All_Customers_Small_Commercial!N428+[1]All_Customers_Lighting!N428</f>
        <v>142091</v>
      </c>
      <c r="O428" s="20">
        <f>[1]All_Customers_Residential!O428+[1]All_Customers_Small_Commercial!O428+[1]All_Customers_Lighting!O428</f>
        <v>140223</v>
      </c>
      <c r="P428" s="20">
        <f>[1]All_Customers_Residential!P428+[1]All_Customers_Small_Commercial!P428+[1]All_Customers_Lighting!P428</f>
        <v>137372</v>
      </c>
      <c r="Q428" s="20">
        <f>[1]All_Customers_Residential!Q428+[1]All_Customers_Small_Commercial!Q428+[1]All_Customers_Lighting!Q428</f>
        <v>140992</v>
      </c>
      <c r="R428" s="20">
        <f>[1]All_Customers_Residential!R428+[1]All_Customers_Small_Commercial!R428+[1]All_Customers_Lighting!R428</f>
        <v>148587</v>
      </c>
      <c r="S428" s="20">
        <f>[1]All_Customers_Residential!S428+[1]All_Customers_Small_Commercial!S428+[1]All_Customers_Lighting!S428</f>
        <v>162843</v>
      </c>
      <c r="T428" s="20">
        <f>[1]All_Customers_Residential!T428+[1]All_Customers_Small_Commercial!T428+[1]All_Customers_Lighting!T428</f>
        <v>164617</v>
      </c>
      <c r="U428" s="20">
        <f>[1]All_Customers_Residential!U428+[1]All_Customers_Small_Commercial!U428+[1]All_Customers_Lighting!U428</f>
        <v>159667</v>
      </c>
      <c r="V428" s="20">
        <f>[1]All_Customers_Residential!V428+[1]All_Customers_Small_Commercial!V428+[1]All_Customers_Lighting!V428</f>
        <v>149345</v>
      </c>
      <c r="W428" s="20">
        <f>[1]All_Customers_Residential!W428+[1]All_Customers_Small_Commercial!W428+[1]All_Customers_Lighting!W428</f>
        <v>137569</v>
      </c>
      <c r="X428" s="20">
        <f>[1]All_Customers_Residential!X428+[1]All_Customers_Small_Commercial!X428+[1]All_Customers_Lighting!X428</f>
        <v>124107</v>
      </c>
      <c r="Y428" s="20">
        <f>[1]All_Customers_Residential!Y428+[1]All_Customers_Small_Commercial!Y428+[1]All_Customers_Lighting!Y428</f>
        <v>115658</v>
      </c>
      <c r="AB428" s="13">
        <f t="shared" si="64"/>
        <v>4</v>
      </c>
      <c r="AC428" s="5">
        <f t="shared" si="56"/>
        <v>2321661</v>
      </c>
      <c r="AD428" s="5">
        <f t="shared" si="57"/>
        <v>853786</v>
      </c>
      <c r="AE428" s="5">
        <f t="shared" si="58"/>
        <v>3175447</v>
      </c>
      <c r="AF428" s="12"/>
      <c r="AG428" s="12">
        <f t="shared" si="59"/>
        <v>2</v>
      </c>
      <c r="AH428" s="12">
        <f t="shared" si="60"/>
        <v>2023</v>
      </c>
      <c r="AI428" s="12"/>
      <c r="AJ428" s="5">
        <f t="shared" si="61"/>
        <v>164617</v>
      </c>
      <c r="AK428" s="12">
        <f t="shared" si="62"/>
        <v>19</v>
      </c>
    </row>
    <row r="429" spans="1:37" x14ac:dyDescent="0.25">
      <c r="A429" s="4">
        <v>44981</v>
      </c>
      <c r="B429" s="20">
        <f>[1]All_Customers_Residential!B429+[1]All_Customers_Small_Commercial!B429+[1]All_Customers_Lighting!B429</f>
        <v>109458</v>
      </c>
      <c r="C429" s="20">
        <f>[1]All_Customers_Residential!C429+[1]All_Customers_Small_Commercial!C429+[1]All_Customers_Lighting!C429</f>
        <v>107195</v>
      </c>
      <c r="D429" s="20">
        <f>[1]All_Customers_Residential!D429+[1]All_Customers_Small_Commercial!D429+[1]All_Customers_Lighting!D429</f>
        <v>106494</v>
      </c>
      <c r="E429" s="20">
        <f>[1]All_Customers_Residential!E429+[1]All_Customers_Small_Commercial!E429+[1]All_Customers_Lighting!E429</f>
        <v>105981</v>
      </c>
      <c r="F429" s="20">
        <f>[1]All_Customers_Residential!F429+[1]All_Customers_Small_Commercial!F429+[1]All_Customers_Lighting!F429</f>
        <v>109619</v>
      </c>
      <c r="G429" s="20">
        <f>[1]All_Customers_Residential!G429+[1]All_Customers_Small_Commercial!G429+[1]All_Customers_Lighting!G429</f>
        <v>116194</v>
      </c>
      <c r="H429" s="20">
        <f>[1]All_Customers_Residential!H429+[1]All_Customers_Small_Commercial!H429+[1]All_Customers_Lighting!H429</f>
        <v>133718</v>
      </c>
      <c r="I429" s="20">
        <f>[1]All_Customers_Residential!I429+[1]All_Customers_Small_Commercial!I429+[1]All_Customers_Lighting!I429</f>
        <v>139634</v>
      </c>
      <c r="J429" s="20">
        <f>[1]All_Customers_Residential!J429+[1]All_Customers_Small_Commercial!J429+[1]All_Customers_Lighting!J429</f>
        <v>141187</v>
      </c>
      <c r="K429" s="20">
        <f>[1]All_Customers_Residential!K429+[1]All_Customers_Small_Commercial!K429+[1]All_Customers_Lighting!K429</f>
        <v>142578</v>
      </c>
      <c r="L429" s="20">
        <f>[1]All_Customers_Residential!L429+[1]All_Customers_Small_Commercial!L429+[1]All_Customers_Lighting!L429</f>
        <v>143013</v>
      </c>
      <c r="M429" s="20">
        <f>[1]All_Customers_Residential!M429+[1]All_Customers_Small_Commercial!M429+[1]All_Customers_Lighting!M429</f>
        <v>141411</v>
      </c>
      <c r="N429" s="20">
        <f>[1]All_Customers_Residential!N429+[1]All_Customers_Small_Commercial!N429+[1]All_Customers_Lighting!N429</f>
        <v>138006</v>
      </c>
      <c r="O429" s="20">
        <f>[1]All_Customers_Residential!O429+[1]All_Customers_Small_Commercial!O429+[1]All_Customers_Lighting!O429</f>
        <v>135628</v>
      </c>
      <c r="P429" s="20">
        <f>[1]All_Customers_Residential!P429+[1]All_Customers_Small_Commercial!P429+[1]All_Customers_Lighting!P429</f>
        <v>133137</v>
      </c>
      <c r="Q429" s="20">
        <f>[1]All_Customers_Residential!Q429+[1]All_Customers_Small_Commercial!Q429+[1]All_Customers_Lighting!Q429</f>
        <v>137158</v>
      </c>
      <c r="R429" s="20">
        <f>[1]All_Customers_Residential!R429+[1]All_Customers_Small_Commercial!R429+[1]All_Customers_Lighting!R429</f>
        <v>144615</v>
      </c>
      <c r="S429" s="20">
        <f>[1]All_Customers_Residential!S429+[1]All_Customers_Small_Commercial!S429+[1]All_Customers_Lighting!S429</f>
        <v>159235</v>
      </c>
      <c r="T429" s="20">
        <f>[1]All_Customers_Residential!T429+[1]All_Customers_Small_Commercial!T429+[1]All_Customers_Lighting!T429</f>
        <v>163123</v>
      </c>
      <c r="U429" s="20">
        <f>[1]All_Customers_Residential!U429+[1]All_Customers_Small_Commercial!U429+[1]All_Customers_Lighting!U429</f>
        <v>161076</v>
      </c>
      <c r="V429" s="20">
        <f>[1]All_Customers_Residential!V429+[1]All_Customers_Small_Commercial!V429+[1]All_Customers_Lighting!V429</f>
        <v>152979</v>
      </c>
      <c r="W429" s="20">
        <f>[1]All_Customers_Residential!W429+[1]All_Customers_Small_Commercial!W429+[1]All_Customers_Lighting!W429</f>
        <v>144083</v>
      </c>
      <c r="X429" s="20">
        <f>[1]All_Customers_Residential!X429+[1]All_Customers_Small_Commercial!X429+[1]All_Customers_Lighting!X429</f>
        <v>131859</v>
      </c>
      <c r="Y429" s="20">
        <f>[1]All_Customers_Residential!Y429+[1]All_Customers_Small_Commercial!Y429+[1]All_Customers_Lighting!Y429</f>
        <v>123811</v>
      </c>
      <c r="AB429" s="13">
        <f t="shared" si="64"/>
        <v>5</v>
      </c>
      <c r="AC429" s="5">
        <f t="shared" si="56"/>
        <v>2308722</v>
      </c>
      <c r="AD429" s="5">
        <f t="shared" si="57"/>
        <v>912470</v>
      </c>
      <c r="AE429" s="5">
        <f t="shared" si="58"/>
        <v>3221192</v>
      </c>
      <c r="AF429" s="12"/>
      <c r="AG429" s="12">
        <f t="shared" si="59"/>
        <v>2</v>
      </c>
      <c r="AH429" s="12">
        <f t="shared" si="60"/>
        <v>2023</v>
      </c>
      <c r="AI429" s="12"/>
      <c r="AJ429" s="5">
        <f t="shared" si="61"/>
        <v>163123</v>
      </c>
      <c r="AK429" s="12">
        <f t="shared" si="62"/>
        <v>19</v>
      </c>
    </row>
    <row r="430" spans="1:37" x14ac:dyDescent="0.25">
      <c r="A430" s="4">
        <v>44982</v>
      </c>
      <c r="B430" s="20">
        <f>[1]All_Customers_Residential!B430+[1]All_Customers_Small_Commercial!B430+[1]All_Customers_Lighting!B430</f>
        <v>118143</v>
      </c>
      <c r="C430" s="20">
        <f>[1]All_Customers_Residential!C430+[1]All_Customers_Small_Commercial!C430+[1]All_Customers_Lighting!C430</f>
        <v>116120</v>
      </c>
      <c r="D430" s="20">
        <f>[1]All_Customers_Residential!D430+[1]All_Customers_Small_Commercial!D430+[1]All_Customers_Lighting!D430</f>
        <v>115760</v>
      </c>
      <c r="E430" s="20">
        <f>[1]All_Customers_Residential!E430+[1]All_Customers_Small_Commercial!E430+[1]All_Customers_Lighting!E430</f>
        <v>115826</v>
      </c>
      <c r="F430" s="20">
        <f>[1]All_Customers_Residential!F430+[1]All_Customers_Small_Commercial!F430+[1]All_Customers_Lighting!F430</f>
        <v>119248</v>
      </c>
      <c r="G430" s="20">
        <f>[1]All_Customers_Residential!G430+[1]All_Customers_Small_Commercial!G430+[1]All_Customers_Lighting!G430</f>
        <v>122700</v>
      </c>
      <c r="H430" s="20">
        <f>[1]All_Customers_Residential!H430+[1]All_Customers_Small_Commercial!H430+[1]All_Customers_Lighting!H430</f>
        <v>135667</v>
      </c>
      <c r="I430" s="20">
        <f>[1]All_Customers_Residential!I430+[1]All_Customers_Small_Commercial!I430+[1]All_Customers_Lighting!I430</f>
        <v>142041</v>
      </c>
      <c r="J430" s="20">
        <f>[1]All_Customers_Residential!J430+[1]All_Customers_Small_Commercial!J430+[1]All_Customers_Lighting!J430</f>
        <v>144263</v>
      </c>
      <c r="K430" s="20">
        <f>[1]All_Customers_Residential!K430+[1]All_Customers_Small_Commercial!K430+[1]All_Customers_Lighting!K430</f>
        <v>144294</v>
      </c>
      <c r="L430" s="20">
        <f>[1]All_Customers_Residential!L430+[1]All_Customers_Small_Commercial!L430+[1]All_Customers_Lighting!L430</f>
        <v>142525</v>
      </c>
      <c r="M430" s="20">
        <f>[1]All_Customers_Residential!M430+[1]All_Customers_Small_Commercial!M430+[1]All_Customers_Lighting!M430</f>
        <v>138761</v>
      </c>
      <c r="N430" s="20">
        <f>[1]All_Customers_Residential!N430+[1]All_Customers_Small_Commercial!N430+[1]All_Customers_Lighting!N430</f>
        <v>135924</v>
      </c>
      <c r="O430" s="20">
        <f>[1]All_Customers_Residential!O430+[1]All_Customers_Small_Commercial!O430+[1]All_Customers_Lighting!O430</f>
        <v>133310</v>
      </c>
      <c r="P430" s="20">
        <f>[1]All_Customers_Residential!P430+[1]All_Customers_Small_Commercial!P430+[1]All_Customers_Lighting!P430</f>
        <v>131608</v>
      </c>
      <c r="Q430" s="20">
        <f>[1]All_Customers_Residential!Q430+[1]All_Customers_Small_Commercial!Q430+[1]All_Customers_Lighting!Q430</f>
        <v>136916</v>
      </c>
      <c r="R430" s="20">
        <f>[1]All_Customers_Residential!R430+[1]All_Customers_Small_Commercial!R430+[1]All_Customers_Lighting!R430</f>
        <v>145684</v>
      </c>
      <c r="S430" s="20">
        <f>[1]All_Customers_Residential!S430+[1]All_Customers_Small_Commercial!S430+[1]All_Customers_Lighting!S430</f>
        <v>159159</v>
      </c>
      <c r="T430" s="20">
        <f>[1]All_Customers_Residential!T430+[1]All_Customers_Small_Commercial!T430+[1]All_Customers_Lighting!T430</f>
        <v>163358</v>
      </c>
      <c r="U430" s="20">
        <f>[1]All_Customers_Residential!U430+[1]All_Customers_Small_Commercial!U430+[1]All_Customers_Lighting!U430</f>
        <v>160461</v>
      </c>
      <c r="V430" s="20">
        <f>[1]All_Customers_Residential!V430+[1]All_Customers_Small_Commercial!V430+[1]All_Customers_Lighting!V430</f>
        <v>152167</v>
      </c>
      <c r="W430" s="20">
        <f>[1]All_Customers_Residential!W430+[1]All_Customers_Small_Commercial!W430+[1]All_Customers_Lighting!W430</f>
        <v>141812</v>
      </c>
      <c r="X430" s="20">
        <f>[1]All_Customers_Residential!X430+[1]All_Customers_Small_Commercial!X430+[1]All_Customers_Lighting!X430</f>
        <v>130797</v>
      </c>
      <c r="Y430" s="20">
        <f>[1]All_Customers_Residential!Y430+[1]All_Customers_Small_Commercial!Y430+[1]All_Customers_Lighting!Y430</f>
        <v>122817</v>
      </c>
      <c r="AB430" s="13">
        <f t="shared" si="64"/>
        <v>6</v>
      </c>
      <c r="AC430" s="5">
        <f t="shared" si="56"/>
        <v>2303080</v>
      </c>
      <c r="AD430" s="5">
        <f t="shared" si="57"/>
        <v>966281</v>
      </c>
      <c r="AE430" s="5">
        <f t="shared" si="58"/>
        <v>3269361</v>
      </c>
      <c r="AF430" s="12"/>
      <c r="AG430" s="12">
        <f t="shared" si="59"/>
        <v>2</v>
      </c>
      <c r="AH430" s="12">
        <f t="shared" si="60"/>
        <v>2023</v>
      </c>
      <c r="AI430" s="12"/>
      <c r="AJ430" s="5">
        <f t="shared" si="61"/>
        <v>163358</v>
      </c>
      <c r="AK430" s="12">
        <f t="shared" si="62"/>
        <v>19</v>
      </c>
    </row>
    <row r="431" spans="1:37" x14ac:dyDescent="0.25">
      <c r="A431" s="4">
        <v>44983</v>
      </c>
      <c r="B431" s="20">
        <f>[1]All_Customers_Residential!B431+[1]All_Customers_Small_Commercial!B431+[1]All_Customers_Lighting!B431</f>
        <v>117258</v>
      </c>
      <c r="C431" s="20">
        <f>[1]All_Customers_Residential!C431+[1]All_Customers_Small_Commercial!C431+[1]All_Customers_Lighting!C431</f>
        <v>115261</v>
      </c>
      <c r="D431" s="20">
        <f>[1]All_Customers_Residential!D431+[1]All_Customers_Small_Commercial!D431+[1]All_Customers_Lighting!D431</f>
        <v>115175</v>
      </c>
      <c r="E431" s="20">
        <f>[1]All_Customers_Residential!E431+[1]All_Customers_Small_Commercial!E431+[1]All_Customers_Lighting!E431</f>
        <v>115742</v>
      </c>
      <c r="F431" s="20">
        <f>[1]All_Customers_Residential!F431+[1]All_Customers_Small_Commercial!F431+[1]All_Customers_Lighting!F431</f>
        <v>118637</v>
      </c>
      <c r="G431" s="20">
        <f>[1]All_Customers_Residential!G431+[1]All_Customers_Small_Commercial!G431+[1]All_Customers_Lighting!G431</f>
        <v>121553</v>
      </c>
      <c r="H431" s="20">
        <f>[1]All_Customers_Residential!H431+[1]All_Customers_Small_Commercial!H431+[1]All_Customers_Lighting!H431</f>
        <v>133587</v>
      </c>
      <c r="I431" s="20">
        <f>[1]All_Customers_Residential!I431+[1]All_Customers_Small_Commercial!I431+[1]All_Customers_Lighting!I431</f>
        <v>139785</v>
      </c>
      <c r="J431" s="20">
        <f>[1]All_Customers_Residential!J431+[1]All_Customers_Small_Commercial!J431+[1]All_Customers_Lighting!J431</f>
        <v>142034</v>
      </c>
      <c r="K431" s="20">
        <f>[1]All_Customers_Residential!K431+[1]All_Customers_Small_Commercial!K431+[1]All_Customers_Lighting!K431</f>
        <v>143417</v>
      </c>
      <c r="L431" s="20">
        <f>[1]All_Customers_Residential!L431+[1]All_Customers_Small_Commercial!L431+[1]All_Customers_Lighting!L431</f>
        <v>143540</v>
      </c>
      <c r="M431" s="20">
        <f>[1]All_Customers_Residential!M431+[1]All_Customers_Small_Commercial!M431+[1]All_Customers_Lighting!M431</f>
        <v>142197</v>
      </c>
      <c r="N431" s="20">
        <f>[1]All_Customers_Residential!N431+[1]All_Customers_Small_Commercial!N431+[1]All_Customers_Lighting!N431</f>
        <v>138499</v>
      </c>
      <c r="O431" s="20">
        <f>[1]All_Customers_Residential!O431+[1]All_Customers_Small_Commercial!O431+[1]All_Customers_Lighting!O431</f>
        <v>136889</v>
      </c>
      <c r="P431" s="20">
        <f>[1]All_Customers_Residential!P431+[1]All_Customers_Small_Commercial!P431+[1]All_Customers_Lighting!P431</f>
        <v>135790</v>
      </c>
      <c r="Q431" s="20">
        <f>[1]All_Customers_Residential!Q431+[1]All_Customers_Small_Commercial!Q431+[1]All_Customers_Lighting!Q431</f>
        <v>141252</v>
      </c>
      <c r="R431" s="20">
        <f>[1]All_Customers_Residential!R431+[1]All_Customers_Small_Commercial!R431+[1]All_Customers_Lighting!R431</f>
        <v>149970</v>
      </c>
      <c r="S431" s="20">
        <f>[1]All_Customers_Residential!S431+[1]All_Customers_Small_Commercial!S431+[1]All_Customers_Lighting!S431</f>
        <v>163238</v>
      </c>
      <c r="T431" s="20">
        <f>[1]All_Customers_Residential!T431+[1]All_Customers_Small_Commercial!T431+[1]All_Customers_Lighting!T431</f>
        <v>166969</v>
      </c>
      <c r="U431" s="20">
        <f>[1]All_Customers_Residential!U431+[1]All_Customers_Small_Commercial!U431+[1]All_Customers_Lighting!U431</f>
        <v>163034</v>
      </c>
      <c r="V431" s="20">
        <f>[1]All_Customers_Residential!V431+[1]All_Customers_Small_Commercial!V431+[1]All_Customers_Lighting!V431</f>
        <v>152614</v>
      </c>
      <c r="W431" s="20">
        <f>[1]All_Customers_Residential!W431+[1]All_Customers_Small_Commercial!W431+[1]All_Customers_Lighting!W431</f>
        <v>139831</v>
      </c>
      <c r="X431" s="20">
        <f>[1]All_Customers_Residential!X431+[1]All_Customers_Small_Commercial!X431+[1]All_Customers_Lighting!X431</f>
        <v>126391</v>
      </c>
      <c r="Y431" s="20">
        <f>[1]All_Customers_Residential!Y431+[1]All_Customers_Small_Commercial!Y431+[1]All_Customers_Lighting!Y431</f>
        <v>117668</v>
      </c>
      <c r="AB431" s="13">
        <f t="shared" si="64"/>
        <v>7</v>
      </c>
      <c r="AC431" s="5">
        <f t="shared" si="56"/>
        <v>0</v>
      </c>
      <c r="AD431" s="5">
        <f t="shared" si="57"/>
        <v>3280331</v>
      </c>
      <c r="AE431" s="5">
        <f t="shared" si="58"/>
        <v>3280331</v>
      </c>
      <c r="AF431" s="12"/>
      <c r="AG431" s="12">
        <f t="shared" si="59"/>
        <v>2</v>
      </c>
      <c r="AH431" s="12">
        <f t="shared" si="60"/>
        <v>2023</v>
      </c>
      <c r="AI431" s="12"/>
      <c r="AJ431" s="5">
        <f t="shared" si="61"/>
        <v>166969</v>
      </c>
      <c r="AK431" s="12">
        <f t="shared" si="62"/>
        <v>19</v>
      </c>
    </row>
    <row r="432" spans="1:37" x14ac:dyDescent="0.25">
      <c r="A432" s="4">
        <v>44984</v>
      </c>
      <c r="B432" s="20">
        <f>[1]All_Customers_Residential!B432+[1]All_Customers_Small_Commercial!B432+[1]All_Customers_Lighting!B432</f>
        <v>111563</v>
      </c>
      <c r="C432" s="20">
        <f>[1]All_Customers_Residential!C432+[1]All_Customers_Small_Commercial!C432+[1]All_Customers_Lighting!C432</f>
        <v>110156</v>
      </c>
      <c r="D432" s="20">
        <f>[1]All_Customers_Residential!D432+[1]All_Customers_Small_Commercial!D432+[1]All_Customers_Lighting!D432</f>
        <v>110242</v>
      </c>
      <c r="E432" s="20">
        <f>[1]All_Customers_Residential!E432+[1]All_Customers_Small_Commercial!E432+[1]All_Customers_Lighting!E432</f>
        <v>110599</v>
      </c>
      <c r="F432" s="20">
        <f>[1]All_Customers_Residential!F432+[1]All_Customers_Small_Commercial!F432+[1]All_Customers_Lighting!F432</f>
        <v>115742</v>
      </c>
      <c r="G432" s="20">
        <f>[1]All_Customers_Residential!G432+[1]All_Customers_Small_Commercial!G432+[1]All_Customers_Lighting!G432</f>
        <v>124822</v>
      </c>
      <c r="H432" s="20">
        <f>[1]All_Customers_Residential!H432+[1]All_Customers_Small_Commercial!H432+[1]All_Customers_Lighting!H432</f>
        <v>146641</v>
      </c>
      <c r="I432" s="20">
        <f>[1]All_Customers_Residential!I432+[1]All_Customers_Small_Commercial!I432+[1]All_Customers_Lighting!I432</f>
        <v>149121</v>
      </c>
      <c r="J432" s="20">
        <f>[1]All_Customers_Residential!J432+[1]All_Customers_Small_Commercial!J432+[1]All_Customers_Lighting!J432</f>
        <v>144895</v>
      </c>
      <c r="K432" s="20">
        <f>[1]All_Customers_Residential!K432+[1]All_Customers_Small_Commercial!K432+[1]All_Customers_Lighting!K432</f>
        <v>139574</v>
      </c>
      <c r="L432" s="20">
        <f>[1]All_Customers_Residential!L432+[1]All_Customers_Small_Commercial!L432+[1]All_Customers_Lighting!L432</f>
        <v>134234</v>
      </c>
      <c r="M432" s="20">
        <f>[1]All_Customers_Residential!M432+[1]All_Customers_Small_Commercial!M432+[1]All_Customers_Lighting!M432</f>
        <v>129371</v>
      </c>
      <c r="N432" s="20">
        <f>[1]All_Customers_Residential!N432+[1]All_Customers_Small_Commercial!N432+[1]All_Customers_Lighting!N432</f>
        <v>124429</v>
      </c>
      <c r="O432" s="20">
        <f>[1]All_Customers_Residential!O432+[1]All_Customers_Small_Commercial!O432+[1]All_Customers_Lighting!O432</f>
        <v>124053</v>
      </c>
      <c r="P432" s="20">
        <f>[1]All_Customers_Residential!P432+[1]All_Customers_Small_Commercial!P432+[1]All_Customers_Lighting!P432</f>
        <v>122217</v>
      </c>
      <c r="Q432" s="20">
        <f>[1]All_Customers_Residential!Q432+[1]All_Customers_Small_Commercial!Q432+[1]All_Customers_Lighting!Q432</f>
        <v>127065</v>
      </c>
      <c r="R432" s="20">
        <f>[1]All_Customers_Residential!R432+[1]All_Customers_Small_Commercial!R432+[1]All_Customers_Lighting!R432</f>
        <v>137819</v>
      </c>
      <c r="S432" s="20">
        <f>[1]All_Customers_Residential!S432+[1]All_Customers_Small_Commercial!S432+[1]All_Customers_Lighting!S432</f>
        <v>156019</v>
      </c>
      <c r="T432" s="20">
        <f>[1]All_Customers_Residential!T432+[1]All_Customers_Small_Commercial!T432+[1]All_Customers_Lighting!T432</f>
        <v>161302</v>
      </c>
      <c r="U432" s="20">
        <f>[1]All_Customers_Residential!U432+[1]All_Customers_Small_Commercial!U432+[1]All_Customers_Lighting!U432</f>
        <v>158761</v>
      </c>
      <c r="V432" s="20">
        <f>[1]All_Customers_Residential!V432+[1]All_Customers_Small_Commercial!V432+[1]All_Customers_Lighting!V432</f>
        <v>148468</v>
      </c>
      <c r="W432" s="20">
        <f>[1]All_Customers_Residential!W432+[1]All_Customers_Small_Commercial!W432+[1]All_Customers_Lighting!W432</f>
        <v>137175</v>
      </c>
      <c r="X432" s="20">
        <f>[1]All_Customers_Residential!X432+[1]All_Customers_Small_Commercial!X432+[1]All_Customers_Lighting!X432</f>
        <v>123152</v>
      </c>
      <c r="Y432" s="20">
        <f>[1]All_Customers_Residential!Y432+[1]All_Customers_Small_Commercial!Y432+[1]All_Customers_Lighting!Y432</f>
        <v>114524</v>
      </c>
      <c r="AB432" s="13">
        <f t="shared" si="64"/>
        <v>1</v>
      </c>
      <c r="AC432" s="5">
        <f t="shared" si="56"/>
        <v>0</v>
      </c>
      <c r="AD432" s="5">
        <f t="shared" si="57"/>
        <v>3161944</v>
      </c>
      <c r="AE432" s="5">
        <f t="shared" si="58"/>
        <v>3161944</v>
      </c>
      <c r="AF432" s="12"/>
      <c r="AG432" s="12">
        <f t="shared" si="59"/>
        <v>2</v>
      </c>
      <c r="AH432" s="12">
        <f t="shared" si="60"/>
        <v>2023</v>
      </c>
      <c r="AI432" s="12"/>
      <c r="AJ432" s="5">
        <f t="shared" si="61"/>
        <v>161302</v>
      </c>
      <c r="AK432" s="12">
        <f t="shared" si="62"/>
        <v>19</v>
      </c>
    </row>
    <row r="433" spans="1:37" x14ac:dyDescent="0.25">
      <c r="A433" s="4">
        <v>44985</v>
      </c>
      <c r="B433" s="20">
        <f>[1]All_Customers_Residential!B433+[1]All_Customers_Small_Commercial!B433+[1]All_Customers_Lighting!B433</f>
        <v>108558</v>
      </c>
      <c r="C433" s="20">
        <f>[1]All_Customers_Residential!C433+[1]All_Customers_Small_Commercial!C433+[1]All_Customers_Lighting!C433</f>
        <v>106458</v>
      </c>
      <c r="D433" s="20">
        <f>[1]All_Customers_Residential!D433+[1]All_Customers_Small_Commercial!D433+[1]All_Customers_Lighting!D433</f>
        <v>105983</v>
      </c>
      <c r="E433" s="20">
        <f>[1]All_Customers_Residential!E433+[1]All_Customers_Small_Commercial!E433+[1]All_Customers_Lighting!E433</f>
        <v>110333</v>
      </c>
      <c r="F433" s="20">
        <f>[1]All_Customers_Residential!F433+[1]All_Customers_Small_Commercial!F433+[1]All_Customers_Lighting!F433</f>
        <v>121405</v>
      </c>
      <c r="G433" s="20">
        <f>[1]All_Customers_Residential!G433+[1]All_Customers_Small_Commercial!G433+[1]All_Customers_Lighting!G433</f>
        <v>132058</v>
      </c>
      <c r="H433" s="20">
        <f>[1]All_Customers_Residential!H433+[1]All_Customers_Small_Commercial!H433+[1]All_Customers_Lighting!H433</f>
        <v>141805</v>
      </c>
      <c r="I433" s="20">
        <f>[1]All_Customers_Residential!I433+[1]All_Customers_Small_Commercial!I433+[1]All_Customers_Lighting!I433</f>
        <v>141637</v>
      </c>
      <c r="J433" s="20">
        <f>[1]All_Customers_Residential!J433+[1]All_Customers_Small_Commercial!J433+[1]All_Customers_Lighting!J433</f>
        <v>136659</v>
      </c>
      <c r="K433" s="20">
        <f>[1]All_Customers_Residential!K433+[1]All_Customers_Small_Commercial!K433+[1]All_Customers_Lighting!K433</f>
        <v>133599</v>
      </c>
      <c r="L433" s="20">
        <f>[1]All_Customers_Residential!L433+[1]All_Customers_Small_Commercial!L433+[1]All_Customers_Lighting!L433</f>
        <v>135036</v>
      </c>
      <c r="M433" s="20">
        <f>[1]All_Customers_Residential!M433+[1]All_Customers_Small_Commercial!M433+[1]All_Customers_Lighting!M433</f>
        <v>131478</v>
      </c>
      <c r="N433" s="20">
        <f>[1]All_Customers_Residential!N433+[1]All_Customers_Small_Commercial!N433+[1]All_Customers_Lighting!N433</f>
        <v>129729</v>
      </c>
      <c r="O433" s="20">
        <f>[1]All_Customers_Residential!O433+[1]All_Customers_Small_Commercial!O433+[1]All_Customers_Lighting!O433</f>
        <v>129380</v>
      </c>
      <c r="P433" s="20">
        <f>[1]All_Customers_Residential!P433+[1]All_Customers_Small_Commercial!P433+[1]All_Customers_Lighting!P433</f>
        <v>128905</v>
      </c>
      <c r="Q433" s="20">
        <f>[1]All_Customers_Residential!Q433+[1]All_Customers_Small_Commercial!Q433+[1]All_Customers_Lighting!Q433</f>
        <v>135925</v>
      </c>
      <c r="R433" s="20">
        <f>[1]All_Customers_Residential!R433+[1]All_Customers_Small_Commercial!R433+[1]All_Customers_Lighting!R433</f>
        <v>143808</v>
      </c>
      <c r="S433" s="20">
        <f>[1]All_Customers_Residential!S433+[1]All_Customers_Small_Commercial!S433+[1]All_Customers_Lighting!S433</f>
        <v>158154</v>
      </c>
      <c r="T433" s="20">
        <f>[1]All_Customers_Residential!T433+[1]All_Customers_Small_Commercial!T433+[1]All_Customers_Lighting!T433</f>
        <v>161482</v>
      </c>
      <c r="U433" s="20">
        <f>[1]All_Customers_Residential!U433+[1]All_Customers_Small_Commercial!U433+[1]All_Customers_Lighting!U433</f>
        <v>159372</v>
      </c>
      <c r="V433" s="20">
        <f>[1]All_Customers_Residential!V433+[1]All_Customers_Small_Commercial!V433+[1]All_Customers_Lighting!V433</f>
        <v>145893</v>
      </c>
      <c r="W433" s="20">
        <f>[1]All_Customers_Residential!W433+[1]All_Customers_Small_Commercial!W433+[1]All_Customers_Lighting!W433</f>
        <v>134086</v>
      </c>
      <c r="X433" s="20">
        <f>[1]All_Customers_Residential!X433+[1]All_Customers_Small_Commercial!X433+[1]All_Customers_Lighting!X433</f>
        <v>118744</v>
      </c>
      <c r="Y433" s="20">
        <f>[1]All_Customers_Residential!Y433+[1]All_Customers_Small_Commercial!Y433+[1]All_Customers_Lighting!Y433</f>
        <v>108878</v>
      </c>
      <c r="AB433" s="13">
        <f t="shared" si="64"/>
        <v>2</v>
      </c>
      <c r="AC433" s="5">
        <f t="shared" si="56"/>
        <v>2223887</v>
      </c>
      <c r="AD433" s="5">
        <f t="shared" si="57"/>
        <v>935478</v>
      </c>
      <c r="AE433" s="5">
        <f t="shared" si="58"/>
        <v>3159365</v>
      </c>
      <c r="AF433" s="12"/>
      <c r="AG433" s="12">
        <f t="shared" si="59"/>
        <v>2</v>
      </c>
      <c r="AH433" s="12">
        <f t="shared" si="60"/>
        <v>2023</v>
      </c>
      <c r="AI433" s="12"/>
      <c r="AJ433" s="5">
        <f t="shared" si="61"/>
        <v>161482</v>
      </c>
      <c r="AK433" s="12">
        <f t="shared" si="62"/>
        <v>19</v>
      </c>
    </row>
    <row r="434" spans="1:37" x14ac:dyDescent="0.25">
      <c r="A434" s="4">
        <v>44986</v>
      </c>
      <c r="B434" s="20">
        <f>[1]All_Customers_Residential!B434+[1]All_Customers_Small_Commercial!B434+[1]All_Customers_Lighting!B434</f>
        <v>102978</v>
      </c>
      <c r="C434" s="20">
        <f>[1]All_Customers_Residential!C434+[1]All_Customers_Small_Commercial!C434+[1]All_Customers_Lighting!C434</f>
        <v>98891</v>
      </c>
      <c r="D434" s="20">
        <f>[1]All_Customers_Residential!D434+[1]All_Customers_Small_Commercial!D434+[1]All_Customers_Lighting!D434</f>
        <v>98086</v>
      </c>
      <c r="E434" s="20">
        <f>[1]All_Customers_Residential!E434+[1]All_Customers_Small_Commercial!E434+[1]All_Customers_Lighting!E434</f>
        <v>99336</v>
      </c>
      <c r="F434" s="20">
        <f>[1]All_Customers_Residential!F434+[1]All_Customers_Small_Commercial!F434+[1]All_Customers_Lighting!F434</f>
        <v>101979</v>
      </c>
      <c r="G434" s="20">
        <f>[1]All_Customers_Residential!G434+[1]All_Customers_Small_Commercial!G434+[1]All_Customers_Lighting!G434</f>
        <v>112362</v>
      </c>
      <c r="H434" s="20">
        <f>[1]All_Customers_Residential!H434+[1]All_Customers_Small_Commercial!H434+[1]All_Customers_Lighting!H434</f>
        <v>128880</v>
      </c>
      <c r="I434" s="20">
        <f>[1]All_Customers_Residential!I434+[1]All_Customers_Small_Commercial!I434+[1]All_Customers_Lighting!I434</f>
        <v>134874</v>
      </c>
      <c r="J434" s="20">
        <f>[1]All_Customers_Residential!J434+[1]All_Customers_Small_Commercial!J434+[1]All_Customers_Lighting!J434</f>
        <v>130079</v>
      </c>
      <c r="K434" s="20">
        <f>[1]All_Customers_Residential!K434+[1]All_Customers_Small_Commercial!K434+[1]All_Customers_Lighting!K434</f>
        <v>129508</v>
      </c>
      <c r="L434" s="20">
        <f>[1]All_Customers_Residential!L434+[1]All_Customers_Small_Commercial!L434+[1]All_Customers_Lighting!L434</f>
        <v>127088</v>
      </c>
      <c r="M434" s="20">
        <f>[1]All_Customers_Residential!M434+[1]All_Customers_Small_Commercial!M434+[1]All_Customers_Lighting!M434</f>
        <v>122682</v>
      </c>
      <c r="N434" s="20">
        <f>[1]All_Customers_Residential!N434+[1]All_Customers_Small_Commercial!N434+[1]All_Customers_Lighting!N434</f>
        <v>119276</v>
      </c>
      <c r="O434" s="20">
        <f>[1]All_Customers_Residential!O434+[1]All_Customers_Small_Commercial!O434+[1]All_Customers_Lighting!O434</f>
        <v>114015</v>
      </c>
      <c r="P434" s="20">
        <f>[1]All_Customers_Residential!P434+[1]All_Customers_Small_Commercial!P434+[1]All_Customers_Lighting!P434</f>
        <v>110011</v>
      </c>
      <c r="Q434" s="20">
        <f>[1]All_Customers_Residential!Q434+[1]All_Customers_Small_Commercial!Q434+[1]All_Customers_Lighting!Q434</f>
        <v>114596</v>
      </c>
      <c r="R434" s="20">
        <f>[1]All_Customers_Residential!R434+[1]All_Customers_Small_Commercial!R434+[1]All_Customers_Lighting!R434</f>
        <v>121397</v>
      </c>
      <c r="S434" s="20">
        <f>[1]All_Customers_Residential!S434+[1]All_Customers_Small_Commercial!S434+[1]All_Customers_Lighting!S434</f>
        <v>138116</v>
      </c>
      <c r="T434" s="20">
        <f>[1]All_Customers_Residential!T434+[1]All_Customers_Small_Commercial!T434+[1]All_Customers_Lighting!T434</f>
        <v>142595</v>
      </c>
      <c r="U434" s="20">
        <f>[1]All_Customers_Residential!U434+[1]All_Customers_Small_Commercial!U434+[1]All_Customers_Lighting!U434</f>
        <v>149745</v>
      </c>
      <c r="V434" s="20">
        <f>[1]All_Customers_Residential!V434+[1]All_Customers_Small_Commercial!V434+[1]All_Customers_Lighting!V434</f>
        <v>143801</v>
      </c>
      <c r="W434" s="20">
        <f>[1]All_Customers_Residential!W434+[1]All_Customers_Small_Commercial!W434+[1]All_Customers_Lighting!W434</f>
        <v>124022</v>
      </c>
      <c r="X434" s="20">
        <f>[1]All_Customers_Residential!X434+[1]All_Customers_Small_Commercial!X434+[1]All_Customers_Lighting!X434</f>
        <v>109086</v>
      </c>
      <c r="Y434" s="20">
        <f>[1]All_Customers_Residential!Y434+[1]All_Customers_Small_Commercial!Y434+[1]All_Customers_Lighting!Y434</f>
        <v>100845</v>
      </c>
      <c r="AB434" s="13">
        <f t="shared" si="64"/>
        <v>3</v>
      </c>
      <c r="AC434" s="5">
        <f t="shared" si="56"/>
        <v>2030891</v>
      </c>
      <c r="AD434" s="5">
        <f t="shared" si="57"/>
        <v>843357</v>
      </c>
      <c r="AE434" s="5">
        <f t="shared" si="58"/>
        <v>2874248</v>
      </c>
      <c r="AF434" s="12"/>
      <c r="AG434" s="12">
        <f t="shared" si="59"/>
        <v>3</v>
      </c>
      <c r="AH434" s="12">
        <f t="shared" si="60"/>
        <v>2023</v>
      </c>
      <c r="AI434" s="12"/>
      <c r="AJ434" s="5">
        <f t="shared" si="61"/>
        <v>149745</v>
      </c>
      <c r="AK434" s="12">
        <f t="shared" si="62"/>
        <v>20</v>
      </c>
    </row>
    <row r="435" spans="1:37" x14ac:dyDescent="0.25">
      <c r="A435" s="4">
        <v>44987</v>
      </c>
      <c r="B435" s="20">
        <f>[1]All_Customers_Residential!B435+[1]All_Customers_Small_Commercial!B435+[1]All_Customers_Lighting!B435</f>
        <v>95234</v>
      </c>
      <c r="C435" s="20">
        <f>[1]All_Customers_Residential!C435+[1]All_Customers_Small_Commercial!C435+[1]All_Customers_Lighting!C435</f>
        <v>92244</v>
      </c>
      <c r="D435" s="20">
        <f>[1]All_Customers_Residential!D435+[1]All_Customers_Small_Commercial!D435+[1]All_Customers_Lighting!D435</f>
        <v>91438</v>
      </c>
      <c r="E435" s="20">
        <f>[1]All_Customers_Residential!E435+[1]All_Customers_Small_Commercial!E435+[1]All_Customers_Lighting!E435</f>
        <v>92269</v>
      </c>
      <c r="F435" s="20">
        <f>[1]All_Customers_Residential!F435+[1]All_Customers_Small_Commercial!F435+[1]All_Customers_Lighting!F435</f>
        <v>94906</v>
      </c>
      <c r="G435" s="20">
        <f>[1]All_Customers_Residential!G435+[1]All_Customers_Small_Commercial!G435+[1]All_Customers_Lighting!G435</f>
        <v>104567</v>
      </c>
      <c r="H435" s="20">
        <f>[1]All_Customers_Residential!H435+[1]All_Customers_Small_Commercial!H435+[1]All_Customers_Lighting!H435</f>
        <v>121866</v>
      </c>
      <c r="I435" s="20">
        <f>[1]All_Customers_Residential!I435+[1]All_Customers_Small_Commercial!I435+[1]All_Customers_Lighting!I435</f>
        <v>133483</v>
      </c>
      <c r="J435" s="20">
        <f>[1]All_Customers_Residential!J435+[1]All_Customers_Small_Commercial!J435+[1]All_Customers_Lighting!J435</f>
        <v>130114</v>
      </c>
      <c r="K435" s="20">
        <f>[1]All_Customers_Residential!K435+[1]All_Customers_Small_Commercial!K435+[1]All_Customers_Lighting!K435</f>
        <v>130520</v>
      </c>
      <c r="L435" s="20">
        <f>[1]All_Customers_Residential!L435+[1]All_Customers_Small_Commercial!L435+[1]All_Customers_Lighting!L435</f>
        <v>130059</v>
      </c>
      <c r="M435" s="20">
        <f>[1]All_Customers_Residential!M435+[1]All_Customers_Small_Commercial!M435+[1]All_Customers_Lighting!M435</f>
        <v>129116</v>
      </c>
      <c r="N435" s="20">
        <f>[1]All_Customers_Residential!N435+[1]All_Customers_Small_Commercial!N435+[1]All_Customers_Lighting!N435</f>
        <v>128680</v>
      </c>
      <c r="O435" s="20">
        <f>[1]All_Customers_Residential!O435+[1]All_Customers_Small_Commercial!O435+[1]All_Customers_Lighting!O435</f>
        <v>125176</v>
      </c>
      <c r="P435" s="20">
        <f>[1]All_Customers_Residential!P435+[1]All_Customers_Small_Commercial!P435+[1]All_Customers_Lighting!P435</f>
        <v>122124</v>
      </c>
      <c r="Q435" s="20">
        <f>[1]All_Customers_Residential!Q435+[1]All_Customers_Small_Commercial!Q435+[1]All_Customers_Lighting!Q435</f>
        <v>125121</v>
      </c>
      <c r="R435" s="20">
        <f>[1]All_Customers_Residential!R435+[1]All_Customers_Small_Commercial!R435+[1]All_Customers_Lighting!R435</f>
        <v>132073</v>
      </c>
      <c r="S435" s="20">
        <f>[1]All_Customers_Residential!S435+[1]All_Customers_Small_Commercial!S435+[1]All_Customers_Lighting!S435</f>
        <v>145136</v>
      </c>
      <c r="T435" s="20">
        <f>[1]All_Customers_Residential!T435+[1]All_Customers_Small_Commercial!T435+[1]All_Customers_Lighting!T435</f>
        <v>147416</v>
      </c>
      <c r="U435" s="20">
        <f>[1]All_Customers_Residential!U435+[1]All_Customers_Small_Commercial!U435+[1]All_Customers_Lighting!U435</f>
        <v>150807</v>
      </c>
      <c r="V435" s="20">
        <f>[1]All_Customers_Residential!V435+[1]All_Customers_Small_Commercial!V435+[1]All_Customers_Lighting!V435</f>
        <v>144872</v>
      </c>
      <c r="W435" s="20">
        <f>[1]All_Customers_Residential!W435+[1]All_Customers_Small_Commercial!W435+[1]All_Customers_Lighting!W435</f>
        <v>126232</v>
      </c>
      <c r="X435" s="20">
        <f>[1]All_Customers_Residential!X435+[1]All_Customers_Small_Commercial!X435+[1]All_Customers_Lighting!X435</f>
        <v>111422</v>
      </c>
      <c r="Y435" s="20">
        <f>[1]All_Customers_Residential!Y435+[1]All_Customers_Small_Commercial!Y435+[1]All_Customers_Lighting!Y435</f>
        <v>102948</v>
      </c>
      <c r="AB435" s="13">
        <f t="shared" si="64"/>
        <v>4</v>
      </c>
      <c r="AC435" s="5">
        <f t="shared" si="56"/>
        <v>2112351</v>
      </c>
      <c r="AD435" s="5">
        <f t="shared" si="57"/>
        <v>795472</v>
      </c>
      <c r="AE435" s="5">
        <f t="shared" si="58"/>
        <v>2907823</v>
      </c>
      <c r="AF435" s="12"/>
      <c r="AG435" s="12">
        <f t="shared" si="59"/>
        <v>3</v>
      </c>
      <c r="AH435" s="12">
        <f t="shared" si="60"/>
        <v>2023</v>
      </c>
      <c r="AI435" s="12"/>
      <c r="AJ435" s="5">
        <f t="shared" si="61"/>
        <v>150807</v>
      </c>
      <c r="AK435" s="12">
        <f t="shared" si="62"/>
        <v>20</v>
      </c>
    </row>
    <row r="436" spans="1:37" x14ac:dyDescent="0.25">
      <c r="A436" s="4">
        <v>44988</v>
      </c>
      <c r="B436" s="20">
        <f>[1]All_Customers_Residential!B436+[1]All_Customers_Small_Commercial!B436+[1]All_Customers_Lighting!B436</f>
        <v>97839</v>
      </c>
      <c r="C436" s="20">
        <f>[1]All_Customers_Residential!C436+[1]All_Customers_Small_Commercial!C436+[1]All_Customers_Lighting!C436</f>
        <v>94109</v>
      </c>
      <c r="D436" s="20">
        <f>[1]All_Customers_Residential!D436+[1]All_Customers_Small_Commercial!D436+[1]All_Customers_Lighting!D436</f>
        <v>94171</v>
      </c>
      <c r="E436" s="20">
        <f>[1]All_Customers_Residential!E436+[1]All_Customers_Small_Commercial!E436+[1]All_Customers_Lighting!E436</f>
        <v>95619</v>
      </c>
      <c r="F436" s="20">
        <f>[1]All_Customers_Residential!F436+[1]All_Customers_Small_Commercial!F436+[1]All_Customers_Lighting!F436</f>
        <v>98772</v>
      </c>
      <c r="G436" s="20">
        <f>[1]All_Customers_Residential!G436+[1]All_Customers_Small_Commercial!G436+[1]All_Customers_Lighting!G436</f>
        <v>108860</v>
      </c>
      <c r="H436" s="20">
        <f>[1]All_Customers_Residential!H436+[1]All_Customers_Small_Commercial!H436+[1]All_Customers_Lighting!H436</f>
        <v>125156</v>
      </c>
      <c r="I436" s="20">
        <f>[1]All_Customers_Residential!I436+[1]All_Customers_Small_Commercial!I436+[1]All_Customers_Lighting!I436</f>
        <v>134886</v>
      </c>
      <c r="J436" s="20">
        <f>[1]All_Customers_Residential!J436+[1]All_Customers_Small_Commercial!J436+[1]All_Customers_Lighting!J436</f>
        <v>131237</v>
      </c>
      <c r="K436" s="20">
        <f>[1]All_Customers_Residential!K436+[1]All_Customers_Small_Commercial!K436+[1]All_Customers_Lighting!K436</f>
        <v>131424</v>
      </c>
      <c r="L436" s="20">
        <f>[1]All_Customers_Residential!L436+[1]All_Customers_Small_Commercial!L436+[1]All_Customers_Lighting!L436</f>
        <v>129028</v>
      </c>
      <c r="M436" s="20">
        <f>[1]All_Customers_Residential!M436+[1]All_Customers_Small_Commercial!M436+[1]All_Customers_Lighting!M436</f>
        <v>124476</v>
      </c>
      <c r="N436" s="20">
        <f>[1]All_Customers_Residential!N436+[1]All_Customers_Small_Commercial!N436+[1]All_Customers_Lighting!N436</f>
        <v>120944</v>
      </c>
      <c r="O436" s="20">
        <f>[1]All_Customers_Residential!O436+[1]All_Customers_Small_Commercial!O436+[1]All_Customers_Lighting!O436</f>
        <v>115413</v>
      </c>
      <c r="P436" s="20">
        <f>[1]All_Customers_Residential!P436+[1]All_Customers_Small_Commercial!P436+[1]All_Customers_Lighting!P436</f>
        <v>111346</v>
      </c>
      <c r="Q436" s="20">
        <f>[1]All_Customers_Residential!Q436+[1]All_Customers_Small_Commercial!Q436+[1]All_Customers_Lighting!Q436</f>
        <v>115897</v>
      </c>
      <c r="R436" s="20">
        <f>[1]All_Customers_Residential!R436+[1]All_Customers_Small_Commercial!R436+[1]All_Customers_Lighting!R436</f>
        <v>122657</v>
      </c>
      <c r="S436" s="20">
        <f>[1]All_Customers_Residential!S436+[1]All_Customers_Small_Commercial!S436+[1]All_Customers_Lighting!S436</f>
        <v>134377</v>
      </c>
      <c r="T436" s="20">
        <f>[1]All_Customers_Residential!T436+[1]All_Customers_Small_Commercial!T436+[1]All_Customers_Lighting!T436</f>
        <v>138924</v>
      </c>
      <c r="U436" s="20">
        <f>[1]All_Customers_Residential!U436+[1]All_Customers_Small_Commercial!U436+[1]All_Customers_Lighting!U436</f>
        <v>151646</v>
      </c>
      <c r="V436" s="20">
        <f>[1]All_Customers_Residential!V436+[1]All_Customers_Small_Commercial!V436+[1]All_Customers_Lighting!V436</f>
        <v>145900</v>
      </c>
      <c r="W436" s="20">
        <f>[1]All_Customers_Residential!W436+[1]All_Customers_Small_Commercial!W436+[1]All_Customers_Lighting!W436</f>
        <v>126301</v>
      </c>
      <c r="X436" s="20">
        <f>[1]All_Customers_Residential!X436+[1]All_Customers_Small_Commercial!X436+[1]All_Customers_Lighting!X436</f>
        <v>113405</v>
      </c>
      <c r="Y436" s="20">
        <f>[1]All_Customers_Residential!Y436+[1]All_Customers_Small_Commercial!Y436+[1]All_Customers_Lighting!Y436</f>
        <v>105726</v>
      </c>
      <c r="AB436" s="13">
        <f t="shared" si="64"/>
        <v>5</v>
      </c>
      <c r="AC436" s="5">
        <f t="shared" si="56"/>
        <v>2047861</v>
      </c>
      <c r="AD436" s="5">
        <f t="shared" si="57"/>
        <v>820252</v>
      </c>
      <c r="AE436" s="5">
        <f t="shared" si="58"/>
        <v>2868113</v>
      </c>
      <c r="AF436" s="12"/>
      <c r="AG436" s="12">
        <f t="shared" si="59"/>
        <v>3</v>
      </c>
      <c r="AH436" s="12">
        <f t="shared" si="60"/>
        <v>2023</v>
      </c>
      <c r="AI436" s="12"/>
      <c r="AJ436" s="5">
        <f t="shared" si="61"/>
        <v>151646</v>
      </c>
      <c r="AK436" s="12">
        <f t="shared" si="62"/>
        <v>20</v>
      </c>
    </row>
    <row r="437" spans="1:37" x14ac:dyDescent="0.25">
      <c r="A437" s="4">
        <v>44989</v>
      </c>
      <c r="B437" s="20">
        <f>[1]All_Customers_Residential!B437+[1]All_Customers_Small_Commercial!B437+[1]All_Customers_Lighting!B437</f>
        <v>99929</v>
      </c>
      <c r="C437" s="20">
        <f>[1]All_Customers_Residential!C437+[1]All_Customers_Small_Commercial!C437+[1]All_Customers_Lighting!C437</f>
        <v>93274</v>
      </c>
      <c r="D437" s="20">
        <f>[1]All_Customers_Residential!D437+[1]All_Customers_Small_Commercial!D437+[1]All_Customers_Lighting!D437</f>
        <v>94892</v>
      </c>
      <c r="E437" s="20">
        <f>[1]All_Customers_Residential!E437+[1]All_Customers_Small_Commercial!E437+[1]All_Customers_Lighting!E437</f>
        <v>94590</v>
      </c>
      <c r="F437" s="20">
        <f>[1]All_Customers_Residential!F437+[1]All_Customers_Small_Commercial!F437+[1]All_Customers_Lighting!F437</f>
        <v>95470</v>
      </c>
      <c r="G437" s="20">
        <f>[1]All_Customers_Residential!G437+[1]All_Customers_Small_Commercial!G437+[1]All_Customers_Lighting!G437</f>
        <v>100019</v>
      </c>
      <c r="H437" s="20">
        <f>[1]All_Customers_Residential!H437+[1]All_Customers_Small_Commercial!H437+[1]All_Customers_Lighting!H437</f>
        <v>109918</v>
      </c>
      <c r="I437" s="20">
        <f>[1]All_Customers_Residential!I437+[1]All_Customers_Small_Commercial!I437+[1]All_Customers_Lighting!I437</f>
        <v>123293</v>
      </c>
      <c r="J437" s="20">
        <f>[1]All_Customers_Residential!J437+[1]All_Customers_Small_Commercial!J437+[1]All_Customers_Lighting!J437</f>
        <v>131157</v>
      </c>
      <c r="K437" s="20">
        <f>[1]All_Customers_Residential!K437+[1]All_Customers_Small_Commercial!K437+[1]All_Customers_Lighting!K437</f>
        <v>136540</v>
      </c>
      <c r="L437" s="20">
        <f>[1]All_Customers_Residential!L437+[1]All_Customers_Small_Commercial!L437+[1]All_Customers_Lighting!L437</f>
        <v>135394</v>
      </c>
      <c r="M437" s="20">
        <f>[1]All_Customers_Residential!M437+[1]All_Customers_Small_Commercial!M437+[1]All_Customers_Lighting!M437</f>
        <v>137265</v>
      </c>
      <c r="N437" s="20">
        <f>[1]All_Customers_Residential!N437+[1]All_Customers_Small_Commercial!N437+[1]All_Customers_Lighting!N437</f>
        <v>136285</v>
      </c>
      <c r="O437" s="20">
        <f>[1]All_Customers_Residential!O437+[1]All_Customers_Small_Commercial!O437+[1]All_Customers_Lighting!O437</f>
        <v>132095</v>
      </c>
      <c r="P437" s="20">
        <f>[1]All_Customers_Residential!P437+[1]All_Customers_Small_Commercial!P437+[1]All_Customers_Lighting!P437</f>
        <v>128850</v>
      </c>
      <c r="Q437" s="20">
        <f>[1]All_Customers_Residential!Q437+[1]All_Customers_Small_Commercial!Q437+[1]All_Customers_Lighting!Q437</f>
        <v>129720</v>
      </c>
      <c r="R437" s="20">
        <f>[1]All_Customers_Residential!R437+[1]All_Customers_Small_Commercial!R437+[1]All_Customers_Lighting!R437</f>
        <v>134997</v>
      </c>
      <c r="S437" s="20">
        <f>[1]All_Customers_Residential!S437+[1]All_Customers_Small_Commercial!S437+[1]All_Customers_Lighting!S437</f>
        <v>146316</v>
      </c>
      <c r="T437" s="20">
        <f>[1]All_Customers_Residential!T437+[1]All_Customers_Small_Commercial!T437+[1]All_Customers_Lighting!T437</f>
        <v>148869</v>
      </c>
      <c r="U437" s="20">
        <f>[1]All_Customers_Residential!U437+[1]All_Customers_Small_Commercial!U437+[1]All_Customers_Lighting!U437</f>
        <v>153498</v>
      </c>
      <c r="V437" s="20">
        <f>[1]All_Customers_Residential!V437+[1]All_Customers_Small_Commercial!V437+[1]All_Customers_Lighting!V437</f>
        <v>147966</v>
      </c>
      <c r="W437" s="20">
        <f>[1]All_Customers_Residential!W437+[1]All_Customers_Small_Commercial!W437+[1]All_Customers_Lighting!W437</f>
        <v>127027</v>
      </c>
      <c r="X437" s="20">
        <f>[1]All_Customers_Residential!X437+[1]All_Customers_Small_Commercial!X437+[1]All_Customers_Lighting!X437</f>
        <v>113453</v>
      </c>
      <c r="Y437" s="20">
        <f>[1]All_Customers_Residential!Y437+[1]All_Customers_Small_Commercial!Y437+[1]All_Customers_Lighting!Y437</f>
        <v>105211</v>
      </c>
      <c r="AB437" s="13">
        <f t="shared" si="64"/>
        <v>6</v>
      </c>
      <c r="AC437" s="5">
        <f t="shared" si="56"/>
        <v>2162725</v>
      </c>
      <c r="AD437" s="5">
        <f t="shared" si="57"/>
        <v>793303</v>
      </c>
      <c r="AE437" s="5">
        <f t="shared" si="58"/>
        <v>2956028</v>
      </c>
      <c r="AF437" s="12"/>
      <c r="AG437" s="12">
        <f t="shared" si="59"/>
        <v>3</v>
      </c>
      <c r="AH437" s="12">
        <f t="shared" si="60"/>
        <v>2023</v>
      </c>
      <c r="AI437" s="12"/>
      <c r="AJ437" s="5">
        <f t="shared" si="61"/>
        <v>153498</v>
      </c>
      <c r="AK437" s="12">
        <f t="shared" si="62"/>
        <v>20</v>
      </c>
    </row>
    <row r="438" spans="1:37" x14ac:dyDescent="0.25">
      <c r="A438" s="4">
        <v>44990</v>
      </c>
      <c r="B438" s="20">
        <f>[1]All_Customers_Residential!B438+[1]All_Customers_Small_Commercial!B438+[1]All_Customers_Lighting!B438</f>
        <v>99349</v>
      </c>
      <c r="C438" s="20">
        <f>[1]All_Customers_Residential!C438+[1]All_Customers_Small_Commercial!C438+[1]All_Customers_Lighting!C438</f>
        <v>92740</v>
      </c>
      <c r="D438" s="20">
        <f>[1]All_Customers_Residential!D438+[1]All_Customers_Small_Commercial!D438+[1]All_Customers_Lighting!D438</f>
        <v>94080</v>
      </c>
      <c r="E438" s="20">
        <f>[1]All_Customers_Residential!E438+[1]All_Customers_Small_Commercial!E438+[1]All_Customers_Lighting!E438</f>
        <v>94757</v>
      </c>
      <c r="F438" s="20">
        <f>[1]All_Customers_Residential!F438+[1]All_Customers_Small_Commercial!F438+[1]All_Customers_Lighting!F438</f>
        <v>96801</v>
      </c>
      <c r="G438" s="20">
        <f>[1]All_Customers_Residential!G438+[1]All_Customers_Small_Commercial!G438+[1]All_Customers_Lighting!G438</f>
        <v>101582</v>
      </c>
      <c r="H438" s="20">
        <f>[1]All_Customers_Residential!H438+[1]All_Customers_Small_Commercial!H438+[1]All_Customers_Lighting!H438</f>
        <v>111390</v>
      </c>
      <c r="I438" s="20">
        <f>[1]All_Customers_Residential!I438+[1]All_Customers_Small_Commercial!I438+[1]All_Customers_Lighting!I438</f>
        <v>123160</v>
      </c>
      <c r="J438" s="20">
        <f>[1]All_Customers_Residential!J438+[1]All_Customers_Small_Commercial!J438+[1]All_Customers_Lighting!J438</f>
        <v>130656</v>
      </c>
      <c r="K438" s="20">
        <f>[1]All_Customers_Residential!K438+[1]All_Customers_Small_Commercial!K438+[1]All_Customers_Lighting!K438</f>
        <v>135669</v>
      </c>
      <c r="L438" s="20">
        <f>[1]All_Customers_Residential!L438+[1]All_Customers_Small_Commercial!L438+[1]All_Customers_Lighting!L438</f>
        <v>132311</v>
      </c>
      <c r="M438" s="20">
        <f>[1]All_Customers_Residential!M438+[1]All_Customers_Small_Commercial!M438+[1]All_Customers_Lighting!M438</f>
        <v>128817</v>
      </c>
      <c r="N438" s="20">
        <f>[1]All_Customers_Residential!N438+[1]All_Customers_Small_Commercial!N438+[1]All_Customers_Lighting!N438</f>
        <v>124263</v>
      </c>
      <c r="O438" s="20">
        <f>[1]All_Customers_Residential!O438+[1]All_Customers_Small_Commercial!O438+[1]All_Customers_Lighting!O438</f>
        <v>118977</v>
      </c>
      <c r="P438" s="20">
        <f>[1]All_Customers_Residential!P438+[1]All_Customers_Small_Commercial!P438+[1]All_Customers_Lighting!P438</f>
        <v>112867</v>
      </c>
      <c r="Q438" s="20">
        <f>[1]All_Customers_Residential!Q438+[1]All_Customers_Small_Commercial!Q438+[1]All_Customers_Lighting!Q438</f>
        <v>117037</v>
      </c>
      <c r="R438" s="20">
        <f>[1]All_Customers_Residential!R438+[1]All_Customers_Small_Commercial!R438+[1]All_Customers_Lighting!R438</f>
        <v>124207</v>
      </c>
      <c r="S438" s="20">
        <f>[1]All_Customers_Residential!S438+[1]All_Customers_Small_Commercial!S438+[1]All_Customers_Lighting!S438</f>
        <v>135600</v>
      </c>
      <c r="T438" s="20">
        <f>[1]All_Customers_Residential!T438+[1]All_Customers_Small_Commercial!T438+[1]All_Customers_Lighting!T438</f>
        <v>141023</v>
      </c>
      <c r="U438" s="20">
        <f>[1]All_Customers_Residential!U438+[1]All_Customers_Small_Commercial!U438+[1]All_Customers_Lighting!U438</f>
        <v>152964</v>
      </c>
      <c r="V438" s="20">
        <f>[1]All_Customers_Residential!V438+[1]All_Customers_Small_Commercial!V438+[1]All_Customers_Lighting!V438</f>
        <v>147399</v>
      </c>
      <c r="W438" s="20">
        <f>[1]All_Customers_Residential!W438+[1]All_Customers_Small_Commercial!W438+[1]All_Customers_Lighting!W438</f>
        <v>121073</v>
      </c>
      <c r="X438" s="20">
        <f>[1]All_Customers_Residential!X438+[1]All_Customers_Small_Commercial!X438+[1]All_Customers_Lighting!X438</f>
        <v>103892</v>
      </c>
      <c r="Y438" s="20">
        <f>[1]All_Customers_Residential!Y438+[1]All_Customers_Small_Commercial!Y438+[1]All_Customers_Lighting!Y438</f>
        <v>95562</v>
      </c>
      <c r="AB438" s="13">
        <f t="shared" si="64"/>
        <v>7</v>
      </c>
      <c r="AC438" s="5">
        <f t="shared" si="56"/>
        <v>0</v>
      </c>
      <c r="AD438" s="5">
        <f t="shared" si="57"/>
        <v>2836176</v>
      </c>
      <c r="AE438" s="5">
        <f t="shared" si="58"/>
        <v>2836176</v>
      </c>
      <c r="AF438" s="12"/>
      <c r="AG438" s="12">
        <f t="shared" si="59"/>
        <v>3</v>
      </c>
      <c r="AH438" s="12">
        <f t="shared" si="60"/>
        <v>2023</v>
      </c>
      <c r="AI438" s="12"/>
      <c r="AJ438" s="5">
        <f t="shared" si="61"/>
        <v>152964</v>
      </c>
      <c r="AK438" s="12">
        <f t="shared" si="62"/>
        <v>20</v>
      </c>
    </row>
    <row r="439" spans="1:37" x14ac:dyDescent="0.25">
      <c r="A439" s="4">
        <v>44991</v>
      </c>
      <c r="B439" s="20">
        <f>[1]All_Customers_Residential!B439+[1]All_Customers_Small_Commercial!B439+[1]All_Customers_Lighting!B439</f>
        <v>89811</v>
      </c>
      <c r="C439" s="20">
        <f>[1]All_Customers_Residential!C439+[1]All_Customers_Small_Commercial!C439+[1]All_Customers_Lighting!C439</f>
        <v>86818</v>
      </c>
      <c r="D439" s="20">
        <f>[1]All_Customers_Residential!D439+[1]All_Customers_Small_Commercial!D439+[1]All_Customers_Lighting!D439</f>
        <v>87021</v>
      </c>
      <c r="E439" s="20">
        <f>[1]All_Customers_Residential!E439+[1]All_Customers_Small_Commercial!E439+[1]All_Customers_Lighting!E439</f>
        <v>88595</v>
      </c>
      <c r="F439" s="20">
        <f>[1]All_Customers_Residential!F439+[1]All_Customers_Small_Commercial!F439+[1]All_Customers_Lighting!F439</f>
        <v>91971</v>
      </c>
      <c r="G439" s="20">
        <f>[1]All_Customers_Residential!G439+[1]All_Customers_Small_Commercial!G439+[1]All_Customers_Lighting!G439</f>
        <v>102808</v>
      </c>
      <c r="H439" s="20">
        <f>[1]All_Customers_Residential!H439+[1]All_Customers_Small_Commercial!H439+[1]All_Customers_Lighting!H439</f>
        <v>121419</v>
      </c>
      <c r="I439" s="20">
        <f>[1]All_Customers_Residential!I439+[1]All_Customers_Small_Commercial!I439+[1]All_Customers_Lighting!I439</f>
        <v>135014</v>
      </c>
      <c r="J439" s="20">
        <f>[1]All_Customers_Residential!J439+[1]All_Customers_Small_Commercial!J439+[1]All_Customers_Lighting!J439</f>
        <v>131320</v>
      </c>
      <c r="K439" s="20">
        <f>[1]All_Customers_Residential!K439+[1]All_Customers_Small_Commercial!K439+[1]All_Customers_Lighting!K439</f>
        <v>131264</v>
      </c>
      <c r="L439" s="20">
        <f>[1]All_Customers_Residential!L439+[1]All_Customers_Small_Commercial!L439+[1]All_Customers_Lighting!L439</f>
        <v>129120</v>
      </c>
      <c r="M439" s="20">
        <f>[1]All_Customers_Residential!M439+[1]All_Customers_Small_Commercial!M439+[1]All_Customers_Lighting!M439</f>
        <v>125141</v>
      </c>
      <c r="N439" s="20">
        <f>[1]All_Customers_Residential!N439+[1]All_Customers_Small_Commercial!N439+[1]All_Customers_Lighting!N439</f>
        <v>122227</v>
      </c>
      <c r="O439" s="20">
        <f>[1]All_Customers_Residential!O439+[1]All_Customers_Small_Commercial!O439+[1]All_Customers_Lighting!O439</f>
        <v>116845</v>
      </c>
      <c r="P439" s="20">
        <f>[1]All_Customers_Residential!P439+[1]All_Customers_Small_Commercial!P439+[1]All_Customers_Lighting!P439</f>
        <v>113057</v>
      </c>
      <c r="Q439" s="20">
        <f>[1]All_Customers_Residential!Q439+[1]All_Customers_Small_Commercial!Q439+[1]All_Customers_Lighting!Q439</f>
        <v>117242</v>
      </c>
      <c r="R439" s="20">
        <f>[1]All_Customers_Residential!R439+[1]All_Customers_Small_Commercial!R439+[1]All_Customers_Lighting!R439</f>
        <v>125852</v>
      </c>
      <c r="S439" s="20">
        <f>[1]All_Customers_Residential!S439+[1]All_Customers_Small_Commercial!S439+[1]All_Customers_Lighting!S439</f>
        <v>140635</v>
      </c>
      <c r="T439" s="20">
        <f>[1]All_Customers_Residential!T439+[1]All_Customers_Small_Commercial!T439+[1]All_Customers_Lighting!T439</f>
        <v>144333</v>
      </c>
      <c r="U439" s="20">
        <f>[1]All_Customers_Residential!U439+[1]All_Customers_Small_Commercial!U439+[1]All_Customers_Lighting!U439</f>
        <v>152597</v>
      </c>
      <c r="V439" s="20">
        <f>[1]All_Customers_Residential!V439+[1]All_Customers_Small_Commercial!V439+[1]All_Customers_Lighting!V439</f>
        <v>146542</v>
      </c>
      <c r="W439" s="20">
        <f>[1]All_Customers_Residential!W439+[1]All_Customers_Small_Commercial!W439+[1]All_Customers_Lighting!W439</f>
        <v>122673</v>
      </c>
      <c r="X439" s="20">
        <f>[1]All_Customers_Residential!X439+[1]All_Customers_Small_Commercial!X439+[1]All_Customers_Lighting!X439</f>
        <v>107351</v>
      </c>
      <c r="Y439" s="20">
        <f>[1]All_Customers_Residential!Y439+[1]All_Customers_Small_Commercial!Y439+[1]All_Customers_Lighting!Y439</f>
        <v>99215</v>
      </c>
      <c r="AB439" s="13">
        <f t="shared" si="64"/>
        <v>1</v>
      </c>
      <c r="AC439" s="5">
        <f t="shared" si="56"/>
        <v>0</v>
      </c>
      <c r="AD439" s="5">
        <f t="shared" si="57"/>
        <v>2828871</v>
      </c>
      <c r="AE439" s="5">
        <f t="shared" si="58"/>
        <v>2828871</v>
      </c>
      <c r="AF439" s="12"/>
      <c r="AG439" s="12">
        <f t="shared" si="59"/>
        <v>3</v>
      </c>
      <c r="AH439" s="12">
        <f t="shared" si="60"/>
        <v>2023</v>
      </c>
      <c r="AI439" s="12"/>
      <c r="AJ439" s="5">
        <f t="shared" si="61"/>
        <v>152597</v>
      </c>
      <c r="AK439" s="12">
        <f t="shared" si="62"/>
        <v>20</v>
      </c>
    </row>
    <row r="440" spans="1:37" x14ac:dyDescent="0.25">
      <c r="A440" s="4">
        <v>44992</v>
      </c>
      <c r="B440" s="20">
        <f>[1]All_Customers_Residential!B440+[1]All_Customers_Small_Commercial!B440+[1]All_Customers_Lighting!B440</f>
        <v>94558</v>
      </c>
      <c r="C440" s="20">
        <f>[1]All_Customers_Residential!C440+[1]All_Customers_Small_Commercial!C440+[1]All_Customers_Lighting!C440</f>
        <v>91009</v>
      </c>
      <c r="D440" s="20">
        <f>[1]All_Customers_Residential!D440+[1]All_Customers_Small_Commercial!D440+[1]All_Customers_Lighting!D440</f>
        <v>90279</v>
      </c>
      <c r="E440" s="20">
        <f>[1]All_Customers_Residential!E440+[1]All_Customers_Small_Commercial!E440+[1]All_Customers_Lighting!E440</f>
        <v>91214</v>
      </c>
      <c r="F440" s="20">
        <f>[1]All_Customers_Residential!F440+[1]All_Customers_Small_Commercial!F440+[1]All_Customers_Lighting!F440</f>
        <v>94333</v>
      </c>
      <c r="G440" s="20">
        <f>[1]All_Customers_Residential!G440+[1]All_Customers_Small_Commercial!G440+[1]All_Customers_Lighting!G440</f>
        <v>104568</v>
      </c>
      <c r="H440" s="20">
        <f>[1]All_Customers_Residential!H440+[1]All_Customers_Small_Commercial!H440+[1]All_Customers_Lighting!H440</f>
        <v>122137</v>
      </c>
      <c r="I440" s="20">
        <f>[1]All_Customers_Residential!I440+[1]All_Customers_Small_Commercial!I440+[1]All_Customers_Lighting!I440</f>
        <v>135922</v>
      </c>
      <c r="J440" s="20">
        <f>[1]All_Customers_Residential!J440+[1]All_Customers_Small_Commercial!J440+[1]All_Customers_Lighting!J440</f>
        <v>132296</v>
      </c>
      <c r="K440" s="20">
        <f>[1]All_Customers_Residential!K440+[1]All_Customers_Small_Commercial!K440+[1]All_Customers_Lighting!K440</f>
        <v>132474</v>
      </c>
      <c r="L440" s="20">
        <f>[1]All_Customers_Residential!L440+[1]All_Customers_Small_Commercial!L440+[1]All_Customers_Lighting!L440</f>
        <v>130300</v>
      </c>
      <c r="M440" s="20">
        <f>[1]All_Customers_Residential!M440+[1]All_Customers_Small_Commercial!M440+[1]All_Customers_Lighting!M440</f>
        <v>125955</v>
      </c>
      <c r="N440" s="20">
        <f>[1]All_Customers_Residential!N440+[1]All_Customers_Small_Commercial!N440+[1]All_Customers_Lighting!N440</f>
        <v>122601</v>
      </c>
      <c r="O440" s="20">
        <f>[1]All_Customers_Residential!O440+[1]All_Customers_Small_Commercial!O440+[1]All_Customers_Lighting!O440</f>
        <v>117102</v>
      </c>
      <c r="P440" s="20">
        <f>[1]All_Customers_Residential!P440+[1]All_Customers_Small_Commercial!P440+[1]All_Customers_Lighting!P440</f>
        <v>113920</v>
      </c>
      <c r="Q440" s="20">
        <f>[1]All_Customers_Residential!Q440+[1]All_Customers_Small_Commercial!Q440+[1]All_Customers_Lighting!Q440</f>
        <v>119061</v>
      </c>
      <c r="R440" s="20">
        <f>[1]All_Customers_Residential!R440+[1]All_Customers_Small_Commercial!R440+[1]All_Customers_Lighting!R440</f>
        <v>125528</v>
      </c>
      <c r="S440" s="20">
        <f>[1]All_Customers_Residential!S440+[1]All_Customers_Small_Commercial!S440+[1]All_Customers_Lighting!S440</f>
        <v>138478</v>
      </c>
      <c r="T440" s="20">
        <f>[1]All_Customers_Residential!T440+[1]All_Customers_Small_Commercial!T440+[1]All_Customers_Lighting!T440</f>
        <v>142051</v>
      </c>
      <c r="U440" s="20">
        <f>[1]All_Customers_Residential!U440+[1]All_Customers_Small_Commercial!U440+[1]All_Customers_Lighting!U440</f>
        <v>153220</v>
      </c>
      <c r="V440" s="20">
        <f>[1]All_Customers_Residential!V440+[1]All_Customers_Small_Commercial!V440+[1]All_Customers_Lighting!V440</f>
        <v>147232</v>
      </c>
      <c r="W440" s="20">
        <f>[1]All_Customers_Residential!W440+[1]All_Customers_Small_Commercial!W440+[1]All_Customers_Lighting!W440</f>
        <v>123233</v>
      </c>
      <c r="X440" s="20">
        <f>[1]All_Customers_Residential!X440+[1]All_Customers_Small_Commercial!X440+[1]All_Customers_Lighting!X440</f>
        <v>106338</v>
      </c>
      <c r="Y440" s="20">
        <f>[1]All_Customers_Residential!Y440+[1]All_Customers_Small_Commercial!Y440+[1]All_Customers_Lighting!Y440</f>
        <v>98696</v>
      </c>
      <c r="AB440" s="13">
        <f t="shared" si="64"/>
        <v>2</v>
      </c>
      <c r="AC440" s="5">
        <f t="shared" si="56"/>
        <v>2065711</v>
      </c>
      <c r="AD440" s="5">
        <f t="shared" si="57"/>
        <v>786794</v>
      </c>
      <c r="AE440" s="5">
        <f t="shared" si="58"/>
        <v>2852505</v>
      </c>
      <c r="AF440" s="12"/>
      <c r="AG440" s="12">
        <f t="shared" si="59"/>
        <v>3</v>
      </c>
      <c r="AH440" s="12">
        <f t="shared" si="60"/>
        <v>2023</v>
      </c>
      <c r="AI440" s="12"/>
      <c r="AJ440" s="5">
        <f t="shared" si="61"/>
        <v>153220</v>
      </c>
      <c r="AK440" s="12">
        <f t="shared" si="62"/>
        <v>20</v>
      </c>
    </row>
    <row r="441" spans="1:37" x14ac:dyDescent="0.25">
      <c r="A441" s="4">
        <v>44993</v>
      </c>
      <c r="B441" s="20">
        <f>[1]All_Customers_Residential!B441+[1]All_Customers_Small_Commercial!B441+[1]All_Customers_Lighting!B441</f>
        <v>92977</v>
      </c>
      <c r="C441" s="20">
        <f>[1]All_Customers_Residential!C441+[1]All_Customers_Small_Commercial!C441+[1]All_Customers_Lighting!C441</f>
        <v>89897</v>
      </c>
      <c r="D441" s="20">
        <f>[1]All_Customers_Residential!D441+[1]All_Customers_Small_Commercial!D441+[1]All_Customers_Lighting!D441</f>
        <v>88809</v>
      </c>
      <c r="E441" s="20">
        <f>[1]All_Customers_Residential!E441+[1]All_Customers_Small_Commercial!E441+[1]All_Customers_Lighting!E441</f>
        <v>90072</v>
      </c>
      <c r="F441" s="20">
        <f>[1]All_Customers_Residential!F441+[1]All_Customers_Small_Commercial!F441+[1]All_Customers_Lighting!F441</f>
        <v>92702</v>
      </c>
      <c r="G441" s="20">
        <f>[1]All_Customers_Residential!G441+[1]All_Customers_Small_Commercial!G441+[1]All_Customers_Lighting!G441</f>
        <v>102525</v>
      </c>
      <c r="H441" s="20">
        <f>[1]All_Customers_Residential!H441+[1]All_Customers_Small_Commercial!H441+[1]All_Customers_Lighting!H441</f>
        <v>122116</v>
      </c>
      <c r="I441" s="20">
        <f>[1]All_Customers_Residential!I441+[1]All_Customers_Small_Commercial!I441+[1]All_Customers_Lighting!I441</f>
        <v>135959</v>
      </c>
      <c r="J441" s="20">
        <f>[1]All_Customers_Residential!J441+[1]All_Customers_Small_Commercial!J441+[1]All_Customers_Lighting!J441</f>
        <v>132305</v>
      </c>
      <c r="K441" s="20">
        <f>[1]All_Customers_Residential!K441+[1]All_Customers_Small_Commercial!K441+[1]All_Customers_Lighting!K441</f>
        <v>132482</v>
      </c>
      <c r="L441" s="20">
        <f>[1]All_Customers_Residential!L441+[1]All_Customers_Small_Commercial!L441+[1]All_Customers_Lighting!L441</f>
        <v>130105</v>
      </c>
      <c r="M441" s="20">
        <f>[1]All_Customers_Residential!M441+[1]All_Customers_Small_Commercial!M441+[1]All_Customers_Lighting!M441</f>
        <v>125582</v>
      </c>
      <c r="N441" s="20">
        <f>[1]All_Customers_Residential!N441+[1]All_Customers_Small_Commercial!N441+[1]All_Customers_Lighting!N441</f>
        <v>122293</v>
      </c>
      <c r="O441" s="20">
        <f>[1]All_Customers_Residential!O441+[1]All_Customers_Small_Commercial!O441+[1]All_Customers_Lighting!O441</f>
        <v>116875</v>
      </c>
      <c r="P441" s="20">
        <f>[1]All_Customers_Residential!P441+[1]All_Customers_Small_Commercial!P441+[1]All_Customers_Lighting!P441</f>
        <v>112679</v>
      </c>
      <c r="Q441" s="20">
        <f>[1]All_Customers_Residential!Q441+[1]All_Customers_Small_Commercial!Q441+[1]All_Customers_Lighting!Q441</f>
        <v>117291</v>
      </c>
      <c r="R441" s="20">
        <f>[1]All_Customers_Residential!R441+[1]All_Customers_Small_Commercial!R441+[1]All_Customers_Lighting!R441</f>
        <v>124009</v>
      </c>
      <c r="S441" s="20">
        <f>[1]All_Customers_Residential!S441+[1]All_Customers_Small_Commercial!S441+[1]All_Customers_Lighting!S441</f>
        <v>135707</v>
      </c>
      <c r="T441" s="20">
        <f>[1]All_Customers_Residential!T441+[1]All_Customers_Small_Commercial!T441+[1]All_Customers_Lighting!T441</f>
        <v>140306</v>
      </c>
      <c r="U441" s="20">
        <f>[1]All_Customers_Residential!U441+[1]All_Customers_Small_Commercial!U441+[1]All_Customers_Lighting!U441</f>
        <v>153126</v>
      </c>
      <c r="V441" s="20">
        <f>[1]All_Customers_Residential!V441+[1]All_Customers_Small_Commercial!V441+[1]All_Customers_Lighting!V441</f>
        <v>147061</v>
      </c>
      <c r="W441" s="20">
        <f>[1]All_Customers_Residential!W441+[1]All_Customers_Small_Commercial!W441+[1]All_Customers_Lighting!W441</f>
        <v>123012</v>
      </c>
      <c r="X441" s="20">
        <f>[1]All_Customers_Residential!X441+[1]All_Customers_Small_Commercial!X441+[1]All_Customers_Lighting!X441</f>
        <v>101191</v>
      </c>
      <c r="Y441" s="20">
        <f>[1]All_Customers_Residential!Y441+[1]All_Customers_Small_Commercial!Y441+[1]All_Customers_Lighting!Y441</f>
        <v>92932</v>
      </c>
      <c r="AB441" s="13">
        <f t="shared" si="64"/>
        <v>3</v>
      </c>
      <c r="AC441" s="5">
        <f t="shared" si="56"/>
        <v>2049983</v>
      </c>
      <c r="AD441" s="5">
        <f t="shared" si="57"/>
        <v>772030</v>
      </c>
      <c r="AE441" s="5">
        <f t="shared" si="58"/>
        <v>2822013</v>
      </c>
      <c r="AF441" s="12"/>
      <c r="AG441" s="12">
        <f t="shared" si="59"/>
        <v>3</v>
      </c>
      <c r="AH441" s="12">
        <f t="shared" si="60"/>
        <v>2023</v>
      </c>
      <c r="AI441" s="12"/>
      <c r="AJ441" s="5">
        <f t="shared" si="61"/>
        <v>153126</v>
      </c>
      <c r="AK441" s="12">
        <f t="shared" si="62"/>
        <v>20</v>
      </c>
    </row>
    <row r="442" spans="1:37" x14ac:dyDescent="0.25">
      <c r="A442" s="4">
        <v>44994</v>
      </c>
      <c r="B442" s="20">
        <f>[1]All_Customers_Residential!B442+[1]All_Customers_Small_Commercial!B442+[1]All_Customers_Lighting!B442</f>
        <v>87728</v>
      </c>
      <c r="C442" s="20">
        <f>[1]All_Customers_Residential!C442+[1]All_Customers_Small_Commercial!C442+[1]All_Customers_Lighting!C442</f>
        <v>85470</v>
      </c>
      <c r="D442" s="20">
        <f>[1]All_Customers_Residential!D442+[1]All_Customers_Small_Commercial!D442+[1]All_Customers_Lighting!D442</f>
        <v>85260</v>
      </c>
      <c r="E442" s="20">
        <f>[1]All_Customers_Residential!E442+[1]All_Customers_Small_Commercial!E442+[1]All_Customers_Lighting!E442</f>
        <v>87014</v>
      </c>
      <c r="F442" s="20">
        <f>[1]All_Customers_Residential!F442+[1]All_Customers_Small_Commercial!F442+[1]All_Customers_Lighting!F442</f>
        <v>89650</v>
      </c>
      <c r="G442" s="20">
        <f>[1]All_Customers_Residential!G442+[1]All_Customers_Small_Commercial!G442+[1]All_Customers_Lighting!G442</f>
        <v>99896</v>
      </c>
      <c r="H442" s="20">
        <f>[1]All_Customers_Residential!H442+[1]All_Customers_Small_Commercial!H442+[1]All_Customers_Lighting!H442</f>
        <v>122195</v>
      </c>
      <c r="I442" s="20">
        <f>[1]All_Customers_Residential!I442+[1]All_Customers_Small_Commercial!I442+[1]All_Customers_Lighting!I442</f>
        <v>136106</v>
      </c>
      <c r="J442" s="20">
        <f>[1]All_Customers_Residential!J442+[1]All_Customers_Small_Commercial!J442+[1]All_Customers_Lighting!J442</f>
        <v>132569</v>
      </c>
      <c r="K442" s="20">
        <f>[1]All_Customers_Residential!K442+[1]All_Customers_Small_Commercial!K442+[1]All_Customers_Lighting!K442</f>
        <v>132790</v>
      </c>
      <c r="L442" s="20">
        <f>[1]All_Customers_Residential!L442+[1]All_Customers_Small_Commercial!L442+[1]All_Customers_Lighting!L442</f>
        <v>130356</v>
      </c>
      <c r="M442" s="20">
        <f>[1]All_Customers_Residential!M442+[1]All_Customers_Small_Commercial!M442+[1]All_Customers_Lighting!M442</f>
        <v>125668</v>
      </c>
      <c r="N442" s="20">
        <f>[1]All_Customers_Residential!N442+[1]All_Customers_Small_Commercial!N442+[1]All_Customers_Lighting!N442</f>
        <v>122448</v>
      </c>
      <c r="O442" s="20">
        <f>[1]All_Customers_Residential!O442+[1]All_Customers_Small_Commercial!O442+[1]All_Customers_Lighting!O442</f>
        <v>116865</v>
      </c>
      <c r="P442" s="20">
        <f>[1]All_Customers_Residential!P442+[1]All_Customers_Small_Commercial!P442+[1]All_Customers_Lighting!P442</f>
        <v>112755</v>
      </c>
      <c r="Q442" s="20">
        <f>[1]All_Customers_Residential!Q442+[1]All_Customers_Small_Commercial!Q442+[1]All_Customers_Lighting!Q442</f>
        <v>117465</v>
      </c>
      <c r="R442" s="20">
        <f>[1]All_Customers_Residential!R442+[1]All_Customers_Small_Commercial!R442+[1]All_Customers_Lighting!R442</f>
        <v>124202</v>
      </c>
      <c r="S442" s="20">
        <f>[1]All_Customers_Residential!S442+[1]All_Customers_Small_Commercial!S442+[1]All_Customers_Lighting!S442</f>
        <v>135799</v>
      </c>
      <c r="T442" s="20">
        <f>[1]All_Customers_Residential!T442+[1]All_Customers_Small_Commercial!T442+[1]All_Customers_Lighting!T442</f>
        <v>140583</v>
      </c>
      <c r="U442" s="20">
        <f>[1]All_Customers_Residential!U442+[1]All_Customers_Small_Commercial!U442+[1]All_Customers_Lighting!U442</f>
        <v>153564</v>
      </c>
      <c r="V442" s="20">
        <f>[1]All_Customers_Residential!V442+[1]All_Customers_Small_Commercial!V442+[1]All_Customers_Lighting!V442</f>
        <v>147645</v>
      </c>
      <c r="W442" s="20">
        <f>[1]All_Customers_Residential!W442+[1]All_Customers_Small_Commercial!W442+[1]All_Customers_Lighting!W442</f>
        <v>123581</v>
      </c>
      <c r="X442" s="20">
        <f>[1]All_Customers_Residential!X442+[1]All_Customers_Small_Commercial!X442+[1]All_Customers_Lighting!X442</f>
        <v>105650</v>
      </c>
      <c r="Y442" s="20">
        <f>[1]All_Customers_Residential!Y442+[1]All_Customers_Small_Commercial!Y442+[1]All_Customers_Lighting!Y442</f>
        <v>97788</v>
      </c>
      <c r="AB442" s="13">
        <f t="shared" si="64"/>
        <v>4</v>
      </c>
      <c r="AC442" s="5">
        <f t="shared" si="56"/>
        <v>2058046</v>
      </c>
      <c r="AD442" s="5">
        <f t="shared" si="57"/>
        <v>755001</v>
      </c>
      <c r="AE442" s="5">
        <f t="shared" si="58"/>
        <v>2813047</v>
      </c>
      <c r="AF442" s="12"/>
      <c r="AG442" s="12">
        <f t="shared" si="59"/>
        <v>3</v>
      </c>
      <c r="AH442" s="12">
        <f t="shared" si="60"/>
        <v>2023</v>
      </c>
      <c r="AI442" s="12"/>
      <c r="AJ442" s="5">
        <f t="shared" si="61"/>
        <v>153564</v>
      </c>
      <c r="AK442" s="12">
        <f t="shared" si="62"/>
        <v>20</v>
      </c>
    </row>
    <row r="443" spans="1:37" x14ac:dyDescent="0.25">
      <c r="A443" s="4">
        <v>44995</v>
      </c>
      <c r="B443" s="20">
        <f>[1]All_Customers_Residential!B443+[1]All_Customers_Small_Commercial!B443+[1]All_Customers_Lighting!B443</f>
        <v>92893</v>
      </c>
      <c r="C443" s="20">
        <f>[1]All_Customers_Residential!C443+[1]All_Customers_Small_Commercial!C443+[1]All_Customers_Lighting!C443</f>
        <v>89956</v>
      </c>
      <c r="D443" s="20">
        <f>[1]All_Customers_Residential!D443+[1]All_Customers_Small_Commercial!D443+[1]All_Customers_Lighting!D443</f>
        <v>89594</v>
      </c>
      <c r="E443" s="20">
        <f>[1]All_Customers_Residential!E443+[1]All_Customers_Small_Commercial!E443+[1]All_Customers_Lighting!E443</f>
        <v>91273</v>
      </c>
      <c r="F443" s="20">
        <f>[1]All_Customers_Residential!F443+[1]All_Customers_Small_Commercial!F443+[1]All_Customers_Lighting!F443</f>
        <v>94378</v>
      </c>
      <c r="G443" s="20">
        <f>[1]All_Customers_Residential!G443+[1]All_Customers_Small_Commercial!G443+[1]All_Customers_Lighting!G443</f>
        <v>104105</v>
      </c>
      <c r="H443" s="20">
        <f>[1]All_Customers_Residential!H443+[1]All_Customers_Small_Commercial!H443+[1]All_Customers_Lighting!H443</f>
        <v>122482</v>
      </c>
      <c r="I443" s="20">
        <f>[1]All_Customers_Residential!I443+[1]All_Customers_Small_Commercial!I443+[1]All_Customers_Lighting!I443</f>
        <v>136166</v>
      </c>
      <c r="J443" s="20">
        <f>[1]All_Customers_Residential!J443+[1]All_Customers_Small_Commercial!J443+[1]All_Customers_Lighting!J443</f>
        <v>132451</v>
      </c>
      <c r="K443" s="20">
        <f>[1]All_Customers_Residential!K443+[1]All_Customers_Small_Commercial!K443+[1]All_Customers_Lighting!K443</f>
        <v>132621</v>
      </c>
      <c r="L443" s="20">
        <f>[1]All_Customers_Residential!L443+[1]All_Customers_Small_Commercial!L443+[1]All_Customers_Lighting!L443</f>
        <v>130391</v>
      </c>
      <c r="M443" s="20">
        <f>[1]All_Customers_Residential!M443+[1]All_Customers_Small_Commercial!M443+[1]All_Customers_Lighting!M443</f>
        <v>125853</v>
      </c>
      <c r="N443" s="20">
        <f>[1]All_Customers_Residential!N443+[1]All_Customers_Small_Commercial!N443+[1]All_Customers_Lighting!N443</f>
        <v>122144</v>
      </c>
      <c r="O443" s="20">
        <f>[1]All_Customers_Residential!O443+[1]All_Customers_Small_Commercial!O443+[1]All_Customers_Lighting!O443</f>
        <v>116400</v>
      </c>
      <c r="P443" s="20">
        <f>[1]All_Customers_Residential!P443+[1]All_Customers_Small_Commercial!P443+[1]All_Customers_Lighting!P443</f>
        <v>112256</v>
      </c>
      <c r="Q443" s="20">
        <f>[1]All_Customers_Residential!Q443+[1]All_Customers_Small_Commercial!Q443+[1]All_Customers_Lighting!Q443</f>
        <v>116945</v>
      </c>
      <c r="R443" s="20">
        <f>[1]All_Customers_Residential!R443+[1]All_Customers_Small_Commercial!R443+[1]All_Customers_Lighting!R443</f>
        <v>123848</v>
      </c>
      <c r="S443" s="20">
        <f>[1]All_Customers_Residential!S443+[1]All_Customers_Small_Commercial!S443+[1]All_Customers_Lighting!S443</f>
        <v>135543</v>
      </c>
      <c r="T443" s="20">
        <f>[1]All_Customers_Residential!T443+[1]All_Customers_Small_Commercial!T443+[1]All_Customers_Lighting!T443</f>
        <v>140393</v>
      </c>
      <c r="U443" s="20">
        <f>[1]All_Customers_Residential!U443+[1]All_Customers_Small_Commercial!U443+[1]All_Customers_Lighting!U443</f>
        <v>153331</v>
      </c>
      <c r="V443" s="20">
        <f>[1]All_Customers_Residential!V443+[1]All_Customers_Small_Commercial!V443+[1]All_Customers_Lighting!V443</f>
        <v>147400</v>
      </c>
      <c r="W443" s="20">
        <f>[1]All_Customers_Residential!W443+[1]All_Customers_Small_Commercial!W443+[1]All_Customers_Lighting!W443</f>
        <v>123615</v>
      </c>
      <c r="X443" s="20">
        <f>[1]All_Customers_Residential!X443+[1]All_Customers_Small_Commercial!X443+[1]All_Customers_Lighting!X443</f>
        <v>107536</v>
      </c>
      <c r="Y443" s="20">
        <f>[1]All_Customers_Residential!Y443+[1]All_Customers_Small_Commercial!Y443+[1]All_Customers_Lighting!Y443</f>
        <v>100252</v>
      </c>
      <c r="AB443" s="13">
        <f t="shared" si="64"/>
        <v>5</v>
      </c>
      <c r="AC443" s="5">
        <f t="shared" si="56"/>
        <v>2056893</v>
      </c>
      <c r="AD443" s="5">
        <f t="shared" si="57"/>
        <v>784933</v>
      </c>
      <c r="AE443" s="5">
        <f t="shared" si="58"/>
        <v>2841826</v>
      </c>
      <c r="AF443" s="12"/>
      <c r="AG443" s="12">
        <f t="shared" si="59"/>
        <v>3</v>
      </c>
      <c r="AH443" s="12">
        <f t="shared" si="60"/>
        <v>2023</v>
      </c>
      <c r="AI443" s="12"/>
      <c r="AJ443" s="5">
        <f t="shared" si="61"/>
        <v>153331</v>
      </c>
      <c r="AK443" s="12">
        <f t="shared" si="62"/>
        <v>20</v>
      </c>
    </row>
    <row r="444" spans="1:37" x14ac:dyDescent="0.25">
      <c r="A444" s="4">
        <v>44996</v>
      </c>
      <c r="B444" s="20">
        <f>[1]All_Customers_Residential!B444+[1]All_Customers_Small_Commercial!B444+[1]All_Customers_Lighting!B444</f>
        <v>95615</v>
      </c>
      <c r="C444" s="20">
        <f>[1]All_Customers_Residential!C444+[1]All_Customers_Small_Commercial!C444+[1]All_Customers_Lighting!C444</f>
        <v>89990</v>
      </c>
      <c r="D444" s="20">
        <f>[1]All_Customers_Residential!D444+[1]All_Customers_Small_Commercial!D444+[1]All_Customers_Lighting!D444</f>
        <v>91730</v>
      </c>
      <c r="E444" s="20">
        <f>[1]All_Customers_Residential!E444+[1]All_Customers_Small_Commercial!E444+[1]All_Customers_Lighting!E444</f>
        <v>92392</v>
      </c>
      <c r="F444" s="20">
        <f>[1]All_Customers_Residential!F444+[1]All_Customers_Small_Commercial!F444+[1]All_Customers_Lighting!F444</f>
        <v>94092</v>
      </c>
      <c r="G444" s="20">
        <f>[1]All_Customers_Residential!G444+[1]All_Customers_Small_Commercial!G444+[1]All_Customers_Lighting!G444</f>
        <v>99057</v>
      </c>
      <c r="H444" s="20">
        <f>[1]All_Customers_Residential!H444+[1]All_Customers_Small_Commercial!H444+[1]All_Customers_Lighting!H444</f>
        <v>111321</v>
      </c>
      <c r="I444" s="20">
        <f>[1]All_Customers_Residential!I444+[1]All_Customers_Small_Commercial!I444+[1]All_Customers_Lighting!I444</f>
        <v>124604</v>
      </c>
      <c r="J444" s="20">
        <f>[1]All_Customers_Residential!J444+[1]All_Customers_Small_Commercial!J444+[1]All_Customers_Lighting!J444</f>
        <v>131968</v>
      </c>
      <c r="K444" s="20">
        <f>[1]All_Customers_Residential!K444+[1]All_Customers_Small_Commercial!K444+[1]All_Customers_Lighting!K444</f>
        <v>137019</v>
      </c>
      <c r="L444" s="20">
        <f>[1]All_Customers_Residential!L444+[1]All_Customers_Small_Commercial!L444+[1]All_Customers_Lighting!L444</f>
        <v>133668</v>
      </c>
      <c r="M444" s="20">
        <f>[1]All_Customers_Residential!M444+[1]All_Customers_Small_Commercial!M444+[1]All_Customers_Lighting!M444</f>
        <v>130286</v>
      </c>
      <c r="N444" s="20">
        <f>[1]All_Customers_Residential!N444+[1]All_Customers_Small_Commercial!N444+[1]All_Customers_Lighting!N444</f>
        <v>126053</v>
      </c>
      <c r="O444" s="20">
        <f>[1]All_Customers_Residential!O444+[1]All_Customers_Small_Commercial!O444+[1]All_Customers_Lighting!O444</f>
        <v>120852</v>
      </c>
      <c r="P444" s="20">
        <f>[1]All_Customers_Residential!P444+[1]All_Customers_Small_Commercial!P444+[1]All_Customers_Lighting!P444</f>
        <v>114597</v>
      </c>
      <c r="Q444" s="20">
        <f>[1]All_Customers_Residential!Q444+[1]All_Customers_Small_Commercial!Q444+[1]All_Customers_Lighting!Q444</f>
        <v>118575</v>
      </c>
      <c r="R444" s="20">
        <f>[1]All_Customers_Residential!R444+[1]All_Customers_Small_Commercial!R444+[1]All_Customers_Lighting!R444</f>
        <v>125734</v>
      </c>
      <c r="S444" s="20">
        <f>[1]All_Customers_Residential!S444+[1]All_Customers_Small_Commercial!S444+[1]All_Customers_Lighting!S444</f>
        <v>137108</v>
      </c>
      <c r="T444" s="20">
        <f>[1]All_Customers_Residential!T444+[1]All_Customers_Small_Commercial!T444+[1]All_Customers_Lighting!T444</f>
        <v>142527</v>
      </c>
      <c r="U444" s="20">
        <f>[1]All_Customers_Residential!U444+[1]All_Customers_Small_Commercial!U444+[1]All_Customers_Lighting!U444</f>
        <v>154671</v>
      </c>
      <c r="V444" s="20">
        <f>[1]All_Customers_Residential!V444+[1]All_Customers_Small_Commercial!V444+[1]All_Customers_Lighting!V444</f>
        <v>149259</v>
      </c>
      <c r="W444" s="20">
        <f>[1]All_Customers_Residential!W444+[1]All_Customers_Small_Commercial!W444+[1]All_Customers_Lighting!W444</f>
        <v>122704</v>
      </c>
      <c r="X444" s="20">
        <f>[1]All_Customers_Residential!X444+[1]All_Customers_Small_Commercial!X444+[1]All_Customers_Lighting!X444</f>
        <v>105311</v>
      </c>
      <c r="Y444" s="20">
        <f>[1]All_Customers_Residential!Y444+[1]All_Customers_Small_Commercial!Y444+[1]All_Customers_Lighting!Y444</f>
        <v>98092</v>
      </c>
      <c r="AB444" s="13">
        <f t="shared" si="64"/>
        <v>6</v>
      </c>
      <c r="AC444" s="5">
        <f t="shared" si="56"/>
        <v>2074936</v>
      </c>
      <c r="AD444" s="5">
        <f t="shared" si="57"/>
        <v>772289</v>
      </c>
      <c r="AE444" s="5">
        <f t="shared" si="58"/>
        <v>2847225</v>
      </c>
      <c r="AF444" s="12"/>
      <c r="AG444" s="12">
        <f t="shared" si="59"/>
        <v>3</v>
      </c>
      <c r="AH444" s="12">
        <f t="shared" si="60"/>
        <v>2023</v>
      </c>
      <c r="AI444" s="12"/>
      <c r="AJ444" s="5">
        <f t="shared" si="61"/>
        <v>154671</v>
      </c>
      <c r="AK444" s="12">
        <f t="shared" si="62"/>
        <v>20</v>
      </c>
    </row>
    <row r="445" spans="1:37" x14ac:dyDescent="0.25">
      <c r="A445" s="4">
        <v>44997</v>
      </c>
      <c r="B445" s="20">
        <f>[1]All_Customers_Residential!B445+[1]All_Customers_Small_Commercial!B445+[1]All_Customers_Lighting!B445</f>
        <v>92930</v>
      </c>
      <c r="C445" s="20">
        <f>[1]All_Customers_Residential!C445+[1]All_Customers_Small_Commercial!C445+[1]All_Customers_Lighting!C445</f>
        <v>0</v>
      </c>
      <c r="D445" s="20">
        <f>[1]All_Customers_Residential!D445+[1]All_Customers_Small_Commercial!D445+[1]All_Customers_Lighting!D445</f>
        <v>72621</v>
      </c>
      <c r="E445" s="20">
        <f>[1]All_Customers_Residential!E445+[1]All_Customers_Small_Commercial!E445+[1]All_Customers_Lighting!E445</f>
        <v>89423</v>
      </c>
      <c r="F445" s="20">
        <f>[1]All_Customers_Residential!F445+[1]All_Customers_Small_Commercial!F445+[1]All_Customers_Lighting!F445</f>
        <v>90274</v>
      </c>
      <c r="G445" s="20">
        <f>[1]All_Customers_Residential!G445+[1]All_Customers_Small_Commercial!G445+[1]All_Customers_Lighting!G445</f>
        <v>93025</v>
      </c>
      <c r="H445" s="20">
        <f>[1]All_Customers_Residential!H445+[1]All_Customers_Small_Commercial!H445+[1]All_Customers_Lighting!H445</f>
        <v>110769</v>
      </c>
      <c r="I445" s="20">
        <f>[1]All_Customers_Residential!I445+[1]All_Customers_Small_Commercial!I445+[1]All_Customers_Lighting!I445</f>
        <v>124119</v>
      </c>
      <c r="J445" s="20">
        <f>[1]All_Customers_Residential!J445+[1]All_Customers_Small_Commercial!J445+[1]All_Customers_Lighting!J445</f>
        <v>131610</v>
      </c>
      <c r="K445" s="20">
        <f>[1]All_Customers_Residential!K445+[1]All_Customers_Small_Commercial!K445+[1]All_Customers_Lighting!K445</f>
        <v>136696</v>
      </c>
      <c r="L445" s="20">
        <f>[1]All_Customers_Residential!L445+[1]All_Customers_Small_Commercial!L445+[1]All_Customers_Lighting!L445</f>
        <v>133397</v>
      </c>
      <c r="M445" s="20">
        <f>[1]All_Customers_Residential!M445+[1]All_Customers_Small_Commercial!M445+[1]All_Customers_Lighting!M445</f>
        <v>129930</v>
      </c>
      <c r="N445" s="20">
        <f>[1]All_Customers_Residential!N445+[1]All_Customers_Small_Commercial!N445+[1]All_Customers_Lighting!N445</f>
        <v>125460</v>
      </c>
      <c r="O445" s="20">
        <f>[1]All_Customers_Residential!O445+[1]All_Customers_Small_Commercial!O445+[1]All_Customers_Lighting!O445</f>
        <v>120161</v>
      </c>
      <c r="P445" s="20">
        <f>[1]All_Customers_Residential!P445+[1]All_Customers_Small_Commercial!P445+[1]All_Customers_Lighting!P445</f>
        <v>113910</v>
      </c>
      <c r="Q445" s="20">
        <f>[1]All_Customers_Residential!Q445+[1]All_Customers_Small_Commercial!Q445+[1]All_Customers_Lighting!Q445</f>
        <v>117922</v>
      </c>
      <c r="R445" s="20">
        <f>[1]All_Customers_Residential!R445+[1]All_Customers_Small_Commercial!R445+[1]All_Customers_Lighting!R445</f>
        <v>125016</v>
      </c>
      <c r="S445" s="20">
        <f>[1]All_Customers_Residential!S445+[1]All_Customers_Small_Commercial!S445+[1]All_Customers_Lighting!S445</f>
        <v>136385</v>
      </c>
      <c r="T445" s="20">
        <f>[1]All_Customers_Residential!T445+[1]All_Customers_Small_Commercial!T445+[1]All_Customers_Lighting!T445</f>
        <v>142082</v>
      </c>
      <c r="U445" s="20">
        <f>[1]All_Customers_Residential!U445+[1]All_Customers_Small_Commercial!U445+[1]All_Customers_Lighting!U445</f>
        <v>154949</v>
      </c>
      <c r="V445" s="20">
        <f>[1]All_Customers_Residential!V445+[1]All_Customers_Small_Commercial!V445+[1]All_Customers_Lighting!V445</f>
        <v>149503</v>
      </c>
      <c r="W445" s="20">
        <f>[1]All_Customers_Residential!W445+[1]All_Customers_Small_Commercial!W445+[1]All_Customers_Lighting!W445</f>
        <v>122872</v>
      </c>
      <c r="X445" s="20">
        <f>[1]All_Customers_Residential!X445+[1]All_Customers_Small_Commercial!X445+[1]All_Customers_Lighting!X445</f>
        <v>104266</v>
      </c>
      <c r="Y445" s="20">
        <f>[1]All_Customers_Residential!Y445+[1]All_Customers_Small_Commercial!Y445+[1]All_Customers_Lighting!Y445</f>
        <v>96169</v>
      </c>
      <c r="AB445" s="13">
        <f t="shared" si="64"/>
        <v>7</v>
      </c>
      <c r="AC445" s="5">
        <f t="shared" si="56"/>
        <v>0</v>
      </c>
      <c r="AD445" s="5">
        <f t="shared" si="57"/>
        <v>2713489</v>
      </c>
      <c r="AE445" s="5">
        <f t="shared" si="58"/>
        <v>2713489</v>
      </c>
      <c r="AF445" s="12"/>
      <c r="AG445" s="12">
        <f t="shared" si="59"/>
        <v>3</v>
      </c>
      <c r="AH445" s="12">
        <f t="shared" si="60"/>
        <v>2023</v>
      </c>
      <c r="AI445" s="12"/>
      <c r="AJ445" s="5">
        <f t="shared" si="61"/>
        <v>154949</v>
      </c>
      <c r="AK445" s="12">
        <f t="shared" si="62"/>
        <v>20</v>
      </c>
    </row>
    <row r="446" spans="1:37" x14ac:dyDescent="0.25">
      <c r="A446" s="4">
        <v>44998</v>
      </c>
      <c r="B446" s="20">
        <f>[1]All_Customers_Residential!B446+[1]All_Customers_Small_Commercial!B446+[1]All_Customers_Lighting!B446</f>
        <v>90585</v>
      </c>
      <c r="C446" s="20">
        <f>[1]All_Customers_Residential!C446+[1]All_Customers_Small_Commercial!C446+[1]All_Customers_Lighting!C446</f>
        <v>87652</v>
      </c>
      <c r="D446" s="20">
        <f>[1]All_Customers_Residential!D446+[1]All_Customers_Small_Commercial!D446+[1]All_Customers_Lighting!D446</f>
        <v>87711</v>
      </c>
      <c r="E446" s="20">
        <f>[1]All_Customers_Residential!E446+[1]All_Customers_Small_Commercial!E446+[1]All_Customers_Lighting!E446</f>
        <v>89463</v>
      </c>
      <c r="F446" s="20">
        <f>[1]All_Customers_Residential!F446+[1]All_Customers_Small_Commercial!F446+[1]All_Customers_Lighting!F446</f>
        <v>92430</v>
      </c>
      <c r="G446" s="20">
        <f>[1]All_Customers_Residential!G446+[1]All_Customers_Small_Commercial!G446+[1]All_Customers_Lighting!G446</f>
        <v>102554</v>
      </c>
      <c r="H446" s="20">
        <f>[1]All_Customers_Residential!H446+[1]All_Customers_Small_Commercial!H446+[1]All_Customers_Lighting!H446</f>
        <v>122708</v>
      </c>
      <c r="I446" s="20">
        <f>[1]All_Customers_Residential!I446+[1]All_Customers_Small_Commercial!I446+[1]All_Customers_Lighting!I446</f>
        <v>136685</v>
      </c>
      <c r="J446" s="20">
        <f>[1]All_Customers_Residential!J446+[1]All_Customers_Small_Commercial!J446+[1]All_Customers_Lighting!J446</f>
        <v>132733</v>
      </c>
      <c r="K446" s="20">
        <f>[1]All_Customers_Residential!K446+[1]All_Customers_Small_Commercial!K446+[1]All_Customers_Lighting!K446</f>
        <v>132644</v>
      </c>
      <c r="L446" s="20">
        <f>[1]All_Customers_Residential!L446+[1]All_Customers_Small_Commercial!L446+[1]All_Customers_Lighting!L446</f>
        <v>130232</v>
      </c>
      <c r="M446" s="20">
        <f>[1]All_Customers_Residential!M446+[1]All_Customers_Small_Commercial!M446+[1]All_Customers_Lighting!M446</f>
        <v>125850</v>
      </c>
      <c r="N446" s="20">
        <f>[1]All_Customers_Residential!N446+[1]All_Customers_Small_Commercial!N446+[1]All_Customers_Lighting!N446</f>
        <v>122338</v>
      </c>
      <c r="O446" s="20">
        <f>[1]All_Customers_Residential!O446+[1]All_Customers_Small_Commercial!O446+[1]All_Customers_Lighting!O446</f>
        <v>116805</v>
      </c>
      <c r="P446" s="20">
        <f>[1]All_Customers_Residential!P446+[1]All_Customers_Small_Commercial!P446+[1]All_Customers_Lighting!P446</f>
        <v>112782</v>
      </c>
      <c r="Q446" s="20">
        <f>[1]All_Customers_Residential!Q446+[1]All_Customers_Small_Commercial!Q446+[1]All_Customers_Lighting!Q446</f>
        <v>117487</v>
      </c>
      <c r="R446" s="20">
        <f>[1]All_Customers_Residential!R446+[1]All_Customers_Small_Commercial!R446+[1]All_Customers_Lighting!R446</f>
        <v>124234</v>
      </c>
      <c r="S446" s="20">
        <f>[1]All_Customers_Residential!S446+[1]All_Customers_Small_Commercial!S446+[1]All_Customers_Lighting!S446</f>
        <v>135894</v>
      </c>
      <c r="T446" s="20">
        <f>[1]All_Customers_Residential!T446+[1]All_Customers_Small_Commercial!T446+[1]All_Customers_Lighting!T446</f>
        <v>140617</v>
      </c>
      <c r="U446" s="20">
        <f>[1]All_Customers_Residential!U446+[1]All_Customers_Small_Commercial!U446+[1]All_Customers_Lighting!U446</f>
        <v>153737</v>
      </c>
      <c r="V446" s="20">
        <f>[1]All_Customers_Residential!V446+[1]All_Customers_Small_Commercial!V446+[1]All_Customers_Lighting!V446</f>
        <v>147768</v>
      </c>
      <c r="W446" s="20">
        <f>[1]All_Customers_Residential!W446+[1]All_Customers_Small_Commercial!W446+[1]All_Customers_Lighting!W446</f>
        <v>123601</v>
      </c>
      <c r="X446" s="20">
        <f>[1]All_Customers_Residential!X446+[1]All_Customers_Small_Commercial!X446+[1]All_Customers_Lighting!X446</f>
        <v>101619</v>
      </c>
      <c r="Y446" s="20">
        <f>[1]All_Customers_Residential!Y446+[1]All_Customers_Small_Commercial!Y446+[1]All_Customers_Lighting!Y446</f>
        <v>93309</v>
      </c>
      <c r="AB446" s="13">
        <f t="shared" si="64"/>
        <v>1</v>
      </c>
      <c r="AC446" s="5">
        <f t="shared" si="56"/>
        <v>0</v>
      </c>
      <c r="AD446" s="5">
        <f t="shared" si="57"/>
        <v>2821438</v>
      </c>
      <c r="AE446" s="5">
        <f t="shared" si="58"/>
        <v>2821438</v>
      </c>
      <c r="AF446" s="12"/>
      <c r="AG446" s="12">
        <f t="shared" si="59"/>
        <v>3</v>
      </c>
      <c r="AH446" s="12">
        <f t="shared" si="60"/>
        <v>2023</v>
      </c>
      <c r="AI446" s="12"/>
      <c r="AJ446" s="5">
        <f t="shared" si="61"/>
        <v>153737</v>
      </c>
      <c r="AK446" s="12">
        <f t="shared" si="62"/>
        <v>20</v>
      </c>
    </row>
    <row r="447" spans="1:37" x14ac:dyDescent="0.25">
      <c r="A447" s="4">
        <v>44999</v>
      </c>
      <c r="B447" s="20">
        <f>[1]All_Customers_Residential!B447+[1]All_Customers_Small_Commercial!B447+[1]All_Customers_Lighting!B447</f>
        <v>87033</v>
      </c>
      <c r="C447" s="20">
        <f>[1]All_Customers_Residential!C447+[1]All_Customers_Small_Commercial!C447+[1]All_Customers_Lighting!C447</f>
        <v>84092</v>
      </c>
      <c r="D447" s="20">
        <f>[1]All_Customers_Residential!D447+[1]All_Customers_Small_Commercial!D447+[1]All_Customers_Lighting!D447</f>
        <v>84197</v>
      </c>
      <c r="E447" s="20">
        <f>[1]All_Customers_Residential!E447+[1]All_Customers_Small_Commercial!E447+[1]All_Customers_Lighting!E447</f>
        <v>85340</v>
      </c>
      <c r="F447" s="20">
        <f>[1]All_Customers_Residential!F447+[1]All_Customers_Small_Commercial!F447+[1]All_Customers_Lighting!F447</f>
        <v>88386</v>
      </c>
      <c r="G447" s="20">
        <f>[1]All_Customers_Residential!G447+[1]All_Customers_Small_Commercial!G447+[1]All_Customers_Lighting!G447</f>
        <v>97278</v>
      </c>
      <c r="H447" s="20">
        <f>[1]All_Customers_Residential!H447+[1]All_Customers_Small_Commercial!H447+[1]All_Customers_Lighting!H447</f>
        <v>122319</v>
      </c>
      <c r="I447" s="20">
        <f>[1]All_Customers_Residential!I447+[1]All_Customers_Small_Commercial!I447+[1]All_Customers_Lighting!I447</f>
        <v>136406</v>
      </c>
      <c r="J447" s="20">
        <f>[1]All_Customers_Residential!J447+[1]All_Customers_Small_Commercial!J447+[1]All_Customers_Lighting!J447</f>
        <v>132862</v>
      </c>
      <c r="K447" s="20">
        <f>[1]All_Customers_Residential!K447+[1]All_Customers_Small_Commercial!K447+[1]All_Customers_Lighting!K447</f>
        <v>133239</v>
      </c>
      <c r="L447" s="20">
        <f>[1]All_Customers_Residential!L447+[1]All_Customers_Small_Commercial!L447+[1]All_Customers_Lighting!L447</f>
        <v>131149</v>
      </c>
      <c r="M447" s="20">
        <f>[1]All_Customers_Residential!M447+[1]All_Customers_Small_Commercial!M447+[1]All_Customers_Lighting!M447</f>
        <v>126880</v>
      </c>
      <c r="N447" s="20">
        <f>[1]All_Customers_Residential!N447+[1]All_Customers_Small_Commercial!N447+[1]All_Customers_Lighting!N447</f>
        <v>123544</v>
      </c>
      <c r="O447" s="20">
        <f>[1]All_Customers_Residential!O447+[1]All_Customers_Small_Commercial!O447+[1]All_Customers_Lighting!O447</f>
        <v>118278</v>
      </c>
      <c r="P447" s="20">
        <f>[1]All_Customers_Residential!P447+[1]All_Customers_Small_Commercial!P447+[1]All_Customers_Lighting!P447</f>
        <v>118287</v>
      </c>
      <c r="Q447" s="20">
        <f>[1]All_Customers_Residential!Q447+[1]All_Customers_Small_Commercial!Q447+[1]All_Customers_Lighting!Q447</f>
        <v>124467</v>
      </c>
      <c r="R447" s="20">
        <f>[1]All_Customers_Residential!R447+[1]All_Customers_Small_Commercial!R447+[1]All_Customers_Lighting!R447</f>
        <v>130843</v>
      </c>
      <c r="S447" s="20">
        <f>[1]All_Customers_Residential!S447+[1]All_Customers_Small_Commercial!S447+[1]All_Customers_Lighting!S447</f>
        <v>138723</v>
      </c>
      <c r="T447" s="20">
        <f>[1]All_Customers_Residential!T447+[1]All_Customers_Small_Commercial!T447+[1]All_Customers_Lighting!T447</f>
        <v>141127</v>
      </c>
      <c r="U447" s="20">
        <f>[1]All_Customers_Residential!U447+[1]All_Customers_Small_Commercial!U447+[1]All_Customers_Lighting!U447</f>
        <v>153998</v>
      </c>
      <c r="V447" s="20">
        <f>[1]All_Customers_Residential!V447+[1]All_Customers_Small_Commercial!V447+[1]All_Customers_Lighting!V447</f>
        <v>147819</v>
      </c>
      <c r="W447" s="20">
        <f>[1]All_Customers_Residential!W447+[1]All_Customers_Small_Commercial!W447+[1]All_Customers_Lighting!W447</f>
        <v>123629</v>
      </c>
      <c r="X447" s="20">
        <f>[1]All_Customers_Residential!X447+[1]All_Customers_Small_Commercial!X447+[1]All_Customers_Lighting!X447</f>
        <v>103162</v>
      </c>
      <c r="Y447" s="20">
        <f>[1]All_Customers_Residential!Y447+[1]All_Customers_Small_Commercial!Y447+[1]All_Customers_Lighting!Y447</f>
        <v>95290</v>
      </c>
      <c r="AB447" s="13">
        <f t="shared" si="64"/>
        <v>2</v>
      </c>
      <c r="AC447" s="5">
        <f t="shared" si="56"/>
        <v>2084413</v>
      </c>
      <c r="AD447" s="5">
        <f t="shared" si="57"/>
        <v>743935</v>
      </c>
      <c r="AE447" s="5">
        <f t="shared" si="58"/>
        <v>2828348</v>
      </c>
      <c r="AF447" s="12"/>
      <c r="AG447" s="12">
        <f t="shared" si="59"/>
        <v>3</v>
      </c>
      <c r="AH447" s="12">
        <f t="shared" si="60"/>
        <v>2023</v>
      </c>
      <c r="AI447" s="12"/>
      <c r="AJ447" s="5">
        <f t="shared" si="61"/>
        <v>153998</v>
      </c>
      <c r="AK447" s="12">
        <f t="shared" si="62"/>
        <v>20</v>
      </c>
    </row>
    <row r="448" spans="1:37" x14ac:dyDescent="0.25">
      <c r="A448" s="4">
        <v>45000</v>
      </c>
      <c r="B448" s="20">
        <f>[1]All_Customers_Residential!B448+[1]All_Customers_Small_Commercial!B448+[1]All_Customers_Lighting!B448</f>
        <v>90476</v>
      </c>
      <c r="C448" s="20">
        <f>[1]All_Customers_Residential!C448+[1]All_Customers_Small_Commercial!C448+[1]All_Customers_Lighting!C448</f>
        <v>87394</v>
      </c>
      <c r="D448" s="20">
        <f>[1]All_Customers_Residential!D448+[1]All_Customers_Small_Commercial!D448+[1]All_Customers_Lighting!D448</f>
        <v>86793</v>
      </c>
      <c r="E448" s="20">
        <f>[1]All_Customers_Residential!E448+[1]All_Customers_Small_Commercial!E448+[1]All_Customers_Lighting!E448</f>
        <v>88413</v>
      </c>
      <c r="F448" s="20">
        <f>[1]All_Customers_Residential!F448+[1]All_Customers_Small_Commercial!F448+[1]All_Customers_Lighting!F448</f>
        <v>90562</v>
      </c>
      <c r="G448" s="20">
        <f>[1]All_Customers_Residential!G448+[1]All_Customers_Small_Commercial!G448+[1]All_Customers_Lighting!G448</f>
        <v>99030</v>
      </c>
      <c r="H448" s="20">
        <f>[1]All_Customers_Residential!H448+[1]All_Customers_Small_Commercial!H448+[1]All_Customers_Lighting!H448</f>
        <v>122374</v>
      </c>
      <c r="I448" s="20">
        <f>[1]All_Customers_Residential!I448+[1]All_Customers_Small_Commercial!I448+[1]All_Customers_Lighting!I448</f>
        <v>136500</v>
      </c>
      <c r="J448" s="20">
        <f>[1]All_Customers_Residential!J448+[1]All_Customers_Small_Commercial!J448+[1]All_Customers_Lighting!J448</f>
        <v>133185</v>
      </c>
      <c r="K448" s="20">
        <f>[1]All_Customers_Residential!K448+[1]All_Customers_Small_Commercial!K448+[1]All_Customers_Lighting!K448</f>
        <v>133675</v>
      </c>
      <c r="L448" s="20">
        <f>[1]All_Customers_Residential!L448+[1]All_Customers_Small_Commercial!L448+[1]All_Customers_Lighting!L448</f>
        <v>131648</v>
      </c>
      <c r="M448" s="20">
        <f>[1]All_Customers_Residential!M448+[1]All_Customers_Small_Commercial!M448+[1]All_Customers_Lighting!M448</f>
        <v>127281</v>
      </c>
      <c r="N448" s="20">
        <f>[1]All_Customers_Residential!N448+[1]All_Customers_Small_Commercial!N448+[1]All_Customers_Lighting!N448</f>
        <v>123915</v>
      </c>
      <c r="O448" s="20">
        <f>[1]All_Customers_Residential!O448+[1]All_Customers_Small_Commercial!O448+[1]All_Customers_Lighting!O448</f>
        <v>119404</v>
      </c>
      <c r="P448" s="20">
        <f>[1]All_Customers_Residential!P448+[1]All_Customers_Small_Commercial!P448+[1]All_Customers_Lighting!P448</f>
        <v>118366</v>
      </c>
      <c r="Q448" s="20">
        <f>[1]All_Customers_Residential!Q448+[1]All_Customers_Small_Commercial!Q448+[1]All_Customers_Lighting!Q448</f>
        <v>120834</v>
      </c>
      <c r="R448" s="20">
        <f>[1]All_Customers_Residential!R448+[1]All_Customers_Small_Commercial!R448+[1]All_Customers_Lighting!R448</f>
        <v>126405</v>
      </c>
      <c r="S448" s="20">
        <f>[1]All_Customers_Residential!S448+[1]All_Customers_Small_Commercial!S448+[1]All_Customers_Lighting!S448</f>
        <v>136687</v>
      </c>
      <c r="T448" s="20">
        <f>[1]All_Customers_Residential!T448+[1]All_Customers_Small_Commercial!T448+[1]All_Customers_Lighting!T448</f>
        <v>141339</v>
      </c>
      <c r="U448" s="20">
        <f>[1]All_Customers_Residential!U448+[1]All_Customers_Small_Commercial!U448+[1]All_Customers_Lighting!U448</f>
        <v>154522</v>
      </c>
      <c r="V448" s="20">
        <f>[1]All_Customers_Residential!V448+[1]All_Customers_Small_Commercial!V448+[1]All_Customers_Lighting!V448</f>
        <v>148378</v>
      </c>
      <c r="W448" s="20">
        <f>[1]All_Customers_Residential!W448+[1]All_Customers_Small_Commercial!W448+[1]All_Customers_Lighting!W448</f>
        <v>124181</v>
      </c>
      <c r="X448" s="20">
        <f>[1]All_Customers_Residential!X448+[1]All_Customers_Small_Commercial!X448+[1]All_Customers_Lighting!X448</f>
        <v>106754</v>
      </c>
      <c r="Y448" s="20">
        <f>[1]All_Customers_Residential!Y448+[1]All_Customers_Small_Commercial!Y448+[1]All_Customers_Lighting!Y448</f>
        <v>97804</v>
      </c>
      <c r="AB448" s="13">
        <f t="shared" si="64"/>
        <v>3</v>
      </c>
      <c r="AC448" s="5">
        <f t="shared" si="56"/>
        <v>2083074</v>
      </c>
      <c r="AD448" s="5">
        <f t="shared" si="57"/>
        <v>762846</v>
      </c>
      <c r="AE448" s="5">
        <f t="shared" si="58"/>
        <v>2845920</v>
      </c>
      <c r="AF448" s="12"/>
      <c r="AG448" s="12">
        <f t="shared" si="59"/>
        <v>3</v>
      </c>
      <c r="AH448" s="12">
        <f t="shared" si="60"/>
        <v>2023</v>
      </c>
      <c r="AI448" s="12"/>
      <c r="AJ448" s="5">
        <f t="shared" si="61"/>
        <v>154522</v>
      </c>
      <c r="AK448" s="12">
        <f t="shared" si="62"/>
        <v>20</v>
      </c>
    </row>
    <row r="449" spans="1:37" x14ac:dyDescent="0.25">
      <c r="A449" s="4">
        <v>45001</v>
      </c>
      <c r="B449" s="20">
        <f>[1]All_Customers_Residential!B449+[1]All_Customers_Small_Commercial!B449+[1]All_Customers_Lighting!B449</f>
        <v>92200</v>
      </c>
      <c r="C449" s="20">
        <f>[1]All_Customers_Residential!C449+[1]All_Customers_Small_Commercial!C449+[1]All_Customers_Lighting!C449</f>
        <v>88709</v>
      </c>
      <c r="D449" s="20">
        <f>[1]All_Customers_Residential!D449+[1]All_Customers_Small_Commercial!D449+[1]All_Customers_Lighting!D449</f>
        <v>88695</v>
      </c>
      <c r="E449" s="20">
        <f>[1]All_Customers_Residential!E449+[1]All_Customers_Small_Commercial!E449+[1]All_Customers_Lighting!E449</f>
        <v>89869</v>
      </c>
      <c r="F449" s="20">
        <f>[1]All_Customers_Residential!F449+[1]All_Customers_Small_Commercial!F449+[1]All_Customers_Lighting!F449</f>
        <v>92168</v>
      </c>
      <c r="G449" s="20">
        <f>[1]All_Customers_Residential!G449+[1]All_Customers_Small_Commercial!G449+[1]All_Customers_Lighting!G449</f>
        <v>101920</v>
      </c>
      <c r="H449" s="20">
        <f>[1]All_Customers_Residential!H449+[1]All_Customers_Small_Commercial!H449+[1]All_Customers_Lighting!H449</f>
        <v>122819</v>
      </c>
      <c r="I449" s="20">
        <f>[1]All_Customers_Residential!I449+[1]All_Customers_Small_Commercial!I449+[1]All_Customers_Lighting!I449</f>
        <v>136739</v>
      </c>
      <c r="J449" s="20">
        <f>[1]All_Customers_Residential!J449+[1]All_Customers_Small_Commercial!J449+[1]All_Customers_Lighting!J449</f>
        <v>132799</v>
      </c>
      <c r="K449" s="20">
        <f>[1]All_Customers_Residential!K449+[1]All_Customers_Small_Commercial!K449+[1]All_Customers_Lighting!K449</f>
        <v>132695</v>
      </c>
      <c r="L449" s="20">
        <f>[1]All_Customers_Residential!L449+[1]All_Customers_Small_Commercial!L449+[1]All_Customers_Lighting!L449</f>
        <v>130226</v>
      </c>
      <c r="M449" s="20">
        <f>[1]All_Customers_Residential!M449+[1]All_Customers_Small_Commercial!M449+[1]All_Customers_Lighting!M449</f>
        <v>125718</v>
      </c>
      <c r="N449" s="20">
        <f>[1]All_Customers_Residential!N449+[1]All_Customers_Small_Commercial!N449+[1]All_Customers_Lighting!N449</f>
        <v>122236</v>
      </c>
      <c r="O449" s="20">
        <f>[1]All_Customers_Residential!O449+[1]All_Customers_Small_Commercial!O449+[1]All_Customers_Lighting!O449</f>
        <v>116776</v>
      </c>
      <c r="P449" s="20">
        <f>[1]All_Customers_Residential!P449+[1]All_Customers_Small_Commercial!P449+[1]All_Customers_Lighting!P449</f>
        <v>112723</v>
      </c>
      <c r="Q449" s="20">
        <f>[1]All_Customers_Residential!Q449+[1]All_Customers_Small_Commercial!Q449+[1]All_Customers_Lighting!Q449</f>
        <v>117221</v>
      </c>
      <c r="R449" s="20">
        <f>[1]All_Customers_Residential!R449+[1]All_Customers_Small_Commercial!R449+[1]All_Customers_Lighting!R449</f>
        <v>123737</v>
      </c>
      <c r="S449" s="20">
        <f>[1]All_Customers_Residential!S449+[1]All_Customers_Small_Commercial!S449+[1]All_Customers_Lighting!S449</f>
        <v>135260</v>
      </c>
      <c r="T449" s="20">
        <f>[1]All_Customers_Residential!T449+[1]All_Customers_Small_Commercial!T449+[1]All_Customers_Lighting!T449</f>
        <v>140107</v>
      </c>
      <c r="U449" s="20">
        <f>[1]All_Customers_Residential!U449+[1]All_Customers_Small_Commercial!U449+[1]All_Customers_Lighting!U449</f>
        <v>153622</v>
      </c>
      <c r="V449" s="20">
        <f>[1]All_Customers_Residential!V449+[1]All_Customers_Small_Commercial!V449+[1]All_Customers_Lighting!V449</f>
        <v>147696</v>
      </c>
      <c r="W449" s="20">
        <f>[1]All_Customers_Residential!W449+[1]All_Customers_Small_Commercial!W449+[1]All_Customers_Lighting!W449</f>
        <v>123684</v>
      </c>
      <c r="X449" s="20">
        <f>[1]All_Customers_Residential!X449+[1]All_Customers_Small_Commercial!X449+[1]All_Customers_Lighting!X449</f>
        <v>102050</v>
      </c>
      <c r="Y449" s="20">
        <f>[1]All_Customers_Residential!Y449+[1]All_Customers_Small_Commercial!Y449+[1]All_Customers_Lighting!Y449</f>
        <v>93533</v>
      </c>
      <c r="AB449" s="13">
        <f t="shared" si="64"/>
        <v>4</v>
      </c>
      <c r="AC449" s="5">
        <f t="shared" si="56"/>
        <v>2053289</v>
      </c>
      <c r="AD449" s="5">
        <f t="shared" si="57"/>
        <v>769913</v>
      </c>
      <c r="AE449" s="5">
        <f t="shared" si="58"/>
        <v>2823202</v>
      </c>
      <c r="AF449" s="12"/>
      <c r="AG449" s="12">
        <f t="shared" si="59"/>
        <v>3</v>
      </c>
      <c r="AH449" s="12">
        <f t="shared" si="60"/>
        <v>2023</v>
      </c>
      <c r="AI449" s="12"/>
      <c r="AJ449" s="5">
        <f t="shared" si="61"/>
        <v>153622</v>
      </c>
      <c r="AK449" s="12">
        <f t="shared" si="62"/>
        <v>20</v>
      </c>
    </row>
    <row r="450" spans="1:37" x14ac:dyDescent="0.25">
      <c r="A450" s="4">
        <v>45002</v>
      </c>
      <c r="B450" s="20">
        <f>[1]All_Customers_Residential!B450+[1]All_Customers_Small_Commercial!B450+[1]All_Customers_Lighting!B450</f>
        <v>88934</v>
      </c>
      <c r="C450" s="20">
        <f>[1]All_Customers_Residential!C450+[1]All_Customers_Small_Commercial!C450+[1]All_Customers_Lighting!C450</f>
        <v>86600</v>
      </c>
      <c r="D450" s="20">
        <f>[1]All_Customers_Residential!D450+[1]All_Customers_Small_Commercial!D450+[1]All_Customers_Lighting!D450</f>
        <v>86367</v>
      </c>
      <c r="E450" s="20">
        <f>[1]All_Customers_Residential!E450+[1]All_Customers_Small_Commercial!E450+[1]All_Customers_Lighting!E450</f>
        <v>88118</v>
      </c>
      <c r="F450" s="20">
        <f>[1]All_Customers_Residential!F450+[1]All_Customers_Small_Commercial!F450+[1]All_Customers_Lighting!F450</f>
        <v>91300</v>
      </c>
      <c r="G450" s="20">
        <f>[1]All_Customers_Residential!G450+[1]All_Customers_Small_Commercial!G450+[1]All_Customers_Lighting!G450</f>
        <v>100664</v>
      </c>
      <c r="H450" s="20">
        <f>[1]All_Customers_Residential!H450+[1]All_Customers_Small_Commercial!H450+[1]All_Customers_Lighting!H450</f>
        <v>122660</v>
      </c>
      <c r="I450" s="20">
        <f>[1]All_Customers_Residential!I450+[1]All_Customers_Small_Commercial!I450+[1]All_Customers_Lighting!I450</f>
        <v>136628</v>
      </c>
      <c r="J450" s="20">
        <f>[1]All_Customers_Residential!J450+[1]All_Customers_Small_Commercial!J450+[1]All_Customers_Lighting!J450</f>
        <v>132895</v>
      </c>
      <c r="K450" s="20">
        <f>[1]All_Customers_Residential!K450+[1]All_Customers_Small_Commercial!K450+[1]All_Customers_Lighting!K450</f>
        <v>133146</v>
      </c>
      <c r="L450" s="20">
        <f>[1]All_Customers_Residential!L450+[1]All_Customers_Small_Commercial!L450+[1]All_Customers_Lighting!L450</f>
        <v>130531</v>
      </c>
      <c r="M450" s="20">
        <f>[1]All_Customers_Residential!M450+[1]All_Customers_Small_Commercial!M450+[1]All_Customers_Lighting!M450</f>
        <v>126178</v>
      </c>
      <c r="N450" s="20">
        <f>[1]All_Customers_Residential!N450+[1]All_Customers_Small_Commercial!N450+[1]All_Customers_Lighting!N450</f>
        <v>122802</v>
      </c>
      <c r="O450" s="20">
        <f>[1]All_Customers_Residential!O450+[1]All_Customers_Small_Commercial!O450+[1]All_Customers_Lighting!O450</f>
        <v>117071</v>
      </c>
      <c r="P450" s="20">
        <f>[1]All_Customers_Residential!P450+[1]All_Customers_Small_Commercial!P450+[1]All_Customers_Lighting!P450</f>
        <v>113175</v>
      </c>
      <c r="Q450" s="20">
        <f>[1]All_Customers_Residential!Q450+[1]All_Customers_Small_Commercial!Q450+[1]All_Customers_Lighting!Q450</f>
        <v>117766</v>
      </c>
      <c r="R450" s="20">
        <f>[1]All_Customers_Residential!R450+[1]All_Customers_Small_Commercial!R450+[1]All_Customers_Lighting!R450</f>
        <v>124417</v>
      </c>
      <c r="S450" s="20">
        <f>[1]All_Customers_Residential!S450+[1]All_Customers_Small_Commercial!S450+[1]All_Customers_Lighting!S450</f>
        <v>135665</v>
      </c>
      <c r="T450" s="20">
        <f>[1]All_Customers_Residential!T450+[1]All_Customers_Small_Commercial!T450+[1]All_Customers_Lighting!T450</f>
        <v>140238</v>
      </c>
      <c r="U450" s="20">
        <f>[1]All_Customers_Residential!U450+[1]All_Customers_Small_Commercial!U450+[1]All_Customers_Lighting!U450</f>
        <v>153330</v>
      </c>
      <c r="V450" s="20">
        <f>[1]All_Customers_Residential!V450+[1]All_Customers_Small_Commercial!V450+[1]All_Customers_Lighting!V450</f>
        <v>147407</v>
      </c>
      <c r="W450" s="20">
        <f>[1]All_Customers_Residential!W450+[1]All_Customers_Small_Commercial!W450+[1]All_Customers_Lighting!W450</f>
        <v>123416</v>
      </c>
      <c r="X450" s="20">
        <f>[1]All_Customers_Residential!X450+[1]All_Customers_Small_Commercial!X450+[1]All_Customers_Lighting!X450</f>
        <v>100613</v>
      </c>
      <c r="Y450" s="20">
        <f>[1]All_Customers_Residential!Y450+[1]All_Customers_Small_Commercial!Y450+[1]All_Customers_Lighting!Y450</f>
        <v>92138</v>
      </c>
      <c r="AB450" s="13">
        <f t="shared" si="64"/>
        <v>5</v>
      </c>
      <c r="AC450" s="5">
        <f t="shared" si="56"/>
        <v>2055278</v>
      </c>
      <c r="AD450" s="5">
        <f t="shared" si="57"/>
        <v>756781</v>
      </c>
      <c r="AE450" s="5">
        <f t="shared" si="58"/>
        <v>2812059</v>
      </c>
      <c r="AF450" s="12"/>
      <c r="AG450" s="12">
        <f t="shared" si="59"/>
        <v>3</v>
      </c>
      <c r="AH450" s="12">
        <f t="shared" si="60"/>
        <v>2023</v>
      </c>
      <c r="AI450" s="12"/>
      <c r="AJ450" s="5">
        <f t="shared" si="61"/>
        <v>153330</v>
      </c>
      <c r="AK450" s="12">
        <f t="shared" si="62"/>
        <v>20</v>
      </c>
    </row>
    <row r="451" spans="1:37" x14ac:dyDescent="0.25">
      <c r="A451" s="4">
        <v>45003</v>
      </c>
      <c r="B451" s="20">
        <f>[1]All_Customers_Residential!B451+[1]All_Customers_Small_Commercial!B451+[1]All_Customers_Lighting!B451</f>
        <v>86237</v>
      </c>
      <c r="C451" s="20">
        <f>[1]All_Customers_Residential!C451+[1]All_Customers_Small_Commercial!C451+[1]All_Customers_Lighting!C451</f>
        <v>80385</v>
      </c>
      <c r="D451" s="20">
        <f>[1]All_Customers_Residential!D451+[1]All_Customers_Small_Commercial!D451+[1]All_Customers_Lighting!D451</f>
        <v>81511</v>
      </c>
      <c r="E451" s="20">
        <f>[1]All_Customers_Residential!E451+[1]All_Customers_Small_Commercial!E451+[1]All_Customers_Lighting!E451</f>
        <v>81137</v>
      </c>
      <c r="F451" s="20">
        <f>[1]All_Customers_Residential!F451+[1]All_Customers_Small_Commercial!F451+[1]All_Customers_Lighting!F451</f>
        <v>82690</v>
      </c>
      <c r="G451" s="20">
        <f>[1]All_Customers_Residential!G451+[1]All_Customers_Small_Commercial!G451+[1]All_Customers_Lighting!G451</f>
        <v>89914</v>
      </c>
      <c r="H451" s="20">
        <f>[1]All_Customers_Residential!H451+[1]All_Customers_Small_Commercial!H451+[1]All_Customers_Lighting!H451</f>
        <v>110683</v>
      </c>
      <c r="I451" s="20">
        <f>[1]All_Customers_Residential!I451+[1]All_Customers_Small_Commercial!I451+[1]All_Customers_Lighting!I451</f>
        <v>124302</v>
      </c>
      <c r="J451" s="20">
        <f>[1]All_Customers_Residential!J451+[1]All_Customers_Small_Commercial!J451+[1]All_Customers_Lighting!J451</f>
        <v>132120</v>
      </c>
      <c r="K451" s="20">
        <f>[1]All_Customers_Residential!K451+[1]All_Customers_Small_Commercial!K451+[1]All_Customers_Lighting!K451</f>
        <v>137309</v>
      </c>
      <c r="L451" s="20">
        <f>[1]All_Customers_Residential!L451+[1]All_Customers_Small_Commercial!L451+[1]All_Customers_Lighting!L451</f>
        <v>134126</v>
      </c>
      <c r="M451" s="20">
        <f>[1]All_Customers_Residential!M451+[1]All_Customers_Small_Commercial!M451+[1]All_Customers_Lighting!M451</f>
        <v>130872</v>
      </c>
      <c r="N451" s="20">
        <f>[1]All_Customers_Residential!N451+[1]All_Customers_Small_Commercial!N451+[1]All_Customers_Lighting!N451</f>
        <v>126471</v>
      </c>
      <c r="O451" s="20">
        <f>[1]All_Customers_Residential!O451+[1]All_Customers_Small_Commercial!O451+[1]All_Customers_Lighting!O451</f>
        <v>121289</v>
      </c>
      <c r="P451" s="20">
        <f>[1]All_Customers_Residential!P451+[1]All_Customers_Small_Commercial!P451+[1]All_Customers_Lighting!P451</f>
        <v>115009</v>
      </c>
      <c r="Q451" s="20">
        <f>[1]All_Customers_Residential!Q451+[1]All_Customers_Small_Commercial!Q451+[1]All_Customers_Lighting!Q451</f>
        <v>118709</v>
      </c>
      <c r="R451" s="20">
        <f>[1]All_Customers_Residential!R451+[1]All_Customers_Small_Commercial!R451+[1]All_Customers_Lighting!R451</f>
        <v>125507</v>
      </c>
      <c r="S451" s="20">
        <f>[1]All_Customers_Residential!S451+[1]All_Customers_Small_Commercial!S451+[1]All_Customers_Lighting!S451</f>
        <v>136581</v>
      </c>
      <c r="T451" s="20">
        <f>[1]All_Customers_Residential!T451+[1]All_Customers_Small_Commercial!T451+[1]All_Customers_Lighting!T451</f>
        <v>141823</v>
      </c>
      <c r="U451" s="20">
        <f>[1]All_Customers_Residential!U451+[1]All_Customers_Small_Commercial!U451+[1]All_Customers_Lighting!U451</f>
        <v>154547</v>
      </c>
      <c r="V451" s="20">
        <f>[1]All_Customers_Residential!V451+[1]All_Customers_Small_Commercial!V451+[1]All_Customers_Lighting!V451</f>
        <v>149187</v>
      </c>
      <c r="W451" s="20">
        <f>[1]All_Customers_Residential!W451+[1]All_Customers_Small_Commercial!W451+[1]All_Customers_Lighting!W451</f>
        <v>122619</v>
      </c>
      <c r="X451" s="20">
        <f>[1]All_Customers_Residential!X451+[1]All_Customers_Small_Commercial!X451+[1]All_Customers_Lighting!X451</f>
        <v>101488</v>
      </c>
      <c r="Y451" s="20">
        <f>[1]All_Customers_Residential!Y451+[1]All_Customers_Small_Commercial!Y451+[1]All_Customers_Lighting!Y451</f>
        <v>92596</v>
      </c>
      <c r="AB451" s="13">
        <f t="shared" si="64"/>
        <v>6</v>
      </c>
      <c r="AC451" s="5">
        <f t="shared" si="56"/>
        <v>2071959</v>
      </c>
      <c r="AD451" s="5">
        <f t="shared" si="57"/>
        <v>705153</v>
      </c>
      <c r="AE451" s="5">
        <f t="shared" si="58"/>
        <v>2777112</v>
      </c>
      <c r="AF451" s="12"/>
      <c r="AG451" s="12">
        <f t="shared" si="59"/>
        <v>3</v>
      </c>
      <c r="AH451" s="12">
        <f t="shared" si="60"/>
        <v>2023</v>
      </c>
      <c r="AI451" s="12"/>
      <c r="AJ451" s="5">
        <f t="shared" si="61"/>
        <v>154547</v>
      </c>
      <c r="AK451" s="12">
        <f t="shared" si="62"/>
        <v>20</v>
      </c>
    </row>
    <row r="452" spans="1:37" x14ac:dyDescent="0.25">
      <c r="A452" s="4">
        <v>45004</v>
      </c>
      <c r="B452" s="20">
        <f>[1]All_Customers_Residential!B452+[1]All_Customers_Small_Commercial!B452+[1]All_Customers_Lighting!B452</f>
        <v>86995</v>
      </c>
      <c r="C452" s="20">
        <f>[1]All_Customers_Residential!C452+[1]All_Customers_Small_Commercial!C452+[1]All_Customers_Lighting!C452</f>
        <v>81550</v>
      </c>
      <c r="D452" s="20">
        <f>[1]All_Customers_Residential!D452+[1]All_Customers_Small_Commercial!D452+[1]All_Customers_Lighting!D452</f>
        <v>83203</v>
      </c>
      <c r="E452" s="20">
        <f>[1]All_Customers_Residential!E452+[1]All_Customers_Small_Commercial!E452+[1]All_Customers_Lighting!E452</f>
        <v>84252</v>
      </c>
      <c r="F452" s="20">
        <f>[1]All_Customers_Residential!F452+[1]All_Customers_Small_Commercial!F452+[1]All_Customers_Lighting!F452</f>
        <v>85936</v>
      </c>
      <c r="G452" s="20">
        <f>[1]All_Customers_Residential!G452+[1]All_Customers_Small_Commercial!G452+[1]All_Customers_Lighting!G452</f>
        <v>90176</v>
      </c>
      <c r="H452" s="20">
        <f>[1]All_Customers_Residential!H452+[1]All_Customers_Small_Commercial!H452+[1]All_Customers_Lighting!H452</f>
        <v>110833</v>
      </c>
      <c r="I452" s="20">
        <f>[1]All_Customers_Residential!I452+[1]All_Customers_Small_Commercial!I452+[1]All_Customers_Lighting!I452</f>
        <v>124434</v>
      </c>
      <c r="J452" s="20">
        <f>[1]All_Customers_Residential!J452+[1]All_Customers_Small_Commercial!J452+[1]All_Customers_Lighting!J452</f>
        <v>132394</v>
      </c>
      <c r="K452" s="20">
        <f>[1]All_Customers_Residential!K452+[1]All_Customers_Small_Commercial!K452+[1]All_Customers_Lighting!K452</f>
        <v>137781</v>
      </c>
      <c r="L452" s="20">
        <f>[1]All_Customers_Residential!L452+[1]All_Customers_Small_Commercial!L452+[1]All_Customers_Lighting!L452</f>
        <v>134396</v>
      </c>
      <c r="M452" s="20">
        <f>[1]All_Customers_Residential!M452+[1]All_Customers_Small_Commercial!M452+[1]All_Customers_Lighting!M452</f>
        <v>130654</v>
      </c>
      <c r="N452" s="20">
        <f>[1]All_Customers_Residential!N452+[1]All_Customers_Small_Commercial!N452+[1]All_Customers_Lighting!N452</f>
        <v>126246</v>
      </c>
      <c r="O452" s="20">
        <f>[1]All_Customers_Residential!O452+[1]All_Customers_Small_Commercial!O452+[1]All_Customers_Lighting!O452</f>
        <v>121225</v>
      </c>
      <c r="P452" s="20">
        <f>[1]All_Customers_Residential!P452+[1]All_Customers_Small_Commercial!P452+[1]All_Customers_Lighting!P452</f>
        <v>115216</v>
      </c>
      <c r="Q452" s="20">
        <f>[1]All_Customers_Residential!Q452+[1]All_Customers_Small_Commercial!Q452+[1]All_Customers_Lighting!Q452</f>
        <v>119171</v>
      </c>
      <c r="R452" s="20">
        <f>[1]All_Customers_Residential!R452+[1]All_Customers_Small_Commercial!R452+[1]All_Customers_Lighting!R452</f>
        <v>126310</v>
      </c>
      <c r="S452" s="20">
        <f>[1]All_Customers_Residential!S452+[1]All_Customers_Small_Commercial!S452+[1]All_Customers_Lighting!S452</f>
        <v>137598</v>
      </c>
      <c r="T452" s="20">
        <f>[1]All_Customers_Residential!T452+[1]All_Customers_Small_Commercial!T452+[1]All_Customers_Lighting!T452</f>
        <v>143169</v>
      </c>
      <c r="U452" s="20">
        <f>[1]All_Customers_Residential!U452+[1]All_Customers_Small_Commercial!U452+[1]All_Customers_Lighting!U452</f>
        <v>156039</v>
      </c>
      <c r="V452" s="20">
        <f>[1]All_Customers_Residential!V452+[1]All_Customers_Small_Commercial!V452+[1]All_Customers_Lighting!V452</f>
        <v>150572</v>
      </c>
      <c r="W452" s="20">
        <f>[1]All_Customers_Residential!W452+[1]All_Customers_Small_Commercial!W452+[1]All_Customers_Lighting!W452</f>
        <v>126744</v>
      </c>
      <c r="X452" s="20">
        <f>[1]All_Customers_Residential!X452+[1]All_Customers_Small_Commercial!X452+[1]All_Customers_Lighting!X452</f>
        <v>112231</v>
      </c>
      <c r="Y452" s="20">
        <f>[1]All_Customers_Residential!Y452+[1]All_Customers_Small_Commercial!Y452+[1]All_Customers_Lighting!Y452</f>
        <v>103422</v>
      </c>
      <c r="AB452" s="13">
        <f t="shared" si="64"/>
        <v>7</v>
      </c>
      <c r="AC452" s="5">
        <f t="shared" si="56"/>
        <v>0</v>
      </c>
      <c r="AD452" s="5">
        <f t="shared" si="57"/>
        <v>2820547</v>
      </c>
      <c r="AE452" s="5">
        <f t="shared" si="58"/>
        <v>2820547</v>
      </c>
      <c r="AF452" s="12"/>
      <c r="AG452" s="12">
        <f t="shared" si="59"/>
        <v>3</v>
      </c>
      <c r="AH452" s="12">
        <f t="shared" si="60"/>
        <v>2023</v>
      </c>
      <c r="AI452" s="12"/>
      <c r="AJ452" s="5">
        <f t="shared" si="61"/>
        <v>156039</v>
      </c>
      <c r="AK452" s="12">
        <f t="shared" si="62"/>
        <v>20</v>
      </c>
    </row>
    <row r="453" spans="1:37" x14ac:dyDescent="0.25">
      <c r="A453" s="4">
        <v>45005</v>
      </c>
      <c r="B453" s="20">
        <f>[1]All_Customers_Residential!B453+[1]All_Customers_Small_Commercial!B453+[1]All_Customers_Lighting!B453</f>
        <v>97823</v>
      </c>
      <c r="C453" s="20">
        <f>[1]All_Customers_Residential!C453+[1]All_Customers_Small_Commercial!C453+[1]All_Customers_Lighting!C453</f>
        <v>94576</v>
      </c>
      <c r="D453" s="20">
        <f>[1]All_Customers_Residential!D453+[1]All_Customers_Small_Commercial!D453+[1]All_Customers_Lighting!D453</f>
        <v>93947</v>
      </c>
      <c r="E453" s="20">
        <f>[1]All_Customers_Residential!E453+[1]All_Customers_Small_Commercial!E453+[1]All_Customers_Lighting!E453</f>
        <v>95745</v>
      </c>
      <c r="F453" s="20">
        <f>[1]All_Customers_Residential!F453+[1]All_Customers_Small_Commercial!F453+[1]All_Customers_Lighting!F453</f>
        <v>99462</v>
      </c>
      <c r="G453" s="20">
        <f>[1]All_Customers_Residential!G453+[1]All_Customers_Small_Commercial!G453+[1]All_Customers_Lighting!G453</f>
        <v>110208</v>
      </c>
      <c r="H453" s="20">
        <f>[1]All_Customers_Residential!H453+[1]All_Customers_Small_Commercial!H453+[1]All_Customers_Lighting!H453</f>
        <v>128725</v>
      </c>
      <c r="I453" s="20">
        <f>[1]All_Customers_Residential!I453+[1]All_Customers_Small_Commercial!I453+[1]All_Customers_Lighting!I453</f>
        <v>137499</v>
      </c>
      <c r="J453" s="20">
        <f>[1]All_Customers_Residential!J453+[1]All_Customers_Small_Commercial!J453+[1]All_Customers_Lighting!J453</f>
        <v>133523</v>
      </c>
      <c r="K453" s="20">
        <f>[1]All_Customers_Residential!K453+[1]All_Customers_Small_Commercial!K453+[1]All_Customers_Lighting!K453</f>
        <v>133412</v>
      </c>
      <c r="L453" s="20">
        <f>[1]All_Customers_Residential!L453+[1]All_Customers_Small_Commercial!L453+[1]All_Customers_Lighting!L453</f>
        <v>130633</v>
      </c>
      <c r="M453" s="20">
        <f>[1]All_Customers_Residential!M453+[1]All_Customers_Small_Commercial!M453+[1]All_Customers_Lighting!M453</f>
        <v>126023</v>
      </c>
      <c r="N453" s="20">
        <f>[1]All_Customers_Residential!N453+[1]All_Customers_Small_Commercial!N453+[1]All_Customers_Lighting!N453</f>
        <v>122672</v>
      </c>
      <c r="O453" s="20">
        <f>[1]All_Customers_Residential!O453+[1]All_Customers_Small_Commercial!O453+[1]All_Customers_Lighting!O453</f>
        <v>117080</v>
      </c>
      <c r="P453" s="20">
        <f>[1]All_Customers_Residential!P453+[1]All_Customers_Small_Commercial!P453+[1]All_Customers_Lighting!P453</f>
        <v>112874</v>
      </c>
      <c r="Q453" s="20">
        <f>[1]All_Customers_Residential!Q453+[1]All_Customers_Small_Commercial!Q453+[1]All_Customers_Lighting!Q453</f>
        <v>117593</v>
      </c>
      <c r="R453" s="20">
        <f>[1]All_Customers_Residential!R453+[1]All_Customers_Small_Commercial!R453+[1]All_Customers_Lighting!R453</f>
        <v>124241</v>
      </c>
      <c r="S453" s="20">
        <f>[1]All_Customers_Residential!S453+[1]All_Customers_Small_Commercial!S453+[1]All_Customers_Lighting!S453</f>
        <v>135741</v>
      </c>
      <c r="T453" s="20">
        <f>[1]All_Customers_Residential!T453+[1]All_Customers_Small_Commercial!T453+[1]All_Customers_Lighting!T453</f>
        <v>140464</v>
      </c>
      <c r="U453" s="20">
        <f>[1]All_Customers_Residential!U453+[1]All_Customers_Small_Commercial!U453+[1]All_Customers_Lighting!U453</f>
        <v>153982</v>
      </c>
      <c r="V453" s="20">
        <f>[1]All_Customers_Residential!V453+[1]All_Customers_Small_Commercial!V453+[1]All_Customers_Lighting!V453</f>
        <v>148107</v>
      </c>
      <c r="W453" s="20">
        <f>[1]All_Customers_Residential!W453+[1]All_Customers_Small_Commercial!W453+[1]All_Customers_Lighting!W453</f>
        <v>123912</v>
      </c>
      <c r="X453" s="20">
        <f>[1]All_Customers_Residential!X453+[1]All_Customers_Small_Commercial!X453+[1]All_Customers_Lighting!X453</f>
        <v>102416</v>
      </c>
      <c r="Y453" s="20">
        <f>[1]All_Customers_Residential!Y453+[1]All_Customers_Small_Commercial!Y453+[1]All_Customers_Lighting!Y453</f>
        <v>93773</v>
      </c>
      <c r="AB453" s="13">
        <f t="shared" si="64"/>
        <v>1</v>
      </c>
      <c r="AC453" s="5">
        <f t="shared" si="56"/>
        <v>0</v>
      </c>
      <c r="AD453" s="5">
        <f t="shared" si="57"/>
        <v>2874431</v>
      </c>
      <c r="AE453" s="5">
        <f t="shared" si="58"/>
        <v>2874431</v>
      </c>
      <c r="AF453" s="12"/>
      <c r="AG453" s="12">
        <f t="shared" si="59"/>
        <v>3</v>
      </c>
      <c r="AH453" s="12">
        <f t="shared" si="60"/>
        <v>2023</v>
      </c>
      <c r="AI453" s="12"/>
      <c r="AJ453" s="5">
        <f t="shared" si="61"/>
        <v>153982</v>
      </c>
      <c r="AK453" s="12">
        <f t="shared" si="62"/>
        <v>20</v>
      </c>
    </row>
    <row r="454" spans="1:37" x14ac:dyDescent="0.25">
      <c r="A454" s="4">
        <v>45006</v>
      </c>
      <c r="B454" s="20">
        <f>[1]All_Customers_Residential!B454+[1]All_Customers_Small_Commercial!B454+[1]All_Customers_Lighting!B454</f>
        <v>89284</v>
      </c>
      <c r="C454" s="20">
        <f>[1]All_Customers_Residential!C454+[1]All_Customers_Small_Commercial!C454+[1]All_Customers_Lighting!C454</f>
        <v>87017</v>
      </c>
      <c r="D454" s="20">
        <f>[1]All_Customers_Residential!D454+[1]All_Customers_Small_Commercial!D454+[1]All_Customers_Lighting!D454</f>
        <v>87017</v>
      </c>
      <c r="E454" s="20">
        <f>[1]All_Customers_Residential!E454+[1]All_Customers_Small_Commercial!E454+[1]All_Customers_Lighting!E454</f>
        <v>89303</v>
      </c>
      <c r="F454" s="20">
        <f>[1]All_Customers_Residential!F454+[1]All_Customers_Small_Commercial!F454+[1]All_Customers_Lighting!F454</f>
        <v>92481</v>
      </c>
      <c r="G454" s="20">
        <f>[1]All_Customers_Residential!G454+[1]All_Customers_Small_Commercial!G454+[1]All_Customers_Lighting!G454</f>
        <v>102014</v>
      </c>
      <c r="H454" s="20">
        <f>[1]All_Customers_Residential!H454+[1]All_Customers_Small_Commercial!H454+[1]All_Customers_Lighting!H454</f>
        <v>123041</v>
      </c>
      <c r="I454" s="20">
        <f>[1]All_Customers_Residential!I454+[1]All_Customers_Small_Commercial!I454+[1]All_Customers_Lighting!I454</f>
        <v>136967</v>
      </c>
      <c r="J454" s="20">
        <f>[1]All_Customers_Residential!J454+[1]All_Customers_Small_Commercial!J454+[1]All_Customers_Lighting!J454</f>
        <v>133078</v>
      </c>
      <c r="K454" s="20">
        <f>[1]All_Customers_Residential!K454+[1]All_Customers_Small_Commercial!K454+[1]All_Customers_Lighting!K454</f>
        <v>133097</v>
      </c>
      <c r="L454" s="20">
        <f>[1]All_Customers_Residential!L454+[1]All_Customers_Small_Commercial!L454+[1]All_Customers_Lighting!L454</f>
        <v>130773</v>
      </c>
      <c r="M454" s="20">
        <f>[1]All_Customers_Residential!M454+[1]All_Customers_Small_Commercial!M454+[1]All_Customers_Lighting!M454</f>
        <v>126122</v>
      </c>
      <c r="N454" s="20">
        <f>[1]All_Customers_Residential!N454+[1]All_Customers_Small_Commercial!N454+[1]All_Customers_Lighting!N454</f>
        <v>122504</v>
      </c>
      <c r="O454" s="20">
        <f>[1]All_Customers_Residential!O454+[1]All_Customers_Small_Commercial!O454+[1]All_Customers_Lighting!O454</f>
        <v>117019</v>
      </c>
      <c r="P454" s="20">
        <f>[1]All_Customers_Residential!P454+[1]All_Customers_Small_Commercial!P454+[1]All_Customers_Lighting!P454</f>
        <v>112783</v>
      </c>
      <c r="Q454" s="20">
        <f>[1]All_Customers_Residential!Q454+[1]All_Customers_Small_Commercial!Q454+[1]All_Customers_Lighting!Q454</f>
        <v>117362</v>
      </c>
      <c r="R454" s="20">
        <f>[1]All_Customers_Residential!R454+[1]All_Customers_Small_Commercial!R454+[1]All_Customers_Lighting!R454</f>
        <v>124043</v>
      </c>
      <c r="S454" s="20">
        <f>[1]All_Customers_Residential!S454+[1]All_Customers_Small_Commercial!S454+[1]All_Customers_Lighting!S454</f>
        <v>135501</v>
      </c>
      <c r="T454" s="20">
        <f>[1]All_Customers_Residential!T454+[1]All_Customers_Small_Commercial!T454+[1]All_Customers_Lighting!T454</f>
        <v>140458</v>
      </c>
      <c r="U454" s="20">
        <f>[1]All_Customers_Residential!U454+[1]All_Customers_Small_Commercial!U454+[1]All_Customers_Lighting!U454</f>
        <v>153805</v>
      </c>
      <c r="V454" s="20">
        <f>[1]All_Customers_Residential!V454+[1]All_Customers_Small_Commercial!V454+[1]All_Customers_Lighting!V454</f>
        <v>147750</v>
      </c>
      <c r="W454" s="20">
        <f>[1]All_Customers_Residential!W454+[1]All_Customers_Small_Commercial!W454+[1]All_Customers_Lighting!W454</f>
        <v>123541</v>
      </c>
      <c r="X454" s="20">
        <f>[1]All_Customers_Residential!X454+[1]All_Customers_Small_Commercial!X454+[1]All_Customers_Lighting!X454</f>
        <v>100603</v>
      </c>
      <c r="Y454" s="20">
        <f>[1]All_Customers_Residential!Y454+[1]All_Customers_Small_Commercial!Y454+[1]All_Customers_Lighting!Y454</f>
        <v>90840</v>
      </c>
      <c r="AB454" s="13">
        <f t="shared" si="64"/>
        <v>2</v>
      </c>
      <c r="AC454" s="5">
        <f t="shared" si="56"/>
        <v>2055406</v>
      </c>
      <c r="AD454" s="5">
        <f t="shared" si="57"/>
        <v>760997</v>
      </c>
      <c r="AE454" s="5">
        <f t="shared" si="58"/>
        <v>2816403</v>
      </c>
      <c r="AF454" s="12"/>
      <c r="AG454" s="12">
        <f t="shared" si="59"/>
        <v>3</v>
      </c>
      <c r="AH454" s="12">
        <f t="shared" si="60"/>
        <v>2023</v>
      </c>
      <c r="AI454" s="12"/>
      <c r="AJ454" s="5">
        <f t="shared" si="61"/>
        <v>153805</v>
      </c>
      <c r="AK454" s="12">
        <f t="shared" si="62"/>
        <v>20</v>
      </c>
    </row>
    <row r="455" spans="1:37" x14ac:dyDescent="0.25">
      <c r="A455" s="4">
        <v>45007</v>
      </c>
      <c r="B455" s="20">
        <f>[1]All_Customers_Residential!B455+[1]All_Customers_Small_Commercial!B455+[1]All_Customers_Lighting!B455</f>
        <v>85115</v>
      </c>
      <c r="C455" s="20">
        <f>[1]All_Customers_Residential!C455+[1]All_Customers_Small_Commercial!C455+[1]All_Customers_Lighting!C455</f>
        <v>81484</v>
      </c>
      <c r="D455" s="20">
        <f>[1]All_Customers_Residential!D455+[1]All_Customers_Small_Commercial!D455+[1]All_Customers_Lighting!D455</f>
        <v>82383</v>
      </c>
      <c r="E455" s="20">
        <f>[1]All_Customers_Residential!E455+[1]All_Customers_Small_Commercial!E455+[1]All_Customers_Lighting!E455</f>
        <v>87350</v>
      </c>
      <c r="F455" s="20">
        <f>[1]All_Customers_Residential!F455+[1]All_Customers_Small_Commercial!F455+[1]All_Customers_Lighting!F455</f>
        <v>90275</v>
      </c>
      <c r="G455" s="20">
        <f>[1]All_Customers_Residential!G455+[1]All_Customers_Small_Commercial!G455+[1]All_Customers_Lighting!G455</f>
        <v>101247</v>
      </c>
      <c r="H455" s="20">
        <f>[1]All_Customers_Residential!H455+[1]All_Customers_Small_Commercial!H455+[1]All_Customers_Lighting!H455</f>
        <v>123018</v>
      </c>
      <c r="I455" s="20">
        <f>[1]All_Customers_Residential!I455+[1]All_Customers_Small_Commercial!I455+[1]All_Customers_Lighting!I455</f>
        <v>136942</v>
      </c>
      <c r="J455" s="20">
        <f>[1]All_Customers_Residential!J455+[1]All_Customers_Small_Commercial!J455+[1]All_Customers_Lighting!J455</f>
        <v>133110</v>
      </c>
      <c r="K455" s="20">
        <f>[1]All_Customers_Residential!K455+[1]All_Customers_Small_Commercial!K455+[1]All_Customers_Lighting!K455</f>
        <v>132995</v>
      </c>
      <c r="L455" s="20">
        <f>[1]All_Customers_Residential!L455+[1]All_Customers_Small_Commercial!L455+[1]All_Customers_Lighting!L455</f>
        <v>130570</v>
      </c>
      <c r="M455" s="20">
        <f>[1]All_Customers_Residential!M455+[1]All_Customers_Small_Commercial!M455+[1]All_Customers_Lighting!M455</f>
        <v>125961</v>
      </c>
      <c r="N455" s="20">
        <f>[1]All_Customers_Residential!N455+[1]All_Customers_Small_Commercial!N455+[1]All_Customers_Lighting!N455</f>
        <v>122476</v>
      </c>
      <c r="O455" s="20">
        <f>[1]All_Customers_Residential!O455+[1]All_Customers_Small_Commercial!O455+[1]All_Customers_Lighting!O455</f>
        <v>116953</v>
      </c>
      <c r="P455" s="20">
        <f>[1]All_Customers_Residential!P455+[1]All_Customers_Small_Commercial!P455+[1]All_Customers_Lighting!P455</f>
        <v>112655</v>
      </c>
      <c r="Q455" s="20">
        <f>[1]All_Customers_Residential!Q455+[1]All_Customers_Small_Commercial!Q455+[1]All_Customers_Lighting!Q455</f>
        <v>117166</v>
      </c>
      <c r="R455" s="20">
        <f>[1]All_Customers_Residential!R455+[1]All_Customers_Small_Commercial!R455+[1]All_Customers_Lighting!R455</f>
        <v>123885</v>
      </c>
      <c r="S455" s="20">
        <f>[1]All_Customers_Residential!S455+[1]All_Customers_Small_Commercial!S455+[1]All_Customers_Lighting!S455</f>
        <v>135354</v>
      </c>
      <c r="T455" s="20">
        <f>[1]All_Customers_Residential!T455+[1]All_Customers_Small_Commercial!T455+[1]All_Customers_Lighting!T455</f>
        <v>140403</v>
      </c>
      <c r="U455" s="20">
        <f>[1]All_Customers_Residential!U455+[1]All_Customers_Small_Commercial!U455+[1]All_Customers_Lighting!U455</f>
        <v>153981</v>
      </c>
      <c r="V455" s="20">
        <f>[1]All_Customers_Residential!V455+[1]All_Customers_Small_Commercial!V455+[1]All_Customers_Lighting!V455</f>
        <v>147889</v>
      </c>
      <c r="W455" s="20">
        <f>[1]All_Customers_Residential!W455+[1]All_Customers_Small_Commercial!W455+[1]All_Customers_Lighting!W455</f>
        <v>123699</v>
      </c>
      <c r="X455" s="20">
        <f>[1]All_Customers_Residential!X455+[1]All_Customers_Small_Commercial!X455+[1]All_Customers_Lighting!X455</f>
        <v>100738</v>
      </c>
      <c r="Y455" s="20">
        <f>[1]All_Customers_Residential!Y455+[1]All_Customers_Small_Commercial!Y455+[1]All_Customers_Lighting!Y455</f>
        <v>91099</v>
      </c>
      <c r="AB455" s="13">
        <f t="shared" si="64"/>
        <v>3</v>
      </c>
      <c r="AC455" s="5">
        <f t="shared" si="56"/>
        <v>2054777</v>
      </c>
      <c r="AD455" s="5">
        <f t="shared" si="57"/>
        <v>741971</v>
      </c>
      <c r="AE455" s="5">
        <f t="shared" si="58"/>
        <v>2796748</v>
      </c>
      <c r="AF455" s="12"/>
      <c r="AG455" s="12">
        <f t="shared" si="59"/>
        <v>3</v>
      </c>
      <c r="AH455" s="12">
        <f t="shared" si="60"/>
        <v>2023</v>
      </c>
      <c r="AI455" s="12"/>
      <c r="AJ455" s="5">
        <f t="shared" si="61"/>
        <v>153981</v>
      </c>
      <c r="AK455" s="12">
        <f t="shared" si="62"/>
        <v>20</v>
      </c>
    </row>
    <row r="456" spans="1:37" x14ac:dyDescent="0.25">
      <c r="A456" s="4">
        <v>45008</v>
      </c>
      <c r="B456" s="20">
        <f>[1]All_Customers_Residential!B456+[1]All_Customers_Small_Commercial!B456+[1]All_Customers_Lighting!B456</f>
        <v>86037</v>
      </c>
      <c r="C456" s="20">
        <f>[1]All_Customers_Residential!C456+[1]All_Customers_Small_Commercial!C456+[1]All_Customers_Lighting!C456</f>
        <v>82917</v>
      </c>
      <c r="D456" s="20">
        <f>[1]All_Customers_Residential!D456+[1]All_Customers_Small_Commercial!D456+[1]All_Customers_Lighting!D456</f>
        <v>82694</v>
      </c>
      <c r="E456" s="20">
        <f>[1]All_Customers_Residential!E456+[1]All_Customers_Small_Commercial!E456+[1]All_Customers_Lighting!E456</f>
        <v>83320</v>
      </c>
      <c r="F456" s="20">
        <f>[1]All_Customers_Residential!F456+[1]All_Customers_Small_Commercial!F456+[1]All_Customers_Lighting!F456</f>
        <v>86368</v>
      </c>
      <c r="G456" s="20">
        <f>[1]All_Customers_Residential!G456+[1]All_Customers_Small_Commercial!G456+[1]All_Customers_Lighting!G456</f>
        <v>96360</v>
      </c>
      <c r="H456" s="20">
        <f>[1]All_Customers_Residential!H456+[1]All_Customers_Small_Commercial!H456+[1]All_Customers_Lighting!H456</f>
        <v>122492</v>
      </c>
      <c r="I456" s="20">
        <f>[1]All_Customers_Residential!I456+[1]All_Customers_Small_Commercial!I456+[1]All_Customers_Lighting!I456</f>
        <v>136634</v>
      </c>
      <c r="J456" s="20">
        <f>[1]All_Customers_Residential!J456+[1]All_Customers_Small_Commercial!J456+[1]All_Customers_Lighting!J456</f>
        <v>133135</v>
      </c>
      <c r="K456" s="20">
        <f>[1]All_Customers_Residential!K456+[1]All_Customers_Small_Commercial!K456+[1]All_Customers_Lighting!K456</f>
        <v>133596</v>
      </c>
      <c r="L456" s="20">
        <f>[1]All_Customers_Residential!L456+[1]All_Customers_Small_Commercial!L456+[1]All_Customers_Lighting!L456</f>
        <v>131617</v>
      </c>
      <c r="M456" s="20">
        <f>[1]All_Customers_Residential!M456+[1]All_Customers_Small_Commercial!M456+[1]All_Customers_Lighting!M456</f>
        <v>127269</v>
      </c>
      <c r="N456" s="20">
        <f>[1]All_Customers_Residential!N456+[1]All_Customers_Small_Commercial!N456+[1]All_Customers_Lighting!N456</f>
        <v>124063</v>
      </c>
      <c r="O456" s="20">
        <f>[1]All_Customers_Residential!O456+[1]All_Customers_Small_Commercial!O456+[1]All_Customers_Lighting!O456</f>
        <v>118546</v>
      </c>
      <c r="P456" s="20">
        <f>[1]All_Customers_Residential!P456+[1]All_Customers_Small_Commercial!P456+[1]All_Customers_Lighting!P456</f>
        <v>114874</v>
      </c>
      <c r="Q456" s="20">
        <f>[1]All_Customers_Residential!Q456+[1]All_Customers_Small_Commercial!Q456+[1]All_Customers_Lighting!Q456</f>
        <v>118810</v>
      </c>
      <c r="R456" s="20">
        <f>[1]All_Customers_Residential!R456+[1]All_Customers_Small_Commercial!R456+[1]All_Customers_Lighting!R456</f>
        <v>125410</v>
      </c>
      <c r="S456" s="20">
        <f>[1]All_Customers_Residential!S456+[1]All_Customers_Small_Commercial!S456+[1]All_Customers_Lighting!S456</f>
        <v>136646</v>
      </c>
      <c r="T456" s="20">
        <f>[1]All_Customers_Residential!T456+[1]All_Customers_Small_Commercial!T456+[1]All_Customers_Lighting!T456</f>
        <v>141068</v>
      </c>
      <c r="U456" s="20">
        <f>[1]All_Customers_Residential!U456+[1]All_Customers_Small_Commercial!U456+[1]All_Customers_Lighting!U456</f>
        <v>153919</v>
      </c>
      <c r="V456" s="20">
        <f>[1]All_Customers_Residential!V456+[1]All_Customers_Small_Commercial!V456+[1]All_Customers_Lighting!V456</f>
        <v>147881</v>
      </c>
      <c r="W456" s="20">
        <f>[1]All_Customers_Residential!W456+[1]All_Customers_Small_Commercial!W456+[1]All_Customers_Lighting!W456</f>
        <v>123610</v>
      </c>
      <c r="X456" s="20">
        <f>[1]All_Customers_Residential!X456+[1]All_Customers_Small_Commercial!X456+[1]All_Customers_Lighting!X456</f>
        <v>100614</v>
      </c>
      <c r="Y456" s="20">
        <f>[1]All_Customers_Residential!Y456+[1]All_Customers_Small_Commercial!Y456+[1]All_Customers_Lighting!Y456</f>
        <v>90979</v>
      </c>
      <c r="AB456" s="13">
        <f t="shared" ref="AB456:AB478" si="65">WEEKDAY(A456,2)</f>
        <v>4</v>
      </c>
      <c r="AC456" s="5">
        <f t="shared" si="56"/>
        <v>2067692</v>
      </c>
      <c r="AD456" s="5">
        <f t="shared" si="57"/>
        <v>731167</v>
      </c>
      <c r="AE456" s="5">
        <f t="shared" si="58"/>
        <v>2798859</v>
      </c>
      <c r="AF456" s="12"/>
      <c r="AG456" s="12">
        <f t="shared" si="59"/>
        <v>3</v>
      </c>
      <c r="AH456" s="12">
        <f t="shared" si="60"/>
        <v>2023</v>
      </c>
      <c r="AI456" s="12"/>
      <c r="AJ456" s="5">
        <f t="shared" si="61"/>
        <v>153919</v>
      </c>
      <c r="AK456" s="12">
        <f t="shared" si="62"/>
        <v>20</v>
      </c>
    </row>
    <row r="457" spans="1:37" x14ac:dyDescent="0.25">
      <c r="A457" s="4">
        <v>45009</v>
      </c>
      <c r="B457" s="20">
        <f>[1]All_Customers_Residential!B457+[1]All_Customers_Small_Commercial!B457+[1]All_Customers_Lighting!B457</f>
        <v>85922</v>
      </c>
      <c r="C457" s="20">
        <f>[1]All_Customers_Residential!C457+[1]All_Customers_Small_Commercial!C457+[1]All_Customers_Lighting!C457</f>
        <v>82757</v>
      </c>
      <c r="D457" s="20">
        <f>[1]All_Customers_Residential!D457+[1]All_Customers_Small_Commercial!D457+[1]All_Customers_Lighting!D457</f>
        <v>82138</v>
      </c>
      <c r="E457" s="20">
        <f>[1]All_Customers_Residential!E457+[1]All_Customers_Small_Commercial!E457+[1]All_Customers_Lighting!E457</f>
        <v>83758</v>
      </c>
      <c r="F457" s="20">
        <f>[1]All_Customers_Residential!F457+[1]All_Customers_Small_Commercial!F457+[1]All_Customers_Lighting!F457</f>
        <v>86791</v>
      </c>
      <c r="G457" s="20">
        <f>[1]All_Customers_Residential!G457+[1]All_Customers_Small_Commercial!G457+[1]All_Customers_Lighting!G457</f>
        <v>95614</v>
      </c>
      <c r="H457" s="20">
        <f>[1]All_Customers_Residential!H457+[1]All_Customers_Small_Commercial!H457+[1]All_Customers_Lighting!H457</f>
        <v>122493</v>
      </c>
      <c r="I457" s="20">
        <f>[1]All_Customers_Residential!I457+[1]All_Customers_Small_Commercial!I457+[1]All_Customers_Lighting!I457</f>
        <v>136436</v>
      </c>
      <c r="J457" s="20">
        <f>[1]All_Customers_Residential!J457+[1]All_Customers_Small_Commercial!J457+[1]All_Customers_Lighting!J457</f>
        <v>132697</v>
      </c>
      <c r="K457" s="20">
        <f>[1]All_Customers_Residential!K457+[1]All_Customers_Small_Commercial!K457+[1]All_Customers_Lighting!K457</f>
        <v>132951</v>
      </c>
      <c r="L457" s="20">
        <f>[1]All_Customers_Residential!L457+[1]All_Customers_Small_Commercial!L457+[1]All_Customers_Lighting!L457</f>
        <v>130615</v>
      </c>
      <c r="M457" s="20">
        <f>[1]All_Customers_Residential!M457+[1]All_Customers_Small_Commercial!M457+[1]All_Customers_Lighting!M457</f>
        <v>126221</v>
      </c>
      <c r="N457" s="20">
        <f>[1]All_Customers_Residential!N457+[1]All_Customers_Small_Commercial!N457+[1]All_Customers_Lighting!N457</f>
        <v>122766</v>
      </c>
      <c r="O457" s="20">
        <f>[1]All_Customers_Residential!O457+[1]All_Customers_Small_Commercial!O457+[1]All_Customers_Lighting!O457</f>
        <v>117228</v>
      </c>
      <c r="P457" s="20">
        <f>[1]All_Customers_Residential!P457+[1]All_Customers_Small_Commercial!P457+[1]All_Customers_Lighting!P457</f>
        <v>112970</v>
      </c>
      <c r="Q457" s="20">
        <f>[1]All_Customers_Residential!Q457+[1]All_Customers_Small_Commercial!Q457+[1]All_Customers_Lighting!Q457</f>
        <v>117350</v>
      </c>
      <c r="R457" s="20">
        <f>[1]All_Customers_Residential!R457+[1]All_Customers_Small_Commercial!R457+[1]All_Customers_Lighting!R457</f>
        <v>123881</v>
      </c>
      <c r="S457" s="20">
        <f>[1]All_Customers_Residential!S457+[1]All_Customers_Small_Commercial!S457+[1]All_Customers_Lighting!S457</f>
        <v>135337</v>
      </c>
      <c r="T457" s="20">
        <f>[1]All_Customers_Residential!T457+[1]All_Customers_Small_Commercial!T457+[1]All_Customers_Lighting!T457</f>
        <v>140037</v>
      </c>
      <c r="U457" s="20">
        <f>[1]All_Customers_Residential!U457+[1]All_Customers_Small_Commercial!U457+[1]All_Customers_Lighting!U457</f>
        <v>153610</v>
      </c>
      <c r="V457" s="20">
        <f>[1]All_Customers_Residential!V457+[1]All_Customers_Small_Commercial!V457+[1]All_Customers_Lighting!V457</f>
        <v>147797</v>
      </c>
      <c r="W457" s="20">
        <f>[1]All_Customers_Residential!W457+[1]All_Customers_Small_Commercial!W457+[1]All_Customers_Lighting!W457</f>
        <v>123863</v>
      </c>
      <c r="X457" s="20">
        <f>[1]All_Customers_Residential!X457+[1]All_Customers_Small_Commercial!X457+[1]All_Customers_Lighting!X457</f>
        <v>103123</v>
      </c>
      <c r="Y457" s="20">
        <f>[1]All_Customers_Residential!Y457+[1]All_Customers_Small_Commercial!Y457+[1]All_Customers_Lighting!Y457</f>
        <v>95350</v>
      </c>
      <c r="AB457" s="13">
        <f t="shared" si="65"/>
        <v>5</v>
      </c>
      <c r="AC457" s="5">
        <f t="shared" si="56"/>
        <v>2056882</v>
      </c>
      <c r="AD457" s="5">
        <f t="shared" si="57"/>
        <v>734823</v>
      </c>
      <c r="AE457" s="5">
        <f t="shared" si="58"/>
        <v>2791705</v>
      </c>
      <c r="AF457" s="12"/>
      <c r="AG457" s="12">
        <f t="shared" si="59"/>
        <v>3</v>
      </c>
      <c r="AH457" s="12">
        <f t="shared" si="60"/>
        <v>2023</v>
      </c>
      <c r="AI457" s="12"/>
      <c r="AJ457" s="5">
        <f t="shared" si="61"/>
        <v>153610</v>
      </c>
      <c r="AK457" s="12">
        <f t="shared" si="62"/>
        <v>20</v>
      </c>
    </row>
    <row r="458" spans="1:37" x14ac:dyDescent="0.25">
      <c r="A458" s="4">
        <v>45010</v>
      </c>
      <c r="B458" s="20">
        <f>[1]All_Customers_Residential!B458+[1]All_Customers_Small_Commercial!B458+[1]All_Customers_Lighting!B458</f>
        <v>90376</v>
      </c>
      <c r="C458" s="20">
        <f>[1]All_Customers_Residential!C458+[1]All_Customers_Small_Commercial!C458+[1]All_Customers_Lighting!C458</f>
        <v>84949</v>
      </c>
      <c r="D458" s="20">
        <f>[1]All_Customers_Residential!D458+[1]All_Customers_Small_Commercial!D458+[1]All_Customers_Lighting!D458</f>
        <v>86641</v>
      </c>
      <c r="E458" s="20">
        <f>[1]All_Customers_Residential!E458+[1]All_Customers_Small_Commercial!E458+[1]All_Customers_Lighting!E458</f>
        <v>87507</v>
      </c>
      <c r="F458" s="20">
        <f>[1]All_Customers_Residential!F458+[1]All_Customers_Small_Commercial!F458+[1]All_Customers_Lighting!F458</f>
        <v>89523</v>
      </c>
      <c r="G458" s="20">
        <f>[1]All_Customers_Residential!G458+[1]All_Customers_Small_Commercial!G458+[1]All_Customers_Lighting!G458</f>
        <v>94166</v>
      </c>
      <c r="H458" s="20">
        <f>[1]All_Customers_Residential!H458+[1]All_Customers_Small_Commercial!H458+[1]All_Customers_Lighting!H458</f>
        <v>111447</v>
      </c>
      <c r="I458" s="20">
        <f>[1]All_Customers_Residential!I458+[1]All_Customers_Small_Commercial!I458+[1]All_Customers_Lighting!I458</f>
        <v>124864</v>
      </c>
      <c r="J458" s="20">
        <f>[1]All_Customers_Residential!J458+[1]All_Customers_Small_Commercial!J458+[1]All_Customers_Lighting!J458</f>
        <v>132322</v>
      </c>
      <c r="K458" s="20">
        <f>[1]All_Customers_Residential!K458+[1]All_Customers_Small_Commercial!K458+[1]All_Customers_Lighting!K458</f>
        <v>137330</v>
      </c>
      <c r="L458" s="20">
        <f>[1]All_Customers_Residential!L458+[1]All_Customers_Small_Commercial!L458+[1]All_Customers_Lighting!L458</f>
        <v>134103</v>
      </c>
      <c r="M458" s="20">
        <f>[1]All_Customers_Residential!M458+[1]All_Customers_Small_Commercial!M458+[1]All_Customers_Lighting!M458</f>
        <v>130667</v>
      </c>
      <c r="N458" s="20">
        <f>[1]All_Customers_Residential!N458+[1]All_Customers_Small_Commercial!N458+[1]All_Customers_Lighting!N458</f>
        <v>126329</v>
      </c>
      <c r="O458" s="20">
        <f>[1]All_Customers_Residential!O458+[1]All_Customers_Small_Commercial!O458+[1]All_Customers_Lighting!O458</f>
        <v>121176</v>
      </c>
      <c r="P458" s="20">
        <f>[1]All_Customers_Residential!P458+[1]All_Customers_Small_Commercial!P458+[1]All_Customers_Lighting!P458</f>
        <v>115335</v>
      </c>
      <c r="Q458" s="20">
        <f>[1]All_Customers_Residential!Q458+[1]All_Customers_Small_Commercial!Q458+[1]All_Customers_Lighting!Q458</f>
        <v>119399</v>
      </c>
      <c r="R458" s="20">
        <f>[1]All_Customers_Residential!R458+[1]All_Customers_Small_Commercial!R458+[1]All_Customers_Lighting!R458</f>
        <v>126516</v>
      </c>
      <c r="S458" s="20">
        <f>[1]All_Customers_Residential!S458+[1]All_Customers_Small_Commercial!S458+[1]All_Customers_Lighting!S458</f>
        <v>137482</v>
      </c>
      <c r="T458" s="20">
        <f>[1]All_Customers_Residential!T458+[1]All_Customers_Small_Commercial!T458+[1]All_Customers_Lighting!T458</f>
        <v>142698</v>
      </c>
      <c r="U458" s="20">
        <f>[1]All_Customers_Residential!U458+[1]All_Customers_Small_Commercial!U458+[1]All_Customers_Lighting!U458</f>
        <v>155175</v>
      </c>
      <c r="V458" s="20">
        <f>[1]All_Customers_Residential!V458+[1]All_Customers_Small_Commercial!V458+[1]All_Customers_Lighting!V458</f>
        <v>149694</v>
      </c>
      <c r="W458" s="20">
        <f>[1]All_Customers_Residential!W458+[1]All_Customers_Small_Commercial!W458+[1]All_Customers_Lighting!W458</f>
        <v>123090</v>
      </c>
      <c r="X458" s="20">
        <f>[1]All_Customers_Residential!X458+[1]All_Customers_Small_Commercial!X458+[1]All_Customers_Lighting!X458</f>
        <v>103337</v>
      </c>
      <c r="Y458" s="20">
        <f>[1]All_Customers_Residential!Y458+[1]All_Customers_Small_Commercial!Y458+[1]All_Customers_Lighting!Y458</f>
        <v>96050</v>
      </c>
      <c r="AB458" s="13">
        <f t="shared" si="65"/>
        <v>6</v>
      </c>
      <c r="AC458" s="5">
        <f t="shared" ref="AC458:AC521" si="66">IF(AND(AB458&gt;1,AB458&lt;7),SUM(I458:X458),0)</f>
        <v>2079517</v>
      </c>
      <c r="AD458" s="5">
        <f t="shared" ref="AD458:AD521" si="67">SUM(B458:Y458)-AC458</f>
        <v>740659</v>
      </c>
      <c r="AE458" s="5">
        <f t="shared" ref="AE458:AE521" si="68">SUM(B458:Y458)</f>
        <v>2820176</v>
      </c>
      <c r="AF458" s="12"/>
      <c r="AG458" s="12">
        <f t="shared" ref="AG458:AG521" si="69">MONTH(A458)</f>
        <v>3</v>
      </c>
      <c r="AH458" s="12">
        <f t="shared" ref="AH458:AH521" si="70">YEAR(A458)</f>
        <v>2023</v>
      </c>
      <c r="AI458" s="12"/>
      <c r="AJ458" s="5">
        <f t="shared" ref="AJ458:AJ521" si="71">MAX(B458:Y458)</f>
        <v>155175</v>
      </c>
      <c r="AK458" s="12">
        <f t="shared" ref="AK458:AK521" si="72">INDEX($B$8:$Y$8,MATCH(AJ458,B458:Y458,0))</f>
        <v>20</v>
      </c>
    </row>
    <row r="459" spans="1:37" x14ac:dyDescent="0.25">
      <c r="A459" s="4">
        <v>45011</v>
      </c>
      <c r="B459" s="20">
        <f>[1]All_Customers_Residential!B459+[1]All_Customers_Small_Commercial!B459+[1]All_Customers_Lighting!B459</f>
        <v>90506</v>
      </c>
      <c r="C459" s="20">
        <f>[1]All_Customers_Residential!C459+[1]All_Customers_Small_Commercial!C459+[1]All_Customers_Lighting!C459</f>
        <v>84888</v>
      </c>
      <c r="D459" s="20">
        <f>[1]All_Customers_Residential!D459+[1]All_Customers_Small_Commercial!D459+[1]All_Customers_Lighting!D459</f>
        <v>85987</v>
      </c>
      <c r="E459" s="20">
        <f>[1]All_Customers_Residential!E459+[1]All_Customers_Small_Commercial!E459+[1]All_Customers_Lighting!E459</f>
        <v>85758</v>
      </c>
      <c r="F459" s="20">
        <f>[1]All_Customers_Residential!F459+[1]All_Customers_Small_Commercial!F459+[1]All_Customers_Lighting!F459</f>
        <v>86797</v>
      </c>
      <c r="G459" s="20">
        <f>[1]All_Customers_Residential!G459+[1]All_Customers_Small_Commercial!G459+[1]All_Customers_Lighting!G459</f>
        <v>90286</v>
      </c>
      <c r="H459" s="20">
        <f>[1]All_Customers_Residential!H459+[1]All_Customers_Small_Commercial!H459+[1]All_Customers_Lighting!H459</f>
        <v>110963</v>
      </c>
      <c r="I459" s="20">
        <f>[1]All_Customers_Residential!I459+[1]All_Customers_Small_Commercial!I459+[1]All_Customers_Lighting!I459</f>
        <v>124548</v>
      </c>
      <c r="J459" s="20">
        <f>[1]All_Customers_Residential!J459+[1]All_Customers_Small_Commercial!J459+[1]All_Customers_Lighting!J459</f>
        <v>132561</v>
      </c>
      <c r="K459" s="20">
        <f>[1]All_Customers_Residential!K459+[1]All_Customers_Small_Commercial!K459+[1]All_Customers_Lighting!K459</f>
        <v>138114</v>
      </c>
      <c r="L459" s="20">
        <f>[1]All_Customers_Residential!L459+[1]All_Customers_Small_Commercial!L459+[1]All_Customers_Lighting!L459</f>
        <v>135095</v>
      </c>
      <c r="M459" s="20">
        <f>[1]All_Customers_Residential!M459+[1]All_Customers_Small_Commercial!M459+[1]All_Customers_Lighting!M459</f>
        <v>131908</v>
      </c>
      <c r="N459" s="20">
        <f>[1]All_Customers_Residential!N459+[1]All_Customers_Small_Commercial!N459+[1]All_Customers_Lighting!N459</f>
        <v>127542</v>
      </c>
      <c r="O459" s="20">
        <f>[1]All_Customers_Residential!O459+[1]All_Customers_Small_Commercial!O459+[1]All_Customers_Lighting!O459</f>
        <v>122216</v>
      </c>
      <c r="P459" s="20">
        <f>[1]All_Customers_Residential!P459+[1]All_Customers_Small_Commercial!P459+[1]All_Customers_Lighting!P459</f>
        <v>115493</v>
      </c>
      <c r="Q459" s="20">
        <f>[1]All_Customers_Residential!Q459+[1]All_Customers_Small_Commercial!Q459+[1]All_Customers_Lighting!Q459</f>
        <v>119198</v>
      </c>
      <c r="R459" s="20">
        <f>[1]All_Customers_Residential!R459+[1]All_Customers_Small_Commercial!R459+[1]All_Customers_Lighting!R459</f>
        <v>126465</v>
      </c>
      <c r="S459" s="20">
        <f>[1]All_Customers_Residential!S459+[1]All_Customers_Small_Commercial!S459+[1]All_Customers_Lighting!S459</f>
        <v>137738</v>
      </c>
      <c r="T459" s="20">
        <f>[1]All_Customers_Residential!T459+[1]All_Customers_Small_Commercial!T459+[1]All_Customers_Lighting!T459</f>
        <v>143015</v>
      </c>
      <c r="U459" s="20">
        <f>[1]All_Customers_Residential!U459+[1]All_Customers_Small_Commercial!U459+[1]All_Customers_Lighting!U459</f>
        <v>155548</v>
      </c>
      <c r="V459" s="20">
        <f>[1]All_Customers_Residential!V459+[1]All_Customers_Small_Commercial!V459+[1]All_Customers_Lighting!V459</f>
        <v>149900</v>
      </c>
      <c r="W459" s="20">
        <f>[1]All_Customers_Residential!W459+[1]All_Customers_Small_Commercial!W459+[1]All_Customers_Lighting!W459</f>
        <v>123099</v>
      </c>
      <c r="X459" s="20">
        <f>[1]All_Customers_Residential!X459+[1]All_Customers_Small_Commercial!X459+[1]All_Customers_Lighting!X459</f>
        <v>101741</v>
      </c>
      <c r="Y459" s="20">
        <f>[1]All_Customers_Residential!Y459+[1]All_Customers_Small_Commercial!Y459+[1]All_Customers_Lighting!Y459</f>
        <v>92276</v>
      </c>
      <c r="AB459" s="13">
        <f t="shared" si="65"/>
        <v>7</v>
      </c>
      <c r="AC459" s="5">
        <f t="shared" si="66"/>
        <v>0</v>
      </c>
      <c r="AD459" s="5">
        <f t="shared" si="67"/>
        <v>2811642</v>
      </c>
      <c r="AE459" s="5">
        <f t="shared" si="68"/>
        <v>2811642</v>
      </c>
      <c r="AF459" s="12"/>
      <c r="AG459" s="12">
        <f t="shared" si="69"/>
        <v>3</v>
      </c>
      <c r="AH459" s="12">
        <f t="shared" si="70"/>
        <v>2023</v>
      </c>
      <c r="AI459" s="12"/>
      <c r="AJ459" s="5">
        <f t="shared" si="71"/>
        <v>155548</v>
      </c>
      <c r="AK459" s="12">
        <f t="shared" si="72"/>
        <v>20</v>
      </c>
    </row>
    <row r="460" spans="1:37" x14ac:dyDescent="0.25">
      <c r="A460" s="4">
        <v>45012</v>
      </c>
      <c r="B460" s="20">
        <f>[1]All_Customers_Residential!B460+[1]All_Customers_Small_Commercial!B460+[1]All_Customers_Lighting!B460</f>
        <v>86395</v>
      </c>
      <c r="C460" s="20">
        <f>[1]All_Customers_Residential!C460+[1]All_Customers_Small_Commercial!C460+[1]All_Customers_Lighting!C460</f>
        <v>83236</v>
      </c>
      <c r="D460" s="20">
        <f>[1]All_Customers_Residential!D460+[1]All_Customers_Small_Commercial!D460+[1]All_Customers_Lighting!D460</f>
        <v>82573</v>
      </c>
      <c r="E460" s="20">
        <f>[1]All_Customers_Residential!E460+[1]All_Customers_Small_Commercial!E460+[1]All_Customers_Lighting!E460</f>
        <v>83964</v>
      </c>
      <c r="F460" s="20">
        <f>[1]All_Customers_Residential!F460+[1]All_Customers_Small_Commercial!F460+[1]All_Customers_Lighting!F460</f>
        <v>86292</v>
      </c>
      <c r="G460" s="20">
        <f>[1]All_Customers_Residential!G460+[1]All_Customers_Small_Commercial!G460+[1]All_Customers_Lighting!G460</f>
        <v>96259</v>
      </c>
      <c r="H460" s="20">
        <f>[1]All_Customers_Residential!H460+[1]All_Customers_Small_Commercial!H460+[1]All_Customers_Lighting!H460</f>
        <v>122682</v>
      </c>
      <c r="I460" s="20">
        <f>[1]All_Customers_Residential!I460+[1]All_Customers_Small_Commercial!I460+[1]All_Customers_Lighting!I460</f>
        <v>136569</v>
      </c>
      <c r="J460" s="20">
        <f>[1]All_Customers_Residential!J460+[1]All_Customers_Small_Commercial!J460+[1]All_Customers_Lighting!J460</f>
        <v>132681</v>
      </c>
      <c r="K460" s="20">
        <f>[1]All_Customers_Residential!K460+[1]All_Customers_Small_Commercial!K460+[1]All_Customers_Lighting!K460</f>
        <v>132758</v>
      </c>
      <c r="L460" s="20">
        <f>[1]All_Customers_Residential!L460+[1]All_Customers_Small_Commercial!L460+[1]All_Customers_Lighting!L460</f>
        <v>130432</v>
      </c>
      <c r="M460" s="20">
        <f>[1]All_Customers_Residential!M460+[1]All_Customers_Small_Commercial!M460+[1]All_Customers_Lighting!M460</f>
        <v>125916</v>
      </c>
      <c r="N460" s="20">
        <f>[1]All_Customers_Residential!N460+[1]All_Customers_Small_Commercial!N460+[1]All_Customers_Lighting!N460</f>
        <v>122564</v>
      </c>
      <c r="O460" s="20">
        <f>[1]All_Customers_Residential!O460+[1]All_Customers_Small_Commercial!O460+[1]All_Customers_Lighting!O460</f>
        <v>117015</v>
      </c>
      <c r="P460" s="20">
        <f>[1]All_Customers_Residential!P460+[1]All_Customers_Small_Commercial!P460+[1]All_Customers_Lighting!P460</f>
        <v>112772</v>
      </c>
      <c r="Q460" s="20">
        <f>[1]All_Customers_Residential!Q460+[1]All_Customers_Small_Commercial!Q460+[1]All_Customers_Lighting!Q460</f>
        <v>117161</v>
      </c>
      <c r="R460" s="20">
        <f>[1]All_Customers_Residential!R460+[1]All_Customers_Small_Commercial!R460+[1]All_Customers_Lighting!R460</f>
        <v>123780</v>
      </c>
      <c r="S460" s="20">
        <f>[1]All_Customers_Residential!S460+[1]All_Customers_Small_Commercial!S460+[1]All_Customers_Lighting!S460</f>
        <v>135351</v>
      </c>
      <c r="T460" s="20">
        <f>[1]All_Customers_Residential!T460+[1]All_Customers_Small_Commercial!T460+[1]All_Customers_Lighting!T460</f>
        <v>140334</v>
      </c>
      <c r="U460" s="20">
        <f>[1]All_Customers_Residential!U460+[1]All_Customers_Small_Commercial!U460+[1]All_Customers_Lighting!U460</f>
        <v>153797</v>
      </c>
      <c r="V460" s="20">
        <f>[1]All_Customers_Residential!V460+[1]All_Customers_Small_Commercial!V460+[1]All_Customers_Lighting!V460</f>
        <v>147693</v>
      </c>
      <c r="W460" s="20">
        <f>[1]All_Customers_Residential!W460+[1]All_Customers_Small_Commercial!W460+[1]All_Customers_Lighting!W460</f>
        <v>123633</v>
      </c>
      <c r="X460" s="20">
        <f>[1]All_Customers_Residential!X460+[1]All_Customers_Small_Commercial!X460+[1]All_Customers_Lighting!X460</f>
        <v>100519</v>
      </c>
      <c r="Y460" s="20">
        <f>[1]All_Customers_Residential!Y460+[1]All_Customers_Small_Commercial!Y460+[1]All_Customers_Lighting!Y460</f>
        <v>90890</v>
      </c>
      <c r="AB460" s="13">
        <f t="shared" si="65"/>
        <v>1</v>
      </c>
      <c r="AC460" s="5">
        <f t="shared" si="66"/>
        <v>0</v>
      </c>
      <c r="AD460" s="5">
        <f t="shared" si="67"/>
        <v>2785266</v>
      </c>
      <c r="AE460" s="5">
        <f t="shared" si="68"/>
        <v>2785266</v>
      </c>
      <c r="AF460" s="12"/>
      <c r="AG460" s="12">
        <f t="shared" si="69"/>
        <v>3</v>
      </c>
      <c r="AH460" s="12">
        <f t="shared" si="70"/>
        <v>2023</v>
      </c>
      <c r="AI460" s="12"/>
      <c r="AJ460" s="5">
        <f t="shared" si="71"/>
        <v>153797</v>
      </c>
      <c r="AK460" s="12">
        <f t="shared" si="72"/>
        <v>20</v>
      </c>
    </row>
    <row r="461" spans="1:37" x14ac:dyDescent="0.25">
      <c r="A461" s="4">
        <v>45013</v>
      </c>
      <c r="B461" s="20">
        <f>[1]All_Customers_Residential!B461+[1]All_Customers_Small_Commercial!B461+[1]All_Customers_Lighting!B461</f>
        <v>85241</v>
      </c>
      <c r="C461" s="20">
        <f>[1]All_Customers_Residential!C461+[1]All_Customers_Small_Commercial!C461+[1]All_Customers_Lighting!C461</f>
        <v>80455</v>
      </c>
      <c r="D461" s="20">
        <f>[1]All_Customers_Residential!D461+[1]All_Customers_Small_Commercial!D461+[1]All_Customers_Lighting!D461</f>
        <v>80298</v>
      </c>
      <c r="E461" s="20">
        <f>[1]All_Customers_Residential!E461+[1]All_Customers_Small_Commercial!E461+[1]All_Customers_Lighting!E461</f>
        <v>81683</v>
      </c>
      <c r="F461" s="20">
        <f>[1]All_Customers_Residential!F461+[1]All_Customers_Small_Commercial!F461+[1]All_Customers_Lighting!F461</f>
        <v>84332</v>
      </c>
      <c r="G461" s="20">
        <f>[1]All_Customers_Residential!G461+[1]All_Customers_Small_Commercial!G461+[1]All_Customers_Lighting!G461</f>
        <v>94818</v>
      </c>
      <c r="H461" s="20">
        <f>[1]All_Customers_Residential!H461+[1]All_Customers_Small_Commercial!H461+[1]All_Customers_Lighting!H461</f>
        <v>122601</v>
      </c>
      <c r="I461" s="20">
        <f>[1]All_Customers_Residential!I461+[1]All_Customers_Small_Commercial!I461+[1]All_Customers_Lighting!I461</f>
        <v>136631</v>
      </c>
      <c r="J461" s="20">
        <f>[1]All_Customers_Residential!J461+[1]All_Customers_Small_Commercial!J461+[1]All_Customers_Lighting!J461</f>
        <v>132919</v>
      </c>
      <c r="K461" s="20">
        <f>[1]All_Customers_Residential!K461+[1]All_Customers_Small_Commercial!K461+[1]All_Customers_Lighting!K461</f>
        <v>132825</v>
      </c>
      <c r="L461" s="20">
        <f>[1]All_Customers_Residential!L461+[1]All_Customers_Small_Commercial!L461+[1]All_Customers_Lighting!L461</f>
        <v>130554</v>
      </c>
      <c r="M461" s="20">
        <f>[1]All_Customers_Residential!M461+[1]All_Customers_Small_Commercial!M461+[1]All_Customers_Lighting!M461</f>
        <v>126268</v>
      </c>
      <c r="N461" s="20">
        <f>[1]All_Customers_Residential!N461+[1]All_Customers_Small_Commercial!N461+[1]All_Customers_Lighting!N461</f>
        <v>123086</v>
      </c>
      <c r="O461" s="20">
        <f>[1]All_Customers_Residential!O461+[1]All_Customers_Small_Commercial!O461+[1]All_Customers_Lighting!O461</f>
        <v>117653</v>
      </c>
      <c r="P461" s="20">
        <f>[1]All_Customers_Residential!P461+[1]All_Customers_Small_Commercial!P461+[1]All_Customers_Lighting!P461</f>
        <v>113450</v>
      </c>
      <c r="Q461" s="20">
        <f>[1]All_Customers_Residential!Q461+[1]All_Customers_Small_Commercial!Q461+[1]All_Customers_Lighting!Q461</f>
        <v>117729</v>
      </c>
      <c r="R461" s="20">
        <f>[1]All_Customers_Residential!R461+[1]All_Customers_Small_Commercial!R461+[1]All_Customers_Lighting!R461</f>
        <v>124244</v>
      </c>
      <c r="S461" s="20">
        <f>[1]All_Customers_Residential!S461+[1]All_Customers_Small_Commercial!S461+[1]All_Customers_Lighting!S461</f>
        <v>135817</v>
      </c>
      <c r="T461" s="20">
        <f>[1]All_Customers_Residential!T461+[1]All_Customers_Small_Commercial!T461+[1]All_Customers_Lighting!T461</f>
        <v>140647</v>
      </c>
      <c r="U461" s="20">
        <f>[1]All_Customers_Residential!U461+[1]All_Customers_Small_Commercial!U461+[1]All_Customers_Lighting!U461</f>
        <v>154081</v>
      </c>
      <c r="V461" s="20">
        <f>[1]All_Customers_Residential!V461+[1]All_Customers_Small_Commercial!V461+[1]All_Customers_Lighting!V461</f>
        <v>147924</v>
      </c>
      <c r="W461" s="20">
        <f>[1]All_Customers_Residential!W461+[1]All_Customers_Small_Commercial!W461+[1]All_Customers_Lighting!W461</f>
        <v>123740</v>
      </c>
      <c r="X461" s="20">
        <f>[1]All_Customers_Residential!X461+[1]All_Customers_Small_Commercial!X461+[1]All_Customers_Lighting!X461</f>
        <v>100661</v>
      </c>
      <c r="Y461" s="20">
        <f>[1]All_Customers_Residential!Y461+[1]All_Customers_Small_Commercial!Y461+[1]All_Customers_Lighting!Y461</f>
        <v>91014</v>
      </c>
      <c r="AB461" s="13">
        <f t="shared" si="65"/>
        <v>2</v>
      </c>
      <c r="AC461" s="5">
        <f t="shared" si="66"/>
        <v>2058229</v>
      </c>
      <c r="AD461" s="5">
        <f t="shared" si="67"/>
        <v>720442</v>
      </c>
      <c r="AE461" s="5">
        <f t="shared" si="68"/>
        <v>2778671</v>
      </c>
      <c r="AF461" s="12"/>
      <c r="AG461" s="12">
        <f t="shared" si="69"/>
        <v>3</v>
      </c>
      <c r="AH461" s="12">
        <f t="shared" si="70"/>
        <v>2023</v>
      </c>
      <c r="AI461" s="12"/>
      <c r="AJ461" s="5">
        <f t="shared" si="71"/>
        <v>154081</v>
      </c>
      <c r="AK461" s="12">
        <f t="shared" si="72"/>
        <v>20</v>
      </c>
    </row>
    <row r="462" spans="1:37" x14ac:dyDescent="0.25">
      <c r="A462" s="4">
        <v>45014</v>
      </c>
      <c r="B462" s="20">
        <f>[1]All_Customers_Residential!B462+[1]All_Customers_Small_Commercial!B462+[1]All_Customers_Lighting!B462</f>
        <v>85260</v>
      </c>
      <c r="C462" s="20">
        <f>[1]All_Customers_Residential!C462+[1]All_Customers_Small_Commercial!C462+[1]All_Customers_Lighting!C462</f>
        <v>82513</v>
      </c>
      <c r="D462" s="20">
        <f>[1]All_Customers_Residential!D462+[1]All_Customers_Small_Commercial!D462+[1]All_Customers_Lighting!D462</f>
        <v>82500</v>
      </c>
      <c r="E462" s="20">
        <f>[1]All_Customers_Residential!E462+[1]All_Customers_Small_Commercial!E462+[1]All_Customers_Lighting!E462</f>
        <v>84152</v>
      </c>
      <c r="F462" s="20">
        <f>[1]All_Customers_Residential!F462+[1]All_Customers_Small_Commercial!F462+[1]All_Customers_Lighting!F462</f>
        <v>86957</v>
      </c>
      <c r="G462" s="20">
        <f>[1]All_Customers_Residential!G462+[1]All_Customers_Small_Commercial!G462+[1]All_Customers_Lighting!G462</f>
        <v>97875</v>
      </c>
      <c r="H462" s="20">
        <f>[1]All_Customers_Residential!H462+[1]All_Customers_Small_Commercial!H462+[1]All_Customers_Lighting!H462</f>
        <v>122701</v>
      </c>
      <c r="I462" s="20">
        <f>[1]All_Customers_Residential!I462+[1]All_Customers_Small_Commercial!I462+[1]All_Customers_Lighting!I462</f>
        <v>136532</v>
      </c>
      <c r="J462" s="20">
        <f>[1]All_Customers_Residential!J462+[1]All_Customers_Small_Commercial!J462+[1]All_Customers_Lighting!J462</f>
        <v>132454</v>
      </c>
      <c r="K462" s="20">
        <f>[1]All_Customers_Residential!K462+[1]All_Customers_Small_Commercial!K462+[1]All_Customers_Lighting!K462</f>
        <v>132333</v>
      </c>
      <c r="L462" s="20">
        <f>[1]All_Customers_Residential!L462+[1]All_Customers_Small_Commercial!L462+[1]All_Customers_Lighting!L462</f>
        <v>129830</v>
      </c>
      <c r="M462" s="20">
        <f>[1]All_Customers_Residential!M462+[1]All_Customers_Small_Commercial!M462+[1]All_Customers_Lighting!M462</f>
        <v>125323</v>
      </c>
      <c r="N462" s="20">
        <f>[1]All_Customers_Residential!N462+[1]All_Customers_Small_Commercial!N462+[1]All_Customers_Lighting!N462</f>
        <v>121865</v>
      </c>
      <c r="O462" s="20">
        <f>[1]All_Customers_Residential!O462+[1]All_Customers_Small_Commercial!O462+[1]All_Customers_Lighting!O462</f>
        <v>116339</v>
      </c>
      <c r="P462" s="20">
        <f>[1]All_Customers_Residential!P462+[1]All_Customers_Small_Commercial!P462+[1]All_Customers_Lighting!P462</f>
        <v>112122</v>
      </c>
      <c r="Q462" s="20">
        <f>[1]All_Customers_Residential!Q462+[1]All_Customers_Small_Commercial!Q462+[1]All_Customers_Lighting!Q462</f>
        <v>116633</v>
      </c>
      <c r="R462" s="20">
        <f>[1]All_Customers_Residential!R462+[1]All_Customers_Small_Commercial!R462+[1]All_Customers_Lighting!R462</f>
        <v>123340</v>
      </c>
      <c r="S462" s="20">
        <f>[1]All_Customers_Residential!S462+[1]All_Customers_Small_Commercial!S462+[1]All_Customers_Lighting!S462</f>
        <v>135052</v>
      </c>
      <c r="T462" s="20">
        <f>[1]All_Customers_Residential!T462+[1]All_Customers_Small_Commercial!T462+[1]All_Customers_Lighting!T462</f>
        <v>140040</v>
      </c>
      <c r="U462" s="20">
        <f>[1]All_Customers_Residential!U462+[1]All_Customers_Small_Commercial!U462+[1]All_Customers_Lighting!U462</f>
        <v>153751</v>
      </c>
      <c r="V462" s="20">
        <f>[1]All_Customers_Residential!V462+[1]All_Customers_Small_Commercial!V462+[1]All_Customers_Lighting!V462</f>
        <v>147758</v>
      </c>
      <c r="W462" s="20">
        <f>[1]All_Customers_Residential!W462+[1]All_Customers_Small_Commercial!W462+[1]All_Customers_Lighting!W462</f>
        <v>123658</v>
      </c>
      <c r="X462" s="20">
        <f>[1]All_Customers_Residential!X462+[1]All_Customers_Small_Commercial!X462+[1]All_Customers_Lighting!X462</f>
        <v>100590</v>
      </c>
      <c r="Y462" s="20">
        <f>[1]All_Customers_Residential!Y462+[1]All_Customers_Small_Commercial!Y462+[1]All_Customers_Lighting!Y462</f>
        <v>91007</v>
      </c>
      <c r="AB462" s="13">
        <f t="shared" si="65"/>
        <v>3</v>
      </c>
      <c r="AC462" s="5">
        <f t="shared" si="66"/>
        <v>2047620</v>
      </c>
      <c r="AD462" s="5">
        <f t="shared" si="67"/>
        <v>732965</v>
      </c>
      <c r="AE462" s="5">
        <f t="shared" si="68"/>
        <v>2780585</v>
      </c>
      <c r="AF462" s="12"/>
      <c r="AG462" s="12">
        <f t="shared" si="69"/>
        <v>3</v>
      </c>
      <c r="AH462" s="12">
        <f t="shared" si="70"/>
        <v>2023</v>
      </c>
      <c r="AI462" s="12"/>
      <c r="AJ462" s="5">
        <f t="shared" si="71"/>
        <v>153751</v>
      </c>
      <c r="AK462" s="12">
        <f t="shared" si="72"/>
        <v>20</v>
      </c>
    </row>
    <row r="463" spans="1:37" x14ac:dyDescent="0.25">
      <c r="A463" s="4">
        <v>45015</v>
      </c>
      <c r="B463" s="20">
        <f>[1]All_Customers_Residential!B463+[1]All_Customers_Small_Commercial!B463+[1]All_Customers_Lighting!B463</f>
        <v>85171</v>
      </c>
      <c r="C463" s="20">
        <f>[1]All_Customers_Residential!C463+[1]All_Customers_Small_Commercial!C463+[1]All_Customers_Lighting!C463</f>
        <v>82822</v>
      </c>
      <c r="D463" s="20">
        <f>[1]All_Customers_Residential!D463+[1]All_Customers_Small_Commercial!D463+[1]All_Customers_Lighting!D463</f>
        <v>82008</v>
      </c>
      <c r="E463" s="20">
        <f>[1]All_Customers_Residential!E463+[1]All_Customers_Small_Commercial!E463+[1]All_Customers_Lighting!E463</f>
        <v>83016</v>
      </c>
      <c r="F463" s="20">
        <f>[1]All_Customers_Residential!F463+[1]All_Customers_Small_Commercial!F463+[1]All_Customers_Lighting!F463</f>
        <v>85302</v>
      </c>
      <c r="G463" s="20">
        <f>[1]All_Customers_Residential!G463+[1]All_Customers_Small_Commercial!G463+[1]All_Customers_Lighting!G463</f>
        <v>96994</v>
      </c>
      <c r="H463" s="20">
        <f>[1]All_Customers_Residential!H463+[1]All_Customers_Small_Commercial!H463+[1]All_Customers_Lighting!H463</f>
        <v>122370</v>
      </c>
      <c r="I463" s="20">
        <f>[1]All_Customers_Residential!I463+[1]All_Customers_Small_Commercial!I463+[1]All_Customers_Lighting!I463</f>
        <v>136431</v>
      </c>
      <c r="J463" s="20">
        <f>[1]All_Customers_Residential!J463+[1]All_Customers_Small_Commercial!J463+[1]All_Customers_Lighting!J463</f>
        <v>132822</v>
      </c>
      <c r="K463" s="20">
        <f>[1]All_Customers_Residential!K463+[1]All_Customers_Small_Commercial!K463+[1]All_Customers_Lighting!K463</f>
        <v>132874</v>
      </c>
      <c r="L463" s="20">
        <f>[1]All_Customers_Residential!L463+[1]All_Customers_Small_Commercial!L463+[1]All_Customers_Lighting!L463</f>
        <v>130288</v>
      </c>
      <c r="M463" s="20">
        <f>[1]All_Customers_Residential!M463+[1]All_Customers_Small_Commercial!M463+[1]All_Customers_Lighting!M463</f>
        <v>125768</v>
      </c>
      <c r="N463" s="20">
        <f>[1]All_Customers_Residential!N463+[1]All_Customers_Small_Commercial!N463+[1]All_Customers_Lighting!N463</f>
        <v>122433</v>
      </c>
      <c r="O463" s="20">
        <f>[1]All_Customers_Residential!O463+[1]All_Customers_Small_Commercial!O463+[1]All_Customers_Lighting!O463</f>
        <v>116917</v>
      </c>
      <c r="P463" s="20">
        <f>[1]All_Customers_Residential!P463+[1]All_Customers_Small_Commercial!P463+[1]All_Customers_Lighting!P463</f>
        <v>112716</v>
      </c>
      <c r="Q463" s="20">
        <f>[1]All_Customers_Residential!Q463+[1]All_Customers_Small_Commercial!Q463+[1]All_Customers_Lighting!Q463</f>
        <v>117195</v>
      </c>
      <c r="R463" s="20">
        <f>[1]All_Customers_Residential!R463+[1]All_Customers_Small_Commercial!R463+[1]All_Customers_Lighting!R463</f>
        <v>123990</v>
      </c>
      <c r="S463" s="20">
        <f>[1]All_Customers_Residential!S463+[1]All_Customers_Small_Commercial!S463+[1]All_Customers_Lighting!S463</f>
        <v>135709</v>
      </c>
      <c r="T463" s="20">
        <f>[1]All_Customers_Residential!T463+[1]All_Customers_Small_Commercial!T463+[1]All_Customers_Lighting!T463</f>
        <v>140938</v>
      </c>
      <c r="U463" s="20">
        <f>[1]All_Customers_Residential!U463+[1]All_Customers_Small_Commercial!U463+[1]All_Customers_Lighting!U463</f>
        <v>154503</v>
      </c>
      <c r="V463" s="20">
        <f>[1]All_Customers_Residential!V463+[1]All_Customers_Small_Commercial!V463+[1]All_Customers_Lighting!V463</f>
        <v>148680</v>
      </c>
      <c r="W463" s="20">
        <f>[1]All_Customers_Residential!W463+[1]All_Customers_Small_Commercial!W463+[1]All_Customers_Lighting!W463</f>
        <v>125684</v>
      </c>
      <c r="X463" s="20">
        <f>[1]All_Customers_Residential!X463+[1]All_Customers_Small_Commercial!X463+[1]All_Customers_Lighting!X463</f>
        <v>110541</v>
      </c>
      <c r="Y463" s="20">
        <f>[1]All_Customers_Residential!Y463+[1]All_Customers_Small_Commercial!Y463+[1]All_Customers_Lighting!Y463</f>
        <v>101532</v>
      </c>
      <c r="AB463" s="13">
        <f t="shared" si="65"/>
        <v>4</v>
      </c>
      <c r="AC463" s="5">
        <f t="shared" si="66"/>
        <v>2067489</v>
      </c>
      <c r="AD463" s="5">
        <f t="shared" si="67"/>
        <v>739215</v>
      </c>
      <c r="AE463" s="5">
        <f t="shared" si="68"/>
        <v>2806704</v>
      </c>
      <c r="AF463" s="12"/>
      <c r="AG463" s="12">
        <f t="shared" si="69"/>
        <v>3</v>
      </c>
      <c r="AH463" s="12">
        <f t="shared" si="70"/>
        <v>2023</v>
      </c>
      <c r="AI463" s="12"/>
      <c r="AJ463" s="5">
        <f t="shared" si="71"/>
        <v>154503</v>
      </c>
      <c r="AK463" s="12">
        <f t="shared" si="72"/>
        <v>20</v>
      </c>
    </row>
    <row r="464" spans="1:37" x14ac:dyDescent="0.25">
      <c r="A464" s="4">
        <v>45016</v>
      </c>
      <c r="B464" s="20">
        <f>[1]All_Customers_Residential!B464+[1]All_Customers_Small_Commercial!B464+[1]All_Customers_Lighting!B464</f>
        <v>95673</v>
      </c>
      <c r="C464" s="20">
        <f>[1]All_Customers_Residential!C464+[1]All_Customers_Small_Commercial!C464+[1]All_Customers_Lighting!C464</f>
        <v>92892</v>
      </c>
      <c r="D464" s="20">
        <f>[1]All_Customers_Residential!D464+[1]All_Customers_Small_Commercial!D464+[1]All_Customers_Lighting!D464</f>
        <v>91882</v>
      </c>
      <c r="E464" s="20">
        <f>[1]All_Customers_Residential!E464+[1]All_Customers_Small_Commercial!E464+[1]All_Customers_Lighting!E464</f>
        <v>93252</v>
      </c>
      <c r="F464" s="20">
        <f>[1]All_Customers_Residential!F464+[1]All_Customers_Small_Commercial!F464+[1]All_Customers_Lighting!F464</f>
        <v>96081</v>
      </c>
      <c r="G464" s="20">
        <f>[1]All_Customers_Residential!G464+[1]All_Customers_Small_Commercial!G464+[1]All_Customers_Lighting!G464</f>
        <v>106038</v>
      </c>
      <c r="H464" s="20">
        <f>[1]All_Customers_Residential!H464+[1]All_Customers_Small_Commercial!H464+[1]All_Customers_Lighting!H464</f>
        <v>123116</v>
      </c>
      <c r="I464" s="20">
        <f>[1]All_Customers_Residential!I464+[1]All_Customers_Small_Commercial!I464+[1]All_Customers_Lighting!I464</f>
        <v>136171</v>
      </c>
      <c r="J464" s="20">
        <f>[1]All_Customers_Residential!J464+[1]All_Customers_Small_Commercial!J464+[1]All_Customers_Lighting!J464</f>
        <v>132159</v>
      </c>
      <c r="K464" s="20">
        <f>[1]All_Customers_Residential!K464+[1]All_Customers_Small_Commercial!K464+[1]All_Customers_Lighting!K464</f>
        <v>131995</v>
      </c>
      <c r="L464" s="20">
        <f>[1]All_Customers_Residential!L464+[1]All_Customers_Small_Commercial!L464+[1]All_Customers_Lighting!L464</f>
        <v>129528</v>
      </c>
      <c r="M464" s="20">
        <f>[1]All_Customers_Residential!M464+[1]All_Customers_Small_Commercial!M464+[1]All_Customers_Lighting!M464</f>
        <v>124982</v>
      </c>
      <c r="N464" s="20">
        <f>[1]All_Customers_Residential!N464+[1]All_Customers_Small_Commercial!N464+[1]All_Customers_Lighting!N464</f>
        <v>121489</v>
      </c>
      <c r="O464" s="20">
        <f>[1]All_Customers_Residential!O464+[1]All_Customers_Small_Commercial!O464+[1]All_Customers_Lighting!O464</f>
        <v>115920</v>
      </c>
      <c r="P464" s="20">
        <f>[1]All_Customers_Residential!P464+[1]All_Customers_Small_Commercial!P464+[1]All_Customers_Lighting!P464</f>
        <v>111940</v>
      </c>
      <c r="Q464" s="20">
        <f>[1]All_Customers_Residential!Q464+[1]All_Customers_Small_Commercial!Q464+[1]All_Customers_Lighting!Q464</f>
        <v>116700</v>
      </c>
      <c r="R464" s="20">
        <f>[1]All_Customers_Residential!R464+[1]All_Customers_Small_Commercial!R464+[1]All_Customers_Lighting!R464</f>
        <v>123506</v>
      </c>
      <c r="S464" s="20">
        <f>[1]All_Customers_Residential!S464+[1]All_Customers_Small_Commercial!S464+[1]All_Customers_Lighting!S464</f>
        <v>134928</v>
      </c>
      <c r="T464" s="20">
        <f>[1]All_Customers_Residential!T464+[1]All_Customers_Small_Commercial!T464+[1]All_Customers_Lighting!T464</f>
        <v>139647</v>
      </c>
      <c r="U464" s="20">
        <f>[1]All_Customers_Residential!U464+[1]All_Customers_Small_Commercial!U464+[1]All_Customers_Lighting!U464</f>
        <v>152819</v>
      </c>
      <c r="V464" s="20">
        <f>[1]All_Customers_Residential!V464+[1]All_Customers_Small_Commercial!V464+[1]All_Customers_Lighting!V464</f>
        <v>146828</v>
      </c>
      <c r="W464" s="20">
        <f>[1]All_Customers_Residential!W464+[1]All_Customers_Small_Commercial!W464+[1]All_Customers_Lighting!W464</f>
        <v>122939</v>
      </c>
      <c r="X464" s="20">
        <f>[1]All_Customers_Residential!X464+[1]All_Customers_Small_Commercial!X464+[1]All_Customers_Lighting!X464</f>
        <v>100859</v>
      </c>
      <c r="Y464" s="20">
        <f>[1]All_Customers_Residential!Y464+[1]All_Customers_Small_Commercial!Y464+[1]All_Customers_Lighting!Y464</f>
        <v>93356</v>
      </c>
      <c r="AB464" s="13">
        <f t="shared" si="65"/>
        <v>5</v>
      </c>
      <c r="AC464" s="5">
        <f t="shared" si="66"/>
        <v>2042410</v>
      </c>
      <c r="AD464" s="5">
        <f t="shared" si="67"/>
        <v>792290</v>
      </c>
      <c r="AE464" s="5">
        <f t="shared" si="68"/>
        <v>2834700</v>
      </c>
      <c r="AF464" s="12"/>
      <c r="AG464" s="12">
        <f t="shared" si="69"/>
        <v>3</v>
      </c>
      <c r="AH464" s="12">
        <f t="shared" si="70"/>
        <v>2023</v>
      </c>
      <c r="AI464" s="12"/>
      <c r="AJ464" s="5">
        <f t="shared" si="71"/>
        <v>152819</v>
      </c>
      <c r="AK464" s="12">
        <f t="shared" si="72"/>
        <v>20</v>
      </c>
    </row>
    <row r="465" spans="1:37" x14ac:dyDescent="0.25">
      <c r="A465" s="4">
        <v>45017</v>
      </c>
      <c r="B465" s="20">
        <f>[1]All_Customers_Residential!B465+[1]All_Customers_Small_Commercial!B465+[1]All_Customers_Lighting!B465</f>
        <v>86699</v>
      </c>
      <c r="C465" s="20">
        <f>[1]All_Customers_Residential!C465+[1]All_Customers_Small_Commercial!C465+[1]All_Customers_Lighting!C465</f>
        <v>84008</v>
      </c>
      <c r="D465" s="20">
        <f>[1]All_Customers_Residential!D465+[1]All_Customers_Small_Commercial!D465+[1]All_Customers_Lighting!D465</f>
        <v>84725</v>
      </c>
      <c r="E465" s="20">
        <f>[1]All_Customers_Residential!E465+[1]All_Customers_Small_Commercial!E465+[1]All_Customers_Lighting!E465</f>
        <v>82866</v>
      </c>
      <c r="F465" s="20">
        <f>[1]All_Customers_Residential!F465+[1]All_Customers_Small_Commercial!F465+[1]All_Customers_Lighting!F465</f>
        <v>83814</v>
      </c>
      <c r="G465" s="20">
        <f>[1]All_Customers_Residential!G465+[1]All_Customers_Small_Commercial!G465+[1]All_Customers_Lighting!G465</f>
        <v>89649</v>
      </c>
      <c r="H465" s="20">
        <f>[1]All_Customers_Residential!H465+[1]All_Customers_Small_Commercial!H465+[1]All_Customers_Lighting!H465</f>
        <v>103050</v>
      </c>
      <c r="I465" s="20">
        <f>[1]All_Customers_Residential!I465+[1]All_Customers_Small_Commercial!I465+[1]All_Customers_Lighting!I465</f>
        <v>118357</v>
      </c>
      <c r="J465" s="20">
        <f>[1]All_Customers_Residential!J465+[1]All_Customers_Small_Commercial!J465+[1]All_Customers_Lighting!J465</f>
        <v>123819</v>
      </c>
      <c r="K465" s="20">
        <f>[1]All_Customers_Residential!K465+[1]All_Customers_Small_Commercial!K465+[1]All_Customers_Lighting!K465</f>
        <v>127611</v>
      </c>
      <c r="L465" s="20">
        <f>[1]All_Customers_Residential!L465+[1]All_Customers_Small_Commercial!L465+[1]All_Customers_Lighting!L465</f>
        <v>123856</v>
      </c>
      <c r="M465" s="20">
        <f>[1]All_Customers_Residential!M465+[1]All_Customers_Small_Commercial!M465+[1]All_Customers_Lighting!M465</f>
        <v>119355</v>
      </c>
      <c r="N465" s="20">
        <f>[1]All_Customers_Residential!N465+[1]All_Customers_Small_Commercial!N465+[1]All_Customers_Lighting!N465</f>
        <v>117879</v>
      </c>
      <c r="O465" s="20">
        <f>[1]All_Customers_Residential!O465+[1]All_Customers_Small_Commercial!O465+[1]All_Customers_Lighting!O465</f>
        <v>113824</v>
      </c>
      <c r="P465" s="20">
        <f>[1]All_Customers_Residential!P465+[1]All_Customers_Small_Commercial!P465+[1]All_Customers_Lighting!P465</f>
        <v>110525</v>
      </c>
      <c r="Q465" s="20">
        <f>[1]All_Customers_Residential!Q465+[1]All_Customers_Small_Commercial!Q465+[1]All_Customers_Lighting!Q465</f>
        <v>108485</v>
      </c>
      <c r="R465" s="20">
        <f>[1]All_Customers_Residential!R465+[1]All_Customers_Small_Commercial!R465+[1]All_Customers_Lighting!R465</f>
        <v>112388</v>
      </c>
      <c r="S465" s="20">
        <f>[1]All_Customers_Residential!S465+[1]All_Customers_Small_Commercial!S465+[1]All_Customers_Lighting!S465</f>
        <v>120629</v>
      </c>
      <c r="T465" s="20">
        <f>[1]All_Customers_Residential!T465+[1]All_Customers_Small_Commercial!T465+[1]All_Customers_Lighting!T465</f>
        <v>121515</v>
      </c>
      <c r="U465" s="20">
        <f>[1]All_Customers_Residential!U465+[1]All_Customers_Small_Commercial!U465+[1]All_Customers_Lighting!U465</f>
        <v>136297</v>
      </c>
      <c r="V465" s="20">
        <f>[1]All_Customers_Residential!V465+[1]All_Customers_Small_Commercial!V465+[1]All_Customers_Lighting!V465</f>
        <v>129398</v>
      </c>
      <c r="W465" s="20">
        <f>[1]All_Customers_Residential!W465+[1]All_Customers_Small_Commercial!W465+[1]All_Customers_Lighting!W465</f>
        <v>111074</v>
      </c>
      <c r="X465" s="20">
        <f>[1]All_Customers_Residential!X465+[1]All_Customers_Small_Commercial!X465+[1]All_Customers_Lighting!X465</f>
        <v>99186</v>
      </c>
      <c r="Y465" s="20">
        <f>[1]All_Customers_Residential!Y465+[1]All_Customers_Small_Commercial!Y465+[1]All_Customers_Lighting!Y465</f>
        <v>90063</v>
      </c>
      <c r="AB465" s="13">
        <f t="shared" si="65"/>
        <v>6</v>
      </c>
      <c r="AC465" s="5">
        <f t="shared" si="66"/>
        <v>1894198</v>
      </c>
      <c r="AD465" s="5">
        <f t="shared" si="67"/>
        <v>704874</v>
      </c>
      <c r="AE465" s="5">
        <f t="shared" si="68"/>
        <v>2599072</v>
      </c>
      <c r="AF465" s="12"/>
      <c r="AG465" s="12">
        <f t="shared" si="69"/>
        <v>4</v>
      </c>
      <c r="AH465" s="12">
        <f t="shared" si="70"/>
        <v>2023</v>
      </c>
      <c r="AI465" s="12"/>
      <c r="AJ465" s="5">
        <f t="shared" si="71"/>
        <v>136297</v>
      </c>
      <c r="AK465" s="12">
        <f t="shared" si="72"/>
        <v>20</v>
      </c>
    </row>
    <row r="466" spans="1:37" x14ac:dyDescent="0.25">
      <c r="A466" s="4">
        <v>45018</v>
      </c>
      <c r="B466" s="20">
        <f>[1]All_Customers_Residential!B466+[1]All_Customers_Small_Commercial!B466+[1]All_Customers_Lighting!B466</f>
        <v>83495</v>
      </c>
      <c r="C466" s="20">
        <f>[1]All_Customers_Residential!C466+[1]All_Customers_Small_Commercial!C466+[1]All_Customers_Lighting!C466</f>
        <v>80726</v>
      </c>
      <c r="D466" s="20">
        <f>[1]All_Customers_Residential!D466+[1]All_Customers_Small_Commercial!D466+[1]All_Customers_Lighting!D466</f>
        <v>80810</v>
      </c>
      <c r="E466" s="20">
        <f>[1]All_Customers_Residential!E466+[1]All_Customers_Small_Commercial!E466+[1]All_Customers_Lighting!E466</f>
        <v>78872</v>
      </c>
      <c r="F466" s="20">
        <f>[1]All_Customers_Residential!F466+[1]All_Customers_Small_Commercial!F466+[1]All_Customers_Lighting!F466</f>
        <v>80479</v>
      </c>
      <c r="G466" s="20">
        <f>[1]All_Customers_Residential!G466+[1]All_Customers_Small_Commercial!G466+[1]All_Customers_Lighting!G466</f>
        <v>85973</v>
      </c>
      <c r="H466" s="20">
        <f>[1]All_Customers_Residential!H466+[1]All_Customers_Small_Commercial!H466+[1]All_Customers_Lighting!H466</f>
        <v>102656</v>
      </c>
      <c r="I466" s="20">
        <f>[1]All_Customers_Residential!I466+[1]All_Customers_Small_Commercial!I466+[1]All_Customers_Lighting!I466</f>
        <v>117893</v>
      </c>
      <c r="J466" s="20">
        <f>[1]All_Customers_Residential!J466+[1]All_Customers_Small_Commercial!J466+[1]All_Customers_Lighting!J466</f>
        <v>122982</v>
      </c>
      <c r="K466" s="20">
        <f>[1]All_Customers_Residential!K466+[1]All_Customers_Small_Commercial!K466+[1]All_Customers_Lighting!K466</f>
        <v>126226</v>
      </c>
      <c r="L466" s="20">
        <f>[1]All_Customers_Residential!L466+[1]All_Customers_Small_Commercial!L466+[1]All_Customers_Lighting!L466</f>
        <v>122044</v>
      </c>
      <c r="M466" s="20">
        <f>[1]All_Customers_Residential!M466+[1]All_Customers_Small_Commercial!M466+[1]All_Customers_Lighting!M466</f>
        <v>113121</v>
      </c>
      <c r="N466" s="20">
        <f>[1]All_Customers_Residential!N466+[1]All_Customers_Small_Commercial!N466+[1]All_Customers_Lighting!N466</f>
        <v>110384</v>
      </c>
      <c r="O466" s="20">
        <f>[1]All_Customers_Residential!O466+[1]All_Customers_Small_Commercial!O466+[1]All_Customers_Lighting!O466</f>
        <v>106054</v>
      </c>
      <c r="P466" s="20">
        <f>[1]All_Customers_Residential!P466+[1]All_Customers_Small_Commercial!P466+[1]All_Customers_Lighting!P466</f>
        <v>99630</v>
      </c>
      <c r="Q466" s="20">
        <f>[1]All_Customers_Residential!Q466+[1]All_Customers_Small_Commercial!Q466+[1]All_Customers_Lighting!Q466</f>
        <v>101382</v>
      </c>
      <c r="R466" s="20">
        <f>[1]All_Customers_Residential!R466+[1]All_Customers_Small_Commercial!R466+[1]All_Customers_Lighting!R466</f>
        <v>109079</v>
      </c>
      <c r="S466" s="20">
        <f>[1]All_Customers_Residential!S466+[1]All_Customers_Small_Commercial!S466+[1]All_Customers_Lighting!S466</f>
        <v>120326</v>
      </c>
      <c r="T466" s="20">
        <f>[1]All_Customers_Residential!T466+[1]All_Customers_Small_Commercial!T466+[1]All_Customers_Lighting!T466</f>
        <v>124656</v>
      </c>
      <c r="U466" s="20">
        <f>[1]All_Customers_Residential!U466+[1]All_Customers_Small_Commercial!U466+[1]All_Customers_Lighting!U466</f>
        <v>136951</v>
      </c>
      <c r="V466" s="20">
        <f>[1]All_Customers_Residential!V466+[1]All_Customers_Small_Commercial!V466+[1]All_Customers_Lighting!V466</f>
        <v>130240</v>
      </c>
      <c r="W466" s="20">
        <f>[1]All_Customers_Residential!W466+[1]All_Customers_Small_Commercial!W466+[1]All_Customers_Lighting!W466</f>
        <v>118740</v>
      </c>
      <c r="X466" s="20">
        <f>[1]All_Customers_Residential!X466+[1]All_Customers_Small_Commercial!X466+[1]All_Customers_Lighting!X466</f>
        <v>104872</v>
      </c>
      <c r="Y466" s="20">
        <f>[1]All_Customers_Residential!Y466+[1]All_Customers_Small_Commercial!Y466+[1]All_Customers_Lighting!Y466</f>
        <v>94304</v>
      </c>
      <c r="AB466" s="13">
        <f t="shared" si="65"/>
        <v>7</v>
      </c>
      <c r="AC466" s="5">
        <f t="shared" si="66"/>
        <v>0</v>
      </c>
      <c r="AD466" s="5">
        <f t="shared" si="67"/>
        <v>2551895</v>
      </c>
      <c r="AE466" s="5">
        <f t="shared" si="68"/>
        <v>2551895</v>
      </c>
      <c r="AF466" s="12"/>
      <c r="AG466" s="12">
        <f t="shared" si="69"/>
        <v>4</v>
      </c>
      <c r="AH466" s="12">
        <f t="shared" si="70"/>
        <v>2023</v>
      </c>
      <c r="AI466" s="12"/>
      <c r="AJ466" s="5">
        <f t="shared" si="71"/>
        <v>136951</v>
      </c>
      <c r="AK466" s="12">
        <f t="shared" si="72"/>
        <v>20</v>
      </c>
    </row>
    <row r="467" spans="1:37" x14ac:dyDescent="0.25">
      <c r="A467" s="4">
        <v>45019</v>
      </c>
      <c r="B467" s="20">
        <f>[1]All_Customers_Residential!B467+[1]All_Customers_Small_Commercial!B467+[1]All_Customers_Lighting!B467</f>
        <v>88896</v>
      </c>
      <c r="C467" s="20">
        <f>[1]All_Customers_Residential!C467+[1]All_Customers_Small_Commercial!C467+[1]All_Customers_Lighting!C467</f>
        <v>86094</v>
      </c>
      <c r="D467" s="20">
        <f>[1]All_Customers_Residential!D467+[1]All_Customers_Small_Commercial!D467+[1]All_Customers_Lighting!D467</f>
        <v>85934</v>
      </c>
      <c r="E467" s="20">
        <f>[1]All_Customers_Residential!E467+[1]All_Customers_Small_Commercial!E467+[1]All_Customers_Lighting!E467</f>
        <v>87355</v>
      </c>
      <c r="F467" s="20">
        <f>[1]All_Customers_Residential!F467+[1]All_Customers_Small_Commercial!F467+[1]All_Customers_Lighting!F467</f>
        <v>91003</v>
      </c>
      <c r="G467" s="20">
        <f>[1]All_Customers_Residential!G467+[1]All_Customers_Small_Commercial!G467+[1]All_Customers_Lighting!G467</f>
        <v>103029</v>
      </c>
      <c r="H467" s="20">
        <f>[1]All_Customers_Residential!H467+[1]All_Customers_Small_Commercial!H467+[1]All_Customers_Lighting!H467</f>
        <v>120978</v>
      </c>
      <c r="I467" s="20">
        <f>[1]All_Customers_Residential!I467+[1]All_Customers_Small_Commercial!I467+[1]All_Customers_Lighting!I467</f>
        <v>123786</v>
      </c>
      <c r="J467" s="20">
        <f>[1]All_Customers_Residential!J467+[1]All_Customers_Small_Commercial!J467+[1]All_Customers_Lighting!J467</f>
        <v>122750</v>
      </c>
      <c r="K467" s="20">
        <f>[1]All_Customers_Residential!K467+[1]All_Customers_Small_Commercial!K467+[1]All_Customers_Lighting!K467</f>
        <v>120945</v>
      </c>
      <c r="L467" s="20">
        <f>[1]All_Customers_Residential!L467+[1]All_Customers_Small_Commercial!L467+[1]All_Customers_Lighting!L467</f>
        <v>118032</v>
      </c>
      <c r="M467" s="20">
        <f>[1]All_Customers_Residential!M467+[1]All_Customers_Small_Commercial!M467+[1]All_Customers_Lighting!M467</f>
        <v>110371</v>
      </c>
      <c r="N467" s="20">
        <f>[1]All_Customers_Residential!N467+[1]All_Customers_Small_Commercial!N467+[1]All_Customers_Lighting!N467</f>
        <v>107583</v>
      </c>
      <c r="O467" s="20">
        <f>[1]All_Customers_Residential!O467+[1]All_Customers_Small_Commercial!O467+[1]All_Customers_Lighting!O467</f>
        <v>102806</v>
      </c>
      <c r="P467" s="20">
        <f>[1]All_Customers_Residential!P467+[1]All_Customers_Small_Commercial!P467+[1]All_Customers_Lighting!P467</f>
        <v>98489</v>
      </c>
      <c r="Q467" s="20">
        <f>[1]All_Customers_Residential!Q467+[1]All_Customers_Small_Commercial!Q467+[1]All_Customers_Lighting!Q467</f>
        <v>102304</v>
      </c>
      <c r="R467" s="20">
        <f>[1]All_Customers_Residential!R467+[1]All_Customers_Small_Commercial!R467+[1]All_Customers_Lighting!R467</f>
        <v>111862</v>
      </c>
      <c r="S467" s="20">
        <f>[1]All_Customers_Residential!S467+[1]All_Customers_Small_Commercial!S467+[1]All_Customers_Lighting!S467</f>
        <v>124229</v>
      </c>
      <c r="T467" s="20">
        <f>[1]All_Customers_Residential!T467+[1]All_Customers_Small_Commercial!T467+[1]All_Customers_Lighting!T467</f>
        <v>127000</v>
      </c>
      <c r="U467" s="20">
        <f>[1]All_Customers_Residential!U467+[1]All_Customers_Small_Commercial!U467+[1]All_Customers_Lighting!U467</f>
        <v>136350</v>
      </c>
      <c r="V467" s="20">
        <f>[1]All_Customers_Residential!V467+[1]All_Customers_Small_Commercial!V467+[1]All_Customers_Lighting!V467</f>
        <v>129611</v>
      </c>
      <c r="W467" s="20">
        <f>[1]All_Customers_Residential!W467+[1]All_Customers_Small_Commercial!W467+[1]All_Customers_Lighting!W467</f>
        <v>111428</v>
      </c>
      <c r="X467" s="20">
        <f>[1]All_Customers_Residential!X467+[1]All_Customers_Small_Commercial!X467+[1]All_Customers_Lighting!X467</f>
        <v>98314</v>
      </c>
      <c r="Y467" s="20">
        <f>[1]All_Customers_Residential!Y467+[1]All_Customers_Small_Commercial!Y467+[1]All_Customers_Lighting!Y467</f>
        <v>87282</v>
      </c>
      <c r="AB467" s="13">
        <f t="shared" si="65"/>
        <v>1</v>
      </c>
      <c r="AC467" s="5">
        <f t="shared" si="66"/>
        <v>0</v>
      </c>
      <c r="AD467" s="5">
        <f t="shared" si="67"/>
        <v>2596431</v>
      </c>
      <c r="AE467" s="5">
        <f t="shared" si="68"/>
        <v>2596431</v>
      </c>
      <c r="AF467" s="12"/>
      <c r="AG467" s="12">
        <f t="shared" si="69"/>
        <v>4</v>
      </c>
      <c r="AH467" s="12">
        <f t="shared" si="70"/>
        <v>2023</v>
      </c>
      <c r="AI467" s="12"/>
      <c r="AJ467" s="5">
        <f t="shared" si="71"/>
        <v>136350</v>
      </c>
      <c r="AK467" s="12">
        <f t="shared" si="72"/>
        <v>20</v>
      </c>
    </row>
    <row r="468" spans="1:37" x14ac:dyDescent="0.25">
      <c r="A468" s="4">
        <v>45020</v>
      </c>
      <c r="B468" s="20">
        <f>[1]All_Customers_Residential!B468+[1]All_Customers_Small_Commercial!B468+[1]All_Customers_Lighting!B468</f>
        <v>83161</v>
      </c>
      <c r="C468" s="20">
        <f>[1]All_Customers_Residential!C468+[1]All_Customers_Small_Commercial!C468+[1]All_Customers_Lighting!C468</f>
        <v>81267</v>
      </c>
      <c r="D468" s="20">
        <f>[1]All_Customers_Residential!D468+[1]All_Customers_Small_Commercial!D468+[1]All_Customers_Lighting!D468</f>
        <v>80376</v>
      </c>
      <c r="E468" s="20">
        <f>[1]All_Customers_Residential!E468+[1]All_Customers_Small_Commercial!E468+[1]All_Customers_Lighting!E468</f>
        <v>81500</v>
      </c>
      <c r="F468" s="20">
        <f>[1]All_Customers_Residential!F468+[1]All_Customers_Small_Commercial!F468+[1]All_Customers_Lighting!F468</f>
        <v>84553</v>
      </c>
      <c r="G468" s="20">
        <f>[1]All_Customers_Residential!G468+[1]All_Customers_Small_Commercial!G468+[1]All_Customers_Lighting!G468</f>
        <v>94804</v>
      </c>
      <c r="H468" s="20">
        <f>[1]All_Customers_Residential!H468+[1]All_Customers_Small_Commercial!H468+[1]All_Customers_Lighting!H468</f>
        <v>110953</v>
      </c>
      <c r="I468" s="20">
        <f>[1]All_Customers_Residential!I468+[1]All_Customers_Small_Commercial!I468+[1]All_Customers_Lighting!I468</f>
        <v>122435</v>
      </c>
      <c r="J468" s="20">
        <f>[1]All_Customers_Residential!J468+[1]All_Customers_Small_Commercial!J468+[1]All_Customers_Lighting!J468</f>
        <v>121962</v>
      </c>
      <c r="K468" s="20">
        <f>[1]All_Customers_Residential!K468+[1]All_Customers_Small_Commercial!K468+[1]All_Customers_Lighting!K468</f>
        <v>120407</v>
      </c>
      <c r="L468" s="20">
        <f>[1]All_Customers_Residential!L468+[1]All_Customers_Small_Commercial!L468+[1]All_Customers_Lighting!L468</f>
        <v>117817</v>
      </c>
      <c r="M468" s="20">
        <f>[1]All_Customers_Residential!M468+[1]All_Customers_Small_Commercial!M468+[1]All_Customers_Lighting!M468</f>
        <v>110284</v>
      </c>
      <c r="N468" s="20">
        <f>[1]All_Customers_Residential!N468+[1]All_Customers_Small_Commercial!N468+[1]All_Customers_Lighting!N468</f>
        <v>107535</v>
      </c>
      <c r="O468" s="20">
        <f>[1]All_Customers_Residential!O468+[1]All_Customers_Small_Commercial!O468+[1]All_Customers_Lighting!O468</f>
        <v>102339</v>
      </c>
      <c r="P468" s="20">
        <f>[1]All_Customers_Residential!P468+[1]All_Customers_Small_Commercial!P468+[1]All_Customers_Lighting!P468</f>
        <v>97952</v>
      </c>
      <c r="Q468" s="20">
        <f>[1]All_Customers_Residential!Q468+[1]All_Customers_Small_Commercial!Q468+[1]All_Customers_Lighting!Q468</f>
        <v>101399</v>
      </c>
      <c r="R468" s="20">
        <f>[1]All_Customers_Residential!R468+[1]All_Customers_Small_Commercial!R468+[1]All_Customers_Lighting!R468</f>
        <v>108051</v>
      </c>
      <c r="S468" s="20">
        <f>[1]All_Customers_Residential!S468+[1]All_Customers_Small_Commercial!S468+[1]All_Customers_Lighting!S468</f>
        <v>118820</v>
      </c>
      <c r="T468" s="20">
        <f>[1]All_Customers_Residential!T468+[1]All_Customers_Small_Commercial!T468+[1]All_Customers_Lighting!T468</f>
        <v>120133</v>
      </c>
      <c r="U468" s="20">
        <f>[1]All_Customers_Residential!U468+[1]All_Customers_Small_Commercial!U468+[1]All_Customers_Lighting!U468</f>
        <v>135022</v>
      </c>
      <c r="V468" s="20">
        <f>[1]All_Customers_Residential!V468+[1]All_Customers_Small_Commercial!V468+[1]All_Customers_Lighting!V468</f>
        <v>128398</v>
      </c>
      <c r="W468" s="20">
        <f>[1]All_Customers_Residential!W468+[1]All_Customers_Small_Commercial!W468+[1]All_Customers_Lighting!W468</f>
        <v>109697</v>
      </c>
      <c r="X468" s="20">
        <f>[1]All_Customers_Residential!X468+[1]All_Customers_Small_Commercial!X468+[1]All_Customers_Lighting!X468</f>
        <v>94153</v>
      </c>
      <c r="Y468" s="20">
        <f>[1]All_Customers_Residential!Y468+[1]All_Customers_Small_Commercial!Y468+[1]All_Customers_Lighting!Y468</f>
        <v>83849</v>
      </c>
      <c r="AB468" s="13">
        <f t="shared" si="65"/>
        <v>2</v>
      </c>
      <c r="AC468" s="5">
        <f t="shared" si="66"/>
        <v>1816404</v>
      </c>
      <c r="AD468" s="5">
        <f t="shared" si="67"/>
        <v>700463</v>
      </c>
      <c r="AE468" s="5">
        <f t="shared" si="68"/>
        <v>2516867</v>
      </c>
      <c r="AF468" s="12"/>
      <c r="AG468" s="12">
        <f t="shared" si="69"/>
        <v>4</v>
      </c>
      <c r="AH468" s="12">
        <f t="shared" si="70"/>
        <v>2023</v>
      </c>
      <c r="AI468" s="12"/>
      <c r="AJ468" s="5">
        <f t="shared" si="71"/>
        <v>135022</v>
      </c>
      <c r="AK468" s="12">
        <f t="shared" si="72"/>
        <v>20</v>
      </c>
    </row>
    <row r="469" spans="1:37" x14ac:dyDescent="0.25">
      <c r="A469" s="4">
        <v>45021</v>
      </c>
      <c r="B469" s="20">
        <f>[1]All_Customers_Residential!B469+[1]All_Customers_Small_Commercial!B469+[1]All_Customers_Lighting!B469</f>
        <v>80416</v>
      </c>
      <c r="C469" s="20">
        <f>[1]All_Customers_Residential!C469+[1]All_Customers_Small_Commercial!C469+[1]All_Customers_Lighting!C469</f>
        <v>78663</v>
      </c>
      <c r="D469" s="20">
        <f>[1]All_Customers_Residential!D469+[1]All_Customers_Small_Commercial!D469+[1]All_Customers_Lighting!D469</f>
        <v>78290</v>
      </c>
      <c r="E469" s="20">
        <f>[1]All_Customers_Residential!E469+[1]All_Customers_Small_Commercial!E469+[1]All_Customers_Lighting!E469</f>
        <v>80472</v>
      </c>
      <c r="F469" s="20">
        <f>[1]All_Customers_Residential!F469+[1]All_Customers_Small_Commercial!F469+[1]All_Customers_Lighting!F469</f>
        <v>84354</v>
      </c>
      <c r="G469" s="20">
        <f>[1]All_Customers_Residential!G469+[1]All_Customers_Small_Commercial!G469+[1]All_Customers_Lighting!G469</f>
        <v>96207</v>
      </c>
      <c r="H469" s="20">
        <f>[1]All_Customers_Residential!H469+[1]All_Customers_Small_Commercial!H469+[1]All_Customers_Lighting!H469</f>
        <v>113012</v>
      </c>
      <c r="I469" s="20">
        <f>[1]All_Customers_Residential!I469+[1]All_Customers_Small_Commercial!I469+[1]All_Customers_Lighting!I469</f>
        <v>122277</v>
      </c>
      <c r="J469" s="20">
        <f>[1]All_Customers_Residential!J469+[1]All_Customers_Small_Commercial!J469+[1]All_Customers_Lighting!J469</f>
        <v>121950</v>
      </c>
      <c r="K469" s="20">
        <f>[1]All_Customers_Residential!K469+[1]All_Customers_Small_Commercial!K469+[1]All_Customers_Lighting!K469</f>
        <v>120667</v>
      </c>
      <c r="L469" s="20">
        <f>[1]All_Customers_Residential!L469+[1]All_Customers_Small_Commercial!L469+[1]All_Customers_Lighting!L469</f>
        <v>118074</v>
      </c>
      <c r="M469" s="20">
        <f>[1]All_Customers_Residential!M469+[1]All_Customers_Small_Commercial!M469+[1]All_Customers_Lighting!M469</f>
        <v>114098</v>
      </c>
      <c r="N469" s="20">
        <f>[1]All_Customers_Residential!N469+[1]All_Customers_Small_Commercial!N469+[1]All_Customers_Lighting!N469</f>
        <v>112982</v>
      </c>
      <c r="O469" s="20">
        <f>[1]All_Customers_Residential!O469+[1]All_Customers_Small_Commercial!O469+[1]All_Customers_Lighting!O469</f>
        <v>109202</v>
      </c>
      <c r="P469" s="20">
        <f>[1]All_Customers_Residential!P469+[1]All_Customers_Small_Commercial!P469+[1]All_Customers_Lighting!P469</f>
        <v>106417</v>
      </c>
      <c r="Q469" s="20">
        <f>[1]All_Customers_Residential!Q469+[1]All_Customers_Small_Commercial!Q469+[1]All_Customers_Lighting!Q469</f>
        <v>111992</v>
      </c>
      <c r="R469" s="20">
        <f>[1]All_Customers_Residential!R469+[1]All_Customers_Small_Commercial!R469+[1]All_Customers_Lighting!R469</f>
        <v>120503</v>
      </c>
      <c r="S469" s="20">
        <f>[1]All_Customers_Residential!S469+[1]All_Customers_Small_Commercial!S469+[1]All_Customers_Lighting!S469</f>
        <v>132566</v>
      </c>
      <c r="T469" s="20">
        <f>[1]All_Customers_Residential!T469+[1]All_Customers_Small_Commercial!T469+[1]All_Customers_Lighting!T469</f>
        <v>135148</v>
      </c>
      <c r="U469" s="20">
        <f>[1]All_Customers_Residential!U469+[1]All_Customers_Small_Commercial!U469+[1]All_Customers_Lighting!U469</f>
        <v>136737</v>
      </c>
      <c r="V469" s="20">
        <f>[1]All_Customers_Residential!V469+[1]All_Customers_Small_Commercial!V469+[1]All_Customers_Lighting!V469</f>
        <v>129486</v>
      </c>
      <c r="W469" s="20">
        <f>[1]All_Customers_Residential!W469+[1]All_Customers_Small_Commercial!W469+[1]All_Customers_Lighting!W469</f>
        <v>116574</v>
      </c>
      <c r="X469" s="20">
        <f>[1]All_Customers_Residential!X469+[1]All_Customers_Small_Commercial!X469+[1]All_Customers_Lighting!X469</f>
        <v>104331</v>
      </c>
      <c r="Y469" s="20">
        <f>[1]All_Customers_Residential!Y469+[1]All_Customers_Small_Commercial!Y469+[1]All_Customers_Lighting!Y469</f>
        <v>94036</v>
      </c>
      <c r="AB469" s="13">
        <f t="shared" si="65"/>
        <v>3</v>
      </c>
      <c r="AC469" s="5">
        <f t="shared" si="66"/>
        <v>1913004</v>
      </c>
      <c r="AD469" s="5">
        <f t="shared" si="67"/>
        <v>705450</v>
      </c>
      <c r="AE469" s="5">
        <f t="shared" si="68"/>
        <v>2618454</v>
      </c>
      <c r="AF469" s="12"/>
      <c r="AG469" s="12">
        <f t="shared" si="69"/>
        <v>4</v>
      </c>
      <c r="AH469" s="12">
        <f t="shared" si="70"/>
        <v>2023</v>
      </c>
      <c r="AI469" s="12"/>
      <c r="AJ469" s="5">
        <f t="shared" si="71"/>
        <v>136737</v>
      </c>
      <c r="AK469" s="12">
        <f t="shared" si="72"/>
        <v>20</v>
      </c>
    </row>
    <row r="470" spans="1:37" x14ac:dyDescent="0.25">
      <c r="A470" s="4">
        <v>45022</v>
      </c>
      <c r="B470" s="20">
        <f>[1]All_Customers_Residential!B470+[1]All_Customers_Small_Commercial!B470+[1]All_Customers_Lighting!B470</f>
        <v>87670</v>
      </c>
      <c r="C470" s="20">
        <f>[1]All_Customers_Residential!C470+[1]All_Customers_Small_Commercial!C470+[1]All_Customers_Lighting!C470</f>
        <v>85075</v>
      </c>
      <c r="D470" s="20">
        <f>[1]All_Customers_Residential!D470+[1]All_Customers_Small_Commercial!D470+[1]All_Customers_Lighting!D470</f>
        <v>83114</v>
      </c>
      <c r="E470" s="20">
        <f>[1]All_Customers_Residential!E470+[1]All_Customers_Small_Commercial!E470+[1]All_Customers_Lighting!E470</f>
        <v>83390</v>
      </c>
      <c r="F470" s="20">
        <f>[1]All_Customers_Residential!F470+[1]All_Customers_Small_Commercial!F470+[1]All_Customers_Lighting!F470</f>
        <v>86386</v>
      </c>
      <c r="G470" s="20">
        <f>[1]All_Customers_Residential!G470+[1]All_Customers_Small_Commercial!G470+[1]All_Customers_Lighting!G470</f>
        <v>97159</v>
      </c>
      <c r="H470" s="20">
        <f>[1]All_Customers_Residential!H470+[1]All_Customers_Small_Commercial!H470+[1]All_Customers_Lighting!H470</f>
        <v>113413</v>
      </c>
      <c r="I470" s="20">
        <f>[1]All_Customers_Residential!I470+[1]All_Customers_Small_Commercial!I470+[1]All_Customers_Lighting!I470</f>
        <v>121850</v>
      </c>
      <c r="J470" s="20">
        <f>[1]All_Customers_Residential!J470+[1]All_Customers_Small_Commercial!J470+[1]All_Customers_Lighting!J470</f>
        <v>121462</v>
      </c>
      <c r="K470" s="20">
        <f>[1]All_Customers_Residential!K470+[1]All_Customers_Small_Commercial!K470+[1]All_Customers_Lighting!K470</f>
        <v>120036</v>
      </c>
      <c r="L470" s="20">
        <f>[1]All_Customers_Residential!L470+[1]All_Customers_Small_Commercial!L470+[1]All_Customers_Lighting!L470</f>
        <v>117561</v>
      </c>
      <c r="M470" s="20">
        <f>[1]All_Customers_Residential!M470+[1]All_Customers_Small_Commercial!M470+[1]All_Customers_Lighting!M470</f>
        <v>111012</v>
      </c>
      <c r="N470" s="20">
        <f>[1]All_Customers_Residential!N470+[1]All_Customers_Small_Commercial!N470+[1]All_Customers_Lighting!N470</f>
        <v>107420</v>
      </c>
      <c r="O470" s="20">
        <f>[1]All_Customers_Residential!O470+[1]All_Customers_Small_Commercial!O470+[1]All_Customers_Lighting!O470</f>
        <v>102226</v>
      </c>
      <c r="P470" s="20">
        <f>[1]All_Customers_Residential!P470+[1]All_Customers_Small_Commercial!P470+[1]All_Customers_Lighting!P470</f>
        <v>97628</v>
      </c>
      <c r="Q470" s="20">
        <f>[1]All_Customers_Residential!Q470+[1]All_Customers_Small_Commercial!Q470+[1]All_Customers_Lighting!Q470</f>
        <v>100911</v>
      </c>
      <c r="R470" s="20">
        <f>[1]All_Customers_Residential!R470+[1]All_Customers_Small_Commercial!R470+[1]All_Customers_Lighting!R470</f>
        <v>107344</v>
      </c>
      <c r="S470" s="20">
        <f>[1]All_Customers_Residential!S470+[1]All_Customers_Small_Commercial!S470+[1]All_Customers_Lighting!S470</f>
        <v>117959</v>
      </c>
      <c r="T470" s="20">
        <f>[1]All_Customers_Residential!T470+[1]All_Customers_Small_Commercial!T470+[1]All_Customers_Lighting!T470</f>
        <v>119503</v>
      </c>
      <c r="U470" s="20">
        <f>[1]All_Customers_Residential!U470+[1]All_Customers_Small_Commercial!U470+[1]All_Customers_Lighting!U470</f>
        <v>134202</v>
      </c>
      <c r="V470" s="20">
        <f>[1]All_Customers_Residential!V470+[1]All_Customers_Small_Commercial!V470+[1]All_Customers_Lighting!V470</f>
        <v>127563</v>
      </c>
      <c r="W470" s="20">
        <f>[1]All_Customers_Residential!W470+[1]All_Customers_Small_Commercial!W470+[1]All_Customers_Lighting!W470</f>
        <v>109068</v>
      </c>
      <c r="X470" s="20">
        <f>[1]All_Customers_Residential!X470+[1]All_Customers_Small_Commercial!X470+[1]All_Customers_Lighting!X470</f>
        <v>94915</v>
      </c>
      <c r="Y470" s="20">
        <f>[1]All_Customers_Residential!Y470+[1]All_Customers_Small_Commercial!Y470+[1]All_Customers_Lighting!Y470</f>
        <v>84481</v>
      </c>
      <c r="AB470" s="13">
        <f t="shared" si="65"/>
        <v>4</v>
      </c>
      <c r="AC470" s="5">
        <f t="shared" si="66"/>
        <v>1810660</v>
      </c>
      <c r="AD470" s="5">
        <f t="shared" si="67"/>
        <v>720688</v>
      </c>
      <c r="AE470" s="5">
        <f t="shared" si="68"/>
        <v>2531348</v>
      </c>
      <c r="AF470" s="12"/>
      <c r="AG470" s="12">
        <f t="shared" si="69"/>
        <v>4</v>
      </c>
      <c r="AH470" s="12">
        <f t="shared" si="70"/>
        <v>2023</v>
      </c>
      <c r="AI470" s="12"/>
      <c r="AJ470" s="5">
        <f t="shared" si="71"/>
        <v>134202</v>
      </c>
      <c r="AK470" s="12">
        <f t="shared" si="72"/>
        <v>20</v>
      </c>
    </row>
    <row r="471" spans="1:37" x14ac:dyDescent="0.25">
      <c r="A471" s="4">
        <v>45023</v>
      </c>
      <c r="B471" s="20">
        <f>[1]All_Customers_Residential!B471+[1]All_Customers_Small_Commercial!B471+[1]All_Customers_Lighting!B471</f>
        <v>78479</v>
      </c>
      <c r="C471" s="20">
        <f>[1]All_Customers_Residential!C471+[1]All_Customers_Small_Commercial!C471+[1]All_Customers_Lighting!C471</f>
        <v>76997</v>
      </c>
      <c r="D471" s="20">
        <f>[1]All_Customers_Residential!D471+[1]All_Customers_Small_Commercial!D471+[1]All_Customers_Lighting!D471</f>
        <v>75801</v>
      </c>
      <c r="E471" s="20">
        <f>[1]All_Customers_Residential!E471+[1]All_Customers_Small_Commercial!E471+[1]All_Customers_Lighting!E471</f>
        <v>75806</v>
      </c>
      <c r="F471" s="20">
        <f>[1]All_Customers_Residential!F471+[1]All_Customers_Small_Commercial!F471+[1]All_Customers_Lighting!F471</f>
        <v>79090</v>
      </c>
      <c r="G471" s="20">
        <f>[1]All_Customers_Residential!G471+[1]All_Customers_Small_Commercial!G471+[1]All_Customers_Lighting!G471</f>
        <v>89128</v>
      </c>
      <c r="H471" s="20">
        <f>[1]All_Customers_Residential!H471+[1]All_Customers_Small_Commercial!H471+[1]All_Customers_Lighting!H471</f>
        <v>106239</v>
      </c>
      <c r="I471" s="20">
        <f>[1]All_Customers_Residential!I471+[1]All_Customers_Small_Commercial!I471+[1]All_Customers_Lighting!I471</f>
        <v>120387</v>
      </c>
      <c r="J471" s="20">
        <f>[1]All_Customers_Residential!J471+[1]All_Customers_Small_Commercial!J471+[1]All_Customers_Lighting!J471</f>
        <v>119815</v>
      </c>
      <c r="K471" s="20">
        <f>[1]All_Customers_Residential!K471+[1]All_Customers_Small_Commercial!K471+[1]All_Customers_Lighting!K471</f>
        <v>118316</v>
      </c>
      <c r="L471" s="20">
        <f>[1]All_Customers_Residential!L471+[1]All_Customers_Small_Commercial!L471+[1]All_Customers_Lighting!L471</f>
        <v>115614</v>
      </c>
      <c r="M471" s="20">
        <f>[1]All_Customers_Residential!M471+[1]All_Customers_Small_Commercial!M471+[1]All_Customers_Lighting!M471</f>
        <v>108588</v>
      </c>
      <c r="N471" s="20">
        <f>[1]All_Customers_Residential!N471+[1]All_Customers_Small_Commercial!N471+[1]All_Customers_Lighting!N471</f>
        <v>105283</v>
      </c>
      <c r="O471" s="20">
        <f>[1]All_Customers_Residential!O471+[1]All_Customers_Small_Commercial!O471+[1]All_Customers_Lighting!O471</f>
        <v>99765</v>
      </c>
      <c r="P471" s="20">
        <f>[1]All_Customers_Residential!P471+[1]All_Customers_Small_Commercial!P471+[1]All_Customers_Lighting!P471</f>
        <v>91768</v>
      </c>
      <c r="Q471" s="20">
        <f>[1]All_Customers_Residential!Q471+[1]All_Customers_Small_Commercial!Q471+[1]All_Customers_Lighting!Q471</f>
        <v>99739</v>
      </c>
      <c r="R471" s="20">
        <f>[1]All_Customers_Residential!R471+[1]All_Customers_Small_Commercial!R471+[1]All_Customers_Lighting!R471</f>
        <v>105998</v>
      </c>
      <c r="S471" s="20">
        <f>[1]All_Customers_Residential!S471+[1]All_Customers_Small_Commercial!S471+[1]All_Customers_Lighting!S471</f>
        <v>135049</v>
      </c>
      <c r="T471" s="20">
        <f>[1]All_Customers_Residential!T471+[1]All_Customers_Small_Commercial!T471+[1]All_Customers_Lighting!T471</f>
        <v>134312</v>
      </c>
      <c r="U471" s="20">
        <f>[1]All_Customers_Residential!U471+[1]All_Customers_Small_Commercial!U471+[1]All_Customers_Lighting!U471</f>
        <v>133106</v>
      </c>
      <c r="V471" s="20">
        <f>[1]All_Customers_Residential!V471+[1]All_Customers_Small_Commercial!V471+[1]All_Customers_Lighting!V471</f>
        <v>124935</v>
      </c>
      <c r="W471" s="20">
        <f>[1]All_Customers_Residential!W471+[1]All_Customers_Small_Commercial!W471+[1]All_Customers_Lighting!W471</f>
        <v>109962</v>
      </c>
      <c r="X471" s="20">
        <f>[1]All_Customers_Residential!X471+[1]All_Customers_Small_Commercial!X471+[1]All_Customers_Lighting!X471</f>
        <v>157839</v>
      </c>
      <c r="Y471" s="20">
        <f>[1]All_Customers_Residential!Y471+[1]All_Customers_Small_Commercial!Y471+[1]All_Customers_Lighting!Y471</f>
        <v>101126</v>
      </c>
      <c r="AB471" s="13">
        <f t="shared" si="65"/>
        <v>5</v>
      </c>
      <c r="AC471" s="5">
        <f t="shared" si="66"/>
        <v>1880476</v>
      </c>
      <c r="AD471" s="5">
        <f t="shared" si="67"/>
        <v>682666</v>
      </c>
      <c r="AE471" s="5">
        <f t="shared" si="68"/>
        <v>2563142</v>
      </c>
      <c r="AF471" s="12"/>
      <c r="AG471" s="12">
        <f t="shared" si="69"/>
        <v>4</v>
      </c>
      <c r="AH471" s="12">
        <f t="shared" si="70"/>
        <v>2023</v>
      </c>
      <c r="AI471" s="12"/>
      <c r="AJ471" s="5">
        <f t="shared" si="71"/>
        <v>157839</v>
      </c>
      <c r="AK471" s="12">
        <f t="shared" si="72"/>
        <v>23</v>
      </c>
    </row>
    <row r="472" spans="1:37" x14ac:dyDescent="0.25">
      <c r="A472" s="4">
        <v>45024</v>
      </c>
      <c r="B472" s="20">
        <f>[1]All_Customers_Residential!B472+[1]All_Customers_Small_Commercial!B472+[1]All_Customers_Lighting!B472</f>
        <v>87478</v>
      </c>
      <c r="C472" s="20">
        <f>[1]All_Customers_Residential!C472+[1]All_Customers_Small_Commercial!C472+[1]All_Customers_Lighting!C472</f>
        <v>89968</v>
      </c>
      <c r="D472" s="20">
        <f>[1]All_Customers_Residential!D472+[1]All_Customers_Small_Commercial!D472+[1]All_Customers_Lighting!D472</f>
        <v>94074</v>
      </c>
      <c r="E472" s="20">
        <f>[1]All_Customers_Residential!E472+[1]All_Customers_Small_Commercial!E472+[1]All_Customers_Lighting!E472</f>
        <v>95835</v>
      </c>
      <c r="F472" s="20">
        <f>[1]All_Customers_Residential!F472+[1]All_Customers_Small_Commercial!F472+[1]All_Customers_Lighting!F472</f>
        <v>87715</v>
      </c>
      <c r="G472" s="20">
        <f>[1]All_Customers_Residential!G472+[1]All_Customers_Small_Commercial!G472+[1]All_Customers_Lighting!G472</f>
        <v>95348</v>
      </c>
      <c r="H472" s="20">
        <f>[1]All_Customers_Residential!H472+[1]All_Customers_Small_Commercial!H472+[1]All_Customers_Lighting!H472</f>
        <v>113587</v>
      </c>
      <c r="I472" s="20">
        <f>[1]All_Customers_Residential!I472+[1]All_Customers_Small_Commercial!I472+[1]All_Customers_Lighting!I472</f>
        <v>114881</v>
      </c>
      <c r="J472" s="20">
        <f>[1]All_Customers_Residential!J472+[1]All_Customers_Small_Commercial!J472+[1]All_Customers_Lighting!J472</f>
        <v>119509</v>
      </c>
      <c r="K472" s="20">
        <f>[1]All_Customers_Residential!K472+[1]All_Customers_Small_Commercial!K472+[1]All_Customers_Lighting!K472</f>
        <v>123307</v>
      </c>
      <c r="L472" s="20">
        <f>[1]All_Customers_Residential!L472+[1]All_Customers_Small_Commercial!L472+[1]All_Customers_Lighting!L472</f>
        <v>119548</v>
      </c>
      <c r="M472" s="20">
        <f>[1]All_Customers_Residential!M472+[1]All_Customers_Small_Commercial!M472+[1]All_Customers_Lighting!M472</f>
        <v>110147</v>
      </c>
      <c r="N472" s="20">
        <f>[1]All_Customers_Residential!N472+[1]All_Customers_Small_Commercial!N472+[1]All_Customers_Lighting!N472</f>
        <v>107345</v>
      </c>
      <c r="O472" s="20">
        <f>[1]All_Customers_Residential!O472+[1]All_Customers_Small_Commercial!O472+[1]All_Customers_Lighting!O472</f>
        <v>102075</v>
      </c>
      <c r="P472" s="20">
        <f>[1]All_Customers_Residential!P472+[1]All_Customers_Small_Commercial!P472+[1]All_Customers_Lighting!P472</f>
        <v>94290</v>
      </c>
      <c r="Q472" s="20">
        <f>[1]All_Customers_Residential!Q472+[1]All_Customers_Small_Commercial!Q472+[1]All_Customers_Lighting!Q472</f>
        <v>99600</v>
      </c>
      <c r="R472" s="20">
        <f>[1]All_Customers_Residential!R472+[1]All_Customers_Small_Commercial!R472+[1]All_Customers_Lighting!R472</f>
        <v>107224</v>
      </c>
      <c r="S472" s="20">
        <f>[1]All_Customers_Residential!S472+[1]All_Customers_Small_Commercial!S472+[1]All_Customers_Lighting!S472</f>
        <v>126569</v>
      </c>
      <c r="T472" s="20">
        <f>[1]All_Customers_Residential!T472+[1]All_Customers_Small_Commercial!T472+[1]All_Customers_Lighting!T472</f>
        <v>118669</v>
      </c>
      <c r="U472" s="20">
        <f>[1]All_Customers_Residential!U472+[1]All_Customers_Small_Commercial!U472+[1]All_Customers_Lighting!U472</f>
        <v>131875</v>
      </c>
      <c r="V472" s="20">
        <f>[1]All_Customers_Residential!V472+[1]All_Customers_Small_Commercial!V472+[1]All_Customers_Lighting!V472</f>
        <v>126845</v>
      </c>
      <c r="W472" s="20">
        <f>[1]All_Customers_Residential!W472+[1]All_Customers_Small_Commercial!W472+[1]All_Customers_Lighting!W472</f>
        <v>108488</v>
      </c>
      <c r="X472" s="20">
        <f>[1]All_Customers_Residential!X472+[1]All_Customers_Small_Commercial!X472+[1]All_Customers_Lighting!X472</f>
        <v>180934</v>
      </c>
      <c r="Y472" s="20">
        <f>[1]All_Customers_Residential!Y472+[1]All_Customers_Small_Commercial!Y472+[1]All_Customers_Lighting!Y472</f>
        <v>109677</v>
      </c>
      <c r="AB472" s="13">
        <f t="shared" si="65"/>
        <v>6</v>
      </c>
      <c r="AC472" s="5">
        <f t="shared" si="66"/>
        <v>1891306</v>
      </c>
      <c r="AD472" s="5">
        <f t="shared" si="67"/>
        <v>773682</v>
      </c>
      <c r="AE472" s="5">
        <f t="shared" si="68"/>
        <v>2664988</v>
      </c>
      <c r="AF472" s="12"/>
      <c r="AG472" s="12">
        <f t="shared" si="69"/>
        <v>4</v>
      </c>
      <c r="AH472" s="12">
        <f t="shared" si="70"/>
        <v>2023</v>
      </c>
      <c r="AI472" s="12"/>
      <c r="AJ472" s="5">
        <f t="shared" si="71"/>
        <v>180934</v>
      </c>
      <c r="AK472" s="12">
        <f t="shared" si="72"/>
        <v>23</v>
      </c>
    </row>
    <row r="473" spans="1:37" x14ac:dyDescent="0.25">
      <c r="A473" s="4">
        <v>45025</v>
      </c>
      <c r="B473" s="20">
        <f>[1]All_Customers_Residential!B473+[1]All_Customers_Small_Commercial!B473+[1]All_Customers_Lighting!B473</f>
        <v>83821</v>
      </c>
      <c r="C473" s="20">
        <f>[1]All_Customers_Residential!C473+[1]All_Customers_Small_Commercial!C473+[1]All_Customers_Lighting!C473</f>
        <v>92175</v>
      </c>
      <c r="D473" s="20">
        <f>[1]All_Customers_Residential!D473+[1]All_Customers_Small_Commercial!D473+[1]All_Customers_Lighting!D473</f>
        <v>80373</v>
      </c>
      <c r="E473" s="20">
        <f>[1]All_Customers_Residential!E473+[1]All_Customers_Small_Commercial!E473+[1]All_Customers_Lighting!E473</f>
        <v>86501</v>
      </c>
      <c r="F473" s="20">
        <f>[1]All_Customers_Residential!F473+[1]All_Customers_Small_Commercial!F473+[1]All_Customers_Lighting!F473</f>
        <v>87668</v>
      </c>
      <c r="G473" s="20">
        <f>[1]All_Customers_Residential!G473+[1]All_Customers_Small_Commercial!G473+[1]All_Customers_Lighting!G473</f>
        <v>110108</v>
      </c>
      <c r="H473" s="20">
        <f>[1]All_Customers_Residential!H473+[1]All_Customers_Small_Commercial!H473+[1]All_Customers_Lighting!H473</f>
        <v>115976</v>
      </c>
      <c r="I473" s="20">
        <f>[1]All_Customers_Residential!I473+[1]All_Customers_Small_Commercial!I473+[1]All_Customers_Lighting!I473</f>
        <v>118143</v>
      </c>
      <c r="J473" s="20">
        <f>[1]All_Customers_Residential!J473+[1]All_Customers_Small_Commercial!J473+[1]All_Customers_Lighting!J473</f>
        <v>119957</v>
      </c>
      <c r="K473" s="20">
        <f>[1]All_Customers_Residential!K473+[1]All_Customers_Small_Commercial!K473+[1]All_Customers_Lighting!K473</f>
        <v>122861</v>
      </c>
      <c r="L473" s="20">
        <f>[1]All_Customers_Residential!L473+[1]All_Customers_Small_Commercial!L473+[1]All_Customers_Lighting!L473</f>
        <v>118454</v>
      </c>
      <c r="M473" s="20">
        <f>[1]All_Customers_Residential!M473+[1]All_Customers_Small_Commercial!M473+[1]All_Customers_Lighting!M473</f>
        <v>110253</v>
      </c>
      <c r="N473" s="20">
        <f>[1]All_Customers_Residential!N473+[1]All_Customers_Small_Commercial!N473+[1]All_Customers_Lighting!N473</f>
        <v>106837</v>
      </c>
      <c r="O473" s="20">
        <f>[1]All_Customers_Residential!O473+[1]All_Customers_Small_Commercial!O473+[1]All_Customers_Lighting!O473</f>
        <v>102019</v>
      </c>
      <c r="P473" s="20">
        <f>[1]All_Customers_Residential!P473+[1]All_Customers_Small_Commercial!P473+[1]All_Customers_Lighting!P473</f>
        <v>92880</v>
      </c>
      <c r="Q473" s="20">
        <f>[1]All_Customers_Residential!Q473+[1]All_Customers_Small_Commercial!Q473+[1]All_Customers_Lighting!Q473</f>
        <v>98914</v>
      </c>
      <c r="R473" s="20">
        <f>[1]All_Customers_Residential!R473+[1]All_Customers_Small_Commercial!R473+[1]All_Customers_Lighting!R473</f>
        <v>106986</v>
      </c>
      <c r="S473" s="20">
        <f>[1]All_Customers_Residential!S473+[1]All_Customers_Small_Commercial!S473+[1]All_Customers_Lighting!S473</f>
        <v>117459</v>
      </c>
      <c r="T473" s="20">
        <f>[1]All_Customers_Residential!T473+[1]All_Customers_Small_Commercial!T473+[1]All_Customers_Lighting!T473</f>
        <v>116203</v>
      </c>
      <c r="U473" s="20">
        <f>[1]All_Customers_Residential!U473+[1]All_Customers_Small_Commercial!U473+[1]All_Customers_Lighting!U473</f>
        <v>131859</v>
      </c>
      <c r="V473" s="20">
        <f>[1]All_Customers_Residential!V473+[1]All_Customers_Small_Commercial!V473+[1]All_Customers_Lighting!V473</f>
        <v>127260</v>
      </c>
      <c r="W473" s="20">
        <f>[1]All_Customers_Residential!W473+[1]All_Customers_Small_Commercial!W473+[1]All_Customers_Lighting!W473</f>
        <v>112482</v>
      </c>
      <c r="X473" s="20">
        <f>[1]All_Customers_Residential!X473+[1]All_Customers_Small_Commercial!X473+[1]All_Customers_Lighting!X473</f>
        <v>127503</v>
      </c>
      <c r="Y473" s="20">
        <f>[1]All_Customers_Residential!Y473+[1]All_Customers_Small_Commercial!Y473+[1]All_Customers_Lighting!Y473</f>
        <v>110974</v>
      </c>
      <c r="AB473" s="13">
        <f t="shared" si="65"/>
        <v>7</v>
      </c>
      <c r="AC473" s="5">
        <f t="shared" si="66"/>
        <v>0</v>
      </c>
      <c r="AD473" s="5">
        <f t="shared" si="67"/>
        <v>2597666</v>
      </c>
      <c r="AE473" s="5">
        <f t="shared" si="68"/>
        <v>2597666</v>
      </c>
      <c r="AF473" s="12"/>
      <c r="AG473" s="12">
        <f t="shared" si="69"/>
        <v>4</v>
      </c>
      <c r="AH473" s="12">
        <f t="shared" si="70"/>
        <v>2023</v>
      </c>
      <c r="AI473" s="12"/>
      <c r="AJ473" s="5">
        <f t="shared" si="71"/>
        <v>131859</v>
      </c>
      <c r="AK473" s="12">
        <f t="shared" si="72"/>
        <v>20</v>
      </c>
    </row>
    <row r="474" spans="1:37" x14ac:dyDescent="0.25">
      <c r="A474" s="4">
        <v>45026</v>
      </c>
      <c r="B474" s="20">
        <f>[1]All_Customers_Residential!B474+[1]All_Customers_Small_Commercial!B474+[1]All_Customers_Lighting!B474</f>
        <v>71728</v>
      </c>
      <c r="C474" s="20">
        <f>[1]All_Customers_Residential!C474+[1]All_Customers_Small_Commercial!C474+[1]All_Customers_Lighting!C474</f>
        <v>68185</v>
      </c>
      <c r="D474" s="20">
        <f>[1]All_Customers_Residential!D474+[1]All_Customers_Small_Commercial!D474+[1]All_Customers_Lighting!D474</f>
        <v>86478</v>
      </c>
      <c r="E474" s="20">
        <f>[1]All_Customers_Residential!E474+[1]All_Customers_Small_Commercial!E474+[1]All_Customers_Lighting!E474</f>
        <v>90096</v>
      </c>
      <c r="F474" s="20">
        <f>[1]All_Customers_Residential!F474+[1]All_Customers_Small_Commercial!F474+[1]All_Customers_Lighting!F474</f>
        <v>97650</v>
      </c>
      <c r="G474" s="20">
        <f>[1]All_Customers_Residential!G474+[1]All_Customers_Small_Commercial!G474+[1]All_Customers_Lighting!G474</f>
        <v>107570</v>
      </c>
      <c r="H474" s="20">
        <f>[1]All_Customers_Residential!H474+[1]All_Customers_Small_Commercial!H474+[1]All_Customers_Lighting!H474</f>
        <v>116666</v>
      </c>
      <c r="I474" s="20">
        <f>[1]All_Customers_Residential!I474+[1]All_Customers_Small_Commercial!I474+[1]All_Customers_Lighting!I474</f>
        <v>120841</v>
      </c>
      <c r="J474" s="20">
        <f>[1]All_Customers_Residential!J474+[1]All_Customers_Small_Commercial!J474+[1]All_Customers_Lighting!J474</f>
        <v>119632</v>
      </c>
      <c r="K474" s="20">
        <f>[1]All_Customers_Residential!K474+[1]All_Customers_Small_Commercial!K474+[1]All_Customers_Lighting!K474</f>
        <v>117744</v>
      </c>
      <c r="L474" s="20">
        <f>[1]All_Customers_Residential!L474+[1]All_Customers_Small_Commercial!L474+[1]All_Customers_Lighting!L474</f>
        <v>115236</v>
      </c>
      <c r="M474" s="20">
        <f>[1]All_Customers_Residential!M474+[1]All_Customers_Small_Commercial!M474+[1]All_Customers_Lighting!M474</f>
        <v>107395</v>
      </c>
      <c r="N474" s="20">
        <f>[1]All_Customers_Residential!N474+[1]All_Customers_Small_Commercial!N474+[1]All_Customers_Lighting!N474</f>
        <v>104466</v>
      </c>
      <c r="O474" s="20">
        <f>[1]All_Customers_Residential!O474+[1]All_Customers_Small_Commercial!O474+[1]All_Customers_Lighting!O474</f>
        <v>98385</v>
      </c>
      <c r="P474" s="20">
        <f>[1]All_Customers_Residential!P474+[1]All_Customers_Small_Commercial!P474+[1]All_Customers_Lighting!P474</f>
        <v>92468</v>
      </c>
      <c r="Q474" s="20">
        <f>[1]All_Customers_Residential!Q474+[1]All_Customers_Small_Commercial!Q474+[1]All_Customers_Lighting!Q474</f>
        <v>98663</v>
      </c>
      <c r="R474" s="20">
        <f>[1]All_Customers_Residential!R474+[1]All_Customers_Small_Commercial!R474+[1]All_Customers_Lighting!R474</f>
        <v>105752</v>
      </c>
      <c r="S474" s="20">
        <f>[1]All_Customers_Residential!S474+[1]All_Customers_Small_Commercial!S474+[1]All_Customers_Lighting!S474</f>
        <v>115799</v>
      </c>
      <c r="T474" s="20">
        <f>[1]All_Customers_Residential!T474+[1]All_Customers_Small_Commercial!T474+[1]All_Customers_Lighting!T474</f>
        <v>116302</v>
      </c>
      <c r="U474" s="20">
        <f>[1]All_Customers_Residential!U474+[1]All_Customers_Small_Commercial!U474+[1]All_Customers_Lighting!U474</f>
        <v>137365</v>
      </c>
      <c r="V474" s="20">
        <f>[1]All_Customers_Residential!V474+[1]All_Customers_Small_Commercial!V474+[1]All_Customers_Lighting!V474</f>
        <v>124474</v>
      </c>
      <c r="W474" s="20">
        <f>[1]All_Customers_Residential!W474+[1]All_Customers_Small_Commercial!W474+[1]All_Customers_Lighting!W474</f>
        <v>107587</v>
      </c>
      <c r="X474" s="20">
        <f>[1]All_Customers_Residential!X474+[1]All_Customers_Small_Commercial!X474+[1]All_Customers_Lighting!X474</f>
        <v>118733</v>
      </c>
      <c r="Y474" s="20">
        <f>[1]All_Customers_Residential!Y474+[1]All_Customers_Small_Commercial!Y474+[1]All_Customers_Lighting!Y474</f>
        <v>86947</v>
      </c>
      <c r="AB474" s="13">
        <f t="shared" si="65"/>
        <v>1</v>
      </c>
      <c r="AC474" s="5">
        <f t="shared" si="66"/>
        <v>0</v>
      </c>
      <c r="AD474" s="5">
        <f t="shared" si="67"/>
        <v>2526162</v>
      </c>
      <c r="AE474" s="5">
        <f t="shared" si="68"/>
        <v>2526162</v>
      </c>
      <c r="AF474" s="12"/>
      <c r="AG474" s="12">
        <f t="shared" si="69"/>
        <v>4</v>
      </c>
      <c r="AH474" s="12">
        <f t="shared" si="70"/>
        <v>2023</v>
      </c>
      <c r="AI474" s="12"/>
      <c r="AJ474" s="5">
        <f t="shared" si="71"/>
        <v>137365</v>
      </c>
      <c r="AK474" s="12">
        <f t="shared" si="72"/>
        <v>20</v>
      </c>
    </row>
    <row r="475" spans="1:37" x14ac:dyDescent="0.25">
      <c r="A475" s="4">
        <v>45027</v>
      </c>
      <c r="B475" s="20">
        <f>[1]All_Customers_Residential!B475+[1]All_Customers_Small_Commercial!B475+[1]All_Customers_Lighting!B475</f>
        <v>82834</v>
      </c>
      <c r="C475" s="20">
        <f>[1]All_Customers_Residential!C475+[1]All_Customers_Small_Commercial!C475+[1]All_Customers_Lighting!C475</f>
        <v>78581</v>
      </c>
      <c r="D475" s="20">
        <f>[1]All_Customers_Residential!D475+[1]All_Customers_Small_Commercial!D475+[1]All_Customers_Lighting!D475</f>
        <v>72932</v>
      </c>
      <c r="E475" s="20">
        <f>[1]All_Customers_Residential!E475+[1]All_Customers_Small_Commercial!E475+[1]All_Customers_Lighting!E475</f>
        <v>71204</v>
      </c>
      <c r="F475" s="20">
        <f>[1]All_Customers_Residential!F475+[1]All_Customers_Small_Commercial!F475+[1]All_Customers_Lighting!F475</f>
        <v>78126</v>
      </c>
      <c r="G475" s="20">
        <f>[1]All_Customers_Residential!G475+[1]All_Customers_Small_Commercial!G475+[1]All_Customers_Lighting!G475</f>
        <v>86119</v>
      </c>
      <c r="H475" s="20">
        <f>[1]All_Customers_Residential!H475+[1]All_Customers_Small_Commercial!H475+[1]All_Customers_Lighting!H475</f>
        <v>105512</v>
      </c>
      <c r="I475" s="20">
        <f>[1]All_Customers_Residential!I475+[1]All_Customers_Small_Commercial!I475+[1]All_Customers_Lighting!I475</f>
        <v>119644</v>
      </c>
      <c r="J475" s="20">
        <f>[1]All_Customers_Residential!J475+[1]All_Customers_Small_Commercial!J475+[1]All_Customers_Lighting!J475</f>
        <v>119335</v>
      </c>
      <c r="K475" s="20">
        <f>[1]All_Customers_Residential!K475+[1]All_Customers_Small_Commercial!K475+[1]All_Customers_Lighting!K475</f>
        <v>117551</v>
      </c>
      <c r="L475" s="20">
        <f>[1]All_Customers_Residential!L475+[1]All_Customers_Small_Commercial!L475+[1]All_Customers_Lighting!L475</f>
        <v>114929</v>
      </c>
      <c r="M475" s="20">
        <f>[1]All_Customers_Residential!M475+[1]All_Customers_Small_Commercial!M475+[1]All_Customers_Lighting!M475</f>
        <v>107866</v>
      </c>
      <c r="N475" s="20">
        <f>[1]All_Customers_Residential!N475+[1]All_Customers_Small_Commercial!N475+[1]All_Customers_Lighting!N475</f>
        <v>105392</v>
      </c>
      <c r="O475" s="20">
        <f>[1]All_Customers_Residential!O475+[1]All_Customers_Small_Commercial!O475+[1]All_Customers_Lighting!O475</f>
        <v>100642</v>
      </c>
      <c r="P475" s="20">
        <f>[1]All_Customers_Residential!P475+[1]All_Customers_Small_Commercial!P475+[1]All_Customers_Lighting!P475</f>
        <v>97326</v>
      </c>
      <c r="Q475" s="20">
        <f>[1]All_Customers_Residential!Q475+[1]All_Customers_Small_Commercial!Q475+[1]All_Customers_Lighting!Q475</f>
        <v>95298</v>
      </c>
      <c r="R475" s="20">
        <f>[1]All_Customers_Residential!R475+[1]All_Customers_Small_Commercial!R475+[1]All_Customers_Lighting!R475</f>
        <v>102503</v>
      </c>
      <c r="S475" s="20">
        <f>[1]All_Customers_Residential!S475+[1]All_Customers_Small_Commercial!S475+[1]All_Customers_Lighting!S475</f>
        <v>113230</v>
      </c>
      <c r="T475" s="20">
        <f>[1]All_Customers_Residential!T475+[1]All_Customers_Small_Commercial!T475+[1]All_Customers_Lighting!T475</f>
        <v>161254</v>
      </c>
      <c r="U475" s="20">
        <f>[1]All_Customers_Residential!U475+[1]All_Customers_Small_Commercial!U475+[1]All_Customers_Lighting!U475</f>
        <v>176812</v>
      </c>
      <c r="V475" s="20">
        <f>[1]All_Customers_Residential!V475+[1]All_Customers_Small_Commercial!V475+[1]All_Customers_Lighting!V475</f>
        <v>125818</v>
      </c>
      <c r="W475" s="20">
        <f>[1]All_Customers_Residential!W475+[1]All_Customers_Small_Commercial!W475+[1]All_Customers_Lighting!W475</f>
        <v>107873</v>
      </c>
      <c r="X475" s="20">
        <f>[1]All_Customers_Residential!X475+[1]All_Customers_Small_Commercial!X475+[1]All_Customers_Lighting!X475</f>
        <v>87566</v>
      </c>
      <c r="Y475" s="20">
        <f>[1]All_Customers_Residential!Y475+[1]All_Customers_Small_Commercial!Y475+[1]All_Customers_Lighting!Y475</f>
        <v>103210</v>
      </c>
      <c r="AB475" s="13">
        <f t="shared" si="65"/>
        <v>2</v>
      </c>
      <c r="AC475" s="5">
        <f t="shared" si="66"/>
        <v>1853039</v>
      </c>
      <c r="AD475" s="5">
        <f t="shared" si="67"/>
        <v>678518</v>
      </c>
      <c r="AE475" s="5">
        <f t="shared" si="68"/>
        <v>2531557</v>
      </c>
      <c r="AF475" s="12"/>
      <c r="AG475" s="12">
        <f t="shared" si="69"/>
        <v>4</v>
      </c>
      <c r="AH475" s="12">
        <f t="shared" si="70"/>
        <v>2023</v>
      </c>
      <c r="AI475" s="12"/>
      <c r="AJ475" s="5">
        <f t="shared" si="71"/>
        <v>176812</v>
      </c>
      <c r="AK475" s="12">
        <f t="shared" si="72"/>
        <v>20</v>
      </c>
    </row>
    <row r="476" spans="1:37" x14ac:dyDescent="0.25">
      <c r="A476" s="4">
        <v>45028</v>
      </c>
      <c r="B476" s="20">
        <f>[1]All_Customers_Residential!B476+[1]All_Customers_Small_Commercial!B476+[1]All_Customers_Lighting!B476</f>
        <v>71663</v>
      </c>
      <c r="C476" s="20">
        <f>[1]All_Customers_Residential!C476+[1]All_Customers_Small_Commercial!C476+[1]All_Customers_Lighting!C476</f>
        <v>68344</v>
      </c>
      <c r="D476" s="20">
        <f>[1]All_Customers_Residential!D476+[1]All_Customers_Small_Commercial!D476+[1]All_Customers_Lighting!D476</f>
        <v>67595</v>
      </c>
      <c r="E476" s="20">
        <f>[1]All_Customers_Residential!E476+[1]All_Customers_Small_Commercial!E476+[1]All_Customers_Lighting!E476</f>
        <v>68039</v>
      </c>
      <c r="F476" s="20">
        <f>[1]All_Customers_Residential!F476+[1]All_Customers_Small_Commercial!F476+[1]All_Customers_Lighting!F476</f>
        <v>71215</v>
      </c>
      <c r="G476" s="20">
        <f>[1]All_Customers_Residential!G476+[1]All_Customers_Small_Commercial!G476+[1]All_Customers_Lighting!G476</f>
        <v>82271</v>
      </c>
      <c r="H476" s="20">
        <f>[1]All_Customers_Residential!H476+[1]All_Customers_Small_Commercial!H476+[1]All_Customers_Lighting!H476</f>
        <v>104805</v>
      </c>
      <c r="I476" s="20">
        <f>[1]All_Customers_Residential!I476+[1]All_Customers_Small_Commercial!I476+[1]All_Customers_Lighting!I476</f>
        <v>119004</v>
      </c>
      <c r="J476" s="20">
        <f>[1]All_Customers_Residential!J476+[1]All_Customers_Small_Commercial!J476+[1]All_Customers_Lighting!J476</f>
        <v>118402</v>
      </c>
      <c r="K476" s="20">
        <f>[1]All_Customers_Residential!K476+[1]All_Customers_Small_Commercial!K476+[1]All_Customers_Lighting!K476</f>
        <v>116663</v>
      </c>
      <c r="L476" s="20">
        <f>[1]All_Customers_Residential!L476+[1]All_Customers_Small_Commercial!L476+[1]All_Customers_Lighting!L476</f>
        <v>114070</v>
      </c>
      <c r="M476" s="20">
        <f>[1]All_Customers_Residential!M476+[1]All_Customers_Small_Commercial!M476+[1]All_Customers_Lighting!M476</f>
        <v>107025</v>
      </c>
      <c r="N476" s="20">
        <f>[1]All_Customers_Residential!N476+[1]All_Customers_Small_Commercial!N476+[1]All_Customers_Lighting!N476</f>
        <v>104387</v>
      </c>
      <c r="O476" s="20">
        <f>[1]All_Customers_Residential!O476+[1]All_Customers_Small_Commercial!O476+[1]All_Customers_Lighting!O476</f>
        <v>99676</v>
      </c>
      <c r="P476" s="20">
        <f>[1]All_Customers_Residential!P476+[1]All_Customers_Small_Commercial!P476+[1]All_Customers_Lighting!P476</f>
        <v>95088</v>
      </c>
      <c r="Q476" s="20">
        <f>[1]All_Customers_Residential!Q476+[1]All_Customers_Small_Commercial!Q476+[1]All_Customers_Lighting!Q476</f>
        <v>98426</v>
      </c>
      <c r="R476" s="20">
        <f>[1]All_Customers_Residential!R476+[1]All_Customers_Small_Commercial!R476+[1]All_Customers_Lighting!R476</f>
        <v>104990</v>
      </c>
      <c r="S476" s="20">
        <f>[1]All_Customers_Residential!S476+[1]All_Customers_Small_Commercial!S476+[1]All_Customers_Lighting!S476</f>
        <v>115849</v>
      </c>
      <c r="T476" s="20">
        <f>[1]All_Customers_Residential!T476+[1]All_Customers_Small_Commercial!T476+[1]All_Customers_Lighting!T476</f>
        <v>117364</v>
      </c>
      <c r="U476" s="20">
        <f>[1]All_Customers_Residential!U476+[1]All_Customers_Small_Commercial!U476+[1]All_Customers_Lighting!U476</f>
        <v>131990</v>
      </c>
      <c r="V476" s="20">
        <f>[1]All_Customers_Residential!V476+[1]All_Customers_Small_Commercial!V476+[1]All_Customers_Lighting!V476</f>
        <v>125654</v>
      </c>
      <c r="W476" s="20">
        <f>[1]All_Customers_Residential!W476+[1]All_Customers_Small_Commercial!W476+[1]All_Customers_Lighting!W476</f>
        <v>107250</v>
      </c>
      <c r="X476" s="20">
        <f>[1]All_Customers_Residential!X476+[1]All_Customers_Small_Commercial!X476+[1]All_Customers_Lighting!X476</f>
        <v>89164</v>
      </c>
      <c r="Y476" s="20">
        <f>[1]All_Customers_Residential!Y476+[1]All_Customers_Small_Commercial!Y476+[1]All_Customers_Lighting!Y476</f>
        <v>77235</v>
      </c>
      <c r="AB476" s="13">
        <f t="shared" si="65"/>
        <v>3</v>
      </c>
      <c r="AC476" s="5">
        <f t="shared" si="66"/>
        <v>1765002</v>
      </c>
      <c r="AD476" s="5">
        <f t="shared" si="67"/>
        <v>611167</v>
      </c>
      <c r="AE476" s="5">
        <f t="shared" si="68"/>
        <v>2376169</v>
      </c>
      <c r="AF476" s="12"/>
      <c r="AG476" s="12">
        <f t="shared" si="69"/>
        <v>4</v>
      </c>
      <c r="AH476" s="12">
        <f t="shared" si="70"/>
        <v>2023</v>
      </c>
      <c r="AI476" s="12"/>
      <c r="AJ476" s="5">
        <f t="shared" si="71"/>
        <v>131990</v>
      </c>
      <c r="AK476" s="12">
        <f t="shared" si="72"/>
        <v>20</v>
      </c>
    </row>
    <row r="477" spans="1:37" x14ac:dyDescent="0.25">
      <c r="A477" s="4">
        <v>45029</v>
      </c>
      <c r="B477" s="20">
        <f>[1]All_Customers_Residential!B477+[1]All_Customers_Small_Commercial!B477+[1]All_Customers_Lighting!B477</f>
        <v>71800</v>
      </c>
      <c r="C477" s="20">
        <f>[1]All_Customers_Residential!C477+[1]All_Customers_Small_Commercial!C477+[1]All_Customers_Lighting!C477</f>
        <v>70475</v>
      </c>
      <c r="D477" s="20">
        <f>[1]All_Customers_Residential!D477+[1]All_Customers_Small_Commercial!D477+[1]All_Customers_Lighting!D477</f>
        <v>69184</v>
      </c>
      <c r="E477" s="20">
        <f>[1]All_Customers_Residential!E477+[1]All_Customers_Small_Commercial!E477+[1]All_Customers_Lighting!E477</f>
        <v>71368</v>
      </c>
      <c r="F477" s="20">
        <f>[1]All_Customers_Residential!F477+[1]All_Customers_Small_Commercial!F477+[1]All_Customers_Lighting!F477</f>
        <v>74978</v>
      </c>
      <c r="G477" s="20">
        <f>[1]All_Customers_Residential!G477+[1]All_Customers_Small_Commercial!G477+[1]All_Customers_Lighting!G477</f>
        <v>84756</v>
      </c>
      <c r="H477" s="20">
        <f>[1]All_Customers_Residential!H477+[1]All_Customers_Small_Commercial!H477+[1]All_Customers_Lighting!H477</f>
        <v>105310</v>
      </c>
      <c r="I477" s="20">
        <f>[1]All_Customers_Residential!I477+[1]All_Customers_Small_Commercial!I477+[1]All_Customers_Lighting!I477</f>
        <v>119391</v>
      </c>
      <c r="J477" s="20">
        <f>[1]All_Customers_Residential!J477+[1]All_Customers_Small_Commercial!J477+[1]All_Customers_Lighting!J477</f>
        <v>118747</v>
      </c>
      <c r="K477" s="20">
        <f>[1]All_Customers_Residential!K477+[1]All_Customers_Small_Commercial!K477+[1]All_Customers_Lighting!K477</f>
        <v>116786</v>
      </c>
      <c r="L477" s="20">
        <f>[1]All_Customers_Residential!L477+[1]All_Customers_Small_Commercial!L477+[1]All_Customers_Lighting!L477</f>
        <v>114149</v>
      </c>
      <c r="M477" s="20">
        <f>[1]All_Customers_Residential!M477+[1]All_Customers_Small_Commercial!M477+[1]All_Customers_Lighting!M477</f>
        <v>106988</v>
      </c>
      <c r="N477" s="20">
        <f>[1]All_Customers_Residential!N477+[1]All_Customers_Small_Commercial!N477+[1]All_Customers_Lighting!N477</f>
        <v>104144</v>
      </c>
      <c r="O477" s="20">
        <f>[1]All_Customers_Residential!O477+[1]All_Customers_Small_Commercial!O477+[1]All_Customers_Lighting!O477</f>
        <v>99386</v>
      </c>
      <c r="P477" s="20">
        <f>[1]All_Customers_Residential!P477+[1]All_Customers_Small_Commercial!P477+[1]All_Customers_Lighting!P477</f>
        <v>94927</v>
      </c>
      <c r="Q477" s="20">
        <f>[1]All_Customers_Residential!Q477+[1]All_Customers_Small_Commercial!Q477+[1]All_Customers_Lighting!Q477</f>
        <v>98306</v>
      </c>
      <c r="R477" s="20">
        <f>[1]All_Customers_Residential!R477+[1]All_Customers_Small_Commercial!R477+[1]All_Customers_Lighting!R477</f>
        <v>104857</v>
      </c>
      <c r="S477" s="20">
        <f>[1]All_Customers_Residential!S477+[1]All_Customers_Small_Commercial!S477+[1]All_Customers_Lighting!S477</f>
        <v>115567</v>
      </c>
      <c r="T477" s="20">
        <f>[1]All_Customers_Residential!T477+[1]All_Customers_Small_Commercial!T477+[1]All_Customers_Lighting!T477</f>
        <v>117019</v>
      </c>
      <c r="U477" s="20">
        <f>[1]All_Customers_Residential!U477+[1]All_Customers_Small_Commercial!U477+[1]All_Customers_Lighting!U477</f>
        <v>131818</v>
      </c>
      <c r="V477" s="20">
        <f>[1]All_Customers_Residential!V477+[1]All_Customers_Small_Commercial!V477+[1]All_Customers_Lighting!V477</f>
        <v>125260</v>
      </c>
      <c r="W477" s="20">
        <f>[1]All_Customers_Residential!W477+[1]All_Customers_Small_Commercial!W477+[1]All_Customers_Lighting!W477</f>
        <v>106648</v>
      </c>
      <c r="X477" s="20">
        <f>[1]All_Customers_Residential!X477+[1]All_Customers_Small_Commercial!X477+[1]All_Customers_Lighting!X477</f>
        <v>88991</v>
      </c>
      <c r="Y477" s="20">
        <f>[1]All_Customers_Residential!Y477+[1]All_Customers_Small_Commercial!Y477+[1]All_Customers_Lighting!Y477</f>
        <v>76766</v>
      </c>
      <c r="AB477" s="13">
        <f t="shared" si="65"/>
        <v>4</v>
      </c>
      <c r="AC477" s="5">
        <f t="shared" si="66"/>
        <v>1762984</v>
      </c>
      <c r="AD477" s="5">
        <f t="shared" si="67"/>
        <v>624637</v>
      </c>
      <c r="AE477" s="5">
        <f t="shared" si="68"/>
        <v>2387621</v>
      </c>
      <c r="AF477" s="12"/>
      <c r="AG477" s="12">
        <f t="shared" si="69"/>
        <v>4</v>
      </c>
      <c r="AH477" s="12">
        <f t="shared" si="70"/>
        <v>2023</v>
      </c>
      <c r="AI477" s="12"/>
      <c r="AJ477" s="5">
        <f t="shared" si="71"/>
        <v>131818</v>
      </c>
      <c r="AK477" s="12">
        <f t="shared" si="72"/>
        <v>20</v>
      </c>
    </row>
    <row r="478" spans="1:37" x14ac:dyDescent="0.25">
      <c r="A478" s="4">
        <v>45030</v>
      </c>
      <c r="B478" s="20">
        <f>[1]All_Customers_Residential!B478+[1]All_Customers_Small_Commercial!B478+[1]All_Customers_Lighting!B478</f>
        <v>71151</v>
      </c>
      <c r="C478" s="20">
        <f>[1]All_Customers_Residential!C478+[1]All_Customers_Small_Commercial!C478+[1]All_Customers_Lighting!C478</f>
        <v>67526</v>
      </c>
      <c r="D478" s="20">
        <f>[1]All_Customers_Residential!D478+[1]All_Customers_Small_Commercial!D478+[1]All_Customers_Lighting!D478</f>
        <v>65443</v>
      </c>
      <c r="E478" s="20">
        <f>[1]All_Customers_Residential!E478+[1]All_Customers_Small_Commercial!E478+[1]All_Customers_Lighting!E478</f>
        <v>66301</v>
      </c>
      <c r="F478" s="20">
        <f>[1]All_Customers_Residential!F478+[1]All_Customers_Small_Commercial!F478+[1]All_Customers_Lighting!F478</f>
        <v>69415</v>
      </c>
      <c r="G478" s="20">
        <f>[1]All_Customers_Residential!G478+[1]All_Customers_Small_Commercial!G478+[1]All_Customers_Lighting!G478</f>
        <v>78826</v>
      </c>
      <c r="H478" s="20">
        <f>[1]All_Customers_Residential!H478+[1]All_Customers_Small_Commercial!H478+[1]All_Customers_Lighting!H478</f>
        <v>104134</v>
      </c>
      <c r="I478" s="20">
        <f>[1]All_Customers_Residential!I478+[1]All_Customers_Small_Commercial!I478+[1]All_Customers_Lighting!I478</f>
        <v>118982</v>
      </c>
      <c r="J478" s="20">
        <f>[1]All_Customers_Residential!J478+[1]All_Customers_Small_Commercial!J478+[1]All_Customers_Lighting!J478</f>
        <v>117413</v>
      </c>
      <c r="K478" s="20">
        <f>[1]All_Customers_Residential!K478+[1]All_Customers_Small_Commercial!K478+[1]All_Customers_Lighting!K478</f>
        <v>117049</v>
      </c>
      <c r="L478" s="20">
        <f>[1]All_Customers_Residential!L478+[1]All_Customers_Small_Commercial!L478+[1]All_Customers_Lighting!L478</f>
        <v>113038</v>
      </c>
      <c r="M478" s="20">
        <f>[1]All_Customers_Residential!M478+[1]All_Customers_Small_Commercial!M478+[1]All_Customers_Lighting!M478</f>
        <v>102353</v>
      </c>
      <c r="N478" s="20">
        <f>[1]All_Customers_Residential!N478+[1]All_Customers_Small_Commercial!N478+[1]All_Customers_Lighting!N478</f>
        <v>103585</v>
      </c>
      <c r="O478" s="20">
        <f>[1]All_Customers_Residential!O478+[1]All_Customers_Small_Commercial!O478+[1]All_Customers_Lighting!O478</f>
        <v>98032</v>
      </c>
      <c r="P478" s="20">
        <f>[1]All_Customers_Residential!P478+[1]All_Customers_Small_Commercial!P478+[1]All_Customers_Lighting!P478</f>
        <v>92615</v>
      </c>
      <c r="Q478" s="20">
        <f>[1]All_Customers_Residential!Q478+[1]All_Customers_Small_Commercial!Q478+[1]All_Customers_Lighting!Q478</f>
        <v>95821</v>
      </c>
      <c r="R478" s="20">
        <f>[1]All_Customers_Residential!R478+[1]All_Customers_Small_Commercial!R478+[1]All_Customers_Lighting!R478</f>
        <v>104306</v>
      </c>
      <c r="S478" s="20">
        <f>[1]All_Customers_Residential!S478+[1]All_Customers_Small_Commercial!S478+[1]All_Customers_Lighting!S478</f>
        <v>116797</v>
      </c>
      <c r="T478" s="20">
        <f>[1]All_Customers_Residential!T478+[1]All_Customers_Small_Commercial!T478+[1]All_Customers_Lighting!T478</f>
        <v>116567</v>
      </c>
      <c r="U478" s="20">
        <f>[1]All_Customers_Residential!U478+[1]All_Customers_Small_Commercial!U478+[1]All_Customers_Lighting!U478</f>
        <v>129434</v>
      </c>
      <c r="V478" s="20">
        <f>[1]All_Customers_Residential!V478+[1]All_Customers_Small_Commercial!V478+[1]All_Customers_Lighting!V478</f>
        <v>130787</v>
      </c>
      <c r="W478" s="20">
        <f>[1]All_Customers_Residential!W478+[1]All_Customers_Small_Commercial!W478+[1]All_Customers_Lighting!W478</f>
        <v>105664</v>
      </c>
      <c r="X478" s="20">
        <f>[1]All_Customers_Residential!X478+[1]All_Customers_Small_Commercial!X478+[1]All_Customers_Lighting!X478</f>
        <v>139232</v>
      </c>
      <c r="Y478" s="20">
        <f>[1]All_Customers_Residential!Y478+[1]All_Customers_Small_Commercial!Y478+[1]All_Customers_Lighting!Y478</f>
        <v>135871</v>
      </c>
      <c r="AB478" s="13">
        <f t="shared" si="65"/>
        <v>5</v>
      </c>
      <c r="AC478" s="5">
        <f t="shared" si="66"/>
        <v>1801675</v>
      </c>
      <c r="AD478" s="5">
        <f t="shared" si="67"/>
        <v>658667</v>
      </c>
      <c r="AE478" s="5">
        <f t="shared" si="68"/>
        <v>2460342</v>
      </c>
      <c r="AF478" s="12"/>
      <c r="AG478" s="12">
        <f t="shared" si="69"/>
        <v>4</v>
      </c>
      <c r="AH478" s="12">
        <f t="shared" si="70"/>
        <v>2023</v>
      </c>
      <c r="AI478" s="12"/>
      <c r="AJ478" s="5">
        <f t="shared" si="71"/>
        <v>139232</v>
      </c>
      <c r="AK478" s="12">
        <f t="shared" si="72"/>
        <v>23</v>
      </c>
    </row>
    <row r="479" spans="1:37" x14ac:dyDescent="0.25">
      <c r="A479" s="4">
        <v>45031</v>
      </c>
      <c r="B479" s="20">
        <f>[1]All_Customers_Residential!B479+[1]All_Customers_Small_Commercial!B479+[1]All_Customers_Lighting!B479</f>
        <v>84068</v>
      </c>
      <c r="C479" s="20">
        <f>[1]All_Customers_Residential!C479+[1]All_Customers_Small_Commercial!C479+[1]All_Customers_Lighting!C479</f>
        <v>67154</v>
      </c>
      <c r="D479" s="20">
        <f>[1]All_Customers_Residential!D479+[1]All_Customers_Small_Commercial!D479+[1]All_Customers_Lighting!D479</f>
        <v>65210</v>
      </c>
      <c r="E479" s="20">
        <f>[1]All_Customers_Residential!E479+[1]All_Customers_Small_Commercial!E479+[1]All_Customers_Lighting!E479</f>
        <v>64854</v>
      </c>
      <c r="F479" s="20">
        <f>[1]All_Customers_Residential!F479+[1]All_Customers_Small_Commercial!F479+[1]All_Customers_Lighting!F479</f>
        <v>68172</v>
      </c>
      <c r="G479" s="20">
        <f>[1]All_Customers_Residential!G479+[1]All_Customers_Small_Commercial!G479+[1]All_Customers_Lighting!G479</f>
        <v>77307</v>
      </c>
      <c r="H479" s="20">
        <f>[1]All_Customers_Residential!H479+[1]All_Customers_Small_Commercial!H479+[1]All_Customers_Lighting!H479</f>
        <v>98215</v>
      </c>
      <c r="I479" s="20">
        <f>[1]All_Customers_Residential!I479+[1]All_Customers_Small_Commercial!I479+[1]All_Customers_Lighting!I479</f>
        <v>109688</v>
      </c>
      <c r="J479" s="20">
        <f>[1]All_Customers_Residential!J479+[1]All_Customers_Small_Commercial!J479+[1]All_Customers_Lighting!J479</f>
        <v>119100</v>
      </c>
      <c r="K479" s="20">
        <f>[1]All_Customers_Residential!K479+[1]All_Customers_Small_Commercial!K479+[1]All_Customers_Lighting!K479</f>
        <v>120448</v>
      </c>
      <c r="L479" s="20">
        <f>[1]All_Customers_Residential!L479+[1]All_Customers_Small_Commercial!L479+[1]All_Customers_Lighting!L479</f>
        <v>116271</v>
      </c>
      <c r="M479" s="20">
        <f>[1]All_Customers_Residential!M479+[1]All_Customers_Small_Commercial!M479+[1]All_Customers_Lighting!M479</f>
        <v>107807</v>
      </c>
      <c r="N479" s="20">
        <f>[1]All_Customers_Residential!N479+[1]All_Customers_Small_Commercial!N479+[1]All_Customers_Lighting!N479</f>
        <v>104635</v>
      </c>
      <c r="O479" s="20">
        <f>[1]All_Customers_Residential!O479+[1]All_Customers_Small_Commercial!O479+[1]All_Customers_Lighting!O479</f>
        <v>100479</v>
      </c>
      <c r="P479" s="20">
        <f>[1]All_Customers_Residential!P479+[1]All_Customers_Small_Commercial!P479+[1]All_Customers_Lighting!P479</f>
        <v>94690</v>
      </c>
      <c r="Q479" s="20">
        <f>[1]All_Customers_Residential!Q479+[1]All_Customers_Small_Commercial!Q479+[1]All_Customers_Lighting!Q479</f>
        <v>97409</v>
      </c>
      <c r="R479" s="20">
        <f>[1]All_Customers_Residential!R479+[1]All_Customers_Small_Commercial!R479+[1]All_Customers_Lighting!R479</f>
        <v>105937</v>
      </c>
      <c r="S479" s="20">
        <f>[1]All_Customers_Residential!S479+[1]All_Customers_Small_Commercial!S479+[1]All_Customers_Lighting!S479</f>
        <v>114829</v>
      </c>
      <c r="T479" s="20">
        <f>[1]All_Customers_Residential!T479+[1]All_Customers_Small_Commercial!T479+[1]All_Customers_Lighting!T479</f>
        <v>117527</v>
      </c>
      <c r="U479" s="20">
        <f>[1]All_Customers_Residential!U479+[1]All_Customers_Small_Commercial!U479+[1]All_Customers_Lighting!U479</f>
        <v>129560</v>
      </c>
      <c r="V479" s="20">
        <f>[1]All_Customers_Residential!V479+[1]All_Customers_Small_Commercial!V479+[1]All_Customers_Lighting!V479</f>
        <v>123070</v>
      </c>
      <c r="W479" s="20">
        <f>[1]All_Customers_Residential!W479+[1]All_Customers_Small_Commercial!W479+[1]All_Customers_Lighting!W479</f>
        <v>122416</v>
      </c>
      <c r="X479" s="20">
        <f>[1]All_Customers_Residential!X479+[1]All_Customers_Small_Commercial!X479+[1]All_Customers_Lighting!X479</f>
        <v>132266</v>
      </c>
      <c r="Y479" s="20">
        <f>[1]All_Customers_Residential!Y479+[1]All_Customers_Small_Commercial!Y479+[1]All_Customers_Lighting!Y479</f>
        <v>87144</v>
      </c>
      <c r="AB479" s="13">
        <v>8</v>
      </c>
      <c r="AC479" s="5">
        <f t="shared" si="66"/>
        <v>0</v>
      </c>
      <c r="AD479" s="5">
        <f t="shared" si="67"/>
        <v>2428256</v>
      </c>
      <c r="AE479" s="5">
        <f t="shared" si="68"/>
        <v>2428256</v>
      </c>
      <c r="AF479" s="12"/>
      <c r="AG479" s="12">
        <f t="shared" si="69"/>
        <v>4</v>
      </c>
      <c r="AH479" s="12">
        <f t="shared" si="70"/>
        <v>2023</v>
      </c>
      <c r="AI479" s="12"/>
      <c r="AJ479" s="5">
        <f t="shared" si="71"/>
        <v>132266</v>
      </c>
      <c r="AK479" s="12">
        <f t="shared" si="72"/>
        <v>23</v>
      </c>
    </row>
    <row r="480" spans="1:37" x14ac:dyDescent="0.25">
      <c r="A480" s="4">
        <v>45032</v>
      </c>
      <c r="B480" s="20">
        <f>[1]All_Customers_Residential!B480+[1]All_Customers_Small_Commercial!B480+[1]All_Customers_Lighting!B480</f>
        <v>72325</v>
      </c>
      <c r="C480" s="20">
        <f>[1]All_Customers_Residential!C480+[1]All_Customers_Small_Commercial!C480+[1]All_Customers_Lighting!C480</f>
        <v>69561</v>
      </c>
      <c r="D480" s="20">
        <f>[1]All_Customers_Residential!D480+[1]All_Customers_Small_Commercial!D480+[1]All_Customers_Lighting!D480</f>
        <v>68535</v>
      </c>
      <c r="E480" s="20">
        <f>[1]All_Customers_Residential!E480+[1]All_Customers_Small_Commercial!E480+[1]All_Customers_Lighting!E480</f>
        <v>65712</v>
      </c>
      <c r="F480" s="20">
        <f>[1]All_Customers_Residential!F480+[1]All_Customers_Small_Commercial!F480+[1]All_Customers_Lighting!F480</f>
        <v>68488</v>
      </c>
      <c r="G480" s="20">
        <f>[1]All_Customers_Residential!G480+[1]All_Customers_Small_Commercial!G480+[1]All_Customers_Lighting!G480</f>
        <v>78303</v>
      </c>
      <c r="H480" s="20">
        <f>[1]All_Customers_Residential!H480+[1]All_Customers_Small_Commercial!H480+[1]All_Customers_Lighting!H480</f>
        <v>98563</v>
      </c>
      <c r="I480" s="20">
        <f>[1]All_Customers_Residential!I480+[1]All_Customers_Small_Commercial!I480+[1]All_Customers_Lighting!I480</f>
        <v>113911</v>
      </c>
      <c r="J480" s="20">
        <f>[1]All_Customers_Residential!J480+[1]All_Customers_Small_Commercial!J480+[1]All_Customers_Lighting!J480</f>
        <v>118054</v>
      </c>
      <c r="K480" s="20">
        <f>[1]All_Customers_Residential!K480+[1]All_Customers_Small_Commercial!K480+[1]All_Customers_Lighting!K480</f>
        <v>122526</v>
      </c>
      <c r="L480" s="20">
        <f>[1]All_Customers_Residential!L480+[1]All_Customers_Small_Commercial!L480+[1]All_Customers_Lighting!L480</f>
        <v>118109</v>
      </c>
      <c r="M480" s="20">
        <f>[1]All_Customers_Residential!M480+[1]All_Customers_Small_Commercial!M480+[1]All_Customers_Lighting!M480</f>
        <v>105285</v>
      </c>
      <c r="N480" s="20">
        <f>[1]All_Customers_Residential!N480+[1]All_Customers_Small_Commercial!N480+[1]All_Customers_Lighting!N480</f>
        <v>107716</v>
      </c>
      <c r="O480" s="20">
        <f>[1]All_Customers_Residential!O480+[1]All_Customers_Small_Commercial!O480+[1]All_Customers_Lighting!O480</f>
        <v>100973</v>
      </c>
      <c r="P480" s="20">
        <f>[1]All_Customers_Residential!P480+[1]All_Customers_Small_Commercial!P480+[1]All_Customers_Lighting!P480</f>
        <v>114647</v>
      </c>
      <c r="Q480" s="20">
        <f>[1]All_Customers_Residential!Q480+[1]All_Customers_Small_Commercial!Q480+[1]All_Customers_Lighting!Q480</f>
        <v>97149</v>
      </c>
      <c r="R480" s="20">
        <f>[1]All_Customers_Residential!R480+[1]All_Customers_Small_Commercial!R480+[1]All_Customers_Lighting!R480</f>
        <v>105623</v>
      </c>
      <c r="S480" s="20">
        <f>[1]All_Customers_Residential!S480+[1]All_Customers_Small_Commercial!S480+[1]All_Customers_Lighting!S480</f>
        <v>114111</v>
      </c>
      <c r="T480" s="20">
        <f>[1]All_Customers_Residential!T480+[1]All_Customers_Small_Commercial!T480+[1]All_Customers_Lighting!T480</f>
        <v>113164</v>
      </c>
      <c r="U480" s="20">
        <f>[1]All_Customers_Residential!U480+[1]All_Customers_Small_Commercial!U480+[1]All_Customers_Lighting!U480</f>
        <v>132744</v>
      </c>
      <c r="V480" s="20">
        <f>[1]All_Customers_Residential!V480+[1]All_Customers_Small_Commercial!V480+[1]All_Customers_Lighting!V480</f>
        <v>125242</v>
      </c>
      <c r="W480" s="20">
        <f>[1]All_Customers_Residential!W480+[1]All_Customers_Small_Commercial!W480+[1]All_Customers_Lighting!W480</f>
        <v>107117</v>
      </c>
      <c r="X480" s="20">
        <f>[1]All_Customers_Residential!X480+[1]All_Customers_Small_Commercial!X480+[1]All_Customers_Lighting!X480</f>
        <v>129110</v>
      </c>
      <c r="Y480" s="20">
        <f>[1]All_Customers_Residential!Y480+[1]All_Customers_Small_Commercial!Y480+[1]All_Customers_Lighting!Y480</f>
        <v>126784</v>
      </c>
      <c r="AB480" s="13">
        <f t="shared" ref="AB480:AB520" si="73">WEEKDAY(A480,2)</f>
        <v>7</v>
      </c>
      <c r="AC480" s="5">
        <f t="shared" si="66"/>
        <v>0</v>
      </c>
      <c r="AD480" s="5">
        <f t="shared" si="67"/>
        <v>2473752</v>
      </c>
      <c r="AE480" s="5">
        <f t="shared" si="68"/>
        <v>2473752</v>
      </c>
      <c r="AF480" s="12"/>
      <c r="AG480" s="12">
        <f t="shared" si="69"/>
        <v>4</v>
      </c>
      <c r="AH480" s="12">
        <f t="shared" si="70"/>
        <v>2023</v>
      </c>
      <c r="AI480" s="12"/>
      <c r="AJ480" s="5">
        <f t="shared" si="71"/>
        <v>132744</v>
      </c>
      <c r="AK480" s="12">
        <f t="shared" si="72"/>
        <v>20</v>
      </c>
    </row>
    <row r="481" spans="1:37" x14ac:dyDescent="0.25">
      <c r="A481" s="4">
        <v>45033</v>
      </c>
      <c r="B481" s="20">
        <f>[1]All_Customers_Residential!B481+[1]All_Customers_Small_Commercial!B481+[1]All_Customers_Lighting!B481</f>
        <v>103972</v>
      </c>
      <c r="C481" s="20">
        <f>[1]All_Customers_Residential!C481+[1]All_Customers_Small_Commercial!C481+[1]All_Customers_Lighting!C481</f>
        <v>97256</v>
      </c>
      <c r="D481" s="20">
        <f>[1]All_Customers_Residential!D481+[1]All_Customers_Small_Commercial!D481+[1]All_Customers_Lighting!D481</f>
        <v>95742</v>
      </c>
      <c r="E481" s="20">
        <f>[1]All_Customers_Residential!E481+[1]All_Customers_Small_Commercial!E481+[1]All_Customers_Lighting!E481</f>
        <v>103113</v>
      </c>
      <c r="F481" s="20">
        <f>[1]All_Customers_Residential!F481+[1]All_Customers_Small_Commercial!F481+[1]All_Customers_Lighting!F481</f>
        <v>91093</v>
      </c>
      <c r="G481" s="20">
        <f>[1]All_Customers_Residential!G481+[1]All_Customers_Small_Commercial!G481+[1]All_Customers_Lighting!G481</f>
        <v>76316</v>
      </c>
      <c r="H481" s="20">
        <f>[1]All_Customers_Residential!H481+[1]All_Customers_Small_Commercial!H481+[1]All_Customers_Lighting!H481</f>
        <v>93488</v>
      </c>
      <c r="I481" s="20">
        <f>[1]All_Customers_Residential!I481+[1]All_Customers_Small_Commercial!I481+[1]All_Customers_Lighting!I481</f>
        <v>150845</v>
      </c>
      <c r="J481" s="20">
        <f>[1]All_Customers_Residential!J481+[1]All_Customers_Small_Commercial!J481+[1]All_Customers_Lighting!J481</f>
        <v>136411</v>
      </c>
      <c r="K481" s="20">
        <f>[1]All_Customers_Residential!K481+[1]All_Customers_Small_Commercial!K481+[1]All_Customers_Lighting!K481</f>
        <v>150704</v>
      </c>
      <c r="L481" s="20">
        <f>[1]All_Customers_Residential!L481+[1]All_Customers_Small_Commercial!L481+[1]All_Customers_Lighting!L481</f>
        <v>172931</v>
      </c>
      <c r="M481" s="20">
        <f>[1]All_Customers_Residential!M481+[1]All_Customers_Small_Commercial!M481+[1]All_Customers_Lighting!M481</f>
        <v>155187</v>
      </c>
      <c r="N481" s="20">
        <f>[1]All_Customers_Residential!N481+[1]All_Customers_Small_Commercial!N481+[1]All_Customers_Lighting!N481</f>
        <v>163592</v>
      </c>
      <c r="O481" s="20">
        <f>[1]All_Customers_Residential!O481+[1]All_Customers_Small_Commercial!O481+[1]All_Customers_Lighting!O481</f>
        <v>175167</v>
      </c>
      <c r="P481" s="20">
        <f>[1]All_Customers_Residential!P481+[1]All_Customers_Small_Commercial!P481+[1]All_Customers_Lighting!P481</f>
        <v>162086</v>
      </c>
      <c r="Q481" s="20">
        <f>[1]All_Customers_Residential!Q481+[1]All_Customers_Small_Commercial!Q481+[1]All_Customers_Lighting!Q481</f>
        <v>169900</v>
      </c>
      <c r="R481" s="20">
        <f>[1]All_Customers_Residential!R481+[1]All_Customers_Small_Commercial!R481+[1]All_Customers_Lighting!R481</f>
        <v>192137</v>
      </c>
      <c r="S481" s="20">
        <f>[1]All_Customers_Residential!S481+[1]All_Customers_Small_Commercial!S481+[1]All_Customers_Lighting!S481</f>
        <v>201663</v>
      </c>
      <c r="T481" s="20">
        <f>[1]All_Customers_Residential!T481+[1]All_Customers_Small_Commercial!T481+[1]All_Customers_Lighting!T481</f>
        <v>202956</v>
      </c>
      <c r="U481" s="20">
        <f>[1]All_Customers_Residential!U481+[1]All_Customers_Small_Commercial!U481+[1]All_Customers_Lighting!U481</f>
        <v>281882</v>
      </c>
      <c r="V481" s="20">
        <f>[1]All_Customers_Residential!V481+[1]All_Customers_Small_Commercial!V481+[1]All_Customers_Lighting!V481</f>
        <v>224600</v>
      </c>
      <c r="W481" s="20">
        <f>[1]All_Customers_Residential!W481+[1]All_Customers_Small_Commercial!W481+[1]All_Customers_Lighting!W481</f>
        <v>186553</v>
      </c>
      <c r="X481" s="20">
        <f>[1]All_Customers_Residential!X481+[1]All_Customers_Small_Commercial!X481+[1]All_Customers_Lighting!X481</f>
        <v>261414</v>
      </c>
      <c r="Y481" s="20">
        <f>[1]All_Customers_Residential!Y481+[1]All_Customers_Small_Commercial!Y481+[1]All_Customers_Lighting!Y481</f>
        <v>120434</v>
      </c>
      <c r="AB481" s="13">
        <f t="shared" si="73"/>
        <v>1</v>
      </c>
      <c r="AC481" s="5">
        <f t="shared" si="66"/>
        <v>0</v>
      </c>
      <c r="AD481" s="5">
        <f t="shared" si="67"/>
        <v>3769442</v>
      </c>
      <c r="AE481" s="5">
        <f t="shared" si="68"/>
        <v>3769442</v>
      </c>
      <c r="AF481" s="12"/>
      <c r="AG481" s="12">
        <f t="shared" si="69"/>
        <v>4</v>
      </c>
      <c r="AH481" s="12">
        <f t="shared" si="70"/>
        <v>2023</v>
      </c>
      <c r="AI481" s="12"/>
      <c r="AJ481" s="5">
        <f t="shared" si="71"/>
        <v>281882</v>
      </c>
      <c r="AK481" s="12">
        <f t="shared" si="72"/>
        <v>20</v>
      </c>
    </row>
    <row r="482" spans="1:37" x14ac:dyDescent="0.25">
      <c r="A482" s="4">
        <v>45034</v>
      </c>
      <c r="B482" s="20">
        <f>[1]All_Customers_Residential!B482+[1]All_Customers_Small_Commercial!B482+[1]All_Customers_Lighting!B482</f>
        <v>72277</v>
      </c>
      <c r="C482" s="20">
        <f>[1]All_Customers_Residential!C482+[1]All_Customers_Small_Commercial!C482+[1]All_Customers_Lighting!C482</f>
        <v>70075</v>
      </c>
      <c r="D482" s="20">
        <f>[1]All_Customers_Residential!D482+[1]All_Customers_Small_Commercial!D482+[1]All_Customers_Lighting!D482</f>
        <v>68713</v>
      </c>
      <c r="E482" s="20">
        <f>[1]All_Customers_Residential!E482+[1]All_Customers_Small_Commercial!E482+[1]All_Customers_Lighting!E482</f>
        <v>68748</v>
      </c>
      <c r="F482" s="20">
        <f>[1]All_Customers_Residential!F482+[1]All_Customers_Small_Commercial!F482+[1]All_Customers_Lighting!F482</f>
        <v>71216</v>
      </c>
      <c r="G482" s="20">
        <f>[1]All_Customers_Residential!G482+[1]All_Customers_Small_Commercial!G482+[1]All_Customers_Lighting!G482</f>
        <v>79955</v>
      </c>
      <c r="H482" s="20">
        <f>[1]All_Customers_Residential!H482+[1]All_Customers_Small_Commercial!H482+[1]All_Customers_Lighting!H482</f>
        <v>104139</v>
      </c>
      <c r="I482" s="20">
        <f>[1]All_Customers_Residential!I482+[1]All_Customers_Small_Commercial!I482+[1]All_Customers_Lighting!I482</f>
        <v>118441</v>
      </c>
      <c r="J482" s="20">
        <f>[1]All_Customers_Residential!J482+[1]All_Customers_Small_Commercial!J482+[1]All_Customers_Lighting!J482</f>
        <v>118399</v>
      </c>
      <c r="K482" s="20">
        <f>[1]All_Customers_Residential!K482+[1]All_Customers_Small_Commercial!K482+[1]All_Customers_Lighting!K482</f>
        <v>116872</v>
      </c>
      <c r="L482" s="20">
        <f>[1]All_Customers_Residential!L482+[1]All_Customers_Small_Commercial!L482+[1]All_Customers_Lighting!L482</f>
        <v>114560</v>
      </c>
      <c r="M482" s="20">
        <f>[1]All_Customers_Residential!M482+[1]All_Customers_Small_Commercial!M482+[1]All_Customers_Lighting!M482</f>
        <v>107568</v>
      </c>
      <c r="N482" s="20">
        <f>[1]All_Customers_Residential!N482+[1]All_Customers_Small_Commercial!N482+[1]All_Customers_Lighting!N482</f>
        <v>105205</v>
      </c>
      <c r="O482" s="20">
        <f>[1]All_Customers_Residential!O482+[1]All_Customers_Small_Commercial!O482+[1]All_Customers_Lighting!O482</f>
        <v>100318</v>
      </c>
      <c r="P482" s="20">
        <f>[1]All_Customers_Residential!P482+[1]All_Customers_Small_Commercial!P482+[1]All_Customers_Lighting!P482</f>
        <v>95775</v>
      </c>
      <c r="Q482" s="20">
        <f>[1]All_Customers_Residential!Q482+[1]All_Customers_Small_Commercial!Q482+[1]All_Customers_Lighting!Q482</f>
        <v>99201</v>
      </c>
      <c r="R482" s="20">
        <f>[1]All_Customers_Residential!R482+[1]All_Customers_Small_Commercial!R482+[1]All_Customers_Lighting!R482</f>
        <v>105720</v>
      </c>
      <c r="S482" s="20">
        <f>[1]All_Customers_Residential!S482+[1]All_Customers_Small_Commercial!S482+[1]All_Customers_Lighting!S482</f>
        <v>116283</v>
      </c>
      <c r="T482" s="20">
        <f>[1]All_Customers_Residential!T482+[1]All_Customers_Small_Commercial!T482+[1]All_Customers_Lighting!T482</f>
        <v>117503</v>
      </c>
      <c r="U482" s="20">
        <f>[1]All_Customers_Residential!U482+[1]All_Customers_Small_Commercial!U482+[1]All_Customers_Lighting!U482</f>
        <v>131829</v>
      </c>
      <c r="V482" s="20">
        <f>[1]All_Customers_Residential!V482+[1]All_Customers_Small_Commercial!V482+[1]All_Customers_Lighting!V482</f>
        <v>125302</v>
      </c>
      <c r="W482" s="20">
        <f>[1]All_Customers_Residential!W482+[1]All_Customers_Small_Commercial!W482+[1]All_Customers_Lighting!W482</f>
        <v>107074</v>
      </c>
      <c r="X482" s="20">
        <f>[1]All_Customers_Residential!X482+[1]All_Customers_Small_Commercial!X482+[1]All_Customers_Lighting!X482</f>
        <v>89372</v>
      </c>
      <c r="Y482" s="20">
        <f>[1]All_Customers_Residential!Y482+[1]All_Customers_Small_Commercial!Y482+[1]All_Customers_Lighting!Y482</f>
        <v>80392</v>
      </c>
      <c r="AB482" s="13">
        <f t="shared" si="73"/>
        <v>2</v>
      </c>
      <c r="AC482" s="5">
        <f t="shared" si="66"/>
        <v>1769422</v>
      </c>
      <c r="AD482" s="5">
        <f t="shared" si="67"/>
        <v>615515</v>
      </c>
      <c r="AE482" s="5">
        <f t="shared" si="68"/>
        <v>2384937</v>
      </c>
      <c r="AF482" s="12"/>
      <c r="AG482" s="12">
        <f t="shared" si="69"/>
        <v>4</v>
      </c>
      <c r="AH482" s="12">
        <f t="shared" si="70"/>
        <v>2023</v>
      </c>
      <c r="AI482" s="12"/>
      <c r="AJ482" s="5">
        <f t="shared" si="71"/>
        <v>131829</v>
      </c>
      <c r="AK482" s="12">
        <f t="shared" si="72"/>
        <v>20</v>
      </c>
    </row>
    <row r="483" spans="1:37" x14ac:dyDescent="0.25">
      <c r="A483" s="4">
        <v>45035</v>
      </c>
      <c r="B483" s="20">
        <f>[1]All_Customers_Residential!B483+[1]All_Customers_Small_Commercial!B483+[1]All_Customers_Lighting!B483</f>
        <v>74894</v>
      </c>
      <c r="C483" s="20">
        <f>[1]All_Customers_Residential!C483+[1]All_Customers_Small_Commercial!C483+[1]All_Customers_Lighting!C483</f>
        <v>72390</v>
      </c>
      <c r="D483" s="20">
        <f>[1]All_Customers_Residential!D483+[1]All_Customers_Small_Commercial!D483+[1]All_Customers_Lighting!D483</f>
        <v>71666</v>
      </c>
      <c r="E483" s="20">
        <f>[1]All_Customers_Residential!E483+[1]All_Customers_Small_Commercial!E483+[1]All_Customers_Lighting!E483</f>
        <v>72028</v>
      </c>
      <c r="F483" s="20">
        <f>[1]All_Customers_Residential!F483+[1]All_Customers_Small_Commercial!F483+[1]All_Customers_Lighting!F483</f>
        <v>74649</v>
      </c>
      <c r="G483" s="20">
        <f>[1]All_Customers_Residential!G483+[1]All_Customers_Small_Commercial!G483+[1]All_Customers_Lighting!G483</f>
        <v>84283</v>
      </c>
      <c r="H483" s="20">
        <f>[1]All_Customers_Residential!H483+[1]All_Customers_Small_Commercial!H483+[1]All_Customers_Lighting!H483</f>
        <v>104503</v>
      </c>
      <c r="I483" s="20">
        <f>[1]All_Customers_Residential!I483+[1]All_Customers_Small_Commercial!I483+[1]All_Customers_Lighting!I483</f>
        <v>118712</v>
      </c>
      <c r="J483" s="20">
        <f>[1]All_Customers_Residential!J483+[1]All_Customers_Small_Commercial!J483+[1]All_Customers_Lighting!J483</f>
        <v>118611</v>
      </c>
      <c r="K483" s="20">
        <f>[1]All_Customers_Residential!K483+[1]All_Customers_Small_Commercial!K483+[1]All_Customers_Lighting!K483</f>
        <v>117263</v>
      </c>
      <c r="L483" s="20">
        <f>[1]All_Customers_Residential!L483+[1]All_Customers_Small_Commercial!L483+[1]All_Customers_Lighting!L483</f>
        <v>114709</v>
      </c>
      <c r="M483" s="20">
        <f>[1]All_Customers_Residential!M483+[1]All_Customers_Small_Commercial!M483+[1]All_Customers_Lighting!M483</f>
        <v>107790</v>
      </c>
      <c r="N483" s="20">
        <f>[1]All_Customers_Residential!N483+[1]All_Customers_Small_Commercial!N483+[1]All_Customers_Lighting!N483</f>
        <v>105259</v>
      </c>
      <c r="O483" s="20">
        <f>[1]All_Customers_Residential!O483+[1]All_Customers_Small_Commercial!O483+[1]All_Customers_Lighting!O483</f>
        <v>100436</v>
      </c>
      <c r="P483" s="20">
        <f>[1]All_Customers_Residential!P483+[1]All_Customers_Small_Commercial!P483+[1]All_Customers_Lighting!P483</f>
        <v>95879</v>
      </c>
      <c r="Q483" s="20">
        <f>[1]All_Customers_Residential!Q483+[1]All_Customers_Small_Commercial!Q483+[1]All_Customers_Lighting!Q483</f>
        <v>99212</v>
      </c>
      <c r="R483" s="20">
        <f>[1]All_Customers_Residential!R483+[1]All_Customers_Small_Commercial!R483+[1]All_Customers_Lighting!R483</f>
        <v>105986</v>
      </c>
      <c r="S483" s="20">
        <f>[1]All_Customers_Residential!S483+[1]All_Customers_Small_Commercial!S483+[1]All_Customers_Lighting!S483</f>
        <v>116412</v>
      </c>
      <c r="T483" s="20">
        <f>[1]All_Customers_Residential!T483+[1]All_Customers_Small_Commercial!T483+[1]All_Customers_Lighting!T483</f>
        <v>117381</v>
      </c>
      <c r="U483" s="20">
        <f>[1]All_Customers_Residential!U483+[1]All_Customers_Small_Commercial!U483+[1]All_Customers_Lighting!U483</f>
        <v>132024</v>
      </c>
      <c r="V483" s="20">
        <f>[1]All_Customers_Residential!V483+[1]All_Customers_Small_Commercial!V483+[1]All_Customers_Lighting!V483</f>
        <v>125591</v>
      </c>
      <c r="W483" s="20">
        <f>[1]All_Customers_Residential!W483+[1]All_Customers_Small_Commercial!W483+[1]All_Customers_Lighting!W483</f>
        <v>107097</v>
      </c>
      <c r="X483" s="20">
        <f>[1]All_Customers_Residential!X483+[1]All_Customers_Small_Commercial!X483+[1]All_Customers_Lighting!X483</f>
        <v>93355</v>
      </c>
      <c r="Y483" s="20">
        <f>[1]All_Customers_Residential!Y483+[1]All_Customers_Small_Commercial!Y483+[1]All_Customers_Lighting!Y483</f>
        <v>82746</v>
      </c>
      <c r="AB483" s="13">
        <f t="shared" si="73"/>
        <v>3</v>
      </c>
      <c r="AC483" s="5">
        <f t="shared" si="66"/>
        <v>1775717</v>
      </c>
      <c r="AD483" s="5">
        <f t="shared" si="67"/>
        <v>637159</v>
      </c>
      <c r="AE483" s="5">
        <f t="shared" si="68"/>
        <v>2412876</v>
      </c>
      <c r="AF483" s="12"/>
      <c r="AG483" s="12">
        <f t="shared" si="69"/>
        <v>4</v>
      </c>
      <c r="AH483" s="12">
        <f t="shared" si="70"/>
        <v>2023</v>
      </c>
      <c r="AI483" s="12"/>
      <c r="AJ483" s="5">
        <f t="shared" si="71"/>
        <v>132024</v>
      </c>
      <c r="AK483" s="12">
        <f t="shared" si="72"/>
        <v>20</v>
      </c>
    </row>
    <row r="484" spans="1:37" x14ac:dyDescent="0.25">
      <c r="A484" s="4">
        <v>45036</v>
      </c>
      <c r="B484" s="20">
        <f>[1]All_Customers_Residential!B484+[1]All_Customers_Small_Commercial!B484+[1]All_Customers_Lighting!B484</f>
        <v>77578</v>
      </c>
      <c r="C484" s="20">
        <f>[1]All_Customers_Residential!C484+[1]All_Customers_Small_Commercial!C484+[1]All_Customers_Lighting!C484</f>
        <v>75257</v>
      </c>
      <c r="D484" s="20">
        <f>[1]All_Customers_Residential!D484+[1]All_Customers_Small_Commercial!D484+[1]All_Customers_Lighting!D484</f>
        <v>73975</v>
      </c>
      <c r="E484" s="20">
        <f>[1]All_Customers_Residential!E484+[1]All_Customers_Small_Commercial!E484+[1]All_Customers_Lighting!E484</f>
        <v>74422</v>
      </c>
      <c r="F484" s="20">
        <f>[1]All_Customers_Residential!F484+[1]All_Customers_Small_Commercial!F484+[1]All_Customers_Lighting!F484</f>
        <v>77091</v>
      </c>
      <c r="G484" s="20">
        <f>[1]All_Customers_Residential!G484+[1]All_Customers_Small_Commercial!G484+[1]All_Customers_Lighting!G484</f>
        <v>86651</v>
      </c>
      <c r="H484" s="20">
        <f>[1]All_Customers_Residential!H484+[1]All_Customers_Small_Commercial!H484+[1]All_Customers_Lighting!H484</f>
        <v>104095</v>
      </c>
      <c r="I484" s="20">
        <f>[1]All_Customers_Residential!I484+[1]All_Customers_Small_Commercial!I484+[1]All_Customers_Lighting!I484</f>
        <v>118358</v>
      </c>
      <c r="J484" s="20">
        <f>[1]All_Customers_Residential!J484+[1]All_Customers_Small_Commercial!J484+[1]All_Customers_Lighting!J484</f>
        <v>118243</v>
      </c>
      <c r="K484" s="20">
        <f>[1]All_Customers_Residential!K484+[1]All_Customers_Small_Commercial!K484+[1]All_Customers_Lighting!K484</f>
        <v>116771</v>
      </c>
      <c r="L484" s="20">
        <f>[1]All_Customers_Residential!L484+[1]All_Customers_Small_Commercial!L484+[1]All_Customers_Lighting!L484</f>
        <v>113869</v>
      </c>
      <c r="M484" s="20">
        <f>[1]All_Customers_Residential!M484+[1]All_Customers_Small_Commercial!M484+[1]All_Customers_Lighting!M484</f>
        <v>106646</v>
      </c>
      <c r="N484" s="20">
        <f>[1]All_Customers_Residential!N484+[1]All_Customers_Small_Commercial!N484+[1]All_Customers_Lighting!N484</f>
        <v>103825</v>
      </c>
      <c r="O484" s="20">
        <f>[1]All_Customers_Residential!O484+[1]All_Customers_Small_Commercial!O484+[1]All_Customers_Lighting!O484</f>
        <v>98963</v>
      </c>
      <c r="P484" s="20">
        <f>[1]All_Customers_Residential!P484+[1]All_Customers_Small_Commercial!P484+[1]All_Customers_Lighting!P484</f>
        <v>94259</v>
      </c>
      <c r="Q484" s="20">
        <f>[1]All_Customers_Residential!Q484+[1]All_Customers_Small_Commercial!Q484+[1]All_Customers_Lighting!Q484</f>
        <v>97418</v>
      </c>
      <c r="R484" s="20">
        <f>[1]All_Customers_Residential!R484+[1]All_Customers_Small_Commercial!R484+[1]All_Customers_Lighting!R484</f>
        <v>104032</v>
      </c>
      <c r="S484" s="20">
        <f>[1]All_Customers_Residential!S484+[1]All_Customers_Small_Commercial!S484+[1]All_Customers_Lighting!S484</f>
        <v>114639</v>
      </c>
      <c r="T484" s="20">
        <f>[1]All_Customers_Residential!T484+[1]All_Customers_Small_Commercial!T484+[1]All_Customers_Lighting!T484</f>
        <v>116095</v>
      </c>
      <c r="U484" s="20">
        <f>[1]All_Customers_Residential!U484+[1]All_Customers_Small_Commercial!U484+[1]All_Customers_Lighting!U484</f>
        <v>130585</v>
      </c>
      <c r="V484" s="20">
        <f>[1]All_Customers_Residential!V484+[1]All_Customers_Small_Commercial!V484+[1]All_Customers_Lighting!V484</f>
        <v>124323</v>
      </c>
      <c r="W484" s="20">
        <f>[1]All_Customers_Residential!W484+[1]All_Customers_Small_Commercial!W484+[1]All_Customers_Lighting!W484</f>
        <v>106215</v>
      </c>
      <c r="X484" s="20">
        <f>[1]All_Customers_Residential!X484+[1]All_Customers_Small_Commercial!X484+[1]All_Customers_Lighting!X484</f>
        <v>89976</v>
      </c>
      <c r="Y484" s="20">
        <f>[1]All_Customers_Residential!Y484+[1]All_Customers_Small_Commercial!Y484+[1]All_Customers_Lighting!Y484</f>
        <v>81824</v>
      </c>
      <c r="AB484" s="13">
        <f t="shared" si="73"/>
        <v>4</v>
      </c>
      <c r="AC484" s="5">
        <f t="shared" si="66"/>
        <v>1754217</v>
      </c>
      <c r="AD484" s="5">
        <f t="shared" si="67"/>
        <v>650893</v>
      </c>
      <c r="AE484" s="5">
        <f t="shared" si="68"/>
        <v>2405110</v>
      </c>
      <c r="AF484" s="12"/>
      <c r="AG484" s="12">
        <f t="shared" si="69"/>
        <v>4</v>
      </c>
      <c r="AH484" s="12">
        <f t="shared" si="70"/>
        <v>2023</v>
      </c>
      <c r="AI484" s="12"/>
      <c r="AJ484" s="5">
        <f t="shared" si="71"/>
        <v>130585</v>
      </c>
      <c r="AK484" s="12">
        <f t="shared" si="72"/>
        <v>20</v>
      </c>
    </row>
    <row r="485" spans="1:37" x14ac:dyDescent="0.25">
      <c r="A485" s="4">
        <v>45037</v>
      </c>
      <c r="B485" s="20">
        <f>[1]All_Customers_Residential!B485+[1]All_Customers_Small_Commercial!B485+[1]All_Customers_Lighting!B485</f>
        <v>77228</v>
      </c>
      <c r="C485" s="20">
        <f>[1]All_Customers_Residential!C485+[1]All_Customers_Small_Commercial!C485+[1]All_Customers_Lighting!C485</f>
        <v>75180</v>
      </c>
      <c r="D485" s="20">
        <f>[1]All_Customers_Residential!D485+[1]All_Customers_Small_Commercial!D485+[1]All_Customers_Lighting!D485</f>
        <v>74814</v>
      </c>
      <c r="E485" s="20">
        <f>[1]All_Customers_Residential!E485+[1]All_Customers_Small_Commercial!E485+[1]All_Customers_Lighting!E485</f>
        <v>76260</v>
      </c>
      <c r="F485" s="20">
        <f>[1]All_Customers_Residential!F485+[1]All_Customers_Small_Commercial!F485+[1]All_Customers_Lighting!F485</f>
        <v>79420</v>
      </c>
      <c r="G485" s="20">
        <f>[1]All_Customers_Residential!G485+[1]All_Customers_Small_Commercial!G485+[1]All_Customers_Lighting!G485</f>
        <v>88185</v>
      </c>
      <c r="H485" s="20">
        <f>[1]All_Customers_Residential!H485+[1]All_Customers_Small_Commercial!H485+[1]All_Customers_Lighting!H485</f>
        <v>103771</v>
      </c>
      <c r="I485" s="20">
        <f>[1]All_Customers_Residential!I485+[1]All_Customers_Small_Commercial!I485+[1]All_Customers_Lighting!I485</f>
        <v>117777</v>
      </c>
      <c r="J485" s="20">
        <f>[1]All_Customers_Residential!J485+[1]All_Customers_Small_Commercial!J485+[1]All_Customers_Lighting!J485</f>
        <v>117623</v>
      </c>
      <c r="K485" s="20">
        <f>[1]All_Customers_Residential!K485+[1]All_Customers_Small_Commercial!K485+[1]All_Customers_Lighting!K485</f>
        <v>115656</v>
      </c>
      <c r="L485" s="20">
        <f>[1]All_Customers_Residential!L485+[1]All_Customers_Small_Commercial!L485+[1]All_Customers_Lighting!L485</f>
        <v>112739</v>
      </c>
      <c r="M485" s="20">
        <f>[1]All_Customers_Residential!M485+[1]All_Customers_Small_Commercial!M485+[1]All_Customers_Lighting!M485</f>
        <v>105593</v>
      </c>
      <c r="N485" s="20">
        <f>[1]All_Customers_Residential!N485+[1]All_Customers_Small_Commercial!N485+[1]All_Customers_Lighting!N485</f>
        <v>102834</v>
      </c>
      <c r="O485" s="20">
        <f>[1]All_Customers_Residential!O485+[1]All_Customers_Small_Commercial!O485+[1]All_Customers_Lighting!O485</f>
        <v>98059</v>
      </c>
      <c r="P485" s="20">
        <f>[1]All_Customers_Residential!P485+[1]All_Customers_Small_Commercial!P485+[1]All_Customers_Lighting!P485</f>
        <v>93570</v>
      </c>
      <c r="Q485" s="20">
        <f>[1]All_Customers_Residential!Q485+[1]All_Customers_Small_Commercial!Q485+[1]All_Customers_Lighting!Q485</f>
        <v>96876</v>
      </c>
      <c r="R485" s="20">
        <f>[1]All_Customers_Residential!R485+[1]All_Customers_Small_Commercial!R485+[1]All_Customers_Lighting!R485</f>
        <v>103329</v>
      </c>
      <c r="S485" s="20">
        <f>[1]All_Customers_Residential!S485+[1]All_Customers_Small_Commercial!S485+[1]All_Customers_Lighting!S485</f>
        <v>113951</v>
      </c>
      <c r="T485" s="20">
        <f>[1]All_Customers_Residential!T485+[1]All_Customers_Small_Commercial!T485+[1]All_Customers_Lighting!T485</f>
        <v>115336</v>
      </c>
      <c r="U485" s="20">
        <f>[1]All_Customers_Residential!U485+[1]All_Customers_Small_Commercial!U485+[1]All_Customers_Lighting!U485</f>
        <v>129742</v>
      </c>
      <c r="V485" s="20">
        <f>[1]All_Customers_Residential!V485+[1]All_Customers_Small_Commercial!V485+[1]All_Customers_Lighting!V485</f>
        <v>123407</v>
      </c>
      <c r="W485" s="20">
        <f>[1]All_Customers_Residential!W485+[1]All_Customers_Small_Commercial!W485+[1]All_Customers_Lighting!W485</f>
        <v>105529</v>
      </c>
      <c r="X485" s="20">
        <f>[1]All_Customers_Residential!X485+[1]All_Customers_Small_Commercial!X485+[1]All_Customers_Lighting!X485</f>
        <v>88244</v>
      </c>
      <c r="Y485" s="20">
        <f>[1]All_Customers_Residential!Y485+[1]All_Customers_Small_Commercial!Y485+[1]All_Customers_Lighting!Y485</f>
        <v>79351</v>
      </c>
      <c r="AB485" s="13">
        <f t="shared" si="73"/>
        <v>5</v>
      </c>
      <c r="AC485" s="5">
        <f t="shared" si="66"/>
        <v>1740265</v>
      </c>
      <c r="AD485" s="5">
        <f t="shared" si="67"/>
        <v>654209</v>
      </c>
      <c r="AE485" s="5">
        <f t="shared" si="68"/>
        <v>2394474</v>
      </c>
      <c r="AF485" s="12"/>
      <c r="AG485" s="12">
        <f t="shared" si="69"/>
        <v>4</v>
      </c>
      <c r="AH485" s="12">
        <f t="shared" si="70"/>
        <v>2023</v>
      </c>
      <c r="AI485" s="12"/>
      <c r="AJ485" s="5">
        <f t="shared" si="71"/>
        <v>129742</v>
      </c>
      <c r="AK485" s="12">
        <f t="shared" si="72"/>
        <v>20</v>
      </c>
    </row>
    <row r="486" spans="1:37" x14ac:dyDescent="0.25">
      <c r="A486" s="4">
        <v>45038</v>
      </c>
      <c r="B486" s="20">
        <f>[1]All_Customers_Residential!B486+[1]All_Customers_Small_Commercial!B486+[1]All_Customers_Lighting!B486</f>
        <v>74049</v>
      </c>
      <c r="C486" s="20">
        <f>[1]All_Customers_Residential!C486+[1]All_Customers_Small_Commercial!C486+[1]All_Customers_Lighting!C486</f>
        <v>71907</v>
      </c>
      <c r="D486" s="20">
        <f>[1]All_Customers_Residential!D486+[1]All_Customers_Small_Commercial!D486+[1]All_Customers_Lighting!D486</f>
        <v>72667</v>
      </c>
      <c r="E486" s="20">
        <f>[1]All_Customers_Residential!E486+[1]All_Customers_Small_Commercial!E486+[1]All_Customers_Lighting!E486</f>
        <v>71515</v>
      </c>
      <c r="F486" s="20">
        <f>[1]All_Customers_Residential!F486+[1]All_Customers_Small_Commercial!F486+[1]All_Customers_Lighting!F486</f>
        <v>73016</v>
      </c>
      <c r="G486" s="20">
        <f>[1]All_Customers_Residential!G486+[1]All_Customers_Small_Commercial!G486+[1]All_Customers_Lighting!G486</f>
        <v>78678</v>
      </c>
      <c r="H486" s="20">
        <f>[1]All_Customers_Residential!H486+[1]All_Customers_Small_Commercial!H486+[1]All_Customers_Lighting!H486</f>
        <v>97941</v>
      </c>
      <c r="I486" s="20">
        <f>[1]All_Customers_Residential!I486+[1]All_Customers_Small_Commercial!I486+[1]All_Customers_Lighting!I486</f>
        <v>112241</v>
      </c>
      <c r="J486" s="20">
        <f>[1]All_Customers_Residential!J486+[1]All_Customers_Small_Commercial!J486+[1]All_Customers_Lighting!J486</f>
        <v>117115</v>
      </c>
      <c r="K486" s="20">
        <f>[1]All_Customers_Residential!K486+[1]All_Customers_Small_Commercial!K486+[1]All_Customers_Lighting!K486</f>
        <v>120154</v>
      </c>
      <c r="L486" s="20">
        <f>[1]All_Customers_Residential!L486+[1]All_Customers_Small_Commercial!L486+[1]All_Customers_Lighting!L486</f>
        <v>115990</v>
      </c>
      <c r="M486" s="20">
        <f>[1]All_Customers_Residential!M486+[1]All_Customers_Small_Commercial!M486+[1]All_Customers_Lighting!M486</f>
        <v>107287</v>
      </c>
      <c r="N486" s="20">
        <f>[1]All_Customers_Residential!N486+[1]All_Customers_Small_Commercial!N486+[1]All_Customers_Lighting!N486</f>
        <v>104557</v>
      </c>
      <c r="O486" s="20">
        <f>[1]All_Customers_Residential!O486+[1]All_Customers_Small_Commercial!O486+[1]All_Customers_Lighting!O486</f>
        <v>100389</v>
      </c>
      <c r="P486" s="20">
        <f>[1]All_Customers_Residential!P486+[1]All_Customers_Small_Commercial!P486+[1]All_Customers_Lighting!P486</f>
        <v>94357</v>
      </c>
      <c r="Q486" s="20">
        <f>[1]All_Customers_Residential!Q486+[1]All_Customers_Small_Commercial!Q486+[1]All_Customers_Lighting!Q486</f>
        <v>96066</v>
      </c>
      <c r="R486" s="20">
        <f>[1]All_Customers_Residential!R486+[1]All_Customers_Small_Commercial!R486+[1]All_Customers_Lighting!R486</f>
        <v>103458</v>
      </c>
      <c r="S486" s="20">
        <f>[1]All_Customers_Residential!S486+[1]All_Customers_Small_Commercial!S486+[1]All_Customers_Lighting!S486</f>
        <v>113996</v>
      </c>
      <c r="T486" s="20">
        <f>[1]All_Customers_Residential!T486+[1]All_Customers_Small_Commercial!T486+[1]All_Customers_Lighting!T486</f>
        <v>115019</v>
      </c>
      <c r="U486" s="20">
        <f>[1]All_Customers_Residential!U486+[1]All_Customers_Small_Commercial!U486+[1]All_Customers_Lighting!U486</f>
        <v>129378</v>
      </c>
      <c r="V486" s="20">
        <f>[1]All_Customers_Residential!V486+[1]All_Customers_Small_Commercial!V486+[1]All_Customers_Lighting!V486</f>
        <v>123082</v>
      </c>
      <c r="W486" s="20">
        <f>[1]All_Customers_Residential!W486+[1]All_Customers_Small_Commercial!W486+[1]All_Customers_Lighting!W486</f>
        <v>105600</v>
      </c>
      <c r="X486" s="20">
        <f>[1]All_Customers_Residential!X486+[1]All_Customers_Small_Commercial!X486+[1]All_Customers_Lighting!X486</f>
        <v>88462</v>
      </c>
      <c r="Y486" s="20">
        <f>[1]All_Customers_Residential!Y486+[1]All_Customers_Small_Commercial!Y486+[1]All_Customers_Lighting!Y486</f>
        <v>79284</v>
      </c>
      <c r="AB486" s="13">
        <f t="shared" si="73"/>
        <v>6</v>
      </c>
      <c r="AC486" s="5">
        <f t="shared" si="66"/>
        <v>1747151</v>
      </c>
      <c r="AD486" s="5">
        <f t="shared" si="67"/>
        <v>619057</v>
      </c>
      <c r="AE486" s="5">
        <f t="shared" si="68"/>
        <v>2366208</v>
      </c>
      <c r="AF486" s="12"/>
      <c r="AG486" s="12">
        <f t="shared" si="69"/>
        <v>4</v>
      </c>
      <c r="AH486" s="12">
        <f t="shared" si="70"/>
        <v>2023</v>
      </c>
      <c r="AI486" s="12"/>
      <c r="AJ486" s="5">
        <f t="shared" si="71"/>
        <v>129378</v>
      </c>
      <c r="AK486" s="12">
        <f t="shared" si="72"/>
        <v>20</v>
      </c>
    </row>
    <row r="487" spans="1:37" x14ac:dyDescent="0.25">
      <c r="A487" s="4">
        <v>45039</v>
      </c>
      <c r="B487" s="20">
        <f>[1]All_Customers_Residential!B487+[1]All_Customers_Small_Commercial!B487+[1]All_Customers_Lighting!B487</f>
        <v>73529</v>
      </c>
      <c r="C487" s="20">
        <f>[1]All_Customers_Residential!C487+[1]All_Customers_Small_Commercial!C487+[1]All_Customers_Lighting!C487</f>
        <v>71702</v>
      </c>
      <c r="D487" s="20">
        <f>[1]All_Customers_Residential!D487+[1]All_Customers_Small_Commercial!D487+[1]All_Customers_Lighting!D487</f>
        <v>72599</v>
      </c>
      <c r="E487" s="20">
        <f>[1]All_Customers_Residential!E487+[1]All_Customers_Small_Commercial!E487+[1]All_Customers_Lighting!E487</f>
        <v>71177</v>
      </c>
      <c r="F487" s="20">
        <f>[1]All_Customers_Residential!F487+[1]All_Customers_Small_Commercial!F487+[1]All_Customers_Lighting!F487</f>
        <v>73149</v>
      </c>
      <c r="G487" s="20">
        <f>[1]All_Customers_Residential!G487+[1]All_Customers_Small_Commercial!G487+[1]All_Customers_Lighting!G487</f>
        <v>77816</v>
      </c>
      <c r="H487" s="20">
        <f>[1]All_Customers_Residential!H487+[1]All_Customers_Small_Commercial!H487+[1]All_Customers_Lighting!H487</f>
        <v>97806</v>
      </c>
      <c r="I487" s="20">
        <f>[1]All_Customers_Residential!I487+[1]All_Customers_Small_Commercial!I487+[1]All_Customers_Lighting!I487</f>
        <v>112217</v>
      </c>
      <c r="J487" s="20">
        <f>[1]All_Customers_Residential!J487+[1]All_Customers_Small_Commercial!J487+[1]All_Customers_Lighting!J487</f>
        <v>116939</v>
      </c>
      <c r="K487" s="20">
        <f>[1]All_Customers_Residential!K487+[1]All_Customers_Small_Commercial!K487+[1]All_Customers_Lighting!K487</f>
        <v>119951</v>
      </c>
      <c r="L487" s="20">
        <f>[1]All_Customers_Residential!L487+[1]All_Customers_Small_Commercial!L487+[1]All_Customers_Lighting!L487</f>
        <v>115922</v>
      </c>
      <c r="M487" s="20">
        <f>[1]All_Customers_Residential!M487+[1]All_Customers_Small_Commercial!M487+[1]All_Customers_Lighting!M487</f>
        <v>107365</v>
      </c>
      <c r="N487" s="20">
        <f>[1]All_Customers_Residential!N487+[1]All_Customers_Small_Commercial!N487+[1]All_Customers_Lighting!N487</f>
        <v>104678</v>
      </c>
      <c r="O487" s="20">
        <f>[1]All_Customers_Residential!O487+[1]All_Customers_Small_Commercial!O487+[1]All_Customers_Lighting!O487</f>
        <v>100718</v>
      </c>
      <c r="P487" s="20">
        <f>[1]All_Customers_Residential!P487+[1]All_Customers_Small_Commercial!P487+[1]All_Customers_Lighting!P487</f>
        <v>94758</v>
      </c>
      <c r="Q487" s="20">
        <f>[1]All_Customers_Residential!Q487+[1]All_Customers_Small_Commercial!Q487+[1]All_Customers_Lighting!Q487</f>
        <v>96538</v>
      </c>
      <c r="R487" s="20">
        <f>[1]All_Customers_Residential!R487+[1]All_Customers_Small_Commercial!R487+[1]All_Customers_Lighting!R487</f>
        <v>103869</v>
      </c>
      <c r="S487" s="20">
        <f>[1]All_Customers_Residential!S487+[1]All_Customers_Small_Commercial!S487+[1]All_Customers_Lighting!S487</f>
        <v>114620</v>
      </c>
      <c r="T487" s="20">
        <f>[1]All_Customers_Residential!T487+[1]All_Customers_Small_Commercial!T487+[1]All_Customers_Lighting!T487</f>
        <v>115729</v>
      </c>
      <c r="U487" s="20">
        <f>[1]All_Customers_Residential!U487+[1]All_Customers_Small_Commercial!U487+[1]All_Customers_Lighting!U487</f>
        <v>129978</v>
      </c>
      <c r="V487" s="20">
        <f>[1]All_Customers_Residential!V487+[1]All_Customers_Small_Commercial!V487+[1]All_Customers_Lighting!V487</f>
        <v>123627</v>
      </c>
      <c r="W487" s="20">
        <f>[1]All_Customers_Residential!W487+[1]All_Customers_Small_Commercial!W487+[1]All_Customers_Lighting!W487</f>
        <v>105811</v>
      </c>
      <c r="X487" s="20">
        <f>[1]All_Customers_Residential!X487+[1]All_Customers_Small_Commercial!X487+[1]All_Customers_Lighting!X487</f>
        <v>88457</v>
      </c>
      <c r="Y487" s="20">
        <f>[1]All_Customers_Residential!Y487+[1]All_Customers_Small_Commercial!Y487+[1]All_Customers_Lighting!Y487</f>
        <v>77677</v>
      </c>
      <c r="AB487" s="13">
        <f t="shared" si="73"/>
        <v>7</v>
      </c>
      <c r="AC487" s="5">
        <f t="shared" si="66"/>
        <v>0</v>
      </c>
      <c r="AD487" s="5">
        <f t="shared" si="67"/>
        <v>2366632</v>
      </c>
      <c r="AE487" s="5">
        <f t="shared" si="68"/>
        <v>2366632</v>
      </c>
      <c r="AF487" s="12"/>
      <c r="AG487" s="12">
        <f t="shared" si="69"/>
        <v>4</v>
      </c>
      <c r="AH487" s="12">
        <f t="shared" si="70"/>
        <v>2023</v>
      </c>
      <c r="AI487" s="12"/>
      <c r="AJ487" s="5">
        <f t="shared" si="71"/>
        <v>129978</v>
      </c>
      <c r="AK487" s="12">
        <f t="shared" si="72"/>
        <v>20</v>
      </c>
    </row>
    <row r="488" spans="1:37" x14ac:dyDescent="0.25">
      <c r="A488" s="4">
        <v>45040</v>
      </c>
      <c r="B488" s="20">
        <f>[1]All_Customers_Residential!B488+[1]All_Customers_Small_Commercial!B488+[1]All_Customers_Lighting!B488</f>
        <v>71447</v>
      </c>
      <c r="C488" s="20">
        <f>[1]All_Customers_Residential!C488+[1]All_Customers_Small_Commercial!C488+[1]All_Customers_Lighting!C488</f>
        <v>68921</v>
      </c>
      <c r="D488" s="20">
        <f>[1]All_Customers_Residential!D488+[1]All_Customers_Small_Commercial!D488+[1]All_Customers_Lighting!D488</f>
        <v>68075</v>
      </c>
      <c r="E488" s="20">
        <f>[1]All_Customers_Residential!E488+[1]All_Customers_Small_Commercial!E488+[1]All_Customers_Lighting!E488</f>
        <v>68656</v>
      </c>
      <c r="F488" s="20">
        <f>[1]All_Customers_Residential!F488+[1]All_Customers_Small_Commercial!F488+[1]All_Customers_Lighting!F488</f>
        <v>71605</v>
      </c>
      <c r="G488" s="20">
        <f>[1]All_Customers_Residential!G488+[1]All_Customers_Small_Commercial!G488+[1]All_Customers_Lighting!G488</f>
        <v>81434</v>
      </c>
      <c r="H488" s="20">
        <f>[1]All_Customers_Residential!H488+[1]All_Customers_Small_Commercial!H488+[1]All_Customers_Lighting!H488</f>
        <v>103231</v>
      </c>
      <c r="I488" s="20">
        <f>[1]All_Customers_Residential!I488+[1]All_Customers_Small_Commercial!I488+[1]All_Customers_Lighting!I488</f>
        <v>117451</v>
      </c>
      <c r="J488" s="20">
        <f>[1]All_Customers_Residential!J488+[1]All_Customers_Small_Commercial!J488+[1]All_Customers_Lighting!J488</f>
        <v>117307</v>
      </c>
      <c r="K488" s="20">
        <f>[1]All_Customers_Residential!K488+[1]All_Customers_Small_Commercial!K488+[1]All_Customers_Lighting!K488</f>
        <v>115974</v>
      </c>
      <c r="L488" s="20">
        <f>[1]All_Customers_Residential!L488+[1]All_Customers_Small_Commercial!L488+[1]All_Customers_Lighting!L488</f>
        <v>113851</v>
      </c>
      <c r="M488" s="20">
        <f>[1]All_Customers_Residential!M488+[1]All_Customers_Small_Commercial!M488+[1]All_Customers_Lighting!M488</f>
        <v>106812</v>
      </c>
      <c r="N488" s="20">
        <f>[1]All_Customers_Residential!N488+[1]All_Customers_Small_Commercial!N488+[1]All_Customers_Lighting!N488</f>
        <v>105260</v>
      </c>
      <c r="O488" s="20">
        <f>[1]All_Customers_Residential!O488+[1]All_Customers_Small_Commercial!O488+[1]All_Customers_Lighting!O488</f>
        <v>102522</v>
      </c>
      <c r="P488" s="20">
        <f>[1]All_Customers_Residential!P488+[1]All_Customers_Small_Commercial!P488+[1]All_Customers_Lighting!P488</f>
        <v>99452</v>
      </c>
      <c r="Q488" s="20">
        <f>[1]All_Customers_Residential!Q488+[1]All_Customers_Small_Commercial!Q488+[1]All_Customers_Lighting!Q488</f>
        <v>101313</v>
      </c>
      <c r="R488" s="20">
        <f>[1]All_Customers_Residential!R488+[1]All_Customers_Small_Commercial!R488+[1]All_Customers_Lighting!R488</f>
        <v>107976</v>
      </c>
      <c r="S488" s="20">
        <f>[1]All_Customers_Residential!S488+[1]All_Customers_Small_Commercial!S488+[1]All_Customers_Lighting!S488</f>
        <v>117683</v>
      </c>
      <c r="T488" s="20">
        <f>[1]All_Customers_Residential!T488+[1]All_Customers_Small_Commercial!T488+[1]All_Customers_Lighting!T488</f>
        <v>119070</v>
      </c>
      <c r="U488" s="20">
        <f>[1]All_Customers_Residential!U488+[1]All_Customers_Small_Commercial!U488+[1]All_Customers_Lighting!U488</f>
        <v>130335</v>
      </c>
      <c r="V488" s="20">
        <f>[1]All_Customers_Residential!V488+[1]All_Customers_Small_Commercial!V488+[1]All_Customers_Lighting!V488</f>
        <v>124059</v>
      </c>
      <c r="W488" s="20">
        <f>[1]All_Customers_Residential!W488+[1]All_Customers_Small_Commercial!W488+[1]All_Customers_Lighting!W488</f>
        <v>105834</v>
      </c>
      <c r="X488" s="20">
        <f>[1]All_Customers_Residential!X488+[1]All_Customers_Small_Commercial!X488+[1]All_Customers_Lighting!X488</f>
        <v>91094</v>
      </c>
      <c r="Y488" s="20">
        <f>[1]All_Customers_Residential!Y488+[1]All_Customers_Small_Commercial!Y488+[1]All_Customers_Lighting!Y488</f>
        <v>81378</v>
      </c>
      <c r="AB488" s="13">
        <f t="shared" si="73"/>
        <v>1</v>
      </c>
      <c r="AC488" s="5">
        <f t="shared" si="66"/>
        <v>0</v>
      </c>
      <c r="AD488" s="5">
        <f t="shared" si="67"/>
        <v>2390740</v>
      </c>
      <c r="AE488" s="5">
        <f t="shared" si="68"/>
        <v>2390740</v>
      </c>
      <c r="AF488" s="12"/>
      <c r="AG488" s="12">
        <f t="shared" si="69"/>
        <v>4</v>
      </c>
      <c r="AH488" s="12">
        <f t="shared" si="70"/>
        <v>2023</v>
      </c>
      <c r="AI488" s="12"/>
      <c r="AJ488" s="5">
        <f t="shared" si="71"/>
        <v>130335</v>
      </c>
      <c r="AK488" s="12">
        <f t="shared" si="72"/>
        <v>20</v>
      </c>
    </row>
    <row r="489" spans="1:37" x14ac:dyDescent="0.25">
      <c r="A489" s="4">
        <v>45041</v>
      </c>
      <c r="B489" s="20">
        <f>[1]All_Customers_Residential!B489+[1]All_Customers_Small_Commercial!B489+[1]All_Customers_Lighting!B489</f>
        <v>75418</v>
      </c>
      <c r="C489" s="20">
        <f>[1]All_Customers_Residential!C489+[1]All_Customers_Small_Commercial!C489+[1]All_Customers_Lighting!C489</f>
        <v>72365</v>
      </c>
      <c r="D489" s="20">
        <f>[1]All_Customers_Residential!D489+[1]All_Customers_Small_Commercial!D489+[1]All_Customers_Lighting!D489</f>
        <v>71300</v>
      </c>
      <c r="E489" s="20">
        <f>[1]All_Customers_Residential!E489+[1]All_Customers_Small_Commercial!E489+[1]All_Customers_Lighting!E489</f>
        <v>72071</v>
      </c>
      <c r="F489" s="20">
        <f>[1]All_Customers_Residential!F489+[1]All_Customers_Small_Commercial!F489+[1]All_Customers_Lighting!F489</f>
        <v>74575</v>
      </c>
      <c r="G489" s="20">
        <f>[1]All_Customers_Residential!G489+[1]All_Customers_Small_Commercial!G489+[1]All_Customers_Lighting!G489</f>
        <v>84516</v>
      </c>
      <c r="H489" s="20">
        <f>[1]All_Customers_Residential!H489+[1]All_Customers_Small_Commercial!H489+[1]All_Customers_Lighting!H489</f>
        <v>102984</v>
      </c>
      <c r="I489" s="20">
        <f>[1]All_Customers_Residential!I489+[1]All_Customers_Small_Commercial!I489+[1]All_Customers_Lighting!I489</f>
        <v>117029</v>
      </c>
      <c r="J489" s="20">
        <f>[1]All_Customers_Residential!J489+[1]All_Customers_Small_Commercial!J489+[1]All_Customers_Lighting!J489</f>
        <v>116814</v>
      </c>
      <c r="K489" s="20">
        <f>[1]All_Customers_Residential!K489+[1]All_Customers_Small_Commercial!K489+[1]All_Customers_Lighting!K489</f>
        <v>115536</v>
      </c>
      <c r="L489" s="20">
        <f>[1]All_Customers_Residential!L489+[1]All_Customers_Small_Commercial!L489+[1]All_Customers_Lighting!L489</f>
        <v>113169</v>
      </c>
      <c r="M489" s="20">
        <f>[1]All_Customers_Residential!M489+[1]All_Customers_Small_Commercial!M489+[1]All_Customers_Lighting!M489</f>
        <v>106256</v>
      </c>
      <c r="N489" s="20">
        <f>[1]All_Customers_Residential!N489+[1]All_Customers_Small_Commercial!N489+[1]All_Customers_Lighting!N489</f>
        <v>103747</v>
      </c>
      <c r="O489" s="20">
        <f>[1]All_Customers_Residential!O489+[1]All_Customers_Small_Commercial!O489+[1]All_Customers_Lighting!O489</f>
        <v>100458</v>
      </c>
      <c r="P489" s="20">
        <f>[1]All_Customers_Residential!P489+[1]All_Customers_Small_Commercial!P489+[1]All_Customers_Lighting!P489</f>
        <v>98494</v>
      </c>
      <c r="Q489" s="20">
        <f>[1]All_Customers_Residential!Q489+[1]All_Customers_Small_Commercial!Q489+[1]All_Customers_Lighting!Q489</f>
        <v>100860</v>
      </c>
      <c r="R489" s="20">
        <f>[1]All_Customers_Residential!R489+[1]All_Customers_Small_Commercial!R489+[1]All_Customers_Lighting!R489</f>
        <v>108268</v>
      </c>
      <c r="S489" s="20">
        <f>[1]All_Customers_Residential!S489+[1]All_Customers_Small_Commercial!S489+[1]All_Customers_Lighting!S489</f>
        <v>117593</v>
      </c>
      <c r="T489" s="20">
        <f>[1]All_Customers_Residential!T489+[1]All_Customers_Small_Commercial!T489+[1]All_Customers_Lighting!T489</f>
        <v>118758</v>
      </c>
      <c r="U489" s="20">
        <f>[1]All_Customers_Residential!U489+[1]All_Customers_Small_Commercial!U489+[1]All_Customers_Lighting!U489</f>
        <v>129784</v>
      </c>
      <c r="V489" s="20">
        <f>[1]All_Customers_Residential!V489+[1]All_Customers_Small_Commercial!V489+[1]All_Customers_Lighting!V489</f>
        <v>123482</v>
      </c>
      <c r="W489" s="20">
        <f>[1]All_Customers_Residential!W489+[1]All_Customers_Small_Commercial!W489+[1]All_Customers_Lighting!W489</f>
        <v>105451</v>
      </c>
      <c r="X489" s="20">
        <f>[1]All_Customers_Residential!X489+[1]All_Customers_Small_Commercial!X489+[1]All_Customers_Lighting!X489</f>
        <v>91974</v>
      </c>
      <c r="Y489" s="20">
        <f>[1]All_Customers_Residential!Y489+[1]All_Customers_Small_Commercial!Y489+[1]All_Customers_Lighting!Y489</f>
        <v>82143</v>
      </c>
      <c r="AB489" s="13">
        <f t="shared" si="73"/>
        <v>2</v>
      </c>
      <c r="AC489" s="5">
        <f t="shared" si="66"/>
        <v>1767673</v>
      </c>
      <c r="AD489" s="5">
        <f t="shared" si="67"/>
        <v>635372</v>
      </c>
      <c r="AE489" s="5">
        <f t="shared" si="68"/>
        <v>2403045</v>
      </c>
      <c r="AF489" s="12"/>
      <c r="AG489" s="12">
        <f t="shared" si="69"/>
        <v>4</v>
      </c>
      <c r="AH489" s="12">
        <f t="shared" si="70"/>
        <v>2023</v>
      </c>
      <c r="AI489" s="12"/>
      <c r="AJ489" s="5">
        <f t="shared" si="71"/>
        <v>129784</v>
      </c>
      <c r="AK489" s="12">
        <f t="shared" si="72"/>
        <v>20</v>
      </c>
    </row>
    <row r="490" spans="1:37" x14ac:dyDescent="0.25">
      <c r="A490" s="4">
        <v>45042</v>
      </c>
      <c r="B490" s="20">
        <f>[1]All_Customers_Residential!B490+[1]All_Customers_Small_Commercial!B490+[1]All_Customers_Lighting!B490</f>
        <v>75616</v>
      </c>
      <c r="C490" s="20">
        <f>[1]All_Customers_Residential!C490+[1]All_Customers_Small_Commercial!C490+[1]All_Customers_Lighting!C490</f>
        <v>73250</v>
      </c>
      <c r="D490" s="20">
        <f>[1]All_Customers_Residential!D490+[1]All_Customers_Small_Commercial!D490+[1]All_Customers_Lighting!D490</f>
        <v>72109</v>
      </c>
      <c r="E490" s="20">
        <f>[1]All_Customers_Residential!E490+[1]All_Customers_Small_Commercial!E490+[1]All_Customers_Lighting!E490</f>
        <v>72388</v>
      </c>
      <c r="F490" s="20">
        <f>[1]All_Customers_Residential!F490+[1]All_Customers_Small_Commercial!F490+[1]All_Customers_Lighting!F490</f>
        <v>75073</v>
      </c>
      <c r="G490" s="20">
        <f>[1]All_Customers_Residential!G490+[1]All_Customers_Small_Commercial!G490+[1]All_Customers_Lighting!G490</f>
        <v>85274</v>
      </c>
      <c r="H490" s="20">
        <f>[1]All_Customers_Residential!H490+[1]All_Customers_Small_Commercial!H490+[1]All_Customers_Lighting!H490</f>
        <v>102579</v>
      </c>
      <c r="I490" s="20">
        <f>[1]All_Customers_Residential!I490+[1]All_Customers_Small_Commercial!I490+[1]All_Customers_Lighting!I490</f>
        <v>116502</v>
      </c>
      <c r="J490" s="20">
        <f>[1]All_Customers_Residential!J490+[1]All_Customers_Small_Commercial!J490+[1]All_Customers_Lighting!J490</f>
        <v>116261</v>
      </c>
      <c r="K490" s="20">
        <f>[1]All_Customers_Residential!K490+[1]All_Customers_Small_Commercial!K490+[1]All_Customers_Lighting!K490</f>
        <v>114920</v>
      </c>
      <c r="L490" s="20">
        <f>[1]All_Customers_Residential!L490+[1]All_Customers_Small_Commercial!L490+[1]All_Customers_Lighting!L490</f>
        <v>112391</v>
      </c>
      <c r="M490" s="20">
        <f>[1]All_Customers_Residential!M490+[1]All_Customers_Small_Commercial!M490+[1]All_Customers_Lighting!M490</f>
        <v>105451</v>
      </c>
      <c r="N490" s="20">
        <f>[1]All_Customers_Residential!N490+[1]All_Customers_Small_Commercial!N490+[1]All_Customers_Lighting!N490</f>
        <v>102874</v>
      </c>
      <c r="O490" s="20">
        <f>[1]All_Customers_Residential!O490+[1]All_Customers_Small_Commercial!O490+[1]All_Customers_Lighting!O490</f>
        <v>98325</v>
      </c>
      <c r="P490" s="20">
        <f>[1]All_Customers_Residential!P490+[1]All_Customers_Small_Commercial!P490+[1]All_Customers_Lighting!P490</f>
        <v>94022</v>
      </c>
      <c r="Q490" s="20">
        <f>[1]All_Customers_Residential!Q490+[1]All_Customers_Small_Commercial!Q490+[1]All_Customers_Lighting!Q490</f>
        <v>97205</v>
      </c>
      <c r="R490" s="20">
        <f>[1]All_Customers_Residential!R490+[1]All_Customers_Small_Commercial!R490+[1]All_Customers_Lighting!R490</f>
        <v>103282</v>
      </c>
      <c r="S490" s="20">
        <f>[1]All_Customers_Residential!S490+[1]All_Customers_Small_Commercial!S490+[1]All_Customers_Lighting!S490</f>
        <v>113506</v>
      </c>
      <c r="T490" s="20">
        <f>[1]All_Customers_Residential!T490+[1]All_Customers_Small_Commercial!T490+[1]All_Customers_Lighting!T490</f>
        <v>114638</v>
      </c>
      <c r="U490" s="20">
        <f>[1]All_Customers_Residential!U490+[1]All_Customers_Small_Commercial!U490+[1]All_Customers_Lighting!U490</f>
        <v>128755</v>
      </c>
      <c r="V490" s="20">
        <f>[1]All_Customers_Residential!V490+[1]All_Customers_Small_Commercial!V490+[1]All_Customers_Lighting!V490</f>
        <v>122862</v>
      </c>
      <c r="W490" s="20">
        <f>[1]All_Customers_Residential!W490+[1]All_Customers_Small_Commercial!W490+[1]All_Customers_Lighting!W490</f>
        <v>105154</v>
      </c>
      <c r="X490" s="20">
        <f>[1]All_Customers_Residential!X490+[1]All_Customers_Small_Commercial!X490+[1]All_Customers_Lighting!X490</f>
        <v>93493</v>
      </c>
      <c r="Y490" s="20">
        <f>[1]All_Customers_Residential!Y490+[1]All_Customers_Small_Commercial!Y490+[1]All_Customers_Lighting!Y490</f>
        <v>83647</v>
      </c>
      <c r="AB490" s="13">
        <f t="shared" si="73"/>
        <v>3</v>
      </c>
      <c r="AC490" s="5">
        <f t="shared" si="66"/>
        <v>1739641</v>
      </c>
      <c r="AD490" s="5">
        <f t="shared" si="67"/>
        <v>639936</v>
      </c>
      <c r="AE490" s="5">
        <f t="shared" si="68"/>
        <v>2379577</v>
      </c>
      <c r="AF490" s="12"/>
      <c r="AG490" s="12">
        <f t="shared" si="69"/>
        <v>4</v>
      </c>
      <c r="AH490" s="12">
        <f t="shared" si="70"/>
        <v>2023</v>
      </c>
      <c r="AI490" s="12"/>
      <c r="AJ490" s="5">
        <f t="shared" si="71"/>
        <v>128755</v>
      </c>
      <c r="AK490" s="12">
        <f t="shared" si="72"/>
        <v>20</v>
      </c>
    </row>
    <row r="491" spans="1:37" x14ac:dyDescent="0.25">
      <c r="A491" s="4">
        <v>45043</v>
      </c>
      <c r="B491" s="20">
        <f>[1]All_Customers_Residential!B491+[1]All_Customers_Small_Commercial!B491+[1]All_Customers_Lighting!B491</f>
        <v>77861</v>
      </c>
      <c r="C491" s="20">
        <f>[1]All_Customers_Residential!C491+[1]All_Customers_Small_Commercial!C491+[1]All_Customers_Lighting!C491</f>
        <v>76067</v>
      </c>
      <c r="D491" s="20">
        <f>[1]All_Customers_Residential!D491+[1]All_Customers_Small_Commercial!D491+[1]All_Customers_Lighting!D491</f>
        <v>75456</v>
      </c>
      <c r="E491" s="20">
        <f>[1]All_Customers_Residential!E491+[1]All_Customers_Small_Commercial!E491+[1]All_Customers_Lighting!E491</f>
        <v>76118</v>
      </c>
      <c r="F491" s="20">
        <f>[1]All_Customers_Residential!F491+[1]All_Customers_Small_Commercial!F491+[1]All_Customers_Lighting!F491</f>
        <v>78479</v>
      </c>
      <c r="G491" s="20">
        <f>[1]All_Customers_Residential!G491+[1]All_Customers_Small_Commercial!G491+[1]All_Customers_Lighting!G491</f>
        <v>88553</v>
      </c>
      <c r="H491" s="20">
        <f>[1]All_Customers_Residential!H491+[1]All_Customers_Small_Commercial!H491+[1]All_Customers_Lighting!H491</f>
        <v>103129</v>
      </c>
      <c r="I491" s="20">
        <f>[1]All_Customers_Residential!I491+[1]All_Customers_Small_Commercial!I491+[1]All_Customers_Lighting!I491</f>
        <v>116177</v>
      </c>
      <c r="J491" s="20">
        <f>[1]All_Customers_Residential!J491+[1]All_Customers_Small_Commercial!J491+[1]All_Customers_Lighting!J491</f>
        <v>115742</v>
      </c>
      <c r="K491" s="20">
        <f>[1]All_Customers_Residential!K491+[1]All_Customers_Small_Commercial!K491+[1]All_Customers_Lighting!K491</f>
        <v>114165</v>
      </c>
      <c r="L491" s="20">
        <f>[1]All_Customers_Residential!L491+[1]All_Customers_Small_Commercial!L491+[1]All_Customers_Lighting!L491</f>
        <v>111331</v>
      </c>
      <c r="M491" s="20">
        <f>[1]All_Customers_Residential!M491+[1]All_Customers_Small_Commercial!M491+[1]All_Customers_Lighting!M491</f>
        <v>103989</v>
      </c>
      <c r="N491" s="20">
        <f>[1]All_Customers_Residential!N491+[1]All_Customers_Small_Commercial!N491+[1]All_Customers_Lighting!N491</f>
        <v>101303</v>
      </c>
      <c r="O491" s="20">
        <f>[1]All_Customers_Residential!O491+[1]All_Customers_Small_Commercial!O491+[1]All_Customers_Lighting!O491</f>
        <v>96822</v>
      </c>
      <c r="P491" s="20">
        <f>[1]All_Customers_Residential!P491+[1]All_Customers_Small_Commercial!P491+[1]All_Customers_Lighting!P491</f>
        <v>92446</v>
      </c>
      <c r="Q491" s="20">
        <f>[1]All_Customers_Residential!Q491+[1]All_Customers_Small_Commercial!Q491+[1]All_Customers_Lighting!Q491</f>
        <v>95808</v>
      </c>
      <c r="R491" s="20">
        <f>[1]All_Customers_Residential!R491+[1]All_Customers_Small_Commercial!R491+[1]All_Customers_Lighting!R491</f>
        <v>102090</v>
      </c>
      <c r="S491" s="20">
        <f>[1]All_Customers_Residential!S491+[1]All_Customers_Small_Commercial!S491+[1]All_Customers_Lighting!S491</f>
        <v>112427</v>
      </c>
      <c r="T491" s="20">
        <f>[1]All_Customers_Residential!T491+[1]All_Customers_Small_Commercial!T491+[1]All_Customers_Lighting!T491</f>
        <v>113671</v>
      </c>
      <c r="U491" s="20">
        <f>[1]All_Customers_Residential!U491+[1]All_Customers_Small_Commercial!U491+[1]All_Customers_Lighting!U491</f>
        <v>127772</v>
      </c>
      <c r="V491" s="20">
        <f>[1]All_Customers_Residential!V491+[1]All_Customers_Small_Commercial!V491+[1]All_Customers_Lighting!V491</f>
        <v>121950</v>
      </c>
      <c r="W491" s="20">
        <f>[1]All_Customers_Residential!W491+[1]All_Customers_Small_Commercial!W491+[1]All_Customers_Lighting!W491</f>
        <v>104297</v>
      </c>
      <c r="X491" s="20">
        <f>[1]All_Customers_Residential!X491+[1]All_Customers_Small_Commercial!X491+[1]All_Customers_Lighting!X491</f>
        <v>88350</v>
      </c>
      <c r="Y491" s="20">
        <f>[1]All_Customers_Residential!Y491+[1]All_Customers_Small_Commercial!Y491+[1]All_Customers_Lighting!Y491</f>
        <v>79129</v>
      </c>
      <c r="AB491" s="13">
        <f t="shared" si="73"/>
        <v>4</v>
      </c>
      <c r="AC491" s="5">
        <f t="shared" si="66"/>
        <v>1718340</v>
      </c>
      <c r="AD491" s="5">
        <f t="shared" si="67"/>
        <v>654792</v>
      </c>
      <c r="AE491" s="5">
        <f t="shared" si="68"/>
        <v>2373132</v>
      </c>
      <c r="AF491" s="12"/>
      <c r="AG491" s="12">
        <f t="shared" si="69"/>
        <v>4</v>
      </c>
      <c r="AH491" s="12">
        <f t="shared" si="70"/>
        <v>2023</v>
      </c>
      <c r="AI491" s="12"/>
      <c r="AJ491" s="5">
        <f t="shared" si="71"/>
        <v>127772</v>
      </c>
      <c r="AK491" s="12">
        <f t="shared" si="72"/>
        <v>20</v>
      </c>
    </row>
    <row r="492" spans="1:37" x14ac:dyDescent="0.25">
      <c r="A492" s="4">
        <v>45044</v>
      </c>
      <c r="B492" s="20">
        <f>[1]All_Customers_Residential!B492+[1]All_Customers_Small_Commercial!B492+[1]All_Customers_Lighting!B492</f>
        <v>73024</v>
      </c>
      <c r="C492" s="20">
        <f>[1]All_Customers_Residential!C492+[1]All_Customers_Small_Commercial!C492+[1]All_Customers_Lighting!C492</f>
        <v>71167</v>
      </c>
      <c r="D492" s="20">
        <f>[1]All_Customers_Residential!D492+[1]All_Customers_Small_Commercial!D492+[1]All_Customers_Lighting!D492</f>
        <v>70536</v>
      </c>
      <c r="E492" s="20">
        <f>[1]All_Customers_Residential!E492+[1]All_Customers_Small_Commercial!E492+[1]All_Customers_Lighting!E492</f>
        <v>71521</v>
      </c>
      <c r="F492" s="20">
        <f>[1]All_Customers_Residential!F492+[1]All_Customers_Small_Commercial!F492+[1]All_Customers_Lighting!F492</f>
        <v>75016</v>
      </c>
      <c r="G492" s="20">
        <f>[1]All_Customers_Residential!G492+[1]All_Customers_Small_Commercial!G492+[1]All_Customers_Lighting!G492</f>
        <v>84832</v>
      </c>
      <c r="H492" s="20">
        <f>[1]All_Customers_Residential!H492+[1]All_Customers_Small_Commercial!H492+[1]All_Customers_Lighting!H492</f>
        <v>101877</v>
      </c>
      <c r="I492" s="20">
        <f>[1]All_Customers_Residential!I492+[1]All_Customers_Small_Commercial!I492+[1]All_Customers_Lighting!I492</f>
        <v>115267</v>
      </c>
      <c r="J492" s="20">
        <f>[1]All_Customers_Residential!J492+[1]All_Customers_Small_Commercial!J492+[1]All_Customers_Lighting!J492</f>
        <v>114566</v>
      </c>
      <c r="K492" s="20">
        <f>[1]All_Customers_Residential!K492+[1]All_Customers_Small_Commercial!K492+[1]All_Customers_Lighting!K492</f>
        <v>112847</v>
      </c>
      <c r="L492" s="20">
        <f>[1]All_Customers_Residential!L492+[1]All_Customers_Small_Commercial!L492+[1]All_Customers_Lighting!L492</f>
        <v>110178</v>
      </c>
      <c r="M492" s="20">
        <f>[1]All_Customers_Residential!M492+[1]All_Customers_Small_Commercial!M492+[1]All_Customers_Lighting!M492</f>
        <v>103258</v>
      </c>
      <c r="N492" s="20">
        <f>[1]All_Customers_Residential!N492+[1]All_Customers_Small_Commercial!N492+[1]All_Customers_Lighting!N492</f>
        <v>100710</v>
      </c>
      <c r="O492" s="20">
        <f>[1]All_Customers_Residential!O492+[1]All_Customers_Small_Commercial!O492+[1]All_Customers_Lighting!O492</f>
        <v>96004</v>
      </c>
      <c r="P492" s="20">
        <f>[1]All_Customers_Residential!P492+[1]All_Customers_Small_Commercial!P492+[1]All_Customers_Lighting!P492</f>
        <v>91638</v>
      </c>
      <c r="Q492" s="20">
        <f>[1]All_Customers_Residential!Q492+[1]All_Customers_Small_Commercial!Q492+[1]All_Customers_Lighting!Q492</f>
        <v>94922</v>
      </c>
      <c r="R492" s="20">
        <f>[1]All_Customers_Residential!R492+[1]All_Customers_Small_Commercial!R492+[1]All_Customers_Lighting!R492</f>
        <v>101300</v>
      </c>
      <c r="S492" s="20">
        <f>[1]All_Customers_Residential!S492+[1]All_Customers_Small_Commercial!S492+[1]All_Customers_Lighting!S492</f>
        <v>111553</v>
      </c>
      <c r="T492" s="20">
        <f>[1]All_Customers_Residential!T492+[1]All_Customers_Small_Commercial!T492+[1]All_Customers_Lighting!T492</f>
        <v>112844</v>
      </c>
      <c r="U492" s="20">
        <f>[1]All_Customers_Residential!U492+[1]All_Customers_Small_Commercial!U492+[1]All_Customers_Lighting!U492</f>
        <v>126857</v>
      </c>
      <c r="V492" s="20">
        <f>[1]All_Customers_Residential!V492+[1]All_Customers_Small_Commercial!V492+[1]All_Customers_Lighting!V492</f>
        <v>121033</v>
      </c>
      <c r="W492" s="20">
        <f>[1]All_Customers_Residential!W492+[1]All_Customers_Small_Commercial!W492+[1]All_Customers_Lighting!W492</f>
        <v>103438</v>
      </c>
      <c r="X492" s="20">
        <f>[1]All_Customers_Residential!X492+[1]All_Customers_Small_Commercial!X492+[1]All_Customers_Lighting!X492</f>
        <v>86453</v>
      </c>
      <c r="Y492" s="20">
        <f>[1]All_Customers_Residential!Y492+[1]All_Customers_Small_Commercial!Y492+[1]All_Customers_Lighting!Y492</f>
        <v>76491</v>
      </c>
      <c r="AB492" s="13">
        <f t="shared" si="73"/>
        <v>5</v>
      </c>
      <c r="AC492" s="5">
        <f t="shared" si="66"/>
        <v>1702868</v>
      </c>
      <c r="AD492" s="5">
        <f t="shared" si="67"/>
        <v>624464</v>
      </c>
      <c r="AE492" s="5">
        <f t="shared" si="68"/>
        <v>2327332</v>
      </c>
      <c r="AF492" s="12"/>
      <c r="AG492" s="12">
        <f t="shared" si="69"/>
        <v>4</v>
      </c>
      <c r="AH492" s="12">
        <f t="shared" si="70"/>
        <v>2023</v>
      </c>
      <c r="AI492" s="12"/>
      <c r="AJ492" s="5">
        <f t="shared" si="71"/>
        <v>126857</v>
      </c>
      <c r="AK492" s="12">
        <f t="shared" si="72"/>
        <v>20</v>
      </c>
    </row>
    <row r="493" spans="1:37" x14ac:dyDescent="0.25">
      <c r="A493" s="4">
        <v>45045</v>
      </c>
      <c r="B493" s="20">
        <f>[1]All_Customers_Residential!B493+[1]All_Customers_Small_Commercial!B493+[1]All_Customers_Lighting!B493</f>
        <v>71036</v>
      </c>
      <c r="C493" s="20">
        <f>[1]All_Customers_Residential!C493+[1]All_Customers_Small_Commercial!C493+[1]All_Customers_Lighting!C493</f>
        <v>68251</v>
      </c>
      <c r="D493" s="20">
        <f>[1]All_Customers_Residential!D493+[1]All_Customers_Small_Commercial!D493+[1]All_Customers_Lighting!D493</f>
        <v>69383</v>
      </c>
      <c r="E493" s="20">
        <f>[1]All_Customers_Residential!E493+[1]All_Customers_Small_Commercial!E493+[1]All_Customers_Lighting!E493</f>
        <v>67953</v>
      </c>
      <c r="F493" s="20">
        <f>[1]All_Customers_Residential!F493+[1]All_Customers_Small_Commercial!F493+[1]All_Customers_Lighting!F493</f>
        <v>69926</v>
      </c>
      <c r="G493" s="20">
        <f>[1]All_Customers_Residential!G493+[1]All_Customers_Small_Commercial!G493+[1]All_Customers_Lighting!G493</f>
        <v>76210</v>
      </c>
      <c r="H493" s="20">
        <f>[1]All_Customers_Residential!H493+[1]All_Customers_Small_Commercial!H493+[1]All_Customers_Lighting!H493</f>
        <v>95967</v>
      </c>
      <c r="I493" s="20">
        <f>[1]All_Customers_Residential!I493+[1]All_Customers_Small_Commercial!I493+[1]All_Customers_Lighting!I493</f>
        <v>110107</v>
      </c>
      <c r="J493" s="20">
        <f>[1]All_Customers_Residential!J493+[1]All_Customers_Small_Commercial!J493+[1]All_Customers_Lighting!J493</f>
        <v>114571</v>
      </c>
      <c r="K493" s="20">
        <f>[1]All_Customers_Residential!K493+[1]All_Customers_Small_Commercial!K493+[1]All_Customers_Lighting!K493</f>
        <v>117589</v>
      </c>
      <c r="L493" s="20">
        <f>[1]All_Customers_Residential!L493+[1]All_Customers_Small_Commercial!L493+[1]All_Customers_Lighting!L493</f>
        <v>113593</v>
      </c>
      <c r="M493" s="20">
        <f>[1]All_Customers_Residential!M493+[1]All_Customers_Small_Commercial!M493+[1]All_Customers_Lighting!M493</f>
        <v>105198</v>
      </c>
      <c r="N493" s="20">
        <f>[1]All_Customers_Residential!N493+[1]All_Customers_Small_Commercial!N493+[1]All_Customers_Lighting!N493</f>
        <v>102567</v>
      </c>
      <c r="O493" s="20">
        <f>[1]All_Customers_Residential!O493+[1]All_Customers_Small_Commercial!O493+[1]All_Customers_Lighting!O493</f>
        <v>98495</v>
      </c>
      <c r="P493" s="20">
        <f>[1]All_Customers_Residential!P493+[1]All_Customers_Small_Commercial!P493+[1]All_Customers_Lighting!P493</f>
        <v>92573</v>
      </c>
      <c r="Q493" s="20">
        <f>[1]All_Customers_Residential!Q493+[1]All_Customers_Small_Commercial!Q493+[1]All_Customers_Lighting!Q493</f>
        <v>94294</v>
      </c>
      <c r="R493" s="20">
        <f>[1]All_Customers_Residential!R493+[1]All_Customers_Small_Commercial!R493+[1]All_Customers_Lighting!R493</f>
        <v>101544</v>
      </c>
      <c r="S493" s="20">
        <f>[1]All_Customers_Residential!S493+[1]All_Customers_Small_Commercial!S493+[1]All_Customers_Lighting!S493</f>
        <v>111889</v>
      </c>
      <c r="T493" s="20">
        <f>[1]All_Customers_Residential!T493+[1]All_Customers_Small_Commercial!T493+[1]All_Customers_Lighting!T493</f>
        <v>113098</v>
      </c>
      <c r="U493" s="20">
        <f>[1]All_Customers_Residential!U493+[1]All_Customers_Small_Commercial!U493+[1]All_Customers_Lighting!U493</f>
        <v>126967</v>
      </c>
      <c r="V493" s="20">
        <f>[1]All_Customers_Residential!V493+[1]All_Customers_Small_Commercial!V493+[1]All_Customers_Lighting!V493</f>
        <v>120873</v>
      </c>
      <c r="W493" s="20">
        <f>[1]All_Customers_Residential!W493+[1]All_Customers_Small_Commercial!W493+[1]All_Customers_Lighting!W493</f>
        <v>103623</v>
      </c>
      <c r="X493" s="20">
        <f>[1]All_Customers_Residential!X493+[1]All_Customers_Small_Commercial!X493+[1]All_Customers_Lighting!X493</f>
        <v>86743</v>
      </c>
      <c r="Y493" s="20">
        <f>[1]All_Customers_Residential!Y493+[1]All_Customers_Small_Commercial!Y493+[1]All_Customers_Lighting!Y493</f>
        <v>76341</v>
      </c>
      <c r="AB493" s="13">
        <f t="shared" si="73"/>
        <v>6</v>
      </c>
      <c r="AC493" s="5">
        <f t="shared" si="66"/>
        <v>1713724</v>
      </c>
      <c r="AD493" s="5">
        <f t="shared" si="67"/>
        <v>595067</v>
      </c>
      <c r="AE493" s="5">
        <f t="shared" si="68"/>
        <v>2308791</v>
      </c>
      <c r="AF493" s="12"/>
      <c r="AG493" s="12">
        <f t="shared" si="69"/>
        <v>4</v>
      </c>
      <c r="AH493" s="12">
        <f t="shared" si="70"/>
        <v>2023</v>
      </c>
      <c r="AI493" s="12"/>
      <c r="AJ493" s="5">
        <f t="shared" si="71"/>
        <v>126967</v>
      </c>
      <c r="AK493" s="12">
        <f t="shared" si="72"/>
        <v>20</v>
      </c>
    </row>
    <row r="494" spans="1:37" x14ac:dyDescent="0.25">
      <c r="A494" s="4">
        <v>45046</v>
      </c>
      <c r="B494" s="20">
        <f>[1]All_Customers_Residential!B494+[1]All_Customers_Small_Commercial!B494+[1]All_Customers_Lighting!B494</f>
        <v>70345</v>
      </c>
      <c r="C494" s="20">
        <f>[1]All_Customers_Residential!C494+[1]All_Customers_Small_Commercial!C494+[1]All_Customers_Lighting!C494</f>
        <v>67437</v>
      </c>
      <c r="D494" s="20">
        <f>[1]All_Customers_Residential!D494+[1]All_Customers_Small_Commercial!D494+[1]All_Customers_Lighting!D494</f>
        <v>67908</v>
      </c>
      <c r="E494" s="20">
        <f>[1]All_Customers_Residential!E494+[1]All_Customers_Small_Commercial!E494+[1]All_Customers_Lighting!E494</f>
        <v>66459</v>
      </c>
      <c r="F494" s="20">
        <f>[1]All_Customers_Residential!F494+[1]All_Customers_Small_Commercial!F494+[1]All_Customers_Lighting!F494</f>
        <v>67579</v>
      </c>
      <c r="G494" s="20">
        <f>[1]All_Customers_Residential!G494+[1]All_Customers_Small_Commercial!G494+[1]All_Customers_Lighting!G494</f>
        <v>75898</v>
      </c>
      <c r="H494" s="20">
        <f>[1]All_Customers_Residential!H494+[1]All_Customers_Small_Commercial!H494+[1]All_Customers_Lighting!H494</f>
        <v>95682</v>
      </c>
      <c r="I494" s="20">
        <f>[1]All_Customers_Residential!I494+[1]All_Customers_Small_Commercial!I494+[1]All_Customers_Lighting!I494</f>
        <v>110054</v>
      </c>
      <c r="J494" s="20">
        <f>[1]All_Customers_Residential!J494+[1]All_Customers_Small_Commercial!J494+[1]All_Customers_Lighting!J494</f>
        <v>115247</v>
      </c>
      <c r="K494" s="20">
        <f>[1]All_Customers_Residential!K494+[1]All_Customers_Small_Commercial!K494+[1]All_Customers_Lighting!K494</f>
        <v>118791</v>
      </c>
      <c r="L494" s="20">
        <f>[1]All_Customers_Residential!L494+[1]All_Customers_Small_Commercial!L494+[1]All_Customers_Lighting!L494</f>
        <v>115273</v>
      </c>
      <c r="M494" s="20">
        <f>[1]All_Customers_Residential!M494+[1]All_Customers_Small_Commercial!M494+[1]All_Customers_Lighting!M494</f>
        <v>107087</v>
      </c>
      <c r="N494" s="20">
        <f>[1]All_Customers_Residential!N494+[1]All_Customers_Small_Commercial!N494+[1]All_Customers_Lighting!N494</f>
        <v>104654</v>
      </c>
      <c r="O494" s="20">
        <f>[1]All_Customers_Residential!O494+[1]All_Customers_Small_Commercial!O494+[1]All_Customers_Lighting!O494</f>
        <v>100649</v>
      </c>
      <c r="P494" s="20">
        <f>[1]All_Customers_Residential!P494+[1]All_Customers_Small_Commercial!P494+[1]All_Customers_Lighting!P494</f>
        <v>96775</v>
      </c>
      <c r="Q494" s="20">
        <f>[1]All_Customers_Residential!Q494+[1]All_Customers_Small_Commercial!Q494+[1]All_Customers_Lighting!Q494</f>
        <v>99592</v>
      </c>
      <c r="R494" s="20">
        <f>[1]All_Customers_Residential!R494+[1]All_Customers_Small_Commercial!R494+[1]All_Customers_Lighting!R494</f>
        <v>107801</v>
      </c>
      <c r="S494" s="20">
        <f>[1]All_Customers_Residential!S494+[1]All_Customers_Small_Commercial!S494+[1]All_Customers_Lighting!S494</f>
        <v>117703</v>
      </c>
      <c r="T494" s="20">
        <f>[1]All_Customers_Residential!T494+[1]All_Customers_Small_Commercial!T494+[1]All_Customers_Lighting!T494</f>
        <v>118713</v>
      </c>
      <c r="U494" s="20">
        <f>[1]All_Customers_Residential!U494+[1]All_Customers_Small_Commercial!U494+[1]All_Customers_Lighting!U494</f>
        <v>128084</v>
      </c>
      <c r="V494" s="20">
        <f>[1]All_Customers_Residential!V494+[1]All_Customers_Small_Commercial!V494+[1]All_Customers_Lighting!V494</f>
        <v>121790</v>
      </c>
      <c r="W494" s="20">
        <f>[1]All_Customers_Residential!W494+[1]All_Customers_Small_Commercial!W494+[1]All_Customers_Lighting!W494</f>
        <v>104333</v>
      </c>
      <c r="X494" s="20">
        <f>[1]All_Customers_Residential!X494+[1]All_Customers_Small_Commercial!X494+[1]All_Customers_Lighting!X494</f>
        <v>89961</v>
      </c>
      <c r="Y494" s="20">
        <f>[1]All_Customers_Residential!Y494+[1]All_Customers_Small_Commercial!Y494+[1]All_Customers_Lighting!Y494</f>
        <v>79435</v>
      </c>
      <c r="AB494" s="13">
        <f t="shared" si="73"/>
        <v>7</v>
      </c>
      <c r="AC494" s="5">
        <f t="shared" si="66"/>
        <v>0</v>
      </c>
      <c r="AD494" s="5">
        <f t="shared" si="67"/>
        <v>2347250</v>
      </c>
      <c r="AE494" s="5">
        <f t="shared" si="68"/>
        <v>2347250</v>
      </c>
      <c r="AF494" s="12"/>
      <c r="AG494" s="12">
        <f t="shared" si="69"/>
        <v>4</v>
      </c>
      <c r="AH494" s="12">
        <f t="shared" si="70"/>
        <v>2023</v>
      </c>
      <c r="AI494" s="12"/>
      <c r="AJ494" s="5">
        <f t="shared" si="71"/>
        <v>128084</v>
      </c>
      <c r="AK494" s="12">
        <f t="shared" si="72"/>
        <v>20</v>
      </c>
    </row>
    <row r="495" spans="1:37" x14ac:dyDescent="0.25">
      <c r="A495" s="4">
        <v>45047</v>
      </c>
      <c r="B495" s="20">
        <f>[1]All_Customers_Residential!B495+[1]All_Customers_Small_Commercial!B495+[1]All_Customers_Lighting!B495</f>
        <v>73959</v>
      </c>
      <c r="C495" s="20">
        <f>[1]All_Customers_Residential!C495+[1]All_Customers_Small_Commercial!C495+[1]All_Customers_Lighting!C495</f>
        <v>70103</v>
      </c>
      <c r="D495" s="20">
        <f>[1]All_Customers_Residential!D495+[1]All_Customers_Small_Commercial!D495+[1]All_Customers_Lighting!D495</f>
        <v>66924</v>
      </c>
      <c r="E495" s="20">
        <f>[1]All_Customers_Residential!E495+[1]All_Customers_Small_Commercial!E495+[1]All_Customers_Lighting!E495</f>
        <v>67140</v>
      </c>
      <c r="F495" s="20">
        <f>[1]All_Customers_Residential!F495+[1]All_Customers_Small_Commercial!F495+[1]All_Customers_Lighting!F495</f>
        <v>69415</v>
      </c>
      <c r="G495" s="20">
        <f>[1]All_Customers_Residential!G495+[1]All_Customers_Small_Commercial!G495+[1]All_Customers_Lighting!G495</f>
        <v>80138</v>
      </c>
      <c r="H495" s="20">
        <f>[1]All_Customers_Residential!H495+[1]All_Customers_Small_Commercial!H495+[1]All_Customers_Lighting!H495</f>
        <v>96979</v>
      </c>
      <c r="I495" s="20">
        <f>[1]All_Customers_Residential!I495+[1]All_Customers_Small_Commercial!I495+[1]All_Customers_Lighting!I495</f>
        <v>111886</v>
      </c>
      <c r="J495" s="20">
        <f>[1]All_Customers_Residential!J495+[1]All_Customers_Small_Commercial!J495+[1]All_Customers_Lighting!J495</f>
        <v>106290</v>
      </c>
      <c r="K495" s="20">
        <f>[1]All_Customers_Residential!K495+[1]All_Customers_Small_Commercial!K495+[1]All_Customers_Lighting!K495</f>
        <v>107094</v>
      </c>
      <c r="L495" s="20">
        <f>[1]All_Customers_Residential!L495+[1]All_Customers_Small_Commercial!L495+[1]All_Customers_Lighting!L495</f>
        <v>105300</v>
      </c>
      <c r="M495" s="20">
        <f>[1]All_Customers_Residential!M495+[1]All_Customers_Small_Commercial!M495+[1]All_Customers_Lighting!M495</f>
        <v>104436</v>
      </c>
      <c r="N495" s="20">
        <f>[1]All_Customers_Residential!N495+[1]All_Customers_Small_Commercial!N495+[1]All_Customers_Lighting!N495</f>
        <v>101170</v>
      </c>
      <c r="O495" s="20">
        <f>[1]All_Customers_Residential!O495+[1]All_Customers_Small_Commercial!O495+[1]All_Customers_Lighting!O495</f>
        <v>97054</v>
      </c>
      <c r="P495" s="20">
        <f>[1]All_Customers_Residential!P495+[1]All_Customers_Small_Commercial!P495+[1]All_Customers_Lighting!P495</f>
        <v>93519</v>
      </c>
      <c r="Q495" s="20">
        <f>[1]All_Customers_Residential!Q495+[1]All_Customers_Small_Commercial!Q495+[1]All_Customers_Lighting!Q495</f>
        <v>97866</v>
      </c>
      <c r="R495" s="20">
        <f>[1]All_Customers_Residential!R495+[1]All_Customers_Small_Commercial!R495+[1]All_Customers_Lighting!R495</f>
        <v>104563</v>
      </c>
      <c r="S495" s="20">
        <f>[1]All_Customers_Residential!S495+[1]All_Customers_Small_Commercial!S495+[1]All_Customers_Lighting!S495</f>
        <v>108839</v>
      </c>
      <c r="T495" s="20">
        <f>[1]All_Customers_Residential!T495+[1]All_Customers_Small_Commercial!T495+[1]All_Customers_Lighting!T495</f>
        <v>112652</v>
      </c>
      <c r="U495" s="20">
        <f>[1]All_Customers_Residential!U495+[1]All_Customers_Small_Commercial!U495+[1]All_Customers_Lighting!U495</f>
        <v>120676</v>
      </c>
      <c r="V495" s="20">
        <f>[1]All_Customers_Residential!V495+[1]All_Customers_Small_Commercial!V495+[1]All_Customers_Lighting!V495</f>
        <v>124995</v>
      </c>
      <c r="W495" s="20">
        <f>[1]All_Customers_Residential!W495+[1]All_Customers_Small_Commercial!W495+[1]All_Customers_Lighting!W495</f>
        <v>107970</v>
      </c>
      <c r="X495" s="20">
        <f>[1]All_Customers_Residential!X495+[1]All_Customers_Small_Commercial!X495+[1]All_Customers_Lighting!X495</f>
        <v>89369</v>
      </c>
      <c r="Y495" s="20">
        <f>[1]All_Customers_Residential!Y495+[1]All_Customers_Small_Commercial!Y495+[1]All_Customers_Lighting!Y495</f>
        <v>78353</v>
      </c>
      <c r="AB495" s="13">
        <f t="shared" si="73"/>
        <v>1</v>
      </c>
      <c r="AC495" s="5">
        <f t="shared" si="66"/>
        <v>0</v>
      </c>
      <c r="AD495" s="5">
        <f t="shared" si="67"/>
        <v>2296690</v>
      </c>
      <c r="AE495" s="5">
        <f t="shared" si="68"/>
        <v>2296690</v>
      </c>
      <c r="AF495" s="12"/>
      <c r="AG495" s="12">
        <f t="shared" si="69"/>
        <v>5</v>
      </c>
      <c r="AH495" s="12">
        <f t="shared" si="70"/>
        <v>2023</v>
      </c>
      <c r="AI495" s="12"/>
      <c r="AJ495" s="5">
        <f t="shared" si="71"/>
        <v>124995</v>
      </c>
      <c r="AK495" s="12">
        <f t="shared" si="72"/>
        <v>21</v>
      </c>
    </row>
    <row r="496" spans="1:37" x14ac:dyDescent="0.25">
      <c r="A496" s="4">
        <v>45048</v>
      </c>
      <c r="B496" s="20">
        <f>[1]All_Customers_Residential!B496+[1]All_Customers_Small_Commercial!B496+[1]All_Customers_Lighting!B496</f>
        <v>72943</v>
      </c>
      <c r="C496" s="20">
        <f>[1]All_Customers_Residential!C496+[1]All_Customers_Small_Commercial!C496+[1]All_Customers_Lighting!C496</f>
        <v>70073</v>
      </c>
      <c r="D496" s="20">
        <f>[1]All_Customers_Residential!D496+[1]All_Customers_Small_Commercial!D496+[1]All_Customers_Lighting!D496</f>
        <v>69274</v>
      </c>
      <c r="E496" s="20">
        <f>[1]All_Customers_Residential!E496+[1]All_Customers_Small_Commercial!E496+[1]All_Customers_Lighting!E496</f>
        <v>69488</v>
      </c>
      <c r="F496" s="20">
        <f>[1]All_Customers_Residential!F496+[1]All_Customers_Small_Commercial!F496+[1]All_Customers_Lighting!F496</f>
        <v>73162</v>
      </c>
      <c r="G496" s="20">
        <f>[1]All_Customers_Residential!G496+[1]All_Customers_Small_Commercial!G496+[1]All_Customers_Lighting!G496</f>
        <v>83519</v>
      </c>
      <c r="H496" s="20">
        <f>[1]All_Customers_Residential!H496+[1]All_Customers_Small_Commercial!H496+[1]All_Customers_Lighting!H496</f>
        <v>98041</v>
      </c>
      <c r="I496" s="20">
        <f>[1]All_Customers_Residential!I496+[1]All_Customers_Small_Commercial!I496+[1]All_Customers_Lighting!I496</f>
        <v>112082</v>
      </c>
      <c r="J496" s="20">
        <f>[1]All_Customers_Residential!J496+[1]All_Customers_Small_Commercial!J496+[1]All_Customers_Lighting!J496</f>
        <v>106104</v>
      </c>
      <c r="K496" s="20">
        <f>[1]All_Customers_Residential!K496+[1]All_Customers_Small_Commercial!K496+[1]All_Customers_Lighting!K496</f>
        <v>106590</v>
      </c>
      <c r="L496" s="20">
        <f>[1]All_Customers_Residential!L496+[1]All_Customers_Small_Commercial!L496+[1]All_Customers_Lighting!L496</f>
        <v>104476</v>
      </c>
      <c r="M496" s="20">
        <f>[1]All_Customers_Residential!M496+[1]All_Customers_Small_Commercial!M496+[1]All_Customers_Lighting!M496</f>
        <v>103705</v>
      </c>
      <c r="N496" s="20">
        <f>[1]All_Customers_Residential!N496+[1]All_Customers_Small_Commercial!N496+[1]All_Customers_Lighting!N496</f>
        <v>100167</v>
      </c>
      <c r="O496" s="20">
        <f>[1]All_Customers_Residential!O496+[1]All_Customers_Small_Commercial!O496+[1]All_Customers_Lighting!O496</f>
        <v>96195</v>
      </c>
      <c r="P496" s="20">
        <f>[1]All_Customers_Residential!P496+[1]All_Customers_Small_Commercial!P496+[1]All_Customers_Lighting!P496</f>
        <v>92887</v>
      </c>
      <c r="Q496" s="20">
        <f>[1]All_Customers_Residential!Q496+[1]All_Customers_Small_Commercial!Q496+[1]All_Customers_Lighting!Q496</f>
        <v>97620</v>
      </c>
      <c r="R496" s="20">
        <f>[1]All_Customers_Residential!R496+[1]All_Customers_Small_Commercial!R496+[1]All_Customers_Lighting!R496</f>
        <v>104667</v>
      </c>
      <c r="S496" s="20">
        <f>[1]All_Customers_Residential!S496+[1]All_Customers_Small_Commercial!S496+[1]All_Customers_Lighting!S496</f>
        <v>108933</v>
      </c>
      <c r="T496" s="20">
        <f>[1]All_Customers_Residential!T496+[1]All_Customers_Small_Commercial!T496+[1]All_Customers_Lighting!T496</f>
        <v>112710</v>
      </c>
      <c r="U496" s="20">
        <f>[1]All_Customers_Residential!U496+[1]All_Customers_Small_Commercial!U496+[1]All_Customers_Lighting!U496</f>
        <v>120768</v>
      </c>
      <c r="V496" s="20">
        <f>[1]All_Customers_Residential!V496+[1]All_Customers_Small_Commercial!V496+[1]All_Customers_Lighting!V496</f>
        <v>124974</v>
      </c>
      <c r="W496" s="20">
        <f>[1]All_Customers_Residential!W496+[1]All_Customers_Small_Commercial!W496+[1]All_Customers_Lighting!W496</f>
        <v>107737</v>
      </c>
      <c r="X496" s="20">
        <f>[1]All_Customers_Residential!X496+[1]All_Customers_Small_Commercial!X496+[1]All_Customers_Lighting!X496</f>
        <v>88245</v>
      </c>
      <c r="Y496" s="20">
        <f>[1]All_Customers_Residential!Y496+[1]All_Customers_Small_Commercial!Y496+[1]All_Customers_Lighting!Y496</f>
        <v>77315</v>
      </c>
      <c r="AB496" s="13">
        <f t="shared" si="73"/>
        <v>2</v>
      </c>
      <c r="AC496" s="5">
        <f t="shared" si="66"/>
        <v>1687860</v>
      </c>
      <c r="AD496" s="5">
        <f t="shared" si="67"/>
        <v>613815</v>
      </c>
      <c r="AE496" s="5">
        <f t="shared" si="68"/>
        <v>2301675</v>
      </c>
      <c r="AF496" s="12"/>
      <c r="AG496" s="12">
        <f t="shared" si="69"/>
        <v>5</v>
      </c>
      <c r="AH496" s="12">
        <f t="shared" si="70"/>
        <v>2023</v>
      </c>
      <c r="AI496" s="12"/>
      <c r="AJ496" s="5">
        <f t="shared" si="71"/>
        <v>124974</v>
      </c>
      <c r="AK496" s="12">
        <f t="shared" si="72"/>
        <v>21</v>
      </c>
    </row>
    <row r="497" spans="1:37" x14ac:dyDescent="0.25">
      <c r="A497" s="4">
        <v>45049</v>
      </c>
      <c r="B497" s="20">
        <f>[1]All_Customers_Residential!B497+[1]All_Customers_Small_Commercial!B497+[1]All_Customers_Lighting!B497</f>
        <v>72182</v>
      </c>
      <c r="C497" s="20">
        <f>[1]All_Customers_Residential!C497+[1]All_Customers_Small_Commercial!C497+[1]All_Customers_Lighting!C497</f>
        <v>69280</v>
      </c>
      <c r="D497" s="20">
        <f>[1]All_Customers_Residential!D497+[1]All_Customers_Small_Commercial!D497+[1]All_Customers_Lighting!D497</f>
        <v>68262</v>
      </c>
      <c r="E497" s="20">
        <f>[1]All_Customers_Residential!E497+[1]All_Customers_Small_Commercial!E497+[1]All_Customers_Lighting!E497</f>
        <v>68679</v>
      </c>
      <c r="F497" s="20">
        <f>[1]All_Customers_Residential!F497+[1]All_Customers_Small_Commercial!F497+[1]All_Customers_Lighting!F497</f>
        <v>72697</v>
      </c>
      <c r="G497" s="20">
        <f>[1]All_Customers_Residential!G497+[1]All_Customers_Small_Commercial!G497+[1]All_Customers_Lighting!G497</f>
        <v>82959</v>
      </c>
      <c r="H497" s="20">
        <f>[1]All_Customers_Residential!H497+[1]All_Customers_Small_Commercial!H497+[1]All_Customers_Lighting!H497</f>
        <v>98415</v>
      </c>
      <c r="I497" s="20">
        <f>[1]All_Customers_Residential!I497+[1]All_Customers_Small_Commercial!I497+[1]All_Customers_Lighting!I497</f>
        <v>111900</v>
      </c>
      <c r="J497" s="20">
        <f>[1]All_Customers_Residential!J497+[1]All_Customers_Small_Commercial!J497+[1]All_Customers_Lighting!J497</f>
        <v>106155</v>
      </c>
      <c r="K497" s="20">
        <f>[1]All_Customers_Residential!K497+[1]All_Customers_Small_Commercial!K497+[1]All_Customers_Lighting!K497</f>
        <v>106805</v>
      </c>
      <c r="L497" s="20">
        <f>[1]All_Customers_Residential!L497+[1]All_Customers_Small_Commercial!L497+[1]All_Customers_Lighting!L497</f>
        <v>104802</v>
      </c>
      <c r="M497" s="20">
        <f>[1]All_Customers_Residential!M497+[1]All_Customers_Small_Commercial!M497+[1]All_Customers_Lighting!M497</f>
        <v>104029</v>
      </c>
      <c r="N497" s="20">
        <f>[1]All_Customers_Residential!N497+[1]All_Customers_Small_Commercial!N497+[1]All_Customers_Lighting!N497</f>
        <v>100740</v>
      </c>
      <c r="O497" s="20">
        <f>[1]All_Customers_Residential!O497+[1]All_Customers_Small_Commercial!O497+[1]All_Customers_Lighting!O497</f>
        <v>96762</v>
      </c>
      <c r="P497" s="20">
        <f>[1]All_Customers_Residential!P497+[1]All_Customers_Small_Commercial!P497+[1]All_Customers_Lighting!P497</f>
        <v>93861</v>
      </c>
      <c r="Q497" s="20">
        <f>[1]All_Customers_Residential!Q497+[1]All_Customers_Small_Commercial!Q497+[1]All_Customers_Lighting!Q497</f>
        <v>98227</v>
      </c>
      <c r="R497" s="20">
        <f>[1]All_Customers_Residential!R497+[1]All_Customers_Small_Commercial!R497+[1]All_Customers_Lighting!R497</f>
        <v>105293</v>
      </c>
      <c r="S497" s="20">
        <f>[1]All_Customers_Residential!S497+[1]All_Customers_Small_Commercial!S497+[1]All_Customers_Lighting!S497</f>
        <v>110874</v>
      </c>
      <c r="T497" s="20">
        <f>[1]All_Customers_Residential!T497+[1]All_Customers_Small_Commercial!T497+[1]All_Customers_Lighting!T497</f>
        <v>116949</v>
      </c>
      <c r="U497" s="20">
        <f>[1]All_Customers_Residential!U497+[1]All_Customers_Small_Commercial!U497+[1]All_Customers_Lighting!U497</f>
        <v>121105</v>
      </c>
      <c r="V497" s="20">
        <f>[1]All_Customers_Residential!V497+[1]All_Customers_Small_Commercial!V497+[1]All_Customers_Lighting!V497</f>
        <v>125192</v>
      </c>
      <c r="W497" s="20">
        <f>[1]All_Customers_Residential!W497+[1]All_Customers_Small_Commercial!W497+[1]All_Customers_Lighting!W497</f>
        <v>108104</v>
      </c>
      <c r="X497" s="20">
        <f>[1]All_Customers_Residential!X497+[1]All_Customers_Small_Commercial!X497+[1]All_Customers_Lighting!X497</f>
        <v>93701</v>
      </c>
      <c r="Y497" s="20">
        <f>[1]All_Customers_Residential!Y497+[1]All_Customers_Small_Commercial!Y497+[1]All_Customers_Lighting!Y497</f>
        <v>82392</v>
      </c>
      <c r="AB497" s="13">
        <f t="shared" si="73"/>
        <v>3</v>
      </c>
      <c r="AC497" s="5">
        <f t="shared" si="66"/>
        <v>1704499</v>
      </c>
      <c r="AD497" s="5">
        <f t="shared" si="67"/>
        <v>614866</v>
      </c>
      <c r="AE497" s="5">
        <f t="shared" si="68"/>
        <v>2319365</v>
      </c>
      <c r="AF497" s="12"/>
      <c r="AG497" s="12">
        <f t="shared" si="69"/>
        <v>5</v>
      </c>
      <c r="AH497" s="12">
        <f t="shared" si="70"/>
        <v>2023</v>
      </c>
      <c r="AI497" s="12"/>
      <c r="AJ497" s="5">
        <f t="shared" si="71"/>
        <v>125192</v>
      </c>
      <c r="AK497" s="12">
        <f t="shared" si="72"/>
        <v>21</v>
      </c>
    </row>
    <row r="498" spans="1:37" x14ac:dyDescent="0.25">
      <c r="A498" s="4">
        <v>45050</v>
      </c>
      <c r="B498" s="20">
        <f>[1]All_Customers_Residential!B498+[1]All_Customers_Small_Commercial!B498+[1]All_Customers_Lighting!B498</f>
        <v>76595</v>
      </c>
      <c r="C498" s="20">
        <f>[1]All_Customers_Residential!C498+[1]All_Customers_Small_Commercial!C498+[1]All_Customers_Lighting!C498</f>
        <v>73312</v>
      </c>
      <c r="D498" s="20">
        <f>[1]All_Customers_Residential!D498+[1]All_Customers_Small_Commercial!D498+[1]All_Customers_Lighting!D498</f>
        <v>72527</v>
      </c>
      <c r="E498" s="20">
        <f>[1]All_Customers_Residential!E498+[1]All_Customers_Small_Commercial!E498+[1]All_Customers_Lighting!E498</f>
        <v>72986</v>
      </c>
      <c r="F498" s="20">
        <f>[1]All_Customers_Residential!F498+[1]All_Customers_Small_Commercial!F498+[1]All_Customers_Lighting!F498</f>
        <v>76589</v>
      </c>
      <c r="G498" s="20">
        <f>[1]All_Customers_Residential!G498+[1]All_Customers_Small_Commercial!G498+[1]All_Customers_Lighting!G498</f>
        <v>87269</v>
      </c>
      <c r="H498" s="20">
        <f>[1]All_Customers_Residential!H498+[1]All_Customers_Small_Commercial!H498+[1]All_Customers_Lighting!H498</f>
        <v>102314</v>
      </c>
      <c r="I498" s="20">
        <f>[1]All_Customers_Residential!I498+[1]All_Customers_Small_Commercial!I498+[1]All_Customers_Lighting!I498</f>
        <v>112184</v>
      </c>
      <c r="J498" s="20">
        <f>[1]All_Customers_Residential!J498+[1]All_Customers_Small_Commercial!J498+[1]All_Customers_Lighting!J498</f>
        <v>107819</v>
      </c>
      <c r="K498" s="20">
        <f>[1]All_Customers_Residential!K498+[1]All_Customers_Small_Commercial!K498+[1]All_Customers_Lighting!K498</f>
        <v>107240</v>
      </c>
      <c r="L498" s="20">
        <f>[1]All_Customers_Residential!L498+[1]All_Customers_Small_Commercial!L498+[1]All_Customers_Lighting!L498</f>
        <v>105286</v>
      </c>
      <c r="M498" s="20">
        <f>[1]All_Customers_Residential!M498+[1]All_Customers_Small_Commercial!M498+[1]All_Customers_Lighting!M498</f>
        <v>104201</v>
      </c>
      <c r="N498" s="20">
        <f>[1]All_Customers_Residential!N498+[1]All_Customers_Small_Commercial!N498+[1]All_Customers_Lighting!N498</f>
        <v>100829</v>
      </c>
      <c r="O498" s="20">
        <f>[1]All_Customers_Residential!O498+[1]All_Customers_Small_Commercial!O498+[1]All_Customers_Lighting!O498</f>
        <v>96880</v>
      </c>
      <c r="P498" s="20">
        <f>[1]All_Customers_Residential!P498+[1]All_Customers_Small_Commercial!P498+[1]All_Customers_Lighting!P498</f>
        <v>95171</v>
      </c>
      <c r="Q498" s="20">
        <f>[1]All_Customers_Residential!Q498+[1]All_Customers_Small_Commercial!Q498+[1]All_Customers_Lighting!Q498</f>
        <v>98197</v>
      </c>
      <c r="R498" s="20">
        <f>[1]All_Customers_Residential!R498+[1]All_Customers_Small_Commercial!R498+[1]All_Customers_Lighting!R498</f>
        <v>105368</v>
      </c>
      <c r="S498" s="20">
        <f>[1]All_Customers_Residential!S498+[1]All_Customers_Small_Commercial!S498+[1]All_Customers_Lighting!S498</f>
        <v>110072</v>
      </c>
      <c r="T498" s="20">
        <f>[1]All_Customers_Residential!T498+[1]All_Customers_Small_Commercial!T498+[1]All_Customers_Lighting!T498</f>
        <v>115668</v>
      </c>
      <c r="U498" s="20">
        <f>[1]All_Customers_Residential!U498+[1]All_Customers_Small_Commercial!U498+[1]All_Customers_Lighting!U498</f>
        <v>120636</v>
      </c>
      <c r="V498" s="20">
        <f>[1]All_Customers_Residential!V498+[1]All_Customers_Small_Commercial!V498+[1]All_Customers_Lighting!V498</f>
        <v>124871</v>
      </c>
      <c r="W498" s="20">
        <f>[1]All_Customers_Residential!W498+[1]All_Customers_Small_Commercial!W498+[1]All_Customers_Lighting!W498</f>
        <v>107870</v>
      </c>
      <c r="X498" s="20">
        <f>[1]All_Customers_Residential!X498+[1]All_Customers_Small_Commercial!X498+[1]All_Customers_Lighting!X498</f>
        <v>93138</v>
      </c>
      <c r="Y498" s="20">
        <f>[1]All_Customers_Residential!Y498+[1]All_Customers_Small_Commercial!Y498+[1]All_Customers_Lighting!Y498</f>
        <v>81582</v>
      </c>
      <c r="AB498" s="13">
        <f t="shared" si="73"/>
        <v>4</v>
      </c>
      <c r="AC498" s="5">
        <f t="shared" si="66"/>
        <v>1705430</v>
      </c>
      <c r="AD498" s="5">
        <f t="shared" si="67"/>
        <v>643174</v>
      </c>
      <c r="AE498" s="5">
        <f t="shared" si="68"/>
        <v>2348604</v>
      </c>
      <c r="AF498" s="12"/>
      <c r="AG498" s="12">
        <f t="shared" si="69"/>
        <v>5</v>
      </c>
      <c r="AH498" s="12">
        <f t="shared" si="70"/>
        <v>2023</v>
      </c>
      <c r="AI498" s="12"/>
      <c r="AJ498" s="5">
        <f t="shared" si="71"/>
        <v>124871</v>
      </c>
      <c r="AK498" s="12">
        <f t="shared" si="72"/>
        <v>21</v>
      </c>
    </row>
    <row r="499" spans="1:37" x14ac:dyDescent="0.25">
      <c r="A499" s="4">
        <v>45051</v>
      </c>
      <c r="B499" s="20">
        <f>[1]All_Customers_Residential!B499+[1]All_Customers_Small_Commercial!B499+[1]All_Customers_Lighting!B499</f>
        <v>75770</v>
      </c>
      <c r="C499" s="20">
        <f>[1]All_Customers_Residential!C499+[1]All_Customers_Small_Commercial!C499+[1]All_Customers_Lighting!C499</f>
        <v>72405</v>
      </c>
      <c r="D499" s="20">
        <f>[1]All_Customers_Residential!D499+[1]All_Customers_Small_Commercial!D499+[1]All_Customers_Lighting!D499</f>
        <v>71004</v>
      </c>
      <c r="E499" s="20">
        <f>[1]All_Customers_Residential!E499+[1]All_Customers_Small_Commercial!E499+[1]All_Customers_Lighting!E499</f>
        <v>71385</v>
      </c>
      <c r="F499" s="20">
        <f>[1]All_Customers_Residential!F499+[1]All_Customers_Small_Commercial!F499+[1]All_Customers_Lighting!F499</f>
        <v>75066</v>
      </c>
      <c r="G499" s="20">
        <f>[1]All_Customers_Residential!G499+[1]All_Customers_Small_Commercial!G499+[1]All_Customers_Lighting!G499</f>
        <v>84660</v>
      </c>
      <c r="H499" s="20">
        <f>[1]All_Customers_Residential!H499+[1]All_Customers_Small_Commercial!H499+[1]All_Customers_Lighting!H499</f>
        <v>98738</v>
      </c>
      <c r="I499" s="20">
        <f>[1]All_Customers_Residential!I499+[1]All_Customers_Small_Commercial!I499+[1]All_Customers_Lighting!I499</f>
        <v>111420</v>
      </c>
      <c r="J499" s="20">
        <f>[1]All_Customers_Residential!J499+[1]All_Customers_Small_Commercial!J499+[1]All_Customers_Lighting!J499</f>
        <v>105278</v>
      </c>
      <c r="K499" s="20">
        <f>[1]All_Customers_Residential!K499+[1]All_Customers_Small_Commercial!K499+[1]All_Customers_Lighting!K499</f>
        <v>105713</v>
      </c>
      <c r="L499" s="20">
        <f>[1]All_Customers_Residential!L499+[1]All_Customers_Small_Commercial!L499+[1]All_Customers_Lighting!L499</f>
        <v>103367</v>
      </c>
      <c r="M499" s="20">
        <f>[1]All_Customers_Residential!M499+[1]All_Customers_Small_Commercial!M499+[1]All_Customers_Lighting!M499</f>
        <v>102455</v>
      </c>
      <c r="N499" s="20">
        <f>[1]All_Customers_Residential!N499+[1]All_Customers_Small_Commercial!N499+[1]All_Customers_Lighting!N499</f>
        <v>99287</v>
      </c>
      <c r="O499" s="20">
        <f>[1]All_Customers_Residential!O499+[1]All_Customers_Small_Commercial!O499+[1]All_Customers_Lighting!O499</f>
        <v>95113</v>
      </c>
      <c r="P499" s="20">
        <f>[1]All_Customers_Residential!P499+[1]All_Customers_Small_Commercial!P499+[1]All_Customers_Lighting!P499</f>
        <v>91937</v>
      </c>
      <c r="Q499" s="20">
        <f>[1]All_Customers_Residential!Q499+[1]All_Customers_Small_Commercial!Q499+[1]All_Customers_Lighting!Q499</f>
        <v>96659</v>
      </c>
      <c r="R499" s="20">
        <f>[1]All_Customers_Residential!R499+[1]All_Customers_Small_Commercial!R499+[1]All_Customers_Lighting!R499</f>
        <v>103513</v>
      </c>
      <c r="S499" s="20">
        <f>[1]All_Customers_Residential!S499+[1]All_Customers_Small_Commercial!S499+[1]All_Customers_Lighting!S499</f>
        <v>107497</v>
      </c>
      <c r="T499" s="20">
        <f>[1]All_Customers_Residential!T499+[1]All_Customers_Small_Commercial!T499+[1]All_Customers_Lighting!T499</f>
        <v>111151</v>
      </c>
      <c r="U499" s="20">
        <f>[1]All_Customers_Residential!U499+[1]All_Customers_Small_Commercial!U499+[1]All_Customers_Lighting!U499</f>
        <v>119105</v>
      </c>
      <c r="V499" s="20">
        <f>[1]All_Customers_Residential!V499+[1]All_Customers_Small_Commercial!V499+[1]All_Customers_Lighting!V499</f>
        <v>123639</v>
      </c>
      <c r="W499" s="20">
        <f>[1]All_Customers_Residential!W499+[1]All_Customers_Small_Commercial!W499+[1]All_Customers_Lighting!W499</f>
        <v>106904</v>
      </c>
      <c r="X499" s="20">
        <f>[1]All_Customers_Residential!X499+[1]All_Customers_Small_Commercial!X499+[1]All_Customers_Lighting!X499</f>
        <v>87885</v>
      </c>
      <c r="Y499" s="20">
        <f>[1]All_Customers_Residential!Y499+[1]All_Customers_Small_Commercial!Y499+[1]All_Customers_Lighting!Y499</f>
        <v>77492</v>
      </c>
      <c r="AB499" s="13">
        <f t="shared" si="73"/>
        <v>5</v>
      </c>
      <c r="AC499" s="5">
        <f t="shared" si="66"/>
        <v>1670923</v>
      </c>
      <c r="AD499" s="5">
        <f t="shared" si="67"/>
        <v>626520</v>
      </c>
      <c r="AE499" s="5">
        <f t="shared" si="68"/>
        <v>2297443</v>
      </c>
      <c r="AF499" s="12"/>
      <c r="AG499" s="12">
        <f t="shared" si="69"/>
        <v>5</v>
      </c>
      <c r="AH499" s="12">
        <f t="shared" si="70"/>
        <v>2023</v>
      </c>
      <c r="AI499" s="12"/>
      <c r="AJ499" s="5">
        <f t="shared" si="71"/>
        <v>123639</v>
      </c>
      <c r="AK499" s="12">
        <f t="shared" si="72"/>
        <v>21</v>
      </c>
    </row>
    <row r="500" spans="1:37" x14ac:dyDescent="0.25">
      <c r="A500" s="4">
        <v>45052</v>
      </c>
      <c r="B500" s="20">
        <f>[1]All_Customers_Residential!B500+[1]All_Customers_Small_Commercial!B500+[1]All_Customers_Lighting!B500</f>
        <v>72255</v>
      </c>
      <c r="C500" s="20">
        <f>[1]All_Customers_Residential!C500+[1]All_Customers_Small_Commercial!C500+[1]All_Customers_Lighting!C500</f>
        <v>69058</v>
      </c>
      <c r="D500" s="20">
        <f>[1]All_Customers_Residential!D500+[1]All_Customers_Small_Commercial!D500+[1]All_Customers_Lighting!D500</f>
        <v>67978</v>
      </c>
      <c r="E500" s="20">
        <f>[1]All_Customers_Residential!E500+[1]All_Customers_Small_Commercial!E500+[1]All_Customers_Lighting!E500</f>
        <v>67856</v>
      </c>
      <c r="F500" s="20">
        <f>[1]All_Customers_Residential!F500+[1]All_Customers_Small_Commercial!F500+[1]All_Customers_Lighting!F500</f>
        <v>70233</v>
      </c>
      <c r="G500" s="20">
        <f>[1]All_Customers_Residential!G500+[1]All_Customers_Small_Commercial!G500+[1]All_Customers_Lighting!G500</f>
        <v>75515</v>
      </c>
      <c r="H500" s="20">
        <f>[1]All_Customers_Residential!H500+[1]All_Customers_Small_Commercial!H500+[1]All_Customers_Lighting!H500</f>
        <v>89445</v>
      </c>
      <c r="I500" s="20">
        <f>[1]All_Customers_Residential!I500+[1]All_Customers_Small_Commercial!I500+[1]All_Customers_Lighting!I500</f>
        <v>103818</v>
      </c>
      <c r="J500" s="20">
        <f>[1]All_Customers_Residential!J500+[1]All_Customers_Small_Commercial!J500+[1]All_Customers_Lighting!J500</f>
        <v>105907</v>
      </c>
      <c r="K500" s="20">
        <f>[1]All_Customers_Residential!K500+[1]All_Customers_Small_Commercial!K500+[1]All_Customers_Lighting!K500</f>
        <v>110689</v>
      </c>
      <c r="L500" s="20">
        <f>[1]All_Customers_Residential!L500+[1]All_Customers_Small_Commercial!L500+[1]All_Customers_Lighting!L500</f>
        <v>107326</v>
      </c>
      <c r="M500" s="20">
        <f>[1]All_Customers_Residential!M500+[1]All_Customers_Small_Commercial!M500+[1]All_Customers_Lighting!M500</f>
        <v>106297</v>
      </c>
      <c r="N500" s="20">
        <f>[1]All_Customers_Residential!N500+[1]All_Customers_Small_Commercial!N500+[1]All_Customers_Lighting!N500</f>
        <v>100912</v>
      </c>
      <c r="O500" s="20">
        <f>[1]All_Customers_Residential!O500+[1]All_Customers_Small_Commercial!O500+[1]All_Customers_Lighting!O500</f>
        <v>97091</v>
      </c>
      <c r="P500" s="20">
        <f>[1]All_Customers_Residential!P500+[1]All_Customers_Small_Commercial!P500+[1]All_Customers_Lighting!P500</f>
        <v>93259</v>
      </c>
      <c r="Q500" s="20">
        <f>[1]All_Customers_Residential!Q500+[1]All_Customers_Small_Commercial!Q500+[1]All_Customers_Lighting!Q500</f>
        <v>97176</v>
      </c>
      <c r="R500" s="20">
        <f>[1]All_Customers_Residential!R500+[1]All_Customers_Small_Commercial!R500+[1]All_Customers_Lighting!R500</f>
        <v>104624</v>
      </c>
      <c r="S500" s="20">
        <f>[1]All_Customers_Residential!S500+[1]All_Customers_Small_Commercial!S500+[1]All_Customers_Lighting!S500</f>
        <v>108614</v>
      </c>
      <c r="T500" s="20">
        <f>[1]All_Customers_Residential!T500+[1]All_Customers_Small_Commercial!T500+[1]All_Customers_Lighting!T500</f>
        <v>112782</v>
      </c>
      <c r="U500" s="20">
        <f>[1]All_Customers_Residential!U500+[1]All_Customers_Small_Commercial!U500+[1]All_Customers_Lighting!U500</f>
        <v>121186</v>
      </c>
      <c r="V500" s="20">
        <f>[1]All_Customers_Residential!V500+[1]All_Customers_Small_Commercial!V500+[1]All_Customers_Lighting!V500</f>
        <v>122358</v>
      </c>
      <c r="W500" s="20">
        <f>[1]All_Customers_Residential!W500+[1]All_Customers_Small_Commercial!W500+[1]All_Customers_Lighting!W500</f>
        <v>105216</v>
      </c>
      <c r="X500" s="20">
        <f>[1]All_Customers_Residential!X500+[1]All_Customers_Small_Commercial!X500+[1]All_Customers_Lighting!X500</f>
        <v>85355</v>
      </c>
      <c r="Y500" s="20">
        <f>[1]All_Customers_Residential!Y500+[1]All_Customers_Small_Commercial!Y500+[1]All_Customers_Lighting!Y500</f>
        <v>73595</v>
      </c>
      <c r="AB500" s="13">
        <f t="shared" si="73"/>
        <v>6</v>
      </c>
      <c r="AC500" s="5">
        <f t="shared" si="66"/>
        <v>1682610</v>
      </c>
      <c r="AD500" s="5">
        <f t="shared" si="67"/>
        <v>585935</v>
      </c>
      <c r="AE500" s="5">
        <f t="shared" si="68"/>
        <v>2268545</v>
      </c>
      <c r="AF500" s="12"/>
      <c r="AG500" s="12">
        <f t="shared" si="69"/>
        <v>5</v>
      </c>
      <c r="AH500" s="12">
        <f t="shared" si="70"/>
        <v>2023</v>
      </c>
      <c r="AI500" s="12"/>
      <c r="AJ500" s="5">
        <f t="shared" si="71"/>
        <v>122358</v>
      </c>
      <c r="AK500" s="12">
        <f t="shared" si="72"/>
        <v>21</v>
      </c>
    </row>
    <row r="501" spans="1:37" x14ac:dyDescent="0.25">
      <c r="A501" s="4">
        <v>45053</v>
      </c>
      <c r="B501" s="20">
        <f>[1]All_Customers_Residential!B501+[1]All_Customers_Small_Commercial!B501+[1]All_Customers_Lighting!B501</f>
        <v>68068</v>
      </c>
      <c r="C501" s="20">
        <f>[1]All_Customers_Residential!C501+[1]All_Customers_Small_Commercial!C501+[1]All_Customers_Lighting!C501</f>
        <v>64361</v>
      </c>
      <c r="D501" s="20">
        <f>[1]All_Customers_Residential!D501+[1]All_Customers_Small_Commercial!D501+[1]All_Customers_Lighting!D501</f>
        <v>63143</v>
      </c>
      <c r="E501" s="20">
        <f>[1]All_Customers_Residential!E501+[1]All_Customers_Small_Commercial!E501+[1]All_Customers_Lighting!E501</f>
        <v>63301</v>
      </c>
      <c r="F501" s="20">
        <f>[1]All_Customers_Residential!F501+[1]All_Customers_Small_Commercial!F501+[1]All_Customers_Lighting!F501</f>
        <v>64755</v>
      </c>
      <c r="G501" s="20">
        <f>[1]All_Customers_Residential!G501+[1]All_Customers_Small_Commercial!G501+[1]All_Customers_Lighting!G501</f>
        <v>70882</v>
      </c>
      <c r="H501" s="20">
        <f>[1]All_Customers_Residential!H501+[1]All_Customers_Small_Commercial!H501+[1]All_Customers_Lighting!H501</f>
        <v>88618</v>
      </c>
      <c r="I501" s="20">
        <f>[1]All_Customers_Residential!I501+[1]All_Customers_Small_Commercial!I501+[1]All_Customers_Lighting!I501</f>
        <v>103273</v>
      </c>
      <c r="J501" s="20">
        <f>[1]All_Customers_Residential!J501+[1]All_Customers_Small_Commercial!J501+[1]All_Customers_Lighting!J501</f>
        <v>105687</v>
      </c>
      <c r="K501" s="20">
        <f>[1]All_Customers_Residential!K501+[1]All_Customers_Small_Commercial!K501+[1]All_Customers_Lighting!K501</f>
        <v>110644</v>
      </c>
      <c r="L501" s="20">
        <f>[1]All_Customers_Residential!L501+[1]All_Customers_Small_Commercial!L501+[1]All_Customers_Lighting!L501</f>
        <v>107432</v>
      </c>
      <c r="M501" s="20">
        <f>[1]All_Customers_Residential!M501+[1]All_Customers_Small_Commercial!M501+[1]All_Customers_Lighting!M501</f>
        <v>106562</v>
      </c>
      <c r="N501" s="20">
        <f>[1]All_Customers_Residential!N501+[1]All_Customers_Small_Commercial!N501+[1]All_Customers_Lighting!N501</f>
        <v>101164</v>
      </c>
      <c r="O501" s="20">
        <f>[1]All_Customers_Residential!O501+[1]All_Customers_Small_Commercial!O501+[1]All_Customers_Lighting!O501</f>
        <v>97420</v>
      </c>
      <c r="P501" s="20">
        <f>[1]All_Customers_Residential!P501+[1]All_Customers_Small_Commercial!P501+[1]All_Customers_Lighting!P501</f>
        <v>93526</v>
      </c>
      <c r="Q501" s="20">
        <f>[1]All_Customers_Residential!Q501+[1]All_Customers_Small_Commercial!Q501+[1]All_Customers_Lighting!Q501</f>
        <v>97259</v>
      </c>
      <c r="R501" s="20">
        <f>[1]All_Customers_Residential!R501+[1]All_Customers_Small_Commercial!R501+[1]All_Customers_Lighting!R501</f>
        <v>104823</v>
      </c>
      <c r="S501" s="20">
        <f>[1]All_Customers_Residential!S501+[1]All_Customers_Small_Commercial!S501+[1]All_Customers_Lighting!S501</f>
        <v>109223</v>
      </c>
      <c r="T501" s="20">
        <f>[1]All_Customers_Residential!T501+[1]All_Customers_Small_Commercial!T501+[1]All_Customers_Lighting!T501</f>
        <v>113472</v>
      </c>
      <c r="U501" s="20">
        <f>[1]All_Customers_Residential!U501+[1]All_Customers_Small_Commercial!U501+[1]All_Customers_Lighting!U501</f>
        <v>121781</v>
      </c>
      <c r="V501" s="20">
        <f>[1]All_Customers_Residential!V501+[1]All_Customers_Small_Commercial!V501+[1]All_Customers_Lighting!V501</f>
        <v>122846</v>
      </c>
      <c r="W501" s="20">
        <f>[1]All_Customers_Residential!W501+[1]All_Customers_Small_Commercial!W501+[1]All_Customers_Lighting!W501</f>
        <v>105584</v>
      </c>
      <c r="X501" s="20">
        <f>[1]All_Customers_Residential!X501+[1]All_Customers_Small_Commercial!X501+[1]All_Customers_Lighting!X501</f>
        <v>85438</v>
      </c>
      <c r="Y501" s="20">
        <f>[1]All_Customers_Residential!Y501+[1]All_Customers_Small_Commercial!Y501+[1]All_Customers_Lighting!Y501</f>
        <v>72934</v>
      </c>
      <c r="AB501" s="13">
        <f t="shared" si="73"/>
        <v>7</v>
      </c>
      <c r="AC501" s="5">
        <f t="shared" si="66"/>
        <v>0</v>
      </c>
      <c r="AD501" s="5">
        <f t="shared" si="67"/>
        <v>2242196</v>
      </c>
      <c r="AE501" s="5">
        <f t="shared" si="68"/>
        <v>2242196</v>
      </c>
      <c r="AF501" s="12"/>
      <c r="AG501" s="12">
        <f t="shared" si="69"/>
        <v>5</v>
      </c>
      <c r="AH501" s="12">
        <f t="shared" si="70"/>
        <v>2023</v>
      </c>
      <c r="AI501" s="12"/>
      <c r="AJ501" s="5">
        <f t="shared" si="71"/>
        <v>122846</v>
      </c>
      <c r="AK501" s="12">
        <f t="shared" si="72"/>
        <v>21</v>
      </c>
    </row>
    <row r="502" spans="1:37" x14ac:dyDescent="0.25">
      <c r="A502" s="4">
        <v>45054</v>
      </c>
      <c r="B502" s="20">
        <f>[1]All_Customers_Residential!B502+[1]All_Customers_Small_Commercial!B502+[1]All_Customers_Lighting!B502</f>
        <v>66436</v>
      </c>
      <c r="C502" s="20">
        <f>[1]All_Customers_Residential!C502+[1]All_Customers_Small_Commercial!C502+[1]All_Customers_Lighting!C502</f>
        <v>63289</v>
      </c>
      <c r="D502" s="20">
        <f>[1]All_Customers_Residential!D502+[1]All_Customers_Small_Commercial!D502+[1]All_Customers_Lighting!D502</f>
        <v>61668</v>
      </c>
      <c r="E502" s="20">
        <f>[1]All_Customers_Residential!E502+[1]All_Customers_Small_Commercial!E502+[1]All_Customers_Lighting!E502</f>
        <v>62211</v>
      </c>
      <c r="F502" s="20">
        <f>[1]All_Customers_Residential!F502+[1]All_Customers_Small_Commercial!F502+[1]All_Customers_Lighting!F502</f>
        <v>66088</v>
      </c>
      <c r="G502" s="20">
        <f>[1]All_Customers_Residential!G502+[1]All_Customers_Small_Commercial!G502+[1]All_Customers_Lighting!G502</f>
        <v>75661</v>
      </c>
      <c r="H502" s="20">
        <f>[1]All_Customers_Residential!H502+[1]All_Customers_Small_Commercial!H502+[1]All_Customers_Lighting!H502</f>
        <v>95704</v>
      </c>
      <c r="I502" s="20">
        <f>[1]All_Customers_Residential!I502+[1]All_Customers_Small_Commercial!I502+[1]All_Customers_Lighting!I502</f>
        <v>110367</v>
      </c>
      <c r="J502" s="20">
        <f>[1]All_Customers_Residential!J502+[1]All_Customers_Small_Commercial!J502+[1]All_Customers_Lighting!J502</f>
        <v>104451</v>
      </c>
      <c r="K502" s="20">
        <f>[1]All_Customers_Residential!K502+[1]All_Customers_Small_Commercial!K502+[1]All_Customers_Lighting!K502</f>
        <v>104977</v>
      </c>
      <c r="L502" s="20">
        <f>[1]All_Customers_Residential!L502+[1]All_Customers_Small_Commercial!L502+[1]All_Customers_Lighting!L502</f>
        <v>102779</v>
      </c>
      <c r="M502" s="20">
        <f>[1]All_Customers_Residential!M502+[1]All_Customers_Small_Commercial!M502+[1]All_Customers_Lighting!M502</f>
        <v>101903</v>
      </c>
      <c r="N502" s="20">
        <f>[1]All_Customers_Residential!N502+[1]All_Customers_Small_Commercial!N502+[1]All_Customers_Lighting!N502</f>
        <v>98685</v>
      </c>
      <c r="O502" s="20">
        <f>[1]All_Customers_Residential!O502+[1]All_Customers_Small_Commercial!O502+[1]All_Customers_Lighting!O502</f>
        <v>94752</v>
      </c>
      <c r="P502" s="20">
        <f>[1]All_Customers_Residential!P502+[1]All_Customers_Small_Commercial!P502+[1]All_Customers_Lighting!P502</f>
        <v>91458</v>
      </c>
      <c r="Q502" s="20">
        <f>[1]All_Customers_Residential!Q502+[1]All_Customers_Small_Commercial!Q502+[1]All_Customers_Lighting!Q502</f>
        <v>96061</v>
      </c>
      <c r="R502" s="20">
        <f>[1]All_Customers_Residential!R502+[1]All_Customers_Small_Commercial!R502+[1]All_Customers_Lighting!R502</f>
        <v>103086</v>
      </c>
      <c r="S502" s="20">
        <f>[1]All_Customers_Residential!S502+[1]All_Customers_Small_Commercial!S502+[1]All_Customers_Lighting!S502</f>
        <v>107324</v>
      </c>
      <c r="T502" s="20">
        <f>[1]All_Customers_Residential!T502+[1]All_Customers_Small_Commercial!T502+[1]All_Customers_Lighting!T502</f>
        <v>111162</v>
      </c>
      <c r="U502" s="20">
        <f>[1]All_Customers_Residential!U502+[1]All_Customers_Small_Commercial!U502+[1]All_Customers_Lighting!U502</f>
        <v>119017</v>
      </c>
      <c r="V502" s="20">
        <f>[1]All_Customers_Residential!V502+[1]All_Customers_Small_Commercial!V502+[1]All_Customers_Lighting!V502</f>
        <v>123395</v>
      </c>
      <c r="W502" s="20">
        <f>[1]All_Customers_Residential!W502+[1]All_Customers_Small_Commercial!W502+[1]All_Customers_Lighting!W502</f>
        <v>106392</v>
      </c>
      <c r="X502" s="20">
        <f>[1]All_Customers_Residential!X502+[1]All_Customers_Small_Commercial!X502+[1]All_Customers_Lighting!X502</f>
        <v>85280</v>
      </c>
      <c r="Y502" s="20">
        <f>[1]All_Customers_Residential!Y502+[1]All_Customers_Small_Commercial!Y502+[1]All_Customers_Lighting!Y502</f>
        <v>73602</v>
      </c>
      <c r="AB502" s="13">
        <f t="shared" si="73"/>
        <v>1</v>
      </c>
      <c r="AC502" s="5">
        <f t="shared" si="66"/>
        <v>0</v>
      </c>
      <c r="AD502" s="5">
        <f t="shared" si="67"/>
        <v>2225748</v>
      </c>
      <c r="AE502" s="5">
        <f t="shared" si="68"/>
        <v>2225748</v>
      </c>
      <c r="AF502" s="12"/>
      <c r="AG502" s="12">
        <f t="shared" si="69"/>
        <v>5</v>
      </c>
      <c r="AH502" s="12">
        <f t="shared" si="70"/>
        <v>2023</v>
      </c>
      <c r="AI502" s="12"/>
      <c r="AJ502" s="5">
        <f t="shared" si="71"/>
        <v>123395</v>
      </c>
      <c r="AK502" s="12">
        <f t="shared" si="72"/>
        <v>21</v>
      </c>
    </row>
    <row r="503" spans="1:37" x14ac:dyDescent="0.25">
      <c r="A503" s="4">
        <v>45055</v>
      </c>
      <c r="B503" s="20">
        <f>[1]All_Customers_Residential!B503+[1]All_Customers_Small_Commercial!B503+[1]All_Customers_Lighting!B503</f>
        <v>68132</v>
      </c>
      <c r="C503" s="20">
        <f>[1]All_Customers_Residential!C503+[1]All_Customers_Small_Commercial!C503+[1]All_Customers_Lighting!C503</f>
        <v>65556</v>
      </c>
      <c r="D503" s="20">
        <f>[1]All_Customers_Residential!D503+[1]All_Customers_Small_Commercial!D503+[1]All_Customers_Lighting!D503</f>
        <v>64966</v>
      </c>
      <c r="E503" s="20">
        <f>[1]All_Customers_Residential!E503+[1]All_Customers_Small_Commercial!E503+[1]All_Customers_Lighting!E503</f>
        <v>66039</v>
      </c>
      <c r="F503" s="20">
        <f>[1]All_Customers_Residential!F503+[1]All_Customers_Small_Commercial!F503+[1]All_Customers_Lighting!F503</f>
        <v>70706</v>
      </c>
      <c r="G503" s="20">
        <f>[1]All_Customers_Residential!G503+[1]All_Customers_Small_Commercial!G503+[1]All_Customers_Lighting!G503</f>
        <v>81570</v>
      </c>
      <c r="H503" s="20">
        <f>[1]All_Customers_Residential!H503+[1]All_Customers_Small_Commercial!H503+[1]All_Customers_Lighting!H503</f>
        <v>96091</v>
      </c>
      <c r="I503" s="20">
        <f>[1]All_Customers_Residential!I503+[1]All_Customers_Small_Commercial!I503+[1]All_Customers_Lighting!I503</f>
        <v>110592</v>
      </c>
      <c r="J503" s="20">
        <f>[1]All_Customers_Residential!J503+[1]All_Customers_Small_Commercial!J503+[1]All_Customers_Lighting!J503</f>
        <v>104467</v>
      </c>
      <c r="K503" s="20">
        <f>[1]All_Customers_Residential!K503+[1]All_Customers_Small_Commercial!K503+[1]All_Customers_Lighting!K503</f>
        <v>104807</v>
      </c>
      <c r="L503" s="20">
        <f>[1]All_Customers_Residential!L503+[1]All_Customers_Small_Commercial!L503+[1]All_Customers_Lighting!L503</f>
        <v>102664</v>
      </c>
      <c r="M503" s="20">
        <f>[1]All_Customers_Residential!M503+[1]All_Customers_Small_Commercial!M503+[1]All_Customers_Lighting!M503</f>
        <v>101847</v>
      </c>
      <c r="N503" s="20">
        <f>[1]All_Customers_Residential!N503+[1]All_Customers_Small_Commercial!N503+[1]All_Customers_Lighting!N503</f>
        <v>98594</v>
      </c>
      <c r="O503" s="20">
        <f>[1]All_Customers_Residential!O503+[1]All_Customers_Small_Commercial!O503+[1]All_Customers_Lighting!O503</f>
        <v>94644</v>
      </c>
      <c r="P503" s="20">
        <f>[1]All_Customers_Residential!P503+[1]All_Customers_Small_Commercial!P503+[1]All_Customers_Lighting!P503</f>
        <v>91362</v>
      </c>
      <c r="Q503" s="20">
        <f>[1]All_Customers_Residential!Q503+[1]All_Customers_Small_Commercial!Q503+[1]All_Customers_Lighting!Q503</f>
        <v>95990</v>
      </c>
      <c r="R503" s="20">
        <f>[1]All_Customers_Residential!R503+[1]All_Customers_Small_Commercial!R503+[1]All_Customers_Lighting!R503</f>
        <v>102890</v>
      </c>
      <c r="S503" s="20">
        <f>[1]All_Customers_Residential!S503+[1]All_Customers_Small_Commercial!S503+[1]All_Customers_Lighting!S503</f>
        <v>107327</v>
      </c>
      <c r="T503" s="20">
        <f>[1]All_Customers_Residential!T503+[1]All_Customers_Small_Commercial!T503+[1]All_Customers_Lighting!T503</f>
        <v>110828</v>
      </c>
      <c r="U503" s="20">
        <f>[1]All_Customers_Residential!U503+[1]All_Customers_Small_Commercial!U503+[1]All_Customers_Lighting!U503</f>
        <v>118845</v>
      </c>
      <c r="V503" s="20">
        <f>[1]All_Customers_Residential!V503+[1]All_Customers_Small_Commercial!V503+[1]All_Customers_Lighting!V503</f>
        <v>123225</v>
      </c>
      <c r="W503" s="20">
        <f>[1]All_Customers_Residential!W503+[1]All_Customers_Small_Commercial!W503+[1]All_Customers_Lighting!W503</f>
        <v>106457</v>
      </c>
      <c r="X503" s="20">
        <f>[1]All_Customers_Residential!X503+[1]All_Customers_Small_Commercial!X503+[1]All_Customers_Lighting!X503</f>
        <v>85497</v>
      </c>
      <c r="Y503" s="20">
        <f>[1]All_Customers_Residential!Y503+[1]All_Customers_Small_Commercial!Y503+[1]All_Customers_Lighting!Y503</f>
        <v>75837</v>
      </c>
      <c r="AB503" s="13">
        <f t="shared" si="73"/>
        <v>2</v>
      </c>
      <c r="AC503" s="5">
        <f t="shared" si="66"/>
        <v>1660036</v>
      </c>
      <c r="AD503" s="5">
        <f t="shared" si="67"/>
        <v>588897</v>
      </c>
      <c r="AE503" s="5">
        <f t="shared" si="68"/>
        <v>2248933</v>
      </c>
      <c r="AF503" s="12"/>
      <c r="AG503" s="12">
        <f t="shared" si="69"/>
        <v>5</v>
      </c>
      <c r="AH503" s="12">
        <f t="shared" si="70"/>
        <v>2023</v>
      </c>
      <c r="AI503" s="12"/>
      <c r="AJ503" s="5">
        <f t="shared" si="71"/>
        <v>123225</v>
      </c>
      <c r="AK503" s="12">
        <f t="shared" si="72"/>
        <v>21</v>
      </c>
    </row>
    <row r="504" spans="1:37" x14ac:dyDescent="0.25">
      <c r="A504" s="4">
        <v>45056</v>
      </c>
      <c r="B504" s="20">
        <f>[1]All_Customers_Residential!B504+[1]All_Customers_Small_Commercial!B504+[1]All_Customers_Lighting!B504</f>
        <v>71056</v>
      </c>
      <c r="C504" s="20">
        <f>[1]All_Customers_Residential!C504+[1]All_Customers_Small_Commercial!C504+[1]All_Customers_Lighting!C504</f>
        <v>68285</v>
      </c>
      <c r="D504" s="20">
        <f>[1]All_Customers_Residential!D504+[1]All_Customers_Small_Commercial!D504+[1]All_Customers_Lighting!D504</f>
        <v>67599</v>
      </c>
      <c r="E504" s="20">
        <f>[1]All_Customers_Residential!E504+[1]All_Customers_Small_Commercial!E504+[1]All_Customers_Lighting!E504</f>
        <v>68335</v>
      </c>
      <c r="F504" s="20">
        <f>[1]All_Customers_Residential!F504+[1]All_Customers_Small_Commercial!F504+[1]All_Customers_Lighting!F504</f>
        <v>73004</v>
      </c>
      <c r="G504" s="20">
        <f>[1]All_Customers_Residential!G504+[1]All_Customers_Small_Commercial!G504+[1]All_Customers_Lighting!G504</f>
        <v>83588</v>
      </c>
      <c r="H504" s="20">
        <f>[1]All_Customers_Residential!H504+[1]All_Customers_Small_Commercial!H504+[1]All_Customers_Lighting!H504</f>
        <v>97728</v>
      </c>
      <c r="I504" s="20">
        <f>[1]All_Customers_Residential!I504+[1]All_Customers_Small_Commercial!I504+[1]All_Customers_Lighting!I504</f>
        <v>110327</v>
      </c>
      <c r="J504" s="20">
        <f>[1]All_Customers_Residential!J504+[1]All_Customers_Small_Commercial!J504+[1]All_Customers_Lighting!J504</f>
        <v>104232</v>
      </c>
      <c r="K504" s="20">
        <f>[1]All_Customers_Residential!K504+[1]All_Customers_Small_Commercial!K504+[1]All_Customers_Lighting!K504</f>
        <v>104533</v>
      </c>
      <c r="L504" s="20">
        <f>[1]All_Customers_Residential!L504+[1]All_Customers_Small_Commercial!L504+[1]All_Customers_Lighting!L504</f>
        <v>102316</v>
      </c>
      <c r="M504" s="20">
        <f>[1]All_Customers_Residential!M504+[1]All_Customers_Small_Commercial!M504+[1]All_Customers_Lighting!M504</f>
        <v>101379</v>
      </c>
      <c r="N504" s="20">
        <f>[1]All_Customers_Residential!N504+[1]All_Customers_Small_Commercial!N504+[1]All_Customers_Lighting!N504</f>
        <v>98062</v>
      </c>
      <c r="O504" s="20">
        <f>[1]All_Customers_Residential!O504+[1]All_Customers_Small_Commercial!O504+[1]All_Customers_Lighting!O504</f>
        <v>94079</v>
      </c>
      <c r="P504" s="20">
        <f>[1]All_Customers_Residential!P504+[1]All_Customers_Small_Commercial!P504+[1]All_Customers_Lighting!P504</f>
        <v>91019</v>
      </c>
      <c r="Q504" s="20">
        <f>[1]All_Customers_Residential!Q504+[1]All_Customers_Small_Commercial!Q504+[1]All_Customers_Lighting!Q504</f>
        <v>95644</v>
      </c>
      <c r="R504" s="20">
        <f>[1]All_Customers_Residential!R504+[1]All_Customers_Small_Commercial!R504+[1]All_Customers_Lighting!R504</f>
        <v>102579</v>
      </c>
      <c r="S504" s="20">
        <f>[1]All_Customers_Residential!S504+[1]All_Customers_Small_Commercial!S504+[1]All_Customers_Lighting!S504</f>
        <v>106755</v>
      </c>
      <c r="T504" s="20">
        <f>[1]All_Customers_Residential!T504+[1]All_Customers_Small_Commercial!T504+[1]All_Customers_Lighting!T504</f>
        <v>110703</v>
      </c>
      <c r="U504" s="20">
        <f>[1]All_Customers_Residential!U504+[1]All_Customers_Small_Commercial!U504+[1]All_Customers_Lighting!U504</f>
        <v>118577</v>
      </c>
      <c r="V504" s="20">
        <f>[1]All_Customers_Residential!V504+[1]All_Customers_Small_Commercial!V504+[1]All_Customers_Lighting!V504</f>
        <v>122834</v>
      </c>
      <c r="W504" s="20">
        <f>[1]All_Customers_Residential!W504+[1]All_Customers_Small_Commercial!W504+[1]All_Customers_Lighting!W504</f>
        <v>105995</v>
      </c>
      <c r="X504" s="20">
        <f>[1]All_Customers_Residential!X504+[1]All_Customers_Small_Commercial!X504+[1]All_Customers_Lighting!X504</f>
        <v>84738</v>
      </c>
      <c r="Y504" s="20">
        <f>[1]All_Customers_Residential!Y504+[1]All_Customers_Small_Commercial!Y504+[1]All_Customers_Lighting!Y504</f>
        <v>72290</v>
      </c>
      <c r="AB504" s="13">
        <f t="shared" si="73"/>
        <v>3</v>
      </c>
      <c r="AC504" s="5">
        <f t="shared" si="66"/>
        <v>1653772</v>
      </c>
      <c r="AD504" s="5">
        <f t="shared" si="67"/>
        <v>601885</v>
      </c>
      <c r="AE504" s="5">
        <f t="shared" si="68"/>
        <v>2255657</v>
      </c>
      <c r="AF504" s="12"/>
      <c r="AG504" s="12">
        <f t="shared" si="69"/>
        <v>5</v>
      </c>
      <c r="AH504" s="12">
        <f t="shared" si="70"/>
        <v>2023</v>
      </c>
      <c r="AI504" s="12"/>
      <c r="AJ504" s="5">
        <f t="shared" si="71"/>
        <v>122834</v>
      </c>
      <c r="AK504" s="12">
        <f t="shared" si="72"/>
        <v>21</v>
      </c>
    </row>
    <row r="505" spans="1:37" x14ac:dyDescent="0.25">
      <c r="A505" s="4">
        <v>45057</v>
      </c>
      <c r="B505" s="20">
        <f>[1]All_Customers_Residential!B505+[1]All_Customers_Small_Commercial!B505+[1]All_Customers_Lighting!B505</f>
        <v>66714</v>
      </c>
      <c r="C505" s="20">
        <f>[1]All_Customers_Residential!C505+[1]All_Customers_Small_Commercial!C505+[1]All_Customers_Lighting!C505</f>
        <v>63724</v>
      </c>
      <c r="D505" s="20">
        <f>[1]All_Customers_Residential!D505+[1]All_Customers_Small_Commercial!D505+[1]All_Customers_Lighting!D505</f>
        <v>62370</v>
      </c>
      <c r="E505" s="20">
        <f>[1]All_Customers_Residential!E505+[1]All_Customers_Small_Commercial!E505+[1]All_Customers_Lighting!E505</f>
        <v>63073</v>
      </c>
      <c r="F505" s="20">
        <f>[1]All_Customers_Residential!F505+[1]All_Customers_Small_Commercial!F505+[1]All_Customers_Lighting!F505</f>
        <v>66937</v>
      </c>
      <c r="G505" s="20">
        <f>[1]All_Customers_Residential!G505+[1]All_Customers_Small_Commercial!G505+[1]All_Customers_Lighting!G505</f>
        <v>76609</v>
      </c>
      <c r="H505" s="20">
        <f>[1]All_Customers_Residential!H505+[1]All_Customers_Small_Commercial!H505+[1]All_Customers_Lighting!H505</f>
        <v>94964</v>
      </c>
      <c r="I505" s="20">
        <f>[1]All_Customers_Residential!I505+[1]All_Customers_Small_Commercial!I505+[1]All_Customers_Lighting!I505</f>
        <v>109513</v>
      </c>
      <c r="J505" s="20">
        <f>[1]All_Customers_Residential!J505+[1]All_Customers_Small_Commercial!J505+[1]All_Customers_Lighting!J505</f>
        <v>103626</v>
      </c>
      <c r="K505" s="20">
        <f>[1]All_Customers_Residential!K505+[1]All_Customers_Small_Commercial!K505+[1]All_Customers_Lighting!K505</f>
        <v>104102</v>
      </c>
      <c r="L505" s="20">
        <f>[1]All_Customers_Residential!L505+[1]All_Customers_Small_Commercial!L505+[1]All_Customers_Lighting!L505</f>
        <v>101912</v>
      </c>
      <c r="M505" s="20">
        <f>[1]All_Customers_Residential!M505+[1]All_Customers_Small_Commercial!M505+[1]All_Customers_Lighting!M505</f>
        <v>101087</v>
      </c>
      <c r="N505" s="20">
        <f>[1]All_Customers_Residential!N505+[1]All_Customers_Small_Commercial!N505+[1]All_Customers_Lighting!N505</f>
        <v>97978</v>
      </c>
      <c r="O505" s="20">
        <f>[1]All_Customers_Residential!O505+[1]All_Customers_Small_Commercial!O505+[1]All_Customers_Lighting!O505</f>
        <v>94129</v>
      </c>
      <c r="P505" s="20">
        <f>[1]All_Customers_Residential!P505+[1]All_Customers_Small_Commercial!P505+[1]All_Customers_Lighting!P505</f>
        <v>91035</v>
      </c>
      <c r="Q505" s="20">
        <f>[1]All_Customers_Residential!Q505+[1]All_Customers_Small_Commercial!Q505+[1]All_Customers_Lighting!Q505</f>
        <v>95774</v>
      </c>
      <c r="R505" s="20">
        <f>[1]All_Customers_Residential!R505+[1]All_Customers_Small_Commercial!R505+[1]All_Customers_Lighting!R505</f>
        <v>102613</v>
      </c>
      <c r="S505" s="20">
        <f>[1]All_Customers_Residential!S505+[1]All_Customers_Small_Commercial!S505+[1]All_Customers_Lighting!S505</f>
        <v>106651</v>
      </c>
      <c r="T505" s="20">
        <f>[1]All_Customers_Residential!T505+[1]All_Customers_Small_Commercial!T505+[1]All_Customers_Lighting!T505</f>
        <v>110256</v>
      </c>
      <c r="U505" s="20">
        <f>[1]All_Customers_Residential!U505+[1]All_Customers_Small_Commercial!U505+[1]All_Customers_Lighting!U505</f>
        <v>118034</v>
      </c>
      <c r="V505" s="20">
        <f>[1]All_Customers_Residential!V505+[1]All_Customers_Small_Commercial!V505+[1]All_Customers_Lighting!V505</f>
        <v>122299</v>
      </c>
      <c r="W505" s="20">
        <f>[1]All_Customers_Residential!W505+[1]All_Customers_Small_Commercial!W505+[1]All_Customers_Lighting!W505</f>
        <v>105669</v>
      </c>
      <c r="X505" s="20">
        <f>[1]All_Customers_Residential!X505+[1]All_Customers_Small_Commercial!X505+[1]All_Customers_Lighting!X505</f>
        <v>84585</v>
      </c>
      <c r="Y505" s="20">
        <f>[1]All_Customers_Residential!Y505+[1]All_Customers_Small_Commercial!Y505+[1]All_Customers_Lighting!Y505</f>
        <v>71953</v>
      </c>
      <c r="AB505" s="13">
        <f t="shared" si="73"/>
        <v>4</v>
      </c>
      <c r="AC505" s="5">
        <f t="shared" si="66"/>
        <v>1649263</v>
      </c>
      <c r="AD505" s="5">
        <f t="shared" si="67"/>
        <v>566344</v>
      </c>
      <c r="AE505" s="5">
        <f t="shared" si="68"/>
        <v>2215607</v>
      </c>
      <c r="AF505" s="12"/>
      <c r="AG505" s="12">
        <f t="shared" si="69"/>
        <v>5</v>
      </c>
      <c r="AH505" s="12">
        <f t="shared" si="70"/>
        <v>2023</v>
      </c>
      <c r="AI505" s="12"/>
      <c r="AJ505" s="5">
        <f t="shared" si="71"/>
        <v>122299</v>
      </c>
      <c r="AK505" s="12">
        <f t="shared" si="72"/>
        <v>21</v>
      </c>
    </row>
    <row r="506" spans="1:37" x14ac:dyDescent="0.25">
      <c r="A506" s="4">
        <v>45058</v>
      </c>
      <c r="B506" s="20">
        <f>[1]All_Customers_Residential!B506+[1]All_Customers_Small_Commercial!B506+[1]All_Customers_Lighting!B506</f>
        <v>65469</v>
      </c>
      <c r="C506" s="20">
        <f>[1]All_Customers_Residential!C506+[1]All_Customers_Small_Commercial!C506+[1]All_Customers_Lighting!C506</f>
        <v>62342</v>
      </c>
      <c r="D506" s="20">
        <f>[1]All_Customers_Residential!D506+[1]All_Customers_Small_Commercial!D506+[1]All_Customers_Lighting!D506</f>
        <v>61228</v>
      </c>
      <c r="E506" s="20">
        <f>[1]All_Customers_Residential!E506+[1]All_Customers_Small_Commercial!E506+[1]All_Customers_Lighting!E506</f>
        <v>61636</v>
      </c>
      <c r="F506" s="20">
        <f>[1]All_Customers_Residential!F506+[1]All_Customers_Small_Commercial!F506+[1]All_Customers_Lighting!F506</f>
        <v>63888</v>
      </c>
      <c r="G506" s="20">
        <f>[1]All_Customers_Residential!G506+[1]All_Customers_Small_Commercial!G506+[1]All_Customers_Lighting!G506</f>
        <v>74700</v>
      </c>
      <c r="H506" s="20">
        <f>[1]All_Customers_Residential!H506+[1]All_Customers_Small_Commercial!H506+[1]All_Customers_Lighting!H506</f>
        <v>94443</v>
      </c>
      <c r="I506" s="20">
        <f>[1]All_Customers_Residential!I506+[1]All_Customers_Small_Commercial!I506+[1]All_Customers_Lighting!I506</f>
        <v>108971</v>
      </c>
      <c r="J506" s="20">
        <f>[1]All_Customers_Residential!J506+[1]All_Customers_Small_Commercial!J506+[1]All_Customers_Lighting!J506</f>
        <v>103283</v>
      </c>
      <c r="K506" s="20">
        <f>[1]All_Customers_Residential!K506+[1]All_Customers_Small_Commercial!K506+[1]All_Customers_Lighting!K506</f>
        <v>104013</v>
      </c>
      <c r="L506" s="20">
        <f>[1]All_Customers_Residential!L506+[1]All_Customers_Small_Commercial!L506+[1]All_Customers_Lighting!L506</f>
        <v>101882</v>
      </c>
      <c r="M506" s="20">
        <f>[1]All_Customers_Residential!M506+[1]All_Customers_Small_Commercial!M506+[1]All_Customers_Lighting!M506</f>
        <v>101167</v>
      </c>
      <c r="N506" s="20">
        <f>[1]All_Customers_Residential!N506+[1]All_Customers_Small_Commercial!N506+[1]All_Customers_Lighting!N506</f>
        <v>97833</v>
      </c>
      <c r="O506" s="20">
        <f>[1]All_Customers_Residential!O506+[1]All_Customers_Small_Commercial!O506+[1]All_Customers_Lighting!O506</f>
        <v>93971</v>
      </c>
      <c r="P506" s="20">
        <f>[1]All_Customers_Residential!P506+[1]All_Customers_Small_Commercial!P506+[1]All_Customers_Lighting!P506</f>
        <v>90927</v>
      </c>
      <c r="Q506" s="20">
        <f>[1]All_Customers_Residential!Q506+[1]All_Customers_Small_Commercial!Q506+[1]All_Customers_Lighting!Q506</f>
        <v>95436</v>
      </c>
      <c r="R506" s="20">
        <f>[1]All_Customers_Residential!R506+[1]All_Customers_Small_Commercial!R506+[1]All_Customers_Lighting!R506</f>
        <v>102210</v>
      </c>
      <c r="S506" s="20">
        <f>[1]All_Customers_Residential!S506+[1]All_Customers_Small_Commercial!S506+[1]All_Customers_Lighting!S506</f>
        <v>106128</v>
      </c>
      <c r="T506" s="20">
        <f>[1]All_Customers_Residential!T506+[1]All_Customers_Small_Commercial!T506+[1]All_Customers_Lighting!T506</f>
        <v>109657</v>
      </c>
      <c r="U506" s="20">
        <f>[1]All_Customers_Residential!U506+[1]All_Customers_Small_Commercial!U506+[1]All_Customers_Lighting!U506</f>
        <v>117369</v>
      </c>
      <c r="V506" s="20">
        <f>[1]All_Customers_Residential!V506+[1]All_Customers_Small_Commercial!V506+[1]All_Customers_Lighting!V506</f>
        <v>121625</v>
      </c>
      <c r="W506" s="20">
        <f>[1]All_Customers_Residential!W506+[1]All_Customers_Small_Commercial!W506+[1]All_Customers_Lighting!W506</f>
        <v>105216</v>
      </c>
      <c r="X506" s="20">
        <f>[1]All_Customers_Residential!X506+[1]All_Customers_Small_Commercial!X506+[1]All_Customers_Lighting!X506</f>
        <v>84291</v>
      </c>
      <c r="Y506" s="20">
        <f>[1]All_Customers_Residential!Y506+[1]All_Customers_Small_Commercial!Y506+[1]All_Customers_Lighting!Y506</f>
        <v>72819</v>
      </c>
      <c r="AB506" s="13">
        <f t="shared" si="73"/>
        <v>5</v>
      </c>
      <c r="AC506" s="5">
        <f t="shared" si="66"/>
        <v>1643979</v>
      </c>
      <c r="AD506" s="5">
        <f t="shared" si="67"/>
        <v>556525</v>
      </c>
      <c r="AE506" s="5">
        <f t="shared" si="68"/>
        <v>2200504</v>
      </c>
      <c r="AF506" s="12"/>
      <c r="AG506" s="12">
        <f t="shared" si="69"/>
        <v>5</v>
      </c>
      <c r="AH506" s="12">
        <f t="shared" si="70"/>
        <v>2023</v>
      </c>
      <c r="AI506" s="12"/>
      <c r="AJ506" s="5">
        <f t="shared" si="71"/>
        <v>121625</v>
      </c>
      <c r="AK506" s="12">
        <f t="shared" si="72"/>
        <v>21</v>
      </c>
    </row>
    <row r="507" spans="1:37" x14ac:dyDescent="0.25">
      <c r="A507" s="4">
        <v>45059</v>
      </c>
      <c r="B507" s="20">
        <f>[1]All_Customers_Residential!B507+[1]All_Customers_Small_Commercial!B507+[1]All_Customers_Lighting!B507</f>
        <v>66933</v>
      </c>
      <c r="C507" s="20">
        <f>[1]All_Customers_Residential!C507+[1]All_Customers_Small_Commercial!C507+[1]All_Customers_Lighting!C507</f>
        <v>62933</v>
      </c>
      <c r="D507" s="20">
        <f>[1]All_Customers_Residential!D507+[1]All_Customers_Small_Commercial!D507+[1]All_Customers_Lighting!D507</f>
        <v>61818</v>
      </c>
      <c r="E507" s="20">
        <f>[1]All_Customers_Residential!E507+[1]All_Customers_Small_Commercial!E507+[1]All_Customers_Lighting!E507</f>
        <v>60978</v>
      </c>
      <c r="F507" s="20">
        <f>[1]All_Customers_Residential!F507+[1]All_Customers_Small_Commercial!F507+[1]All_Customers_Lighting!F507</f>
        <v>62388</v>
      </c>
      <c r="G507" s="20">
        <f>[1]All_Customers_Residential!G507+[1]All_Customers_Small_Commercial!G507+[1]All_Customers_Lighting!G507</f>
        <v>69749</v>
      </c>
      <c r="H507" s="20">
        <f>[1]All_Customers_Residential!H507+[1]All_Customers_Small_Commercial!H507+[1]All_Customers_Lighting!H507</f>
        <v>87325</v>
      </c>
      <c r="I507" s="20">
        <f>[1]All_Customers_Residential!I507+[1]All_Customers_Small_Commercial!I507+[1]All_Customers_Lighting!I507</f>
        <v>101778</v>
      </c>
      <c r="J507" s="20">
        <f>[1]All_Customers_Residential!J507+[1]All_Customers_Small_Commercial!J507+[1]All_Customers_Lighting!J507</f>
        <v>103988</v>
      </c>
      <c r="K507" s="20">
        <f>[1]All_Customers_Residential!K507+[1]All_Customers_Small_Commercial!K507+[1]All_Customers_Lighting!K507</f>
        <v>108826</v>
      </c>
      <c r="L507" s="20">
        <f>[1]All_Customers_Residential!L507+[1]All_Customers_Small_Commercial!L507+[1]All_Customers_Lighting!L507</f>
        <v>105510</v>
      </c>
      <c r="M507" s="20">
        <f>[1]All_Customers_Residential!M507+[1]All_Customers_Small_Commercial!M507+[1]All_Customers_Lighting!M507</f>
        <v>104523</v>
      </c>
      <c r="N507" s="20">
        <f>[1]All_Customers_Residential!N507+[1]All_Customers_Small_Commercial!N507+[1]All_Customers_Lighting!N507</f>
        <v>99249</v>
      </c>
      <c r="O507" s="20">
        <f>[1]All_Customers_Residential!O507+[1]All_Customers_Small_Commercial!O507+[1]All_Customers_Lighting!O507</f>
        <v>95518</v>
      </c>
      <c r="P507" s="20">
        <f>[1]All_Customers_Residential!P507+[1]All_Customers_Small_Commercial!P507+[1]All_Customers_Lighting!P507</f>
        <v>91973</v>
      </c>
      <c r="Q507" s="20">
        <f>[1]All_Customers_Residential!Q507+[1]All_Customers_Small_Commercial!Q507+[1]All_Customers_Lighting!Q507</f>
        <v>95819</v>
      </c>
      <c r="R507" s="20">
        <f>[1]All_Customers_Residential!R507+[1]All_Customers_Small_Commercial!R507+[1]All_Customers_Lighting!R507</f>
        <v>103224</v>
      </c>
      <c r="S507" s="20">
        <f>[1]All_Customers_Residential!S507+[1]All_Customers_Small_Commercial!S507+[1]All_Customers_Lighting!S507</f>
        <v>107126</v>
      </c>
      <c r="T507" s="20">
        <f>[1]All_Customers_Residential!T507+[1]All_Customers_Small_Commercial!T507+[1]All_Customers_Lighting!T507</f>
        <v>111045</v>
      </c>
      <c r="U507" s="20">
        <f>[1]All_Customers_Residential!U507+[1]All_Customers_Small_Commercial!U507+[1]All_Customers_Lighting!U507</f>
        <v>119180</v>
      </c>
      <c r="V507" s="20">
        <f>[1]All_Customers_Residential!V507+[1]All_Customers_Small_Commercial!V507+[1]All_Customers_Lighting!V507</f>
        <v>120261</v>
      </c>
      <c r="W507" s="20">
        <f>[1]All_Customers_Residential!W507+[1]All_Customers_Small_Commercial!W507+[1]All_Customers_Lighting!W507</f>
        <v>103832</v>
      </c>
      <c r="X507" s="20">
        <f>[1]All_Customers_Residential!X507+[1]All_Customers_Small_Commercial!X507+[1]All_Customers_Lighting!X507</f>
        <v>84240</v>
      </c>
      <c r="Y507" s="20">
        <f>[1]All_Customers_Residential!Y507+[1]All_Customers_Small_Commercial!Y507+[1]All_Customers_Lighting!Y507</f>
        <v>74546</v>
      </c>
      <c r="AB507" s="13">
        <f t="shared" si="73"/>
        <v>6</v>
      </c>
      <c r="AC507" s="5">
        <f t="shared" si="66"/>
        <v>1656092</v>
      </c>
      <c r="AD507" s="5">
        <f t="shared" si="67"/>
        <v>546670</v>
      </c>
      <c r="AE507" s="5">
        <f t="shared" si="68"/>
        <v>2202762</v>
      </c>
      <c r="AF507" s="12"/>
      <c r="AG507" s="12">
        <f t="shared" si="69"/>
        <v>5</v>
      </c>
      <c r="AH507" s="12">
        <f t="shared" si="70"/>
        <v>2023</v>
      </c>
      <c r="AI507" s="12"/>
      <c r="AJ507" s="5">
        <f t="shared" si="71"/>
        <v>120261</v>
      </c>
      <c r="AK507" s="12">
        <f t="shared" si="72"/>
        <v>21</v>
      </c>
    </row>
    <row r="508" spans="1:37" x14ac:dyDescent="0.25">
      <c r="A508" s="4">
        <v>45060</v>
      </c>
      <c r="B508" s="20">
        <f>[1]All_Customers_Residential!B508+[1]All_Customers_Small_Commercial!B508+[1]All_Customers_Lighting!B508</f>
        <v>68278</v>
      </c>
      <c r="C508" s="20">
        <f>[1]All_Customers_Residential!C508+[1]All_Customers_Small_Commercial!C508+[1]All_Customers_Lighting!C508</f>
        <v>65286</v>
      </c>
      <c r="D508" s="20">
        <f>[1]All_Customers_Residential!D508+[1]All_Customers_Small_Commercial!D508+[1]All_Customers_Lighting!D508</f>
        <v>64258</v>
      </c>
      <c r="E508" s="20">
        <f>[1]All_Customers_Residential!E508+[1]All_Customers_Small_Commercial!E508+[1]All_Customers_Lighting!E508</f>
        <v>63901</v>
      </c>
      <c r="F508" s="20">
        <f>[1]All_Customers_Residential!F508+[1]All_Customers_Small_Commercial!F508+[1]All_Customers_Lighting!F508</f>
        <v>65755</v>
      </c>
      <c r="G508" s="20">
        <f>[1]All_Customers_Residential!G508+[1]All_Customers_Small_Commercial!G508+[1]All_Customers_Lighting!G508</f>
        <v>70074</v>
      </c>
      <c r="H508" s="20">
        <f>[1]All_Customers_Residential!H508+[1]All_Customers_Small_Commercial!H508+[1]All_Customers_Lighting!H508</f>
        <v>87578</v>
      </c>
      <c r="I508" s="20">
        <f>[1]All_Customers_Residential!I508+[1]All_Customers_Small_Commercial!I508+[1]All_Customers_Lighting!I508</f>
        <v>101857</v>
      </c>
      <c r="J508" s="20">
        <f>[1]All_Customers_Residential!J508+[1]All_Customers_Small_Commercial!J508+[1]All_Customers_Lighting!J508</f>
        <v>104086</v>
      </c>
      <c r="K508" s="20">
        <f>[1]All_Customers_Residential!K508+[1]All_Customers_Small_Commercial!K508+[1]All_Customers_Lighting!K508</f>
        <v>108923</v>
      </c>
      <c r="L508" s="20">
        <f>[1]All_Customers_Residential!L508+[1]All_Customers_Small_Commercial!L508+[1]All_Customers_Lighting!L508</f>
        <v>105617</v>
      </c>
      <c r="M508" s="20">
        <f>[1]All_Customers_Residential!M508+[1]All_Customers_Small_Commercial!M508+[1]All_Customers_Lighting!M508</f>
        <v>104481</v>
      </c>
      <c r="N508" s="20">
        <f>[1]All_Customers_Residential!N508+[1]All_Customers_Small_Commercial!N508+[1]All_Customers_Lighting!N508</f>
        <v>99145</v>
      </c>
      <c r="O508" s="20">
        <f>[1]All_Customers_Residential!O508+[1]All_Customers_Small_Commercial!O508+[1]All_Customers_Lighting!O508</f>
        <v>95341</v>
      </c>
      <c r="P508" s="20">
        <f>[1]All_Customers_Residential!P508+[1]All_Customers_Small_Commercial!P508+[1]All_Customers_Lighting!P508</f>
        <v>91488</v>
      </c>
      <c r="Q508" s="20">
        <f>[1]All_Customers_Residential!Q508+[1]All_Customers_Small_Commercial!Q508+[1]All_Customers_Lighting!Q508</f>
        <v>95273</v>
      </c>
      <c r="R508" s="20">
        <f>[1]All_Customers_Residential!R508+[1]All_Customers_Small_Commercial!R508+[1]All_Customers_Lighting!R508</f>
        <v>102713</v>
      </c>
      <c r="S508" s="20">
        <f>[1]All_Customers_Residential!S508+[1]All_Customers_Small_Commercial!S508+[1]All_Customers_Lighting!S508</f>
        <v>106902</v>
      </c>
      <c r="T508" s="20">
        <f>[1]All_Customers_Residential!T508+[1]All_Customers_Small_Commercial!T508+[1]All_Customers_Lighting!T508</f>
        <v>111233</v>
      </c>
      <c r="U508" s="20">
        <f>[1]All_Customers_Residential!U508+[1]All_Customers_Small_Commercial!U508+[1]All_Customers_Lighting!U508</f>
        <v>119496</v>
      </c>
      <c r="V508" s="20">
        <f>[1]All_Customers_Residential!V508+[1]All_Customers_Small_Commercial!V508+[1]All_Customers_Lighting!V508</f>
        <v>120686</v>
      </c>
      <c r="W508" s="20">
        <f>[1]All_Customers_Residential!W508+[1]All_Customers_Small_Commercial!W508+[1]All_Customers_Lighting!W508</f>
        <v>103990</v>
      </c>
      <c r="X508" s="20">
        <f>[1]All_Customers_Residential!X508+[1]All_Customers_Small_Commercial!X508+[1]All_Customers_Lighting!X508</f>
        <v>84440</v>
      </c>
      <c r="Y508" s="20">
        <f>[1]All_Customers_Residential!Y508+[1]All_Customers_Small_Commercial!Y508+[1]All_Customers_Lighting!Y508</f>
        <v>73334</v>
      </c>
      <c r="AB508" s="13">
        <f t="shared" si="73"/>
        <v>7</v>
      </c>
      <c r="AC508" s="5">
        <f t="shared" si="66"/>
        <v>0</v>
      </c>
      <c r="AD508" s="5">
        <f t="shared" si="67"/>
        <v>2214135</v>
      </c>
      <c r="AE508" s="5">
        <f t="shared" si="68"/>
        <v>2214135</v>
      </c>
      <c r="AF508" s="12"/>
      <c r="AG508" s="12">
        <f t="shared" si="69"/>
        <v>5</v>
      </c>
      <c r="AH508" s="12">
        <f t="shared" si="70"/>
        <v>2023</v>
      </c>
      <c r="AI508" s="12"/>
      <c r="AJ508" s="5">
        <f t="shared" si="71"/>
        <v>120686</v>
      </c>
      <c r="AK508" s="12">
        <f t="shared" si="72"/>
        <v>21</v>
      </c>
    </row>
    <row r="509" spans="1:37" x14ac:dyDescent="0.25">
      <c r="A509" s="4">
        <v>45061</v>
      </c>
      <c r="B509" s="20">
        <f>[1]All_Customers_Residential!B509+[1]All_Customers_Small_Commercial!B509+[1]All_Customers_Lighting!B509</f>
        <v>67144</v>
      </c>
      <c r="C509" s="20">
        <f>[1]All_Customers_Residential!C509+[1]All_Customers_Small_Commercial!C509+[1]All_Customers_Lighting!C509</f>
        <v>64298</v>
      </c>
      <c r="D509" s="20">
        <f>[1]All_Customers_Residential!D509+[1]All_Customers_Small_Commercial!D509+[1]All_Customers_Lighting!D509</f>
        <v>63843</v>
      </c>
      <c r="E509" s="20">
        <f>[1]All_Customers_Residential!E509+[1]All_Customers_Small_Commercial!E509+[1]All_Customers_Lighting!E509</f>
        <v>64738</v>
      </c>
      <c r="F509" s="20">
        <f>[1]All_Customers_Residential!F509+[1]All_Customers_Small_Commercial!F509+[1]All_Customers_Lighting!F509</f>
        <v>68166</v>
      </c>
      <c r="G509" s="20">
        <f>[1]All_Customers_Residential!G509+[1]All_Customers_Small_Commercial!G509+[1]All_Customers_Lighting!G509</f>
        <v>78785</v>
      </c>
      <c r="H509" s="20">
        <f>[1]All_Customers_Residential!H509+[1]All_Customers_Small_Commercial!H509+[1]All_Customers_Lighting!H509</f>
        <v>94543</v>
      </c>
      <c r="I509" s="20">
        <f>[1]All_Customers_Residential!I509+[1]All_Customers_Small_Commercial!I509+[1]All_Customers_Lighting!I509</f>
        <v>108915</v>
      </c>
      <c r="J509" s="20">
        <f>[1]All_Customers_Residential!J509+[1]All_Customers_Small_Commercial!J509+[1]All_Customers_Lighting!J509</f>
        <v>103142</v>
      </c>
      <c r="K509" s="20">
        <f>[1]All_Customers_Residential!K509+[1]All_Customers_Small_Commercial!K509+[1]All_Customers_Lighting!K509</f>
        <v>103542</v>
      </c>
      <c r="L509" s="20">
        <f>[1]All_Customers_Residential!L509+[1]All_Customers_Small_Commercial!L509+[1]All_Customers_Lighting!L509</f>
        <v>101340</v>
      </c>
      <c r="M509" s="20">
        <f>[1]All_Customers_Residential!M509+[1]All_Customers_Small_Commercial!M509+[1]All_Customers_Lighting!M509</f>
        <v>100932</v>
      </c>
      <c r="N509" s="20">
        <f>[1]All_Customers_Residential!N509+[1]All_Customers_Small_Commercial!N509+[1]All_Customers_Lighting!N509</f>
        <v>97508</v>
      </c>
      <c r="O509" s="20">
        <f>[1]All_Customers_Residential!O509+[1]All_Customers_Small_Commercial!O509+[1]All_Customers_Lighting!O509</f>
        <v>93565</v>
      </c>
      <c r="P509" s="20">
        <f>[1]All_Customers_Residential!P509+[1]All_Customers_Small_Commercial!P509+[1]All_Customers_Lighting!P509</f>
        <v>90573</v>
      </c>
      <c r="Q509" s="20">
        <f>[1]All_Customers_Residential!Q509+[1]All_Customers_Small_Commercial!Q509+[1]All_Customers_Lighting!Q509</f>
        <v>95206</v>
      </c>
      <c r="R509" s="20">
        <f>[1]All_Customers_Residential!R509+[1]All_Customers_Small_Commercial!R509+[1]All_Customers_Lighting!R509</f>
        <v>102204</v>
      </c>
      <c r="S509" s="20">
        <f>[1]All_Customers_Residential!S509+[1]All_Customers_Small_Commercial!S509+[1]All_Customers_Lighting!S509</f>
        <v>106139</v>
      </c>
      <c r="T509" s="20">
        <f>[1]All_Customers_Residential!T509+[1]All_Customers_Small_Commercial!T509+[1]All_Customers_Lighting!T509</f>
        <v>109657</v>
      </c>
      <c r="U509" s="20">
        <f>[1]All_Customers_Residential!U509+[1]All_Customers_Small_Commercial!U509+[1]All_Customers_Lighting!U509</f>
        <v>117265</v>
      </c>
      <c r="V509" s="20">
        <f>[1]All_Customers_Residential!V509+[1]All_Customers_Small_Commercial!V509+[1]All_Customers_Lighting!V509</f>
        <v>121343</v>
      </c>
      <c r="W509" s="20">
        <f>[1]All_Customers_Residential!W509+[1]All_Customers_Small_Commercial!W509+[1]All_Customers_Lighting!W509</f>
        <v>104750</v>
      </c>
      <c r="X509" s="20">
        <f>[1]All_Customers_Residential!X509+[1]All_Customers_Small_Commercial!X509+[1]All_Customers_Lighting!X509</f>
        <v>83732</v>
      </c>
      <c r="Y509" s="20">
        <f>[1]All_Customers_Residential!Y509+[1]All_Customers_Small_Commercial!Y509+[1]All_Customers_Lighting!Y509</f>
        <v>70610</v>
      </c>
      <c r="AB509" s="13">
        <f t="shared" si="73"/>
        <v>1</v>
      </c>
      <c r="AC509" s="5">
        <f t="shared" si="66"/>
        <v>0</v>
      </c>
      <c r="AD509" s="5">
        <f t="shared" si="67"/>
        <v>2211940</v>
      </c>
      <c r="AE509" s="5">
        <f t="shared" si="68"/>
        <v>2211940</v>
      </c>
      <c r="AF509" s="12"/>
      <c r="AG509" s="12">
        <f t="shared" si="69"/>
        <v>5</v>
      </c>
      <c r="AH509" s="12">
        <f t="shared" si="70"/>
        <v>2023</v>
      </c>
      <c r="AI509" s="12"/>
      <c r="AJ509" s="5">
        <f t="shared" si="71"/>
        <v>121343</v>
      </c>
      <c r="AK509" s="12">
        <f t="shared" si="72"/>
        <v>21</v>
      </c>
    </row>
    <row r="510" spans="1:37" x14ac:dyDescent="0.25">
      <c r="A510" s="4">
        <v>45062</v>
      </c>
      <c r="B510" s="20">
        <f>[1]All_Customers_Residential!B510+[1]All_Customers_Small_Commercial!B510+[1]All_Customers_Lighting!B510</f>
        <v>65718</v>
      </c>
      <c r="C510" s="20">
        <f>[1]All_Customers_Residential!C510+[1]All_Customers_Small_Commercial!C510+[1]All_Customers_Lighting!C510</f>
        <v>62341</v>
      </c>
      <c r="D510" s="20">
        <f>[1]All_Customers_Residential!D510+[1]All_Customers_Small_Commercial!D510+[1]All_Customers_Lighting!D510</f>
        <v>61397</v>
      </c>
      <c r="E510" s="20">
        <f>[1]All_Customers_Residential!E510+[1]All_Customers_Small_Commercial!E510+[1]All_Customers_Lighting!E510</f>
        <v>61884</v>
      </c>
      <c r="F510" s="20">
        <f>[1]All_Customers_Residential!F510+[1]All_Customers_Small_Commercial!F510+[1]All_Customers_Lighting!F510</f>
        <v>64887</v>
      </c>
      <c r="G510" s="20">
        <f>[1]All_Customers_Residential!G510+[1]All_Customers_Small_Commercial!G510+[1]All_Customers_Lighting!G510</f>
        <v>74339</v>
      </c>
      <c r="H510" s="20">
        <f>[1]All_Customers_Residential!H510+[1]All_Customers_Small_Commercial!H510+[1]All_Customers_Lighting!H510</f>
        <v>93783</v>
      </c>
      <c r="I510" s="20">
        <f>[1]All_Customers_Residential!I510+[1]All_Customers_Small_Commercial!I510+[1]All_Customers_Lighting!I510</f>
        <v>108266</v>
      </c>
      <c r="J510" s="20">
        <f>[1]All_Customers_Residential!J510+[1]All_Customers_Small_Commercial!J510+[1]All_Customers_Lighting!J510</f>
        <v>102825</v>
      </c>
      <c r="K510" s="20">
        <f>[1]All_Customers_Residential!K510+[1]All_Customers_Small_Commercial!K510+[1]All_Customers_Lighting!K510</f>
        <v>103670</v>
      </c>
      <c r="L510" s="20">
        <f>[1]All_Customers_Residential!L510+[1]All_Customers_Small_Commercial!L510+[1]All_Customers_Lighting!L510</f>
        <v>101971</v>
      </c>
      <c r="M510" s="20">
        <f>[1]All_Customers_Residential!M510+[1]All_Customers_Small_Commercial!M510+[1]All_Customers_Lighting!M510</f>
        <v>101389</v>
      </c>
      <c r="N510" s="20">
        <f>[1]All_Customers_Residential!N510+[1]All_Customers_Small_Commercial!N510+[1]All_Customers_Lighting!N510</f>
        <v>98042</v>
      </c>
      <c r="O510" s="20">
        <f>[1]All_Customers_Residential!O510+[1]All_Customers_Small_Commercial!O510+[1]All_Customers_Lighting!O510</f>
        <v>93823</v>
      </c>
      <c r="P510" s="20">
        <f>[1]All_Customers_Residential!P510+[1]All_Customers_Small_Commercial!P510+[1]All_Customers_Lighting!P510</f>
        <v>90644</v>
      </c>
      <c r="Q510" s="20">
        <f>[1]All_Customers_Residential!Q510+[1]All_Customers_Small_Commercial!Q510+[1]All_Customers_Lighting!Q510</f>
        <v>95144</v>
      </c>
      <c r="R510" s="20">
        <f>[1]All_Customers_Residential!R510+[1]All_Customers_Small_Commercial!R510+[1]All_Customers_Lighting!R510</f>
        <v>102073</v>
      </c>
      <c r="S510" s="20">
        <f>[1]All_Customers_Residential!S510+[1]All_Customers_Small_Commercial!S510+[1]All_Customers_Lighting!S510</f>
        <v>106026</v>
      </c>
      <c r="T510" s="20">
        <f>[1]All_Customers_Residential!T510+[1]All_Customers_Small_Commercial!T510+[1]All_Customers_Lighting!T510</f>
        <v>109599</v>
      </c>
      <c r="U510" s="20">
        <f>[1]All_Customers_Residential!U510+[1]All_Customers_Small_Commercial!U510+[1]All_Customers_Lighting!U510</f>
        <v>117018</v>
      </c>
      <c r="V510" s="20">
        <f>[1]All_Customers_Residential!V510+[1]All_Customers_Small_Commercial!V510+[1]All_Customers_Lighting!V510</f>
        <v>121164</v>
      </c>
      <c r="W510" s="20">
        <f>[1]All_Customers_Residential!W510+[1]All_Customers_Small_Commercial!W510+[1]All_Customers_Lighting!W510</f>
        <v>104652</v>
      </c>
      <c r="X510" s="20">
        <f>[1]All_Customers_Residential!X510+[1]All_Customers_Small_Commercial!X510+[1]All_Customers_Lighting!X510</f>
        <v>85095</v>
      </c>
      <c r="Y510" s="20">
        <f>[1]All_Customers_Residential!Y510+[1]All_Customers_Small_Commercial!Y510+[1]All_Customers_Lighting!Y510</f>
        <v>74066</v>
      </c>
      <c r="AB510" s="13">
        <f t="shared" si="73"/>
        <v>2</v>
      </c>
      <c r="AC510" s="5">
        <f t="shared" si="66"/>
        <v>1641401</v>
      </c>
      <c r="AD510" s="5">
        <f t="shared" si="67"/>
        <v>558415</v>
      </c>
      <c r="AE510" s="5">
        <f t="shared" si="68"/>
        <v>2199816</v>
      </c>
      <c r="AF510" s="12"/>
      <c r="AG510" s="12">
        <f t="shared" si="69"/>
        <v>5</v>
      </c>
      <c r="AH510" s="12">
        <f t="shared" si="70"/>
        <v>2023</v>
      </c>
      <c r="AI510" s="12"/>
      <c r="AJ510" s="5">
        <f t="shared" si="71"/>
        <v>121164</v>
      </c>
      <c r="AK510" s="12">
        <f t="shared" si="72"/>
        <v>21</v>
      </c>
    </row>
    <row r="511" spans="1:37" x14ac:dyDescent="0.25">
      <c r="A511" s="4">
        <v>45063</v>
      </c>
      <c r="B511" s="20">
        <f>[1]All_Customers_Residential!B511+[1]All_Customers_Small_Commercial!B511+[1]All_Customers_Lighting!B511</f>
        <v>68665</v>
      </c>
      <c r="C511" s="20">
        <f>[1]All_Customers_Residential!C511+[1]All_Customers_Small_Commercial!C511+[1]All_Customers_Lighting!C511</f>
        <v>65577</v>
      </c>
      <c r="D511" s="20">
        <f>[1]All_Customers_Residential!D511+[1]All_Customers_Small_Commercial!D511+[1]All_Customers_Lighting!D511</f>
        <v>64701</v>
      </c>
      <c r="E511" s="20">
        <f>[1]All_Customers_Residential!E511+[1]All_Customers_Small_Commercial!E511+[1]All_Customers_Lighting!E511</f>
        <v>65198</v>
      </c>
      <c r="F511" s="20">
        <f>[1]All_Customers_Residential!F511+[1]All_Customers_Small_Commercial!F511+[1]All_Customers_Lighting!F511</f>
        <v>69072</v>
      </c>
      <c r="G511" s="20">
        <f>[1]All_Customers_Residential!G511+[1]All_Customers_Small_Commercial!G511+[1]All_Customers_Lighting!G511</f>
        <v>78931</v>
      </c>
      <c r="H511" s="20">
        <f>[1]All_Customers_Residential!H511+[1]All_Customers_Small_Commercial!H511+[1]All_Customers_Lighting!H511</f>
        <v>94308</v>
      </c>
      <c r="I511" s="20">
        <f>[1]All_Customers_Residential!I511+[1]All_Customers_Small_Commercial!I511+[1]All_Customers_Lighting!I511</f>
        <v>108329</v>
      </c>
      <c r="J511" s="20">
        <f>[1]All_Customers_Residential!J511+[1]All_Customers_Small_Commercial!J511+[1]All_Customers_Lighting!J511</f>
        <v>102417</v>
      </c>
      <c r="K511" s="20">
        <f>[1]All_Customers_Residential!K511+[1]All_Customers_Small_Commercial!K511+[1]All_Customers_Lighting!K511</f>
        <v>102814</v>
      </c>
      <c r="L511" s="20">
        <f>[1]All_Customers_Residential!L511+[1]All_Customers_Small_Commercial!L511+[1]All_Customers_Lighting!L511</f>
        <v>101047</v>
      </c>
      <c r="M511" s="20">
        <f>[1]All_Customers_Residential!M511+[1]All_Customers_Small_Commercial!M511+[1]All_Customers_Lighting!M511</f>
        <v>100376</v>
      </c>
      <c r="N511" s="20">
        <f>[1]All_Customers_Residential!N511+[1]All_Customers_Small_Commercial!N511+[1]All_Customers_Lighting!N511</f>
        <v>97156</v>
      </c>
      <c r="O511" s="20">
        <f>[1]All_Customers_Residential!O511+[1]All_Customers_Small_Commercial!O511+[1]All_Customers_Lighting!O511</f>
        <v>93302</v>
      </c>
      <c r="P511" s="20">
        <f>[1]All_Customers_Residential!P511+[1]All_Customers_Small_Commercial!P511+[1]All_Customers_Lighting!P511</f>
        <v>90244</v>
      </c>
      <c r="Q511" s="20">
        <f>[1]All_Customers_Residential!Q511+[1]All_Customers_Small_Commercial!Q511+[1]All_Customers_Lighting!Q511</f>
        <v>94439</v>
      </c>
      <c r="R511" s="20">
        <f>[1]All_Customers_Residential!R511+[1]All_Customers_Small_Commercial!R511+[1]All_Customers_Lighting!R511</f>
        <v>101249</v>
      </c>
      <c r="S511" s="20">
        <f>[1]All_Customers_Residential!S511+[1]All_Customers_Small_Commercial!S511+[1]All_Customers_Lighting!S511</f>
        <v>105309</v>
      </c>
      <c r="T511" s="20">
        <f>[1]All_Customers_Residential!T511+[1]All_Customers_Small_Commercial!T511+[1]All_Customers_Lighting!T511</f>
        <v>109029</v>
      </c>
      <c r="U511" s="20">
        <f>[1]All_Customers_Residential!U511+[1]All_Customers_Small_Commercial!U511+[1]All_Customers_Lighting!U511</f>
        <v>116917</v>
      </c>
      <c r="V511" s="20">
        <f>[1]All_Customers_Residential!V511+[1]All_Customers_Small_Commercial!V511+[1]All_Customers_Lighting!V511</f>
        <v>121459</v>
      </c>
      <c r="W511" s="20">
        <f>[1]All_Customers_Residential!W511+[1]All_Customers_Small_Commercial!W511+[1]All_Customers_Lighting!W511</f>
        <v>106971</v>
      </c>
      <c r="X511" s="20">
        <f>[1]All_Customers_Residential!X511+[1]All_Customers_Small_Commercial!X511+[1]All_Customers_Lighting!X511</f>
        <v>93003</v>
      </c>
      <c r="Y511" s="20">
        <f>[1]All_Customers_Residential!Y511+[1]All_Customers_Small_Commercial!Y511+[1]All_Customers_Lighting!Y511</f>
        <v>81409</v>
      </c>
      <c r="AB511" s="13">
        <f t="shared" si="73"/>
        <v>3</v>
      </c>
      <c r="AC511" s="5">
        <f t="shared" si="66"/>
        <v>1644061</v>
      </c>
      <c r="AD511" s="5">
        <f t="shared" si="67"/>
        <v>587861</v>
      </c>
      <c r="AE511" s="5">
        <f t="shared" si="68"/>
        <v>2231922</v>
      </c>
      <c r="AF511" s="12"/>
      <c r="AG511" s="12">
        <f t="shared" si="69"/>
        <v>5</v>
      </c>
      <c r="AH511" s="12">
        <f t="shared" si="70"/>
        <v>2023</v>
      </c>
      <c r="AI511" s="12"/>
      <c r="AJ511" s="5">
        <f t="shared" si="71"/>
        <v>121459</v>
      </c>
      <c r="AK511" s="12">
        <f t="shared" si="72"/>
        <v>21</v>
      </c>
    </row>
    <row r="512" spans="1:37" x14ac:dyDescent="0.25">
      <c r="A512" s="4">
        <v>45064</v>
      </c>
      <c r="B512" s="20">
        <f>[1]All_Customers_Residential!B512+[1]All_Customers_Small_Commercial!B512+[1]All_Customers_Lighting!B512</f>
        <v>75680</v>
      </c>
      <c r="C512" s="20">
        <f>[1]All_Customers_Residential!C512+[1]All_Customers_Small_Commercial!C512+[1]All_Customers_Lighting!C512</f>
        <v>72828</v>
      </c>
      <c r="D512" s="20">
        <f>[1]All_Customers_Residential!D512+[1]All_Customers_Small_Commercial!D512+[1]All_Customers_Lighting!D512</f>
        <v>71934</v>
      </c>
      <c r="E512" s="20">
        <f>[1]All_Customers_Residential!E512+[1]All_Customers_Small_Commercial!E512+[1]All_Customers_Lighting!E512</f>
        <v>72278</v>
      </c>
      <c r="F512" s="20">
        <f>[1]All_Customers_Residential!F512+[1]All_Customers_Small_Commercial!F512+[1]All_Customers_Lighting!F512</f>
        <v>77092</v>
      </c>
      <c r="G512" s="20">
        <f>[1]All_Customers_Residential!G512+[1]All_Customers_Small_Commercial!G512+[1]All_Customers_Lighting!G512</f>
        <v>87252</v>
      </c>
      <c r="H512" s="20">
        <f>[1]All_Customers_Residential!H512+[1]All_Customers_Small_Commercial!H512+[1]All_Customers_Lighting!H512</f>
        <v>100639</v>
      </c>
      <c r="I512" s="20">
        <f>[1]All_Customers_Residential!I512+[1]All_Customers_Small_Commercial!I512+[1]All_Customers_Lighting!I512</f>
        <v>108774</v>
      </c>
      <c r="J512" s="20">
        <f>[1]All_Customers_Residential!J512+[1]All_Customers_Small_Commercial!J512+[1]All_Customers_Lighting!J512</f>
        <v>102810</v>
      </c>
      <c r="K512" s="20">
        <f>[1]All_Customers_Residential!K512+[1]All_Customers_Small_Commercial!K512+[1]All_Customers_Lighting!K512</f>
        <v>103153</v>
      </c>
      <c r="L512" s="20">
        <f>[1]All_Customers_Residential!L512+[1]All_Customers_Small_Commercial!L512+[1]All_Customers_Lighting!L512</f>
        <v>100916</v>
      </c>
      <c r="M512" s="20">
        <f>[1]All_Customers_Residential!M512+[1]All_Customers_Small_Commercial!M512+[1]All_Customers_Lighting!M512</f>
        <v>100025</v>
      </c>
      <c r="N512" s="20">
        <f>[1]All_Customers_Residential!N512+[1]All_Customers_Small_Commercial!N512+[1]All_Customers_Lighting!N512</f>
        <v>96712</v>
      </c>
      <c r="O512" s="20">
        <f>[1]All_Customers_Residential!O512+[1]All_Customers_Small_Commercial!O512+[1]All_Customers_Lighting!O512</f>
        <v>92686</v>
      </c>
      <c r="P512" s="20">
        <f>[1]All_Customers_Residential!P512+[1]All_Customers_Small_Commercial!P512+[1]All_Customers_Lighting!P512</f>
        <v>89578</v>
      </c>
      <c r="Q512" s="20">
        <f>[1]All_Customers_Residential!Q512+[1]All_Customers_Small_Commercial!Q512+[1]All_Customers_Lighting!Q512</f>
        <v>94072</v>
      </c>
      <c r="R512" s="20">
        <f>[1]All_Customers_Residential!R512+[1]All_Customers_Small_Commercial!R512+[1]All_Customers_Lighting!R512</f>
        <v>100822</v>
      </c>
      <c r="S512" s="20">
        <f>[1]All_Customers_Residential!S512+[1]All_Customers_Small_Commercial!S512+[1]All_Customers_Lighting!S512</f>
        <v>104935</v>
      </c>
      <c r="T512" s="20">
        <f>[1]All_Customers_Residential!T512+[1]All_Customers_Small_Commercial!T512+[1]All_Customers_Lighting!T512</f>
        <v>108700</v>
      </c>
      <c r="U512" s="20">
        <f>[1]All_Customers_Residential!U512+[1]All_Customers_Small_Commercial!U512+[1]All_Customers_Lighting!U512</f>
        <v>116683</v>
      </c>
      <c r="V512" s="20">
        <f>[1]All_Customers_Residential!V512+[1]All_Customers_Small_Commercial!V512+[1]All_Customers_Lighting!V512</f>
        <v>121226</v>
      </c>
      <c r="W512" s="20">
        <f>[1]All_Customers_Residential!W512+[1]All_Customers_Small_Commercial!W512+[1]All_Customers_Lighting!W512</f>
        <v>104718</v>
      </c>
      <c r="X512" s="20">
        <f>[1]All_Customers_Residential!X512+[1]All_Customers_Small_Commercial!X512+[1]All_Customers_Lighting!X512</f>
        <v>87469</v>
      </c>
      <c r="Y512" s="20">
        <f>[1]All_Customers_Residential!Y512+[1]All_Customers_Small_Commercial!Y512+[1]All_Customers_Lighting!Y512</f>
        <v>77065</v>
      </c>
      <c r="AB512" s="13">
        <f t="shared" si="73"/>
        <v>4</v>
      </c>
      <c r="AC512" s="5">
        <f t="shared" si="66"/>
        <v>1633279</v>
      </c>
      <c r="AD512" s="5">
        <f t="shared" si="67"/>
        <v>634768</v>
      </c>
      <c r="AE512" s="5">
        <f t="shared" si="68"/>
        <v>2268047</v>
      </c>
      <c r="AF512" s="12"/>
      <c r="AG512" s="12">
        <f t="shared" si="69"/>
        <v>5</v>
      </c>
      <c r="AH512" s="12">
        <f t="shared" si="70"/>
        <v>2023</v>
      </c>
      <c r="AI512" s="12"/>
      <c r="AJ512" s="5">
        <f t="shared" si="71"/>
        <v>121226</v>
      </c>
      <c r="AK512" s="12">
        <f t="shared" si="72"/>
        <v>21</v>
      </c>
    </row>
    <row r="513" spans="1:37" x14ac:dyDescent="0.25">
      <c r="A513" s="4">
        <v>45065</v>
      </c>
      <c r="B513" s="20">
        <f>[1]All_Customers_Residential!B513+[1]All_Customers_Small_Commercial!B513+[1]All_Customers_Lighting!B513</f>
        <v>70688</v>
      </c>
      <c r="C513" s="20">
        <f>[1]All_Customers_Residential!C513+[1]All_Customers_Small_Commercial!C513+[1]All_Customers_Lighting!C513</f>
        <v>67973</v>
      </c>
      <c r="D513" s="20">
        <f>[1]All_Customers_Residential!D513+[1]All_Customers_Small_Commercial!D513+[1]All_Customers_Lighting!D513</f>
        <v>66927</v>
      </c>
      <c r="E513" s="20">
        <f>[1]All_Customers_Residential!E513+[1]All_Customers_Small_Commercial!E513+[1]All_Customers_Lighting!E513</f>
        <v>67594</v>
      </c>
      <c r="F513" s="20">
        <f>[1]All_Customers_Residential!F513+[1]All_Customers_Small_Commercial!F513+[1]All_Customers_Lighting!F513</f>
        <v>71599</v>
      </c>
      <c r="G513" s="20">
        <f>[1]All_Customers_Residential!G513+[1]All_Customers_Small_Commercial!G513+[1]All_Customers_Lighting!G513</f>
        <v>81117</v>
      </c>
      <c r="H513" s="20">
        <f>[1]All_Customers_Residential!H513+[1]All_Customers_Small_Commercial!H513+[1]All_Customers_Lighting!H513</f>
        <v>95260</v>
      </c>
      <c r="I513" s="20">
        <f>[1]All_Customers_Residential!I513+[1]All_Customers_Small_Commercial!I513+[1]All_Customers_Lighting!I513</f>
        <v>108000</v>
      </c>
      <c r="J513" s="20">
        <f>[1]All_Customers_Residential!J513+[1]All_Customers_Small_Commercial!J513+[1]All_Customers_Lighting!J513</f>
        <v>102213</v>
      </c>
      <c r="K513" s="20">
        <f>[1]All_Customers_Residential!K513+[1]All_Customers_Small_Commercial!K513+[1]All_Customers_Lighting!K513</f>
        <v>102562</v>
      </c>
      <c r="L513" s="20">
        <f>[1]All_Customers_Residential!L513+[1]All_Customers_Small_Commercial!L513+[1]All_Customers_Lighting!L513</f>
        <v>100348</v>
      </c>
      <c r="M513" s="20">
        <f>[1]All_Customers_Residential!M513+[1]All_Customers_Small_Commercial!M513+[1]All_Customers_Lighting!M513</f>
        <v>99444</v>
      </c>
      <c r="N513" s="20">
        <f>[1]All_Customers_Residential!N513+[1]All_Customers_Small_Commercial!N513+[1]All_Customers_Lighting!N513</f>
        <v>96162</v>
      </c>
      <c r="O513" s="20">
        <f>[1]All_Customers_Residential!O513+[1]All_Customers_Small_Commercial!O513+[1]All_Customers_Lighting!O513</f>
        <v>92154</v>
      </c>
      <c r="P513" s="20">
        <f>[1]All_Customers_Residential!P513+[1]All_Customers_Small_Commercial!P513+[1]All_Customers_Lighting!P513</f>
        <v>89032</v>
      </c>
      <c r="Q513" s="20">
        <f>[1]All_Customers_Residential!Q513+[1]All_Customers_Small_Commercial!Q513+[1]All_Customers_Lighting!Q513</f>
        <v>93549</v>
      </c>
      <c r="R513" s="20">
        <f>[1]All_Customers_Residential!R513+[1]All_Customers_Small_Commercial!R513+[1]All_Customers_Lighting!R513</f>
        <v>100304</v>
      </c>
      <c r="S513" s="20">
        <f>[1]All_Customers_Residential!S513+[1]All_Customers_Small_Commercial!S513+[1]All_Customers_Lighting!S513</f>
        <v>104415</v>
      </c>
      <c r="T513" s="20">
        <f>[1]All_Customers_Residential!T513+[1]All_Customers_Small_Commercial!T513+[1]All_Customers_Lighting!T513</f>
        <v>108064</v>
      </c>
      <c r="U513" s="20">
        <f>[1]All_Customers_Residential!U513+[1]All_Customers_Small_Commercial!U513+[1]All_Customers_Lighting!U513</f>
        <v>115736</v>
      </c>
      <c r="V513" s="20">
        <f>[1]All_Customers_Residential!V513+[1]All_Customers_Small_Commercial!V513+[1]All_Customers_Lighting!V513</f>
        <v>120185</v>
      </c>
      <c r="W513" s="20">
        <f>[1]All_Customers_Residential!W513+[1]All_Customers_Small_Commercial!W513+[1]All_Customers_Lighting!W513</f>
        <v>103977</v>
      </c>
      <c r="X513" s="20">
        <f>[1]All_Customers_Residential!X513+[1]All_Customers_Small_Commercial!X513+[1]All_Customers_Lighting!X513</f>
        <v>86258</v>
      </c>
      <c r="Y513" s="20">
        <f>[1]All_Customers_Residential!Y513+[1]All_Customers_Small_Commercial!Y513+[1]All_Customers_Lighting!Y513</f>
        <v>74934</v>
      </c>
      <c r="AB513" s="13">
        <f t="shared" si="73"/>
        <v>5</v>
      </c>
      <c r="AC513" s="5">
        <f t="shared" si="66"/>
        <v>1622403</v>
      </c>
      <c r="AD513" s="5">
        <f t="shared" si="67"/>
        <v>596092</v>
      </c>
      <c r="AE513" s="5">
        <f t="shared" si="68"/>
        <v>2218495</v>
      </c>
      <c r="AF513" s="12"/>
      <c r="AG513" s="12">
        <f t="shared" si="69"/>
        <v>5</v>
      </c>
      <c r="AH513" s="12">
        <f t="shared" si="70"/>
        <v>2023</v>
      </c>
      <c r="AI513" s="12"/>
      <c r="AJ513" s="5">
        <f t="shared" si="71"/>
        <v>120185</v>
      </c>
      <c r="AK513" s="12">
        <f t="shared" si="72"/>
        <v>21</v>
      </c>
    </row>
    <row r="514" spans="1:37" x14ac:dyDescent="0.25">
      <c r="A514" s="4">
        <v>45066</v>
      </c>
      <c r="B514" s="20">
        <f>[1]All_Customers_Residential!B514+[1]All_Customers_Small_Commercial!B514+[1]All_Customers_Lighting!B514</f>
        <v>70180</v>
      </c>
      <c r="C514" s="20">
        <f>[1]All_Customers_Residential!C514+[1]All_Customers_Small_Commercial!C514+[1]All_Customers_Lighting!C514</f>
        <v>66085</v>
      </c>
      <c r="D514" s="20">
        <f>[1]All_Customers_Residential!D514+[1]All_Customers_Small_Commercial!D514+[1]All_Customers_Lighting!D514</f>
        <v>64828</v>
      </c>
      <c r="E514" s="20">
        <f>[1]All_Customers_Residential!E514+[1]All_Customers_Small_Commercial!E514+[1]All_Customers_Lighting!E514</f>
        <v>64367</v>
      </c>
      <c r="F514" s="20">
        <f>[1]All_Customers_Residential!F514+[1]All_Customers_Small_Commercial!F514+[1]All_Customers_Lighting!F514</f>
        <v>65993</v>
      </c>
      <c r="G514" s="20">
        <f>[1]All_Customers_Residential!G514+[1]All_Customers_Small_Commercial!G514+[1]All_Customers_Lighting!G514</f>
        <v>70453</v>
      </c>
      <c r="H514" s="20">
        <f>[1]All_Customers_Residential!H514+[1]All_Customers_Small_Commercial!H514+[1]All_Customers_Lighting!H514</f>
        <v>86521</v>
      </c>
      <c r="I514" s="20">
        <f>[1]All_Customers_Residential!I514+[1]All_Customers_Small_Commercial!I514+[1]All_Customers_Lighting!I514</f>
        <v>100578</v>
      </c>
      <c r="J514" s="20">
        <f>[1]All_Customers_Residential!J514+[1]All_Customers_Small_Commercial!J514+[1]All_Customers_Lighting!J514</f>
        <v>102913</v>
      </c>
      <c r="K514" s="20">
        <f>[1]All_Customers_Residential!K514+[1]All_Customers_Small_Commercial!K514+[1]All_Customers_Lighting!K514</f>
        <v>107821</v>
      </c>
      <c r="L514" s="20">
        <f>[1]All_Customers_Residential!L514+[1]All_Customers_Small_Commercial!L514+[1]All_Customers_Lighting!L514</f>
        <v>104624</v>
      </c>
      <c r="M514" s="20">
        <f>[1]All_Customers_Residential!M514+[1]All_Customers_Small_Commercial!M514+[1]All_Customers_Lighting!M514</f>
        <v>103673</v>
      </c>
      <c r="N514" s="20">
        <f>[1]All_Customers_Residential!N514+[1]All_Customers_Small_Commercial!N514+[1]All_Customers_Lighting!N514</f>
        <v>98467</v>
      </c>
      <c r="O514" s="20">
        <f>[1]All_Customers_Residential!O514+[1]All_Customers_Small_Commercial!O514+[1]All_Customers_Lighting!O514</f>
        <v>94951</v>
      </c>
      <c r="P514" s="20">
        <f>[1]All_Customers_Residential!P514+[1]All_Customers_Small_Commercial!P514+[1]All_Customers_Lighting!P514</f>
        <v>91033</v>
      </c>
      <c r="Q514" s="20">
        <f>[1]All_Customers_Residential!Q514+[1]All_Customers_Small_Commercial!Q514+[1]All_Customers_Lighting!Q514</f>
        <v>94858</v>
      </c>
      <c r="R514" s="20">
        <f>[1]All_Customers_Residential!R514+[1]All_Customers_Small_Commercial!R514+[1]All_Customers_Lighting!R514</f>
        <v>102209</v>
      </c>
      <c r="S514" s="20">
        <f>[1]All_Customers_Residential!S514+[1]All_Customers_Small_Commercial!S514+[1]All_Customers_Lighting!S514</f>
        <v>106104</v>
      </c>
      <c r="T514" s="20">
        <f>[1]All_Customers_Residential!T514+[1]All_Customers_Small_Commercial!T514+[1]All_Customers_Lighting!T514</f>
        <v>110002</v>
      </c>
      <c r="U514" s="20">
        <f>[1]All_Customers_Residential!U514+[1]All_Customers_Small_Commercial!U514+[1]All_Customers_Lighting!U514</f>
        <v>117923</v>
      </c>
      <c r="V514" s="20">
        <f>[1]All_Customers_Residential!V514+[1]All_Customers_Small_Commercial!V514+[1]All_Customers_Lighting!V514</f>
        <v>118871</v>
      </c>
      <c r="W514" s="20">
        <f>[1]All_Customers_Residential!W514+[1]All_Customers_Small_Commercial!W514+[1]All_Customers_Lighting!W514</f>
        <v>102562</v>
      </c>
      <c r="X514" s="20">
        <f>[1]All_Customers_Residential!X514+[1]All_Customers_Small_Commercial!X514+[1]All_Customers_Lighting!X514</f>
        <v>84448</v>
      </c>
      <c r="Y514" s="20">
        <f>[1]All_Customers_Residential!Y514+[1]All_Customers_Small_Commercial!Y514+[1]All_Customers_Lighting!Y514</f>
        <v>74994</v>
      </c>
      <c r="AB514" s="13">
        <f t="shared" si="73"/>
        <v>6</v>
      </c>
      <c r="AC514" s="5">
        <f t="shared" si="66"/>
        <v>1641037</v>
      </c>
      <c r="AD514" s="5">
        <f t="shared" si="67"/>
        <v>563421</v>
      </c>
      <c r="AE514" s="5">
        <f t="shared" si="68"/>
        <v>2204458</v>
      </c>
      <c r="AF514" s="12"/>
      <c r="AG514" s="12">
        <f t="shared" si="69"/>
        <v>5</v>
      </c>
      <c r="AH514" s="12">
        <f t="shared" si="70"/>
        <v>2023</v>
      </c>
      <c r="AI514" s="12"/>
      <c r="AJ514" s="5">
        <f t="shared" si="71"/>
        <v>118871</v>
      </c>
      <c r="AK514" s="12">
        <f t="shared" si="72"/>
        <v>21</v>
      </c>
    </row>
    <row r="515" spans="1:37" x14ac:dyDescent="0.25">
      <c r="A515" s="4">
        <v>45067</v>
      </c>
      <c r="B515" s="20">
        <f>[1]All_Customers_Residential!B515+[1]All_Customers_Small_Commercial!B515+[1]All_Customers_Lighting!B515</f>
        <v>68382</v>
      </c>
      <c r="C515" s="20">
        <f>[1]All_Customers_Residential!C515+[1]All_Customers_Small_Commercial!C515+[1]All_Customers_Lighting!C515</f>
        <v>65189</v>
      </c>
      <c r="D515" s="20">
        <f>[1]All_Customers_Residential!D515+[1]All_Customers_Small_Commercial!D515+[1]All_Customers_Lighting!D515</f>
        <v>63680</v>
      </c>
      <c r="E515" s="20">
        <f>[1]All_Customers_Residential!E515+[1]All_Customers_Small_Commercial!E515+[1]All_Customers_Lighting!E515</f>
        <v>63333</v>
      </c>
      <c r="F515" s="20">
        <f>[1]All_Customers_Residential!F515+[1]All_Customers_Small_Commercial!F515+[1]All_Customers_Lighting!F515</f>
        <v>64417</v>
      </c>
      <c r="G515" s="20">
        <f>[1]All_Customers_Residential!G515+[1]All_Customers_Small_Commercial!G515+[1]All_Customers_Lighting!G515</f>
        <v>69045</v>
      </c>
      <c r="H515" s="20">
        <f>[1]All_Customers_Residential!H515+[1]All_Customers_Small_Commercial!H515+[1]All_Customers_Lighting!H515</f>
        <v>86147</v>
      </c>
      <c r="I515" s="20">
        <f>[1]All_Customers_Residential!I515+[1]All_Customers_Small_Commercial!I515+[1]All_Customers_Lighting!I515</f>
        <v>100486</v>
      </c>
      <c r="J515" s="20">
        <f>[1]All_Customers_Residential!J515+[1]All_Customers_Small_Commercial!J515+[1]All_Customers_Lighting!J515</f>
        <v>103019</v>
      </c>
      <c r="K515" s="20">
        <f>[1]All_Customers_Residential!K515+[1]All_Customers_Small_Commercial!K515+[1]All_Customers_Lighting!K515</f>
        <v>108079</v>
      </c>
      <c r="L515" s="20">
        <f>[1]All_Customers_Residential!L515+[1]All_Customers_Small_Commercial!L515+[1]All_Customers_Lighting!L515</f>
        <v>105038</v>
      </c>
      <c r="M515" s="20">
        <f>[1]All_Customers_Residential!M515+[1]All_Customers_Small_Commercial!M515+[1]All_Customers_Lighting!M515</f>
        <v>103944</v>
      </c>
      <c r="N515" s="20">
        <f>[1]All_Customers_Residential!N515+[1]All_Customers_Small_Commercial!N515+[1]All_Customers_Lighting!N515</f>
        <v>98606</v>
      </c>
      <c r="O515" s="20">
        <f>[1]All_Customers_Residential!O515+[1]All_Customers_Small_Commercial!O515+[1]All_Customers_Lighting!O515</f>
        <v>94944</v>
      </c>
      <c r="P515" s="20">
        <f>[1]All_Customers_Residential!P515+[1]All_Customers_Small_Commercial!P515+[1]All_Customers_Lighting!P515</f>
        <v>91283</v>
      </c>
      <c r="Q515" s="20">
        <f>[1]All_Customers_Residential!Q515+[1]All_Customers_Small_Commercial!Q515+[1]All_Customers_Lighting!Q515</f>
        <v>94931</v>
      </c>
      <c r="R515" s="20">
        <f>[1]All_Customers_Residential!R515+[1]All_Customers_Small_Commercial!R515+[1]All_Customers_Lighting!R515</f>
        <v>102231</v>
      </c>
      <c r="S515" s="20">
        <f>[1]All_Customers_Residential!S515+[1]All_Customers_Small_Commercial!S515+[1]All_Customers_Lighting!S515</f>
        <v>106203</v>
      </c>
      <c r="T515" s="20">
        <f>[1]All_Customers_Residential!T515+[1]All_Customers_Small_Commercial!T515+[1]All_Customers_Lighting!T515</f>
        <v>110183</v>
      </c>
      <c r="U515" s="20">
        <f>[1]All_Customers_Residential!U515+[1]All_Customers_Small_Commercial!U515+[1]All_Customers_Lighting!U515</f>
        <v>118240</v>
      </c>
      <c r="V515" s="20">
        <f>[1]All_Customers_Residential!V515+[1]All_Customers_Small_Commercial!V515+[1]All_Customers_Lighting!V515</f>
        <v>119423</v>
      </c>
      <c r="W515" s="20">
        <f>[1]All_Customers_Residential!W515+[1]All_Customers_Small_Commercial!W515+[1]All_Customers_Lighting!W515</f>
        <v>102871</v>
      </c>
      <c r="X515" s="20">
        <f>[1]All_Customers_Residential!X515+[1]All_Customers_Small_Commercial!X515+[1]All_Customers_Lighting!X515</f>
        <v>84920</v>
      </c>
      <c r="Y515" s="20">
        <f>[1]All_Customers_Residential!Y515+[1]All_Customers_Small_Commercial!Y515+[1]All_Customers_Lighting!Y515</f>
        <v>73978</v>
      </c>
      <c r="AB515" s="13">
        <f t="shared" si="73"/>
        <v>7</v>
      </c>
      <c r="AC515" s="5">
        <f t="shared" si="66"/>
        <v>0</v>
      </c>
      <c r="AD515" s="5">
        <f t="shared" si="67"/>
        <v>2198572</v>
      </c>
      <c r="AE515" s="5">
        <f t="shared" si="68"/>
        <v>2198572</v>
      </c>
      <c r="AF515" s="12"/>
      <c r="AG515" s="12">
        <f t="shared" si="69"/>
        <v>5</v>
      </c>
      <c r="AH515" s="12">
        <f t="shared" si="70"/>
        <v>2023</v>
      </c>
      <c r="AI515" s="12"/>
      <c r="AJ515" s="5">
        <f t="shared" si="71"/>
        <v>119423</v>
      </c>
      <c r="AK515" s="12">
        <f t="shared" si="72"/>
        <v>21</v>
      </c>
    </row>
    <row r="516" spans="1:37" x14ac:dyDescent="0.25">
      <c r="A516" s="4">
        <v>45068</v>
      </c>
      <c r="B516" s="20">
        <f>[1]All_Customers_Residential!B516+[1]All_Customers_Small_Commercial!B516+[1]All_Customers_Lighting!B516</f>
        <v>66758</v>
      </c>
      <c r="C516" s="20">
        <f>[1]All_Customers_Residential!C516+[1]All_Customers_Small_Commercial!C516+[1]All_Customers_Lighting!C516</f>
        <v>62754</v>
      </c>
      <c r="D516" s="20">
        <f>[1]All_Customers_Residential!D516+[1]All_Customers_Small_Commercial!D516+[1]All_Customers_Lighting!D516</f>
        <v>61267</v>
      </c>
      <c r="E516" s="20">
        <f>[1]All_Customers_Residential!E516+[1]All_Customers_Small_Commercial!E516+[1]All_Customers_Lighting!E516</f>
        <v>61938</v>
      </c>
      <c r="F516" s="20">
        <f>[1]All_Customers_Residential!F516+[1]All_Customers_Small_Commercial!F516+[1]All_Customers_Lighting!F516</f>
        <v>65969</v>
      </c>
      <c r="G516" s="20">
        <f>[1]All_Customers_Residential!G516+[1]All_Customers_Small_Commercial!G516+[1]All_Customers_Lighting!G516</f>
        <v>75522</v>
      </c>
      <c r="H516" s="20">
        <f>[1]All_Customers_Residential!H516+[1]All_Customers_Small_Commercial!H516+[1]All_Customers_Lighting!H516</f>
        <v>93226</v>
      </c>
      <c r="I516" s="20">
        <f>[1]All_Customers_Residential!I516+[1]All_Customers_Small_Commercial!I516+[1]All_Customers_Lighting!I516</f>
        <v>107434</v>
      </c>
      <c r="J516" s="20">
        <f>[1]All_Customers_Residential!J516+[1]All_Customers_Small_Commercial!J516+[1]All_Customers_Lighting!J516</f>
        <v>101656</v>
      </c>
      <c r="K516" s="20">
        <f>[1]All_Customers_Residential!K516+[1]All_Customers_Small_Commercial!K516+[1]All_Customers_Lighting!K516</f>
        <v>102087</v>
      </c>
      <c r="L516" s="20">
        <f>[1]All_Customers_Residential!L516+[1]All_Customers_Small_Commercial!L516+[1]All_Customers_Lighting!L516</f>
        <v>99936</v>
      </c>
      <c r="M516" s="20">
        <f>[1]All_Customers_Residential!M516+[1]All_Customers_Small_Commercial!M516+[1]All_Customers_Lighting!M516</f>
        <v>99106</v>
      </c>
      <c r="N516" s="20">
        <f>[1]All_Customers_Residential!N516+[1]All_Customers_Small_Commercial!N516+[1]All_Customers_Lighting!N516</f>
        <v>95979</v>
      </c>
      <c r="O516" s="20">
        <f>[1]All_Customers_Residential!O516+[1]All_Customers_Small_Commercial!O516+[1]All_Customers_Lighting!O516</f>
        <v>92128</v>
      </c>
      <c r="P516" s="20">
        <f>[1]All_Customers_Residential!P516+[1]All_Customers_Small_Commercial!P516+[1]All_Customers_Lighting!P516</f>
        <v>89059</v>
      </c>
      <c r="Q516" s="20">
        <f>[1]All_Customers_Residential!Q516+[1]All_Customers_Small_Commercial!Q516+[1]All_Customers_Lighting!Q516</f>
        <v>93502</v>
      </c>
      <c r="R516" s="20">
        <f>[1]All_Customers_Residential!R516+[1]All_Customers_Small_Commercial!R516+[1]All_Customers_Lighting!R516</f>
        <v>100318</v>
      </c>
      <c r="S516" s="20">
        <f>[1]All_Customers_Residential!S516+[1]All_Customers_Small_Commercial!S516+[1]All_Customers_Lighting!S516</f>
        <v>104418</v>
      </c>
      <c r="T516" s="20">
        <f>[1]All_Customers_Residential!T516+[1]All_Customers_Small_Commercial!T516+[1]All_Customers_Lighting!T516</f>
        <v>108077</v>
      </c>
      <c r="U516" s="20">
        <f>[1]All_Customers_Residential!U516+[1]All_Customers_Small_Commercial!U516+[1]All_Customers_Lighting!U516</f>
        <v>115768</v>
      </c>
      <c r="V516" s="20">
        <f>[1]All_Customers_Residential!V516+[1]All_Customers_Small_Commercial!V516+[1]All_Customers_Lighting!V516</f>
        <v>120356</v>
      </c>
      <c r="W516" s="20">
        <f>[1]All_Customers_Residential!W516+[1]All_Customers_Small_Commercial!W516+[1]All_Customers_Lighting!W516</f>
        <v>103980</v>
      </c>
      <c r="X516" s="20">
        <f>[1]All_Customers_Residential!X516+[1]All_Customers_Small_Commercial!X516+[1]All_Customers_Lighting!X516</f>
        <v>84858</v>
      </c>
      <c r="Y516" s="20">
        <f>[1]All_Customers_Residential!Y516+[1]All_Customers_Small_Commercial!Y516+[1]All_Customers_Lighting!Y516</f>
        <v>73805</v>
      </c>
      <c r="AB516" s="13">
        <f t="shared" si="73"/>
        <v>1</v>
      </c>
      <c r="AC516" s="5">
        <f t="shared" si="66"/>
        <v>0</v>
      </c>
      <c r="AD516" s="5">
        <f t="shared" si="67"/>
        <v>2179901</v>
      </c>
      <c r="AE516" s="5">
        <f t="shared" si="68"/>
        <v>2179901</v>
      </c>
      <c r="AF516" s="12"/>
      <c r="AG516" s="12">
        <f t="shared" si="69"/>
        <v>5</v>
      </c>
      <c r="AH516" s="12">
        <f t="shared" si="70"/>
        <v>2023</v>
      </c>
      <c r="AI516" s="12"/>
      <c r="AJ516" s="5">
        <f t="shared" si="71"/>
        <v>120356</v>
      </c>
      <c r="AK516" s="12">
        <f t="shared" si="72"/>
        <v>21</v>
      </c>
    </row>
    <row r="517" spans="1:37" x14ac:dyDescent="0.25">
      <c r="A517" s="4">
        <v>45069</v>
      </c>
      <c r="B517" s="20">
        <f>[1]All_Customers_Residential!B517+[1]All_Customers_Small_Commercial!B517+[1]All_Customers_Lighting!B517</f>
        <v>68511</v>
      </c>
      <c r="C517" s="20">
        <f>[1]All_Customers_Residential!C517+[1]All_Customers_Small_Commercial!C517+[1]All_Customers_Lighting!C517</f>
        <v>65792</v>
      </c>
      <c r="D517" s="20">
        <f>[1]All_Customers_Residential!D517+[1]All_Customers_Small_Commercial!D517+[1]All_Customers_Lighting!D517</f>
        <v>64744</v>
      </c>
      <c r="E517" s="20">
        <f>[1]All_Customers_Residential!E517+[1]All_Customers_Small_Commercial!E517+[1]All_Customers_Lighting!E517</f>
        <v>65808</v>
      </c>
      <c r="F517" s="20">
        <f>[1]All_Customers_Residential!F517+[1]All_Customers_Small_Commercial!F517+[1]All_Customers_Lighting!F517</f>
        <v>69862</v>
      </c>
      <c r="G517" s="20">
        <f>[1]All_Customers_Residential!G517+[1]All_Customers_Small_Commercial!G517+[1]All_Customers_Lighting!G517</f>
        <v>79433</v>
      </c>
      <c r="H517" s="20">
        <f>[1]All_Customers_Residential!H517+[1]All_Customers_Small_Commercial!H517+[1]All_Customers_Lighting!H517</f>
        <v>93669</v>
      </c>
      <c r="I517" s="20">
        <f>[1]All_Customers_Residential!I517+[1]All_Customers_Small_Commercial!I517+[1]All_Customers_Lighting!I517</f>
        <v>107216</v>
      </c>
      <c r="J517" s="20">
        <f>[1]All_Customers_Residential!J517+[1]All_Customers_Small_Commercial!J517+[1]All_Customers_Lighting!J517</f>
        <v>101455</v>
      </c>
      <c r="K517" s="20">
        <f>[1]All_Customers_Residential!K517+[1]All_Customers_Small_Commercial!K517+[1]All_Customers_Lighting!K517</f>
        <v>101889</v>
      </c>
      <c r="L517" s="20">
        <f>[1]All_Customers_Residential!L517+[1]All_Customers_Small_Commercial!L517+[1]All_Customers_Lighting!L517</f>
        <v>99721</v>
      </c>
      <c r="M517" s="20">
        <f>[1]All_Customers_Residential!M517+[1]All_Customers_Small_Commercial!M517+[1]All_Customers_Lighting!M517</f>
        <v>98883</v>
      </c>
      <c r="N517" s="20">
        <f>[1]All_Customers_Residential!N517+[1]All_Customers_Small_Commercial!N517+[1]All_Customers_Lighting!N517</f>
        <v>95715</v>
      </c>
      <c r="O517" s="20">
        <f>[1]All_Customers_Residential!O517+[1]All_Customers_Small_Commercial!O517+[1]All_Customers_Lighting!O517</f>
        <v>91872</v>
      </c>
      <c r="P517" s="20">
        <f>[1]All_Customers_Residential!P517+[1]All_Customers_Small_Commercial!P517+[1]All_Customers_Lighting!P517</f>
        <v>88797</v>
      </c>
      <c r="Q517" s="20">
        <f>[1]All_Customers_Residential!Q517+[1]All_Customers_Small_Commercial!Q517+[1]All_Customers_Lighting!Q517</f>
        <v>93316</v>
      </c>
      <c r="R517" s="20">
        <f>[1]All_Customers_Residential!R517+[1]All_Customers_Small_Commercial!R517+[1]All_Customers_Lighting!R517</f>
        <v>100027</v>
      </c>
      <c r="S517" s="20">
        <f>[1]All_Customers_Residential!S517+[1]All_Customers_Small_Commercial!S517+[1]All_Customers_Lighting!S517</f>
        <v>104087</v>
      </c>
      <c r="T517" s="20">
        <f>[1]All_Customers_Residential!T517+[1]All_Customers_Small_Commercial!T517+[1]All_Customers_Lighting!T517</f>
        <v>107767</v>
      </c>
      <c r="U517" s="20">
        <f>[1]All_Customers_Residential!U517+[1]All_Customers_Small_Commercial!U517+[1]All_Customers_Lighting!U517</f>
        <v>115404</v>
      </c>
      <c r="V517" s="20">
        <f>[1]All_Customers_Residential!V517+[1]All_Customers_Small_Commercial!V517+[1]All_Customers_Lighting!V517</f>
        <v>119738</v>
      </c>
      <c r="W517" s="20">
        <f>[1]All_Customers_Residential!W517+[1]All_Customers_Small_Commercial!W517+[1]All_Customers_Lighting!W517</f>
        <v>103510</v>
      </c>
      <c r="X517" s="20">
        <f>[1]All_Customers_Residential!X517+[1]All_Customers_Small_Commercial!X517+[1]All_Customers_Lighting!X517</f>
        <v>84956</v>
      </c>
      <c r="Y517" s="20">
        <f>[1]All_Customers_Residential!Y517+[1]All_Customers_Small_Commercial!Y517+[1]All_Customers_Lighting!Y517</f>
        <v>73451</v>
      </c>
      <c r="AB517" s="13">
        <f t="shared" si="73"/>
        <v>2</v>
      </c>
      <c r="AC517" s="5">
        <f t="shared" si="66"/>
        <v>1614353</v>
      </c>
      <c r="AD517" s="5">
        <f t="shared" si="67"/>
        <v>581270</v>
      </c>
      <c r="AE517" s="5">
        <f t="shared" si="68"/>
        <v>2195623</v>
      </c>
      <c r="AF517" s="12"/>
      <c r="AG517" s="12">
        <f t="shared" si="69"/>
        <v>5</v>
      </c>
      <c r="AH517" s="12">
        <f t="shared" si="70"/>
        <v>2023</v>
      </c>
      <c r="AI517" s="12"/>
      <c r="AJ517" s="5">
        <f t="shared" si="71"/>
        <v>119738</v>
      </c>
      <c r="AK517" s="12">
        <f t="shared" si="72"/>
        <v>21</v>
      </c>
    </row>
    <row r="518" spans="1:37" x14ac:dyDescent="0.25">
      <c r="A518" s="4">
        <v>45070</v>
      </c>
      <c r="B518" s="20">
        <f>[1]All_Customers_Residential!B518+[1]All_Customers_Small_Commercial!B518+[1]All_Customers_Lighting!B518</f>
        <v>136135</v>
      </c>
      <c r="C518" s="20">
        <f>[1]All_Customers_Residential!C518+[1]All_Customers_Small_Commercial!C518+[1]All_Customers_Lighting!C518</f>
        <v>133125</v>
      </c>
      <c r="D518" s="20">
        <f>[1]All_Customers_Residential!D518+[1]All_Customers_Small_Commercial!D518+[1]All_Customers_Lighting!D518</f>
        <v>126843</v>
      </c>
      <c r="E518" s="20">
        <f>[1]All_Customers_Residential!E518+[1]All_Customers_Small_Commercial!E518+[1]All_Customers_Lighting!E518</f>
        <v>129731</v>
      </c>
      <c r="F518" s="20">
        <f>[1]All_Customers_Residential!F518+[1]All_Customers_Small_Commercial!F518+[1]All_Customers_Lighting!F518</f>
        <v>115323</v>
      </c>
      <c r="G518" s="20">
        <f>[1]All_Customers_Residential!G518+[1]All_Customers_Small_Commercial!G518+[1]All_Customers_Lighting!G518</f>
        <v>100557</v>
      </c>
      <c r="H518" s="20">
        <f>[1]All_Customers_Residential!H518+[1]All_Customers_Small_Commercial!H518+[1]All_Customers_Lighting!H518</f>
        <v>91387</v>
      </c>
      <c r="I518" s="20">
        <f>[1]All_Customers_Residential!I518+[1]All_Customers_Small_Commercial!I518+[1]All_Customers_Lighting!I518</f>
        <v>101775</v>
      </c>
      <c r="J518" s="20">
        <f>[1]All_Customers_Residential!J518+[1]All_Customers_Small_Commercial!J518+[1]All_Customers_Lighting!J518</f>
        <v>96403</v>
      </c>
      <c r="K518" s="20">
        <f>[1]All_Customers_Residential!K518+[1]All_Customers_Small_Commercial!K518+[1]All_Customers_Lighting!K518</f>
        <v>97871</v>
      </c>
      <c r="L518" s="20">
        <f>[1]All_Customers_Residential!L518+[1]All_Customers_Small_Commercial!L518+[1]All_Customers_Lighting!L518</f>
        <v>94872</v>
      </c>
      <c r="M518" s="20">
        <f>[1]All_Customers_Residential!M518+[1]All_Customers_Small_Commercial!M518+[1]All_Customers_Lighting!M518</f>
        <v>93183</v>
      </c>
      <c r="N518" s="20">
        <f>[1]All_Customers_Residential!N518+[1]All_Customers_Small_Commercial!N518+[1]All_Customers_Lighting!N518</f>
        <v>89029</v>
      </c>
      <c r="O518" s="20">
        <f>[1]All_Customers_Residential!O518+[1]All_Customers_Small_Commercial!O518+[1]All_Customers_Lighting!O518</f>
        <v>86992</v>
      </c>
      <c r="P518" s="20">
        <f>[1]All_Customers_Residential!P518+[1]All_Customers_Small_Commercial!P518+[1]All_Customers_Lighting!P518</f>
        <v>147369</v>
      </c>
      <c r="Q518" s="20">
        <f>[1]All_Customers_Residential!Q518+[1]All_Customers_Small_Commercial!Q518+[1]All_Customers_Lighting!Q518</f>
        <v>142518</v>
      </c>
      <c r="R518" s="20">
        <f>[1]All_Customers_Residential!R518+[1]All_Customers_Small_Commercial!R518+[1]All_Customers_Lighting!R518</f>
        <v>166340</v>
      </c>
      <c r="S518" s="20">
        <f>[1]All_Customers_Residential!S518+[1]All_Customers_Small_Commercial!S518+[1]All_Customers_Lighting!S518</f>
        <v>195130</v>
      </c>
      <c r="T518" s="20">
        <f>[1]All_Customers_Residential!T518+[1]All_Customers_Small_Commercial!T518+[1]All_Customers_Lighting!T518</f>
        <v>194785</v>
      </c>
      <c r="U518" s="20">
        <f>[1]All_Customers_Residential!U518+[1]All_Customers_Small_Commercial!U518+[1]All_Customers_Lighting!U518</f>
        <v>127608</v>
      </c>
      <c r="V518" s="20">
        <f>[1]All_Customers_Residential!V518+[1]All_Customers_Small_Commercial!V518+[1]All_Customers_Lighting!V518</f>
        <v>124419</v>
      </c>
      <c r="W518" s="20">
        <f>[1]All_Customers_Residential!W518+[1]All_Customers_Small_Commercial!W518+[1]All_Customers_Lighting!W518</f>
        <v>141215</v>
      </c>
      <c r="X518" s="20">
        <f>[1]All_Customers_Residential!X518+[1]All_Customers_Small_Commercial!X518+[1]All_Customers_Lighting!X518</f>
        <v>136743</v>
      </c>
      <c r="Y518" s="20">
        <f>[1]All_Customers_Residential!Y518+[1]All_Customers_Small_Commercial!Y518+[1]All_Customers_Lighting!Y518</f>
        <v>64245</v>
      </c>
      <c r="AB518" s="13">
        <f t="shared" si="73"/>
        <v>3</v>
      </c>
      <c r="AC518" s="5">
        <f t="shared" si="66"/>
        <v>2036252</v>
      </c>
      <c r="AD518" s="5">
        <f t="shared" si="67"/>
        <v>897346</v>
      </c>
      <c r="AE518" s="5">
        <f t="shared" si="68"/>
        <v>2933598</v>
      </c>
      <c r="AF518" s="12"/>
      <c r="AG518" s="12">
        <f t="shared" si="69"/>
        <v>5</v>
      </c>
      <c r="AH518" s="12">
        <f t="shared" si="70"/>
        <v>2023</v>
      </c>
      <c r="AI518" s="12"/>
      <c r="AJ518" s="5">
        <f t="shared" si="71"/>
        <v>195130</v>
      </c>
      <c r="AK518" s="12">
        <f t="shared" si="72"/>
        <v>18</v>
      </c>
    </row>
    <row r="519" spans="1:37" x14ac:dyDescent="0.25">
      <c r="A519" s="4">
        <v>45071</v>
      </c>
      <c r="B519" s="20">
        <f>[1]All_Customers_Residential!B519+[1]All_Customers_Small_Commercial!B519+[1]All_Customers_Lighting!B519</f>
        <v>69542</v>
      </c>
      <c r="C519" s="20">
        <f>[1]All_Customers_Residential!C519+[1]All_Customers_Small_Commercial!C519+[1]All_Customers_Lighting!C519</f>
        <v>66463</v>
      </c>
      <c r="D519" s="20">
        <f>[1]All_Customers_Residential!D519+[1]All_Customers_Small_Commercial!D519+[1]All_Customers_Lighting!D519</f>
        <v>65138</v>
      </c>
      <c r="E519" s="20">
        <f>[1]All_Customers_Residential!E519+[1]All_Customers_Small_Commercial!E519+[1]All_Customers_Lighting!E519</f>
        <v>65563</v>
      </c>
      <c r="F519" s="20">
        <f>[1]All_Customers_Residential!F519+[1]All_Customers_Small_Commercial!F519+[1]All_Customers_Lighting!F519</f>
        <v>69233</v>
      </c>
      <c r="G519" s="20">
        <f>[1]All_Customers_Residential!G519+[1]All_Customers_Small_Commercial!G519+[1]All_Customers_Lighting!G519</f>
        <v>78873</v>
      </c>
      <c r="H519" s="20">
        <f>[1]All_Customers_Residential!H519+[1]All_Customers_Small_Commercial!H519+[1]All_Customers_Lighting!H519</f>
        <v>93816</v>
      </c>
      <c r="I519" s="20">
        <f>[1]All_Customers_Residential!I519+[1]All_Customers_Small_Commercial!I519+[1]All_Customers_Lighting!I519</f>
        <v>106695</v>
      </c>
      <c r="J519" s="20">
        <f>[1]All_Customers_Residential!J519+[1]All_Customers_Small_Commercial!J519+[1]All_Customers_Lighting!J519</f>
        <v>101261</v>
      </c>
      <c r="K519" s="20">
        <f>[1]All_Customers_Residential!K519+[1]All_Customers_Small_Commercial!K519+[1]All_Customers_Lighting!K519</f>
        <v>101932</v>
      </c>
      <c r="L519" s="20">
        <f>[1]All_Customers_Residential!L519+[1]All_Customers_Small_Commercial!L519+[1]All_Customers_Lighting!L519</f>
        <v>99872</v>
      </c>
      <c r="M519" s="20">
        <f>[1]All_Customers_Residential!M519+[1]All_Customers_Small_Commercial!M519+[1]All_Customers_Lighting!M519</f>
        <v>98957</v>
      </c>
      <c r="N519" s="20">
        <f>[1]All_Customers_Residential!N519+[1]All_Customers_Small_Commercial!N519+[1]All_Customers_Lighting!N519</f>
        <v>95839</v>
      </c>
      <c r="O519" s="20">
        <f>[1]All_Customers_Residential!O519+[1]All_Customers_Small_Commercial!O519+[1]All_Customers_Lighting!O519</f>
        <v>91941</v>
      </c>
      <c r="P519" s="20">
        <f>[1]All_Customers_Residential!P519+[1]All_Customers_Small_Commercial!P519+[1]All_Customers_Lighting!P519</f>
        <v>88762</v>
      </c>
      <c r="Q519" s="20">
        <f>[1]All_Customers_Residential!Q519+[1]All_Customers_Small_Commercial!Q519+[1]All_Customers_Lighting!Q519</f>
        <v>93143</v>
      </c>
      <c r="R519" s="20">
        <f>[1]All_Customers_Residential!R519+[1]All_Customers_Small_Commercial!R519+[1]All_Customers_Lighting!R519</f>
        <v>99819</v>
      </c>
      <c r="S519" s="20">
        <f>[1]All_Customers_Residential!S519+[1]All_Customers_Small_Commercial!S519+[1]All_Customers_Lighting!S519</f>
        <v>103660</v>
      </c>
      <c r="T519" s="20">
        <f>[1]All_Customers_Residential!T519+[1]All_Customers_Small_Commercial!T519+[1]All_Customers_Lighting!T519</f>
        <v>107290</v>
      </c>
      <c r="U519" s="20">
        <f>[1]All_Customers_Residential!U519+[1]All_Customers_Small_Commercial!U519+[1]All_Customers_Lighting!U519</f>
        <v>114816</v>
      </c>
      <c r="V519" s="20">
        <f>[1]All_Customers_Residential!V519+[1]All_Customers_Small_Commercial!V519+[1]All_Customers_Lighting!V519</f>
        <v>119295</v>
      </c>
      <c r="W519" s="20">
        <f>[1]All_Customers_Residential!W519+[1]All_Customers_Small_Commercial!W519+[1]All_Customers_Lighting!W519</f>
        <v>103877</v>
      </c>
      <c r="X519" s="20">
        <f>[1]All_Customers_Residential!X519+[1]All_Customers_Small_Commercial!X519+[1]All_Customers_Lighting!X519</f>
        <v>89464</v>
      </c>
      <c r="Y519" s="20">
        <f>[1]All_Customers_Residential!Y519+[1]All_Customers_Small_Commercial!Y519+[1]All_Customers_Lighting!Y519</f>
        <v>77470</v>
      </c>
      <c r="AB519" s="13">
        <f t="shared" si="73"/>
        <v>4</v>
      </c>
      <c r="AC519" s="5">
        <f t="shared" si="66"/>
        <v>1616623</v>
      </c>
      <c r="AD519" s="5">
        <f t="shared" si="67"/>
        <v>586098</v>
      </c>
      <c r="AE519" s="5">
        <f t="shared" si="68"/>
        <v>2202721</v>
      </c>
      <c r="AF519" s="12"/>
      <c r="AG519" s="12">
        <f t="shared" si="69"/>
        <v>5</v>
      </c>
      <c r="AH519" s="12">
        <f t="shared" si="70"/>
        <v>2023</v>
      </c>
      <c r="AI519" s="12"/>
      <c r="AJ519" s="5">
        <f t="shared" si="71"/>
        <v>119295</v>
      </c>
      <c r="AK519" s="12">
        <f t="shared" si="72"/>
        <v>21</v>
      </c>
    </row>
    <row r="520" spans="1:37" x14ac:dyDescent="0.25">
      <c r="A520" s="4">
        <v>45072</v>
      </c>
      <c r="B520" s="20">
        <f>[1]All_Customers_Residential!B520+[1]All_Customers_Small_Commercial!B520+[1]All_Customers_Lighting!B520</f>
        <v>71319</v>
      </c>
      <c r="C520" s="20">
        <f>[1]All_Customers_Residential!C520+[1]All_Customers_Small_Commercial!C520+[1]All_Customers_Lighting!C520</f>
        <v>67958</v>
      </c>
      <c r="D520" s="20">
        <f>[1]All_Customers_Residential!D520+[1]All_Customers_Small_Commercial!D520+[1]All_Customers_Lighting!D520</f>
        <v>67010</v>
      </c>
      <c r="E520" s="20">
        <f>[1]All_Customers_Residential!E520+[1]All_Customers_Small_Commercial!E520+[1]All_Customers_Lighting!E520</f>
        <v>67115</v>
      </c>
      <c r="F520" s="20">
        <f>[1]All_Customers_Residential!F520+[1]All_Customers_Small_Commercial!F520+[1]All_Customers_Lighting!F520</f>
        <v>70722</v>
      </c>
      <c r="G520" s="20">
        <f>[1]All_Customers_Residential!G520+[1]All_Customers_Small_Commercial!G520+[1]All_Customers_Lighting!G520</f>
        <v>80402</v>
      </c>
      <c r="H520" s="20">
        <f>[1]All_Customers_Residential!H520+[1]All_Customers_Small_Commercial!H520+[1]All_Customers_Lighting!H520</f>
        <v>93754</v>
      </c>
      <c r="I520" s="20">
        <f>[1]All_Customers_Residential!I520+[1]All_Customers_Small_Commercial!I520+[1]All_Customers_Lighting!I520</f>
        <v>106384</v>
      </c>
      <c r="J520" s="20">
        <f>[1]All_Customers_Residential!J520+[1]All_Customers_Small_Commercial!J520+[1]All_Customers_Lighting!J520</f>
        <v>100880</v>
      </c>
      <c r="K520" s="20">
        <f>[1]All_Customers_Residential!K520+[1]All_Customers_Small_Commercial!K520+[1]All_Customers_Lighting!K520</f>
        <v>101532</v>
      </c>
      <c r="L520" s="20">
        <f>[1]All_Customers_Residential!L520+[1]All_Customers_Small_Commercial!L520+[1]All_Customers_Lighting!L520</f>
        <v>99550</v>
      </c>
      <c r="M520" s="20">
        <f>[1]All_Customers_Residential!M520+[1]All_Customers_Small_Commercial!M520+[1]All_Customers_Lighting!M520</f>
        <v>98590</v>
      </c>
      <c r="N520" s="20">
        <f>[1]All_Customers_Residential!N520+[1]All_Customers_Small_Commercial!N520+[1]All_Customers_Lighting!N520</f>
        <v>95331</v>
      </c>
      <c r="O520" s="20">
        <f>[1]All_Customers_Residential!O520+[1]All_Customers_Small_Commercial!O520+[1]All_Customers_Lighting!O520</f>
        <v>91440</v>
      </c>
      <c r="P520" s="20">
        <f>[1]All_Customers_Residential!P520+[1]All_Customers_Small_Commercial!P520+[1]All_Customers_Lighting!P520</f>
        <v>88292</v>
      </c>
      <c r="Q520" s="20">
        <f>[1]All_Customers_Residential!Q520+[1]All_Customers_Small_Commercial!Q520+[1]All_Customers_Lighting!Q520</f>
        <v>92507</v>
      </c>
      <c r="R520" s="20">
        <f>[1]All_Customers_Residential!R520+[1]All_Customers_Small_Commercial!R520+[1]All_Customers_Lighting!R520</f>
        <v>99144</v>
      </c>
      <c r="S520" s="20">
        <f>[1]All_Customers_Residential!S520+[1]All_Customers_Small_Commercial!S520+[1]All_Customers_Lighting!S520</f>
        <v>102891</v>
      </c>
      <c r="T520" s="20">
        <f>[1]All_Customers_Residential!T520+[1]All_Customers_Small_Commercial!T520+[1]All_Customers_Lighting!T520</f>
        <v>106449</v>
      </c>
      <c r="U520" s="20">
        <f>[1]All_Customers_Residential!U520+[1]All_Customers_Small_Commercial!U520+[1]All_Customers_Lighting!U520</f>
        <v>113947</v>
      </c>
      <c r="V520" s="20">
        <f>[1]All_Customers_Residential!V520+[1]All_Customers_Small_Commercial!V520+[1]All_Customers_Lighting!V520</f>
        <v>118376</v>
      </c>
      <c r="W520" s="20">
        <f>[1]All_Customers_Residential!W520+[1]All_Customers_Small_Commercial!W520+[1]All_Customers_Lighting!W520</f>
        <v>102619</v>
      </c>
      <c r="X520" s="20">
        <f>[1]All_Customers_Residential!X520+[1]All_Customers_Small_Commercial!X520+[1]All_Customers_Lighting!X520</f>
        <v>87483</v>
      </c>
      <c r="Y520" s="20">
        <f>[1]All_Customers_Residential!Y520+[1]All_Customers_Small_Commercial!Y520+[1]All_Customers_Lighting!Y520</f>
        <v>75892</v>
      </c>
      <c r="AB520" s="13">
        <f t="shared" si="73"/>
        <v>5</v>
      </c>
      <c r="AC520" s="5">
        <f t="shared" si="66"/>
        <v>1605415</v>
      </c>
      <c r="AD520" s="5">
        <f t="shared" si="67"/>
        <v>594172</v>
      </c>
      <c r="AE520" s="5">
        <f t="shared" si="68"/>
        <v>2199587</v>
      </c>
      <c r="AF520" s="12"/>
      <c r="AG520" s="12">
        <f t="shared" si="69"/>
        <v>5</v>
      </c>
      <c r="AH520" s="12">
        <f t="shared" si="70"/>
        <v>2023</v>
      </c>
      <c r="AI520" s="12"/>
      <c r="AJ520" s="5">
        <f t="shared" si="71"/>
        <v>118376</v>
      </c>
      <c r="AK520" s="12">
        <f t="shared" si="72"/>
        <v>21</v>
      </c>
    </row>
    <row r="521" spans="1:37" x14ac:dyDescent="0.25">
      <c r="A521" s="4">
        <v>45073</v>
      </c>
      <c r="B521" s="20">
        <f>[1]All_Customers_Residential!B521+[1]All_Customers_Small_Commercial!B521+[1]All_Customers_Lighting!B521</f>
        <v>70594</v>
      </c>
      <c r="C521" s="20">
        <f>[1]All_Customers_Residential!C521+[1]All_Customers_Small_Commercial!C521+[1]All_Customers_Lighting!C521</f>
        <v>67194</v>
      </c>
      <c r="D521" s="20">
        <f>[1]All_Customers_Residential!D521+[1]All_Customers_Small_Commercial!D521+[1]All_Customers_Lighting!D521</f>
        <v>66166</v>
      </c>
      <c r="E521" s="20">
        <f>[1]All_Customers_Residential!E521+[1]All_Customers_Small_Commercial!E521+[1]All_Customers_Lighting!E521</f>
        <v>65507</v>
      </c>
      <c r="F521" s="20">
        <f>[1]All_Customers_Residential!F521+[1]All_Customers_Small_Commercial!F521+[1]All_Customers_Lighting!F521</f>
        <v>67503</v>
      </c>
      <c r="G521" s="20">
        <f>[1]All_Customers_Residential!G521+[1]All_Customers_Small_Commercial!G521+[1]All_Customers_Lighting!G521</f>
        <v>71949</v>
      </c>
      <c r="H521" s="20">
        <f>[1]All_Customers_Residential!H521+[1]All_Customers_Small_Commercial!H521+[1]All_Customers_Lighting!H521</f>
        <v>85391</v>
      </c>
      <c r="I521" s="20">
        <f>[1]All_Customers_Residential!I521+[1]All_Customers_Small_Commercial!I521+[1]All_Customers_Lighting!I521</f>
        <v>99180</v>
      </c>
      <c r="J521" s="20">
        <f>[1]All_Customers_Residential!J521+[1]All_Customers_Small_Commercial!J521+[1]All_Customers_Lighting!J521</f>
        <v>101271</v>
      </c>
      <c r="K521" s="20">
        <f>[1]All_Customers_Residential!K521+[1]All_Customers_Small_Commercial!K521+[1]All_Customers_Lighting!K521</f>
        <v>105939</v>
      </c>
      <c r="L521" s="20">
        <f>[1]All_Customers_Residential!L521+[1]All_Customers_Small_Commercial!L521+[1]All_Customers_Lighting!L521</f>
        <v>102781</v>
      </c>
      <c r="M521" s="20">
        <f>[1]All_Customers_Residential!M521+[1]All_Customers_Small_Commercial!M521+[1]All_Customers_Lighting!M521</f>
        <v>101763</v>
      </c>
      <c r="N521" s="20">
        <f>[1]All_Customers_Residential!N521+[1]All_Customers_Small_Commercial!N521+[1]All_Customers_Lighting!N521</f>
        <v>96639</v>
      </c>
      <c r="O521" s="20">
        <f>[1]All_Customers_Residential!O521+[1]All_Customers_Small_Commercial!O521+[1]All_Customers_Lighting!O521</f>
        <v>93006</v>
      </c>
      <c r="P521" s="20">
        <f>[1]All_Customers_Residential!P521+[1]All_Customers_Small_Commercial!P521+[1]All_Customers_Lighting!P521</f>
        <v>89575</v>
      </c>
      <c r="Q521" s="20">
        <f>[1]All_Customers_Residential!Q521+[1]All_Customers_Small_Commercial!Q521+[1]All_Customers_Lighting!Q521</f>
        <v>93434</v>
      </c>
      <c r="R521" s="20">
        <f>[1]All_Customers_Residential!R521+[1]All_Customers_Small_Commercial!R521+[1]All_Customers_Lighting!R521</f>
        <v>100448</v>
      </c>
      <c r="S521" s="20">
        <f>[1]All_Customers_Residential!S521+[1]All_Customers_Small_Commercial!S521+[1]All_Customers_Lighting!S521</f>
        <v>104245</v>
      </c>
      <c r="T521" s="20">
        <f>[1]All_Customers_Residential!T521+[1]All_Customers_Small_Commercial!T521+[1]All_Customers_Lighting!T521</f>
        <v>108245</v>
      </c>
      <c r="U521" s="20">
        <f>[1]All_Customers_Residential!U521+[1]All_Customers_Small_Commercial!U521+[1]All_Customers_Lighting!U521</f>
        <v>116013</v>
      </c>
      <c r="V521" s="20">
        <f>[1]All_Customers_Residential!V521+[1]All_Customers_Small_Commercial!V521+[1]All_Customers_Lighting!V521</f>
        <v>117205</v>
      </c>
      <c r="W521" s="20">
        <f>[1]All_Customers_Residential!W521+[1]All_Customers_Small_Commercial!W521+[1]All_Customers_Lighting!W521</f>
        <v>101345</v>
      </c>
      <c r="X521" s="20">
        <f>[1]All_Customers_Residential!X521+[1]All_Customers_Small_Commercial!X521+[1]All_Customers_Lighting!X521</f>
        <v>86399</v>
      </c>
      <c r="Y521" s="20">
        <f>[1]All_Customers_Residential!Y521+[1]All_Customers_Small_Commercial!Y521+[1]All_Customers_Lighting!Y521</f>
        <v>75448</v>
      </c>
      <c r="AB521" s="13">
        <v>8</v>
      </c>
      <c r="AC521" s="5">
        <f t="shared" si="66"/>
        <v>0</v>
      </c>
      <c r="AD521" s="5">
        <f t="shared" si="67"/>
        <v>2187240</v>
      </c>
      <c r="AE521" s="5">
        <f t="shared" si="68"/>
        <v>2187240</v>
      </c>
      <c r="AF521" s="12"/>
      <c r="AG521" s="12">
        <f t="shared" si="69"/>
        <v>5</v>
      </c>
      <c r="AH521" s="12">
        <f t="shared" si="70"/>
        <v>2023</v>
      </c>
      <c r="AI521" s="12"/>
      <c r="AJ521" s="5">
        <f t="shared" si="71"/>
        <v>117205</v>
      </c>
      <c r="AK521" s="12">
        <f t="shared" si="72"/>
        <v>21</v>
      </c>
    </row>
    <row r="522" spans="1:37" x14ac:dyDescent="0.25">
      <c r="A522" s="4">
        <v>45074</v>
      </c>
      <c r="B522" s="20">
        <f>[1]All_Customers_Residential!B522+[1]All_Customers_Small_Commercial!B522+[1]All_Customers_Lighting!B522</f>
        <v>68023</v>
      </c>
      <c r="C522" s="20">
        <f>[1]All_Customers_Residential!C522+[1]All_Customers_Small_Commercial!C522+[1]All_Customers_Lighting!C522</f>
        <v>63622</v>
      </c>
      <c r="D522" s="20">
        <f>[1]All_Customers_Residential!D522+[1]All_Customers_Small_Commercial!D522+[1]All_Customers_Lighting!D522</f>
        <v>62179</v>
      </c>
      <c r="E522" s="20">
        <f>[1]All_Customers_Residential!E522+[1]All_Customers_Small_Commercial!E522+[1]All_Customers_Lighting!E522</f>
        <v>61082</v>
      </c>
      <c r="F522" s="20">
        <f>[1]All_Customers_Residential!F522+[1]All_Customers_Small_Commercial!F522+[1]All_Customers_Lighting!F522</f>
        <v>62086</v>
      </c>
      <c r="G522" s="20">
        <f>[1]All_Customers_Residential!G522+[1]All_Customers_Small_Commercial!G522+[1]All_Customers_Lighting!G522</f>
        <v>67794</v>
      </c>
      <c r="H522" s="20">
        <f>[1]All_Customers_Residential!H522+[1]All_Customers_Small_Commercial!H522+[1]All_Customers_Lighting!H522</f>
        <v>84726</v>
      </c>
      <c r="I522" s="20">
        <f>[1]All_Customers_Residential!I522+[1]All_Customers_Small_Commercial!I522+[1]All_Customers_Lighting!I522</f>
        <v>98679</v>
      </c>
      <c r="J522" s="20">
        <f>[1]All_Customers_Residential!J522+[1]All_Customers_Small_Commercial!J522+[1]All_Customers_Lighting!J522</f>
        <v>101113</v>
      </c>
      <c r="K522" s="20">
        <f>[1]All_Customers_Residential!K522+[1]All_Customers_Small_Commercial!K522+[1]All_Customers_Lighting!K522</f>
        <v>106050</v>
      </c>
      <c r="L522" s="20">
        <f>[1]All_Customers_Residential!L522+[1]All_Customers_Small_Commercial!L522+[1]All_Customers_Lighting!L522</f>
        <v>103126</v>
      </c>
      <c r="M522" s="20">
        <f>[1]All_Customers_Residential!M522+[1]All_Customers_Small_Commercial!M522+[1]All_Customers_Lighting!M522</f>
        <v>102324</v>
      </c>
      <c r="N522" s="20">
        <f>[1]All_Customers_Residential!N522+[1]All_Customers_Small_Commercial!N522+[1]All_Customers_Lighting!N522</f>
        <v>97376</v>
      </c>
      <c r="O522" s="20">
        <f>[1]All_Customers_Residential!O522+[1]All_Customers_Small_Commercial!O522+[1]All_Customers_Lighting!O522</f>
        <v>93997</v>
      </c>
      <c r="P522" s="20">
        <f>[1]All_Customers_Residential!P522+[1]All_Customers_Small_Commercial!P522+[1]All_Customers_Lighting!P522</f>
        <v>90393</v>
      </c>
      <c r="Q522" s="20">
        <f>[1]All_Customers_Residential!Q522+[1]All_Customers_Small_Commercial!Q522+[1]All_Customers_Lighting!Q522</f>
        <v>94132</v>
      </c>
      <c r="R522" s="20">
        <f>[1]All_Customers_Residential!R522+[1]All_Customers_Small_Commercial!R522+[1]All_Customers_Lighting!R522</f>
        <v>101327</v>
      </c>
      <c r="S522" s="20">
        <f>[1]All_Customers_Residential!S522+[1]All_Customers_Small_Commercial!S522+[1]All_Customers_Lighting!S522</f>
        <v>107514</v>
      </c>
      <c r="T522" s="20">
        <f>[1]All_Customers_Residential!T522+[1]All_Customers_Small_Commercial!T522+[1]All_Customers_Lighting!T522</f>
        <v>112940</v>
      </c>
      <c r="U522" s="20">
        <f>[1]All_Customers_Residential!U522+[1]All_Customers_Small_Commercial!U522+[1]All_Customers_Lighting!U522</f>
        <v>116818</v>
      </c>
      <c r="V522" s="20">
        <f>[1]All_Customers_Residential!V522+[1]All_Customers_Small_Commercial!V522+[1]All_Customers_Lighting!V522</f>
        <v>117975</v>
      </c>
      <c r="W522" s="20">
        <f>[1]All_Customers_Residential!W522+[1]All_Customers_Small_Commercial!W522+[1]All_Customers_Lighting!W522</f>
        <v>106578</v>
      </c>
      <c r="X522" s="20">
        <f>[1]All_Customers_Residential!X522+[1]All_Customers_Small_Commercial!X522+[1]All_Customers_Lighting!X522</f>
        <v>92957</v>
      </c>
      <c r="Y522" s="20">
        <f>[1]All_Customers_Residential!Y522+[1]All_Customers_Small_Commercial!Y522+[1]All_Customers_Lighting!Y522</f>
        <v>80143</v>
      </c>
      <c r="AB522" s="13">
        <f t="shared" ref="AB522:AB558" si="74">WEEKDAY(A522,2)</f>
        <v>7</v>
      </c>
      <c r="AC522" s="5">
        <f t="shared" ref="AC522:AC585" si="75">IF(AND(AB522&gt;1,AB522&lt;7),SUM(I522:X522),0)</f>
        <v>0</v>
      </c>
      <c r="AD522" s="5">
        <f t="shared" ref="AD522:AD585" si="76">SUM(B522:Y522)-AC522</f>
        <v>2192954</v>
      </c>
      <c r="AE522" s="5">
        <f t="shared" ref="AE522:AE586" si="77">SUM(B522:Y522)</f>
        <v>2192954</v>
      </c>
      <c r="AF522" s="12"/>
      <c r="AG522" s="12">
        <f t="shared" ref="AG522:AG586" si="78">MONTH(A522)</f>
        <v>5</v>
      </c>
      <c r="AH522" s="12">
        <f t="shared" ref="AH522:AH586" si="79">YEAR(A522)</f>
        <v>2023</v>
      </c>
      <c r="AI522" s="12"/>
      <c r="AJ522" s="5">
        <f t="shared" ref="AJ522:AJ586" si="80">MAX(B522:Y522)</f>
        <v>117975</v>
      </c>
      <c r="AK522" s="12">
        <f t="shared" ref="AK522:AK585" si="81">INDEX($B$8:$Y$8,MATCH(AJ522,B522:Y522,0))</f>
        <v>21</v>
      </c>
    </row>
    <row r="523" spans="1:37" x14ac:dyDescent="0.25">
      <c r="A523" s="4">
        <v>45075</v>
      </c>
      <c r="B523" s="20">
        <f>[1]All_Customers_Residential!B523+[1]All_Customers_Small_Commercial!B523+[1]All_Customers_Lighting!B523</f>
        <v>71762</v>
      </c>
      <c r="C523" s="20">
        <f>[1]All_Customers_Residential!C523+[1]All_Customers_Small_Commercial!C523+[1]All_Customers_Lighting!C523</f>
        <v>66665</v>
      </c>
      <c r="D523" s="20">
        <f>[1]All_Customers_Residential!D523+[1]All_Customers_Small_Commercial!D523+[1]All_Customers_Lighting!D523</f>
        <v>64315</v>
      </c>
      <c r="E523" s="20">
        <f>[1]All_Customers_Residential!E523+[1]All_Customers_Small_Commercial!E523+[1]All_Customers_Lighting!E523</f>
        <v>63061</v>
      </c>
      <c r="F523" s="20">
        <f>[1]All_Customers_Residential!F523+[1]All_Customers_Small_Commercial!F523+[1]All_Customers_Lighting!F523</f>
        <v>64097</v>
      </c>
      <c r="G523" s="20">
        <f>[1]All_Customers_Residential!G523+[1]All_Customers_Small_Commercial!G523+[1]All_Customers_Lighting!G523</f>
        <v>68017</v>
      </c>
      <c r="H523" s="20">
        <f>[1]All_Customers_Residential!H523+[1]All_Customers_Small_Commercial!H523+[1]All_Customers_Lighting!H523</f>
        <v>84943</v>
      </c>
      <c r="I523" s="20">
        <f>[1]All_Customers_Residential!I523+[1]All_Customers_Small_Commercial!I523+[1]All_Customers_Lighting!I523</f>
        <v>98823</v>
      </c>
      <c r="J523" s="20">
        <f>[1]All_Customers_Residential!J523+[1]All_Customers_Small_Commercial!J523+[1]All_Customers_Lighting!J523</f>
        <v>101111</v>
      </c>
      <c r="K523" s="20">
        <f>[1]All_Customers_Residential!K523+[1]All_Customers_Small_Commercial!K523+[1]All_Customers_Lighting!K523</f>
        <v>105946</v>
      </c>
      <c r="L523" s="20">
        <f>[1]All_Customers_Residential!L523+[1]All_Customers_Small_Commercial!L523+[1]All_Customers_Lighting!L523</f>
        <v>102970</v>
      </c>
      <c r="M523" s="20">
        <f>[1]All_Customers_Residential!M523+[1]All_Customers_Small_Commercial!M523+[1]All_Customers_Lighting!M523</f>
        <v>102151</v>
      </c>
      <c r="N523" s="20">
        <f>[1]All_Customers_Residential!N523+[1]All_Customers_Small_Commercial!N523+[1]All_Customers_Lighting!N523</f>
        <v>97065</v>
      </c>
      <c r="O523" s="20">
        <f>[1]All_Customers_Residential!O523+[1]All_Customers_Small_Commercial!O523+[1]All_Customers_Lighting!O523</f>
        <v>93540</v>
      </c>
      <c r="P523" s="20">
        <f>[1]All_Customers_Residential!P523+[1]All_Customers_Small_Commercial!P523+[1]All_Customers_Lighting!P523</f>
        <v>89806</v>
      </c>
      <c r="Q523" s="20">
        <f>[1]All_Customers_Residential!Q523+[1]All_Customers_Small_Commercial!Q523+[1]All_Customers_Lighting!Q523</f>
        <v>93589</v>
      </c>
      <c r="R523" s="20">
        <f>[1]All_Customers_Residential!R523+[1]All_Customers_Small_Commercial!R523+[1]All_Customers_Lighting!R523</f>
        <v>100762</v>
      </c>
      <c r="S523" s="20">
        <f>[1]All_Customers_Residential!S523+[1]All_Customers_Small_Commercial!S523+[1]All_Customers_Lighting!S523</f>
        <v>104791</v>
      </c>
      <c r="T523" s="20">
        <f>[1]All_Customers_Residential!T523+[1]All_Customers_Small_Commercial!T523+[1]All_Customers_Lighting!T523</f>
        <v>108777</v>
      </c>
      <c r="U523" s="20">
        <f>[1]All_Customers_Residential!U523+[1]All_Customers_Small_Commercial!U523+[1]All_Customers_Lighting!U523</f>
        <v>116560</v>
      </c>
      <c r="V523" s="20">
        <f>[1]All_Customers_Residential!V523+[1]All_Customers_Small_Commercial!V523+[1]All_Customers_Lighting!V523</f>
        <v>117696</v>
      </c>
      <c r="W523" s="20">
        <f>[1]All_Customers_Residential!W523+[1]All_Customers_Small_Commercial!W523+[1]All_Customers_Lighting!W523</f>
        <v>101605</v>
      </c>
      <c r="X523" s="20">
        <f>[1]All_Customers_Residential!X523+[1]All_Customers_Small_Commercial!X523+[1]All_Customers_Lighting!X523</f>
        <v>85584</v>
      </c>
      <c r="Y523" s="20">
        <f>[1]All_Customers_Residential!Y523+[1]All_Customers_Small_Commercial!Y523+[1]All_Customers_Lighting!Y523</f>
        <v>74259</v>
      </c>
      <c r="AB523" s="13">
        <f t="shared" si="74"/>
        <v>1</v>
      </c>
      <c r="AC523" s="5">
        <f t="shared" si="75"/>
        <v>0</v>
      </c>
      <c r="AD523" s="5">
        <f t="shared" si="76"/>
        <v>2177895</v>
      </c>
      <c r="AE523" s="5">
        <f t="shared" si="77"/>
        <v>2177895</v>
      </c>
      <c r="AF523" s="12"/>
      <c r="AG523" s="12">
        <f t="shared" si="78"/>
        <v>5</v>
      </c>
      <c r="AH523" s="12">
        <f t="shared" si="79"/>
        <v>2023</v>
      </c>
      <c r="AI523" s="12"/>
      <c r="AJ523" s="5">
        <f t="shared" si="80"/>
        <v>117696</v>
      </c>
      <c r="AK523" s="12">
        <f t="shared" si="81"/>
        <v>21</v>
      </c>
    </row>
    <row r="524" spans="1:37" x14ac:dyDescent="0.25">
      <c r="A524" s="4">
        <v>45076</v>
      </c>
      <c r="B524" s="20">
        <f>[1]All_Customers_Residential!B524+[1]All_Customers_Small_Commercial!B524+[1]All_Customers_Lighting!B524</f>
        <v>67025</v>
      </c>
      <c r="C524" s="20">
        <f>[1]All_Customers_Residential!C524+[1]All_Customers_Small_Commercial!C524+[1]All_Customers_Lighting!C524</f>
        <v>63821</v>
      </c>
      <c r="D524" s="20">
        <f>[1]All_Customers_Residential!D524+[1]All_Customers_Small_Commercial!D524+[1]All_Customers_Lighting!D524</f>
        <v>62846</v>
      </c>
      <c r="E524" s="20">
        <f>[1]All_Customers_Residential!E524+[1]All_Customers_Small_Commercial!E524+[1]All_Customers_Lighting!E524</f>
        <v>63216</v>
      </c>
      <c r="F524" s="20">
        <f>[1]All_Customers_Residential!F524+[1]All_Customers_Small_Commercial!F524+[1]All_Customers_Lighting!F524</f>
        <v>66861</v>
      </c>
      <c r="G524" s="20">
        <f>[1]All_Customers_Residential!G524+[1]All_Customers_Small_Commercial!G524+[1]All_Customers_Lighting!G524</f>
        <v>75631</v>
      </c>
      <c r="H524" s="20">
        <f>[1]All_Customers_Residential!H524+[1]All_Customers_Small_Commercial!H524+[1]All_Customers_Lighting!H524</f>
        <v>91970</v>
      </c>
      <c r="I524" s="20">
        <f>[1]All_Customers_Residential!I524+[1]All_Customers_Small_Commercial!I524+[1]All_Customers_Lighting!I524</f>
        <v>105718</v>
      </c>
      <c r="J524" s="20">
        <f>[1]All_Customers_Residential!J524+[1]All_Customers_Small_Commercial!J524+[1]All_Customers_Lighting!J524</f>
        <v>100137</v>
      </c>
      <c r="K524" s="20">
        <f>[1]All_Customers_Residential!K524+[1]All_Customers_Small_Commercial!K524+[1]All_Customers_Lighting!K524</f>
        <v>100720</v>
      </c>
      <c r="L524" s="20">
        <f>[1]All_Customers_Residential!L524+[1]All_Customers_Small_Commercial!L524+[1]All_Customers_Lighting!L524</f>
        <v>98697</v>
      </c>
      <c r="M524" s="20">
        <f>[1]All_Customers_Residential!M524+[1]All_Customers_Small_Commercial!M524+[1]All_Customers_Lighting!M524</f>
        <v>97983</v>
      </c>
      <c r="N524" s="20">
        <f>[1]All_Customers_Residential!N524+[1]All_Customers_Small_Commercial!N524+[1]All_Customers_Lighting!N524</f>
        <v>94972</v>
      </c>
      <c r="O524" s="20">
        <f>[1]All_Customers_Residential!O524+[1]All_Customers_Small_Commercial!O524+[1]All_Customers_Lighting!O524</f>
        <v>91325</v>
      </c>
      <c r="P524" s="20">
        <f>[1]All_Customers_Residential!P524+[1]All_Customers_Small_Commercial!P524+[1]All_Customers_Lighting!P524</f>
        <v>88434</v>
      </c>
      <c r="Q524" s="20">
        <f>[1]All_Customers_Residential!Q524+[1]All_Customers_Small_Commercial!Q524+[1]All_Customers_Lighting!Q524</f>
        <v>92742</v>
      </c>
      <c r="R524" s="20">
        <f>[1]All_Customers_Residential!R524+[1]All_Customers_Small_Commercial!R524+[1]All_Customers_Lighting!R524</f>
        <v>99363</v>
      </c>
      <c r="S524" s="20">
        <f>[1]All_Customers_Residential!S524+[1]All_Customers_Small_Commercial!S524+[1]All_Customers_Lighting!S524</f>
        <v>103203</v>
      </c>
      <c r="T524" s="20">
        <f>[1]All_Customers_Residential!T524+[1]All_Customers_Small_Commercial!T524+[1]All_Customers_Lighting!T524</f>
        <v>106672</v>
      </c>
      <c r="U524" s="20">
        <f>[1]All_Customers_Residential!U524+[1]All_Customers_Small_Commercial!U524+[1]All_Customers_Lighting!U524</f>
        <v>113954</v>
      </c>
      <c r="V524" s="20">
        <f>[1]All_Customers_Residential!V524+[1]All_Customers_Small_Commercial!V524+[1]All_Customers_Lighting!V524</f>
        <v>118241</v>
      </c>
      <c r="W524" s="20">
        <f>[1]All_Customers_Residential!W524+[1]All_Customers_Small_Commercial!W524+[1]All_Customers_Lighting!W524</f>
        <v>102366</v>
      </c>
      <c r="X524" s="20">
        <f>[1]All_Customers_Residential!X524+[1]All_Customers_Small_Commercial!X524+[1]All_Customers_Lighting!X524</f>
        <v>85412</v>
      </c>
      <c r="Y524" s="20">
        <f>[1]All_Customers_Residential!Y524+[1]All_Customers_Small_Commercial!Y524+[1]All_Customers_Lighting!Y524</f>
        <v>72268</v>
      </c>
      <c r="AB524" s="13">
        <f t="shared" si="74"/>
        <v>2</v>
      </c>
      <c r="AC524" s="5">
        <f t="shared" si="75"/>
        <v>1599939</v>
      </c>
      <c r="AD524" s="5">
        <f t="shared" si="76"/>
        <v>563638</v>
      </c>
      <c r="AE524" s="5">
        <f t="shared" si="77"/>
        <v>2163577</v>
      </c>
      <c r="AF524" s="12"/>
      <c r="AG524" s="12">
        <f t="shared" si="78"/>
        <v>5</v>
      </c>
      <c r="AH524" s="12">
        <f t="shared" si="79"/>
        <v>2023</v>
      </c>
      <c r="AI524" s="12"/>
      <c r="AJ524" s="5">
        <f t="shared" si="80"/>
        <v>118241</v>
      </c>
      <c r="AK524" s="12">
        <f t="shared" si="81"/>
        <v>21</v>
      </c>
    </row>
    <row r="525" spans="1:37" x14ac:dyDescent="0.25">
      <c r="A525" s="4">
        <v>45077</v>
      </c>
      <c r="B525" s="20">
        <f>[1]All_Customers_Residential!B525+[1]All_Customers_Small_Commercial!B525+[1]All_Customers_Lighting!B525</f>
        <v>66737</v>
      </c>
      <c r="C525" s="20">
        <f>[1]All_Customers_Residential!C525+[1]All_Customers_Small_Commercial!C525+[1]All_Customers_Lighting!C525</f>
        <v>63132</v>
      </c>
      <c r="D525" s="20">
        <f>[1]All_Customers_Residential!D525+[1]All_Customers_Small_Commercial!D525+[1]All_Customers_Lighting!D525</f>
        <v>61681</v>
      </c>
      <c r="E525" s="20">
        <f>[1]All_Customers_Residential!E525+[1]All_Customers_Small_Commercial!E525+[1]All_Customers_Lighting!E525</f>
        <v>62249</v>
      </c>
      <c r="F525" s="20">
        <f>[1]All_Customers_Residential!F525+[1]All_Customers_Small_Commercial!F525+[1]All_Customers_Lighting!F525</f>
        <v>65325</v>
      </c>
      <c r="G525" s="20">
        <f>[1]All_Customers_Residential!G525+[1]All_Customers_Small_Commercial!G525+[1]All_Customers_Lighting!G525</f>
        <v>74222</v>
      </c>
      <c r="H525" s="20">
        <f>[1]All_Customers_Residential!H525+[1]All_Customers_Small_Commercial!H525+[1]All_Customers_Lighting!H525</f>
        <v>91453</v>
      </c>
      <c r="I525" s="20">
        <f>[1]All_Customers_Residential!I525+[1]All_Customers_Small_Commercial!I525+[1]All_Customers_Lighting!I525</f>
        <v>105413</v>
      </c>
      <c r="J525" s="20">
        <f>[1]All_Customers_Residential!J525+[1]All_Customers_Small_Commercial!J525+[1]All_Customers_Lighting!J525</f>
        <v>99876</v>
      </c>
      <c r="K525" s="20">
        <f>[1]All_Customers_Residential!K525+[1]All_Customers_Small_Commercial!K525+[1]All_Customers_Lighting!K525</f>
        <v>100580</v>
      </c>
      <c r="L525" s="20">
        <f>[1]All_Customers_Residential!L525+[1]All_Customers_Small_Commercial!L525+[1]All_Customers_Lighting!L525</f>
        <v>98637</v>
      </c>
      <c r="M525" s="20">
        <f>[1]All_Customers_Residential!M525+[1]All_Customers_Small_Commercial!M525+[1]All_Customers_Lighting!M525</f>
        <v>98044</v>
      </c>
      <c r="N525" s="20">
        <f>[1]All_Customers_Residential!N525+[1]All_Customers_Small_Commercial!N525+[1]All_Customers_Lighting!N525</f>
        <v>95202</v>
      </c>
      <c r="O525" s="20">
        <f>[1]All_Customers_Residential!O525+[1]All_Customers_Small_Commercial!O525+[1]All_Customers_Lighting!O525</f>
        <v>91691</v>
      </c>
      <c r="P525" s="20">
        <f>[1]All_Customers_Residential!P525+[1]All_Customers_Small_Commercial!P525+[1]All_Customers_Lighting!P525</f>
        <v>89178</v>
      </c>
      <c r="Q525" s="20">
        <f>[1]All_Customers_Residential!Q525+[1]All_Customers_Small_Commercial!Q525+[1]All_Customers_Lighting!Q525</f>
        <v>94020</v>
      </c>
      <c r="R525" s="20">
        <f>[1]All_Customers_Residential!R525+[1]All_Customers_Small_Commercial!R525+[1]All_Customers_Lighting!R525</f>
        <v>101059</v>
      </c>
      <c r="S525" s="20">
        <f>[1]All_Customers_Residential!S525+[1]All_Customers_Small_Commercial!S525+[1]All_Customers_Lighting!S525</f>
        <v>109241</v>
      </c>
      <c r="T525" s="20">
        <f>[1]All_Customers_Residential!T525+[1]All_Customers_Small_Commercial!T525+[1]All_Customers_Lighting!T525</f>
        <v>114688</v>
      </c>
      <c r="U525" s="20">
        <f>[1]All_Customers_Residential!U525+[1]All_Customers_Small_Commercial!U525+[1]All_Customers_Lighting!U525</f>
        <v>115628</v>
      </c>
      <c r="V525" s="20">
        <f>[1]All_Customers_Residential!V525+[1]All_Customers_Small_Commercial!V525+[1]All_Customers_Lighting!V525</f>
        <v>118903</v>
      </c>
      <c r="W525" s="20">
        <f>[1]All_Customers_Residential!W525+[1]All_Customers_Small_Commercial!W525+[1]All_Customers_Lighting!W525</f>
        <v>106033</v>
      </c>
      <c r="X525" s="20">
        <f>[1]All_Customers_Residential!X525+[1]All_Customers_Small_Commercial!X525+[1]All_Customers_Lighting!X525</f>
        <v>90250</v>
      </c>
      <c r="Y525" s="20">
        <f>[1]All_Customers_Residential!Y525+[1]All_Customers_Small_Commercial!Y525+[1]All_Customers_Lighting!Y525</f>
        <v>78245</v>
      </c>
      <c r="AB525" s="13">
        <f t="shared" si="74"/>
        <v>3</v>
      </c>
      <c r="AC525" s="5">
        <f t="shared" si="75"/>
        <v>1628443</v>
      </c>
      <c r="AD525" s="5">
        <f t="shared" si="76"/>
        <v>563044</v>
      </c>
      <c r="AE525" s="5">
        <f t="shared" si="77"/>
        <v>2191487</v>
      </c>
      <c r="AF525" s="12"/>
      <c r="AG525" s="12">
        <f t="shared" si="78"/>
        <v>5</v>
      </c>
      <c r="AH525" s="12">
        <f t="shared" si="79"/>
        <v>2023</v>
      </c>
      <c r="AI525" s="12"/>
      <c r="AJ525" s="5">
        <f t="shared" si="80"/>
        <v>118903</v>
      </c>
      <c r="AK525" s="12">
        <f t="shared" si="81"/>
        <v>21</v>
      </c>
    </row>
    <row r="526" spans="1:37" x14ac:dyDescent="0.25">
      <c r="A526" s="4">
        <v>45078</v>
      </c>
      <c r="B526" s="20">
        <f>[1]All_Customers_Residential!B526+[1]All_Customers_Small_Commercial!B526+[1]All_Customers_Lighting!B526</f>
        <v>70112</v>
      </c>
      <c r="C526" s="20">
        <f>[1]All_Customers_Residential!C526+[1]All_Customers_Small_Commercial!C526+[1]All_Customers_Lighting!C526</f>
        <v>65115</v>
      </c>
      <c r="D526" s="20">
        <f>[1]All_Customers_Residential!D526+[1]All_Customers_Small_Commercial!D526+[1]All_Customers_Lighting!D526</f>
        <v>63560</v>
      </c>
      <c r="E526" s="20">
        <f>[1]All_Customers_Residential!E526+[1]All_Customers_Small_Commercial!E526+[1]All_Customers_Lighting!E526</f>
        <v>63265</v>
      </c>
      <c r="F526" s="20">
        <f>[1]All_Customers_Residential!F526+[1]All_Customers_Small_Commercial!F526+[1]All_Customers_Lighting!F526</f>
        <v>65319</v>
      </c>
      <c r="G526" s="20">
        <f>[1]All_Customers_Residential!G526+[1]All_Customers_Small_Commercial!G526+[1]All_Customers_Lighting!G526</f>
        <v>72475</v>
      </c>
      <c r="H526" s="20">
        <f>[1]All_Customers_Residential!H526+[1]All_Customers_Small_Commercial!H526+[1]All_Customers_Lighting!H526</f>
        <v>84515</v>
      </c>
      <c r="I526" s="20">
        <f>[1]All_Customers_Residential!I526+[1]All_Customers_Small_Commercial!I526+[1]All_Customers_Lighting!I526</f>
        <v>95991</v>
      </c>
      <c r="J526" s="20">
        <f>[1]All_Customers_Residential!J526+[1]All_Customers_Small_Commercial!J526+[1]All_Customers_Lighting!J526</f>
        <v>98500</v>
      </c>
      <c r="K526" s="20">
        <f>[1]All_Customers_Residential!K526+[1]All_Customers_Small_Commercial!K526+[1]All_Customers_Lighting!K526</f>
        <v>105746</v>
      </c>
      <c r="L526" s="20">
        <f>[1]All_Customers_Residential!L526+[1]All_Customers_Small_Commercial!L526+[1]All_Customers_Lighting!L526</f>
        <v>101727</v>
      </c>
      <c r="M526" s="20">
        <f>[1]All_Customers_Residential!M526+[1]All_Customers_Small_Commercial!M526+[1]All_Customers_Lighting!M526</f>
        <v>99912</v>
      </c>
      <c r="N526" s="20">
        <f>[1]All_Customers_Residential!N526+[1]All_Customers_Small_Commercial!N526+[1]All_Customers_Lighting!N526</f>
        <v>102373</v>
      </c>
      <c r="O526" s="20">
        <f>[1]All_Customers_Residential!O526+[1]All_Customers_Small_Commercial!O526+[1]All_Customers_Lighting!O526</f>
        <v>102457</v>
      </c>
      <c r="P526" s="20">
        <f>[1]All_Customers_Residential!P526+[1]All_Customers_Small_Commercial!P526+[1]All_Customers_Lighting!P526</f>
        <v>103567</v>
      </c>
      <c r="Q526" s="20">
        <f>[1]All_Customers_Residential!Q526+[1]All_Customers_Small_Commercial!Q526+[1]All_Customers_Lighting!Q526</f>
        <v>111299</v>
      </c>
      <c r="R526" s="20">
        <f>[1]All_Customers_Residential!R526+[1]All_Customers_Small_Commercial!R526+[1]All_Customers_Lighting!R526</f>
        <v>118224</v>
      </c>
      <c r="S526" s="20">
        <f>[1]All_Customers_Residential!S526+[1]All_Customers_Small_Commercial!S526+[1]All_Customers_Lighting!S526</f>
        <v>124386</v>
      </c>
      <c r="T526" s="20">
        <f>[1]All_Customers_Residential!T526+[1]All_Customers_Small_Commercial!T526+[1]All_Customers_Lighting!T526</f>
        <v>130257</v>
      </c>
      <c r="U526" s="20">
        <f>[1]All_Customers_Residential!U526+[1]All_Customers_Small_Commercial!U526+[1]All_Customers_Lighting!U526</f>
        <v>127495</v>
      </c>
      <c r="V526" s="20">
        <f>[1]All_Customers_Residential!V526+[1]All_Customers_Small_Commercial!V526+[1]All_Customers_Lighting!V526</f>
        <v>127503</v>
      </c>
      <c r="W526" s="20">
        <f>[1]All_Customers_Residential!W526+[1]All_Customers_Small_Commercial!W526+[1]All_Customers_Lighting!W526</f>
        <v>116369</v>
      </c>
      <c r="X526" s="20">
        <f>[1]All_Customers_Residential!X526+[1]All_Customers_Small_Commercial!X526+[1]All_Customers_Lighting!X526</f>
        <v>100690</v>
      </c>
      <c r="Y526" s="20">
        <f>[1]All_Customers_Residential!Y526+[1]All_Customers_Small_Commercial!Y526+[1]All_Customers_Lighting!Y526</f>
        <v>87923</v>
      </c>
      <c r="AB526" s="13">
        <f t="shared" si="74"/>
        <v>4</v>
      </c>
      <c r="AC526" s="5">
        <f t="shared" si="75"/>
        <v>1766496</v>
      </c>
      <c r="AD526" s="5">
        <f t="shared" si="76"/>
        <v>572284</v>
      </c>
      <c r="AE526" s="5">
        <f t="shared" si="77"/>
        <v>2338780</v>
      </c>
      <c r="AF526" s="12"/>
      <c r="AG526" s="12">
        <f t="shared" si="78"/>
        <v>6</v>
      </c>
      <c r="AH526" s="12">
        <f t="shared" si="79"/>
        <v>2023</v>
      </c>
      <c r="AI526" s="12"/>
      <c r="AJ526" s="5">
        <f t="shared" si="80"/>
        <v>130257</v>
      </c>
      <c r="AK526" s="12">
        <f t="shared" si="81"/>
        <v>19</v>
      </c>
    </row>
    <row r="527" spans="1:37" x14ac:dyDescent="0.25">
      <c r="A527" s="4">
        <v>45079</v>
      </c>
      <c r="B527" s="20">
        <f>[1]All_Customers_Residential!B527+[1]All_Customers_Small_Commercial!B527+[1]All_Customers_Lighting!B527</f>
        <v>77931</v>
      </c>
      <c r="C527" s="20">
        <f>[1]All_Customers_Residential!C527+[1]All_Customers_Small_Commercial!C527+[1]All_Customers_Lighting!C527</f>
        <v>72187</v>
      </c>
      <c r="D527" s="20">
        <f>[1]All_Customers_Residential!D527+[1]All_Customers_Small_Commercial!D527+[1]All_Customers_Lighting!D527</f>
        <v>70057</v>
      </c>
      <c r="E527" s="20">
        <f>[1]All_Customers_Residential!E527+[1]All_Customers_Small_Commercial!E527+[1]All_Customers_Lighting!E527</f>
        <v>68507</v>
      </c>
      <c r="F527" s="20">
        <f>[1]All_Customers_Residential!F527+[1]All_Customers_Small_Commercial!F527+[1]All_Customers_Lighting!F527</f>
        <v>70013</v>
      </c>
      <c r="G527" s="20">
        <f>[1]All_Customers_Residential!G527+[1]All_Customers_Small_Commercial!G527+[1]All_Customers_Lighting!G527</f>
        <v>75836</v>
      </c>
      <c r="H527" s="20">
        <f>[1]All_Customers_Residential!H527+[1]All_Customers_Small_Commercial!H527+[1]All_Customers_Lighting!H527</f>
        <v>87933</v>
      </c>
      <c r="I527" s="20">
        <f>[1]All_Customers_Residential!I527+[1]All_Customers_Small_Commercial!I527+[1]All_Customers_Lighting!I527</f>
        <v>97671</v>
      </c>
      <c r="J527" s="20">
        <f>[1]All_Customers_Residential!J527+[1]All_Customers_Small_Commercial!J527+[1]All_Customers_Lighting!J527</f>
        <v>99230</v>
      </c>
      <c r="K527" s="20">
        <f>[1]All_Customers_Residential!K527+[1]All_Customers_Small_Commercial!K527+[1]All_Customers_Lighting!K527</f>
        <v>106474</v>
      </c>
      <c r="L527" s="20">
        <f>[1]All_Customers_Residential!L527+[1]All_Customers_Small_Commercial!L527+[1]All_Customers_Lighting!L527</f>
        <v>103108</v>
      </c>
      <c r="M527" s="20">
        <f>[1]All_Customers_Residential!M527+[1]All_Customers_Small_Commercial!M527+[1]All_Customers_Lighting!M527</f>
        <v>104388</v>
      </c>
      <c r="N527" s="20">
        <f>[1]All_Customers_Residential!N527+[1]All_Customers_Small_Commercial!N527+[1]All_Customers_Lighting!N527</f>
        <v>105300</v>
      </c>
      <c r="O527" s="20">
        <f>[1]All_Customers_Residential!O527+[1]All_Customers_Small_Commercial!O527+[1]All_Customers_Lighting!O527</f>
        <v>103825</v>
      </c>
      <c r="P527" s="20">
        <f>[1]All_Customers_Residential!P527+[1]All_Customers_Small_Commercial!P527+[1]All_Customers_Lighting!P527</f>
        <v>105191</v>
      </c>
      <c r="Q527" s="20">
        <f>[1]All_Customers_Residential!Q527+[1]All_Customers_Small_Commercial!Q527+[1]All_Customers_Lighting!Q527</f>
        <v>110852</v>
      </c>
      <c r="R527" s="20">
        <f>[1]All_Customers_Residential!R527+[1]All_Customers_Small_Commercial!R527+[1]All_Customers_Lighting!R527</f>
        <v>111295</v>
      </c>
      <c r="S527" s="20">
        <f>[1]All_Customers_Residential!S527+[1]All_Customers_Small_Commercial!S527+[1]All_Customers_Lighting!S527</f>
        <v>113807</v>
      </c>
      <c r="T527" s="20">
        <f>[1]All_Customers_Residential!T527+[1]All_Customers_Small_Commercial!T527+[1]All_Customers_Lighting!T527</f>
        <v>113741</v>
      </c>
      <c r="U527" s="20">
        <f>[1]All_Customers_Residential!U527+[1]All_Customers_Small_Commercial!U527+[1]All_Customers_Lighting!U527</f>
        <v>112845</v>
      </c>
      <c r="V527" s="20">
        <f>[1]All_Customers_Residential!V527+[1]All_Customers_Small_Commercial!V527+[1]All_Customers_Lighting!V527</f>
        <v>115292</v>
      </c>
      <c r="W527" s="20">
        <f>[1]All_Customers_Residential!W527+[1]All_Customers_Small_Commercial!W527+[1]All_Customers_Lighting!W527</f>
        <v>105010</v>
      </c>
      <c r="X527" s="20">
        <f>[1]All_Customers_Residential!X527+[1]All_Customers_Small_Commercial!X527+[1]All_Customers_Lighting!X527</f>
        <v>86202</v>
      </c>
      <c r="Y527" s="20">
        <f>[1]All_Customers_Residential!Y527+[1]All_Customers_Small_Commercial!Y527+[1]All_Customers_Lighting!Y527</f>
        <v>76254</v>
      </c>
      <c r="AB527" s="13">
        <f t="shared" si="74"/>
        <v>5</v>
      </c>
      <c r="AC527" s="5">
        <f t="shared" si="75"/>
        <v>1694231</v>
      </c>
      <c r="AD527" s="5">
        <f t="shared" si="76"/>
        <v>598718</v>
      </c>
      <c r="AE527" s="5">
        <f t="shared" si="77"/>
        <v>2292949</v>
      </c>
      <c r="AF527" s="12"/>
      <c r="AG527" s="12">
        <f t="shared" si="78"/>
        <v>6</v>
      </c>
      <c r="AH527" s="12">
        <f t="shared" si="79"/>
        <v>2023</v>
      </c>
      <c r="AI527" s="12"/>
      <c r="AJ527" s="5">
        <f t="shared" si="80"/>
        <v>115292</v>
      </c>
      <c r="AK527" s="12">
        <f t="shared" si="81"/>
        <v>21</v>
      </c>
    </row>
    <row r="528" spans="1:37" x14ac:dyDescent="0.25">
      <c r="A528" s="4">
        <v>45080</v>
      </c>
      <c r="B528" s="20">
        <f>[1]All_Customers_Residential!B528+[1]All_Customers_Small_Commercial!B528+[1]All_Customers_Lighting!B528</f>
        <v>69146</v>
      </c>
      <c r="C528" s="20">
        <f>[1]All_Customers_Residential!C528+[1]All_Customers_Small_Commercial!C528+[1]All_Customers_Lighting!C528</f>
        <v>64527</v>
      </c>
      <c r="D528" s="20">
        <f>[1]All_Customers_Residential!D528+[1]All_Customers_Small_Commercial!D528+[1]All_Customers_Lighting!D528</f>
        <v>62807</v>
      </c>
      <c r="E528" s="20">
        <f>[1]All_Customers_Residential!E528+[1]All_Customers_Small_Commercial!E528+[1]All_Customers_Lighting!E528</f>
        <v>62247</v>
      </c>
      <c r="F528" s="20">
        <f>[1]All_Customers_Residential!F528+[1]All_Customers_Small_Commercial!F528+[1]All_Customers_Lighting!F528</f>
        <v>63536</v>
      </c>
      <c r="G528" s="20">
        <f>[1]All_Customers_Residential!G528+[1]All_Customers_Small_Commercial!G528+[1]All_Customers_Lighting!G528</f>
        <v>67712</v>
      </c>
      <c r="H528" s="20">
        <f>[1]All_Customers_Residential!H528+[1]All_Customers_Small_Commercial!H528+[1]All_Customers_Lighting!H528</f>
        <v>74655</v>
      </c>
      <c r="I528" s="20">
        <f>[1]All_Customers_Residential!I528+[1]All_Customers_Small_Commercial!I528+[1]All_Customers_Lighting!I528</f>
        <v>89094</v>
      </c>
      <c r="J528" s="20">
        <f>[1]All_Customers_Residential!J528+[1]All_Customers_Small_Commercial!J528+[1]All_Customers_Lighting!J528</f>
        <v>98421</v>
      </c>
      <c r="K528" s="20">
        <f>[1]All_Customers_Residential!K528+[1]All_Customers_Small_Commercial!K528+[1]All_Customers_Lighting!K528</f>
        <v>111503</v>
      </c>
      <c r="L528" s="20">
        <f>[1]All_Customers_Residential!L528+[1]All_Customers_Small_Commercial!L528+[1]All_Customers_Lighting!L528</f>
        <v>106931</v>
      </c>
      <c r="M528" s="20">
        <f>[1]All_Customers_Residential!M528+[1]All_Customers_Small_Commercial!M528+[1]All_Customers_Lighting!M528</f>
        <v>103623</v>
      </c>
      <c r="N528" s="20">
        <f>[1]All_Customers_Residential!N528+[1]All_Customers_Small_Commercial!N528+[1]All_Customers_Lighting!N528</f>
        <v>102472</v>
      </c>
      <c r="O528" s="20">
        <f>[1]All_Customers_Residential!O528+[1]All_Customers_Small_Commercial!O528+[1]All_Customers_Lighting!O528</f>
        <v>96849</v>
      </c>
      <c r="P528" s="20">
        <f>[1]All_Customers_Residential!P528+[1]All_Customers_Small_Commercial!P528+[1]All_Customers_Lighting!P528</f>
        <v>96228</v>
      </c>
      <c r="Q528" s="20">
        <f>[1]All_Customers_Residential!Q528+[1]All_Customers_Small_Commercial!Q528+[1]All_Customers_Lighting!Q528</f>
        <v>97545</v>
      </c>
      <c r="R528" s="20">
        <f>[1]All_Customers_Residential!R528+[1]All_Customers_Small_Commercial!R528+[1]All_Customers_Lighting!R528</f>
        <v>100506</v>
      </c>
      <c r="S528" s="20">
        <f>[1]All_Customers_Residential!S528+[1]All_Customers_Small_Commercial!S528+[1]All_Customers_Lighting!S528</f>
        <v>107018</v>
      </c>
      <c r="T528" s="20">
        <f>[1]All_Customers_Residential!T528+[1]All_Customers_Small_Commercial!T528+[1]All_Customers_Lighting!T528</f>
        <v>109678</v>
      </c>
      <c r="U528" s="20">
        <f>[1]All_Customers_Residential!U528+[1]All_Customers_Small_Commercial!U528+[1]All_Customers_Lighting!U528</f>
        <v>112934</v>
      </c>
      <c r="V528" s="20">
        <f>[1]All_Customers_Residential!V528+[1]All_Customers_Small_Commercial!V528+[1]All_Customers_Lighting!V528</f>
        <v>112164</v>
      </c>
      <c r="W528" s="20">
        <f>[1]All_Customers_Residential!W528+[1]All_Customers_Small_Commercial!W528+[1]All_Customers_Lighting!W528</f>
        <v>104519</v>
      </c>
      <c r="X528" s="20">
        <f>[1]All_Customers_Residential!X528+[1]All_Customers_Small_Commercial!X528+[1]All_Customers_Lighting!X528</f>
        <v>91820</v>
      </c>
      <c r="Y528" s="20">
        <f>[1]All_Customers_Residential!Y528+[1]All_Customers_Small_Commercial!Y528+[1]All_Customers_Lighting!Y528</f>
        <v>81239</v>
      </c>
      <c r="AB528" s="13">
        <f t="shared" si="74"/>
        <v>6</v>
      </c>
      <c r="AC528" s="5">
        <f t="shared" si="75"/>
        <v>1641305</v>
      </c>
      <c r="AD528" s="5">
        <f t="shared" si="76"/>
        <v>545869</v>
      </c>
      <c r="AE528" s="5">
        <f t="shared" si="77"/>
        <v>2187174</v>
      </c>
      <c r="AF528" s="12"/>
      <c r="AG528" s="12">
        <f t="shared" si="78"/>
        <v>6</v>
      </c>
      <c r="AH528" s="12">
        <f t="shared" si="79"/>
        <v>2023</v>
      </c>
      <c r="AI528" s="12"/>
      <c r="AJ528" s="5">
        <f t="shared" si="80"/>
        <v>112934</v>
      </c>
      <c r="AK528" s="12">
        <f t="shared" si="81"/>
        <v>20</v>
      </c>
    </row>
    <row r="529" spans="1:37" x14ac:dyDescent="0.25">
      <c r="A529" s="4">
        <v>45081</v>
      </c>
      <c r="B529" s="20">
        <f>[1]All_Customers_Residential!B529+[1]All_Customers_Small_Commercial!B529+[1]All_Customers_Lighting!B529</f>
        <v>73803</v>
      </c>
      <c r="C529" s="20">
        <f>[1]All_Customers_Residential!C529+[1]All_Customers_Small_Commercial!C529+[1]All_Customers_Lighting!C529</f>
        <v>69016</v>
      </c>
      <c r="D529" s="20">
        <f>[1]All_Customers_Residential!D529+[1]All_Customers_Small_Commercial!D529+[1]All_Customers_Lighting!D529</f>
        <v>67544</v>
      </c>
      <c r="E529" s="20">
        <f>[1]All_Customers_Residential!E529+[1]All_Customers_Small_Commercial!E529+[1]All_Customers_Lighting!E529</f>
        <v>66999</v>
      </c>
      <c r="F529" s="20">
        <f>[1]All_Customers_Residential!F529+[1]All_Customers_Small_Commercial!F529+[1]All_Customers_Lighting!F529</f>
        <v>68225</v>
      </c>
      <c r="G529" s="20">
        <f>[1]All_Customers_Residential!G529+[1]All_Customers_Small_Commercial!G529+[1]All_Customers_Lighting!G529</f>
        <v>71662</v>
      </c>
      <c r="H529" s="20">
        <f>[1]All_Customers_Residential!H529+[1]All_Customers_Small_Commercial!H529+[1]All_Customers_Lighting!H529</f>
        <v>77999</v>
      </c>
      <c r="I529" s="20">
        <f>[1]All_Customers_Residential!I529+[1]All_Customers_Small_Commercial!I529+[1]All_Customers_Lighting!I529</f>
        <v>89378</v>
      </c>
      <c r="J529" s="20">
        <f>[1]All_Customers_Residential!J529+[1]All_Customers_Small_Commercial!J529+[1]All_Customers_Lighting!J529</f>
        <v>99022</v>
      </c>
      <c r="K529" s="20">
        <f>[1]All_Customers_Residential!K529+[1]All_Customers_Small_Commercial!K529+[1]All_Customers_Lighting!K529</f>
        <v>112088</v>
      </c>
      <c r="L529" s="20">
        <f>[1]All_Customers_Residential!L529+[1]All_Customers_Small_Commercial!L529+[1]All_Customers_Lighting!L529</f>
        <v>108033</v>
      </c>
      <c r="M529" s="20">
        <f>[1]All_Customers_Residential!M529+[1]All_Customers_Small_Commercial!M529+[1]All_Customers_Lighting!M529</f>
        <v>107311</v>
      </c>
      <c r="N529" s="20">
        <f>[1]All_Customers_Residential!N529+[1]All_Customers_Small_Commercial!N529+[1]All_Customers_Lighting!N529</f>
        <v>107825</v>
      </c>
      <c r="O529" s="20">
        <f>[1]All_Customers_Residential!O529+[1]All_Customers_Small_Commercial!O529+[1]All_Customers_Lighting!O529</f>
        <v>103900</v>
      </c>
      <c r="P529" s="20">
        <f>[1]All_Customers_Residential!P529+[1]All_Customers_Small_Commercial!P529+[1]All_Customers_Lighting!P529</f>
        <v>101806</v>
      </c>
      <c r="Q529" s="20">
        <f>[1]All_Customers_Residential!Q529+[1]All_Customers_Small_Commercial!Q529+[1]All_Customers_Lighting!Q529</f>
        <v>101552</v>
      </c>
      <c r="R529" s="20">
        <f>[1]All_Customers_Residential!R529+[1]All_Customers_Small_Commercial!R529+[1]All_Customers_Lighting!R529</f>
        <v>106763</v>
      </c>
      <c r="S529" s="20">
        <f>[1]All_Customers_Residential!S529+[1]All_Customers_Small_Commercial!S529+[1]All_Customers_Lighting!S529</f>
        <v>113846</v>
      </c>
      <c r="T529" s="20">
        <f>[1]All_Customers_Residential!T529+[1]All_Customers_Small_Commercial!T529+[1]All_Customers_Lighting!T529</f>
        <v>117576</v>
      </c>
      <c r="U529" s="20">
        <f>[1]All_Customers_Residential!U529+[1]All_Customers_Small_Commercial!U529+[1]All_Customers_Lighting!U529</f>
        <v>118257</v>
      </c>
      <c r="V529" s="20">
        <f>[1]All_Customers_Residential!V529+[1]All_Customers_Small_Commercial!V529+[1]All_Customers_Lighting!V529</f>
        <v>114084</v>
      </c>
      <c r="W529" s="20">
        <f>[1]All_Customers_Residential!W529+[1]All_Customers_Small_Commercial!W529+[1]All_Customers_Lighting!W529</f>
        <v>105005</v>
      </c>
      <c r="X529" s="20">
        <f>[1]All_Customers_Residential!X529+[1]All_Customers_Small_Commercial!X529+[1]All_Customers_Lighting!X529</f>
        <v>90974</v>
      </c>
      <c r="Y529" s="20">
        <f>[1]All_Customers_Residential!Y529+[1]All_Customers_Small_Commercial!Y529+[1]All_Customers_Lighting!Y529</f>
        <v>80735</v>
      </c>
      <c r="AB529" s="13">
        <f t="shared" si="74"/>
        <v>7</v>
      </c>
      <c r="AC529" s="5">
        <f t="shared" si="75"/>
        <v>0</v>
      </c>
      <c r="AD529" s="5">
        <f t="shared" si="76"/>
        <v>2273403</v>
      </c>
      <c r="AE529" s="5">
        <f t="shared" si="77"/>
        <v>2273403</v>
      </c>
      <c r="AF529" s="12"/>
      <c r="AG529" s="12">
        <f t="shared" si="78"/>
        <v>6</v>
      </c>
      <c r="AH529" s="12">
        <f t="shared" si="79"/>
        <v>2023</v>
      </c>
      <c r="AI529" s="12"/>
      <c r="AJ529" s="5">
        <f t="shared" si="80"/>
        <v>118257</v>
      </c>
      <c r="AK529" s="12">
        <f t="shared" si="81"/>
        <v>20</v>
      </c>
    </row>
    <row r="530" spans="1:37" x14ac:dyDescent="0.25">
      <c r="A530" s="4">
        <v>45082</v>
      </c>
      <c r="B530" s="20">
        <f>[1]All_Customers_Residential!B530+[1]All_Customers_Small_Commercial!B530+[1]All_Customers_Lighting!B530</f>
        <v>72526</v>
      </c>
      <c r="C530" s="20">
        <f>[1]All_Customers_Residential!C530+[1]All_Customers_Small_Commercial!C530+[1]All_Customers_Lighting!C530</f>
        <v>67925</v>
      </c>
      <c r="D530" s="20">
        <f>[1]All_Customers_Residential!D530+[1]All_Customers_Small_Commercial!D530+[1]All_Customers_Lighting!D530</f>
        <v>66672</v>
      </c>
      <c r="E530" s="20">
        <f>[1]All_Customers_Residential!E530+[1]All_Customers_Small_Commercial!E530+[1]All_Customers_Lighting!E530</f>
        <v>67311</v>
      </c>
      <c r="F530" s="20">
        <f>[1]All_Customers_Residential!F530+[1]All_Customers_Small_Commercial!F530+[1]All_Customers_Lighting!F530</f>
        <v>70083</v>
      </c>
      <c r="G530" s="20">
        <f>[1]All_Customers_Residential!G530+[1]All_Customers_Small_Commercial!G530+[1]All_Customers_Lighting!G530</f>
        <v>78498</v>
      </c>
      <c r="H530" s="20">
        <f>[1]All_Customers_Residential!H530+[1]All_Customers_Small_Commercial!H530+[1]All_Customers_Lighting!H530</f>
        <v>91108</v>
      </c>
      <c r="I530" s="20">
        <f>[1]All_Customers_Residential!I530+[1]All_Customers_Small_Commercial!I530+[1]All_Customers_Lighting!I530</f>
        <v>100776</v>
      </c>
      <c r="J530" s="20">
        <f>[1]All_Customers_Residential!J530+[1]All_Customers_Small_Commercial!J530+[1]All_Customers_Lighting!J530</f>
        <v>101674</v>
      </c>
      <c r="K530" s="20">
        <f>[1]All_Customers_Residential!K530+[1]All_Customers_Small_Commercial!K530+[1]All_Customers_Lighting!K530</f>
        <v>105618</v>
      </c>
      <c r="L530" s="20">
        <f>[1]All_Customers_Residential!L530+[1]All_Customers_Small_Commercial!L530+[1]All_Customers_Lighting!L530</f>
        <v>103392</v>
      </c>
      <c r="M530" s="20">
        <f>[1]All_Customers_Residential!M530+[1]All_Customers_Small_Commercial!M530+[1]All_Customers_Lighting!M530</f>
        <v>101123</v>
      </c>
      <c r="N530" s="20">
        <f>[1]All_Customers_Residential!N530+[1]All_Customers_Small_Commercial!N530+[1]All_Customers_Lighting!N530</f>
        <v>101295</v>
      </c>
      <c r="O530" s="20">
        <f>[1]All_Customers_Residential!O530+[1]All_Customers_Small_Commercial!O530+[1]All_Customers_Lighting!O530</f>
        <v>95508</v>
      </c>
      <c r="P530" s="20">
        <f>[1]All_Customers_Residential!P530+[1]All_Customers_Small_Commercial!P530+[1]All_Customers_Lighting!P530</f>
        <v>94199</v>
      </c>
      <c r="Q530" s="20">
        <f>[1]All_Customers_Residential!Q530+[1]All_Customers_Small_Commercial!Q530+[1]All_Customers_Lighting!Q530</f>
        <v>98742</v>
      </c>
      <c r="R530" s="20">
        <f>[1]All_Customers_Residential!R530+[1]All_Customers_Small_Commercial!R530+[1]All_Customers_Lighting!R530</f>
        <v>102754</v>
      </c>
      <c r="S530" s="20">
        <f>[1]All_Customers_Residential!S530+[1]All_Customers_Small_Commercial!S530+[1]All_Customers_Lighting!S530</f>
        <v>109023</v>
      </c>
      <c r="T530" s="20">
        <f>[1]All_Customers_Residential!T530+[1]All_Customers_Small_Commercial!T530+[1]All_Customers_Lighting!T530</f>
        <v>113362</v>
      </c>
      <c r="U530" s="20">
        <f>[1]All_Customers_Residential!U530+[1]All_Customers_Small_Commercial!U530+[1]All_Customers_Lighting!U530</f>
        <v>112517</v>
      </c>
      <c r="V530" s="20">
        <f>[1]All_Customers_Residential!V530+[1]All_Customers_Small_Commercial!V530+[1]All_Customers_Lighting!V530</f>
        <v>114880</v>
      </c>
      <c r="W530" s="20">
        <f>[1]All_Customers_Residential!W530+[1]All_Customers_Small_Commercial!W530+[1]All_Customers_Lighting!W530</f>
        <v>104707</v>
      </c>
      <c r="X530" s="20">
        <f>[1]All_Customers_Residential!X530+[1]All_Customers_Small_Commercial!X530+[1]All_Customers_Lighting!X530</f>
        <v>88875</v>
      </c>
      <c r="Y530" s="20">
        <f>[1]All_Customers_Residential!Y530+[1]All_Customers_Small_Commercial!Y530+[1]All_Customers_Lighting!Y530</f>
        <v>78508</v>
      </c>
      <c r="AB530" s="13">
        <f t="shared" si="74"/>
        <v>1</v>
      </c>
      <c r="AC530" s="5">
        <f t="shared" si="75"/>
        <v>0</v>
      </c>
      <c r="AD530" s="5">
        <f t="shared" si="76"/>
        <v>2241076</v>
      </c>
      <c r="AE530" s="5">
        <f t="shared" si="77"/>
        <v>2241076</v>
      </c>
      <c r="AF530" s="12"/>
      <c r="AG530" s="12">
        <f t="shared" si="78"/>
        <v>6</v>
      </c>
      <c r="AH530" s="12">
        <f t="shared" si="79"/>
        <v>2023</v>
      </c>
      <c r="AI530" s="12"/>
      <c r="AJ530" s="5">
        <f t="shared" si="80"/>
        <v>114880</v>
      </c>
      <c r="AK530" s="12">
        <f t="shared" si="81"/>
        <v>21</v>
      </c>
    </row>
    <row r="531" spans="1:37" x14ac:dyDescent="0.25">
      <c r="A531" s="4">
        <v>45083</v>
      </c>
      <c r="B531" s="20">
        <f>[1]All_Customers_Residential!B531+[1]All_Customers_Small_Commercial!B531+[1]All_Customers_Lighting!B531</f>
        <v>70684</v>
      </c>
      <c r="C531" s="20">
        <f>[1]All_Customers_Residential!C531+[1]All_Customers_Small_Commercial!C531+[1]All_Customers_Lighting!C531</f>
        <v>67019</v>
      </c>
      <c r="D531" s="20">
        <f>[1]All_Customers_Residential!D531+[1]All_Customers_Small_Commercial!D531+[1]All_Customers_Lighting!D531</f>
        <v>65381</v>
      </c>
      <c r="E531" s="20">
        <f>[1]All_Customers_Residential!E531+[1]All_Customers_Small_Commercial!E531+[1]All_Customers_Lighting!E531</f>
        <v>65487</v>
      </c>
      <c r="F531" s="20">
        <f>[1]All_Customers_Residential!F531+[1]All_Customers_Small_Commercial!F531+[1]All_Customers_Lighting!F531</f>
        <v>68522</v>
      </c>
      <c r="G531" s="20">
        <f>[1]All_Customers_Residential!G531+[1]All_Customers_Small_Commercial!G531+[1]All_Customers_Lighting!G531</f>
        <v>75958</v>
      </c>
      <c r="H531" s="20">
        <f>[1]All_Customers_Residential!H531+[1]All_Customers_Small_Commercial!H531+[1]All_Customers_Lighting!H531</f>
        <v>88518</v>
      </c>
      <c r="I531" s="20">
        <f>[1]All_Customers_Residential!I531+[1]All_Customers_Small_Commercial!I531+[1]All_Customers_Lighting!I531</f>
        <v>97455</v>
      </c>
      <c r="J531" s="20">
        <f>[1]All_Customers_Residential!J531+[1]All_Customers_Small_Commercial!J531+[1]All_Customers_Lighting!J531</f>
        <v>98350</v>
      </c>
      <c r="K531" s="20">
        <f>[1]All_Customers_Residential!K531+[1]All_Customers_Small_Commercial!K531+[1]All_Customers_Lighting!K531</f>
        <v>105006</v>
      </c>
      <c r="L531" s="20">
        <f>[1]All_Customers_Residential!L531+[1]All_Customers_Small_Commercial!L531+[1]All_Customers_Lighting!L531</f>
        <v>100673</v>
      </c>
      <c r="M531" s="20">
        <f>[1]All_Customers_Residential!M531+[1]All_Customers_Small_Commercial!M531+[1]All_Customers_Lighting!M531</f>
        <v>98331</v>
      </c>
      <c r="N531" s="20">
        <f>[1]All_Customers_Residential!N531+[1]All_Customers_Small_Commercial!N531+[1]All_Customers_Lighting!N531</f>
        <v>100426</v>
      </c>
      <c r="O531" s="20">
        <f>[1]All_Customers_Residential!O531+[1]All_Customers_Small_Commercial!O531+[1]All_Customers_Lighting!O531</f>
        <v>94076</v>
      </c>
      <c r="P531" s="20">
        <f>[1]All_Customers_Residential!P531+[1]All_Customers_Small_Commercial!P531+[1]All_Customers_Lighting!P531</f>
        <v>91732</v>
      </c>
      <c r="Q531" s="20">
        <f>[1]All_Customers_Residential!Q531+[1]All_Customers_Small_Commercial!Q531+[1]All_Customers_Lighting!Q531</f>
        <v>97874</v>
      </c>
      <c r="R531" s="20">
        <f>[1]All_Customers_Residential!R531+[1]All_Customers_Small_Commercial!R531+[1]All_Customers_Lighting!R531</f>
        <v>101989</v>
      </c>
      <c r="S531" s="20">
        <f>[1]All_Customers_Residential!S531+[1]All_Customers_Small_Commercial!S531+[1]All_Customers_Lighting!S531</f>
        <v>104878</v>
      </c>
      <c r="T531" s="20">
        <f>[1]All_Customers_Residential!T531+[1]All_Customers_Small_Commercial!T531+[1]All_Customers_Lighting!T531</f>
        <v>109253</v>
      </c>
      <c r="U531" s="20">
        <f>[1]All_Customers_Residential!U531+[1]All_Customers_Small_Commercial!U531+[1]All_Customers_Lighting!U531</f>
        <v>111689</v>
      </c>
      <c r="V531" s="20">
        <f>[1]All_Customers_Residential!V531+[1]All_Customers_Small_Commercial!V531+[1]All_Customers_Lighting!V531</f>
        <v>114287</v>
      </c>
      <c r="W531" s="20">
        <f>[1]All_Customers_Residential!W531+[1]All_Customers_Small_Commercial!W531+[1]All_Customers_Lighting!W531</f>
        <v>104278</v>
      </c>
      <c r="X531" s="20">
        <f>[1]All_Customers_Residential!X531+[1]All_Customers_Small_Commercial!X531+[1]All_Customers_Lighting!X531</f>
        <v>87960</v>
      </c>
      <c r="Y531" s="20">
        <f>[1]All_Customers_Residential!Y531+[1]All_Customers_Small_Commercial!Y531+[1]All_Customers_Lighting!Y531</f>
        <v>77500</v>
      </c>
      <c r="AB531" s="13">
        <f t="shared" si="74"/>
        <v>2</v>
      </c>
      <c r="AC531" s="5">
        <f t="shared" si="75"/>
        <v>1618257</v>
      </c>
      <c r="AD531" s="5">
        <f t="shared" si="76"/>
        <v>579069</v>
      </c>
      <c r="AE531" s="5">
        <f t="shared" si="77"/>
        <v>2197326</v>
      </c>
      <c r="AF531" s="12"/>
      <c r="AG531" s="12">
        <f t="shared" si="78"/>
        <v>6</v>
      </c>
      <c r="AH531" s="12">
        <f t="shared" si="79"/>
        <v>2023</v>
      </c>
      <c r="AI531" s="12"/>
      <c r="AJ531" s="5">
        <f t="shared" si="80"/>
        <v>114287</v>
      </c>
      <c r="AK531" s="12">
        <f t="shared" si="81"/>
        <v>21</v>
      </c>
    </row>
    <row r="532" spans="1:37" x14ac:dyDescent="0.25">
      <c r="A532" s="4">
        <v>45084</v>
      </c>
      <c r="B532" s="20">
        <f>[1]All_Customers_Residential!B532+[1]All_Customers_Small_Commercial!B532+[1]All_Customers_Lighting!B532</f>
        <v>70477</v>
      </c>
      <c r="C532" s="20">
        <f>[1]All_Customers_Residential!C532+[1]All_Customers_Small_Commercial!C532+[1]All_Customers_Lighting!C532</f>
        <v>66382</v>
      </c>
      <c r="D532" s="20">
        <f>[1]All_Customers_Residential!D532+[1]All_Customers_Small_Commercial!D532+[1]All_Customers_Lighting!D532</f>
        <v>65088</v>
      </c>
      <c r="E532" s="20">
        <f>[1]All_Customers_Residential!E532+[1]All_Customers_Small_Commercial!E532+[1]All_Customers_Lighting!E532</f>
        <v>65395</v>
      </c>
      <c r="F532" s="20">
        <f>[1]All_Customers_Residential!F532+[1]All_Customers_Small_Commercial!F532+[1]All_Customers_Lighting!F532</f>
        <v>68295</v>
      </c>
      <c r="G532" s="20">
        <f>[1]All_Customers_Residential!G532+[1]All_Customers_Small_Commercial!G532+[1]All_Customers_Lighting!G532</f>
        <v>76126</v>
      </c>
      <c r="H532" s="20">
        <f>[1]All_Customers_Residential!H532+[1]All_Customers_Small_Commercial!H532+[1]All_Customers_Lighting!H532</f>
        <v>87276</v>
      </c>
      <c r="I532" s="20">
        <f>[1]All_Customers_Residential!I532+[1]All_Customers_Small_Commercial!I532+[1]All_Customers_Lighting!I532</f>
        <v>94960</v>
      </c>
      <c r="J532" s="20">
        <f>[1]All_Customers_Residential!J532+[1]All_Customers_Small_Commercial!J532+[1]All_Customers_Lighting!J532</f>
        <v>97425</v>
      </c>
      <c r="K532" s="20">
        <f>[1]All_Customers_Residential!K532+[1]All_Customers_Small_Commercial!K532+[1]All_Customers_Lighting!K532</f>
        <v>104323</v>
      </c>
      <c r="L532" s="20">
        <f>[1]All_Customers_Residential!L532+[1]All_Customers_Small_Commercial!L532+[1]All_Customers_Lighting!L532</f>
        <v>100101</v>
      </c>
      <c r="M532" s="20">
        <f>[1]All_Customers_Residential!M532+[1]All_Customers_Small_Commercial!M532+[1]All_Customers_Lighting!M532</f>
        <v>97975</v>
      </c>
      <c r="N532" s="20">
        <f>[1]All_Customers_Residential!N532+[1]All_Customers_Small_Commercial!N532+[1]All_Customers_Lighting!N532</f>
        <v>100219</v>
      </c>
      <c r="O532" s="20">
        <f>[1]All_Customers_Residential!O532+[1]All_Customers_Small_Commercial!O532+[1]All_Customers_Lighting!O532</f>
        <v>93617</v>
      </c>
      <c r="P532" s="20">
        <f>[1]All_Customers_Residential!P532+[1]All_Customers_Small_Commercial!P532+[1]All_Customers_Lighting!P532</f>
        <v>91195</v>
      </c>
      <c r="Q532" s="20">
        <f>[1]All_Customers_Residential!Q532+[1]All_Customers_Small_Commercial!Q532+[1]All_Customers_Lighting!Q532</f>
        <v>97415</v>
      </c>
      <c r="R532" s="20">
        <f>[1]All_Customers_Residential!R532+[1]All_Customers_Small_Commercial!R532+[1]All_Customers_Lighting!R532</f>
        <v>101453</v>
      </c>
      <c r="S532" s="20">
        <f>[1]All_Customers_Residential!S532+[1]All_Customers_Small_Commercial!S532+[1]All_Customers_Lighting!S532</f>
        <v>103826</v>
      </c>
      <c r="T532" s="20">
        <f>[1]All_Customers_Residential!T532+[1]All_Customers_Small_Commercial!T532+[1]All_Customers_Lighting!T532</f>
        <v>108476</v>
      </c>
      <c r="U532" s="20">
        <f>[1]All_Customers_Residential!U532+[1]All_Customers_Small_Commercial!U532+[1]All_Customers_Lighting!U532</f>
        <v>111205</v>
      </c>
      <c r="V532" s="20">
        <f>[1]All_Customers_Residential!V532+[1]All_Customers_Small_Commercial!V532+[1]All_Customers_Lighting!V532</f>
        <v>114037</v>
      </c>
      <c r="W532" s="20">
        <f>[1]All_Customers_Residential!W532+[1]All_Customers_Small_Commercial!W532+[1]All_Customers_Lighting!W532</f>
        <v>104104</v>
      </c>
      <c r="X532" s="20">
        <f>[1]All_Customers_Residential!X532+[1]All_Customers_Small_Commercial!X532+[1]All_Customers_Lighting!X532</f>
        <v>88775</v>
      </c>
      <c r="Y532" s="20">
        <f>[1]All_Customers_Residential!Y532+[1]All_Customers_Small_Commercial!Y532+[1]All_Customers_Lighting!Y532</f>
        <v>78032</v>
      </c>
      <c r="AB532" s="13">
        <f t="shared" si="74"/>
        <v>3</v>
      </c>
      <c r="AC532" s="5">
        <f t="shared" si="75"/>
        <v>1609106</v>
      </c>
      <c r="AD532" s="5">
        <f t="shared" si="76"/>
        <v>577071</v>
      </c>
      <c r="AE532" s="5">
        <f t="shared" si="77"/>
        <v>2186177</v>
      </c>
      <c r="AF532" s="12"/>
      <c r="AG532" s="12">
        <f t="shared" si="78"/>
        <v>6</v>
      </c>
      <c r="AH532" s="12">
        <f t="shared" si="79"/>
        <v>2023</v>
      </c>
      <c r="AI532" s="12"/>
      <c r="AJ532" s="5">
        <f t="shared" si="80"/>
        <v>114037</v>
      </c>
      <c r="AK532" s="12">
        <f t="shared" si="81"/>
        <v>21</v>
      </c>
    </row>
    <row r="533" spans="1:37" x14ac:dyDescent="0.25">
      <c r="A533" s="4">
        <v>45085</v>
      </c>
      <c r="B533" s="20">
        <f>[1]All_Customers_Residential!B533+[1]All_Customers_Small_Commercial!B533+[1]All_Customers_Lighting!B533</f>
        <v>70318</v>
      </c>
      <c r="C533" s="20">
        <f>[1]All_Customers_Residential!C533+[1]All_Customers_Small_Commercial!C533+[1]All_Customers_Lighting!C533</f>
        <v>66269</v>
      </c>
      <c r="D533" s="20">
        <f>[1]All_Customers_Residential!D533+[1]All_Customers_Small_Commercial!D533+[1]All_Customers_Lighting!D533</f>
        <v>65080</v>
      </c>
      <c r="E533" s="20">
        <f>[1]All_Customers_Residential!E533+[1]All_Customers_Small_Commercial!E533+[1]All_Customers_Lighting!E533</f>
        <v>65230</v>
      </c>
      <c r="F533" s="20">
        <f>[1]All_Customers_Residential!F533+[1]All_Customers_Small_Commercial!F533+[1]All_Customers_Lighting!F533</f>
        <v>68152</v>
      </c>
      <c r="G533" s="20">
        <f>[1]All_Customers_Residential!G533+[1]All_Customers_Small_Commercial!G533+[1]All_Customers_Lighting!G533</f>
        <v>75296</v>
      </c>
      <c r="H533" s="20">
        <f>[1]All_Customers_Residential!H533+[1]All_Customers_Small_Commercial!H533+[1]All_Customers_Lighting!H533</f>
        <v>86685</v>
      </c>
      <c r="I533" s="20">
        <f>[1]All_Customers_Residential!I533+[1]All_Customers_Small_Commercial!I533+[1]All_Customers_Lighting!I533</f>
        <v>95948</v>
      </c>
      <c r="J533" s="20">
        <f>[1]All_Customers_Residential!J533+[1]All_Customers_Small_Commercial!J533+[1]All_Customers_Lighting!J533</f>
        <v>97318</v>
      </c>
      <c r="K533" s="20">
        <f>[1]All_Customers_Residential!K533+[1]All_Customers_Small_Commercial!K533+[1]All_Customers_Lighting!K533</f>
        <v>104337</v>
      </c>
      <c r="L533" s="20">
        <f>[1]All_Customers_Residential!L533+[1]All_Customers_Small_Commercial!L533+[1]All_Customers_Lighting!L533</f>
        <v>99837</v>
      </c>
      <c r="M533" s="20">
        <f>[1]All_Customers_Residential!M533+[1]All_Customers_Small_Commercial!M533+[1]All_Customers_Lighting!M533</f>
        <v>97654</v>
      </c>
      <c r="N533" s="20">
        <f>[1]All_Customers_Residential!N533+[1]All_Customers_Small_Commercial!N533+[1]All_Customers_Lighting!N533</f>
        <v>99784</v>
      </c>
      <c r="O533" s="20">
        <f>[1]All_Customers_Residential!O533+[1]All_Customers_Small_Commercial!O533+[1]All_Customers_Lighting!O533</f>
        <v>93224</v>
      </c>
      <c r="P533" s="20">
        <f>[1]All_Customers_Residential!P533+[1]All_Customers_Small_Commercial!P533+[1]All_Customers_Lighting!P533</f>
        <v>90851</v>
      </c>
      <c r="Q533" s="20">
        <f>[1]All_Customers_Residential!Q533+[1]All_Customers_Small_Commercial!Q533+[1]All_Customers_Lighting!Q533</f>
        <v>97059</v>
      </c>
      <c r="R533" s="20">
        <f>[1]All_Customers_Residential!R533+[1]All_Customers_Small_Commercial!R533+[1]All_Customers_Lighting!R533</f>
        <v>101145</v>
      </c>
      <c r="S533" s="20">
        <f>[1]All_Customers_Residential!S533+[1]All_Customers_Small_Commercial!S533+[1]All_Customers_Lighting!S533</f>
        <v>103671</v>
      </c>
      <c r="T533" s="20">
        <f>[1]All_Customers_Residential!T533+[1]All_Customers_Small_Commercial!T533+[1]All_Customers_Lighting!T533</f>
        <v>108253</v>
      </c>
      <c r="U533" s="20">
        <f>[1]All_Customers_Residential!U533+[1]All_Customers_Small_Commercial!U533+[1]All_Customers_Lighting!U533</f>
        <v>111082</v>
      </c>
      <c r="V533" s="20">
        <f>[1]All_Customers_Residential!V533+[1]All_Customers_Small_Commercial!V533+[1]All_Customers_Lighting!V533</f>
        <v>113857</v>
      </c>
      <c r="W533" s="20">
        <f>[1]All_Customers_Residential!W533+[1]All_Customers_Small_Commercial!W533+[1]All_Customers_Lighting!W533</f>
        <v>103887</v>
      </c>
      <c r="X533" s="20">
        <f>[1]All_Customers_Residential!X533+[1]All_Customers_Small_Commercial!X533+[1]All_Customers_Lighting!X533</f>
        <v>88002</v>
      </c>
      <c r="Y533" s="20">
        <f>[1]All_Customers_Residential!Y533+[1]All_Customers_Small_Commercial!Y533+[1]All_Customers_Lighting!Y533</f>
        <v>76768</v>
      </c>
      <c r="AB533" s="13">
        <f t="shared" si="74"/>
        <v>4</v>
      </c>
      <c r="AC533" s="5">
        <f t="shared" si="75"/>
        <v>1605909</v>
      </c>
      <c r="AD533" s="5">
        <f t="shared" si="76"/>
        <v>573798</v>
      </c>
      <c r="AE533" s="5">
        <f t="shared" si="77"/>
        <v>2179707</v>
      </c>
      <c r="AF533" s="12"/>
      <c r="AG533" s="12">
        <f t="shared" si="78"/>
        <v>6</v>
      </c>
      <c r="AH533" s="12">
        <f t="shared" si="79"/>
        <v>2023</v>
      </c>
      <c r="AI533" s="12"/>
      <c r="AJ533" s="5">
        <f t="shared" si="80"/>
        <v>113857</v>
      </c>
      <c r="AK533" s="12">
        <f t="shared" si="81"/>
        <v>21</v>
      </c>
    </row>
    <row r="534" spans="1:37" x14ac:dyDescent="0.25">
      <c r="A534" s="4">
        <v>45086</v>
      </c>
      <c r="B534" s="20">
        <f>[1]All_Customers_Residential!B534+[1]All_Customers_Small_Commercial!B534+[1]All_Customers_Lighting!B534</f>
        <v>69185</v>
      </c>
      <c r="C534" s="20">
        <f>[1]All_Customers_Residential!C534+[1]All_Customers_Small_Commercial!C534+[1]All_Customers_Lighting!C534</f>
        <v>65378</v>
      </c>
      <c r="D534" s="20">
        <f>[1]All_Customers_Residential!D534+[1]All_Customers_Small_Commercial!D534+[1]All_Customers_Lighting!D534</f>
        <v>63957</v>
      </c>
      <c r="E534" s="20">
        <f>[1]All_Customers_Residential!E534+[1]All_Customers_Small_Commercial!E534+[1]All_Customers_Lighting!E534</f>
        <v>64145</v>
      </c>
      <c r="F534" s="20">
        <f>[1]All_Customers_Residential!F534+[1]All_Customers_Small_Commercial!F534+[1]All_Customers_Lighting!F534</f>
        <v>66837</v>
      </c>
      <c r="G534" s="20">
        <f>[1]All_Customers_Residential!G534+[1]All_Customers_Small_Commercial!G534+[1]All_Customers_Lighting!G534</f>
        <v>74378</v>
      </c>
      <c r="H534" s="20">
        <f>[1]All_Customers_Residential!H534+[1]All_Customers_Small_Commercial!H534+[1]All_Customers_Lighting!H534</f>
        <v>85820</v>
      </c>
      <c r="I534" s="20">
        <f>[1]All_Customers_Residential!I534+[1]All_Customers_Small_Commercial!I534+[1]All_Customers_Lighting!I534</f>
        <v>95438</v>
      </c>
      <c r="J534" s="20">
        <f>[1]All_Customers_Residential!J534+[1]All_Customers_Small_Commercial!J534+[1]All_Customers_Lighting!J534</f>
        <v>97216</v>
      </c>
      <c r="K534" s="20">
        <f>[1]All_Customers_Residential!K534+[1]All_Customers_Small_Commercial!K534+[1]All_Customers_Lighting!K534</f>
        <v>104235</v>
      </c>
      <c r="L534" s="20">
        <f>[1]All_Customers_Residential!L534+[1]All_Customers_Small_Commercial!L534+[1]All_Customers_Lighting!L534</f>
        <v>99826</v>
      </c>
      <c r="M534" s="20">
        <f>[1]All_Customers_Residential!M534+[1]All_Customers_Small_Commercial!M534+[1]All_Customers_Lighting!M534</f>
        <v>97577</v>
      </c>
      <c r="N534" s="20">
        <f>[1]All_Customers_Residential!N534+[1]All_Customers_Small_Commercial!N534+[1]All_Customers_Lighting!N534</f>
        <v>99573</v>
      </c>
      <c r="O534" s="20">
        <f>[1]All_Customers_Residential!O534+[1]All_Customers_Small_Commercial!O534+[1]All_Customers_Lighting!O534</f>
        <v>93086</v>
      </c>
      <c r="P534" s="20">
        <f>[1]All_Customers_Residential!P534+[1]All_Customers_Small_Commercial!P534+[1]All_Customers_Lighting!P534</f>
        <v>90810</v>
      </c>
      <c r="Q534" s="20">
        <f>[1]All_Customers_Residential!Q534+[1]All_Customers_Small_Commercial!Q534+[1]All_Customers_Lighting!Q534</f>
        <v>96944</v>
      </c>
      <c r="R534" s="20">
        <f>[1]All_Customers_Residential!R534+[1]All_Customers_Small_Commercial!R534+[1]All_Customers_Lighting!R534</f>
        <v>100830</v>
      </c>
      <c r="S534" s="20">
        <f>[1]All_Customers_Residential!S534+[1]All_Customers_Small_Commercial!S534+[1]All_Customers_Lighting!S534</f>
        <v>103237</v>
      </c>
      <c r="T534" s="20">
        <f>[1]All_Customers_Residential!T534+[1]All_Customers_Small_Commercial!T534+[1]All_Customers_Lighting!T534</f>
        <v>107780</v>
      </c>
      <c r="U534" s="20">
        <f>[1]All_Customers_Residential!U534+[1]All_Customers_Small_Commercial!U534+[1]All_Customers_Lighting!U534</f>
        <v>110716</v>
      </c>
      <c r="V534" s="20">
        <f>[1]All_Customers_Residential!V534+[1]All_Customers_Small_Commercial!V534+[1]All_Customers_Lighting!V534</f>
        <v>113373</v>
      </c>
      <c r="W534" s="20">
        <f>[1]All_Customers_Residential!W534+[1]All_Customers_Small_Commercial!W534+[1]All_Customers_Lighting!W534</f>
        <v>103538</v>
      </c>
      <c r="X534" s="20">
        <f>[1]All_Customers_Residential!X534+[1]All_Customers_Small_Commercial!X534+[1]All_Customers_Lighting!X534</f>
        <v>88439</v>
      </c>
      <c r="Y534" s="20">
        <f>[1]All_Customers_Residential!Y534+[1]All_Customers_Small_Commercial!Y534+[1]All_Customers_Lighting!Y534</f>
        <v>77077</v>
      </c>
      <c r="AB534" s="13">
        <f t="shared" si="74"/>
        <v>5</v>
      </c>
      <c r="AC534" s="5">
        <f t="shared" si="75"/>
        <v>1602618</v>
      </c>
      <c r="AD534" s="5">
        <f t="shared" si="76"/>
        <v>566777</v>
      </c>
      <c r="AE534" s="5">
        <f t="shared" si="77"/>
        <v>2169395</v>
      </c>
      <c r="AF534" s="12"/>
      <c r="AG534" s="12">
        <f t="shared" si="78"/>
        <v>6</v>
      </c>
      <c r="AH534" s="12">
        <f t="shared" si="79"/>
        <v>2023</v>
      </c>
      <c r="AI534" s="12"/>
      <c r="AJ534" s="5">
        <f t="shared" si="80"/>
        <v>113373</v>
      </c>
      <c r="AK534" s="12">
        <f t="shared" si="81"/>
        <v>21</v>
      </c>
    </row>
    <row r="535" spans="1:37" x14ac:dyDescent="0.25">
      <c r="A535" s="4">
        <v>45087</v>
      </c>
      <c r="B535" s="20">
        <f>[1]All_Customers_Residential!B535+[1]All_Customers_Small_Commercial!B535+[1]All_Customers_Lighting!B535</f>
        <v>70215</v>
      </c>
      <c r="C535" s="20">
        <f>[1]All_Customers_Residential!C535+[1]All_Customers_Small_Commercial!C535+[1]All_Customers_Lighting!C535</f>
        <v>65731</v>
      </c>
      <c r="D535" s="20">
        <f>[1]All_Customers_Residential!D535+[1]All_Customers_Small_Commercial!D535+[1]All_Customers_Lighting!D535</f>
        <v>64025</v>
      </c>
      <c r="E535" s="20">
        <f>[1]All_Customers_Residential!E535+[1]All_Customers_Small_Commercial!E535+[1]All_Customers_Lighting!E535</f>
        <v>63878</v>
      </c>
      <c r="F535" s="20">
        <f>[1]All_Customers_Residential!F535+[1]All_Customers_Small_Commercial!F535+[1]All_Customers_Lighting!F535</f>
        <v>65019</v>
      </c>
      <c r="G535" s="20">
        <f>[1]All_Customers_Residential!G535+[1]All_Customers_Small_Commercial!G535+[1]All_Customers_Lighting!G535</f>
        <v>68882</v>
      </c>
      <c r="H535" s="20">
        <f>[1]All_Customers_Residential!H535+[1]All_Customers_Small_Commercial!H535+[1]All_Customers_Lighting!H535</f>
        <v>75117</v>
      </c>
      <c r="I535" s="20">
        <f>[1]All_Customers_Residential!I535+[1]All_Customers_Small_Commercial!I535+[1]All_Customers_Lighting!I535</f>
        <v>87758</v>
      </c>
      <c r="J535" s="20">
        <f>[1]All_Customers_Residential!J535+[1]All_Customers_Small_Commercial!J535+[1]All_Customers_Lighting!J535</f>
        <v>96851</v>
      </c>
      <c r="K535" s="20">
        <f>[1]All_Customers_Residential!K535+[1]All_Customers_Small_Commercial!K535+[1]All_Customers_Lighting!K535</f>
        <v>109342</v>
      </c>
      <c r="L535" s="20">
        <f>[1]All_Customers_Residential!L535+[1]All_Customers_Small_Commercial!L535+[1]All_Customers_Lighting!L535</f>
        <v>104754</v>
      </c>
      <c r="M535" s="20">
        <f>[1]All_Customers_Residential!M535+[1]All_Customers_Small_Commercial!M535+[1]All_Customers_Lighting!M535</f>
        <v>101382</v>
      </c>
      <c r="N535" s="20">
        <f>[1]All_Customers_Residential!N535+[1]All_Customers_Small_Commercial!N535+[1]All_Customers_Lighting!N535</f>
        <v>100451</v>
      </c>
      <c r="O535" s="20">
        <f>[1]All_Customers_Residential!O535+[1]All_Customers_Small_Commercial!O535+[1]All_Customers_Lighting!O535</f>
        <v>94627</v>
      </c>
      <c r="P535" s="20">
        <f>[1]All_Customers_Residential!P535+[1]All_Customers_Small_Commercial!P535+[1]All_Customers_Lighting!P535</f>
        <v>93923</v>
      </c>
      <c r="Q535" s="20">
        <f>[1]All_Customers_Residential!Q535+[1]All_Customers_Small_Commercial!Q535+[1]All_Customers_Lighting!Q535</f>
        <v>94882</v>
      </c>
      <c r="R535" s="20">
        <f>[1]All_Customers_Residential!R535+[1]All_Customers_Small_Commercial!R535+[1]All_Customers_Lighting!R535</f>
        <v>98068</v>
      </c>
      <c r="S535" s="20">
        <f>[1]All_Customers_Residential!S535+[1]All_Customers_Small_Commercial!S535+[1]All_Customers_Lighting!S535</f>
        <v>102259</v>
      </c>
      <c r="T535" s="20">
        <f>[1]All_Customers_Residential!T535+[1]All_Customers_Small_Commercial!T535+[1]All_Customers_Lighting!T535</f>
        <v>106891</v>
      </c>
      <c r="U535" s="20">
        <f>[1]All_Customers_Residential!U535+[1]All_Customers_Small_Commercial!U535+[1]All_Customers_Lighting!U535</f>
        <v>110629</v>
      </c>
      <c r="V535" s="20">
        <f>[1]All_Customers_Residential!V535+[1]All_Customers_Small_Commercial!V535+[1]All_Customers_Lighting!V535</f>
        <v>110147</v>
      </c>
      <c r="W535" s="20">
        <f>[1]All_Customers_Residential!W535+[1]All_Customers_Small_Commercial!W535+[1]All_Customers_Lighting!W535</f>
        <v>102662</v>
      </c>
      <c r="X535" s="20">
        <f>[1]All_Customers_Residential!X535+[1]All_Customers_Small_Commercial!X535+[1]All_Customers_Lighting!X535</f>
        <v>88522</v>
      </c>
      <c r="Y535" s="20">
        <f>[1]All_Customers_Residential!Y535+[1]All_Customers_Small_Commercial!Y535+[1]All_Customers_Lighting!Y535</f>
        <v>77804</v>
      </c>
      <c r="AB535" s="13">
        <f t="shared" si="74"/>
        <v>6</v>
      </c>
      <c r="AC535" s="5">
        <f t="shared" si="75"/>
        <v>1603148</v>
      </c>
      <c r="AD535" s="5">
        <f t="shared" si="76"/>
        <v>550671</v>
      </c>
      <c r="AE535" s="5">
        <f t="shared" si="77"/>
        <v>2153819</v>
      </c>
      <c r="AF535" s="12"/>
      <c r="AG535" s="12">
        <f t="shared" si="78"/>
        <v>6</v>
      </c>
      <c r="AH535" s="12">
        <f t="shared" si="79"/>
        <v>2023</v>
      </c>
      <c r="AI535" s="12"/>
      <c r="AJ535" s="5">
        <f t="shared" si="80"/>
        <v>110629</v>
      </c>
      <c r="AK535" s="12">
        <f t="shared" si="81"/>
        <v>20</v>
      </c>
    </row>
    <row r="536" spans="1:37" x14ac:dyDescent="0.25">
      <c r="A536" s="4">
        <v>45088</v>
      </c>
      <c r="B536" s="20">
        <f>[1]All_Customers_Residential!B536+[1]All_Customers_Small_Commercial!B536+[1]All_Customers_Lighting!B536</f>
        <v>69970</v>
      </c>
      <c r="C536" s="20">
        <f>[1]All_Customers_Residential!C536+[1]All_Customers_Small_Commercial!C536+[1]All_Customers_Lighting!C536</f>
        <v>65335</v>
      </c>
      <c r="D536" s="20">
        <f>[1]All_Customers_Residential!D536+[1]All_Customers_Small_Commercial!D536+[1]All_Customers_Lighting!D536</f>
        <v>63840</v>
      </c>
      <c r="E536" s="20">
        <f>[1]All_Customers_Residential!E536+[1]All_Customers_Small_Commercial!E536+[1]All_Customers_Lighting!E536</f>
        <v>63227</v>
      </c>
      <c r="F536" s="20">
        <f>[1]All_Customers_Residential!F536+[1]All_Customers_Small_Commercial!F536+[1]All_Customers_Lighting!F536</f>
        <v>64065</v>
      </c>
      <c r="G536" s="20">
        <f>[1]All_Customers_Residential!G536+[1]All_Customers_Small_Commercial!G536+[1]All_Customers_Lighting!G536</f>
        <v>66752</v>
      </c>
      <c r="H536" s="20">
        <f>[1]All_Customers_Residential!H536+[1]All_Customers_Small_Commercial!H536+[1]All_Customers_Lighting!H536</f>
        <v>72103</v>
      </c>
      <c r="I536" s="20">
        <f>[1]All_Customers_Residential!I536+[1]All_Customers_Small_Commercial!I536+[1]All_Customers_Lighting!I536</f>
        <v>87379</v>
      </c>
      <c r="J536" s="20">
        <f>[1]All_Customers_Residential!J536+[1]All_Customers_Small_Commercial!J536+[1]All_Customers_Lighting!J536</f>
        <v>96312</v>
      </c>
      <c r="K536" s="20">
        <f>[1]All_Customers_Residential!K536+[1]All_Customers_Small_Commercial!K536+[1]All_Customers_Lighting!K536</f>
        <v>108942</v>
      </c>
      <c r="L536" s="20">
        <f>[1]All_Customers_Residential!L536+[1]All_Customers_Small_Commercial!L536+[1]All_Customers_Lighting!L536</f>
        <v>104279</v>
      </c>
      <c r="M536" s="20">
        <f>[1]All_Customers_Residential!M536+[1]All_Customers_Small_Commercial!M536+[1]All_Customers_Lighting!M536</f>
        <v>101053</v>
      </c>
      <c r="N536" s="20">
        <f>[1]All_Customers_Residential!N536+[1]All_Customers_Small_Commercial!N536+[1]All_Customers_Lighting!N536</f>
        <v>100062</v>
      </c>
      <c r="O536" s="20">
        <f>[1]All_Customers_Residential!O536+[1]All_Customers_Small_Commercial!O536+[1]All_Customers_Lighting!O536</f>
        <v>94724</v>
      </c>
      <c r="P536" s="20">
        <f>[1]All_Customers_Residential!P536+[1]All_Customers_Small_Commercial!P536+[1]All_Customers_Lighting!P536</f>
        <v>94189</v>
      </c>
      <c r="Q536" s="20">
        <f>[1]All_Customers_Residential!Q536+[1]All_Customers_Small_Commercial!Q536+[1]All_Customers_Lighting!Q536</f>
        <v>95654</v>
      </c>
      <c r="R536" s="20">
        <f>[1]All_Customers_Residential!R536+[1]All_Customers_Small_Commercial!R536+[1]All_Customers_Lighting!R536</f>
        <v>98825</v>
      </c>
      <c r="S536" s="20">
        <f>[1]All_Customers_Residential!S536+[1]All_Customers_Small_Commercial!S536+[1]All_Customers_Lighting!S536</f>
        <v>105680</v>
      </c>
      <c r="T536" s="20">
        <f>[1]All_Customers_Residential!T536+[1]All_Customers_Small_Commercial!T536+[1]All_Customers_Lighting!T536</f>
        <v>110084</v>
      </c>
      <c r="U536" s="20">
        <f>[1]All_Customers_Residential!U536+[1]All_Customers_Small_Commercial!U536+[1]All_Customers_Lighting!U536</f>
        <v>111958</v>
      </c>
      <c r="V536" s="20">
        <f>[1]All_Customers_Residential!V536+[1]All_Customers_Small_Commercial!V536+[1]All_Customers_Lighting!V536</f>
        <v>112487</v>
      </c>
      <c r="W536" s="20">
        <f>[1]All_Customers_Residential!W536+[1]All_Customers_Small_Commercial!W536+[1]All_Customers_Lighting!W536</f>
        <v>105305</v>
      </c>
      <c r="X536" s="20">
        <f>[1]All_Customers_Residential!X536+[1]All_Customers_Small_Commercial!X536+[1]All_Customers_Lighting!X536</f>
        <v>91447</v>
      </c>
      <c r="Y536" s="20">
        <f>[1]All_Customers_Residential!Y536+[1]All_Customers_Small_Commercial!Y536+[1]All_Customers_Lighting!Y536</f>
        <v>79153</v>
      </c>
      <c r="AB536" s="13">
        <f t="shared" si="74"/>
        <v>7</v>
      </c>
      <c r="AC536" s="5">
        <f t="shared" si="75"/>
        <v>0</v>
      </c>
      <c r="AD536" s="5">
        <f t="shared" si="76"/>
        <v>2162825</v>
      </c>
      <c r="AE536" s="5">
        <f t="shared" si="77"/>
        <v>2162825</v>
      </c>
      <c r="AF536" s="12"/>
      <c r="AG536" s="12">
        <f t="shared" si="78"/>
        <v>6</v>
      </c>
      <c r="AH536" s="12">
        <f t="shared" si="79"/>
        <v>2023</v>
      </c>
      <c r="AI536" s="12"/>
      <c r="AJ536" s="5">
        <f t="shared" si="80"/>
        <v>112487</v>
      </c>
      <c r="AK536" s="12">
        <f t="shared" si="81"/>
        <v>21</v>
      </c>
    </row>
    <row r="537" spans="1:37" x14ac:dyDescent="0.25">
      <c r="A537" s="4">
        <v>45089</v>
      </c>
      <c r="B537" s="20">
        <f>[1]All_Customers_Residential!B537+[1]All_Customers_Small_Commercial!B537+[1]All_Customers_Lighting!B537</f>
        <v>69490</v>
      </c>
      <c r="C537" s="20">
        <f>[1]All_Customers_Residential!C537+[1]All_Customers_Small_Commercial!C537+[1]All_Customers_Lighting!C537</f>
        <v>64688</v>
      </c>
      <c r="D537" s="20">
        <f>[1]All_Customers_Residential!D537+[1]All_Customers_Small_Commercial!D537+[1]All_Customers_Lighting!D537</f>
        <v>63065</v>
      </c>
      <c r="E537" s="20">
        <f>[1]All_Customers_Residential!E537+[1]All_Customers_Small_Commercial!E537+[1]All_Customers_Lighting!E537</f>
        <v>62949</v>
      </c>
      <c r="F537" s="20">
        <f>[1]All_Customers_Residential!F537+[1]All_Customers_Small_Commercial!F537+[1]All_Customers_Lighting!F537</f>
        <v>65312</v>
      </c>
      <c r="G537" s="20">
        <f>[1]All_Customers_Residential!G537+[1]All_Customers_Small_Commercial!G537+[1]All_Customers_Lighting!G537</f>
        <v>72307</v>
      </c>
      <c r="H537" s="20">
        <f>[1]All_Customers_Residential!H537+[1]All_Customers_Small_Commercial!H537+[1]All_Customers_Lighting!H537</f>
        <v>83347</v>
      </c>
      <c r="I537" s="20">
        <f>[1]All_Customers_Residential!I537+[1]All_Customers_Small_Commercial!I537+[1]All_Customers_Lighting!I537</f>
        <v>94334</v>
      </c>
      <c r="J537" s="20">
        <f>[1]All_Customers_Residential!J537+[1]All_Customers_Small_Commercial!J537+[1]All_Customers_Lighting!J537</f>
        <v>96953</v>
      </c>
      <c r="K537" s="20">
        <f>[1]All_Customers_Residential!K537+[1]All_Customers_Small_Commercial!K537+[1]All_Customers_Lighting!K537</f>
        <v>104073</v>
      </c>
      <c r="L537" s="20">
        <f>[1]All_Customers_Residential!L537+[1]All_Customers_Small_Commercial!L537+[1]All_Customers_Lighting!L537</f>
        <v>99901</v>
      </c>
      <c r="M537" s="20">
        <f>[1]All_Customers_Residential!M537+[1]All_Customers_Small_Commercial!M537+[1]All_Customers_Lighting!M537</f>
        <v>97893</v>
      </c>
      <c r="N537" s="20">
        <f>[1]All_Customers_Residential!N537+[1]All_Customers_Small_Commercial!N537+[1]All_Customers_Lighting!N537</f>
        <v>100351</v>
      </c>
      <c r="O537" s="20">
        <f>[1]All_Customers_Residential!O537+[1]All_Customers_Small_Commercial!O537+[1]All_Customers_Lighting!O537</f>
        <v>94091</v>
      </c>
      <c r="P537" s="20">
        <f>[1]All_Customers_Residential!P537+[1]All_Customers_Small_Commercial!P537+[1]All_Customers_Lighting!P537</f>
        <v>91841</v>
      </c>
      <c r="Q537" s="20">
        <f>[1]All_Customers_Residential!Q537+[1]All_Customers_Small_Commercial!Q537+[1]All_Customers_Lighting!Q537</f>
        <v>98012</v>
      </c>
      <c r="R537" s="20">
        <f>[1]All_Customers_Residential!R537+[1]All_Customers_Small_Commercial!R537+[1]All_Customers_Lighting!R537</f>
        <v>103881</v>
      </c>
      <c r="S537" s="20">
        <f>[1]All_Customers_Residential!S537+[1]All_Customers_Small_Commercial!S537+[1]All_Customers_Lighting!S537</f>
        <v>111286</v>
      </c>
      <c r="T537" s="20">
        <f>[1]All_Customers_Residential!T537+[1]All_Customers_Small_Commercial!T537+[1]All_Customers_Lighting!T537</f>
        <v>115453</v>
      </c>
      <c r="U537" s="20">
        <f>[1]All_Customers_Residential!U537+[1]All_Customers_Small_Commercial!U537+[1]All_Customers_Lighting!U537</f>
        <v>116598</v>
      </c>
      <c r="V537" s="20">
        <f>[1]All_Customers_Residential!V537+[1]All_Customers_Small_Commercial!V537+[1]All_Customers_Lighting!V537</f>
        <v>116148</v>
      </c>
      <c r="W537" s="20">
        <f>[1]All_Customers_Residential!W537+[1]All_Customers_Small_Commercial!W537+[1]All_Customers_Lighting!W537</f>
        <v>108547</v>
      </c>
      <c r="X537" s="20">
        <f>[1]All_Customers_Residential!X537+[1]All_Customers_Small_Commercial!X537+[1]All_Customers_Lighting!X537</f>
        <v>92933</v>
      </c>
      <c r="Y537" s="20">
        <f>[1]All_Customers_Residential!Y537+[1]All_Customers_Small_Commercial!Y537+[1]All_Customers_Lighting!Y537</f>
        <v>80814</v>
      </c>
      <c r="AB537" s="13">
        <f t="shared" si="74"/>
        <v>1</v>
      </c>
      <c r="AC537" s="5">
        <f t="shared" si="75"/>
        <v>0</v>
      </c>
      <c r="AD537" s="5">
        <f t="shared" si="76"/>
        <v>2204267</v>
      </c>
      <c r="AE537" s="5">
        <f t="shared" si="77"/>
        <v>2204267</v>
      </c>
      <c r="AF537" s="12"/>
      <c r="AG537" s="12">
        <f t="shared" si="78"/>
        <v>6</v>
      </c>
      <c r="AH537" s="12">
        <f t="shared" si="79"/>
        <v>2023</v>
      </c>
      <c r="AI537" s="12"/>
      <c r="AJ537" s="5">
        <f t="shared" si="80"/>
        <v>116598</v>
      </c>
      <c r="AK537" s="12">
        <f t="shared" si="81"/>
        <v>20</v>
      </c>
    </row>
    <row r="538" spans="1:37" x14ac:dyDescent="0.25">
      <c r="A538" s="4">
        <v>45090</v>
      </c>
      <c r="B538" s="20">
        <f>[1]All_Customers_Residential!B538+[1]All_Customers_Small_Commercial!B538+[1]All_Customers_Lighting!B538</f>
        <v>59386</v>
      </c>
      <c r="C538" s="20">
        <f>[1]All_Customers_Residential!C538+[1]All_Customers_Small_Commercial!C538+[1]All_Customers_Lighting!C538</f>
        <v>52918</v>
      </c>
      <c r="D538" s="20">
        <f>[1]All_Customers_Residential!D538+[1]All_Customers_Small_Commercial!D538+[1]All_Customers_Lighting!D538</f>
        <v>50467</v>
      </c>
      <c r="E538" s="20">
        <f>[1]All_Customers_Residential!E538+[1]All_Customers_Small_Commercial!E538+[1]All_Customers_Lighting!E538</f>
        <v>50660</v>
      </c>
      <c r="F538" s="20">
        <f>[1]All_Customers_Residential!F538+[1]All_Customers_Small_Commercial!F538+[1]All_Customers_Lighting!F538</f>
        <v>53063</v>
      </c>
      <c r="G538" s="20">
        <f>[1]All_Customers_Residential!G538+[1]All_Customers_Small_Commercial!G538+[1]All_Customers_Lighting!G538</f>
        <v>58193</v>
      </c>
      <c r="H538" s="20">
        <f>[1]All_Customers_Residential!H538+[1]All_Customers_Small_Commercial!H538+[1]All_Customers_Lighting!H538</f>
        <v>70544</v>
      </c>
      <c r="I538" s="20">
        <f>[1]All_Customers_Residential!I538+[1]All_Customers_Small_Commercial!I538+[1]All_Customers_Lighting!I538</f>
        <v>90162</v>
      </c>
      <c r="J538" s="20">
        <f>[1]All_Customers_Residential!J538+[1]All_Customers_Small_Commercial!J538+[1]All_Customers_Lighting!J538</f>
        <v>92197</v>
      </c>
      <c r="K538" s="20">
        <f>[1]All_Customers_Residential!K538+[1]All_Customers_Small_Commercial!K538+[1]All_Customers_Lighting!K538</f>
        <v>100721</v>
      </c>
      <c r="L538" s="20">
        <f>[1]All_Customers_Residential!L538+[1]All_Customers_Small_Commercial!L538+[1]All_Customers_Lighting!L538</f>
        <v>99917</v>
      </c>
      <c r="M538" s="20">
        <f>[1]All_Customers_Residential!M538+[1]All_Customers_Small_Commercial!M538+[1]All_Customers_Lighting!M538</f>
        <v>97998</v>
      </c>
      <c r="N538" s="20">
        <f>[1]All_Customers_Residential!N538+[1]All_Customers_Small_Commercial!N538+[1]All_Customers_Lighting!N538</f>
        <v>100268</v>
      </c>
      <c r="O538" s="20">
        <f>[1]All_Customers_Residential!O538+[1]All_Customers_Small_Commercial!O538+[1]All_Customers_Lighting!O538</f>
        <v>93627</v>
      </c>
      <c r="P538" s="20">
        <f>[1]All_Customers_Residential!P538+[1]All_Customers_Small_Commercial!P538+[1]All_Customers_Lighting!P538</f>
        <v>91043</v>
      </c>
      <c r="Q538" s="20">
        <f>[1]All_Customers_Residential!Q538+[1]All_Customers_Small_Commercial!Q538+[1]All_Customers_Lighting!Q538</f>
        <v>97251</v>
      </c>
      <c r="R538" s="20">
        <f>[1]All_Customers_Residential!R538+[1]All_Customers_Small_Commercial!R538+[1]All_Customers_Lighting!R538</f>
        <v>101532</v>
      </c>
      <c r="S538" s="20">
        <f>[1]All_Customers_Residential!S538+[1]All_Customers_Small_Commercial!S538+[1]All_Customers_Lighting!S538</f>
        <v>105813</v>
      </c>
      <c r="T538" s="20">
        <f>[1]All_Customers_Residential!T538+[1]All_Customers_Small_Commercial!T538+[1]All_Customers_Lighting!T538</f>
        <v>107827</v>
      </c>
      <c r="U538" s="20">
        <f>[1]All_Customers_Residential!U538+[1]All_Customers_Small_Commercial!U538+[1]All_Customers_Lighting!U538</f>
        <v>110846</v>
      </c>
      <c r="V538" s="20">
        <f>[1]All_Customers_Residential!V538+[1]All_Customers_Small_Commercial!V538+[1]All_Customers_Lighting!V538</f>
        <v>113606</v>
      </c>
      <c r="W538" s="20">
        <f>[1]All_Customers_Residential!W538+[1]All_Customers_Small_Commercial!W538+[1]All_Customers_Lighting!W538</f>
        <v>104558</v>
      </c>
      <c r="X538" s="20">
        <f>[1]All_Customers_Residential!X538+[1]All_Customers_Small_Commercial!X538+[1]All_Customers_Lighting!X538</f>
        <v>90242</v>
      </c>
      <c r="Y538" s="20">
        <f>[1]All_Customers_Residential!Y538+[1]All_Customers_Small_Commercial!Y538+[1]All_Customers_Lighting!Y538</f>
        <v>68348</v>
      </c>
      <c r="AB538" s="13">
        <f t="shared" si="74"/>
        <v>2</v>
      </c>
      <c r="AC538" s="5">
        <f t="shared" si="75"/>
        <v>1597608</v>
      </c>
      <c r="AD538" s="5">
        <f t="shared" si="76"/>
        <v>463579</v>
      </c>
      <c r="AE538" s="5">
        <f t="shared" si="77"/>
        <v>2061187</v>
      </c>
      <c r="AF538" s="12"/>
      <c r="AG538" s="12">
        <f t="shared" si="78"/>
        <v>6</v>
      </c>
      <c r="AH538" s="12">
        <f t="shared" si="79"/>
        <v>2023</v>
      </c>
      <c r="AI538" s="12"/>
      <c r="AJ538" s="5">
        <f t="shared" si="80"/>
        <v>113606</v>
      </c>
      <c r="AK538" s="12">
        <f t="shared" si="81"/>
        <v>21</v>
      </c>
    </row>
    <row r="539" spans="1:37" x14ac:dyDescent="0.25">
      <c r="A539" s="4">
        <v>45091</v>
      </c>
      <c r="B539" s="20">
        <f>[1]All_Customers_Residential!B539+[1]All_Customers_Small_Commercial!B539+[1]All_Customers_Lighting!B539</f>
        <v>70496</v>
      </c>
      <c r="C539" s="20">
        <f>[1]All_Customers_Residential!C539+[1]All_Customers_Small_Commercial!C539+[1]All_Customers_Lighting!C539</f>
        <v>65972</v>
      </c>
      <c r="D539" s="20">
        <f>[1]All_Customers_Residential!D539+[1]All_Customers_Small_Commercial!D539+[1]All_Customers_Lighting!D539</f>
        <v>64189</v>
      </c>
      <c r="E539" s="20">
        <f>[1]All_Customers_Residential!E539+[1]All_Customers_Small_Commercial!E539+[1]All_Customers_Lighting!E539</f>
        <v>64165</v>
      </c>
      <c r="F539" s="20">
        <f>[1]All_Customers_Residential!F539+[1]All_Customers_Small_Commercial!F539+[1]All_Customers_Lighting!F539</f>
        <v>66626</v>
      </c>
      <c r="G539" s="20">
        <f>[1]All_Customers_Residential!G539+[1]All_Customers_Small_Commercial!G539+[1]All_Customers_Lighting!G539</f>
        <v>73813</v>
      </c>
      <c r="H539" s="20">
        <f>[1]All_Customers_Residential!H539+[1]All_Customers_Small_Commercial!H539+[1]All_Customers_Lighting!H539</f>
        <v>84521</v>
      </c>
      <c r="I539" s="20">
        <f>[1]All_Customers_Residential!I539+[1]All_Customers_Small_Commercial!I539+[1]All_Customers_Lighting!I539</f>
        <v>94837</v>
      </c>
      <c r="J539" s="20">
        <f>[1]All_Customers_Residential!J539+[1]All_Customers_Small_Commercial!J539+[1]All_Customers_Lighting!J539</f>
        <v>97461</v>
      </c>
      <c r="K539" s="20">
        <f>[1]All_Customers_Residential!K539+[1]All_Customers_Small_Commercial!K539+[1]All_Customers_Lighting!K539</f>
        <v>104247</v>
      </c>
      <c r="L539" s="20">
        <f>[1]All_Customers_Residential!L539+[1]All_Customers_Small_Commercial!L539+[1]All_Customers_Lighting!L539</f>
        <v>100022</v>
      </c>
      <c r="M539" s="20">
        <f>[1]All_Customers_Residential!M539+[1]All_Customers_Small_Commercial!M539+[1]All_Customers_Lighting!M539</f>
        <v>97930</v>
      </c>
      <c r="N539" s="20">
        <f>[1]All_Customers_Residential!N539+[1]All_Customers_Small_Commercial!N539+[1]All_Customers_Lighting!N539</f>
        <v>99927</v>
      </c>
      <c r="O539" s="20">
        <f>[1]All_Customers_Residential!O539+[1]All_Customers_Small_Commercial!O539+[1]All_Customers_Lighting!O539</f>
        <v>93549</v>
      </c>
      <c r="P539" s="20">
        <f>[1]All_Customers_Residential!P539+[1]All_Customers_Small_Commercial!P539+[1]All_Customers_Lighting!P539</f>
        <v>91319</v>
      </c>
      <c r="Q539" s="20">
        <f>[1]All_Customers_Residential!Q539+[1]All_Customers_Small_Commercial!Q539+[1]All_Customers_Lighting!Q539</f>
        <v>97264</v>
      </c>
      <c r="R539" s="20">
        <f>[1]All_Customers_Residential!R539+[1]All_Customers_Small_Commercial!R539+[1]All_Customers_Lighting!R539</f>
        <v>101251</v>
      </c>
      <c r="S539" s="20">
        <f>[1]All_Customers_Residential!S539+[1]All_Customers_Small_Commercial!S539+[1]All_Customers_Lighting!S539</f>
        <v>103533</v>
      </c>
      <c r="T539" s="20">
        <f>[1]All_Customers_Residential!T539+[1]All_Customers_Small_Commercial!T539+[1]All_Customers_Lighting!T539</f>
        <v>108036</v>
      </c>
      <c r="U539" s="20">
        <f>[1]All_Customers_Residential!U539+[1]All_Customers_Small_Commercial!U539+[1]All_Customers_Lighting!U539</f>
        <v>110724</v>
      </c>
      <c r="V539" s="20">
        <f>[1]All_Customers_Residential!V539+[1]All_Customers_Small_Commercial!V539+[1]All_Customers_Lighting!V539</f>
        <v>113339</v>
      </c>
      <c r="W539" s="20">
        <f>[1]All_Customers_Residential!W539+[1]All_Customers_Small_Commercial!W539+[1]All_Customers_Lighting!W539</f>
        <v>103600</v>
      </c>
      <c r="X539" s="20">
        <f>[1]All_Customers_Residential!X539+[1]All_Customers_Small_Commercial!X539+[1]All_Customers_Lighting!X539</f>
        <v>87615</v>
      </c>
      <c r="Y539" s="20">
        <f>[1]All_Customers_Residential!Y539+[1]All_Customers_Small_Commercial!Y539+[1]All_Customers_Lighting!Y539</f>
        <v>77757</v>
      </c>
      <c r="AB539" s="13">
        <f t="shared" si="74"/>
        <v>3</v>
      </c>
      <c r="AC539" s="5">
        <f t="shared" si="75"/>
        <v>1604654</v>
      </c>
      <c r="AD539" s="5">
        <f t="shared" si="76"/>
        <v>567539</v>
      </c>
      <c r="AE539" s="5">
        <f t="shared" si="77"/>
        <v>2172193</v>
      </c>
      <c r="AF539" s="12"/>
      <c r="AG539" s="12">
        <f t="shared" si="78"/>
        <v>6</v>
      </c>
      <c r="AH539" s="12">
        <f t="shared" si="79"/>
        <v>2023</v>
      </c>
      <c r="AI539" s="12"/>
      <c r="AJ539" s="5">
        <f t="shared" si="80"/>
        <v>113339</v>
      </c>
      <c r="AK539" s="12">
        <f t="shared" si="81"/>
        <v>21</v>
      </c>
    </row>
    <row r="540" spans="1:37" x14ac:dyDescent="0.25">
      <c r="A540" s="4">
        <v>45092</v>
      </c>
      <c r="B540" s="20">
        <f>[1]All_Customers_Residential!B540+[1]All_Customers_Small_Commercial!B540+[1]All_Customers_Lighting!B540</f>
        <v>68962</v>
      </c>
      <c r="C540" s="20">
        <f>[1]All_Customers_Residential!C540+[1]All_Customers_Small_Commercial!C540+[1]All_Customers_Lighting!C540</f>
        <v>63737</v>
      </c>
      <c r="D540" s="20">
        <f>[1]All_Customers_Residential!D540+[1]All_Customers_Small_Commercial!D540+[1]All_Customers_Lighting!D540</f>
        <v>62505</v>
      </c>
      <c r="E540" s="20">
        <f>[1]All_Customers_Residential!E540+[1]All_Customers_Small_Commercial!E540+[1]All_Customers_Lighting!E540</f>
        <v>62334</v>
      </c>
      <c r="F540" s="20">
        <f>[1]All_Customers_Residential!F540+[1]All_Customers_Small_Commercial!F540+[1]All_Customers_Lighting!F540</f>
        <v>64830</v>
      </c>
      <c r="G540" s="20">
        <f>[1]All_Customers_Residential!G540+[1]All_Customers_Small_Commercial!G540+[1]All_Customers_Lighting!G540</f>
        <v>71603</v>
      </c>
      <c r="H540" s="20">
        <f>[1]All_Customers_Residential!H540+[1]All_Customers_Small_Commercial!H540+[1]All_Customers_Lighting!H540</f>
        <v>82074</v>
      </c>
      <c r="I540" s="20">
        <f>[1]All_Customers_Residential!I540+[1]All_Customers_Small_Commercial!I540+[1]All_Customers_Lighting!I540</f>
        <v>94295</v>
      </c>
      <c r="J540" s="20">
        <f>[1]All_Customers_Residential!J540+[1]All_Customers_Small_Commercial!J540+[1]All_Customers_Lighting!J540</f>
        <v>97055</v>
      </c>
      <c r="K540" s="20">
        <f>[1]All_Customers_Residential!K540+[1]All_Customers_Small_Commercial!K540+[1]All_Customers_Lighting!K540</f>
        <v>104243</v>
      </c>
      <c r="L540" s="20">
        <f>[1]All_Customers_Residential!L540+[1]All_Customers_Small_Commercial!L540+[1]All_Customers_Lighting!L540</f>
        <v>100088</v>
      </c>
      <c r="M540" s="20">
        <f>[1]All_Customers_Residential!M540+[1]All_Customers_Small_Commercial!M540+[1]All_Customers_Lighting!M540</f>
        <v>97933</v>
      </c>
      <c r="N540" s="20">
        <f>[1]All_Customers_Residential!N540+[1]All_Customers_Small_Commercial!N540+[1]All_Customers_Lighting!N540</f>
        <v>99957</v>
      </c>
      <c r="O540" s="20">
        <f>[1]All_Customers_Residential!O540+[1]All_Customers_Small_Commercial!O540+[1]All_Customers_Lighting!O540</f>
        <v>93465</v>
      </c>
      <c r="P540" s="20">
        <f>[1]All_Customers_Residential!P540+[1]All_Customers_Small_Commercial!P540+[1]All_Customers_Lighting!P540</f>
        <v>91238</v>
      </c>
      <c r="Q540" s="20">
        <f>[1]All_Customers_Residential!Q540+[1]All_Customers_Small_Commercial!Q540+[1]All_Customers_Lighting!Q540</f>
        <v>97293</v>
      </c>
      <c r="R540" s="20">
        <f>[1]All_Customers_Residential!R540+[1]All_Customers_Small_Commercial!R540+[1]All_Customers_Lighting!R540</f>
        <v>101286</v>
      </c>
      <c r="S540" s="20">
        <f>[1]All_Customers_Residential!S540+[1]All_Customers_Small_Commercial!S540+[1]All_Customers_Lighting!S540</f>
        <v>104597</v>
      </c>
      <c r="T540" s="20">
        <f>[1]All_Customers_Residential!T540+[1]All_Customers_Small_Commercial!T540+[1]All_Customers_Lighting!T540</f>
        <v>108951</v>
      </c>
      <c r="U540" s="20">
        <f>[1]All_Customers_Residential!U540+[1]All_Customers_Small_Commercial!U540+[1]All_Customers_Lighting!U540</f>
        <v>110913</v>
      </c>
      <c r="V540" s="20">
        <f>[1]All_Customers_Residential!V540+[1]All_Customers_Small_Commercial!V540+[1]All_Customers_Lighting!V540</f>
        <v>113619</v>
      </c>
      <c r="W540" s="20">
        <f>[1]All_Customers_Residential!W540+[1]All_Customers_Small_Commercial!W540+[1]All_Customers_Lighting!W540</f>
        <v>105296</v>
      </c>
      <c r="X540" s="20">
        <f>[1]All_Customers_Residential!X540+[1]All_Customers_Small_Commercial!X540+[1]All_Customers_Lighting!X540</f>
        <v>90395</v>
      </c>
      <c r="Y540" s="20">
        <f>[1]All_Customers_Residential!Y540+[1]All_Customers_Small_Commercial!Y540+[1]All_Customers_Lighting!Y540</f>
        <v>78468</v>
      </c>
      <c r="AB540" s="13">
        <f t="shared" si="74"/>
        <v>4</v>
      </c>
      <c r="AC540" s="5">
        <f t="shared" si="75"/>
        <v>1610624</v>
      </c>
      <c r="AD540" s="5">
        <f t="shared" si="76"/>
        <v>554513</v>
      </c>
      <c r="AE540" s="5">
        <f t="shared" si="77"/>
        <v>2165137</v>
      </c>
      <c r="AF540" s="12"/>
      <c r="AG540" s="12">
        <f t="shared" si="78"/>
        <v>6</v>
      </c>
      <c r="AH540" s="12">
        <f t="shared" si="79"/>
        <v>2023</v>
      </c>
      <c r="AI540" s="12"/>
      <c r="AJ540" s="5">
        <f t="shared" si="80"/>
        <v>113619</v>
      </c>
      <c r="AK540" s="12">
        <f t="shared" si="81"/>
        <v>21</v>
      </c>
    </row>
    <row r="541" spans="1:37" x14ac:dyDescent="0.25">
      <c r="A541" s="4">
        <v>45093</v>
      </c>
      <c r="B541" s="20">
        <f>[1]All_Customers_Residential!B541+[1]All_Customers_Small_Commercial!B541+[1]All_Customers_Lighting!B541</f>
        <v>70443</v>
      </c>
      <c r="C541" s="20">
        <f>[1]All_Customers_Residential!C541+[1]All_Customers_Small_Commercial!C541+[1]All_Customers_Lighting!C541</f>
        <v>65187</v>
      </c>
      <c r="D541" s="20">
        <f>[1]All_Customers_Residential!D541+[1]All_Customers_Small_Commercial!D541+[1]All_Customers_Lighting!D541</f>
        <v>63323</v>
      </c>
      <c r="E541" s="20">
        <f>[1]All_Customers_Residential!E541+[1]All_Customers_Small_Commercial!E541+[1]All_Customers_Lighting!E541</f>
        <v>62873</v>
      </c>
      <c r="F541" s="20">
        <f>[1]All_Customers_Residential!F541+[1]All_Customers_Small_Commercial!F541+[1]All_Customers_Lighting!F541</f>
        <v>65233</v>
      </c>
      <c r="G541" s="20">
        <f>[1]All_Customers_Residential!G541+[1]All_Customers_Small_Commercial!G541+[1]All_Customers_Lighting!G541</f>
        <v>71318</v>
      </c>
      <c r="H541" s="20">
        <f>[1]All_Customers_Residential!H541+[1]All_Customers_Small_Commercial!H541+[1]All_Customers_Lighting!H541</f>
        <v>82085</v>
      </c>
      <c r="I541" s="20">
        <f>[1]All_Customers_Residential!I541+[1]All_Customers_Small_Commercial!I541+[1]All_Customers_Lighting!I541</f>
        <v>94202</v>
      </c>
      <c r="J541" s="20">
        <f>[1]All_Customers_Residential!J541+[1]All_Customers_Small_Commercial!J541+[1]All_Customers_Lighting!J541</f>
        <v>96844</v>
      </c>
      <c r="K541" s="20">
        <f>[1]All_Customers_Residential!K541+[1]All_Customers_Small_Commercial!K541+[1]All_Customers_Lighting!K541</f>
        <v>103861</v>
      </c>
      <c r="L541" s="20">
        <f>[1]All_Customers_Residential!L541+[1]All_Customers_Small_Commercial!L541+[1]All_Customers_Lighting!L541</f>
        <v>99890</v>
      </c>
      <c r="M541" s="20">
        <f>[1]All_Customers_Residential!M541+[1]All_Customers_Small_Commercial!M541+[1]All_Customers_Lighting!M541</f>
        <v>97904</v>
      </c>
      <c r="N541" s="20">
        <f>[1]All_Customers_Residential!N541+[1]All_Customers_Small_Commercial!N541+[1]All_Customers_Lighting!N541</f>
        <v>99761</v>
      </c>
      <c r="O541" s="20">
        <f>[1]All_Customers_Residential!O541+[1]All_Customers_Small_Commercial!O541+[1]All_Customers_Lighting!O541</f>
        <v>93475</v>
      </c>
      <c r="P541" s="20">
        <f>[1]All_Customers_Residential!P541+[1]All_Customers_Small_Commercial!P541+[1]All_Customers_Lighting!P541</f>
        <v>92148</v>
      </c>
      <c r="Q541" s="20">
        <f>[1]All_Customers_Residential!Q541+[1]All_Customers_Small_Commercial!Q541+[1]All_Customers_Lighting!Q541</f>
        <v>97520</v>
      </c>
      <c r="R541" s="20">
        <f>[1]All_Customers_Residential!R541+[1]All_Customers_Small_Commercial!R541+[1]All_Customers_Lighting!R541</f>
        <v>101716</v>
      </c>
      <c r="S541" s="20">
        <f>[1]All_Customers_Residential!S541+[1]All_Customers_Small_Commercial!S541+[1]All_Customers_Lighting!S541</f>
        <v>107350</v>
      </c>
      <c r="T541" s="20">
        <f>[1]All_Customers_Residential!T541+[1]All_Customers_Small_Commercial!T541+[1]All_Customers_Lighting!T541</f>
        <v>111184</v>
      </c>
      <c r="U541" s="20">
        <f>[1]All_Customers_Residential!U541+[1]All_Customers_Small_Commercial!U541+[1]All_Customers_Lighting!U541</f>
        <v>110830</v>
      </c>
      <c r="V541" s="20">
        <f>[1]All_Customers_Residential!V541+[1]All_Customers_Small_Commercial!V541+[1]All_Customers_Lighting!V541</f>
        <v>113508</v>
      </c>
      <c r="W541" s="20">
        <f>[1]All_Customers_Residential!W541+[1]All_Customers_Small_Commercial!W541+[1]All_Customers_Lighting!W541</f>
        <v>104270</v>
      </c>
      <c r="X541" s="20">
        <f>[1]All_Customers_Residential!X541+[1]All_Customers_Small_Commercial!X541+[1]All_Customers_Lighting!X541</f>
        <v>91425</v>
      </c>
      <c r="Y541" s="20">
        <f>[1]All_Customers_Residential!Y541+[1]All_Customers_Small_Commercial!Y541+[1]All_Customers_Lighting!Y541</f>
        <v>80418</v>
      </c>
      <c r="AB541" s="13">
        <f t="shared" si="74"/>
        <v>5</v>
      </c>
      <c r="AC541" s="5">
        <f t="shared" si="75"/>
        <v>1615888</v>
      </c>
      <c r="AD541" s="5">
        <f t="shared" si="76"/>
        <v>560880</v>
      </c>
      <c r="AE541" s="5">
        <f t="shared" si="77"/>
        <v>2176768</v>
      </c>
      <c r="AF541" s="12"/>
      <c r="AG541" s="12">
        <f t="shared" si="78"/>
        <v>6</v>
      </c>
      <c r="AH541" s="12">
        <f t="shared" si="79"/>
        <v>2023</v>
      </c>
      <c r="AI541" s="12"/>
      <c r="AJ541" s="5">
        <f t="shared" si="80"/>
        <v>113508</v>
      </c>
      <c r="AK541" s="12">
        <f t="shared" si="81"/>
        <v>21</v>
      </c>
    </row>
    <row r="542" spans="1:37" x14ac:dyDescent="0.25">
      <c r="A542" s="4">
        <v>45094</v>
      </c>
      <c r="B542" s="20">
        <f>[1]All_Customers_Residential!B542+[1]All_Customers_Small_Commercial!B542+[1]All_Customers_Lighting!B542</f>
        <v>71869</v>
      </c>
      <c r="C542" s="20">
        <f>[1]All_Customers_Residential!C542+[1]All_Customers_Small_Commercial!C542+[1]All_Customers_Lighting!C542</f>
        <v>66508</v>
      </c>
      <c r="D542" s="20">
        <f>[1]All_Customers_Residential!D542+[1]All_Customers_Small_Commercial!D542+[1]All_Customers_Lighting!D542</f>
        <v>64280</v>
      </c>
      <c r="E542" s="20">
        <f>[1]All_Customers_Residential!E542+[1]All_Customers_Small_Commercial!E542+[1]All_Customers_Lighting!E542</f>
        <v>63569</v>
      </c>
      <c r="F542" s="20">
        <f>[1]All_Customers_Residential!F542+[1]All_Customers_Small_Commercial!F542+[1]All_Customers_Lighting!F542</f>
        <v>63944</v>
      </c>
      <c r="G542" s="20">
        <f>[1]All_Customers_Residential!G542+[1]All_Customers_Small_Commercial!G542+[1]All_Customers_Lighting!G542</f>
        <v>67478</v>
      </c>
      <c r="H542" s="20">
        <f>[1]All_Customers_Residential!H542+[1]All_Customers_Small_Commercial!H542+[1]All_Customers_Lighting!H542</f>
        <v>73706</v>
      </c>
      <c r="I542" s="20">
        <f>[1]All_Customers_Residential!I542+[1]All_Customers_Small_Commercial!I542+[1]All_Customers_Lighting!I542</f>
        <v>87514</v>
      </c>
      <c r="J542" s="20">
        <f>[1]All_Customers_Residential!J542+[1]All_Customers_Small_Commercial!J542+[1]All_Customers_Lighting!J542</f>
        <v>96629</v>
      </c>
      <c r="K542" s="20">
        <f>[1]All_Customers_Residential!K542+[1]All_Customers_Small_Commercial!K542+[1]All_Customers_Lighting!K542</f>
        <v>109513</v>
      </c>
      <c r="L542" s="20">
        <f>[1]All_Customers_Residential!L542+[1]All_Customers_Small_Commercial!L542+[1]All_Customers_Lighting!L542</f>
        <v>105197</v>
      </c>
      <c r="M542" s="20">
        <f>[1]All_Customers_Residential!M542+[1]All_Customers_Small_Commercial!M542+[1]All_Customers_Lighting!M542</f>
        <v>102058</v>
      </c>
      <c r="N542" s="20">
        <f>[1]All_Customers_Residential!N542+[1]All_Customers_Small_Commercial!N542+[1]All_Customers_Lighting!N542</f>
        <v>100944</v>
      </c>
      <c r="O542" s="20">
        <f>[1]All_Customers_Residential!O542+[1]All_Customers_Small_Commercial!O542+[1]All_Customers_Lighting!O542</f>
        <v>95400</v>
      </c>
      <c r="P542" s="20">
        <f>[1]All_Customers_Residential!P542+[1]All_Customers_Small_Commercial!P542+[1]All_Customers_Lighting!P542</f>
        <v>94668</v>
      </c>
      <c r="Q542" s="20">
        <f>[1]All_Customers_Residential!Q542+[1]All_Customers_Small_Commercial!Q542+[1]All_Customers_Lighting!Q542</f>
        <v>96057</v>
      </c>
      <c r="R542" s="20">
        <f>[1]All_Customers_Residential!R542+[1]All_Customers_Small_Commercial!R542+[1]All_Customers_Lighting!R542</f>
        <v>99745</v>
      </c>
      <c r="S542" s="20">
        <f>[1]All_Customers_Residential!S542+[1]All_Customers_Small_Commercial!S542+[1]All_Customers_Lighting!S542</f>
        <v>106255</v>
      </c>
      <c r="T542" s="20">
        <f>[1]All_Customers_Residential!T542+[1]All_Customers_Small_Commercial!T542+[1]All_Customers_Lighting!T542</f>
        <v>109726</v>
      </c>
      <c r="U542" s="20">
        <f>[1]All_Customers_Residential!U542+[1]All_Customers_Small_Commercial!U542+[1]All_Customers_Lighting!U542</f>
        <v>110856</v>
      </c>
      <c r="V542" s="20">
        <f>[1]All_Customers_Residential!V542+[1]All_Customers_Small_Commercial!V542+[1]All_Customers_Lighting!V542</f>
        <v>109970</v>
      </c>
      <c r="W542" s="20">
        <f>[1]All_Customers_Residential!W542+[1]All_Customers_Small_Commercial!W542+[1]All_Customers_Lighting!W542</f>
        <v>102269</v>
      </c>
      <c r="X542" s="20">
        <f>[1]All_Customers_Residential!X542+[1]All_Customers_Small_Commercial!X542+[1]All_Customers_Lighting!X542</f>
        <v>86712</v>
      </c>
      <c r="Y542" s="20">
        <f>[1]All_Customers_Residential!Y542+[1]All_Customers_Small_Commercial!Y542+[1]All_Customers_Lighting!Y542</f>
        <v>76099</v>
      </c>
      <c r="AB542" s="13">
        <f t="shared" si="74"/>
        <v>6</v>
      </c>
      <c r="AC542" s="5">
        <f t="shared" si="75"/>
        <v>1613513</v>
      </c>
      <c r="AD542" s="5">
        <f t="shared" si="76"/>
        <v>547453</v>
      </c>
      <c r="AE542" s="5">
        <f t="shared" si="77"/>
        <v>2160966</v>
      </c>
      <c r="AF542" s="12"/>
      <c r="AG542" s="12">
        <f t="shared" si="78"/>
        <v>6</v>
      </c>
      <c r="AH542" s="12">
        <f t="shared" si="79"/>
        <v>2023</v>
      </c>
      <c r="AI542" s="12"/>
      <c r="AJ542" s="5">
        <f t="shared" si="80"/>
        <v>110856</v>
      </c>
      <c r="AK542" s="12">
        <f t="shared" si="81"/>
        <v>20</v>
      </c>
    </row>
    <row r="543" spans="1:37" x14ac:dyDescent="0.25">
      <c r="A543" s="4">
        <v>45095</v>
      </c>
      <c r="B543" s="20">
        <f>[1]All_Customers_Residential!B543+[1]All_Customers_Small_Commercial!B543+[1]All_Customers_Lighting!B543</f>
        <v>68492</v>
      </c>
      <c r="C543" s="20">
        <f>[1]All_Customers_Residential!C543+[1]All_Customers_Small_Commercial!C543+[1]All_Customers_Lighting!C543</f>
        <v>63451</v>
      </c>
      <c r="D543" s="20">
        <f>[1]All_Customers_Residential!D543+[1]All_Customers_Small_Commercial!D543+[1]All_Customers_Lighting!D543</f>
        <v>61626</v>
      </c>
      <c r="E543" s="20">
        <f>[1]All_Customers_Residential!E543+[1]All_Customers_Small_Commercial!E543+[1]All_Customers_Lighting!E543</f>
        <v>61656</v>
      </c>
      <c r="F543" s="20">
        <f>[1]All_Customers_Residential!F543+[1]All_Customers_Small_Commercial!F543+[1]All_Customers_Lighting!F543</f>
        <v>62083</v>
      </c>
      <c r="G543" s="20">
        <f>[1]All_Customers_Residential!G543+[1]All_Customers_Small_Commercial!G543+[1]All_Customers_Lighting!G543</f>
        <v>65486</v>
      </c>
      <c r="H543" s="20">
        <f>[1]All_Customers_Residential!H543+[1]All_Customers_Small_Commercial!H543+[1]All_Customers_Lighting!H543</f>
        <v>71561</v>
      </c>
      <c r="I543" s="20">
        <f>[1]All_Customers_Residential!I543+[1]All_Customers_Small_Commercial!I543+[1]All_Customers_Lighting!I543</f>
        <v>87256</v>
      </c>
      <c r="J543" s="20">
        <f>[1]All_Customers_Residential!J543+[1]All_Customers_Small_Commercial!J543+[1]All_Customers_Lighting!J543</f>
        <v>96458</v>
      </c>
      <c r="K543" s="20">
        <f>[1]All_Customers_Residential!K543+[1]All_Customers_Small_Commercial!K543+[1]All_Customers_Lighting!K543</f>
        <v>109290</v>
      </c>
      <c r="L543" s="20">
        <f>[1]All_Customers_Residential!L543+[1]All_Customers_Small_Commercial!L543+[1]All_Customers_Lighting!L543</f>
        <v>104678</v>
      </c>
      <c r="M543" s="20">
        <f>[1]All_Customers_Residential!M543+[1]All_Customers_Small_Commercial!M543+[1]All_Customers_Lighting!M543</f>
        <v>101484</v>
      </c>
      <c r="N543" s="20">
        <f>[1]All_Customers_Residential!N543+[1]All_Customers_Small_Commercial!N543+[1]All_Customers_Lighting!N543</f>
        <v>100354</v>
      </c>
      <c r="O543" s="20">
        <f>[1]All_Customers_Residential!O543+[1]All_Customers_Small_Commercial!O543+[1]All_Customers_Lighting!O543</f>
        <v>94698</v>
      </c>
      <c r="P543" s="20">
        <f>[1]All_Customers_Residential!P543+[1]All_Customers_Small_Commercial!P543+[1]All_Customers_Lighting!P543</f>
        <v>94021</v>
      </c>
      <c r="Q543" s="20">
        <f>[1]All_Customers_Residential!Q543+[1]All_Customers_Small_Commercial!Q543+[1]All_Customers_Lighting!Q543</f>
        <v>95383</v>
      </c>
      <c r="R543" s="20">
        <f>[1]All_Customers_Residential!R543+[1]All_Customers_Small_Commercial!R543+[1]All_Customers_Lighting!R543</f>
        <v>98140</v>
      </c>
      <c r="S543" s="20">
        <f>[1]All_Customers_Residential!S543+[1]All_Customers_Small_Commercial!S543+[1]All_Customers_Lighting!S543</f>
        <v>102423</v>
      </c>
      <c r="T543" s="20">
        <f>[1]All_Customers_Residential!T543+[1]All_Customers_Small_Commercial!T543+[1]All_Customers_Lighting!T543</f>
        <v>107056</v>
      </c>
      <c r="U543" s="20">
        <f>[1]All_Customers_Residential!U543+[1]All_Customers_Small_Commercial!U543+[1]All_Customers_Lighting!U543</f>
        <v>110741</v>
      </c>
      <c r="V543" s="20">
        <f>[1]All_Customers_Residential!V543+[1]All_Customers_Small_Commercial!V543+[1]All_Customers_Lighting!V543</f>
        <v>110031</v>
      </c>
      <c r="W543" s="20">
        <f>[1]All_Customers_Residential!W543+[1]All_Customers_Small_Commercial!W543+[1]All_Customers_Lighting!W543</f>
        <v>102549</v>
      </c>
      <c r="X543" s="20">
        <f>[1]All_Customers_Residential!X543+[1]All_Customers_Small_Commercial!X543+[1]All_Customers_Lighting!X543</f>
        <v>88435</v>
      </c>
      <c r="Y543" s="20">
        <f>[1]All_Customers_Residential!Y543+[1]All_Customers_Small_Commercial!Y543+[1]All_Customers_Lighting!Y543</f>
        <v>77521</v>
      </c>
      <c r="AB543" s="13">
        <f t="shared" si="74"/>
        <v>7</v>
      </c>
      <c r="AC543" s="5">
        <f t="shared" si="75"/>
        <v>0</v>
      </c>
      <c r="AD543" s="5">
        <f t="shared" si="76"/>
        <v>2134873</v>
      </c>
      <c r="AE543" s="5">
        <f t="shared" si="77"/>
        <v>2134873</v>
      </c>
      <c r="AF543" s="12"/>
      <c r="AG543" s="12">
        <f t="shared" si="78"/>
        <v>6</v>
      </c>
      <c r="AH543" s="12">
        <f t="shared" si="79"/>
        <v>2023</v>
      </c>
      <c r="AI543" s="12"/>
      <c r="AJ543" s="5">
        <f t="shared" si="80"/>
        <v>110741</v>
      </c>
      <c r="AK543" s="12">
        <f t="shared" si="81"/>
        <v>20</v>
      </c>
    </row>
    <row r="544" spans="1:37" x14ac:dyDescent="0.25">
      <c r="A544" s="4">
        <v>45096</v>
      </c>
      <c r="B544" s="20">
        <f>[1]All_Customers_Residential!B544+[1]All_Customers_Small_Commercial!B544+[1]All_Customers_Lighting!B544</f>
        <v>68598</v>
      </c>
      <c r="C544" s="20">
        <f>[1]All_Customers_Residential!C544+[1]All_Customers_Small_Commercial!C544+[1]All_Customers_Lighting!C544</f>
        <v>63980</v>
      </c>
      <c r="D544" s="20">
        <f>[1]All_Customers_Residential!D544+[1]All_Customers_Small_Commercial!D544+[1]All_Customers_Lighting!D544</f>
        <v>62661</v>
      </c>
      <c r="E544" s="20">
        <f>[1]All_Customers_Residential!E544+[1]All_Customers_Small_Commercial!E544+[1]All_Customers_Lighting!E544</f>
        <v>62928</v>
      </c>
      <c r="F544" s="20">
        <f>[1]All_Customers_Residential!F544+[1]All_Customers_Small_Commercial!F544+[1]All_Customers_Lighting!F544</f>
        <v>65174</v>
      </c>
      <c r="G544" s="20">
        <f>[1]All_Customers_Residential!G544+[1]All_Customers_Small_Commercial!G544+[1]All_Customers_Lighting!G544</f>
        <v>70503</v>
      </c>
      <c r="H544" s="20">
        <f>[1]All_Customers_Residential!H544+[1]All_Customers_Small_Commercial!H544+[1]All_Customers_Lighting!H544</f>
        <v>79637</v>
      </c>
      <c r="I544" s="20">
        <f>[1]All_Customers_Residential!I544+[1]All_Customers_Small_Commercial!I544+[1]All_Customers_Lighting!I544</f>
        <v>93888</v>
      </c>
      <c r="J544" s="20">
        <f>[1]All_Customers_Residential!J544+[1]All_Customers_Small_Commercial!J544+[1]All_Customers_Lighting!J544</f>
        <v>96574</v>
      </c>
      <c r="K544" s="20">
        <f>[1]All_Customers_Residential!K544+[1]All_Customers_Small_Commercial!K544+[1]All_Customers_Lighting!K544</f>
        <v>103598</v>
      </c>
      <c r="L544" s="20">
        <f>[1]All_Customers_Residential!L544+[1]All_Customers_Small_Commercial!L544+[1]All_Customers_Lighting!L544</f>
        <v>99410</v>
      </c>
      <c r="M544" s="20">
        <f>[1]All_Customers_Residential!M544+[1]All_Customers_Small_Commercial!M544+[1]All_Customers_Lighting!M544</f>
        <v>97378</v>
      </c>
      <c r="N544" s="20">
        <f>[1]All_Customers_Residential!N544+[1]All_Customers_Small_Commercial!N544+[1]All_Customers_Lighting!N544</f>
        <v>99463</v>
      </c>
      <c r="O544" s="20">
        <f>[1]All_Customers_Residential!O544+[1]All_Customers_Small_Commercial!O544+[1]All_Customers_Lighting!O544</f>
        <v>93195</v>
      </c>
      <c r="P544" s="20">
        <f>[1]All_Customers_Residential!P544+[1]All_Customers_Small_Commercial!P544+[1]All_Customers_Lighting!P544</f>
        <v>90878</v>
      </c>
      <c r="Q544" s="20">
        <f>[1]All_Customers_Residential!Q544+[1]All_Customers_Small_Commercial!Q544+[1]All_Customers_Lighting!Q544</f>
        <v>96892</v>
      </c>
      <c r="R544" s="20">
        <f>[1]All_Customers_Residential!R544+[1]All_Customers_Small_Commercial!R544+[1]All_Customers_Lighting!R544</f>
        <v>100795</v>
      </c>
      <c r="S544" s="20">
        <f>[1]All_Customers_Residential!S544+[1]All_Customers_Small_Commercial!S544+[1]All_Customers_Lighting!S544</f>
        <v>103465</v>
      </c>
      <c r="T544" s="20">
        <f>[1]All_Customers_Residential!T544+[1]All_Customers_Small_Commercial!T544+[1]All_Customers_Lighting!T544</f>
        <v>107874</v>
      </c>
      <c r="U544" s="20">
        <f>[1]All_Customers_Residential!U544+[1]All_Customers_Small_Commercial!U544+[1]All_Customers_Lighting!U544</f>
        <v>110694</v>
      </c>
      <c r="V544" s="20">
        <f>[1]All_Customers_Residential!V544+[1]All_Customers_Small_Commercial!V544+[1]All_Customers_Lighting!V544</f>
        <v>113491</v>
      </c>
      <c r="W544" s="20">
        <f>[1]All_Customers_Residential!W544+[1]All_Customers_Small_Commercial!W544+[1]All_Customers_Lighting!W544</f>
        <v>103708</v>
      </c>
      <c r="X544" s="20">
        <f>[1]All_Customers_Residential!X544+[1]All_Customers_Small_Commercial!X544+[1]All_Customers_Lighting!X544</f>
        <v>88759</v>
      </c>
      <c r="Y544" s="20">
        <f>[1]All_Customers_Residential!Y544+[1]All_Customers_Small_Commercial!Y544+[1]All_Customers_Lighting!Y544</f>
        <v>76621</v>
      </c>
      <c r="AB544" s="13">
        <f t="shared" si="74"/>
        <v>1</v>
      </c>
      <c r="AC544" s="5">
        <f t="shared" si="75"/>
        <v>0</v>
      </c>
      <c r="AD544" s="5">
        <f t="shared" si="76"/>
        <v>2150164</v>
      </c>
      <c r="AE544" s="5">
        <f t="shared" si="77"/>
        <v>2150164</v>
      </c>
      <c r="AF544" s="12"/>
      <c r="AG544" s="12">
        <f t="shared" si="78"/>
        <v>6</v>
      </c>
      <c r="AH544" s="12">
        <f t="shared" si="79"/>
        <v>2023</v>
      </c>
      <c r="AI544" s="12"/>
      <c r="AJ544" s="5">
        <f t="shared" si="80"/>
        <v>113491</v>
      </c>
      <c r="AK544" s="12">
        <f t="shared" si="81"/>
        <v>21</v>
      </c>
    </row>
    <row r="545" spans="1:37" x14ac:dyDescent="0.25">
      <c r="A545" s="4">
        <v>45097</v>
      </c>
      <c r="B545" s="20">
        <f>[1]All_Customers_Residential!B545+[1]All_Customers_Small_Commercial!B545+[1]All_Customers_Lighting!B545</f>
        <v>68739</v>
      </c>
      <c r="C545" s="20">
        <f>[1]All_Customers_Residential!C545+[1]All_Customers_Small_Commercial!C545+[1]All_Customers_Lighting!C545</f>
        <v>64001</v>
      </c>
      <c r="D545" s="20">
        <f>[1]All_Customers_Residential!D545+[1]All_Customers_Small_Commercial!D545+[1]All_Customers_Lighting!D545</f>
        <v>62668</v>
      </c>
      <c r="E545" s="20">
        <f>[1]All_Customers_Residential!E545+[1]All_Customers_Small_Commercial!E545+[1]All_Customers_Lighting!E545</f>
        <v>62603</v>
      </c>
      <c r="F545" s="20">
        <f>[1]All_Customers_Residential!F545+[1]All_Customers_Small_Commercial!F545+[1]All_Customers_Lighting!F545</f>
        <v>65010</v>
      </c>
      <c r="G545" s="20">
        <f>[1]All_Customers_Residential!G545+[1]All_Customers_Small_Commercial!G545+[1]All_Customers_Lighting!G545</f>
        <v>70842</v>
      </c>
      <c r="H545" s="20">
        <f>[1]All_Customers_Residential!H545+[1]All_Customers_Small_Commercial!H545+[1]All_Customers_Lighting!H545</f>
        <v>81574</v>
      </c>
      <c r="I545" s="20">
        <f>[1]All_Customers_Residential!I545+[1]All_Customers_Small_Commercial!I545+[1]All_Customers_Lighting!I545</f>
        <v>94301</v>
      </c>
      <c r="J545" s="20">
        <f>[1]All_Customers_Residential!J545+[1]All_Customers_Small_Commercial!J545+[1]All_Customers_Lighting!J545</f>
        <v>96958</v>
      </c>
      <c r="K545" s="20">
        <f>[1]All_Customers_Residential!K545+[1]All_Customers_Small_Commercial!K545+[1]All_Customers_Lighting!K545</f>
        <v>104065</v>
      </c>
      <c r="L545" s="20">
        <f>[1]All_Customers_Residential!L545+[1]All_Customers_Small_Commercial!L545+[1]All_Customers_Lighting!L545</f>
        <v>99905</v>
      </c>
      <c r="M545" s="20">
        <f>[1]All_Customers_Residential!M545+[1]All_Customers_Small_Commercial!M545+[1]All_Customers_Lighting!M545</f>
        <v>97809</v>
      </c>
      <c r="N545" s="20">
        <f>[1]All_Customers_Residential!N545+[1]All_Customers_Small_Commercial!N545+[1]All_Customers_Lighting!N545</f>
        <v>99907</v>
      </c>
      <c r="O545" s="20">
        <f>[1]All_Customers_Residential!O545+[1]All_Customers_Small_Commercial!O545+[1]All_Customers_Lighting!O545</f>
        <v>93560</v>
      </c>
      <c r="P545" s="20">
        <f>[1]All_Customers_Residential!P545+[1]All_Customers_Small_Commercial!P545+[1]All_Customers_Lighting!P545</f>
        <v>91283</v>
      </c>
      <c r="Q545" s="20">
        <f>[1]All_Customers_Residential!Q545+[1]All_Customers_Small_Commercial!Q545+[1]All_Customers_Lighting!Q545</f>
        <v>97330</v>
      </c>
      <c r="R545" s="20">
        <f>[1]All_Customers_Residential!R545+[1]All_Customers_Small_Commercial!R545+[1]All_Customers_Lighting!R545</f>
        <v>101096</v>
      </c>
      <c r="S545" s="20">
        <f>[1]All_Customers_Residential!S545+[1]All_Customers_Small_Commercial!S545+[1]All_Customers_Lighting!S545</f>
        <v>103618</v>
      </c>
      <c r="T545" s="20">
        <f>[1]All_Customers_Residential!T545+[1]All_Customers_Small_Commercial!T545+[1]All_Customers_Lighting!T545</f>
        <v>108035</v>
      </c>
      <c r="U545" s="20">
        <f>[1]All_Customers_Residential!U545+[1]All_Customers_Small_Commercial!U545+[1]All_Customers_Lighting!U545</f>
        <v>110881</v>
      </c>
      <c r="V545" s="20">
        <f>[1]All_Customers_Residential!V545+[1]All_Customers_Small_Commercial!V545+[1]All_Customers_Lighting!V545</f>
        <v>113606</v>
      </c>
      <c r="W545" s="20">
        <f>[1]All_Customers_Residential!W545+[1]All_Customers_Small_Commercial!W545+[1]All_Customers_Lighting!W545</f>
        <v>104092</v>
      </c>
      <c r="X545" s="20">
        <f>[1]All_Customers_Residential!X545+[1]All_Customers_Small_Commercial!X545+[1]All_Customers_Lighting!X545</f>
        <v>89387</v>
      </c>
      <c r="Y545" s="20">
        <f>[1]All_Customers_Residential!Y545+[1]All_Customers_Small_Commercial!Y545+[1]All_Customers_Lighting!Y545</f>
        <v>76217</v>
      </c>
      <c r="AB545" s="13">
        <f t="shared" si="74"/>
        <v>2</v>
      </c>
      <c r="AC545" s="5">
        <f t="shared" si="75"/>
        <v>1605833</v>
      </c>
      <c r="AD545" s="5">
        <f t="shared" si="76"/>
        <v>551654</v>
      </c>
      <c r="AE545" s="5">
        <f t="shared" si="77"/>
        <v>2157487</v>
      </c>
      <c r="AF545" s="12"/>
      <c r="AG545" s="12">
        <f t="shared" si="78"/>
        <v>6</v>
      </c>
      <c r="AH545" s="12">
        <f t="shared" si="79"/>
        <v>2023</v>
      </c>
      <c r="AI545" s="12"/>
      <c r="AJ545" s="5">
        <f t="shared" si="80"/>
        <v>113606</v>
      </c>
      <c r="AK545" s="12">
        <f t="shared" si="81"/>
        <v>21</v>
      </c>
    </row>
    <row r="546" spans="1:37" x14ac:dyDescent="0.25">
      <c r="A546" s="4">
        <v>45098</v>
      </c>
      <c r="B546" s="20">
        <f>[1]All_Customers_Residential!B546+[1]All_Customers_Small_Commercial!B546+[1]All_Customers_Lighting!B546</f>
        <v>68227</v>
      </c>
      <c r="C546" s="20">
        <f>[1]All_Customers_Residential!C546+[1]All_Customers_Small_Commercial!C546+[1]All_Customers_Lighting!C546</f>
        <v>63774</v>
      </c>
      <c r="D546" s="20">
        <f>[1]All_Customers_Residential!D546+[1]All_Customers_Small_Commercial!D546+[1]All_Customers_Lighting!D546</f>
        <v>62522</v>
      </c>
      <c r="E546" s="20">
        <f>[1]All_Customers_Residential!E546+[1]All_Customers_Small_Commercial!E546+[1]All_Customers_Lighting!E546</f>
        <v>62530</v>
      </c>
      <c r="F546" s="20">
        <f>[1]All_Customers_Residential!F546+[1]All_Customers_Small_Commercial!F546+[1]All_Customers_Lighting!F546</f>
        <v>65118</v>
      </c>
      <c r="G546" s="20">
        <f>[1]All_Customers_Residential!G546+[1]All_Customers_Small_Commercial!G546+[1]All_Customers_Lighting!G546</f>
        <v>71947</v>
      </c>
      <c r="H546" s="20">
        <f>[1]All_Customers_Residential!H546+[1]All_Customers_Small_Commercial!H546+[1]All_Customers_Lighting!H546</f>
        <v>81646</v>
      </c>
      <c r="I546" s="20">
        <f>[1]All_Customers_Residential!I546+[1]All_Customers_Small_Commercial!I546+[1]All_Customers_Lighting!I546</f>
        <v>94350</v>
      </c>
      <c r="J546" s="20">
        <f>[1]All_Customers_Residential!J546+[1]All_Customers_Small_Commercial!J546+[1]All_Customers_Lighting!J546</f>
        <v>96801</v>
      </c>
      <c r="K546" s="20">
        <f>[1]All_Customers_Residential!K546+[1]All_Customers_Small_Commercial!K546+[1]All_Customers_Lighting!K546</f>
        <v>103853</v>
      </c>
      <c r="L546" s="20">
        <f>[1]All_Customers_Residential!L546+[1]All_Customers_Small_Commercial!L546+[1]All_Customers_Lighting!L546</f>
        <v>99606</v>
      </c>
      <c r="M546" s="20">
        <f>[1]All_Customers_Residential!M546+[1]All_Customers_Small_Commercial!M546+[1]All_Customers_Lighting!M546</f>
        <v>97655</v>
      </c>
      <c r="N546" s="20">
        <f>[1]All_Customers_Residential!N546+[1]All_Customers_Small_Commercial!N546+[1]All_Customers_Lighting!N546</f>
        <v>99794</v>
      </c>
      <c r="O546" s="20">
        <f>[1]All_Customers_Residential!O546+[1]All_Customers_Small_Commercial!O546+[1]All_Customers_Lighting!O546</f>
        <v>93598</v>
      </c>
      <c r="P546" s="20">
        <f>[1]All_Customers_Residential!P546+[1]All_Customers_Small_Commercial!P546+[1]All_Customers_Lighting!P546</f>
        <v>91432</v>
      </c>
      <c r="Q546" s="20">
        <f>[1]All_Customers_Residential!Q546+[1]All_Customers_Small_Commercial!Q546+[1]All_Customers_Lighting!Q546</f>
        <v>97797</v>
      </c>
      <c r="R546" s="20">
        <f>[1]All_Customers_Residential!R546+[1]All_Customers_Small_Commercial!R546+[1]All_Customers_Lighting!R546</f>
        <v>101851</v>
      </c>
      <c r="S546" s="20">
        <f>[1]All_Customers_Residential!S546+[1]All_Customers_Small_Commercial!S546+[1]All_Customers_Lighting!S546</f>
        <v>108054</v>
      </c>
      <c r="T546" s="20">
        <f>[1]All_Customers_Residential!T546+[1]All_Customers_Small_Commercial!T546+[1]All_Customers_Lighting!T546</f>
        <v>113577</v>
      </c>
      <c r="U546" s="20">
        <f>[1]All_Customers_Residential!U546+[1]All_Customers_Small_Commercial!U546+[1]All_Customers_Lighting!U546</f>
        <v>114325</v>
      </c>
      <c r="V546" s="20">
        <f>[1]All_Customers_Residential!V546+[1]All_Customers_Small_Commercial!V546+[1]All_Customers_Lighting!V546</f>
        <v>114128</v>
      </c>
      <c r="W546" s="20">
        <f>[1]All_Customers_Residential!W546+[1]All_Customers_Small_Commercial!W546+[1]All_Customers_Lighting!W546</f>
        <v>108011</v>
      </c>
      <c r="X546" s="20">
        <f>[1]All_Customers_Residential!X546+[1]All_Customers_Small_Commercial!X546+[1]All_Customers_Lighting!X546</f>
        <v>92126</v>
      </c>
      <c r="Y546" s="20">
        <f>[1]All_Customers_Residential!Y546+[1]All_Customers_Small_Commercial!Y546+[1]All_Customers_Lighting!Y546</f>
        <v>78647</v>
      </c>
      <c r="AB546" s="13">
        <f t="shared" si="74"/>
        <v>3</v>
      </c>
      <c r="AC546" s="5">
        <f t="shared" si="75"/>
        <v>1626958</v>
      </c>
      <c r="AD546" s="5">
        <f t="shared" si="76"/>
        <v>554411</v>
      </c>
      <c r="AE546" s="5">
        <f t="shared" si="77"/>
        <v>2181369</v>
      </c>
      <c r="AF546" s="12"/>
      <c r="AG546" s="12">
        <f t="shared" si="78"/>
        <v>6</v>
      </c>
      <c r="AH546" s="12">
        <f t="shared" si="79"/>
        <v>2023</v>
      </c>
      <c r="AI546" s="12"/>
      <c r="AJ546" s="5">
        <f t="shared" si="80"/>
        <v>114325</v>
      </c>
      <c r="AK546" s="12">
        <f t="shared" si="81"/>
        <v>20</v>
      </c>
    </row>
    <row r="547" spans="1:37" x14ac:dyDescent="0.25">
      <c r="A547" s="4">
        <v>45099</v>
      </c>
      <c r="B547" s="20">
        <f>[1]All_Customers_Residential!B547+[1]All_Customers_Small_Commercial!B547+[1]All_Customers_Lighting!B547</f>
        <v>71051</v>
      </c>
      <c r="C547" s="20">
        <f>[1]All_Customers_Residential!C547+[1]All_Customers_Small_Commercial!C547+[1]All_Customers_Lighting!C547</f>
        <v>65773</v>
      </c>
      <c r="D547" s="20">
        <f>[1]All_Customers_Residential!D547+[1]All_Customers_Small_Commercial!D547+[1]All_Customers_Lighting!D547</f>
        <v>63787</v>
      </c>
      <c r="E547" s="20">
        <f>[1]All_Customers_Residential!E547+[1]All_Customers_Small_Commercial!E547+[1]All_Customers_Lighting!E547</f>
        <v>63575</v>
      </c>
      <c r="F547" s="20">
        <f>[1]All_Customers_Residential!F547+[1]All_Customers_Small_Commercial!F547+[1]All_Customers_Lighting!F547</f>
        <v>65380</v>
      </c>
      <c r="G547" s="20">
        <f>[1]All_Customers_Residential!G547+[1]All_Customers_Small_Commercial!G547+[1]All_Customers_Lighting!G547</f>
        <v>71540</v>
      </c>
      <c r="H547" s="20">
        <f>[1]All_Customers_Residential!H547+[1]All_Customers_Small_Commercial!H547+[1]All_Customers_Lighting!H547</f>
        <v>82234</v>
      </c>
      <c r="I547" s="20">
        <f>[1]All_Customers_Residential!I547+[1]All_Customers_Small_Commercial!I547+[1]All_Customers_Lighting!I547</f>
        <v>94476</v>
      </c>
      <c r="J547" s="20">
        <f>[1]All_Customers_Residential!J547+[1]All_Customers_Small_Commercial!J547+[1]All_Customers_Lighting!J547</f>
        <v>97014</v>
      </c>
      <c r="K547" s="20">
        <f>[1]All_Customers_Residential!K547+[1]All_Customers_Small_Commercial!K547+[1]All_Customers_Lighting!K547</f>
        <v>104109</v>
      </c>
      <c r="L547" s="20">
        <f>[1]All_Customers_Residential!L547+[1]All_Customers_Small_Commercial!L547+[1]All_Customers_Lighting!L547</f>
        <v>99977</v>
      </c>
      <c r="M547" s="20">
        <f>[1]All_Customers_Residential!M547+[1]All_Customers_Small_Commercial!M547+[1]All_Customers_Lighting!M547</f>
        <v>97952</v>
      </c>
      <c r="N547" s="20">
        <f>[1]All_Customers_Residential!N547+[1]All_Customers_Small_Commercial!N547+[1]All_Customers_Lighting!N547</f>
        <v>100260</v>
      </c>
      <c r="O547" s="20">
        <f>[1]All_Customers_Residential!O547+[1]All_Customers_Small_Commercial!O547+[1]All_Customers_Lighting!O547</f>
        <v>93906</v>
      </c>
      <c r="P547" s="20">
        <f>[1]All_Customers_Residential!P547+[1]All_Customers_Small_Commercial!P547+[1]All_Customers_Lighting!P547</f>
        <v>92324</v>
      </c>
      <c r="Q547" s="20">
        <f>[1]All_Customers_Residential!Q547+[1]All_Customers_Small_Commercial!Q547+[1]All_Customers_Lighting!Q547</f>
        <v>97983</v>
      </c>
      <c r="R547" s="20">
        <f>[1]All_Customers_Residential!R547+[1]All_Customers_Small_Commercial!R547+[1]All_Customers_Lighting!R547</f>
        <v>102067</v>
      </c>
      <c r="S547" s="20">
        <f>[1]All_Customers_Residential!S547+[1]All_Customers_Small_Commercial!S547+[1]All_Customers_Lighting!S547</f>
        <v>108252</v>
      </c>
      <c r="T547" s="20">
        <f>[1]All_Customers_Residential!T547+[1]All_Customers_Small_Commercial!T547+[1]All_Customers_Lighting!T547</f>
        <v>115859</v>
      </c>
      <c r="U547" s="20">
        <f>[1]All_Customers_Residential!U547+[1]All_Customers_Small_Commercial!U547+[1]All_Customers_Lighting!U547</f>
        <v>114236</v>
      </c>
      <c r="V547" s="20">
        <f>[1]All_Customers_Residential!V547+[1]All_Customers_Small_Commercial!V547+[1]All_Customers_Lighting!V547</f>
        <v>114209</v>
      </c>
      <c r="W547" s="20">
        <f>[1]All_Customers_Residential!W547+[1]All_Customers_Small_Commercial!W547+[1]All_Customers_Lighting!W547</f>
        <v>108305</v>
      </c>
      <c r="X547" s="20">
        <f>[1]All_Customers_Residential!X547+[1]All_Customers_Small_Commercial!X547+[1]All_Customers_Lighting!X547</f>
        <v>92925</v>
      </c>
      <c r="Y547" s="20">
        <f>[1]All_Customers_Residential!Y547+[1]All_Customers_Small_Commercial!Y547+[1]All_Customers_Lighting!Y547</f>
        <v>78907</v>
      </c>
      <c r="AB547" s="13">
        <f t="shared" si="74"/>
        <v>4</v>
      </c>
      <c r="AC547" s="5">
        <f t="shared" si="75"/>
        <v>1633854</v>
      </c>
      <c r="AD547" s="5">
        <f t="shared" si="76"/>
        <v>562247</v>
      </c>
      <c r="AE547" s="5">
        <f t="shared" si="77"/>
        <v>2196101</v>
      </c>
      <c r="AF547" s="12"/>
      <c r="AG547" s="12">
        <f t="shared" si="78"/>
        <v>6</v>
      </c>
      <c r="AH547" s="12">
        <f t="shared" si="79"/>
        <v>2023</v>
      </c>
      <c r="AI547" s="12"/>
      <c r="AJ547" s="5">
        <f t="shared" si="80"/>
        <v>115859</v>
      </c>
      <c r="AK547" s="12">
        <f t="shared" si="81"/>
        <v>19</v>
      </c>
    </row>
    <row r="548" spans="1:37" x14ac:dyDescent="0.25">
      <c r="A548" s="4">
        <v>45100</v>
      </c>
      <c r="B548" s="20">
        <f>[1]All_Customers_Residential!B548+[1]All_Customers_Small_Commercial!B548+[1]All_Customers_Lighting!B548</f>
        <v>70846</v>
      </c>
      <c r="C548" s="20">
        <f>[1]All_Customers_Residential!C548+[1]All_Customers_Small_Commercial!C548+[1]All_Customers_Lighting!C548</f>
        <v>65684</v>
      </c>
      <c r="D548" s="20">
        <f>[1]All_Customers_Residential!D548+[1]All_Customers_Small_Commercial!D548+[1]All_Customers_Lighting!D548</f>
        <v>63587</v>
      </c>
      <c r="E548" s="20">
        <f>[1]All_Customers_Residential!E548+[1]All_Customers_Small_Commercial!E548+[1]All_Customers_Lighting!E548</f>
        <v>63393</v>
      </c>
      <c r="F548" s="20">
        <f>[1]All_Customers_Residential!F548+[1]All_Customers_Small_Commercial!F548+[1]All_Customers_Lighting!F548</f>
        <v>65433</v>
      </c>
      <c r="G548" s="20">
        <f>[1]All_Customers_Residential!G548+[1]All_Customers_Small_Commercial!G548+[1]All_Customers_Lighting!G548</f>
        <v>71193</v>
      </c>
      <c r="H548" s="20">
        <f>[1]All_Customers_Residential!H548+[1]All_Customers_Small_Commercial!H548+[1]All_Customers_Lighting!H548</f>
        <v>80786</v>
      </c>
      <c r="I548" s="20">
        <f>[1]All_Customers_Residential!I548+[1]All_Customers_Small_Commercial!I548+[1]All_Customers_Lighting!I548</f>
        <v>94545</v>
      </c>
      <c r="J548" s="20">
        <f>[1]All_Customers_Residential!J548+[1]All_Customers_Small_Commercial!J548+[1]All_Customers_Lighting!J548</f>
        <v>97104</v>
      </c>
      <c r="K548" s="20">
        <f>[1]All_Customers_Residential!K548+[1]All_Customers_Small_Commercial!K548+[1]All_Customers_Lighting!K548</f>
        <v>104130</v>
      </c>
      <c r="L548" s="20">
        <f>[1]All_Customers_Residential!L548+[1]All_Customers_Small_Commercial!L548+[1]All_Customers_Lighting!L548</f>
        <v>100062</v>
      </c>
      <c r="M548" s="20">
        <f>[1]All_Customers_Residential!M548+[1]All_Customers_Small_Commercial!M548+[1]All_Customers_Lighting!M548</f>
        <v>98119</v>
      </c>
      <c r="N548" s="20">
        <f>[1]All_Customers_Residential!N548+[1]All_Customers_Small_Commercial!N548+[1]All_Customers_Lighting!N548</f>
        <v>100412</v>
      </c>
      <c r="O548" s="20">
        <f>[1]All_Customers_Residential!O548+[1]All_Customers_Small_Commercial!O548+[1]All_Customers_Lighting!O548</f>
        <v>94243</v>
      </c>
      <c r="P548" s="20">
        <f>[1]All_Customers_Residential!P548+[1]All_Customers_Small_Commercial!P548+[1]All_Customers_Lighting!P548</f>
        <v>94652</v>
      </c>
      <c r="Q548" s="20">
        <f>[1]All_Customers_Residential!Q548+[1]All_Customers_Small_Commercial!Q548+[1]All_Customers_Lighting!Q548</f>
        <v>98391</v>
      </c>
      <c r="R548" s="20">
        <f>[1]All_Customers_Residential!R548+[1]All_Customers_Small_Commercial!R548+[1]All_Customers_Lighting!R548</f>
        <v>104951</v>
      </c>
      <c r="S548" s="20">
        <f>[1]All_Customers_Residential!S548+[1]All_Customers_Small_Commercial!S548+[1]All_Customers_Lighting!S548</f>
        <v>113237</v>
      </c>
      <c r="T548" s="20">
        <f>[1]All_Customers_Residential!T548+[1]All_Customers_Small_Commercial!T548+[1]All_Customers_Lighting!T548</f>
        <v>117858</v>
      </c>
      <c r="U548" s="20">
        <f>[1]All_Customers_Residential!U548+[1]All_Customers_Small_Commercial!U548+[1]All_Customers_Lighting!U548</f>
        <v>115594</v>
      </c>
      <c r="V548" s="20">
        <f>[1]All_Customers_Residential!V548+[1]All_Customers_Small_Commercial!V548+[1]All_Customers_Lighting!V548</f>
        <v>115398</v>
      </c>
      <c r="W548" s="20">
        <f>[1]All_Customers_Residential!W548+[1]All_Customers_Small_Commercial!W548+[1]All_Customers_Lighting!W548</f>
        <v>109213</v>
      </c>
      <c r="X548" s="20">
        <f>[1]All_Customers_Residential!X548+[1]All_Customers_Small_Commercial!X548+[1]All_Customers_Lighting!X548</f>
        <v>95373</v>
      </c>
      <c r="Y548" s="20">
        <f>[1]All_Customers_Residential!Y548+[1]All_Customers_Small_Commercial!Y548+[1]All_Customers_Lighting!Y548</f>
        <v>82671</v>
      </c>
      <c r="AB548" s="13">
        <f t="shared" si="74"/>
        <v>5</v>
      </c>
      <c r="AC548" s="5">
        <f t="shared" si="75"/>
        <v>1653282</v>
      </c>
      <c r="AD548" s="5">
        <f t="shared" si="76"/>
        <v>563593</v>
      </c>
      <c r="AE548" s="5">
        <f t="shared" si="77"/>
        <v>2216875</v>
      </c>
      <c r="AF548" s="12"/>
      <c r="AG548" s="12">
        <f t="shared" si="78"/>
        <v>6</v>
      </c>
      <c r="AH548" s="12">
        <f t="shared" si="79"/>
        <v>2023</v>
      </c>
      <c r="AI548" s="12"/>
      <c r="AJ548" s="5">
        <f t="shared" si="80"/>
        <v>117858</v>
      </c>
      <c r="AK548" s="12">
        <f t="shared" si="81"/>
        <v>19</v>
      </c>
    </row>
    <row r="549" spans="1:37" x14ac:dyDescent="0.25">
      <c r="A549" s="4">
        <v>45101</v>
      </c>
      <c r="B549" s="20">
        <f>[1]All_Customers_Residential!B549+[1]All_Customers_Small_Commercial!B549+[1]All_Customers_Lighting!B549</f>
        <v>75540</v>
      </c>
      <c r="C549" s="20">
        <f>[1]All_Customers_Residential!C549+[1]All_Customers_Small_Commercial!C549+[1]All_Customers_Lighting!C549</f>
        <v>70255</v>
      </c>
      <c r="D549" s="20">
        <f>[1]All_Customers_Residential!D549+[1]All_Customers_Small_Commercial!D549+[1]All_Customers_Lighting!D549</f>
        <v>67526</v>
      </c>
      <c r="E549" s="20">
        <f>[1]All_Customers_Residential!E549+[1]All_Customers_Small_Commercial!E549+[1]All_Customers_Lighting!E549</f>
        <v>66944</v>
      </c>
      <c r="F549" s="20">
        <f>[1]All_Customers_Residential!F549+[1]All_Customers_Small_Commercial!F549+[1]All_Customers_Lighting!F549</f>
        <v>67662</v>
      </c>
      <c r="G549" s="20">
        <f>[1]All_Customers_Residential!G549+[1]All_Customers_Small_Commercial!G549+[1]All_Customers_Lighting!G549</f>
        <v>70558</v>
      </c>
      <c r="H549" s="20">
        <f>[1]All_Customers_Residential!H549+[1]All_Customers_Small_Commercial!H549+[1]All_Customers_Lighting!H549</f>
        <v>76112</v>
      </c>
      <c r="I549" s="20">
        <f>[1]All_Customers_Residential!I549+[1]All_Customers_Small_Commercial!I549+[1]All_Customers_Lighting!I549</f>
        <v>88153</v>
      </c>
      <c r="J549" s="20">
        <f>[1]All_Customers_Residential!J549+[1]All_Customers_Small_Commercial!J549+[1]All_Customers_Lighting!J549</f>
        <v>97286</v>
      </c>
      <c r="K549" s="20">
        <f>[1]All_Customers_Residential!K549+[1]All_Customers_Small_Commercial!K549+[1]All_Customers_Lighting!K549</f>
        <v>110165</v>
      </c>
      <c r="L549" s="20">
        <f>[1]All_Customers_Residential!L549+[1]All_Customers_Small_Commercial!L549+[1]All_Customers_Lighting!L549</f>
        <v>105886</v>
      </c>
      <c r="M549" s="20">
        <f>[1]All_Customers_Residential!M549+[1]All_Customers_Small_Commercial!M549+[1]All_Customers_Lighting!M549</f>
        <v>102758</v>
      </c>
      <c r="N549" s="20">
        <f>[1]All_Customers_Residential!N549+[1]All_Customers_Small_Commercial!N549+[1]All_Customers_Lighting!N549</f>
        <v>103543</v>
      </c>
      <c r="O549" s="20">
        <f>[1]All_Customers_Residential!O549+[1]All_Customers_Small_Commercial!O549+[1]All_Customers_Lighting!O549</f>
        <v>102031</v>
      </c>
      <c r="P549" s="20">
        <f>[1]All_Customers_Residential!P549+[1]All_Customers_Small_Commercial!P549+[1]All_Customers_Lighting!P549</f>
        <v>103666</v>
      </c>
      <c r="Q549" s="20">
        <f>[1]All_Customers_Residential!Q549+[1]All_Customers_Small_Commercial!Q549+[1]All_Customers_Lighting!Q549</f>
        <v>104919</v>
      </c>
      <c r="R549" s="20">
        <f>[1]All_Customers_Residential!R549+[1]All_Customers_Small_Commercial!R549+[1]All_Customers_Lighting!R549</f>
        <v>108175</v>
      </c>
      <c r="S549" s="20">
        <f>[1]All_Customers_Residential!S549+[1]All_Customers_Small_Commercial!S549+[1]All_Customers_Lighting!S549</f>
        <v>114630</v>
      </c>
      <c r="T549" s="20">
        <f>[1]All_Customers_Residential!T549+[1]All_Customers_Small_Commercial!T549+[1]All_Customers_Lighting!T549</f>
        <v>116364</v>
      </c>
      <c r="U549" s="20">
        <f>[1]All_Customers_Residential!U549+[1]All_Customers_Small_Commercial!U549+[1]All_Customers_Lighting!U549</f>
        <v>117974</v>
      </c>
      <c r="V549" s="20">
        <f>[1]All_Customers_Residential!V549+[1]All_Customers_Small_Commercial!V549+[1]All_Customers_Lighting!V549</f>
        <v>116011</v>
      </c>
      <c r="W549" s="20">
        <f>[1]All_Customers_Residential!W549+[1]All_Customers_Small_Commercial!W549+[1]All_Customers_Lighting!W549</f>
        <v>109034</v>
      </c>
      <c r="X549" s="20">
        <f>[1]All_Customers_Residential!X549+[1]All_Customers_Small_Commercial!X549+[1]All_Customers_Lighting!X549</f>
        <v>95125</v>
      </c>
      <c r="Y549" s="20">
        <f>[1]All_Customers_Residential!Y549+[1]All_Customers_Small_Commercial!Y549+[1]All_Customers_Lighting!Y549</f>
        <v>83926</v>
      </c>
      <c r="AB549" s="13">
        <f t="shared" si="74"/>
        <v>6</v>
      </c>
      <c r="AC549" s="5">
        <f t="shared" si="75"/>
        <v>1695720</v>
      </c>
      <c r="AD549" s="5">
        <f t="shared" si="76"/>
        <v>578523</v>
      </c>
      <c r="AE549" s="5">
        <f t="shared" si="77"/>
        <v>2274243</v>
      </c>
      <c r="AF549" s="12"/>
      <c r="AG549" s="12">
        <f t="shared" si="78"/>
        <v>6</v>
      </c>
      <c r="AH549" s="12">
        <f t="shared" si="79"/>
        <v>2023</v>
      </c>
      <c r="AI549" s="12"/>
      <c r="AJ549" s="5">
        <f t="shared" si="80"/>
        <v>117974</v>
      </c>
      <c r="AK549" s="12">
        <f t="shared" si="81"/>
        <v>20</v>
      </c>
    </row>
    <row r="550" spans="1:37" x14ac:dyDescent="0.25">
      <c r="A550" s="4">
        <v>45102</v>
      </c>
      <c r="B550" s="20">
        <f>[1]All_Customers_Residential!B550+[1]All_Customers_Small_Commercial!B550+[1]All_Customers_Lighting!B550</f>
        <v>74925</v>
      </c>
      <c r="C550" s="20">
        <f>[1]All_Customers_Residential!C550+[1]All_Customers_Small_Commercial!C550+[1]All_Customers_Lighting!C550</f>
        <v>70582</v>
      </c>
      <c r="D550" s="20">
        <f>[1]All_Customers_Residential!D550+[1]All_Customers_Small_Commercial!D550+[1]All_Customers_Lighting!D550</f>
        <v>69008</v>
      </c>
      <c r="E550" s="20">
        <f>[1]All_Customers_Residential!E550+[1]All_Customers_Small_Commercial!E550+[1]All_Customers_Lighting!E550</f>
        <v>67662</v>
      </c>
      <c r="F550" s="20">
        <f>[1]All_Customers_Residential!F550+[1]All_Customers_Small_Commercial!F550+[1]All_Customers_Lighting!F550</f>
        <v>67882</v>
      </c>
      <c r="G550" s="20">
        <f>[1]All_Customers_Residential!G550+[1]All_Customers_Small_Commercial!G550+[1]All_Customers_Lighting!G550</f>
        <v>70230</v>
      </c>
      <c r="H550" s="20">
        <f>[1]All_Customers_Residential!H550+[1]All_Customers_Small_Commercial!H550+[1]All_Customers_Lighting!H550</f>
        <v>75584</v>
      </c>
      <c r="I550" s="20">
        <f>[1]All_Customers_Residential!I550+[1]All_Customers_Small_Commercial!I550+[1]All_Customers_Lighting!I550</f>
        <v>88096</v>
      </c>
      <c r="J550" s="20">
        <f>[1]All_Customers_Residential!J550+[1]All_Customers_Small_Commercial!J550+[1]All_Customers_Lighting!J550</f>
        <v>97340</v>
      </c>
      <c r="K550" s="20">
        <f>[1]All_Customers_Residential!K550+[1]All_Customers_Small_Commercial!K550+[1]All_Customers_Lighting!K550</f>
        <v>110455</v>
      </c>
      <c r="L550" s="20">
        <f>[1]All_Customers_Residential!L550+[1]All_Customers_Small_Commercial!L550+[1]All_Customers_Lighting!L550</f>
        <v>106115</v>
      </c>
      <c r="M550" s="20">
        <f>[1]All_Customers_Residential!M550+[1]All_Customers_Small_Commercial!M550+[1]All_Customers_Lighting!M550</f>
        <v>105807</v>
      </c>
      <c r="N550" s="20">
        <f>[1]All_Customers_Residential!N550+[1]All_Customers_Small_Commercial!N550+[1]All_Customers_Lighting!N550</f>
        <v>106123</v>
      </c>
      <c r="O550" s="20">
        <f>[1]All_Customers_Residential!O550+[1]All_Customers_Small_Commercial!O550+[1]All_Customers_Lighting!O550</f>
        <v>105184</v>
      </c>
      <c r="P550" s="20">
        <f>[1]All_Customers_Residential!P550+[1]All_Customers_Small_Commercial!P550+[1]All_Customers_Lighting!P550</f>
        <v>106757</v>
      </c>
      <c r="Q550" s="20">
        <f>[1]All_Customers_Residential!Q550+[1]All_Customers_Small_Commercial!Q550+[1]All_Customers_Lighting!Q550</f>
        <v>109011</v>
      </c>
      <c r="R550" s="20">
        <f>[1]All_Customers_Residential!R550+[1]All_Customers_Small_Commercial!R550+[1]All_Customers_Lighting!R550</f>
        <v>119067</v>
      </c>
      <c r="S550" s="20">
        <f>[1]All_Customers_Residential!S550+[1]All_Customers_Small_Commercial!S550+[1]All_Customers_Lighting!S550</f>
        <v>125768</v>
      </c>
      <c r="T550" s="20">
        <f>[1]All_Customers_Residential!T550+[1]All_Customers_Small_Commercial!T550+[1]All_Customers_Lighting!T550</f>
        <v>131596</v>
      </c>
      <c r="U550" s="20">
        <f>[1]All_Customers_Residential!U550+[1]All_Customers_Small_Commercial!U550+[1]All_Customers_Lighting!U550</f>
        <v>131028</v>
      </c>
      <c r="V550" s="20">
        <f>[1]All_Customers_Residential!V550+[1]All_Customers_Small_Commercial!V550+[1]All_Customers_Lighting!V550</f>
        <v>127564</v>
      </c>
      <c r="W550" s="20">
        <f>[1]All_Customers_Residential!W550+[1]All_Customers_Small_Commercial!W550+[1]All_Customers_Lighting!W550</f>
        <v>118088</v>
      </c>
      <c r="X550" s="20">
        <f>[1]All_Customers_Residential!X550+[1]All_Customers_Small_Commercial!X550+[1]All_Customers_Lighting!X550</f>
        <v>103603</v>
      </c>
      <c r="Y550" s="20">
        <f>[1]All_Customers_Residential!Y550+[1]All_Customers_Small_Commercial!Y550+[1]All_Customers_Lighting!Y550</f>
        <v>89391</v>
      </c>
      <c r="AB550" s="13">
        <f t="shared" si="74"/>
        <v>7</v>
      </c>
      <c r="AC550" s="5">
        <f t="shared" si="75"/>
        <v>0</v>
      </c>
      <c r="AD550" s="5">
        <f t="shared" si="76"/>
        <v>2376866</v>
      </c>
      <c r="AE550" s="5">
        <f t="shared" si="77"/>
        <v>2376866</v>
      </c>
      <c r="AF550" s="12"/>
      <c r="AG550" s="12">
        <f t="shared" si="78"/>
        <v>6</v>
      </c>
      <c r="AH550" s="12">
        <f t="shared" si="79"/>
        <v>2023</v>
      </c>
      <c r="AI550" s="12"/>
      <c r="AJ550" s="5">
        <f t="shared" si="80"/>
        <v>131596</v>
      </c>
      <c r="AK550" s="12">
        <f t="shared" si="81"/>
        <v>19</v>
      </c>
    </row>
    <row r="551" spans="1:37" x14ac:dyDescent="0.25">
      <c r="A551" s="4">
        <v>45103</v>
      </c>
      <c r="B551" s="20">
        <f>[1]All_Customers_Residential!B551+[1]All_Customers_Small_Commercial!B551+[1]All_Customers_Lighting!B551</f>
        <v>57364</v>
      </c>
      <c r="C551" s="20">
        <f>[1]All_Customers_Residential!C551+[1]All_Customers_Small_Commercial!C551+[1]All_Customers_Lighting!C551</f>
        <v>74448</v>
      </c>
      <c r="D551" s="20">
        <f>[1]All_Customers_Residential!D551+[1]All_Customers_Small_Commercial!D551+[1]All_Customers_Lighting!D551</f>
        <v>72059</v>
      </c>
      <c r="E551" s="20">
        <f>[1]All_Customers_Residential!E551+[1]All_Customers_Small_Commercial!E551+[1]All_Customers_Lighting!E551</f>
        <v>70701</v>
      </c>
      <c r="F551" s="20">
        <f>[1]All_Customers_Residential!F551+[1]All_Customers_Small_Commercial!F551+[1]All_Customers_Lighting!F551</f>
        <v>72836</v>
      </c>
      <c r="G551" s="20">
        <f>[1]All_Customers_Residential!G551+[1]All_Customers_Small_Commercial!G551+[1]All_Customers_Lighting!G551</f>
        <v>78278</v>
      </c>
      <c r="H551" s="20">
        <f>[1]All_Customers_Residential!H551+[1]All_Customers_Small_Commercial!H551+[1]All_Customers_Lighting!H551</f>
        <v>87586</v>
      </c>
      <c r="I551" s="20">
        <f>[1]All_Customers_Residential!I551+[1]All_Customers_Small_Commercial!I551+[1]All_Customers_Lighting!I551</f>
        <v>97596</v>
      </c>
      <c r="J551" s="20">
        <f>[1]All_Customers_Residential!J551+[1]All_Customers_Small_Commercial!J551+[1]All_Customers_Lighting!J551</f>
        <v>101082</v>
      </c>
      <c r="K551" s="20">
        <f>[1]All_Customers_Residential!K551+[1]All_Customers_Small_Commercial!K551+[1]All_Customers_Lighting!K551</f>
        <v>105534</v>
      </c>
      <c r="L551" s="20">
        <f>[1]All_Customers_Residential!L551+[1]All_Customers_Small_Commercial!L551+[1]All_Customers_Lighting!L551</f>
        <v>105142</v>
      </c>
      <c r="M551" s="20">
        <f>[1]All_Customers_Residential!M551+[1]All_Customers_Small_Commercial!M551+[1]All_Customers_Lighting!M551</f>
        <v>101615</v>
      </c>
      <c r="N551" s="20">
        <f>[1]All_Customers_Residential!N551+[1]All_Customers_Small_Commercial!N551+[1]All_Customers_Lighting!N551</f>
        <v>102881</v>
      </c>
      <c r="O551" s="20">
        <f>[1]All_Customers_Residential!O551+[1]All_Customers_Small_Commercial!O551+[1]All_Customers_Lighting!O551</f>
        <v>98914</v>
      </c>
      <c r="P551" s="20">
        <f>[1]All_Customers_Residential!P551+[1]All_Customers_Small_Commercial!P551+[1]All_Customers_Lighting!P551</f>
        <v>96765</v>
      </c>
      <c r="Q551" s="20">
        <f>[1]All_Customers_Residential!Q551+[1]All_Customers_Small_Commercial!Q551+[1]All_Customers_Lighting!Q551</f>
        <v>98773</v>
      </c>
      <c r="R551" s="20">
        <f>[1]All_Customers_Residential!R551+[1]All_Customers_Small_Commercial!R551+[1]All_Customers_Lighting!R551</f>
        <v>102591</v>
      </c>
      <c r="S551" s="20">
        <f>[1]All_Customers_Residential!S551+[1]All_Customers_Small_Commercial!S551+[1]All_Customers_Lighting!S551</f>
        <v>110368</v>
      </c>
      <c r="T551" s="20">
        <f>[1]All_Customers_Residential!T551+[1]All_Customers_Small_Commercial!T551+[1]All_Customers_Lighting!T551</f>
        <v>114075</v>
      </c>
      <c r="U551" s="20">
        <f>[1]All_Customers_Residential!U551+[1]All_Customers_Small_Commercial!U551+[1]All_Customers_Lighting!U551</f>
        <v>112787</v>
      </c>
      <c r="V551" s="20">
        <f>[1]All_Customers_Residential!V551+[1]All_Customers_Small_Commercial!V551+[1]All_Customers_Lighting!V551</f>
        <v>114229</v>
      </c>
      <c r="W551" s="20">
        <f>[1]All_Customers_Residential!W551+[1]All_Customers_Small_Commercial!W551+[1]All_Customers_Lighting!W551</f>
        <v>104209</v>
      </c>
      <c r="X551" s="20">
        <f>[1]All_Customers_Residential!X551+[1]All_Customers_Small_Commercial!X551+[1]All_Customers_Lighting!X551</f>
        <v>88770</v>
      </c>
      <c r="Y551" s="20">
        <f>[1]All_Customers_Residential!Y551+[1]All_Customers_Small_Commercial!Y551+[1]All_Customers_Lighting!Y551</f>
        <v>79594</v>
      </c>
      <c r="AB551" s="13">
        <f t="shared" si="74"/>
        <v>1</v>
      </c>
      <c r="AC551" s="5">
        <f t="shared" si="75"/>
        <v>0</v>
      </c>
      <c r="AD551" s="5">
        <f t="shared" si="76"/>
        <v>2248197</v>
      </c>
      <c r="AE551" s="5">
        <f t="shared" si="77"/>
        <v>2248197</v>
      </c>
      <c r="AF551" s="12"/>
      <c r="AG551" s="12">
        <f t="shared" si="78"/>
        <v>6</v>
      </c>
      <c r="AH551" s="12">
        <f t="shared" si="79"/>
        <v>2023</v>
      </c>
      <c r="AI551" s="12"/>
      <c r="AJ551" s="5">
        <f t="shared" si="80"/>
        <v>114229</v>
      </c>
      <c r="AK551" s="12">
        <f t="shared" si="81"/>
        <v>21</v>
      </c>
    </row>
    <row r="552" spans="1:37" x14ac:dyDescent="0.25">
      <c r="A552" s="4">
        <v>45104</v>
      </c>
      <c r="B552" s="20">
        <f>[1]All_Customers_Residential!B552+[1]All_Customers_Small_Commercial!B552+[1]All_Customers_Lighting!B552</f>
        <v>70339</v>
      </c>
      <c r="C552" s="20">
        <f>[1]All_Customers_Residential!C552+[1]All_Customers_Small_Commercial!C552+[1]All_Customers_Lighting!C552</f>
        <v>65819</v>
      </c>
      <c r="D552" s="20">
        <f>[1]All_Customers_Residential!D552+[1]All_Customers_Small_Commercial!D552+[1]All_Customers_Lighting!D552</f>
        <v>64092</v>
      </c>
      <c r="E552" s="20">
        <f>[1]All_Customers_Residential!E552+[1]All_Customers_Small_Commercial!E552+[1]All_Customers_Lighting!E552</f>
        <v>64315</v>
      </c>
      <c r="F552" s="20">
        <f>[1]All_Customers_Residential!F552+[1]All_Customers_Small_Commercial!F552+[1]All_Customers_Lighting!F552</f>
        <v>66628</v>
      </c>
      <c r="G552" s="20">
        <f>[1]All_Customers_Residential!G552+[1]All_Customers_Small_Commercial!G552+[1]All_Customers_Lighting!G552</f>
        <v>72538</v>
      </c>
      <c r="H552" s="20">
        <f>[1]All_Customers_Residential!H552+[1]All_Customers_Small_Commercial!H552+[1]All_Customers_Lighting!H552</f>
        <v>82672</v>
      </c>
      <c r="I552" s="20">
        <f>[1]All_Customers_Residential!I552+[1]All_Customers_Small_Commercial!I552+[1]All_Customers_Lighting!I552</f>
        <v>94995</v>
      </c>
      <c r="J552" s="20">
        <f>[1]All_Customers_Residential!J552+[1]All_Customers_Small_Commercial!J552+[1]All_Customers_Lighting!J552</f>
        <v>97711</v>
      </c>
      <c r="K552" s="20">
        <f>[1]All_Customers_Residential!K552+[1]All_Customers_Small_Commercial!K552+[1]All_Customers_Lighting!K552</f>
        <v>104969</v>
      </c>
      <c r="L552" s="20">
        <f>[1]All_Customers_Residential!L552+[1]All_Customers_Small_Commercial!L552+[1]All_Customers_Lighting!L552</f>
        <v>100678</v>
      </c>
      <c r="M552" s="20">
        <f>[1]All_Customers_Residential!M552+[1]All_Customers_Small_Commercial!M552+[1]All_Customers_Lighting!M552</f>
        <v>99979</v>
      </c>
      <c r="N552" s="20">
        <f>[1]All_Customers_Residential!N552+[1]All_Customers_Small_Commercial!N552+[1]All_Customers_Lighting!N552</f>
        <v>100740</v>
      </c>
      <c r="O552" s="20">
        <f>[1]All_Customers_Residential!O552+[1]All_Customers_Small_Commercial!O552+[1]All_Customers_Lighting!O552</f>
        <v>94343</v>
      </c>
      <c r="P552" s="20">
        <f>[1]All_Customers_Residential!P552+[1]All_Customers_Small_Commercial!P552+[1]All_Customers_Lighting!P552</f>
        <v>94848</v>
      </c>
      <c r="Q552" s="20">
        <f>[1]All_Customers_Residential!Q552+[1]All_Customers_Small_Commercial!Q552+[1]All_Customers_Lighting!Q552</f>
        <v>98383</v>
      </c>
      <c r="R552" s="20">
        <f>[1]All_Customers_Residential!R552+[1]All_Customers_Small_Commercial!R552+[1]All_Customers_Lighting!R552</f>
        <v>102917</v>
      </c>
      <c r="S552" s="20">
        <f>[1]All_Customers_Residential!S552+[1]All_Customers_Small_Commercial!S552+[1]All_Customers_Lighting!S552</f>
        <v>109618</v>
      </c>
      <c r="T552" s="20">
        <f>[1]All_Customers_Residential!T552+[1]All_Customers_Small_Commercial!T552+[1]All_Customers_Lighting!T552</f>
        <v>114829</v>
      </c>
      <c r="U552" s="20">
        <f>[1]All_Customers_Residential!U552+[1]All_Customers_Small_Commercial!U552+[1]All_Customers_Lighting!U552</f>
        <v>114951</v>
      </c>
      <c r="V552" s="20">
        <f>[1]All_Customers_Residential!V552+[1]All_Customers_Small_Commercial!V552+[1]All_Customers_Lighting!V552</f>
        <v>114647</v>
      </c>
      <c r="W552" s="20">
        <f>[1]All_Customers_Residential!W552+[1]All_Customers_Small_Commercial!W552+[1]All_Customers_Lighting!W552</f>
        <v>106938</v>
      </c>
      <c r="X552" s="20">
        <f>[1]All_Customers_Residential!X552+[1]All_Customers_Small_Commercial!X552+[1]All_Customers_Lighting!X552</f>
        <v>92003</v>
      </c>
      <c r="Y552" s="20">
        <f>[1]All_Customers_Residential!Y552+[1]All_Customers_Small_Commercial!Y552+[1]All_Customers_Lighting!Y552</f>
        <v>81368</v>
      </c>
      <c r="AB552" s="13">
        <f t="shared" si="74"/>
        <v>2</v>
      </c>
      <c r="AC552" s="5">
        <f t="shared" si="75"/>
        <v>1642549</v>
      </c>
      <c r="AD552" s="5">
        <f t="shared" si="76"/>
        <v>567771</v>
      </c>
      <c r="AE552" s="5">
        <f t="shared" si="77"/>
        <v>2210320</v>
      </c>
      <c r="AF552" s="12"/>
      <c r="AG552" s="12">
        <f t="shared" si="78"/>
        <v>6</v>
      </c>
      <c r="AH552" s="12">
        <f t="shared" si="79"/>
        <v>2023</v>
      </c>
      <c r="AI552" s="12"/>
      <c r="AJ552" s="5">
        <f t="shared" si="80"/>
        <v>114951</v>
      </c>
      <c r="AK552" s="12">
        <f t="shared" si="81"/>
        <v>20</v>
      </c>
    </row>
    <row r="553" spans="1:37" x14ac:dyDescent="0.25">
      <c r="A553" s="4">
        <v>45105</v>
      </c>
      <c r="B553" s="20">
        <f>[1]All_Customers_Residential!B553+[1]All_Customers_Small_Commercial!B553+[1]All_Customers_Lighting!B553</f>
        <v>72032</v>
      </c>
      <c r="C553" s="20">
        <f>[1]All_Customers_Residential!C553+[1]All_Customers_Small_Commercial!C553+[1]All_Customers_Lighting!C553</f>
        <v>66668</v>
      </c>
      <c r="D553" s="20">
        <f>[1]All_Customers_Residential!D553+[1]All_Customers_Small_Commercial!D553+[1]All_Customers_Lighting!D553</f>
        <v>64845</v>
      </c>
      <c r="E553" s="20">
        <f>[1]All_Customers_Residential!E553+[1]All_Customers_Small_Commercial!E553+[1]All_Customers_Lighting!E553</f>
        <v>65296</v>
      </c>
      <c r="F553" s="20">
        <f>[1]All_Customers_Residential!F553+[1]All_Customers_Small_Commercial!F553+[1]All_Customers_Lighting!F553</f>
        <v>67517</v>
      </c>
      <c r="G553" s="20">
        <f>[1]All_Customers_Residential!G553+[1]All_Customers_Small_Commercial!G553+[1]All_Customers_Lighting!G553</f>
        <v>73285</v>
      </c>
      <c r="H553" s="20">
        <f>[1]All_Customers_Residential!H553+[1]All_Customers_Small_Commercial!H553+[1]All_Customers_Lighting!H553</f>
        <v>83621</v>
      </c>
      <c r="I553" s="20">
        <f>[1]All_Customers_Residential!I553+[1]All_Customers_Small_Commercial!I553+[1]All_Customers_Lighting!I553</f>
        <v>94608</v>
      </c>
      <c r="J553" s="20">
        <f>[1]All_Customers_Residential!J553+[1]All_Customers_Small_Commercial!J553+[1]All_Customers_Lighting!J553</f>
        <v>98223</v>
      </c>
      <c r="K553" s="20">
        <f>[1]All_Customers_Residential!K553+[1]All_Customers_Small_Commercial!K553+[1]All_Customers_Lighting!K553</f>
        <v>104823</v>
      </c>
      <c r="L553" s="20">
        <f>[1]All_Customers_Residential!L553+[1]All_Customers_Small_Commercial!L553+[1]All_Customers_Lighting!L553</f>
        <v>103289</v>
      </c>
      <c r="M553" s="20">
        <f>[1]All_Customers_Residential!M553+[1]All_Customers_Small_Commercial!M553+[1]All_Customers_Lighting!M553</f>
        <v>103716</v>
      </c>
      <c r="N553" s="20">
        <f>[1]All_Customers_Residential!N553+[1]All_Customers_Small_Commercial!N553+[1]All_Customers_Lighting!N553</f>
        <v>102519</v>
      </c>
      <c r="O553" s="20">
        <f>[1]All_Customers_Residential!O553+[1]All_Customers_Small_Commercial!O553+[1]All_Customers_Lighting!O553</f>
        <v>98953</v>
      </c>
      <c r="P553" s="20">
        <f>[1]All_Customers_Residential!P553+[1]All_Customers_Small_Commercial!P553+[1]All_Customers_Lighting!P553</f>
        <v>97958</v>
      </c>
      <c r="Q553" s="20">
        <f>[1]All_Customers_Residential!Q553+[1]All_Customers_Small_Commercial!Q553+[1]All_Customers_Lighting!Q553</f>
        <v>102087</v>
      </c>
      <c r="R553" s="20">
        <f>[1]All_Customers_Residential!R553+[1]All_Customers_Small_Commercial!R553+[1]All_Customers_Lighting!R553</f>
        <v>104941</v>
      </c>
      <c r="S553" s="20">
        <f>[1]All_Customers_Residential!S553+[1]All_Customers_Small_Commercial!S553+[1]All_Customers_Lighting!S553</f>
        <v>111599</v>
      </c>
      <c r="T553" s="20">
        <f>[1]All_Customers_Residential!T553+[1]All_Customers_Small_Commercial!T553+[1]All_Customers_Lighting!T553</f>
        <v>115232</v>
      </c>
      <c r="U553" s="20">
        <f>[1]All_Customers_Residential!U553+[1]All_Customers_Small_Commercial!U553+[1]All_Customers_Lighting!U553</f>
        <v>114629</v>
      </c>
      <c r="V553" s="20">
        <f>[1]All_Customers_Residential!V553+[1]All_Customers_Small_Commercial!V553+[1]All_Customers_Lighting!V553</f>
        <v>114185</v>
      </c>
      <c r="W553" s="20">
        <f>[1]All_Customers_Residential!W553+[1]All_Customers_Small_Commercial!W553+[1]All_Customers_Lighting!W553</f>
        <v>105402</v>
      </c>
      <c r="X553" s="20">
        <f>[1]All_Customers_Residential!X553+[1]All_Customers_Small_Commercial!X553+[1]All_Customers_Lighting!X553</f>
        <v>91892</v>
      </c>
      <c r="Y553" s="20">
        <f>[1]All_Customers_Residential!Y553+[1]All_Customers_Small_Commercial!Y553+[1]All_Customers_Lighting!Y553</f>
        <v>79472</v>
      </c>
      <c r="AB553" s="13">
        <f t="shared" si="74"/>
        <v>3</v>
      </c>
      <c r="AC553" s="5">
        <f t="shared" si="75"/>
        <v>1664056</v>
      </c>
      <c r="AD553" s="5">
        <f t="shared" si="76"/>
        <v>572736</v>
      </c>
      <c r="AE553" s="5">
        <f t="shared" si="77"/>
        <v>2236792</v>
      </c>
      <c r="AF553" s="12"/>
      <c r="AG553" s="12">
        <f t="shared" si="78"/>
        <v>6</v>
      </c>
      <c r="AH553" s="12">
        <f t="shared" si="79"/>
        <v>2023</v>
      </c>
      <c r="AI553" s="12"/>
      <c r="AJ553" s="5">
        <f t="shared" si="80"/>
        <v>115232</v>
      </c>
      <c r="AK553" s="12">
        <f t="shared" si="81"/>
        <v>19</v>
      </c>
    </row>
    <row r="554" spans="1:37" x14ac:dyDescent="0.25">
      <c r="A554" s="4">
        <v>45106</v>
      </c>
      <c r="B554" s="20">
        <f>[1]All_Customers_Residential!B554+[1]All_Customers_Small_Commercial!B554+[1]All_Customers_Lighting!B554</f>
        <v>72553</v>
      </c>
      <c r="C554" s="20">
        <f>[1]All_Customers_Residential!C554+[1]All_Customers_Small_Commercial!C554+[1]All_Customers_Lighting!C554</f>
        <v>67393</v>
      </c>
      <c r="D554" s="20">
        <f>[1]All_Customers_Residential!D554+[1]All_Customers_Small_Commercial!D554+[1]All_Customers_Lighting!D554</f>
        <v>66234</v>
      </c>
      <c r="E554" s="20">
        <f>[1]All_Customers_Residential!E554+[1]All_Customers_Small_Commercial!E554+[1]All_Customers_Lighting!E554</f>
        <v>66538</v>
      </c>
      <c r="F554" s="20">
        <f>[1]All_Customers_Residential!F554+[1]All_Customers_Small_Commercial!F554+[1]All_Customers_Lighting!F554</f>
        <v>68723</v>
      </c>
      <c r="G554" s="20">
        <f>[1]All_Customers_Residential!G554+[1]All_Customers_Small_Commercial!G554+[1]All_Customers_Lighting!G554</f>
        <v>74203</v>
      </c>
      <c r="H554" s="20">
        <f>[1]All_Customers_Residential!H554+[1]All_Customers_Small_Commercial!H554+[1]All_Customers_Lighting!H554</f>
        <v>84903</v>
      </c>
      <c r="I554" s="20">
        <f>[1]All_Customers_Residential!I554+[1]All_Customers_Small_Commercial!I554+[1]All_Customers_Lighting!I554</f>
        <v>94770</v>
      </c>
      <c r="J554" s="20">
        <f>[1]All_Customers_Residential!J554+[1]All_Customers_Small_Commercial!J554+[1]All_Customers_Lighting!J554</f>
        <v>99065</v>
      </c>
      <c r="K554" s="20">
        <f>[1]All_Customers_Residential!K554+[1]All_Customers_Small_Commercial!K554+[1]All_Customers_Lighting!K554</f>
        <v>104995</v>
      </c>
      <c r="L554" s="20">
        <f>[1]All_Customers_Residential!L554+[1]All_Customers_Small_Commercial!L554+[1]All_Customers_Lighting!L554</f>
        <v>102297</v>
      </c>
      <c r="M554" s="20">
        <f>[1]All_Customers_Residential!M554+[1]All_Customers_Small_Commercial!M554+[1]All_Customers_Lighting!M554</f>
        <v>100367</v>
      </c>
      <c r="N554" s="20">
        <f>[1]All_Customers_Residential!N554+[1]All_Customers_Small_Commercial!N554+[1]All_Customers_Lighting!N554</f>
        <v>100571</v>
      </c>
      <c r="O554" s="20">
        <f>[1]All_Customers_Residential!O554+[1]All_Customers_Small_Commercial!O554+[1]All_Customers_Lighting!O554</f>
        <v>96460</v>
      </c>
      <c r="P554" s="20">
        <f>[1]All_Customers_Residential!P554+[1]All_Customers_Small_Commercial!P554+[1]All_Customers_Lighting!P554</f>
        <v>95713</v>
      </c>
      <c r="Q554" s="20">
        <f>[1]All_Customers_Residential!Q554+[1]All_Customers_Small_Commercial!Q554+[1]All_Customers_Lighting!Q554</f>
        <v>100182</v>
      </c>
      <c r="R554" s="20">
        <f>[1]All_Customers_Residential!R554+[1]All_Customers_Small_Commercial!R554+[1]All_Customers_Lighting!R554</f>
        <v>102702</v>
      </c>
      <c r="S554" s="20">
        <f>[1]All_Customers_Residential!S554+[1]All_Customers_Small_Commercial!S554+[1]All_Customers_Lighting!S554</f>
        <v>111301</v>
      </c>
      <c r="T554" s="20">
        <f>[1]All_Customers_Residential!T554+[1]All_Customers_Small_Commercial!T554+[1]All_Customers_Lighting!T554</f>
        <v>116401</v>
      </c>
      <c r="U554" s="20">
        <f>[1]All_Customers_Residential!U554+[1]All_Customers_Small_Commercial!U554+[1]All_Customers_Lighting!U554</f>
        <v>117161</v>
      </c>
      <c r="V554" s="20">
        <f>[1]All_Customers_Residential!V554+[1]All_Customers_Small_Commercial!V554+[1]All_Customers_Lighting!V554</f>
        <v>118070</v>
      </c>
      <c r="W554" s="20">
        <f>[1]All_Customers_Residential!W554+[1]All_Customers_Small_Commercial!W554+[1]All_Customers_Lighting!W554</f>
        <v>110827</v>
      </c>
      <c r="X554" s="20">
        <f>[1]All_Customers_Residential!X554+[1]All_Customers_Small_Commercial!X554+[1]All_Customers_Lighting!X554</f>
        <v>95917</v>
      </c>
      <c r="Y554" s="20">
        <f>[1]All_Customers_Residential!Y554+[1]All_Customers_Small_Commercial!Y554+[1]All_Customers_Lighting!Y554</f>
        <v>82788</v>
      </c>
      <c r="AB554" s="13">
        <f t="shared" si="74"/>
        <v>4</v>
      </c>
      <c r="AC554" s="5">
        <f t="shared" si="75"/>
        <v>1666799</v>
      </c>
      <c r="AD554" s="5">
        <f t="shared" si="76"/>
        <v>583335</v>
      </c>
      <c r="AE554" s="5">
        <f t="shared" si="77"/>
        <v>2250134</v>
      </c>
      <c r="AF554" s="12"/>
      <c r="AG554" s="12">
        <f t="shared" si="78"/>
        <v>6</v>
      </c>
      <c r="AH554" s="12">
        <f t="shared" si="79"/>
        <v>2023</v>
      </c>
      <c r="AI554" s="12"/>
      <c r="AJ554" s="5">
        <f t="shared" si="80"/>
        <v>118070</v>
      </c>
      <c r="AK554" s="12">
        <f t="shared" si="81"/>
        <v>21</v>
      </c>
    </row>
    <row r="555" spans="1:37" x14ac:dyDescent="0.25">
      <c r="A555" s="4">
        <v>45107</v>
      </c>
      <c r="B555" s="20">
        <f>[1]All_Customers_Residential!B555+[1]All_Customers_Small_Commercial!B555+[1]All_Customers_Lighting!B555</f>
        <v>75041</v>
      </c>
      <c r="C555" s="20">
        <f>[1]All_Customers_Residential!C555+[1]All_Customers_Small_Commercial!C555+[1]All_Customers_Lighting!C555</f>
        <v>69424</v>
      </c>
      <c r="D555" s="20">
        <f>[1]All_Customers_Residential!D555+[1]All_Customers_Small_Commercial!D555+[1]All_Customers_Lighting!D555</f>
        <v>67343</v>
      </c>
      <c r="E555" s="20">
        <f>[1]All_Customers_Residential!E555+[1]All_Customers_Small_Commercial!E555+[1]All_Customers_Lighting!E555</f>
        <v>66913</v>
      </c>
      <c r="F555" s="20">
        <f>[1]All_Customers_Residential!F555+[1]All_Customers_Small_Commercial!F555+[1]All_Customers_Lighting!F555</f>
        <v>68902</v>
      </c>
      <c r="G555" s="20">
        <f>[1]All_Customers_Residential!G555+[1]All_Customers_Small_Commercial!G555+[1]All_Customers_Lighting!G555</f>
        <v>74873</v>
      </c>
      <c r="H555" s="20">
        <f>[1]All_Customers_Residential!H555+[1]All_Customers_Small_Commercial!H555+[1]All_Customers_Lighting!H555</f>
        <v>84626</v>
      </c>
      <c r="I555" s="20">
        <f>[1]All_Customers_Residential!I555+[1]All_Customers_Small_Commercial!I555+[1]All_Customers_Lighting!I555</f>
        <v>95779</v>
      </c>
      <c r="J555" s="20">
        <f>[1]All_Customers_Residential!J555+[1]All_Customers_Small_Commercial!J555+[1]All_Customers_Lighting!J555</f>
        <v>98558</v>
      </c>
      <c r="K555" s="20">
        <f>[1]All_Customers_Residential!K555+[1]All_Customers_Small_Commercial!K555+[1]All_Customers_Lighting!K555</f>
        <v>105132</v>
      </c>
      <c r="L555" s="20">
        <f>[1]All_Customers_Residential!L555+[1]All_Customers_Small_Commercial!L555+[1]All_Customers_Lighting!L555</f>
        <v>101277</v>
      </c>
      <c r="M555" s="20">
        <f>[1]All_Customers_Residential!M555+[1]All_Customers_Small_Commercial!M555+[1]All_Customers_Lighting!M555</f>
        <v>99967</v>
      </c>
      <c r="N555" s="20">
        <f>[1]All_Customers_Residential!N555+[1]All_Customers_Small_Commercial!N555+[1]All_Customers_Lighting!N555</f>
        <v>101026</v>
      </c>
      <c r="O555" s="20">
        <f>[1]All_Customers_Residential!O555+[1]All_Customers_Small_Commercial!O555+[1]All_Customers_Lighting!O555</f>
        <v>98568</v>
      </c>
      <c r="P555" s="20">
        <f>[1]All_Customers_Residential!P555+[1]All_Customers_Small_Commercial!P555+[1]All_Customers_Lighting!P555</f>
        <v>99131</v>
      </c>
      <c r="Q555" s="20">
        <f>[1]All_Customers_Residential!Q555+[1]All_Customers_Small_Commercial!Q555+[1]All_Customers_Lighting!Q555</f>
        <v>105092</v>
      </c>
      <c r="R555" s="20">
        <f>[1]All_Customers_Residential!R555+[1]All_Customers_Small_Commercial!R555+[1]All_Customers_Lighting!R555</f>
        <v>110320</v>
      </c>
      <c r="S555" s="20">
        <f>[1]All_Customers_Residential!S555+[1]All_Customers_Small_Commercial!S555+[1]All_Customers_Lighting!S555</f>
        <v>117722</v>
      </c>
      <c r="T555" s="20">
        <f>[1]All_Customers_Residential!T555+[1]All_Customers_Small_Commercial!T555+[1]All_Customers_Lighting!T555</f>
        <v>122209</v>
      </c>
      <c r="U555" s="20">
        <f>[1]All_Customers_Residential!U555+[1]All_Customers_Small_Commercial!U555+[1]All_Customers_Lighting!U555</f>
        <v>123421</v>
      </c>
      <c r="V555" s="20">
        <f>[1]All_Customers_Residential!V555+[1]All_Customers_Small_Commercial!V555+[1]All_Customers_Lighting!V555</f>
        <v>122963</v>
      </c>
      <c r="W555" s="20">
        <f>[1]All_Customers_Residential!W555+[1]All_Customers_Small_Commercial!W555+[1]All_Customers_Lighting!W555</f>
        <v>118062</v>
      </c>
      <c r="X555" s="20">
        <f>[1]All_Customers_Residential!X555+[1]All_Customers_Small_Commercial!X555+[1]All_Customers_Lighting!X555</f>
        <v>103325</v>
      </c>
      <c r="Y555" s="20">
        <f>[1]All_Customers_Residential!Y555+[1]All_Customers_Small_Commercial!Y555+[1]All_Customers_Lighting!Y555</f>
        <v>89779</v>
      </c>
      <c r="AB555" s="13">
        <f t="shared" si="74"/>
        <v>5</v>
      </c>
      <c r="AC555" s="5">
        <f t="shared" si="75"/>
        <v>1722552</v>
      </c>
      <c r="AD555" s="5">
        <f t="shared" si="76"/>
        <v>596901</v>
      </c>
      <c r="AE555" s="5">
        <f t="shared" si="77"/>
        <v>2319453</v>
      </c>
      <c r="AF555" s="12"/>
      <c r="AG555" s="12">
        <f t="shared" si="78"/>
        <v>6</v>
      </c>
      <c r="AH555" s="12">
        <f t="shared" si="79"/>
        <v>2023</v>
      </c>
      <c r="AI555" s="12"/>
      <c r="AJ555" s="5">
        <f t="shared" si="80"/>
        <v>123421</v>
      </c>
      <c r="AK555" s="12">
        <f t="shared" si="81"/>
        <v>20</v>
      </c>
    </row>
    <row r="556" spans="1:37" x14ac:dyDescent="0.25">
      <c r="A556" s="4">
        <v>45108</v>
      </c>
      <c r="B556" s="20">
        <f>[1]All_Customers_Residential!B556+[1]All_Customers_Small_Commercial!B556+[1]All_Customers_Lighting!B556</f>
        <v>81900</v>
      </c>
      <c r="C556" s="20">
        <f>[1]All_Customers_Residential!C556+[1]All_Customers_Small_Commercial!C556+[1]All_Customers_Lighting!C556</f>
        <v>75326</v>
      </c>
      <c r="D556" s="20">
        <f>[1]All_Customers_Residential!D556+[1]All_Customers_Small_Commercial!D556+[1]All_Customers_Lighting!D556</f>
        <v>72176</v>
      </c>
      <c r="E556" s="20">
        <f>[1]All_Customers_Residential!E556+[1]All_Customers_Small_Commercial!E556+[1]All_Customers_Lighting!E556</f>
        <v>70996</v>
      </c>
      <c r="F556" s="20">
        <f>[1]All_Customers_Residential!F556+[1]All_Customers_Small_Commercial!F556+[1]All_Customers_Lighting!F556</f>
        <v>70927</v>
      </c>
      <c r="G556" s="20">
        <f>[1]All_Customers_Residential!G556+[1]All_Customers_Small_Commercial!G556+[1]All_Customers_Lighting!G556</f>
        <v>72176</v>
      </c>
      <c r="H556" s="20">
        <f>[1]All_Customers_Residential!H556+[1]All_Customers_Small_Commercial!H556+[1]All_Customers_Lighting!H556</f>
        <v>80313</v>
      </c>
      <c r="I556" s="20">
        <f>[1]All_Customers_Residential!I556+[1]All_Customers_Small_Commercial!I556+[1]All_Customers_Lighting!I556</f>
        <v>93406</v>
      </c>
      <c r="J556" s="20">
        <f>[1]All_Customers_Residential!J556+[1]All_Customers_Small_Commercial!J556+[1]All_Customers_Lighting!J556</f>
        <v>99986</v>
      </c>
      <c r="K556" s="20">
        <f>[1]All_Customers_Residential!K556+[1]All_Customers_Small_Commercial!K556+[1]All_Customers_Lighting!K556</f>
        <v>115149</v>
      </c>
      <c r="L556" s="20">
        <f>[1]All_Customers_Residential!L556+[1]All_Customers_Small_Commercial!L556+[1]All_Customers_Lighting!L556</f>
        <v>115914</v>
      </c>
      <c r="M556" s="20">
        <f>[1]All_Customers_Residential!M556+[1]All_Customers_Small_Commercial!M556+[1]All_Customers_Lighting!M556</f>
        <v>115257</v>
      </c>
      <c r="N556" s="20">
        <f>[1]All_Customers_Residential!N556+[1]All_Customers_Small_Commercial!N556+[1]All_Customers_Lighting!N556</f>
        <v>110437</v>
      </c>
      <c r="O556" s="20">
        <f>[1]All_Customers_Residential!O556+[1]All_Customers_Small_Commercial!O556+[1]All_Customers_Lighting!O556</f>
        <v>106390</v>
      </c>
      <c r="P556" s="20">
        <f>[1]All_Customers_Residential!P556+[1]All_Customers_Small_Commercial!P556+[1]All_Customers_Lighting!P556</f>
        <v>101448</v>
      </c>
      <c r="Q556" s="20">
        <f>[1]All_Customers_Residential!Q556+[1]All_Customers_Small_Commercial!Q556+[1]All_Customers_Lighting!Q556</f>
        <v>105633</v>
      </c>
      <c r="R556" s="20">
        <f>[1]All_Customers_Residential!R556+[1]All_Customers_Small_Commercial!R556+[1]All_Customers_Lighting!R556</f>
        <v>113967</v>
      </c>
      <c r="S556" s="20">
        <f>[1]All_Customers_Residential!S556+[1]All_Customers_Small_Commercial!S556+[1]All_Customers_Lighting!S556</f>
        <v>116446</v>
      </c>
      <c r="T556" s="20">
        <f>[1]All_Customers_Residential!T556+[1]All_Customers_Small_Commercial!T556+[1]All_Customers_Lighting!T556</f>
        <v>121161</v>
      </c>
      <c r="U556" s="20">
        <f>[1]All_Customers_Residential!U556+[1]All_Customers_Small_Commercial!U556+[1]All_Customers_Lighting!U556</f>
        <v>123120</v>
      </c>
      <c r="V556" s="20">
        <f>[1]All_Customers_Residential!V556+[1]All_Customers_Small_Commercial!V556+[1]All_Customers_Lighting!V556</f>
        <v>125771</v>
      </c>
      <c r="W556" s="20">
        <f>[1]All_Customers_Residential!W556+[1]All_Customers_Small_Commercial!W556+[1]All_Customers_Lighting!W556</f>
        <v>119020</v>
      </c>
      <c r="X556" s="20">
        <f>[1]All_Customers_Residential!X556+[1]All_Customers_Small_Commercial!X556+[1]All_Customers_Lighting!X556</f>
        <v>104668</v>
      </c>
      <c r="Y556" s="20">
        <f>[1]All_Customers_Residential!Y556+[1]All_Customers_Small_Commercial!Y556+[1]All_Customers_Lighting!Y556</f>
        <v>91381</v>
      </c>
      <c r="AB556" s="13">
        <f t="shared" si="74"/>
        <v>6</v>
      </c>
      <c r="AC556" s="5">
        <f t="shared" si="75"/>
        <v>1787773</v>
      </c>
      <c r="AD556" s="5">
        <f t="shared" si="76"/>
        <v>615195</v>
      </c>
      <c r="AE556" s="5">
        <f t="shared" si="77"/>
        <v>2402968</v>
      </c>
      <c r="AF556" s="12"/>
      <c r="AG556" s="12">
        <f t="shared" si="78"/>
        <v>7</v>
      </c>
      <c r="AH556" s="12">
        <f t="shared" si="79"/>
        <v>2023</v>
      </c>
      <c r="AI556" s="12"/>
      <c r="AJ556" s="5">
        <f t="shared" si="80"/>
        <v>125771</v>
      </c>
      <c r="AK556" s="12">
        <f t="shared" si="81"/>
        <v>21</v>
      </c>
    </row>
    <row r="557" spans="1:37" x14ac:dyDescent="0.25">
      <c r="A557" s="4">
        <v>45109</v>
      </c>
      <c r="B557" s="20">
        <f>[1]All_Customers_Residential!B557+[1]All_Customers_Small_Commercial!B557+[1]All_Customers_Lighting!B557</f>
        <v>81555</v>
      </c>
      <c r="C557" s="20">
        <f>[1]All_Customers_Residential!C557+[1]All_Customers_Small_Commercial!C557+[1]All_Customers_Lighting!C557</f>
        <v>75440</v>
      </c>
      <c r="D557" s="20">
        <f>[1]All_Customers_Residential!D557+[1]All_Customers_Small_Commercial!D557+[1]All_Customers_Lighting!D557</f>
        <v>72470</v>
      </c>
      <c r="E557" s="20">
        <f>[1]All_Customers_Residential!E557+[1]All_Customers_Small_Commercial!E557+[1]All_Customers_Lighting!E557</f>
        <v>71535</v>
      </c>
      <c r="F557" s="20">
        <f>[1]All_Customers_Residential!F557+[1]All_Customers_Small_Commercial!F557+[1]All_Customers_Lighting!F557</f>
        <v>70878</v>
      </c>
      <c r="G557" s="20">
        <f>[1]All_Customers_Residential!G557+[1]All_Customers_Small_Commercial!G557+[1]All_Customers_Lighting!G557</f>
        <v>71130</v>
      </c>
      <c r="H557" s="20">
        <f>[1]All_Customers_Residential!H557+[1]All_Customers_Small_Commercial!H557+[1]All_Customers_Lighting!H557</f>
        <v>80039</v>
      </c>
      <c r="I557" s="20">
        <f>[1]All_Customers_Residential!I557+[1]All_Customers_Small_Commercial!I557+[1]All_Customers_Lighting!I557</f>
        <v>93192</v>
      </c>
      <c r="J557" s="20">
        <f>[1]All_Customers_Residential!J557+[1]All_Customers_Small_Commercial!J557+[1]All_Customers_Lighting!J557</f>
        <v>99903</v>
      </c>
      <c r="K557" s="20">
        <f>[1]All_Customers_Residential!K557+[1]All_Customers_Small_Commercial!K557+[1]All_Customers_Lighting!K557</f>
        <v>115031</v>
      </c>
      <c r="L557" s="20">
        <f>[1]All_Customers_Residential!L557+[1]All_Customers_Small_Commercial!L557+[1]All_Customers_Lighting!L557</f>
        <v>115766</v>
      </c>
      <c r="M557" s="20">
        <f>[1]All_Customers_Residential!M557+[1]All_Customers_Small_Commercial!M557+[1]All_Customers_Lighting!M557</f>
        <v>115279</v>
      </c>
      <c r="N557" s="20">
        <f>[1]All_Customers_Residential!N557+[1]All_Customers_Small_Commercial!N557+[1]All_Customers_Lighting!N557</f>
        <v>110271</v>
      </c>
      <c r="O557" s="20">
        <f>[1]All_Customers_Residential!O557+[1]All_Customers_Small_Commercial!O557+[1]All_Customers_Lighting!O557</f>
        <v>106541</v>
      </c>
      <c r="P557" s="20">
        <f>[1]All_Customers_Residential!P557+[1]All_Customers_Small_Commercial!P557+[1]All_Customers_Lighting!P557</f>
        <v>101742</v>
      </c>
      <c r="Q557" s="20">
        <f>[1]All_Customers_Residential!Q557+[1]All_Customers_Small_Commercial!Q557+[1]All_Customers_Lighting!Q557</f>
        <v>105713</v>
      </c>
      <c r="R557" s="20">
        <f>[1]All_Customers_Residential!R557+[1]All_Customers_Small_Commercial!R557+[1]All_Customers_Lighting!R557</f>
        <v>113985</v>
      </c>
      <c r="S557" s="20">
        <f>[1]All_Customers_Residential!S557+[1]All_Customers_Small_Commercial!S557+[1]All_Customers_Lighting!S557</f>
        <v>115438</v>
      </c>
      <c r="T557" s="20">
        <f>[1]All_Customers_Residential!T557+[1]All_Customers_Small_Commercial!T557+[1]All_Customers_Lighting!T557</f>
        <v>118239</v>
      </c>
      <c r="U557" s="20">
        <f>[1]All_Customers_Residential!U557+[1]All_Customers_Small_Commercial!U557+[1]All_Customers_Lighting!U557</f>
        <v>119059</v>
      </c>
      <c r="V557" s="20">
        <f>[1]All_Customers_Residential!V557+[1]All_Customers_Small_Commercial!V557+[1]All_Customers_Lighting!V557</f>
        <v>125278</v>
      </c>
      <c r="W557" s="20">
        <f>[1]All_Customers_Residential!W557+[1]All_Customers_Small_Commercial!W557+[1]All_Customers_Lighting!W557</f>
        <v>117215</v>
      </c>
      <c r="X557" s="20">
        <f>[1]All_Customers_Residential!X557+[1]All_Customers_Small_Commercial!X557+[1]All_Customers_Lighting!X557</f>
        <v>98577</v>
      </c>
      <c r="Y557" s="20">
        <f>[1]All_Customers_Residential!Y557+[1]All_Customers_Small_Commercial!Y557+[1]All_Customers_Lighting!Y557</f>
        <v>86014</v>
      </c>
      <c r="AB557" s="13">
        <f t="shared" si="74"/>
        <v>7</v>
      </c>
      <c r="AC557" s="5">
        <f t="shared" si="75"/>
        <v>0</v>
      </c>
      <c r="AD557" s="5">
        <f t="shared" si="76"/>
        <v>2380290</v>
      </c>
      <c r="AE557" s="5">
        <f t="shared" si="77"/>
        <v>2380290</v>
      </c>
      <c r="AF557" s="12"/>
      <c r="AG557" s="12">
        <f t="shared" si="78"/>
        <v>7</v>
      </c>
      <c r="AH557" s="12">
        <f t="shared" si="79"/>
        <v>2023</v>
      </c>
      <c r="AI557" s="12"/>
      <c r="AJ557" s="5">
        <f t="shared" si="80"/>
        <v>125278</v>
      </c>
      <c r="AK557" s="12">
        <f t="shared" si="81"/>
        <v>21</v>
      </c>
    </row>
    <row r="558" spans="1:37" x14ac:dyDescent="0.25">
      <c r="A558" s="4">
        <v>45110</v>
      </c>
      <c r="B558" s="20">
        <f>[1]All_Customers_Residential!B558+[1]All_Customers_Small_Commercial!B558+[1]All_Customers_Lighting!B558</f>
        <v>76704</v>
      </c>
      <c r="C558" s="20">
        <f>[1]All_Customers_Residential!C558+[1]All_Customers_Small_Commercial!C558+[1]All_Customers_Lighting!C558</f>
        <v>71803</v>
      </c>
      <c r="D558" s="20">
        <f>[1]All_Customers_Residential!D558+[1]All_Customers_Small_Commercial!D558+[1]All_Customers_Lighting!D558</f>
        <v>69291</v>
      </c>
      <c r="E558" s="20">
        <f>[1]All_Customers_Residential!E558+[1]All_Customers_Small_Commercial!E558+[1]All_Customers_Lighting!E558</f>
        <v>68926</v>
      </c>
      <c r="F558" s="20">
        <f>[1]All_Customers_Residential!F558+[1]All_Customers_Small_Commercial!F558+[1]All_Customers_Lighting!F558</f>
        <v>69916</v>
      </c>
      <c r="G558" s="20">
        <f>[1]All_Customers_Residential!G558+[1]All_Customers_Small_Commercial!G558+[1]All_Customers_Lighting!G558</f>
        <v>71734</v>
      </c>
      <c r="H558" s="20">
        <f>[1]All_Customers_Residential!H558+[1]All_Customers_Small_Commercial!H558+[1]All_Customers_Lighting!H558</f>
        <v>83258</v>
      </c>
      <c r="I558" s="20">
        <f>[1]All_Customers_Residential!I558+[1]All_Customers_Small_Commercial!I558+[1]All_Customers_Lighting!I558</f>
        <v>96754</v>
      </c>
      <c r="J558" s="20">
        <f>[1]All_Customers_Residential!J558+[1]All_Customers_Small_Commercial!J558+[1]All_Customers_Lighting!J558</f>
        <v>100100</v>
      </c>
      <c r="K558" s="20">
        <f>[1]All_Customers_Residential!K558+[1]All_Customers_Small_Commercial!K558+[1]All_Customers_Lighting!K558</f>
        <v>115248</v>
      </c>
      <c r="L558" s="20">
        <f>[1]All_Customers_Residential!L558+[1]All_Customers_Small_Commercial!L558+[1]All_Customers_Lighting!L558</f>
        <v>114963</v>
      </c>
      <c r="M558" s="20">
        <f>[1]All_Customers_Residential!M558+[1]All_Customers_Small_Commercial!M558+[1]All_Customers_Lighting!M558</f>
        <v>115748</v>
      </c>
      <c r="N558" s="20">
        <f>[1]All_Customers_Residential!N558+[1]All_Customers_Small_Commercial!N558+[1]All_Customers_Lighting!N558</f>
        <v>111224</v>
      </c>
      <c r="O558" s="20">
        <f>[1]All_Customers_Residential!O558+[1]All_Customers_Small_Commercial!O558+[1]All_Customers_Lighting!O558</f>
        <v>108292</v>
      </c>
      <c r="P558" s="20">
        <f>[1]All_Customers_Residential!P558+[1]All_Customers_Small_Commercial!P558+[1]All_Customers_Lighting!P558</f>
        <v>102479</v>
      </c>
      <c r="Q558" s="20">
        <f>[1]All_Customers_Residential!Q558+[1]All_Customers_Small_Commercial!Q558+[1]All_Customers_Lighting!Q558</f>
        <v>106744</v>
      </c>
      <c r="R558" s="20">
        <f>[1]All_Customers_Residential!R558+[1]All_Customers_Small_Commercial!R558+[1]All_Customers_Lighting!R558</f>
        <v>116690</v>
      </c>
      <c r="S558" s="20">
        <f>[1]All_Customers_Residential!S558+[1]All_Customers_Small_Commercial!S558+[1]All_Customers_Lighting!S558</f>
        <v>115736</v>
      </c>
      <c r="T558" s="20">
        <f>[1]All_Customers_Residential!T558+[1]All_Customers_Small_Commercial!T558+[1]All_Customers_Lighting!T558</f>
        <v>121832</v>
      </c>
      <c r="U558" s="20">
        <f>[1]All_Customers_Residential!U558+[1]All_Customers_Small_Commercial!U558+[1]All_Customers_Lighting!U558</f>
        <v>120851</v>
      </c>
      <c r="V558" s="20">
        <f>[1]All_Customers_Residential!V558+[1]All_Customers_Small_Commercial!V558+[1]All_Customers_Lighting!V558</f>
        <v>127112</v>
      </c>
      <c r="W558" s="20">
        <f>[1]All_Customers_Residential!W558+[1]All_Customers_Small_Commercial!W558+[1]All_Customers_Lighting!W558</f>
        <v>120958</v>
      </c>
      <c r="X558" s="20">
        <f>[1]All_Customers_Residential!X558+[1]All_Customers_Small_Commercial!X558+[1]All_Customers_Lighting!X558</f>
        <v>106338</v>
      </c>
      <c r="Y558" s="20">
        <f>[1]All_Customers_Residential!Y558+[1]All_Customers_Small_Commercial!Y558+[1]All_Customers_Lighting!Y558</f>
        <v>91198</v>
      </c>
      <c r="AB558" s="13">
        <f t="shared" si="74"/>
        <v>1</v>
      </c>
      <c r="AC558" s="5">
        <f t="shared" si="75"/>
        <v>0</v>
      </c>
      <c r="AD558" s="5">
        <f t="shared" si="76"/>
        <v>2403899</v>
      </c>
      <c r="AE558" s="5">
        <f t="shared" si="77"/>
        <v>2403899</v>
      </c>
      <c r="AF558" s="12"/>
      <c r="AG558" s="12">
        <f t="shared" si="78"/>
        <v>7</v>
      </c>
      <c r="AH558" s="12">
        <f t="shared" si="79"/>
        <v>2023</v>
      </c>
      <c r="AI558" s="12"/>
      <c r="AJ558" s="5">
        <f t="shared" si="80"/>
        <v>127112</v>
      </c>
      <c r="AK558" s="12">
        <f t="shared" si="81"/>
        <v>21</v>
      </c>
    </row>
    <row r="559" spans="1:37" x14ac:dyDescent="0.25">
      <c r="A559" s="4">
        <v>45111</v>
      </c>
      <c r="B559" s="20">
        <f>[1]All_Customers_Residential!B559+[1]All_Customers_Small_Commercial!B559+[1]All_Customers_Lighting!B559</f>
        <v>81393</v>
      </c>
      <c r="C559" s="20">
        <f>[1]All_Customers_Residential!C559+[1]All_Customers_Small_Commercial!C559+[1]All_Customers_Lighting!C559</f>
        <v>75249</v>
      </c>
      <c r="D559" s="20">
        <f>[1]All_Customers_Residential!D559+[1]All_Customers_Small_Commercial!D559+[1]All_Customers_Lighting!D559</f>
        <v>72485</v>
      </c>
      <c r="E559" s="20">
        <f>[1]All_Customers_Residential!E559+[1]All_Customers_Small_Commercial!E559+[1]All_Customers_Lighting!E559</f>
        <v>71743</v>
      </c>
      <c r="F559" s="20">
        <f>[1]All_Customers_Residential!F559+[1]All_Customers_Small_Commercial!F559+[1]All_Customers_Lighting!F559</f>
        <v>71624</v>
      </c>
      <c r="G559" s="20">
        <f>[1]All_Customers_Residential!G559+[1]All_Customers_Small_Commercial!G559+[1]All_Customers_Lighting!G559</f>
        <v>72549</v>
      </c>
      <c r="H559" s="20">
        <f>[1]All_Customers_Residential!H559+[1]All_Customers_Small_Commercial!H559+[1]All_Customers_Lighting!H559</f>
        <v>80752</v>
      </c>
      <c r="I559" s="20">
        <f>[1]All_Customers_Residential!I559+[1]All_Customers_Small_Commercial!I559+[1]All_Customers_Lighting!I559</f>
        <v>93765</v>
      </c>
      <c r="J559" s="20">
        <f>[1]All_Customers_Residential!J559+[1]All_Customers_Small_Commercial!J559+[1]All_Customers_Lighting!J559</f>
        <v>100588</v>
      </c>
      <c r="K559" s="20">
        <f>[1]All_Customers_Residential!K559+[1]All_Customers_Small_Commercial!K559+[1]All_Customers_Lighting!K559</f>
        <v>115738</v>
      </c>
      <c r="L559" s="20">
        <f>[1]All_Customers_Residential!L559+[1]All_Customers_Small_Commercial!L559+[1]All_Customers_Lighting!L559</f>
        <v>116541</v>
      </c>
      <c r="M559" s="20">
        <f>[1]All_Customers_Residential!M559+[1]All_Customers_Small_Commercial!M559+[1]All_Customers_Lighting!M559</f>
        <v>115961</v>
      </c>
      <c r="N559" s="20">
        <f>[1]All_Customers_Residential!N559+[1]All_Customers_Small_Commercial!N559+[1]All_Customers_Lighting!N559</f>
        <v>110999</v>
      </c>
      <c r="O559" s="20">
        <f>[1]All_Customers_Residential!O559+[1]All_Customers_Small_Commercial!O559+[1]All_Customers_Lighting!O559</f>
        <v>107257</v>
      </c>
      <c r="P559" s="20">
        <f>[1]All_Customers_Residential!P559+[1]All_Customers_Small_Commercial!P559+[1]All_Customers_Lighting!P559</f>
        <v>105633</v>
      </c>
      <c r="Q559" s="20">
        <f>[1]All_Customers_Residential!Q559+[1]All_Customers_Small_Commercial!Q559+[1]All_Customers_Lighting!Q559</f>
        <v>111846</v>
      </c>
      <c r="R559" s="20">
        <f>[1]All_Customers_Residential!R559+[1]All_Customers_Small_Commercial!R559+[1]All_Customers_Lighting!R559</f>
        <v>119941</v>
      </c>
      <c r="S559" s="20">
        <f>[1]All_Customers_Residential!S559+[1]All_Customers_Small_Commercial!S559+[1]All_Customers_Lighting!S559</f>
        <v>124480</v>
      </c>
      <c r="T559" s="20">
        <f>[1]All_Customers_Residential!T559+[1]All_Customers_Small_Commercial!T559+[1]All_Customers_Lighting!T559</f>
        <v>128180</v>
      </c>
      <c r="U559" s="20">
        <f>[1]All_Customers_Residential!U559+[1]All_Customers_Small_Commercial!U559+[1]All_Customers_Lighting!U559</f>
        <v>127905</v>
      </c>
      <c r="V559" s="20">
        <f>[1]All_Customers_Residential!V559+[1]All_Customers_Small_Commercial!V559+[1]All_Customers_Lighting!V559</f>
        <v>127449</v>
      </c>
      <c r="W559" s="20">
        <f>[1]All_Customers_Residential!W559+[1]All_Customers_Small_Commercial!W559+[1]All_Customers_Lighting!W559</f>
        <v>120796</v>
      </c>
      <c r="X559" s="20">
        <f>[1]All_Customers_Residential!X559+[1]All_Customers_Small_Commercial!X559+[1]All_Customers_Lighting!X559</f>
        <v>110170</v>
      </c>
      <c r="Y559" s="20">
        <f>[1]All_Customers_Residential!Y559+[1]All_Customers_Small_Commercial!Y559+[1]All_Customers_Lighting!Y559</f>
        <v>96429</v>
      </c>
      <c r="AB559" s="13">
        <v>8</v>
      </c>
      <c r="AC559" s="5">
        <f t="shared" si="75"/>
        <v>0</v>
      </c>
      <c r="AD559" s="5">
        <f t="shared" si="76"/>
        <v>2459473</v>
      </c>
      <c r="AE559" s="5">
        <f t="shared" si="77"/>
        <v>2459473</v>
      </c>
      <c r="AF559" s="12"/>
      <c r="AG559" s="12">
        <f t="shared" si="78"/>
        <v>7</v>
      </c>
      <c r="AH559" s="12">
        <f t="shared" si="79"/>
        <v>2023</v>
      </c>
      <c r="AI559" s="12"/>
      <c r="AJ559" s="5">
        <f t="shared" si="80"/>
        <v>128180</v>
      </c>
      <c r="AK559" s="12">
        <f t="shared" si="81"/>
        <v>19</v>
      </c>
    </row>
    <row r="560" spans="1:37" x14ac:dyDescent="0.25">
      <c r="A560" s="4">
        <v>45112</v>
      </c>
      <c r="B560" s="20">
        <f>[1]All_Customers_Residential!B560+[1]All_Customers_Small_Commercial!B560+[1]All_Customers_Lighting!B560</f>
        <v>71351</v>
      </c>
      <c r="C560" s="20">
        <f>[1]All_Customers_Residential!C560+[1]All_Customers_Small_Commercial!C560+[1]All_Customers_Lighting!C560</f>
        <v>65043</v>
      </c>
      <c r="D560" s="20">
        <f>[1]All_Customers_Residential!D560+[1]All_Customers_Small_Commercial!D560+[1]All_Customers_Lighting!D560</f>
        <v>62166</v>
      </c>
      <c r="E560" s="20">
        <f>[1]All_Customers_Residential!E560+[1]All_Customers_Small_Commercial!E560+[1]All_Customers_Lighting!E560</f>
        <v>60788</v>
      </c>
      <c r="F560" s="20">
        <f>[1]All_Customers_Residential!F560+[1]All_Customers_Small_Commercial!F560+[1]All_Customers_Lighting!F560</f>
        <v>62545</v>
      </c>
      <c r="G560" s="20">
        <f>[1]All_Customers_Residential!G560+[1]All_Customers_Small_Commercial!G560+[1]All_Customers_Lighting!G560</f>
        <v>67082</v>
      </c>
      <c r="H560" s="20">
        <f>[1]All_Customers_Residential!H560+[1]All_Customers_Small_Commercial!H560+[1]All_Customers_Lighting!H560</f>
        <v>82409</v>
      </c>
      <c r="I560" s="20">
        <f>[1]All_Customers_Residential!I560+[1]All_Customers_Small_Commercial!I560+[1]All_Customers_Lighting!I560</f>
        <v>96195</v>
      </c>
      <c r="J560" s="20">
        <f>[1]All_Customers_Residential!J560+[1]All_Customers_Small_Commercial!J560+[1]All_Customers_Lighting!J560</f>
        <v>99318</v>
      </c>
      <c r="K560" s="20">
        <f>[1]All_Customers_Residential!K560+[1]All_Customers_Small_Commercial!K560+[1]All_Customers_Lighting!K560</f>
        <v>114461</v>
      </c>
      <c r="L560" s="20">
        <f>[1]All_Customers_Residential!L560+[1]All_Customers_Small_Commercial!L560+[1]All_Customers_Lighting!L560</f>
        <v>114379</v>
      </c>
      <c r="M560" s="20">
        <f>[1]All_Customers_Residential!M560+[1]All_Customers_Small_Commercial!M560+[1]All_Customers_Lighting!M560</f>
        <v>115268</v>
      </c>
      <c r="N560" s="20">
        <f>[1]All_Customers_Residential!N560+[1]All_Customers_Small_Commercial!N560+[1]All_Customers_Lighting!N560</f>
        <v>111070</v>
      </c>
      <c r="O560" s="20">
        <f>[1]All_Customers_Residential!O560+[1]All_Customers_Small_Commercial!O560+[1]All_Customers_Lighting!O560</f>
        <v>108339</v>
      </c>
      <c r="P560" s="20">
        <f>[1]All_Customers_Residential!P560+[1]All_Customers_Small_Commercial!P560+[1]All_Customers_Lighting!P560</f>
        <v>102949</v>
      </c>
      <c r="Q560" s="20">
        <f>[1]All_Customers_Residential!Q560+[1]All_Customers_Small_Commercial!Q560+[1]All_Customers_Lighting!Q560</f>
        <v>107421</v>
      </c>
      <c r="R560" s="20">
        <f>[1]All_Customers_Residential!R560+[1]All_Customers_Small_Commercial!R560+[1]All_Customers_Lighting!R560</f>
        <v>117583</v>
      </c>
      <c r="S560" s="20">
        <f>[1]All_Customers_Residential!S560+[1]All_Customers_Small_Commercial!S560+[1]All_Customers_Lighting!S560</f>
        <v>119494</v>
      </c>
      <c r="T560" s="20">
        <f>[1]All_Customers_Residential!T560+[1]All_Customers_Small_Commercial!T560+[1]All_Customers_Lighting!T560</f>
        <v>128702</v>
      </c>
      <c r="U560" s="20">
        <f>[1]All_Customers_Residential!U560+[1]All_Customers_Small_Commercial!U560+[1]All_Customers_Lighting!U560</f>
        <v>125643</v>
      </c>
      <c r="V560" s="20">
        <f>[1]All_Customers_Residential!V560+[1]All_Customers_Small_Commercial!V560+[1]All_Customers_Lighting!V560</f>
        <v>127860</v>
      </c>
      <c r="W560" s="20">
        <f>[1]All_Customers_Residential!W560+[1]All_Customers_Small_Commercial!W560+[1]All_Customers_Lighting!W560</f>
        <v>121484</v>
      </c>
      <c r="X560" s="20">
        <f>[1]All_Customers_Residential!X560+[1]All_Customers_Small_Commercial!X560+[1]All_Customers_Lighting!X560</f>
        <v>101383</v>
      </c>
      <c r="Y560" s="20">
        <f>[1]All_Customers_Residential!Y560+[1]All_Customers_Small_Commercial!Y560+[1]All_Customers_Lighting!Y560</f>
        <v>84689</v>
      </c>
      <c r="AB560" s="13">
        <f t="shared" ref="AB560:AB586" si="82">WEEKDAY(A560,2)</f>
        <v>3</v>
      </c>
      <c r="AC560" s="5">
        <f t="shared" si="75"/>
        <v>1811549</v>
      </c>
      <c r="AD560" s="5">
        <f t="shared" si="76"/>
        <v>556073</v>
      </c>
      <c r="AE560" s="5">
        <f t="shared" si="77"/>
        <v>2367622</v>
      </c>
      <c r="AF560" s="12"/>
      <c r="AG560" s="12">
        <f t="shared" si="78"/>
        <v>7</v>
      </c>
      <c r="AH560" s="12">
        <f t="shared" si="79"/>
        <v>2023</v>
      </c>
      <c r="AI560" s="12"/>
      <c r="AJ560" s="5">
        <f t="shared" si="80"/>
        <v>128702</v>
      </c>
      <c r="AK560" s="12">
        <f t="shared" si="81"/>
        <v>19</v>
      </c>
    </row>
    <row r="561" spans="1:37" x14ac:dyDescent="0.25">
      <c r="A561" s="4">
        <v>45113</v>
      </c>
      <c r="B561" s="20">
        <f>[1]All_Customers_Residential!B561+[1]All_Customers_Small_Commercial!B561+[1]All_Customers_Lighting!B561</f>
        <v>89974</v>
      </c>
      <c r="C561" s="20">
        <f>[1]All_Customers_Residential!C561+[1]All_Customers_Small_Commercial!C561+[1]All_Customers_Lighting!C561</f>
        <v>83399</v>
      </c>
      <c r="D561" s="20">
        <f>[1]All_Customers_Residential!D561+[1]All_Customers_Small_Commercial!D561+[1]All_Customers_Lighting!D561</f>
        <v>79991</v>
      </c>
      <c r="E561" s="20">
        <f>[1]All_Customers_Residential!E561+[1]All_Customers_Small_Commercial!E561+[1]All_Customers_Lighting!E561</f>
        <v>79046</v>
      </c>
      <c r="F561" s="20">
        <f>[1]All_Customers_Residential!F561+[1]All_Customers_Small_Commercial!F561+[1]All_Customers_Lighting!F561</f>
        <v>78624</v>
      </c>
      <c r="G561" s="20">
        <f>[1]All_Customers_Residential!G561+[1]All_Customers_Small_Commercial!G561+[1]All_Customers_Lighting!G561</f>
        <v>81518</v>
      </c>
      <c r="H561" s="20">
        <f>[1]All_Customers_Residential!H561+[1]All_Customers_Small_Commercial!H561+[1]All_Customers_Lighting!H561</f>
        <v>94272</v>
      </c>
      <c r="I561" s="20">
        <f>[1]All_Customers_Residential!I561+[1]All_Customers_Small_Commercial!I561+[1]All_Customers_Lighting!I561</f>
        <v>105498</v>
      </c>
      <c r="J561" s="20">
        <f>[1]All_Customers_Residential!J561+[1]All_Customers_Small_Commercial!J561+[1]All_Customers_Lighting!J561</f>
        <v>113216</v>
      </c>
      <c r="K561" s="20">
        <f>[1]All_Customers_Residential!K561+[1]All_Customers_Small_Commercial!K561+[1]All_Customers_Lighting!K561</f>
        <v>122953</v>
      </c>
      <c r="L561" s="20">
        <f>[1]All_Customers_Residential!L561+[1]All_Customers_Small_Commercial!L561+[1]All_Customers_Lighting!L561</f>
        <v>126706</v>
      </c>
      <c r="M561" s="20">
        <f>[1]All_Customers_Residential!M561+[1]All_Customers_Small_Commercial!M561+[1]All_Customers_Lighting!M561</f>
        <v>131107</v>
      </c>
      <c r="N561" s="20">
        <f>[1]All_Customers_Residential!N561+[1]All_Customers_Small_Commercial!N561+[1]All_Customers_Lighting!N561</f>
        <v>131080</v>
      </c>
      <c r="O561" s="20">
        <f>[1]All_Customers_Residential!O561+[1]All_Customers_Small_Commercial!O561+[1]All_Customers_Lighting!O561</f>
        <v>131444</v>
      </c>
      <c r="P561" s="20">
        <f>[1]All_Customers_Residential!P561+[1]All_Customers_Small_Commercial!P561+[1]All_Customers_Lighting!P561</f>
        <v>131627</v>
      </c>
      <c r="Q561" s="20">
        <f>[1]All_Customers_Residential!Q561+[1]All_Customers_Small_Commercial!Q561+[1]All_Customers_Lighting!Q561</f>
        <v>136126</v>
      </c>
      <c r="R561" s="20">
        <f>[1]All_Customers_Residential!R561+[1]All_Customers_Small_Commercial!R561+[1]All_Customers_Lighting!R561</f>
        <v>145723</v>
      </c>
      <c r="S561" s="20">
        <f>[1]All_Customers_Residential!S561+[1]All_Customers_Small_Commercial!S561+[1]All_Customers_Lighting!S561</f>
        <v>149715</v>
      </c>
      <c r="T561" s="20">
        <f>[1]All_Customers_Residential!T561+[1]All_Customers_Small_Commercial!T561+[1]All_Customers_Lighting!T561</f>
        <v>157969</v>
      </c>
      <c r="U561" s="20">
        <f>[1]All_Customers_Residential!U561+[1]All_Customers_Small_Commercial!U561+[1]All_Customers_Lighting!U561</f>
        <v>153192</v>
      </c>
      <c r="V561" s="20">
        <f>[1]All_Customers_Residential!V561+[1]All_Customers_Small_Commercial!V561+[1]All_Customers_Lighting!V561</f>
        <v>152902</v>
      </c>
      <c r="W561" s="20">
        <f>[1]All_Customers_Residential!W561+[1]All_Customers_Small_Commercial!W561+[1]All_Customers_Lighting!W561</f>
        <v>144684</v>
      </c>
      <c r="X561" s="20">
        <f>[1]All_Customers_Residential!X561+[1]All_Customers_Small_Commercial!X561+[1]All_Customers_Lighting!X561</f>
        <v>127154</v>
      </c>
      <c r="Y561" s="20">
        <f>[1]All_Customers_Residential!Y561+[1]All_Customers_Small_Commercial!Y561+[1]All_Customers_Lighting!Y561</f>
        <v>105697</v>
      </c>
      <c r="AB561" s="13">
        <f t="shared" si="82"/>
        <v>4</v>
      </c>
      <c r="AC561" s="5">
        <f t="shared" si="75"/>
        <v>2161096</v>
      </c>
      <c r="AD561" s="5">
        <f t="shared" si="76"/>
        <v>692521</v>
      </c>
      <c r="AE561" s="5">
        <f t="shared" si="77"/>
        <v>2853617</v>
      </c>
      <c r="AF561" s="12"/>
      <c r="AG561" s="12">
        <f t="shared" si="78"/>
        <v>7</v>
      </c>
      <c r="AH561" s="12">
        <f t="shared" si="79"/>
        <v>2023</v>
      </c>
      <c r="AI561" s="12"/>
      <c r="AJ561" s="5">
        <f t="shared" si="80"/>
        <v>157969</v>
      </c>
      <c r="AK561" s="12">
        <f t="shared" si="81"/>
        <v>19</v>
      </c>
    </row>
    <row r="562" spans="1:37" x14ac:dyDescent="0.25">
      <c r="A562" s="4">
        <v>45114</v>
      </c>
      <c r="B562" s="20">
        <f>[1]All_Customers_Residential!B562+[1]All_Customers_Small_Commercial!B562+[1]All_Customers_Lighting!B562</f>
        <v>94577</v>
      </c>
      <c r="C562" s="20">
        <f>[1]All_Customers_Residential!C562+[1]All_Customers_Small_Commercial!C562+[1]All_Customers_Lighting!C562</f>
        <v>87124</v>
      </c>
      <c r="D562" s="20">
        <f>[1]All_Customers_Residential!D562+[1]All_Customers_Small_Commercial!D562+[1]All_Customers_Lighting!D562</f>
        <v>82940</v>
      </c>
      <c r="E562" s="20">
        <f>[1]All_Customers_Residential!E562+[1]All_Customers_Small_Commercial!E562+[1]All_Customers_Lighting!E562</f>
        <v>82565</v>
      </c>
      <c r="F562" s="20">
        <f>[1]All_Customers_Residential!F562+[1]All_Customers_Small_Commercial!F562+[1]All_Customers_Lighting!F562</f>
        <v>83190</v>
      </c>
      <c r="G562" s="20">
        <f>[1]All_Customers_Residential!G562+[1]All_Customers_Small_Commercial!G562+[1]All_Customers_Lighting!G562</f>
        <v>85536</v>
      </c>
      <c r="H562" s="20">
        <f>[1]All_Customers_Residential!H562+[1]All_Customers_Small_Commercial!H562+[1]All_Customers_Lighting!H562</f>
        <v>97292</v>
      </c>
      <c r="I562" s="20">
        <f>[1]All_Customers_Residential!I562+[1]All_Customers_Small_Commercial!I562+[1]All_Customers_Lighting!I562</f>
        <v>107852</v>
      </c>
      <c r="J562" s="20">
        <f>[1]All_Customers_Residential!J562+[1]All_Customers_Small_Commercial!J562+[1]All_Customers_Lighting!J562</f>
        <v>114296</v>
      </c>
      <c r="K562" s="20">
        <f>[1]All_Customers_Residential!K562+[1]All_Customers_Small_Commercial!K562+[1]All_Customers_Lighting!K562</f>
        <v>123041</v>
      </c>
      <c r="L562" s="20">
        <f>[1]All_Customers_Residential!L562+[1]All_Customers_Small_Commercial!L562+[1]All_Customers_Lighting!L562</f>
        <v>117028</v>
      </c>
      <c r="M562" s="20">
        <f>[1]All_Customers_Residential!M562+[1]All_Customers_Small_Commercial!M562+[1]All_Customers_Lighting!M562</f>
        <v>127281</v>
      </c>
      <c r="N562" s="20">
        <f>[1]All_Customers_Residential!N562+[1]All_Customers_Small_Commercial!N562+[1]All_Customers_Lighting!N562</f>
        <v>129102</v>
      </c>
      <c r="O562" s="20">
        <f>[1]All_Customers_Residential!O562+[1]All_Customers_Small_Commercial!O562+[1]All_Customers_Lighting!O562</f>
        <v>129815</v>
      </c>
      <c r="P562" s="20">
        <f>[1]All_Customers_Residential!P562+[1]All_Customers_Small_Commercial!P562+[1]All_Customers_Lighting!P562</f>
        <v>128273</v>
      </c>
      <c r="Q562" s="20">
        <f>[1]All_Customers_Residential!Q562+[1]All_Customers_Small_Commercial!Q562+[1]All_Customers_Lighting!Q562</f>
        <v>132710</v>
      </c>
      <c r="R562" s="20">
        <f>[1]All_Customers_Residential!R562+[1]All_Customers_Small_Commercial!R562+[1]All_Customers_Lighting!R562</f>
        <v>139649</v>
      </c>
      <c r="S562" s="20">
        <f>[1]All_Customers_Residential!S562+[1]All_Customers_Small_Commercial!S562+[1]All_Customers_Lighting!S562</f>
        <v>142773</v>
      </c>
      <c r="T562" s="20">
        <f>[1]All_Customers_Residential!T562+[1]All_Customers_Small_Commercial!T562+[1]All_Customers_Lighting!T562</f>
        <v>144766</v>
      </c>
      <c r="U562" s="20">
        <f>[1]All_Customers_Residential!U562+[1]All_Customers_Small_Commercial!U562+[1]All_Customers_Lighting!U562</f>
        <v>140284</v>
      </c>
      <c r="V562" s="20">
        <f>[1]All_Customers_Residential!V562+[1]All_Customers_Small_Commercial!V562+[1]All_Customers_Lighting!V562</f>
        <v>139618</v>
      </c>
      <c r="W562" s="20">
        <f>[1]All_Customers_Residential!W562+[1]All_Customers_Small_Commercial!W562+[1]All_Customers_Lighting!W562</f>
        <v>134772</v>
      </c>
      <c r="X562" s="20">
        <f>[1]All_Customers_Residential!X562+[1]All_Customers_Small_Commercial!X562+[1]All_Customers_Lighting!X562</f>
        <v>119202</v>
      </c>
      <c r="Y562" s="20">
        <f>[1]All_Customers_Residential!Y562+[1]All_Customers_Small_Commercial!Y562+[1]All_Customers_Lighting!Y562</f>
        <v>101739</v>
      </c>
      <c r="AB562" s="13">
        <f t="shared" si="82"/>
        <v>5</v>
      </c>
      <c r="AC562" s="5">
        <f t="shared" si="75"/>
        <v>2070462</v>
      </c>
      <c r="AD562" s="5">
        <f t="shared" si="76"/>
        <v>714963</v>
      </c>
      <c r="AE562" s="5">
        <f t="shared" si="77"/>
        <v>2785425</v>
      </c>
      <c r="AF562" s="12"/>
      <c r="AG562" s="12">
        <f t="shared" si="78"/>
        <v>7</v>
      </c>
      <c r="AH562" s="12">
        <f t="shared" si="79"/>
        <v>2023</v>
      </c>
      <c r="AI562" s="12"/>
      <c r="AJ562" s="5">
        <f t="shared" si="80"/>
        <v>144766</v>
      </c>
      <c r="AK562" s="12">
        <f t="shared" si="81"/>
        <v>19</v>
      </c>
    </row>
    <row r="563" spans="1:37" x14ac:dyDescent="0.25">
      <c r="A563" s="4">
        <v>45115</v>
      </c>
      <c r="B563" s="20">
        <f>[1]All_Customers_Residential!B563+[1]All_Customers_Small_Commercial!B563+[1]All_Customers_Lighting!B563</f>
        <v>91151</v>
      </c>
      <c r="C563" s="20">
        <f>[1]All_Customers_Residential!C563+[1]All_Customers_Small_Commercial!C563+[1]All_Customers_Lighting!C563</f>
        <v>85104</v>
      </c>
      <c r="D563" s="20">
        <f>[1]All_Customers_Residential!D563+[1]All_Customers_Small_Commercial!D563+[1]All_Customers_Lighting!D563</f>
        <v>81037</v>
      </c>
      <c r="E563" s="20">
        <f>[1]All_Customers_Residential!E563+[1]All_Customers_Small_Commercial!E563+[1]All_Customers_Lighting!E563</f>
        <v>79821</v>
      </c>
      <c r="F563" s="20">
        <f>[1]All_Customers_Residential!F563+[1]All_Customers_Small_Commercial!F563+[1]All_Customers_Lighting!F563</f>
        <v>79069</v>
      </c>
      <c r="G563" s="20">
        <f>[1]All_Customers_Residential!G563+[1]All_Customers_Small_Commercial!G563+[1]All_Customers_Lighting!G563</f>
        <v>79713</v>
      </c>
      <c r="H563" s="20">
        <f>[1]All_Customers_Residential!H563+[1]All_Customers_Small_Commercial!H563+[1]All_Customers_Lighting!H563</f>
        <v>86649</v>
      </c>
      <c r="I563" s="20">
        <f>[1]All_Customers_Residential!I563+[1]All_Customers_Small_Commercial!I563+[1]All_Customers_Lighting!I563</f>
        <v>95271</v>
      </c>
      <c r="J563" s="20">
        <f>[1]All_Customers_Residential!J563+[1]All_Customers_Small_Commercial!J563+[1]All_Customers_Lighting!J563</f>
        <v>101960</v>
      </c>
      <c r="K563" s="20">
        <f>[1]All_Customers_Residential!K563+[1]All_Customers_Small_Commercial!K563+[1]All_Customers_Lighting!K563</f>
        <v>117245</v>
      </c>
      <c r="L563" s="20">
        <f>[1]All_Customers_Residential!L563+[1]All_Customers_Small_Commercial!L563+[1]All_Customers_Lighting!L563</f>
        <v>118251</v>
      </c>
      <c r="M563" s="20">
        <f>[1]All_Customers_Residential!M563+[1]All_Customers_Small_Commercial!M563+[1]All_Customers_Lighting!M563</f>
        <v>117695</v>
      </c>
      <c r="N563" s="20">
        <f>[1]All_Customers_Residential!N563+[1]All_Customers_Small_Commercial!N563+[1]All_Customers_Lighting!N563</f>
        <v>116787</v>
      </c>
      <c r="O563" s="20">
        <f>[1]All_Customers_Residential!O563+[1]All_Customers_Small_Commercial!O563+[1]All_Customers_Lighting!O563</f>
        <v>116135</v>
      </c>
      <c r="P563" s="20">
        <f>[1]All_Customers_Residential!P563+[1]All_Customers_Small_Commercial!P563+[1]All_Customers_Lighting!P563</f>
        <v>116310</v>
      </c>
      <c r="Q563" s="20">
        <f>[1]All_Customers_Residential!Q563+[1]All_Customers_Small_Commercial!Q563+[1]All_Customers_Lighting!Q563</f>
        <v>120722</v>
      </c>
      <c r="R563" s="20">
        <f>[1]All_Customers_Residential!R563+[1]All_Customers_Small_Commercial!R563+[1]All_Customers_Lighting!R563</f>
        <v>129308</v>
      </c>
      <c r="S563" s="20">
        <f>[1]All_Customers_Residential!S563+[1]All_Customers_Small_Commercial!S563+[1]All_Customers_Lighting!S563</f>
        <v>134846</v>
      </c>
      <c r="T563" s="20">
        <f>[1]All_Customers_Residential!T563+[1]All_Customers_Small_Commercial!T563+[1]All_Customers_Lighting!T563</f>
        <v>141078</v>
      </c>
      <c r="U563" s="20">
        <f>[1]All_Customers_Residential!U563+[1]All_Customers_Small_Commercial!U563+[1]All_Customers_Lighting!U563</f>
        <v>139375</v>
      </c>
      <c r="V563" s="20">
        <f>[1]All_Customers_Residential!V563+[1]All_Customers_Small_Commercial!V563+[1]All_Customers_Lighting!V563</f>
        <v>138456</v>
      </c>
      <c r="W563" s="20">
        <f>[1]All_Customers_Residential!W563+[1]All_Customers_Small_Commercial!W563+[1]All_Customers_Lighting!W563</f>
        <v>131564</v>
      </c>
      <c r="X563" s="20">
        <f>[1]All_Customers_Residential!X563+[1]All_Customers_Small_Commercial!X563+[1]All_Customers_Lighting!X563</f>
        <v>116828</v>
      </c>
      <c r="Y563" s="20">
        <f>[1]All_Customers_Residential!Y563+[1]All_Customers_Small_Commercial!Y563+[1]All_Customers_Lighting!Y563</f>
        <v>102979</v>
      </c>
      <c r="AB563" s="13">
        <f t="shared" si="82"/>
        <v>6</v>
      </c>
      <c r="AC563" s="5">
        <f t="shared" si="75"/>
        <v>1951831</v>
      </c>
      <c r="AD563" s="5">
        <f t="shared" si="76"/>
        <v>685523</v>
      </c>
      <c r="AE563" s="5">
        <f t="shared" si="77"/>
        <v>2637354</v>
      </c>
      <c r="AF563" s="12"/>
      <c r="AG563" s="12">
        <f t="shared" si="78"/>
        <v>7</v>
      </c>
      <c r="AH563" s="12">
        <f t="shared" si="79"/>
        <v>2023</v>
      </c>
      <c r="AI563" s="12"/>
      <c r="AJ563" s="5">
        <f t="shared" si="80"/>
        <v>141078</v>
      </c>
      <c r="AK563" s="12">
        <f t="shared" si="81"/>
        <v>19</v>
      </c>
    </row>
    <row r="564" spans="1:37" x14ac:dyDescent="0.25">
      <c r="A564" s="4">
        <v>45116</v>
      </c>
      <c r="B564" s="20">
        <f>[1]All_Customers_Residential!B564+[1]All_Customers_Small_Commercial!B564+[1]All_Customers_Lighting!B564</f>
        <v>91010</v>
      </c>
      <c r="C564" s="20">
        <f>[1]All_Customers_Residential!C564+[1]All_Customers_Small_Commercial!C564+[1]All_Customers_Lighting!C564</f>
        <v>84613</v>
      </c>
      <c r="D564" s="20">
        <f>[1]All_Customers_Residential!D564+[1]All_Customers_Small_Commercial!D564+[1]All_Customers_Lighting!D564</f>
        <v>81095</v>
      </c>
      <c r="E564" s="20">
        <f>[1]All_Customers_Residential!E564+[1]All_Customers_Small_Commercial!E564+[1]All_Customers_Lighting!E564</f>
        <v>79997</v>
      </c>
      <c r="F564" s="20">
        <f>[1]All_Customers_Residential!F564+[1]All_Customers_Small_Commercial!F564+[1]All_Customers_Lighting!F564</f>
        <v>79451</v>
      </c>
      <c r="G564" s="20">
        <f>[1]All_Customers_Residential!G564+[1]All_Customers_Small_Commercial!G564+[1]All_Customers_Lighting!G564</f>
        <v>79625</v>
      </c>
      <c r="H564" s="20">
        <f>[1]All_Customers_Residential!H564+[1]All_Customers_Small_Commercial!H564+[1]All_Customers_Lighting!H564</f>
        <v>86594</v>
      </c>
      <c r="I564" s="20">
        <f>[1]All_Customers_Residential!I564+[1]All_Customers_Small_Commercial!I564+[1]All_Customers_Lighting!I564</f>
        <v>95229</v>
      </c>
      <c r="J564" s="20">
        <f>[1]All_Customers_Residential!J564+[1]All_Customers_Small_Commercial!J564+[1]All_Customers_Lighting!J564</f>
        <v>102693</v>
      </c>
      <c r="K564" s="20">
        <f>[1]All_Customers_Residential!K564+[1]All_Customers_Small_Commercial!K564+[1]All_Customers_Lighting!K564</f>
        <v>117481</v>
      </c>
      <c r="L564" s="20">
        <f>[1]All_Customers_Residential!L564+[1]All_Customers_Small_Commercial!L564+[1]All_Customers_Lighting!L564</f>
        <v>118289</v>
      </c>
      <c r="M564" s="20">
        <f>[1]All_Customers_Residential!M564+[1]All_Customers_Small_Commercial!M564+[1]All_Customers_Lighting!M564</f>
        <v>117763</v>
      </c>
      <c r="N564" s="20">
        <f>[1]All_Customers_Residential!N564+[1]All_Customers_Small_Commercial!N564+[1]All_Customers_Lighting!N564</f>
        <v>116743</v>
      </c>
      <c r="O564" s="20">
        <f>[1]All_Customers_Residential!O564+[1]All_Customers_Small_Commercial!O564+[1]All_Customers_Lighting!O564</f>
        <v>115353</v>
      </c>
      <c r="P564" s="20">
        <f>[1]All_Customers_Residential!P564+[1]All_Customers_Small_Commercial!P564+[1]All_Customers_Lighting!P564</f>
        <v>115777</v>
      </c>
      <c r="Q564" s="20">
        <f>[1]All_Customers_Residential!Q564+[1]All_Customers_Small_Commercial!Q564+[1]All_Customers_Lighting!Q564</f>
        <v>119599</v>
      </c>
      <c r="R564" s="20">
        <f>[1]All_Customers_Residential!R564+[1]All_Customers_Small_Commercial!R564+[1]All_Customers_Lighting!R564</f>
        <v>130407</v>
      </c>
      <c r="S564" s="20">
        <f>[1]All_Customers_Residential!S564+[1]All_Customers_Small_Commercial!S564+[1]All_Customers_Lighting!S564</f>
        <v>136644</v>
      </c>
      <c r="T564" s="20">
        <f>[1]All_Customers_Residential!T564+[1]All_Customers_Small_Commercial!T564+[1]All_Customers_Lighting!T564</f>
        <v>141725</v>
      </c>
      <c r="U564" s="20">
        <f>[1]All_Customers_Residential!U564+[1]All_Customers_Small_Commercial!U564+[1]All_Customers_Lighting!U564</f>
        <v>141560</v>
      </c>
      <c r="V564" s="20">
        <f>[1]All_Customers_Residential!V564+[1]All_Customers_Small_Commercial!V564+[1]All_Customers_Lighting!V564</f>
        <v>141782</v>
      </c>
      <c r="W564" s="20">
        <f>[1]All_Customers_Residential!W564+[1]All_Customers_Small_Commercial!W564+[1]All_Customers_Lighting!W564</f>
        <v>132268</v>
      </c>
      <c r="X564" s="20">
        <f>[1]All_Customers_Residential!X564+[1]All_Customers_Small_Commercial!X564+[1]All_Customers_Lighting!X564</f>
        <v>116852</v>
      </c>
      <c r="Y564" s="20">
        <f>[1]All_Customers_Residential!Y564+[1]All_Customers_Small_Commercial!Y564+[1]All_Customers_Lighting!Y564</f>
        <v>99434</v>
      </c>
      <c r="AB564" s="13">
        <f t="shared" si="82"/>
        <v>7</v>
      </c>
      <c r="AC564" s="5">
        <f t="shared" si="75"/>
        <v>0</v>
      </c>
      <c r="AD564" s="5">
        <f t="shared" si="76"/>
        <v>2641984</v>
      </c>
      <c r="AE564" s="5">
        <f t="shared" si="77"/>
        <v>2641984</v>
      </c>
      <c r="AF564" s="12"/>
      <c r="AG564" s="12">
        <f t="shared" si="78"/>
        <v>7</v>
      </c>
      <c r="AH564" s="12">
        <f t="shared" si="79"/>
        <v>2023</v>
      </c>
      <c r="AI564" s="12"/>
      <c r="AJ564" s="5">
        <f t="shared" si="80"/>
        <v>141782</v>
      </c>
      <c r="AK564" s="12">
        <f t="shared" si="81"/>
        <v>21</v>
      </c>
    </row>
    <row r="565" spans="1:37" x14ac:dyDescent="0.25">
      <c r="A565" s="4">
        <v>45117</v>
      </c>
      <c r="B565" s="20">
        <f>[1]All_Customers_Residential!B565+[1]All_Customers_Small_Commercial!B565+[1]All_Customers_Lighting!B565</f>
        <v>89099</v>
      </c>
      <c r="C565" s="20">
        <f>[1]All_Customers_Residential!C565+[1]All_Customers_Small_Commercial!C565+[1]All_Customers_Lighting!C565</f>
        <v>82892</v>
      </c>
      <c r="D565" s="20">
        <f>[1]All_Customers_Residential!D565+[1]All_Customers_Small_Commercial!D565+[1]All_Customers_Lighting!D565</f>
        <v>79575</v>
      </c>
      <c r="E565" s="20">
        <f>[1]All_Customers_Residential!E565+[1]All_Customers_Small_Commercial!E565+[1]All_Customers_Lighting!E565</f>
        <v>78985</v>
      </c>
      <c r="F565" s="20">
        <f>[1]All_Customers_Residential!F565+[1]All_Customers_Small_Commercial!F565+[1]All_Customers_Lighting!F565</f>
        <v>79476</v>
      </c>
      <c r="G565" s="20">
        <f>[1]All_Customers_Residential!G565+[1]All_Customers_Small_Commercial!G565+[1]All_Customers_Lighting!G565</f>
        <v>82976</v>
      </c>
      <c r="H565" s="20">
        <f>[1]All_Customers_Residential!H565+[1]All_Customers_Small_Commercial!H565+[1]All_Customers_Lighting!H565</f>
        <v>95573</v>
      </c>
      <c r="I565" s="20">
        <f>[1]All_Customers_Residential!I565+[1]All_Customers_Small_Commercial!I565+[1]All_Customers_Lighting!I565</f>
        <v>104090</v>
      </c>
      <c r="J565" s="20">
        <f>[1]All_Customers_Residential!J565+[1]All_Customers_Small_Commercial!J565+[1]All_Customers_Lighting!J565</f>
        <v>109787</v>
      </c>
      <c r="K565" s="20">
        <f>[1]All_Customers_Residential!K565+[1]All_Customers_Small_Commercial!K565+[1]All_Customers_Lighting!K565</f>
        <v>118040</v>
      </c>
      <c r="L565" s="20">
        <f>[1]All_Customers_Residential!L565+[1]All_Customers_Small_Commercial!L565+[1]All_Customers_Lighting!L565</f>
        <v>117660</v>
      </c>
      <c r="M565" s="20">
        <f>[1]All_Customers_Residential!M565+[1]All_Customers_Small_Commercial!M565+[1]All_Customers_Lighting!M565</f>
        <v>119441</v>
      </c>
      <c r="N565" s="20">
        <f>[1]All_Customers_Residential!N565+[1]All_Customers_Small_Commercial!N565+[1]All_Customers_Lighting!N565</f>
        <v>115479</v>
      </c>
      <c r="O565" s="20">
        <f>[1]All_Customers_Residential!O565+[1]All_Customers_Small_Commercial!O565+[1]All_Customers_Lighting!O565</f>
        <v>114161</v>
      </c>
      <c r="P565" s="20">
        <f>[1]All_Customers_Residential!P565+[1]All_Customers_Small_Commercial!P565+[1]All_Customers_Lighting!P565</f>
        <v>110941</v>
      </c>
      <c r="Q565" s="20">
        <f>[1]All_Customers_Residential!Q565+[1]All_Customers_Small_Commercial!Q565+[1]All_Customers_Lighting!Q565</f>
        <v>114418</v>
      </c>
      <c r="R565" s="20">
        <f>[1]All_Customers_Residential!R565+[1]All_Customers_Small_Commercial!R565+[1]All_Customers_Lighting!R565</f>
        <v>119250</v>
      </c>
      <c r="S565" s="20">
        <f>[1]All_Customers_Residential!S565+[1]All_Customers_Small_Commercial!S565+[1]All_Customers_Lighting!S565</f>
        <v>124947</v>
      </c>
      <c r="T565" s="20">
        <f>[1]All_Customers_Residential!T565+[1]All_Customers_Small_Commercial!T565+[1]All_Customers_Lighting!T565</f>
        <v>131088</v>
      </c>
      <c r="U565" s="20">
        <f>[1]All_Customers_Residential!U565+[1]All_Customers_Small_Commercial!U565+[1]All_Customers_Lighting!U565</f>
        <v>131397</v>
      </c>
      <c r="V565" s="20">
        <f>[1]All_Customers_Residential!V565+[1]All_Customers_Small_Commercial!V565+[1]All_Customers_Lighting!V565</f>
        <v>130507</v>
      </c>
      <c r="W565" s="20">
        <f>[1]All_Customers_Residential!W565+[1]All_Customers_Small_Commercial!W565+[1]All_Customers_Lighting!W565</f>
        <v>123288</v>
      </c>
      <c r="X565" s="20">
        <f>[1]All_Customers_Residential!X565+[1]All_Customers_Small_Commercial!X565+[1]All_Customers_Lighting!X565</f>
        <v>107433</v>
      </c>
      <c r="Y565" s="20">
        <f>[1]All_Customers_Residential!Y565+[1]All_Customers_Small_Commercial!Y565+[1]All_Customers_Lighting!Y565</f>
        <v>93848</v>
      </c>
      <c r="AB565" s="13">
        <f t="shared" si="82"/>
        <v>1</v>
      </c>
      <c r="AC565" s="5">
        <f t="shared" si="75"/>
        <v>0</v>
      </c>
      <c r="AD565" s="5">
        <f t="shared" si="76"/>
        <v>2574351</v>
      </c>
      <c r="AE565" s="5">
        <f t="shared" si="77"/>
        <v>2574351</v>
      </c>
      <c r="AF565" s="12"/>
      <c r="AG565" s="12">
        <f t="shared" si="78"/>
        <v>7</v>
      </c>
      <c r="AH565" s="12">
        <f t="shared" si="79"/>
        <v>2023</v>
      </c>
      <c r="AI565" s="12"/>
      <c r="AJ565" s="5">
        <f t="shared" si="80"/>
        <v>131397</v>
      </c>
      <c r="AK565" s="12">
        <f t="shared" si="81"/>
        <v>20</v>
      </c>
    </row>
    <row r="566" spans="1:37" x14ac:dyDescent="0.25">
      <c r="A566" s="4">
        <v>45118</v>
      </c>
      <c r="B566" s="20">
        <f>[1]All_Customers_Residential!B566+[1]All_Customers_Small_Commercial!B566+[1]All_Customers_Lighting!B566</f>
        <v>84998</v>
      </c>
      <c r="C566" s="20">
        <f>[1]All_Customers_Residential!C566+[1]All_Customers_Small_Commercial!C566+[1]All_Customers_Lighting!C566</f>
        <v>78606</v>
      </c>
      <c r="D566" s="20">
        <f>[1]All_Customers_Residential!D566+[1]All_Customers_Small_Commercial!D566+[1]All_Customers_Lighting!D566</f>
        <v>76095</v>
      </c>
      <c r="E566" s="20">
        <f>[1]All_Customers_Residential!E566+[1]All_Customers_Small_Commercial!E566+[1]All_Customers_Lighting!E566</f>
        <v>75338</v>
      </c>
      <c r="F566" s="20">
        <f>[1]All_Customers_Residential!F566+[1]All_Customers_Small_Commercial!F566+[1]All_Customers_Lighting!F566</f>
        <v>75942</v>
      </c>
      <c r="G566" s="20">
        <f>[1]All_Customers_Residential!G566+[1]All_Customers_Small_Commercial!G566+[1]All_Customers_Lighting!G566</f>
        <v>79378</v>
      </c>
      <c r="H566" s="20">
        <f>[1]All_Customers_Residential!H566+[1]All_Customers_Small_Commercial!H566+[1]All_Customers_Lighting!H566</f>
        <v>90900</v>
      </c>
      <c r="I566" s="20">
        <f>[1]All_Customers_Residential!I566+[1]All_Customers_Small_Commercial!I566+[1]All_Customers_Lighting!I566</f>
        <v>99398</v>
      </c>
      <c r="J566" s="20">
        <f>[1]All_Customers_Residential!J566+[1]All_Customers_Small_Commercial!J566+[1]All_Customers_Lighting!J566</f>
        <v>103148</v>
      </c>
      <c r="K566" s="20">
        <f>[1]All_Customers_Residential!K566+[1]All_Customers_Small_Commercial!K566+[1]All_Customers_Lighting!K566</f>
        <v>117673</v>
      </c>
      <c r="L566" s="20">
        <f>[1]All_Customers_Residential!L566+[1]All_Customers_Small_Commercial!L566+[1]All_Customers_Lighting!L566</f>
        <v>117522</v>
      </c>
      <c r="M566" s="20">
        <f>[1]All_Customers_Residential!M566+[1]All_Customers_Small_Commercial!M566+[1]All_Customers_Lighting!M566</f>
        <v>118316</v>
      </c>
      <c r="N566" s="20">
        <f>[1]All_Customers_Residential!N566+[1]All_Customers_Small_Commercial!N566+[1]All_Customers_Lighting!N566</f>
        <v>113416</v>
      </c>
      <c r="O566" s="20">
        <f>[1]All_Customers_Residential!O566+[1]All_Customers_Small_Commercial!O566+[1]All_Customers_Lighting!O566</f>
        <v>110566</v>
      </c>
      <c r="P566" s="20">
        <f>[1]All_Customers_Residential!P566+[1]All_Customers_Small_Commercial!P566+[1]All_Customers_Lighting!P566</f>
        <v>106891</v>
      </c>
      <c r="Q566" s="20">
        <f>[1]All_Customers_Residential!Q566+[1]All_Customers_Small_Commercial!Q566+[1]All_Customers_Lighting!Q566</f>
        <v>112191</v>
      </c>
      <c r="R566" s="20">
        <f>[1]All_Customers_Residential!R566+[1]All_Customers_Small_Commercial!R566+[1]All_Customers_Lighting!R566</f>
        <v>121388</v>
      </c>
      <c r="S566" s="20">
        <f>[1]All_Customers_Residential!S566+[1]All_Customers_Small_Commercial!S566+[1]All_Customers_Lighting!S566</f>
        <v>126518</v>
      </c>
      <c r="T566" s="20">
        <f>[1]All_Customers_Residential!T566+[1]All_Customers_Small_Commercial!T566+[1]All_Customers_Lighting!T566</f>
        <v>134022</v>
      </c>
      <c r="U566" s="20">
        <f>[1]All_Customers_Residential!U566+[1]All_Customers_Small_Commercial!U566+[1]All_Customers_Lighting!U566</f>
        <v>133683</v>
      </c>
      <c r="V566" s="20">
        <f>[1]All_Customers_Residential!V566+[1]All_Customers_Small_Commercial!V566+[1]All_Customers_Lighting!V566</f>
        <v>134085</v>
      </c>
      <c r="W566" s="20">
        <f>[1]All_Customers_Residential!W566+[1]All_Customers_Small_Commercial!W566+[1]All_Customers_Lighting!W566</f>
        <v>127536</v>
      </c>
      <c r="X566" s="20">
        <f>[1]All_Customers_Residential!X566+[1]All_Customers_Small_Commercial!X566+[1]All_Customers_Lighting!X566</f>
        <v>111924</v>
      </c>
      <c r="Y566" s="20">
        <f>[1]All_Customers_Residential!Y566+[1]All_Customers_Small_Commercial!Y566+[1]All_Customers_Lighting!Y566</f>
        <v>95128</v>
      </c>
      <c r="AB566" s="13">
        <f t="shared" si="82"/>
        <v>2</v>
      </c>
      <c r="AC566" s="5">
        <f t="shared" si="75"/>
        <v>1888277</v>
      </c>
      <c r="AD566" s="5">
        <f t="shared" si="76"/>
        <v>656385</v>
      </c>
      <c r="AE566" s="5">
        <f t="shared" si="77"/>
        <v>2544662</v>
      </c>
      <c r="AF566" s="12"/>
      <c r="AG566" s="12">
        <f t="shared" si="78"/>
        <v>7</v>
      </c>
      <c r="AH566" s="12">
        <f t="shared" si="79"/>
        <v>2023</v>
      </c>
      <c r="AI566" s="12"/>
      <c r="AJ566" s="5">
        <f t="shared" si="80"/>
        <v>134085</v>
      </c>
      <c r="AK566" s="12">
        <f t="shared" si="81"/>
        <v>21</v>
      </c>
    </row>
    <row r="567" spans="1:37" x14ac:dyDescent="0.25">
      <c r="A567" s="4">
        <v>45119</v>
      </c>
      <c r="B567" s="20">
        <f>[1]All_Customers_Residential!B567+[1]All_Customers_Small_Commercial!B567+[1]All_Customers_Lighting!B567</f>
        <v>85733</v>
      </c>
      <c r="C567" s="20">
        <f>[1]All_Customers_Residential!C567+[1]All_Customers_Small_Commercial!C567+[1]All_Customers_Lighting!C567</f>
        <v>79046</v>
      </c>
      <c r="D567" s="20">
        <f>[1]All_Customers_Residential!D567+[1]All_Customers_Small_Commercial!D567+[1]All_Customers_Lighting!D567</f>
        <v>75777</v>
      </c>
      <c r="E567" s="20">
        <f>[1]All_Customers_Residential!E567+[1]All_Customers_Small_Commercial!E567+[1]All_Customers_Lighting!E567</f>
        <v>75569</v>
      </c>
      <c r="F567" s="20">
        <f>[1]All_Customers_Residential!F567+[1]All_Customers_Small_Commercial!F567+[1]All_Customers_Lighting!F567</f>
        <v>76243</v>
      </c>
      <c r="G567" s="20">
        <f>[1]All_Customers_Residential!G567+[1]All_Customers_Small_Commercial!G567+[1]All_Customers_Lighting!G567</f>
        <v>79355</v>
      </c>
      <c r="H567" s="20">
        <f>[1]All_Customers_Residential!H567+[1]All_Customers_Small_Commercial!H567+[1]All_Customers_Lighting!H567</f>
        <v>92773</v>
      </c>
      <c r="I567" s="20">
        <f>[1]All_Customers_Residential!I567+[1]All_Customers_Small_Commercial!I567+[1]All_Customers_Lighting!I567</f>
        <v>102935</v>
      </c>
      <c r="J567" s="20">
        <f>[1]All_Customers_Residential!J567+[1]All_Customers_Small_Commercial!J567+[1]All_Customers_Lighting!J567</f>
        <v>108608</v>
      </c>
      <c r="K567" s="20">
        <f>[1]All_Customers_Residential!K567+[1]All_Customers_Small_Commercial!K567+[1]All_Customers_Lighting!K567</f>
        <v>118737</v>
      </c>
      <c r="L567" s="20">
        <f>[1]All_Customers_Residential!L567+[1]All_Customers_Small_Commercial!L567+[1]All_Customers_Lighting!L567</f>
        <v>119029</v>
      </c>
      <c r="M567" s="20">
        <f>[1]All_Customers_Residential!M567+[1]All_Customers_Small_Commercial!M567+[1]All_Customers_Lighting!M567</f>
        <v>122506</v>
      </c>
      <c r="N567" s="20">
        <f>[1]All_Customers_Residential!N567+[1]All_Customers_Small_Commercial!N567+[1]All_Customers_Lighting!N567</f>
        <v>123948</v>
      </c>
      <c r="O567" s="20">
        <f>[1]All_Customers_Residential!O567+[1]All_Customers_Small_Commercial!O567+[1]All_Customers_Lighting!O567</f>
        <v>125176</v>
      </c>
      <c r="P567" s="20">
        <f>[1]All_Customers_Residential!P567+[1]All_Customers_Small_Commercial!P567+[1]All_Customers_Lighting!P567</f>
        <v>125670</v>
      </c>
      <c r="Q567" s="20">
        <f>[1]All_Customers_Residential!Q567+[1]All_Customers_Small_Commercial!Q567+[1]All_Customers_Lighting!Q567</f>
        <v>129618</v>
      </c>
      <c r="R567" s="20">
        <f>[1]All_Customers_Residential!R567+[1]All_Customers_Small_Commercial!R567+[1]All_Customers_Lighting!R567</f>
        <v>139921</v>
      </c>
      <c r="S567" s="20">
        <f>[1]All_Customers_Residential!S567+[1]All_Customers_Small_Commercial!S567+[1]All_Customers_Lighting!S567</f>
        <v>144336</v>
      </c>
      <c r="T567" s="20">
        <f>[1]All_Customers_Residential!T567+[1]All_Customers_Small_Commercial!T567+[1]All_Customers_Lighting!T567</f>
        <v>148309</v>
      </c>
      <c r="U567" s="20">
        <f>[1]All_Customers_Residential!U567+[1]All_Customers_Small_Commercial!U567+[1]All_Customers_Lighting!U567</f>
        <v>145394</v>
      </c>
      <c r="V567" s="20">
        <f>[1]All_Customers_Residential!V567+[1]All_Customers_Small_Commercial!V567+[1]All_Customers_Lighting!V567</f>
        <v>145856</v>
      </c>
      <c r="W567" s="20">
        <f>[1]All_Customers_Residential!W567+[1]All_Customers_Small_Commercial!W567+[1]All_Customers_Lighting!W567</f>
        <v>138301</v>
      </c>
      <c r="X567" s="20">
        <f>[1]All_Customers_Residential!X567+[1]All_Customers_Small_Commercial!X567+[1]All_Customers_Lighting!X567</f>
        <v>120404</v>
      </c>
      <c r="Y567" s="20">
        <f>[1]All_Customers_Residential!Y567+[1]All_Customers_Small_Commercial!Y567+[1]All_Customers_Lighting!Y567</f>
        <v>102679</v>
      </c>
      <c r="AB567" s="13">
        <f t="shared" si="82"/>
        <v>3</v>
      </c>
      <c r="AC567" s="5">
        <f t="shared" si="75"/>
        <v>2058748</v>
      </c>
      <c r="AD567" s="5">
        <f t="shared" si="76"/>
        <v>667175</v>
      </c>
      <c r="AE567" s="5">
        <f t="shared" si="77"/>
        <v>2725923</v>
      </c>
      <c r="AF567" s="12"/>
      <c r="AG567" s="12">
        <f t="shared" si="78"/>
        <v>7</v>
      </c>
      <c r="AH567" s="12">
        <f t="shared" si="79"/>
        <v>2023</v>
      </c>
      <c r="AI567" s="12"/>
      <c r="AJ567" s="5">
        <f t="shared" si="80"/>
        <v>148309</v>
      </c>
      <c r="AK567" s="12">
        <f t="shared" si="81"/>
        <v>19</v>
      </c>
    </row>
    <row r="568" spans="1:37" x14ac:dyDescent="0.25">
      <c r="A568" s="4">
        <v>45120</v>
      </c>
      <c r="B568" s="20">
        <f>[1]All_Customers_Residential!B568+[1]All_Customers_Small_Commercial!B568+[1]All_Customers_Lighting!B568</f>
        <v>92061</v>
      </c>
      <c r="C568" s="20">
        <f>[1]All_Customers_Residential!C568+[1]All_Customers_Small_Commercial!C568+[1]All_Customers_Lighting!C568</f>
        <v>85525</v>
      </c>
      <c r="D568" s="20">
        <f>[1]All_Customers_Residential!D568+[1]All_Customers_Small_Commercial!D568+[1]All_Customers_Lighting!D568</f>
        <v>81661</v>
      </c>
      <c r="E568" s="20">
        <f>[1]All_Customers_Residential!E568+[1]All_Customers_Small_Commercial!E568+[1]All_Customers_Lighting!E568</f>
        <v>80446</v>
      </c>
      <c r="F568" s="20">
        <f>[1]All_Customers_Residential!F568+[1]All_Customers_Small_Commercial!F568+[1]All_Customers_Lighting!F568</f>
        <v>80584</v>
      </c>
      <c r="G568" s="20">
        <f>[1]All_Customers_Residential!G568+[1]All_Customers_Small_Commercial!G568+[1]All_Customers_Lighting!G568</f>
        <v>83517</v>
      </c>
      <c r="H568" s="20">
        <f>[1]All_Customers_Residential!H568+[1]All_Customers_Small_Commercial!H568+[1]All_Customers_Lighting!H568</f>
        <v>96225</v>
      </c>
      <c r="I568" s="20">
        <f>[1]All_Customers_Residential!I568+[1]All_Customers_Small_Commercial!I568+[1]All_Customers_Lighting!I568</f>
        <v>106714</v>
      </c>
      <c r="J568" s="20">
        <f>[1]All_Customers_Residential!J568+[1]All_Customers_Small_Commercial!J568+[1]All_Customers_Lighting!J568</f>
        <v>111584</v>
      </c>
      <c r="K568" s="20">
        <f>[1]All_Customers_Residential!K568+[1]All_Customers_Small_Commercial!K568+[1]All_Customers_Lighting!K568</f>
        <v>119546</v>
      </c>
      <c r="L568" s="20">
        <f>[1]All_Customers_Residential!L568+[1]All_Customers_Small_Commercial!L568+[1]All_Customers_Lighting!L568</f>
        <v>122773</v>
      </c>
      <c r="M568" s="20">
        <f>[1]All_Customers_Residential!M568+[1]All_Customers_Small_Commercial!M568+[1]All_Customers_Lighting!M568</f>
        <v>125844</v>
      </c>
      <c r="N568" s="20">
        <f>[1]All_Customers_Residential!N568+[1]All_Customers_Small_Commercial!N568+[1]All_Customers_Lighting!N568</f>
        <v>125409</v>
      </c>
      <c r="O568" s="20">
        <f>[1]All_Customers_Residential!O568+[1]All_Customers_Small_Commercial!O568+[1]All_Customers_Lighting!O568</f>
        <v>126719</v>
      </c>
      <c r="P568" s="20">
        <f>[1]All_Customers_Residential!P568+[1]All_Customers_Small_Commercial!P568+[1]All_Customers_Lighting!P568</f>
        <v>128244</v>
      </c>
      <c r="Q568" s="20">
        <f>[1]All_Customers_Residential!Q568+[1]All_Customers_Small_Commercial!Q568+[1]All_Customers_Lighting!Q568</f>
        <v>130825</v>
      </c>
      <c r="R568" s="20">
        <f>[1]All_Customers_Residential!R568+[1]All_Customers_Small_Commercial!R568+[1]All_Customers_Lighting!R568</f>
        <v>139602</v>
      </c>
      <c r="S568" s="20">
        <f>[1]All_Customers_Residential!S568+[1]All_Customers_Small_Commercial!S568+[1]All_Customers_Lighting!S568</f>
        <v>144521</v>
      </c>
      <c r="T568" s="20">
        <f>[1]All_Customers_Residential!T568+[1]All_Customers_Small_Commercial!T568+[1]All_Customers_Lighting!T568</f>
        <v>148422</v>
      </c>
      <c r="U568" s="20">
        <f>[1]All_Customers_Residential!U568+[1]All_Customers_Small_Commercial!U568+[1]All_Customers_Lighting!U568</f>
        <v>147309</v>
      </c>
      <c r="V568" s="20">
        <f>[1]All_Customers_Residential!V568+[1]All_Customers_Small_Commercial!V568+[1]All_Customers_Lighting!V568</f>
        <v>147953</v>
      </c>
      <c r="W568" s="20">
        <f>[1]All_Customers_Residential!W568+[1]All_Customers_Small_Commercial!W568+[1]All_Customers_Lighting!W568</f>
        <v>140048</v>
      </c>
      <c r="X568" s="20">
        <f>[1]All_Customers_Residential!X568+[1]All_Customers_Small_Commercial!X568+[1]All_Customers_Lighting!X568</f>
        <v>122284</v>
      </c>
      <c r="Y568" s="20">
        <f>[1]All_Customers_Residential!Y568+[1]All_Customers_Small_Commercial!Y568+[1]All_Customers_Lighting!Y568</f>
        <v>104527</v>
      </c>
      <c r="AB568" s="13">
        <f t="shared" si="82"/>
        <v>4</v>
      </c>
      <c r="AC568" s="5">
        <f t="shared" si="75"/>
        <v>2087797</v>
      </c>
      <c r="AD568" s="5">
        <f t="shared" si="76"/>
        <v>704546</v>
      </c>
      <c r="AE568" s="5">
        <f t="shared" si="77"/>
        <v>2792343</v>
      </c>
      <c r="AF568" s="12"/>
      <c r="AG568" s="12">
        <f t="shared" si="78"/>
        <v>7</v>
      </c>
      <c r="AH568" s="12">
        <f t="shared" si="79"/>
        <v>2023</v>
      </c>
      <c r="AI568" s="12"/>
      <c r="AJ568" s="5">
        <f t="shared" si="80"/>
        <v>148422</v>
      </c>
      <c r="AK568" s="12">
        <f t="shared" si="81"/>
        <v>19</v>
      </c>
    </row>
    <row r="569" spans="1:37" x14ac:dyDescent="0.25">
      <c r="A569" s="4">
        <v>45121</v>
      </c>
      <c r="B569" s="20">
        <f>[1]All_Customers_Residential!B569+[1]All_Customers_Small_Commercial!B569+[1]All_Customers_Lighting!B569</f>
        <v>94178</v>
      </c>
      <c r="C569" s="20">
        <f>[1]All_Customers_Residential!C569+[1]All_Customers_Small_Commercial!C569+[1]All_Customers_Lighting!C569</f>
        <v>87567</v>
      </c>
      <c r="D569" s="20">
        <f>[1]All_Customers_Residential!D569+[1]All_Customers_Small_Commercial!D569+[1]All_Customers_Lighting!D569</f>
        <v>84511</v>
      </c>
      <c r="E569" s="20">
        <f>[1]All_Customers_Residential!E569+[1]All_Customers_Small_Commercial!E569+[1]All_Customers_Lighting!E569</f>
        <v>84269</v>
      </c>
      <c r="F569" s="20">
        <f>[1]All_Customers_Residential!F569+[1]All_Customers_Small_Commercial!F569+[1]All_Customers_Lighting!F569</f>
        <v>84745</v>
      </c>
      <c r="G569" s="20">
        <f>[1]All_Customers_Residential!G569+[1]All_Customers_Small_Commercial!G569+[1]All_Customers_Lighting!G569</f>
        <v>87502</v>
      </c>
      <c r="H569" s="20">
        <f>[1]All_Customers_Residential!H569+[1]All_Customers_Small_Commercial!H569+[1]All_Customers_Lighting!H569</f>
        <v>99501</v>
      </c>
      <c r="I569" s="20">
        <f>[1]All_Customers_Residential!I569+[1]All_Customers_Small_Commercial!I569+[1]All_Customers_Lighting!I569</f>
        <v>108554</v>
      </c>
      <c r="J569" s="20">
        <f>[1]All_Customers_Residential!J569+[1]All_Customers_Small_Commercial!J569+[1]All_Customers_Lighting!J569</f>
        <v>113428</v>
      </c>
      <c r="K569" s="20">
        <f>[1]All_Customers_Residential!K569+[1]All_Customers_Small_Commercial!K569+[1]All_Customers_Lighting!K569</f>
        <v>121664</v>
      </c>
      <c r="L569" s="20">
        <f>[1]All_Customers_Residential!L569+[1]All_Customers_Small_Commercial!L569+[1]All_Customers_Lighting!L569</f>
        <v>122890</v>
      </c>
      <c r="M569" s="20">
        <f>[1]All_Customers_Residential!M569+[1]All_Customers_Small_Commercial!M569+[1]All_Customers_Lighting!M569</f>
        <v>121897</v>
      </c>
      <c r="N569" s="20">
        <f>[1]All_Customers_Residential!N569+[1]All_Customers_Small_Commercial!N569+[1]All_Customers_Lighting!N569</f>
        <v>121418</v>
      </c>
      <c r="O569" s="20">
        <f>[1]All_Customers_Residential!O569+[1]All_Customers_Small_Commercial!O569+[1]All_Customers_Lighting!O569</f>
        <v>123749</v>
      </c>
      <c r="P569" s="20">
        <f>[1]All_Customers_Residential!P569+[1]All_Customers_Small_Commercial!P569+[1]All_Customers_Lighting!P569</f>
        <v>121715</v>
      </c>
      <c r="Q569" s="20">
        <f>[1]All_Customers_Residential!Q569+[1]All_Customers_Small_Commercial!Q569+[1]All_Customers_Lighting!Q569</f>
        <v>125083</v>
      </c>
      <c r="R569" s="20">
        <f>[1]All_Customers_Residential!R569+[1]All_Customers_Small_Commercial!R569+[1]All_Customers_Lighting!R569</f>
        <v>131971</v>
      </c>
      <c r="S569" s="20">
        <f>[1]All_Customers_Residential!S569+[1]All_Customers_Small_Commercial!S569+[1]All_Customers_Lighting!S569</f>
        <v>133725</v>
      </c>
      <c r="T569" s="20">
        <f>[1]All_Customers_Residential!T569+[1]All_Customers_Small_Commercial!T569+[1]All_Customers_Lighting!T569</f>
        <v>140582</v>
      </c>
      <c r="U569" s="20">
        <f>[1]All_Customers_Residential!U569+[1]All_Customers_Small_Commercial!U569+[1]All_Customers_Lighting!U569</f>
        <v>138730</v>
      </c>
      <c r="V569" s="20">
        <f>[1]All_Customers_Residential!V569+[1]All_Customers_Small_Commercial!V569+[1]All_Customers_Lighting!V569</f>
        <v>140173</v>
      </c>
      <c r="W569" s="20">
        <f>[1]All_Customers_Residential!W569+[1]All_Customers_Small_Commercial!W569+[1]All_Customers_Lighting!W569</f>
        <v>134325</v>
      </c>
      <c r="X569" s="20">
        <f>[1]All_Customers_Residential!X569+[1]All_Customers_Small_Commercial!X569+[1]All_Customers_Lighting!X569</f>
        <v>120090</v>
      </c>
      <c r="Y569" s="20">
        <f>[1]All_Customers_Residential!Y569+[1]All_Customers_Small_Commercial!Y569+[1]All_Customers_Lighting!Y569</f>
        <v>103088</v>
      </c>
      <c r="AB569" s="13">
        <f t="shared" si="82"/>
        <v>5</v>
      </c>
      <c r="AC569" s="5">
        <f t="shared" si="75"/>
        <v>2019994</v>
      </c>
      <c r="AD569" s="5">
        <f t="shared" si="76"/>
        <v>725361</v>
      </c>
      <c r="AE569" s="5">
        <f t="shared" si="77"/>
        <v>2745355</v>
      </c>
      <c r="AF569" s="12"/>
      <c r="AG569" s="12">
        <f t="shared" si="78"/>
        <v>7</v>
      </c>
      <c r="AH569" s="12">
        <f t="shared" si="79"/>
        <v>2023</v>
      </c>
      <c r="AI569" s="12"/>
      <c r="AJ569" s="5">
        <f t="shared" si="80"/>
        <v>140582</v>
      </c>
      <c r="AK569" s="12">
        <f t="shared" si="81"/>
        <v>19</v>
      </c>
    </row>
    <row r="570" spans="1:37" x14ac:dyDescent="0.25">
      <c r="A570" s="4">
        <v>45122</v>
      </c>
      <c r="B570" s="20">
        <f>[1]All_Customers_Residential!B570+[1]All_Customers_Small_Commercial!B570+[1]All_Customers_Lighting!B570</f>
        <v>93177</v>
      </c>
      <c r="C570" s="20">
        <f>[1]All_Customers_Residential!C570+[1]All_Customers_Small_Commercial!C570+[1]All_Customers_Lighting!C570</f>
        <v>87064</v>
      </c>
      <c r="D570" s="20">
        <f>[1]All_Customers_Residential!D570+[1]All_Customers_Small_Commercial!D570+[1]All_Customers_Lighting!D570</f>
        <v>83072</v>
      </c>
      <c r="E570" s="20">
        <f>[1]All_Customers_Residential!E570+[1]All_Customers_Small_Commercial!E570+[1]All_Customers_Lighting!E570</f>
        <v>81927</v>
      </c>
      <c r="F570" s="20">
        <f>[1]All_Customers_Residential!F570+[1]All_Customers_Small_Commercial!F570+[1]All_Customers_Lighting!F570</f>
        <v>81317</v>
      </c>
      <c r="G570" s="20">
        <f>[1]All_Customers_Residential!G570+[1]All_Customers_Small_Commercial!G570+[1]All_Customers_Lighting!G570</f>
        <v>82180</v>
      </c>
      <c r="H570" s="20">
        <f>[1]All_Customers_Residential!H570+[1]All_Customers_Small_Commercial!H570+[1]All_Customers_Lighting!H570</f>
        <v>89686</v>
      </c>
      <c r="I570" s="20">
        <f>[1]All_Customers_Residential!I570+[1]All_Customers_Small_Commercial!I570+[1]All_Customers_Lighting!I570</f>
        <v>98860</v>
      </c>
      <c r="J570" s="20">
        <f>[1]All_Customers_Residential!J570+[1]All_Customers_Small_Commercial!J570+[1]All_Customers_Lighting!J570</f>
        <v>107111</v>
      </c>
      <c r="K570" s="20">
        <f>[1]All_Customers_Residential!K570+[1]All_Customers_Small_Commercial!K570+[1]All_Customers_Lighting!K570</f>
        <v>120089</v>
      </c>
      <c r="L570" s="20">
        <f>[1]All_Customers_Residential!L570+[1]All_Customers_Small_Commercial!L570+[1]All_Customers_Lighting!L570</f>
        <v>120713</v>
      </c>
      <c r="M570" s="20">
        <f>[1]All_Customers_Residential!M570+[1]All_Customers_Small_Commercial!M570+[1]All_Customers_Lighting!M570</f>
        <v>120033</v>
      </c>
      <c r="N570" s="20">
        <f>[1]All_Customers_Residential!N570+[1]All_Customers_Small_Commercial!N570+[1]All_Customers_Lighting!N570</f>
        <v>114646</v>
      </c>
      <c r="O570" s="20">
        <f>[1]All_Customers_Residential!O570+[1]All_Customers_Small_Commercial!O570+[1]All_Customers_Lighting!O570</f>
        <v>111128</v>
      </c>
      <c r="P570" s="20">
        <f>[1]All_Customers_Residential!P570+[1]All_Customers_Small_Commercial!P570+[1]All_Customers_Lighting!P570</f>
        <v>110127</v>
      </c>
      <c r="Q570" s="20">
        <f>[1]All_Customers_Residential!Q570+[1]All_Customers_Small_Commercial!Q570+[1]All_Customers_Lighting!Q570</f>
        <v>113286</v>
      </c>
      <c r="R570" s="20">
        <f>[1]All_Customers_Residential!R570+[1]All_Customers_Small_Commercial!R570+[1]All_Customers_Lighting!R570</f>
        <v>119328</v>
      </c>
      <c r="S570" s="20">
        <f>[1]All_Customers_Residential!S570+[1]All_Customers_Small_Commercial!S570+[1]All_Customers_Lighting!S570</f>
        <v>124173</v>
      </c>
      <c r="T570" s="20">
        <f>[1]All_Customers_Residential!T570+[1]All_Customers_Small_Commercial!T570+[1]All_Customers_Lighting!T570</f>
        <v>128078</v>
      </c>
      <c r="U570" s="20">
        <f>[1]All_Customers_Residential!U570+[1]All_Customers_Small_Commercial!U570+[1]All_Customers_Lighting!U570</f>
        <v>128530</v>
      </c>
      <c r="V570" s="20">
        <f>[1]All_Customers_Residential!V570+[1]All_Customers_Small_Commercial!V570+[1]All_Customers_Lighting!V570</f>
        <v>130853</v>
      </c>
      <c r="W570" s="20">
        <f>[1]All_Customers_Residential!W570+[1]All_Customers_Small_Commercial!W570+[1]All_Customers_Lighting!W570</f>
        <v>124980</v>
      </c>
      <c r="X570" s="20">
        <f>[1]All_Customers_Residential!X570+[1]All_Customers_Small_Commercial!X570+[1]All_Customers_Lighting!X570</f>
        <v>112127</v>
      </c>
      <c r="Y570" s="20">
        <f>[1]All_Customers_Residential!Y570+[1]All_Customers_Small_Commercial!Y570+[1]All_Customers_Lighting!Y570</f>
        <v>97771</v>
      </c>
      <c r="AB570" s="13">
        <f t="shared" si="82"/>
        <v>6</v>
      </c>
      <c r="AC570" s="5">
        <f t="shared" si="75"/>
        <v>1884062</v>
      </c>
      <c r="AD570" s="5">
        <f t="shared" si="76"/>
        <v>696194</v>
      </c>
      <c r="AE570" s="5">
        <f t="shared" si="77"/>
        <v>2580256</v>
      </c>
      <c r="AF570" s="12"/>
      <c r="AG570" s="12">
        <f t="shared" si="78"/>
        <v>7</v>
      </c>
      <c r="AH570" s="12">
        <f t="shared" si="79"/>
        <v>2023</v>
      </c>
      <c r="AI570" s="12"/>
      <c r="AJ570" s="5">
        <f t="shared" si="80"/>
        <v>130853</v>
      </c>
      <c r="AK570" s="12">
        <f t="shared" si="81"/>
        <v>21</v>
      </c>
    </row>
    <row r="571" spans="1:37" x14ac:dyDescent="0.25">
      <c r="A571" s="4">
        <v>45123</v>
      </c>
      <c r="B571" s="20">
        <f>[1]All_Customers_Residential!B571+[1]All_Customers_Small_Commercial!B571+[1]All_Customers_Lighting!B571</f>
        <v>88860</v>
      </c>
      <c r="C571" s="20">
        <f>[1]All_Customers_Residential!C571+[1]All_Customers_Small_Commercial!C571+[1]All_Customers_Lighting!C571</f>
        <v>83015</v>
      </c>
      <c r="D571" s="20">
        <f>[1]All_Customers_Residential!D571+[1]All_Customers_Small_Commercial!D571+[1]All_Customers_Lighting!D571</f>
        <v>79852</v>
      </c>
      <c r="E571" s="20">
        <f>[1]All_Customers_Residential!E571+[1]All_Customers_Small_Commercial!E571+[1]All_Customers_Lighting!E571</f>
        <v>78714</v>
      </c>
      <c r="F571" s="20">
        <f>[1]All_Customers_Residential!F571+[1]All_Customers_Small_Commercial!F571+[1]All_Customers_Lighting!F571</f>
        <v>78365</v>
      </c>
      <c r="G571" s="20">
        <f>[1]All_Customers_Residential!G571+[1]All_Customers_Small_Commercial!G571+[1]All_Customers_Lighting!G571</f>
        <v>78886</v>
      </c>
      <c r="H571" s="20">
        <f>[1]All_Customers_Residential!H571+[1]All_Customers_Small_Commercial!H571+[1]All_Customers_Lighting!H571</f>
        <v>85487</v>
      </c>
      <c r="I571" s="20">
        <f>[1]All_Customers_Residential!I571+[1]All_Customers_Small_Commercial!I571+[1]All_Customers_Lighting!I571</f>
        <v>97110</v>
      </c>
      <c r="J571" s="20">
        <f>[1]All_Customers_Residential!J571+[1]All_Customers_Small_Commercial!J571+[1]All_Customers_Lighting!J571</f>
        <v>104013</v>
      </c>
      <c r="K571" s="20">
        <f>[1]All_Customers_Residential!K571+[1]All_Customers_Small_Commercial!K571+[1]All_Customers_Lighting!K571</f>
        <v>120049</v>
      </c>
      <c r="L571" s="20">
        <f>[1]All_Customers_Residential!L571+[1]All_Customers_Small_Commercial!L571+[1]All_Customers_Lighting!L571</f>
        <v>120783</v>
      </c>
      <c r="M571" s="20">
        <f>[1]All_Customers_Residential!M571+[1]All_Customers_Small_Commercial!M571+[1]All_Customers_Lighting!M571</f>
        <v>120159</v>
      </c>
      <c r="N571" s="20">
        <f>[1]All_Customers_Residential!N571+[1]All_Customers_Small_Commercial!N571+[1]All_Customers_Lighting!N571</f>
        <v>116443</v>
      </c>
      <c r="O571" s="20">
        <f>[1]All_Customers_Residential!O571+[1]All_Customers_Small_Commercial!O571+[1]All_Customers_Lighting!O571</f>
        <v>113807</v>
      </c>
      <c r="P571" s="20">
        <f>[1]All_Customers_Residential!P571+[1]All_Customers_Small_Commercial!P571+[1]All_Customers_Lighting!P571</f>
        <v>112001</v>
      </c>
      <c r="Q571" s="20">
        <f>[1]All_Customers_Residential!Q571+[1]All_Customers_Small_Commercial!Q571+[1]All_Customers_Lighting!Q571</f>
        <v>114953</v>
      </c>
      <c r="R571" s="20">
        <f>[1]All_Customers_Residential!R571+[1]All_Customers_Small_Commercial!R571+[1]All_Customers_Lighting!R571</f>
        <v>121656</v>
      </c>
      <c r="S571" s="20">
        <f>[1]All_Customers_Residential!S571+[1]All_Customers_Small_Commercial!S571+[1]All_Customers_Lighting!S571</f>
        <v>127818</v>
      </c>
      <c r="T571" s="20">
        <f>[1]All_Customers_Residential!T571+[1]All_Customers_Small_Commercial!T571+[1]All_Customers_Lighting!T571</f>
        <v>132696</v>
      </c>
      <c r="U571" s="20">
        <f>[1]All_Customers_Residential!U571+[1]All_Customers_Small_Commercial!U571+[1]All_Customers_Lighting!U571</f>
        <v>130693</v>
      </c>
      <c r="V571" s="20">
        <f>[1]All_Customers_Residential!V571+[1]All_Customers_Small_Commercial!V571+[1]All_Customers_Lighting!V571</f>
        <v>130845</v>
      </c>
      <c r="W571" s="20">
        <f>[1]All_Customers_Residential!W571+[1]All_Customers_Small_Commercial!W571+[1]All_Customers_Lighting!W571</f>
        <v>122270</v>
      </c>
      <c r="X571" s="20">
        <f>[1]All_Customers_Residential!X571+[1]All_Customers_Small_Commercial!X571+[1]All_Customers_Lighting!X571</f>
        <v>107215</v>
      </c>
      <c r="Y571" s="20">
        <f>[1]All_Customers_Residential!Y571+[1]All_Customers_Small_Commercial!Y571+[1]All_Customers_Lighting!Y571</f>
        <v>94834</v>
      </c>
      <c r="AB571" s="13">
        <f t="shared" si="82"/>
        <v>7</v>
      </c>
      <c r="AC571" s="5">
        <f t="shared" si="75"/>
        <v>0</v>
      </c>
      <c r="AD571" s="5">
        <f t="shared" si="76"/>
        <v>2560524</v>
      </c>
      <c r="AE571" s="5">
        <f t="shared" si="77"/>
        <v>2560524</v>
      </c>
      <c r="AF571" s="12"/>
      <c r="AG571" s="12">
        <f t="shared" si="78"/>
        <v>7</v>
      </c>
      <c r="AH571" s="12">
        <f t="shared" si="79"/>
        <v>2023</v>
      </c>
      <c r="AI571" s="12"/>
      <c r="AJ571" s="5">
        <f t="shared" si="80"/>
        <v>132696</v>
      </c>
      <c r="AK571" s="12">
        <f t="shared" si="81"/>
        <v>19</v>
      </c>
    </row>
    <row r="572" spans="1:37" x14ac:dyDescent="0.25">
      <c r="A572" s="4">
        <v>45124</v>
      </c>
      <c r="B572" s="20">
        <f>[1]All_Customers_Residential!B572+[1]All_Customers_Small_Commercial!B572+[1]All_Customers_Lighting!B572</f>
        <v>85967</v>
      </c>
      <c r="C572" s="20">
        <f>[1]All_Customers_Residential!C572+[1]All_Customers_Small_Commercial!C572+[1]All_Customers_Lighting!C572</f>
        <v>80287</v>
      </c>
      <c r="D572" s="20">
        <f>[1]All_Customers_Residential!D572+[1]All_Customers_Small_Commercial!D572+[1]All_Customers_Lighting!D572</f>
        <v>78264</v>
      </c>
      <c r="E572" s="20">
        <f>[1]All_Customers_Residential!E572+[1]All_Customers_Small_Commercial!E572+[1]All_Customers_Lighting!E572</f>
        <v>78219</v>
      </c>
      <c r="F572" s="20">
        <f>[1]All_Customers_Residential!F572+[1]All_Customers_Small_Commercial!F572+[1]All_Customers_Lighting!F572</f>
        <v>78767</v>
      </c>
      <c r="G572" s="20">
        <f>[1]All_Customers_Residential!G572+[1]All_Customers_Small_Commercial!G572+[1]All_Customers_Lighting!G572</f>
        <v>82947</v>
      </c>
      <c r="H572" s="20">
        <f>[1]All_Customers_Residential!H572+[1]All_Customers_Small_Commercial!H572+[1]All_Customers_Lighting!H572</f>
        <v>94943</v>
      </c>
      <c r="I572" s="20">
        <f>[1]All_Customers_Residential!I572+[1]All_Customers_Small_Commercial!I572+[1]All_Customers_Lighting!I572</f>
        <v>104839</v>
      </c>
      <c r="J572" s="20">
        <f>[1]All_Customers_Residential!J572+[1]All_Customers_Small_Commercial!J572+[1]All_Customers_Lighting!J572</f>
        <v>110964</v>
      </c>
      <c r="K572" s="20">
        <f>[1]All_Customers_Residential!K572+[1]All_Customers_Small_Commercial!K572+[1]All_Customers_Lighting!K572</f>
        <v>120560</v>
      </c>
      <c r="L572" s="20">
        <f>[1]All_Customers_Residential!L572+[1]All_Customers_Small_Commercial!L572+[1]All_Customers_Lighting!L572</f>
        <v>121002</v>
      </c>
      <c r="M572" s="20">
        <f>[1]All_Customers_Residential!M572+[1]All_Customers_Small_Commercial!M572+[1]All_Customers_Lighting!M572</f>
        <v>122274</v>
      </c>
      <c r="N572" s="20">
        <f>[1]All_Customers_Residential!N572+[1]All_Customers_Small_Commercial!N572+[1]All_Customers_Lighting!N572</f>
        <v>122132</v>
      </c>
      <c r="O572" s="20">
        <f>[1]All_Customers_Residential!O572+[1]All_Customers_Small_Commercial!O572+[1]All_Customers_Lighting!O572</f>
        <v>122383</v>
      </c>
      <c r="P572" s="20">
        <f>[1]All_Customers_Residential!P572+[1]All_Customers_Small_Commercial!P572+[1]All_Customers_Lighting!P572</f>
        <v>121733</v>
      </c>
      <c r="Q572" s="20">
        <f>[1]All_Customers_Residential!Q572+[1]All_Customers_Small_Commercial!Q572+[1]All_Customers_Lighting!Q572</f>
        <v>127324</v>
      </c>
      <c r="R572" s="20">
        <f>[1]All_Customers_Residential!R572+[1]All_Customers_Small_Commercial!R572+[1]All_Customers_Lighting!R572</f>
        <v>136444</v>
      </c>
      <c r="S572" s="20">
        <f>[1]All_Customers_Residential!S572+[1]All_Customers_Small_Commercial!S572+[1]All_Customers_Lighting!S572</f>
        <v>142661</v>
      </c>
      <c r="T572" s="20">
        <f>[1]All_Customers_Residential!T572+[1]All_Customers_Small_Commercial!T572+[1]All_Customers_Lighting!T572</f>
        <v>149110</v>
      </c>
      <c r="U572" s="20">
        <f>[1]All_Customers_Residential!U572+[1]All_Customers_Small_Commercial!U572+[1]All_Customers_Lighting!U572</f>
        <v>146666</v>
      </c>
      <c r="V572" s="20">
        <f>[1]All_Customers_Residential!V572+[1]All_Customers_Small_Commercial!V572+[1]All_Customers_Lighting!V572</f>
        <v>146490</v>
      </c>
      <c r="W572" s="20">
        <f>[1]All_Customers_Residential!W572+[1]All_Customers_Small_Commercial!W572+[1]All_Customers_Lighting!W572</f>
        <v>137206</v>
      </c>
      <c r="X572" s="20">
        <f>[1]All_Customers_Residential!X572+[1]All_Customers_Small_Commercial!X572+[1]All_Customers_Lighting!X572</f>
        <v>120422</v>
      </c>
      <c r="Y572" s="20">
        <f>[1]All_Customers_Residential!Y572+[1]All_Customers_Small_Commercial!Y572+[1]All_Customers_Lighting!Y572</f>
        <v>103681</v>
      </c>
      <c r="AB572" s="13">
        <f t="shared" si="82"/>
        <v>1</v>
      </c>
      <c r="AC572" s="5">
        <f t="shared" si="75"/>
        <v>0</v>
      </c>
      <c r="AD572" s="5">
        <f t="shared" si="76"/>
        <v>2735285</v>
      </c>
      <c r="AE572" s="5">
        <f t="shared" si="77"/>
        <v>2735285</v>
      </c>
      <c r="AF572" s="12"/>
      <c r="AG572" s="12">
        <f t="shared" si="78"/>
        <v>7</v>
      </c>
      <c r="AH572" s="12">
        <f t="shared" si="79"/>
        <v>2023</v>
      </c>
      <c r="AI572" s="12"/>
      <c r="AJ572" s="5">
        <f t="shared" si="80"/>
        <v>149110</v>
      </c>
      <c r="AK572" s="12">
        <f t="shared" si="81"/>
        <v>19</v>
      </c>
    </row>
    <row r="573" spans="1:37" x14ac:dyDescent="0.25">
      <c r="A573" s="4">
        <v>45125</v>
      </c>
      <c r="B573" s="20">
        <f>[1]All_Customers_Residential!B573+[1]All_Customers_Small_Commercial!B573+[1]All_Customers_Lighting!B573</f>
        <v>93552</v>
      </c>
      <c r="C573" s="20">
        <f>[1]All_Customers_Residential!C573+[1]All_Customers_Small_Commercial!C573+[1]All_Customers_Lighting!C573</f>
        <v>86613</v>
      </c>
      <c r="D573" s="20">
        <f>[1]All_Customers_Residential!D573+[1]All_Customers_Small_Commercial!D573+[1]All_Customers_Lighting!D573</f>
        <v>83287</v>
      </c>
      <c r="E573" s="20">
        <f>[1]All_Customers_Residential!E573+[1]All_Customers_Small_Commercial!E573+[1]All_Customers_Lighting!E573</f>
        <v>82495</v>
      </c>
      <c r="F573" s="20">
        <f>[1]All_Customers_Residential!F573+[1]All_Customers_Small_Commercial!F573+[1]All_Customers_Lighting!F573</f>
        <v>83585</v>
      </c>
      <c r="G573" s="20">
        <f>[1]All_Customers_Residential!G573+[1]All_Customers_Small_Commercial!G573+[1]All_Customers_Lighting!G573</f>
        <v>86864</v>
      </c>
      <c r="H573" s="20">
        <f>[1]All_Customers_Residential!H573+[1]All_Customers_Small_Commercial!H573+[1]All_Customers_Lighting!H573</f>
        <v>98720</v>
      </c>
      <c r="I573" s="20">
        <f>[1]All_Customers_Residential!I573+[1]All_Customers_Small_Commercial!I573+[1]All_Customers_Lighting!I573</f>
        <v>107534</v>
      </c>
      <c r="J573" s="20">
        <f>[1]All_Customers_Residential!J573+[1]All_Customers_Small_Commercial!J573+[1]All_Customers_Lighting!J573</f>
        <v>111445</v>
      </c>
      <c r="K573" s="20">
        <f>[1]All_Customers_Residential!K573+[1]All_Customers_Small_Commercial!K573+[1]All_Customers_Lighting!K573</f>
        <v>121347</v>
      </c>
      <c r="L573" s="20">
        <f>[1]All_Customers_Residential!L573+[1]All_Customers_Small_Commercial!L573+[1]All_Customers_Lighting!L573</f>
        <v>121586</v>
      </c>
      <c r="M573" s="20">
        <f>[1]All_Customers_Residential!M573+[1]All_Customers_Small_Commercial!M573+[1]All_Customers_Lighting!M573</f>
        <v>124490</v>
      </c>
      <c r="N573" s="20">
        <f>[1]All_Customers_Residential!N573+[1]All_Customers_Small_Commercial!N573+[1]All_Customers_Lighting!N573</f>
        <v>125173</v>
      </c>
      <c r="O573" s="20">
        <f>[1]All_Customers_Residential!O573+[1]All_Customers_Small_Commercial!O573+[1]All_Customers_Lighting!O573</f>
        <v>123713</v>
      </c>
      <c r="P573" s="20">
        <f>[1]All_Customers_Residential!P573+[1]All_Customers_Small_Commercial!P573+[1]All_Customers_Lighting!P573</f>
        <v>120320</v>
      </c>
      <c r="Q573" s="20">
        <f>[1]All_Customers_Residential!Q573+[1]All_Customers_Small_Commercial!Q573+[1]All_Customers_Lighting!Q573</f>
        <v>123504</v>
      </c>
      <c r="R573" s="20">
        <f>[1]All_Customers_Residential!R573+[1]All_Customers_Small_Commercial!R573+[1]All_Customers_Lighting!R573</f>
        <v>130565</v>
      </c>
      <c r="S573" s="20">
        <f>[1]All_Customers_Residential!S573+[1]All_Customers_Small_Commercial!S573+[1]All_Customers_Lighting!S573</f>
        <v>133495</v>
      </c>
      <c r="T573" s="20">
        <f>[1]All_Customers_Residential!T573+[1]All_Customers_Small_Commercial!T573+[1]All_Customers_Lighting!T573</f>
        <v>140000</v>
      </c>
      <c r="U573" s="20">
        <f>[1]All_Customers_Residential!U573+[1]All_Customers_Small_Commercial!U573+[1]All_Customers_Lighting!U573</f>
        <v>139405</v>
      </c>
      <c r="V573" s="20">
        <f>[1]All_Customers_Residential!V573+[1]All_Customers_Small_Commercial!V573+[1]All_Customers_Lighting!V573</f>
        <v>139838</v>
      </c>
      <c r="W573" s="20">
        <f>[1]All_Customers_Residential!W573+[1]All_Customers_Small_Commercial!W573+[1]All_Customers_Lighting!W573</f>
        <v>132788</v>
      </c>
      <c r="X573" s="20">
        <f>[1]All_Customers_Residential!X573+[1]All_Customers_Small_Commercial!X573+[1]All_Customers_Lighting!X573</f>
        <v>117132</v>
      </c>
      <c r="Y573" s="20">
        <f>[1]All_Customers_Residential!Y573+[1]All_Customers_Small_Commercial!Y573+[1]All_Customers_Lighting!Y573</f>
        <v>100582</v>
      </c>
      <c r="AB573" s="13">
        <f t="shared" si="82"/>
        <v>2</v>
      </c>
      <c r="AC573" s="5">
        <f t="shared" si="75"/>
        <v>2012335</v>
      </c>
      <c r="AD573" s="5">
        <f t="shared" si="76"/>
        <v>715698</v>
      </c>
      <c r="AE573" s="5">
        <f t="shared" si="77"/>
        <v>2728033</v>
      </c>
      <c r="AF573" s="12"/>
      <c r="AG573" s="12">
        <f t="shared" si="78"/>
        <v>7</v>
      </c>
      <c r="AH573" s="12">
        <f t="shared" si="79"/>
        <v>2023</v>
      </c>
      <c r="AI573" s="12"/>
      <c r="AJ573" s="5">
        <f t="shared" si="80"/>
        <v>140000</v>
      </c>
      <c r="AK573" s="12">
        <f t="shared" si="81"/>
        <v>19</v>
      </c>
    </row>
    <row r="574" spans="1:37" x14ac:dyDescent="0.25">
      <c r="A574" s="4">
        <v>45126</v>
      </c>
      <c r="B574" s="20">
        <f>[1]All_Customers_Residential!B574+[1]All_Customers_Small_Commercial!B574+[1]All_Customers_Lighting!B574</f>
        <v>91745</v>
      </c>
      <c r="C574" s="20">
        <f>[1]All_Customers_Residential!C574+[1]All_Customers_Small_Commercial!C574+[1]All_Customers_Lighting!C574</f>
        <v>85518</v>
      </c>
      <c r="D574" s="20">
        <f>[1]All_Customers_Residential!D574+[1]All_Customers_Small_Commercial!D574+[1]All_Customers_Lighting!D574</f>
        <v>82182</v>
      </c>
      <c r="E574" s="20">
        <f>[1]All_Customers_Residential!E574+[1]All_Customers_Small_Commercial!E574+[1]All_Customers_Lighting!E574</f>
        <v>81992</v>
      </c>
      <c r="F574" s="20">
        <f>[1]All_Customers_Residential!F574+[1]All_Customers_Small_Commercial!F574+[1]All_Customers_Lighting!F574</f>
        <v>82143</v>
      </c>
      <c r="G574" s="20">
        <f>[1]All_Customers_Residential!G574+[1]All_Customers_Small_Commercial!G574+[1]All_Customers_Lighting!G574</f>
        <v>85288</v>
      </c>
      <c r="H574" s="20">
        <f>[1]All_Customers_Residential!H574+[1]All_Customers_Small_Commercial!H574+[1]All_Customers_Lighting!H574</f>
        <v>98090</v>
      </c>
      <c r="I574" s="20">
        <f>[1]All_Customers_Residential!I574+[1]All_Customers_Small_Commercial!I574+[1]All_Customers_Lighting!I574</f>
        <v>107156</v>
      </c>
      <c r="J574" s="20">
        <f>[1]All_Customers_Residential!J574+[1]All_Customers_Small_Commercial!J574+[1]All_Customers_Lighting!J574</f>
        <v>110845</v>
      </c>
      <c r="K574" s="20">
        <f>[1]All_Customers_Residential!K574+[1]All_Customers_Small_Commercial!K574+[1]All_Customers_Lighting!K574</f>
        <v>121774</v>
      </c>
      <c r="L574" s="20">
        <f>[1]All_Customers_Residential!L574+[1]All_Customers_Small_Commercial!L574+[1]All_Customers_Lighting!L574</f>
        <v>121595</v>
      </c>
      <c r="M574" s="20">
        <f>[1]All_Customers_Residential!M574+[1]All_Customers_Small_Commercial!M574+[1]All_Customers_Lighting!M574</f>
        <v>123294</v>
      </c>
      <c r="N574" s="20">
        <f>[1]All_Customers_Residential!N574+[1]All_Customers_Small_Commercial!N574+[1]All_Customers_Lighting!N574</f>
        <v>122530</v>
      </c>
      <c r="O574" s="20">
        <f>[1]All_Customers_Residential!O574+[1]All_Customers_Small_Commercial!O574+[1]All_Customers_Lighting!O574</f>
        <v>122463</v>
      </c>
      <c r="P574" s="20">
        <f>[1]All_Customers_Residential!P574+[1]All_Customers_Small_Commercial!P574+[1]All_Customers_Lighting!P574</f>
        <v>123029</v>
      </c>
      <c r="Q574" s="20">
        <f>[1]All_Customers_Residential!Q574+[1]All_Customers_Small_Commercial!Q574+[1]All_Customers_Lighting!Q574</f>
        <v>127424</v>
      </c>
      <c r="R574" s="20">
        <f>[1]All_Customers_Residential!R574+[1]All_Customers_Small_Commercial!R574+[1]All_Customers_Lighting!R574</f>
        <v>136259</v>
      </c>
      <c r="S574" s="20">
        <f>[1]All_Customers_Residential!S574+[1]All_Customers_Small_Commercial!S574+[1]All_Customers_Lighting!S574</f>
        <v>142457</v>
      </c>
      <c r="T574" s="20">
        <f>[1]All_Customers_Residential!T574+[1]All_Customers_Small_Commercial!T574+[1]All_Customers_Lighting!T574</f>
        <v>148112</v>
      </c>
      <c r="U574" s="20">
        <f>[1]All_Customers_Residential!U574+[1]All_Customers_Small_Commercial!U574+[1]All_Customers_Lighting!U574</f>
        <v>147838</v>
      </c>
      <c r="V574" s="20">
        <f>[1]All_Customers_Residential!V574+[1]All_Customers_Small_Commercial!V574+[1]All_Customers_Lighting!V574</f>
        <v>148980</v>
      </c>
      <c r="W574" s="20">
        <f>[1]All_Customers_Residential!W574+[1]All_Customers_Small_Commercial!W574+[1]All_Customers_Lighting!W574</f>
        <v>140770</v>
      </c>
      <c r="X574" s="20">
        <f>[1]All_Customers_Residential!X574+[1]All_Customers_Small_Commercial!X574+[1]All_Customers_Lighting!X574</f>
        <v>121798</v>
      </c>
      <c r="Y574" s="20">
        <f>[1]All_Customers_Residential!Y574+[1]All_Customers_Small_Commercial!Y574+[1]All_Customers_Lighting!Y574</f>
        <v>103308</v>
      </c>
      <c r="AB574" s="13">
        <f t="shared" si="82"/>
        <v>3</v>
      </c>
      <c r="AC574" s="5">
        <f t="shared" si="75"/>
        <v>2066324</v>
      </c>
      <c r="AD574" s="5">
        <f t="shared" si="76"/>
        <v>710266</v>
      </c>
      <c r="AE574" s="5">
        <f t="shared" si="77"/>
        <v>2776590</v>
      </c>
      <c r="AF574" s="12"/>
      <c r="AG574" s="12">
        <f t="shared" si="78"/>
        <v>7</v>
      </c>
      <c r="AH574" s="12">
        <f t="shared" si="79"/>
        <v>2023</v>
      </c>
      <c r="AI574" s="12"/>
      <c r="AJ574" s="5">
        <f t="shared" si="80"/>
        <v>148980</v>
      </c>
      <c r="AK574" s="12">
        <f t="shared" si="81"/>
        <v>21</v>
      </c>
    </row>
    <row r="575" spans="1:37" x14ac:dyDescent="0.25">
      <c r="A575" s="4">
        <v>45127</v>
      </c>
      <c r="B575" s="20">
        <f>[1]All_Customers_Residential!B575+[1]All_Customers_Small_Commercial!B575+[1]All_Customers_Lighting!B575</f>
        <v>93253</v>
      </c>
      <c r="C575" s="20">
        <f>[1]All_Customers_Residential!C575+[1]All_Customers_Small_Commercial!C575+[1]All_Customers_Lighting!C575</f>
        <v>86126</v>
      </c>
      <c r="D575" s="20">
        <f>[1]All_Customers_Residential!D575+[1]All_Customers_Small_Commercial!D575+[1]All_Customers_Lighting!D575</f>
        <v>82486</v>
      </c>
      <c r="E575" s="20">
        <f>[1]All_Customers_Residential!E575+[1]All_Customers_Small_Commercial!E575+[1]All_Customers_Lighting!E575</f>
        <v>81091</v>
      </c>
      <c r="F575" s="20">
        <f>[1]All_Customers_Residential!F575+[1]All_Customers_Small_Commercial!F575+[1]All_Customers_Lighting!F575</f>
        <v>80538</v>
      </c>
      <c r="G575" s="20">
        <f>[1]All_Customers_Residential!G575+[1]All_Customers_Small_Commercial!G575+[1]All_Customers_Lighting!G575</f>
        <v>83014</v>
      </c>
      <c r="H575" s="20">
        <f>[1]All_Customers_Residential!H575+[1]All_Customers_Small_Commercial!H575+[1]All_Customers_Lighting!H575</f>
        <v>96124</v>
      </c>
      <c r="I575" s="20">
        <f>[1]All_Customers_Residential!I575+[1]All_Customers_Small_Commercial!I575+[1]All_Customers_Lighting!I575</f>
        <v>105801</v>
      </c>
      <c r="J575" s="20">
        <f>[1]All_Customers_Residential!J575+[1]All_Customers_Small_Commercial!J575+[1]All_Customers_Lighting!J575</f>
        <v>109703</v>
      </c>
      <c r="K575" s="20">
        <f>[1]All_Customers_Residential!K575+[1]All_Customers_Small_Commercial!K575+[1]All_Customers_Lighting!K575</f>
        <v>122250</v>
      </c>
      <c r="L575" s="20">
        <f>[1]All_Customers_Residential!L575+[1]All_Customers_Small_Commercial!L575+[1]All_Customers_Lighting!L575</f>
        <v>122029</v>
      </c>
      <c r="M575" s="20">
        <f>[1]All_Customers_Residential!M575+[1]All_Customers_Small_Commercial!M575+[1]All_Customers_Lighting!M575</f>
        <v>122840</v>
      </c>
      <c r="N575" s="20">
        <f>[1]All_Customers_Residential!N575+[1]All_Customers_Small_Commercial!N575+[1]All_Customers_Lighting!N575</f>
        <v>119837</v>
      </c>
      <c r="O575" s="20">
        <f>[1]All_Customers_Residential!O575+[1]All_Customers_Small_Commercial!O575+[1]All_Customers_Lighting!O575</f>
        <v>120943</v>
      </c>
      <c r="P575" s="20">
        <f>[1]All_Customers_Residential!P575+[1]All_Customers_Small_Commercial!P575+[1]All_Customers_Lighting!P575</f>
        <v>121308</v>
      </c>
      <c r="Q575" s="20">
        <f>[1]All_Customers_Residential!Q575+[1]All_Customers_Small_Commercial!Q575+[1]All_Customers_Lighting!Q575</f>
        <v>125494</v>
      </c>
      <c r="R575" s="20">
        <f>[1]All_Customers_Residential!R575+[1]All_Customers_Small_Commercial!R575+[1]All_Customers_Lighting!R575</f>
        <v>133850</v>
      </c>
      <c r="S575" s="20">
        <f>[1]All_Customers_Residential!S575+[1]All_Customers_Small_Commercial!S575+[1]All_Customers_Lighting!S575</f>
        <v>139610</v>
      </c>
      <c r="T575" s="20">
        <f>[1]All_Customers_Residential!T575+[1]All_Customers_Small_Commercial!T575+[1]All_Customers_Lighting!T575</f>
        <v>146059</v>
      </c>
      <c r="U575" s="20">
        <f>[1]All_Customers_Residential!U575+[1]All_Customers_Small_Commercial!U575+[1]All_Customers_Lighting!U575</f>
        <v>144007</v>
      </c>
      <c r="V575" s="20">
        <f>[1]All_Customers_Residential!V575+[1]All_Customers_Small_Commercial!V575+[1]All_Customers_Lighting!V575</f>
        <v>143242</v>
      </c>
      <c r="W575" s="20">
        <f>[1]All_Customers_Residential!W575+[1]All_Customers_Small_Commercial!W575+[1]All_Customers_Lighting!W575</f>
        <v>136676</v>
      </c>
      <c r="X575" s="20">
        <f>[1]All_Customers_Residential!X575+[1]All_Customers_Small_Commercial!X575+[1]All_Customers_Lighting!X575</f>
        <v>118456</v>
      </c>
      <c r="Y575" s="20">
        <f>[1]All_Customers_Residential!Y575+[1]All_Customers_Small_Commercial!Y575+[1]All_Customers_Lighting!Y575</f>
        <v>100808</v>
      </c>
      <c r="AB575" s="13">
        <f t="shared" si="82"/>
        <v>4</v>
      </c>
      <c r="AC575" s="5">
        <f t="shared" si="75"/>
        <v>2032105</v>
      </c>
      <c r="AD575" s="5">
        <f t="shared" si="76"/>
        <v>703440</v>
      </c>
      <c r="AE575" s="5">
        <f t="shared" si="77"/>
        <v>2735545</v>
      </c>
      <c r="AF575" s="12"/>
      <c r="AG575" s="12">
        <f t="shared" si="78"/>
        <v>7</v>
      </c>
      <c r="AH575" s="12">
        <f t="shared" si="79"/>
        <v>2023</v>
      </c>
      <c r="AI575" s="12"/>
      <c r="AJ575" s="5">
        <f t="shared" si="80"/>
        <v>146059</v>
      </c>
      <c r="AK575" s="12">
        <f t="shared" si="81"/>
        <v>19</v>
      </c>
    </row>
    <row r="576" spans="1:37" x14ac:dyDescent="0.25">
      <c r="A576" s="4">
        <v>45128</v>
      </c>
      <c r="B576" s="20">
        <f>[1]All_Customers_Residential!B576+[1]All_Customers_Small_Commercial!B576+[1]All_Customers_Lighting!B576</f>
        <v>90324</v>
      </c>
      <c r="C576" s="20">
        <f>[1]All_Customers_Residential!C576+[1]All_Customers_Small_Commercial!C576+[1]All_Customers_Lighting!C576</f>
        <v>82877</v>
      </c>
      <c r="D576" s="20">
        <f>[1]All_Customers_Residential!D576+[1]All_Customers_Small_Commercial!D576+[1]All_Customers_Lighting!D576</f>
        <v>79063</v>
      </c>
      <c r="E576" s="20">
        <f>[1]All_Customers_Residential!E576+[1]All_Customers_Small_Commercial!E576+[1]All_Customers_Lighting!E576</f>
        <v>78404</v>
      </c>
      <c r="F576" s="20">
        <f>[1]All_Customers_Residential!F576+[1]All_Customers_Small_Commercial!F576+[1]All_Customers_Lighting!F576</f>
        <v>78029</v>
      </c>
      <c r="G576" s="20">
        <f>[1]All_Customers_Residential!G576+[1]All_Customers_Small_Commercial!G576+[1]All_Customers_Lighting!G576</f>
        <v>80214</v>
      </c>
      <c r="H576" s="20">
        <f>[1]All_Customers_Residential!H576+[1]All_Customers_Small_Commercial!H576+[1]All_Customers_Lighting!H576</f>
        <v>91929</v>
      </c>
      <c r="I576" s="20">
        <f>[1]All_Customers_Residential!I576+[1]All_Customers_Small_Commercial!I576+[1]All_Customers_Lighting!I576</f>
        <v>103482</v>
      </c>
      <c r="J576" s="20">
        <f>[1]All_Customers_Residential!J576+[1]All_Customers_Small_Commercial!J576+[1]All_Customers_Lighting!J576</f>
        <v>107160</v>
      </c>
      <c r="K576" s="20">
        <f>[1]All_Customers_Residential!K576+[1]All_Customers_Small_Commercial!K576+[1]All_Customers_Lighting!K576</f>
        <v>122651</v>
      </c>
      <c r="L576" s="20">
        <f>[1]All_Customers_Residential!L576+[1]All_Customers_Small_Commercial!L576+[1]All_Customers_Lighting!L576</f>
        <v>122403</v>
      </c>
      <c r="M576" s="20">
        <f>[1]All_Customers_Residential!M576+[1]All_Customers_Small_Commercial!M576+[1]All_Customers_Lighting!M576</f>
        <v>123202</v>
      </c>
      <c r="N576" s="20">
        <f>[1]All_Customers_Residential!N576+[1]All_Customers_Small_Commercial!N576+[1]All_Customers_Lighting!N576</f>
        <v>118496</v>
      </c>
      <c r="O576" s="20">
        <f>[1]All_Customers_Residential!O576+[1]All_Customers_Small_Commercial!O576+[1]All_Customers_Lighting!O576</f>
        <v>117791</v>
      </c>
      <c r="P576" s="20">
        <f>[1]All_Customers_Residential!P576+[1]All_Customers_Small_Commercial!P576+[1]All_Customers_Lighting!P576</f>
        <v>116289</v>
      </c>
      <c r="Q576" s="20">
        <f>[1]All_Customers_Residential!Q576+[1]All_Customers_Small_Commercial!Q576+[1]All_Customers_Lighting!Q576</f>
        <v>118610</v>
      </c>
      <c r="R576" s="20">
        <f>[1]All_Customers_Residential!R576+[1]All_Customers_Small_Commercial!R576+[1]All_Customers_Lighting!R576</f>
        <v>125047</v>
      </c>
      <c r="S576" s="20">
        <f>[1]All_Customers_Residential!S576+[1]All_Customers_Small_Commercial!S576+[1]All_Customers_Lighting!S576</f>
        <v>125882</v>
      </c>
      <c r="T576" s="20">
        <f>[1]All_Customers_Residential!T576+[1]All_Customers_Small_Commercial!T576+[1]All_Customers_Lighting!T576</f>
        <v>132482</v>
      </c>
      <c r="U576" s="20">
        <f>[1]All_Customers_Residential!U576+[1]All_Customers_Small_Commercial!U576+[1]All_Customers_Lighting!U576</f>
        <v>129600</v>
      </c>
      <c r="V576" s="20">
        <f>[1]All_Customers_Residential!V576+[1]All_Customers_Small_Commercial!V576+[1]All_Customers_Lighting!V576</f>
        <v>135771</v>
      </c>
      <c r="W576" s="20">
        <f>[1]All_Customers_Residential!W576+[1]All_Customers_Small_Commercial!W576+[1]All_Customers_Lighting!W576</f>
        <v>129013</v>
      </c>
      <c r="X576" s="20">
        <f>[1]All_Customers_Residential!X576+[1]All_Customers_Small_Commercial!X576+[1]All_Customers_Lighting!X576</f>
        <v>111761</v>
      </c>
      <c r="Y576" s="20">
        <f>[1]All_Customers_Residential!Y576+[1]All_Customers_Small_Commercial!Y576+[1]All_Customers_Lighting!Y576</f>
        <v>96633</v>
      </c>
      <c r="AB576" s="13">
        <f t="shared" si="82"/>
        <v>5</v>
      </c>
      <c r="AC576" s="5">
        <f t="shared" si="75"/>
        <v>1939640</v>
      </c>
      <c r="AD576" s="5">
        <f t="shared" si="76"/>
        <v>677473</v>
      </c>
      <c r="AE576" s="5">
        <f t="shared" si="77"/>
        <v>2617113</v>
      </c>
      <c r="AF576" s="12"/>
      <c r="AG576" s="12">
        <f t="shared" si="78"/>
        <v>7</v>
      </c>
      <c r="AH576" s="12">
        <f t="shared" si="79"/>
        <v>2023</v>
      </c>
      <c r="AI576" s="12"/>
      <c r="AJ576" s="5">
        <f t="shared" si="80"/>
        <v>135771</v>
      </c>
      <c r="AK576" s="12">
        <f t="shared" si="81"/>
        <v>21</v>
      </c>
    </row>
    <row r="577" spans="1:37" x14ac:dyDescent="0.25">
      <c r="A577" s="4">
        <v>45129</v>
      </c>
      <c r="B577" s="20">
        <f>[1]All_Customers_Residential!B577+[1]All_Customers_Small_Commercial!B577+[1]All_Customers_Lighting!B577</f>
        <v>87223</v>
      </c>
      <c r="C577" s="20">
        <f>[1]All_Customers_Residential!C577+[1]All_Customers_Small_Commercial!C577+[1]All_Customers_Lighting!C577</f>
        <v>80928</v>
      </c>
      <c r="D577" s="20">
        <f>[1]All_Customers_Residential!D577+[1]All_Customers_Small_Commercial!D577+[1]All_Customers_Lighting!D577</f>
        <v>78059</v>
      </c>
      <c r="E577" s="20">
        <f>[1]All_Customers_Residential!E577+[1]All_Customers_Small_Commercial!E577+[1]All_Customers_Lighting!E577</f>
        <v>76848</v>
      </c>
      <c r="F577" s="20">
        <f>[1]All_Customers_Residential!F577+[1]All_Customers_Small_Commercial!F577+[1]All_Customers_Lighting!F577</f>
        <v>76467</v>
      </c>
      <c r="G577" s="20">
        <f>[1]All_Customers_Residential!G577+[1]All_Customers_Small_Commercial!G577+[1]All_Customers_Lighting!G577</f>
        <v>77470</v>
      </c>
      <c r="H577" s="20">
        <f>[1]All_Customers_Residential!H577+[1]All_Customers_Small_Commercial!H577+[1]All_Customers_Lighting!H577</f>
        <v>85699</v>
      </c>
      <c r="I577" s="20">
        <f>[1]All_Customers_Residential!I577+[1]All_Customers_Small_Commercial!I577+[1]All_Customers_Lighting!I577</f>
        <v>99780</v>
      </c>
      <c r="J577" s="20">
        <f>[1]All_Customers_Residential!J577+[1]All_Customers_Small_Commercial!J577+[1]All_Customers_Lighting!J577</f>
        <v>106622</v>
      </c>
      <c r="K577" s="20">
        <f>[1]All_Customers_Residential!K577+[1]All_Customers_Small_Commercial!K577+[1]All_Customers_Lighting!K577</f>
        <v>122832</v>
      </c>
      <c r="L577" s="20">
        <f>[1]All_Customers_Residential!L577+[1]All_Customers_Small_Commercial!L577+[1]All_Customers_Lighting!L577</f>
        <v>123575</v>
      </c>
      <c r="M577" s="20">
        <f>[1]All_Customers_Residential!M577+[1]All_Customers_Small_Commercial!M577+[1]All_Customers_Lighting!M577</f>
        <v>122827</v>
      </c>
      <c r="N577" s="20">
        <f>[1]All_Customers_Residential!N577+[1]All_Customers_Small_Commercial!N577+[1]All_Customers_Lighting!N577</f>
        <v>117541</v>
      </c>
      <c r="O577" s="20">
        <f>[1]All_Customers_Residential!O577+[1]All_Customers_Small_Commercial!O577+[1]All_Customers_Lighting!O577</f>
        <v>113556</v>
      </c>
      <c r="P577" s="20">
        <f>[1]All_Customers_Residential!P577+[1]All_Customers_Small_Commercial!P577+[1]All_Customers_Lighting!P577</f>
        <v>110346</v>
      </c>
      <c r="Q577" s="20">
        <f>[1]All_Customers_Residential!Q577+[1]All_Customers_Small_Commercial!Q577+[1]All_Customers_Lighting!Q577</f>
        <v>113443</v>
      </c>
      <c r="R577" s="20">
        <f>[1]All_Customers_Residential!R577+[1]All_Customers_Small_Commercial!R577+[1]All_Customers_Lighting!R577</f>
        <v>123218</v>
      </c>
      <c r="S577" s="20">
        <f>[1]All_Customers_Residential!S577+[1]All_Customers_Small_Commercial!S577+[1]All_Customers_Lighting!S577</f>
        <v>128134</v>
      </c>
      <c r="T577" s="20">
        <f>[1]All_Customers_Residential!T577+[1]All_Customers_Small_Commercial!T577+[1]All_Customers_Lighting!T577</f>
        <v>134326</v>
      </c>
      <c r="U577" s="20">
        <f>[1]All_Customers_Residential!U577+[1]All_Customers_Small_Commercial!U577+[1]All_Customers_Lighting!U577</f>
        <v>132823</v>
      </c>
      <c r="V577" s="20">
        <f>[1]All_Customers_Residential!V577+[1]All_Customers_Small_Commercial!V577+[1]All_Customers_Lighting!V577</f>
        <v>134773</v>
      </c>
      <c r="W577" s="20">
        <f>[1]All_Customers_Residential!W577+[1]All_Customers_Small_Commercial!W577+[1]All_Customers_Lighting!W577</f>
        <v>127774</v>
      </c>
      <c r="X577" s="20">
        <f>[1]All_Customers_Residential!X577+[1]All_Customers_Small_Commercial!X577+[1]All_Customers_Lighting!X577</f>
        <v>112796</v>
      </c>
      <c r="Y577" s="20">
        <f>[1]All_Customers_Residential!Y577+[1]All_Customers_Small_Commercial!Y577+[1]All_Customers_Lighting!Y577</f>
        <v>99688</v>
      </c>
      <c r="AB577" s="13">
        <f t="shared" si="82"/>
        <v>6</v>
      </c>
      <c r="AC577" s="5">
        <f t="shared" si="75"/>
        <v>1924366</v>
      </c>
      <c r="AD577" s="5">
        <f t="shared" si="76"/>
        <v>662382</v>
      </c>
      <c r="AE577" s="5">
        <f t="shared" si="77"/>
        <v>2586748</v>
      </c>
      <c r="AF577" s="12"/>
      <c r="AG577" s="12">
        <f t="shared" si="78"/>
        <v>7</v>
      </c>
      <c r="AH577" s="12">
        <f t="shared" si="79"/>
        <v>2023</v>
      </c>
      <c r="AI577" s="12"/>
      <c r="AJ577" s="5">
        <f t="shared" si="80"/>
        <v>134773</v>
      </c>
      <c r="AK577" s="12">
        <f t="shared" si="81"/>
        <v>21</v>
      </c>
    </row>
    <row r="578" spans="1:37" x14ac:dyDescent="0.25">
      <c r="A578" s="4">
        <v>45130</v>
      </c>
      <c r="B578" s="20">
        <f>[1]All_Customers_Residential!B578+[1]All_Customers_Small_Commercial!B578+[1]All_Customers_Lighting!B578</f>
        <v>89234</v>
      </c>
      <c r="C578" s="20">
        <f>[1]All_Customers_Residential!C578+[1]All_Customers_Small_Commercial!C578+[1]All_Customers_Lighting!C578</f>
        <v>83263</v>
      </c>
      <c r="D578" s="20">
        <f>[1]All_Customers_Residential!D578+[1]All_Customers_Small_Commercial!D578+[1]All_Customers_Lighting!D578</f>
        <v>79339</v>
      </c>
      <c r="E578" s="20">
        <f>[1]All_Customers_Residential!E578+[1]All_Customers_Small_Commercial!E578+[1]All_Customers_Lighting!E578</f>
        <v>78181</v>
      </c>
      <c r="F578" s="20">
        <f>[1]All_Customers_Residential!F578+[1]All_Customers_Small_Commercial!F578+[1]All_Customers_Lighting!F578</f>
        <v>77359</v>
      </c>
      <c r="G578" s="20">
        <f>[1]All_Customers_Residential!G578+[1]All_Customers_Small_Commercial!G578+[1]All_Customers_Lighting!G578</f>
        <v>77257</v>
      </c>
      <c r="H578" s="20">
        <f>[1]All_Customers_Residential!H578+[1]All_Customers_Small_Commercial!H578+[1]All_Customers_Lighting!H578</f>
        <v>85544</v>
      </c>
      <c r="I578" s="20">
        <f>[1]All_Customers_Residential!I578+[1]All_Customers_Small_Commercial!I578+[1]All_Customers_Lighting!I578</f>
        <v>99611</v>
      </c>
      <c r="J578" s="20">
        <f>[1]All_Customers_Residential!J578+[1]All_Customers_Small_Commercial!J578+[1]All_Customers_Lighting!J578</f>
        <v>106510</v>
      </c>
      <c r="K578" s="20">
        <f>[1]All_Customers_Residential!K578+[1]All_Customers_Small_Commercial!K578+[1]All_Customers_Lighting!K578</f>
        <v>122865</v>
      </c>
      <c r="L578" s="20">
        <f>[1]All_Customers_Residential!L578+[1]All_Customers_Small_Commercial!L578+[1]All_Customers_Lighting!L578</f>
        <v>123726</v>
      </c>
      <c r="M578" s="20">
        <f>[1]All_Customers_Residential!M578+[1]All_Customers_Small_Commercial!M578+[1]All_Customers_Lighting!M578</f>
        <v>123015</v>
      </c>
      <c r="N578" s="20">
        <f>[1]All_Customers_Residential!N578+[1]All_Customers_Small_Commercial!N578+[1]All_Customers_Lighting!N578</f>
        <v>118023</v>
      </c>
      <c r="O578" s="20">
        <f>[1]All_Customers_Residential!O578+[1]All_Customers_Small_Commercial!O578+[1]All_Customers_Lighting!O578</f>
        <v>114325</v>
      </c>
      <c r="P578" s="20">
        <f>[1]All_Customers_Residential!P578+[1]All_Customers_Small_Commercial!P578+[1]All_Customers_Lighting!P578</f>
        <v>115702</v>
      </c>
      <c r="Q578" s="20">
        <f>[1]All_Customers_Residential!Q578+[1]All_Customers_Small_Commercial!Q578+[1]All_Customers_Lighting!Q578</f>
        <v>119299</v>
      </c>
      <c r="R578" s="20">
        <f>[1]All_Customers_Residential!R578+[1]All_Customers_Small_Commercial!R578+[1]All_Customers_Lighting!R578</f>
        <v>129564</v>
      </c>
      <c r="S578" s="20">
        <f>[1]All_Customers_Residential!S578+[1]All_Customers_Small_Commercial!S578+[1]All_Customers_Lighting!S578</f>
        <v>138153</v>
      </c>
      <c r="T578" s="20">
        <f>[1]All_Customers_Residential!T578+[1]All_Customers_Small_Commercial!T578+[1]All_Customers_Lighting!T578</f>
        <v>144581</v>
      </c>
      <c r="U578" s="20">
        <f>[1]All_Customers_Residential!U578+[1]All_Customers_Small_Commercial!U578+[1]All_Customers_Lighting!U578</f>
        <v>144810</v>
      </c>
      <c r="V578" s="20">
        <f>[1]All_Customers_Residential!V578+[1]All_Customers_Small_Commercial!V578+[1]All_Customers_Lighting!V578</f>
        <v>144522</v>
      </c>
      <c r="W578" s="20">
        <f>[1]All_Customers_Residential!W578+[1]All_Customers_Small_Commercial!W578+[1]All_Customers_Lighting!W578</f>
        <v>135525</v>
      </c>
      <c r="X578" s="20">
        <f>[1]All_Customers_Residential!X578+[1]All_Customers_Small_Commercial!X578+[1]All_Customers_Lighting!X578</f>
        <v>117352</v>
      </c>
      <c r="Y578" s="20">
        <f>[1]All_Customers_Residential!Y578+[1]All_Customers_Small_Commercial!Y578+[1]All_Customers_Lighting!Y578</f>
        <v>101206</v>
      </c>
      <c r="AB578" s="13">
        <f t="shared" si="82"/>
        <v>7</v>
      </c>
      <c r="AC578" s="5">
        <f t="shared" si="75"/>
        <v>0</v>
      </c>
      <c r="AD578" s="5">
        <f t="shared" si="76"/>
        <v>2668966</v>
      </c>
      <c r="AE578" s="5">
        <f t="shared" si="77"/>
        <v>2668966</v>
      </c>
      <c r="AF578" s="12"/>
      <c r="AG578" s="12">
        <f t="shared" si="78"/>
        <v>7</v>
      </c>
      <c r="AH578" s="12">
        <f t="shared" si="79"/>
        <v>2023</v>
      </c>
      <c r="AI578" s="12"/>
      <c r="AJ578" s="5">
        <f t="shared" si="80"/>
        <v>144810</v>
      </c>
      <c r="AK578" s="12">
        <f t="shared" si="81"/>
        <v>20</v>
      </c>
    </row>
    <row r="579" spans="1:37" x14ac:dyDescent="0.25">
      <c r="A579" s="4">
        <v>45131</v>
      </c>
      <c r="B579" s="20">
        <f>[1]All_Customers_Residential!B579+[1]All_Customers_Small_Commercial!B579+[1]All_Customers_Lighting!B579</f>
        <v>90465</v>
      </c>
      <c r="C579" s="20">
        <f>[1]All_Customers_Residential!C579+[1]All_Customers_Small_Commercial!C579+[1]All_Customers_Lighting!C579</f>
        <v>83473</v>
      </c>
      <c r="D579" s="20">
        <f>[1]All_Customers_Residential!D579+[1]All_Customers_Small_Commercial!D579+[1]All_Customers_Lighting!D579</f>
        <v>80314</v>
      </c>
      <c r="E579" s="20">
        <f>[1]All_Customers_Residential!E579+[1]All_Customers_Small_Commercial!E579+[1]All_Customers_Lighting!E579</f>
        <v>78736</v>
      </c>
      <c r="F579" s="20">
        <f>[1]All_Customers_Residential!F579+[1]All_Customers_Small_Commercial!F579+[1]All_Customers_Lighting!F579</f>
        <v>78866</v>
      </c>
      <c r="G579" s="20">
        <f>[1]All_Customers_Residential!G579+[1]All_Customers_Small_Commercial!G579+[1]All_Customers_Lighting!G579</f>
        <v>81327</v>
      </c>
      <c r="H579" s="20">
        <f>[1]All_Customers_Residential!H579+[1]All_Customers_Small_Commercial!H579+[1]All_Customers_Lighting!H579</f>
        <v>93889</v>
      </c>
      <c r="I579" s="20">
        <f>[1]All_Customers_Residential!I579+[1]All_Customers_Small_Commercial!I579+[1]All_Customers_Lighting!I579</f>
        <v>104271</v>
      </c>
      <c r="J579" s="20">
        <f>[1]All_Customers_Residential!J579+[1]All_Customers_Small_Commercial!J579+[1]All_Customers_Lighting!J579</f>
        <v>109782</v>
      </c>
      <c r="K579" s="20">
        <f>[1]All_Customers_Residential!K579+[1]All_Customers_Small_Commercial!K579+[1]All_Customers_Lighting!K579</f>
        <v>123727</v>
      </c>
      <c r="L579" s="20">
        <f>[1]All_Customers_Residential!L579+[1]All_Customers_Small_Commercial!L579+[1]All_Customers_Lighting!L579</f>
        <v>123846</v>
      </c>
      <c r="M579" s="20">
        <f>[1]All_Customers_Residential!M579+[1]All_Customers_Small_Commercial!M579+[1]All_Customers_Lighting!M579</f>
        <v>124468</v>
      </c>
      <c r="N579" s="20">
        <f>[1]All_Customers_Residential!N579+[1]All_Customers_Small_Commercial!N579+[1]All_Customers_Lighting!N579</f>
        <v>124685</v>
      </c>
      <c r="O579" s="20">
        <f>[1]All_Customers_Residential!O579+[1]All_Customers_Small_Commercial!O579+[1]All_Customers_Lighting!O579</f>
        <v>125608</v>
      </c>
      <c r="P579" s="20">
        <f>[1]All_Customers_Residential!P579+[1]All_Customers_Small_Commercial!P579+[1]All_Customers_Lighting!P579</f>
        <v>125705</v>
      </c>
      <c r="Q579" s="20">
        <f>[1]All_Customers_Residential!Q579+[1]All_Customers_Small_Commercial!Q579+[1]All_Customers_Lighting!Q579</f>
        <v>128816</v>
      </c>
      <c r="R579" s="20">
        <f>[1]All_Customers_Residential!R579+[1]All_Customers_Small_Commercial!R579+[1]All_Customers_Lighting!R579</f>
        <v>138402</v>
      </c>
      <c r="S579" s="20">
        <f>[1]All_Customers_Residential!S579+[1]All_Customers_Small_Commercial!S579+[1]All_Customers_Lighting!S579</f>
        <v>144923</v>
      </c>
      <c r="T579" s="20">
        <f>[1]All_Customers_Residential!T579+[1]All_Customers_Small_Commercial!T579+[1]All_Customers_Lighting!T579</f>
        <v>152648</v>
      </c>
      <c r="U579" s="20">
        <f>[1]All_Customers_Residential!U579+[1]All_Customers_Small_Commercial!U579+[1]All_Customers_Lighting!U579</f>
        <v>148415</v>
      </c>
      <c r="V579" s="20">
        <f>[1]All_Customers_Residential!V579+[1]All_Customers_Small_Commercial!V579+[1]All_Customers_Lighting!V579</f>
        <v>148465</v>
      </c>
      <c r="W579" s="20">
        <f>[1]All_Customers_Residential!W579+[1]All_Customers_Small_Commercial!W579+[1]All_Customers_Lighting!W579</f>
        <v>140106</v>
      </c>
      <c r="X579" s="20">
        <f>[1]All_Customers_Residential!X579+[1]All_Customers_Small_Commercial!X579+[1]All_Customers_Lighting!X579</f>
        <v>123518</v>
      </c>
      <c r="Y579" s="20">
        <f>[1]All_Customers_Residential!Y579+[1]All_Customers_Small_Commercial!Y579+[1]All_Customers_Lighting!Y579</f>
        <v>105662</v>
      </c>
      <c r="AB579" s="13">
        <f t="shared" si="82"/>
        <v>1</v>
      </c>
      <c r="AC579" s="5">
        <f t="shared" si="75"/>
        <v>0</v>
      </c>
      <c r="AD579" s="5">
        <f t="shared" si="76"/>
        <v>2780117</v>
      </c>
      <c r="AE579" s="5">
        <f t="shared" si="77"/>
        <v>2780117</v>
      </c>
      <c r="AF579" s="12"/>
      <c r="AG579" s="12">
        <f t="shared" si="78"/>
        <v>7</v>
      </c>
      <c r="AH579" s="12">
        <f t="shared" si="79"/>
        <v>2023</v>
      </c>
      <c r="AI579" s="12"/>
      <c r="AJ579" s="5">
        <f t="shared" si="80"/>
        <v>152648</v>
      </c>
      <c r="AK579" s="12">
        <f t="shared" si="81"/>
        <v>19</v>
      </c>
    </row>
    <row r="580" spans="1:37" x14ac:dyDescent="0.25">
      <c r="A580" s="4">
        <v>45132</v>
      </c>
      <c r="B580" s="20">
        <f>[1]All_Customers_Residential!B580+[1]All_Customers_Small_Commercial!B580+[1]All_Customers_Lighting!B580</f>
        <v>95886</v>
      </c>
      <c r="C580" s="20">
        <f>[1]All_Customers_Residential!C580+[1]All_Customers_Small_Commercial!C580+[1]All_Customers_Lighting!C580</f>
        <v>89201</v>
      </c>
      <c r="D580" s="20">
        <f>[1]All_Customers_Residential!D580+[1]All_Customers_Small_Commercial!D580+[1]All_Customers_Lighting!D580</f>
        <v>85625</v>
      </c>
      <c r="E580" s="20">
        <f>[1]All_Customers_Residential!E580+[1]All_Customers_Small_Commercial!E580+[1]All_Customers_Lighting!E580</f>
        <v>84813</v>
      </c>
      <c r="F580" s="20">
        <f>[1]All_Customers_Residential!F580+[1]All_Customers_Small_Commercial!F580+[1]All_Customers_Lighting!F580</f>
        <v>85386</v>
      </c>
      <c r="G580" s="20">
        <f>[1]All_Customers_Residential!G580+[1]All_Customers_Small_Commercial!G580+[1]All_Customers_Lighting!G580</f>
        <v>87608</v>
      </c>
      <c r="H580" s="20">
        <f>[1]All_Customers_Residential!H580+[1]All_Customers_Small_Commercial!H580+[1]All_Customers_Lighting!H580</f>
        <v>101344</v>
      </c>
      <c r="I580" s="20">
        <f>[1]All_Customers_Residential!I580+[1]All_Customers_Small_Commercial!I580+[1]All_Customers_Lighting!I580</f>
        <v>111307</v>
      </c>
      <c r="J580" s="20">
        <f>[1]All_Customers_Residential!J580+[1]All_Customers_Small_Commercial!J580+[1]All_Customers_Lighting!J580</f>
        <v>116298</v>
      </c>
      <c r="K580" s="20">
        <f>[1]All_Customers_Residential!K580+[1]All_Customers_Small_Commercial!K580+[1]All_Customers_Lighting!K580</f>
        <v>124770</v>
      </c>
      <c r="L580" s="20">
        <f>[1]All_Customers_Residential!L580+[1]All_Customers_Small_Commercial!L580+[1]All_Customers_Lighting!L580</f>
        <v>125885</v>
      </c>
      <c r="M580" s="20">
        <f>[1]All_Customers_Residential!M580+[1]All_Customers_Small_Commercial!M580+[1]All_Customers_Lighting!M580</f>
        <v>129716</v>
      </c>
      <c r="N580" s="20">
        <f>[1]All_Customers_Residential!N580+[1]All_Customers_Small_Commercial!N580+[1]All_Customers_Lighting!N580</f>
        <v>128845</v>
      </c>
      <c r="O580" s="20">
        <f>[1]All_Customers_Residential!O580+[1]All_Customers_Small_Commercial!O580+[1]All_Customers_Lighting!O580</f>
        <v>130032</v>
      </c>
      <c r="P580" s="20">
        <f>[1]All_Customers_Residential!P580+[1]All_Customers_Small_Commercial!P580+[1]All_Customers_Lighting!P580</f>
        <v>127987</v>
      </c>
      <c r="Q580" s="20">
        <f>[1]All_Customers_Residential!Q580+[1]All_Customers_Small_Commercial!Q580+[1]All_Customers_Lighting!Q580</f>
        <v>134076</v>
      </c>
      <c r="R580" s="20">
        <f>[1]All_Customers_Residential!R580+[1]All_Customers_Small_Commercial!R580+[1]All_Customers_Lighting!R580</f>
        <v>143153</v>
      </c>
      <c r="S580" s="20">
        <f>[1]All_Customers_Residential!S580+[1]All_Customers_Small_Commercial!S580+[1]All_Customers_Lighting!S580</f>
        <v>146608</v>
      </c>
      <c r="T580" s="20">
        <f>[1]All_Customers_Residential!T580+[1]All_Customers_Small_Commercial!T580+[1]All_Customers_Lighting!T580</f>
        <v>150845</v>
      </c>
      <c r="U580" s="20">
        <f>[1]All_Customers_Residential!U580+[1]All_Customers_Small_Commercial!U580+[1]All_Customers_Lighting!U580</f>
        <v>148964</v>
      </c>
      <c r="V580" s="20">
        <f>[1]All_Customers_Residential!V580+[1]All_Customers_Small_Commercial!V580+[1]All_Customers_Lighting!V580</f>
        <v>148224</v>
      </c>
      <c r="W580" s="20">
        <f>[1]All_Customers_Residential!W580+[1]All_Customers_Small_Commercial!W580+[1]All_Customers_Lighting!W580</f>
        <v>139649</v>
      </c>
      <c r="X580" s="20">
        <f>[1]All_Customers_Residential!X580+[1]All_Customers_Small_Commercial!X580+[1]All_Customers_Lighting!X580</f>
        <v>122145</v>
      </c>
      <c r="Y580" s="20">
        <f>[1]All_Customers_Residential!Y580+[1]All_Customers_Small_Commercial!Y580+[1]All_Customers_Lighting!Y580</f>
        <v>106150</v>
      </c>
      <c r="AB580" s="13">
        <f t="shared" si="82"/>
        <v>2</v>
      </c>
      <c r="AC580" s="5">
        <f t="shared" si="75"/>
        <v>2128504</v>
      </c>
      <c r="AD580" s="5">
        <f t="shared" si="76"/>
        <v>736013</v>
      </c>
      <c r="AE580" s="5">
        <f t="shared" si="77"/>
        <v>2864517</v>
      </c>
      <c r="AF580" s="12"/>
      <c r="AG580" s="12">
        <f t="shared" si="78"/>
        <v>7</v>
      </c>
      <c r="AH580" s="12">
        <f t="shared" si="79"/>
        <v>2023</v>
      </c>
      <c r="AI580" s="12"/>
      <c r="AJ580" s="5">
        <f t="shared" si="80"/>
        <v>150845</v>
      </c>
      <c r="AK580" s="12">
        <f t="shared" si="81"/>
        <v>19</v>
      </c>
    </row>
    <row r="581" spans="1:37" x14ac:dyDescent="0.25">
      <c r="A581" s="4">
        <v>45133</v>
      </c>
      <c r="B581" s="20">
        <f>[1]All_Customers_Residential!B581+[1]All_Customers_Small_Commercial!B581+[1]All_Customers_Lighting!B581</f>
        <v>96430</v>
      </c>
      <c r="C581" s="20">
        <f>[1]All_Customers_Residential!C581+[1]All_Customers_Small_Commercial!C581+[1]All_Customers_Lighting!C581</f>
        <v>89848</v>
      </c>
      <c r="D581" s="20">
        <f>[1]All_Customers_Residential!D581+[1]All_Customers_Small_Commercial!D581+[1]All_Customers_Lighting!D581</f>
        <v>86395</v>
      </c>
      <c r="E581" s="20">
        <f>[1]All_Customers_Residential!E581+[1]All_Customers_Small_Commercial!E581+[1]All_Customers_Lighting!E581</f>
        <v>85362</v>
      </c>
      <c r="F581" s="20">
        <f>[1]All_Customers_Residential!F581+[1]All_Customers_Small_Commercial!F581+[1]All_Customers_Lighting!F581</f>
        <v>85523</v>
      </c>
      <c r="G581" s="20">
        <f>[1]All_Customers_Residential!G581+[1]All_Customers_Small_Commercial!G581+[1]All_Customers_Lighting!G581</f>
        <v>88267</v>
      </c>
      <c r="H581" s="20">
        <f>[1]All_Customers_Residential!H581+[1]All_Customers_Small_Commercial!H581+[1]All_Customers_Lighting!H581</f>
        <v>100821</v>
      </c>
      <c r="I581" s="20">
        <f>[1]All_Customers_Residential!I581+[1]All_Customers_Small_Commercial!I581+[1]All_Customers_Lighting!I581</f>
        <v>110536</v>
      </c>
      <c r="J581" s="20">
        <f>[1]All_Customers_Residential!J581+[1]All_Customers_Small_Commercial!J581+[1]All_Customers_Lighting!J581</f>
        <v>115135</v>
      </c>
      <c r="K581" s="20">
        <f>[1]All_Customers_Residential!K581+[1]All_Customers_Small_Commercial!K581+[1]All_Customers_Lighting!K581</f>
        <v>124872</v>
      </c>
      <c r="L581" s="20">
        <f>[1]All_Customers_Residential!L581+[1]All_Customers_Small_Commercial!L581+[1]All_Customers_Lighting!L581</f>
        <v>124979</v>
      </c>
      <c r="M581" s="20">
        <f>[1]All_Customers_Residential!M581+[1]All_Customers_Small_Commercial!M581+[1]All_Customers_Lighting!M581</f>
        <v>128485</v>
      </c>
      <c r="N581" s="20">
        <f>[1]All_Customers_Residential!N581+[1]All_Customers_Small_Commercial!N581+[1]All_Customers_Lighting!N581</f>
        <v>128543</v>
      </c>
      <c r="O581" s="20">
        <f>[1]All_Customers_Residential!O581+[1]All_Customers_Small_Commercial!O581+[1]All_Customers_Lighting!O581</f>
        <v>129170</v>
      </c>
      <c r="P581" s="20">
        <f>[1]All_Customers_Residential!P581+[1]All_Customers_Small_Commercial!P581+[1]All_Customers_Lighting!P581</f>
        <v>128803</v>
      </c>
      <c r="Q581" s="20">
        <f>[1]All_Customers_Residential!Q581+[1]All_Customers_Small_Commercial!Q581+[1]All_Customers_Lighting!Q581</f>
        <v>134875</v>
      </c>
      <c r="R581" s="20">
        <f>[1]All_Customers_Residential!R581+[1]All_Customers_Small_Commercial!R581+[1]All_Customers_Lighting!R581</f>
        <v>143171</v>
      </c>
      <c r="S581" s="20">
        <f>[1]All_Customers_Residential!S581+[1]All_Customers_Small_Commercial!S581+[1]All_Customers_Lighting!S581</f>
        <v>148810</v>
      </c>
      <c r="T581" s="20">
        <f>[1]All_Customers_Residential!T581+[1]All_Customers_Small_Commercial!T581+[1]All_Customers_Lighting!T581</f>
        <v>154692</v>
      </c>
      <c r="U581" s="20">
        <f>[1]All_Customers_Residential!U581+[1]All_Customers_Small_Commercial!U581+[1]All_Customers_Lighting!U581</f>
        <v>153784</v>
      </c>
      <c r="V581" s="20">
        <f>[1]All_Customers_Residential!V581+[1]All_Customers_Small_Commercial!V581+[1]All_Customers_Lighting!V581</f>
        <v>153701</v>
      </c>
      <c r="W581" s="20">
        <f>[1]All_Customers_Residential!W581+[1]All_Customers_Small_Commercial!W581+[1]All_Customers_Lighting!W581</f>
        <v>145214</v>
      </c>
      <c r="X581" s="20">
        <f>[1]All_Customers_Residential!X581+[1]All_Customers_Small_Commercial!X581+[1]All_Customers_Lighting!X581</f>
        <v>126230</v>
      </c>
      <c r="Y581" s="20">
        <f>[1]All_Customers_Residential!Y581+[1]All_Customers_Small_Commercial!Y581+[1]All_Customers_Lighting!Y581</f>
        <v>108954</v>
      </c>
      <c r="AB581" s="13">
        <f t="shared" si="82"/>
        <v>3</v>
      </c>
      <c r="AC581" s="5">
        <f t="shared" si="75"/>
        <v>2151000</v>
      </c>
      <c r="AD581" s="5">
        <f t="shared" si="76"/>
        <v>741600</v>
      </c>
      <c r="AE581" s="5">
        <f t="shared" si="77"/>
        <v>2892600</v>
      </c>
      <c r="AF581" s="12"/>
      <c r="AG581" s="12">
        <f t="shared" si="78"/>
        <v>7</v>
      </c>
      <c r="AH581" s="12">
        <f t="shared" si="79"/>
        <v>2023</v>
      </c>
      <c r="AI581" s="12"/>
      <c r="AJ581" s="5">
        <f t="shared" si="80"/>
        <v>154692</v>
      </c>
      <c r="AK581" s="12">
        <f t="shared" si="81"/>
        <v>19</v>
      </c>
    </row>
    <row r="582" spans="1:37" x14ac:dyDescent="0.25">
      <c r="A582" s="4">
        <v>45134</v>
      </c>
      <c r="B582" s="20">
        <f>[1]All_Customers_Residential!B582+[1]All_Customers_Small_Commercial!B582+[1]All_Customers_Lighting!B582</f>
        <v>98592</v>
      </c>
      <c r="C582" s="20">
        <f>[1]All_Customers_Residential!C582+[1]All_Customers_Small_Commercial!C582+[1]All_Customers_Lighting!C582</f>
        <v>91011</v>
      </c>
      <c r="D582" s="20">
        <f>[1]All_Customers_Residential!D582+[1]All_Customers_Small_Commercial!D582+[1]All_Customers_Lighting!D582</f>
        <v>87590</v>
      </c>
      <c r="E582" s="20">
        <f>[1]All_Customers_Residential!E582+[1]All_Customers_Small_Commercial!E582+[1]All_Customers_Lighting!E582</f>
        <v>86795</v>
      </c>
      <c r="F582" s="20">
        <f>[1]All_Customers_Residential!F582+[1]All_Customers_Small_Commercial!F582+[1]All_Customers_Lighting!F582</f>
        <v>86934</v>
      </c>
      <c r="G582" s="20">
        <f>[1]All_Customers_Residential!G582+[1]All_Customers_Small_Commercial!G582+[1]All_Customers_Lighting!G582</f>
        <v>90061</v>
      </c>
      <c r="H582" s="20">
        <f>[1]All_Customers_Residential!H582+[1]All_Customers_Small_Commercial!H582+[1]All_Customers_Lighting!H582</f>
        <v>101934</v>
      </c>
      <c r="I582" s="20">
        <f>[1]All_Customers_Residential!I582+[1]All_Customers_Small_Commercial!I582+[1]All_Customers_Lighting!I582</f>
        <v>111874</v>
      </c>
      <c r="J582" s="20">
        <f>[1]All_Customers_Residential!J582+[1]All_Customers_Small_Commercial!J582+[1]All_Customers_Lighting!J582</f>
        <v>116798</v>
      </c>
      <c r="K582" s="20">
        <f>[1]All_Customers_Residential!K582+[1]All_Customers_Small_Commercial!K582+[1]All_Customers_Lighting!K582</f>
        <v>126377</v>
      </c>
      <c r="L582" s="20">
        <f>[1]All_Customers_Residential!L582+[1]All_Customers_Small_Commercial!L582+[1]All_Customers_Lighting!L582</f>
        <v>125895</v>
      </c>
      <c r="M582" s="20">
        <f>[1]All_Customers_Residential!M582+[1]All_Customers_Small_Commercial!M582+[1]All_Customers_Lighting!M582</f>
        <v>127827</v>
      </c>
      <c r="N582" s="20">
        <f>[1]All_Customers_Residential!N582+[1]All_Customers_Small_Commercial!N582+[1]All_Customers_Lighting!N582</f>
        <v>126050</v>
      </c>
      <c r="O582" s="20">
        <f>[1]All_Customers_Residential!O582+[1]All_Customers_Small_Commercial!O582+[1]All_Customers_Lighting!O582</f>
        <v>123229</v>
      </c>
      <c r="P582" s="20">
        <f>[1]All_Customers_Residential!P582+[1]All_Customers_Small_Commercial!P582+[1]All_Customers_Lighting!P582</f>
        <v>118427</v>
      </c>
      <c r="Q582" s="20">
        <f>[1]All_Customers_Residential!Q582+[1]All_Customers_Small_Commercial!Q582+[1]All_Customers_Lighting!Q582</f>
        <v>121581</v>
      </c>
      <c r="R582" s="20">
        <f>[1]All_Customers_Residential!R582+[1]All_Customers_Small_Commercial!R582+[1]All_Customers_Lighting!R582</f>
        <v>127794</v>
      </c>
      <c r="S582" s="20">
        <f>[1]All_Customers_Residential!S582+[1]All_Customers_Small_Commercial!S582+[1]All_Customers_Lighting!S582</f>
        <v>131123</v>
      </c>
      <c r="T582" s="20">
        <f>[1]All_Customers_Residential!T582+[1]All_Customers_Small_Commercial!T582+[1]All_Customers_Lighting!T582</f>
        <v>136646</v>
      </c>
      <c r="U582" s="20">
        <f>[1]All_Customers_Residential!U582+[1]All_Customers_Small_Commercial!U582+[1]All_Customers_Lighting!U582</f>
        <v>135337</v>
      </c>
      <c r="V582" s="20">
        <f>[1]All_Customers_Residential!V582+[1]All_Customers_Small_Commercial!V582+[1]All_Customers_Lighting!V582</f>
        <v>139404</v>
      </c>
      <c r="W582" s="20">
        <f>[1]All_Customers_Residential!W582+[1]All_Customers_Small_Commercial!W582+[1]All_Customers_Lighting!W582</f>
        <v>132398</v>
      </c>
      <c r="X582" s="20">
        <f>[1]All_Customers_Residential!X582+[1]All_Customers_Small_Commercial!X582+[1]All_Customers_Lighting!X582</f>
        <v>115129</v>
      </c>
      <c r="Y582" s="20">
        <f>[1]All_Customers_Residential!Y582+[1]All_Customers_Small_Commercial!Y582+[1]All_Customers_Lighting!Y582</f>
        <v>99717</v>
      </c>
      <c r="AB582" s="13">
        <f t="shared" si="82"/>
        <v>4</v>
      </c>
      <c r="AC582" s="5">
        <f t="shared" si="75"/>
        <v>2015889</v>
      </c>
      <c r="AD582" s="5">
        <f t="shared" si="76"/>
        <v>742634</v>
      </c>
      <c r="AE582" s="5">
        <f t="shared" si="77"/>
        <v>2758523</v>
      </c>
      <c r="AF582" s="12"/>
      <c r="AG582" s="12">
        <f t="shared" si="78"/>
        <v>7</v>
      </c>
      <c r="AH582" s="12">
        <f t="shared" si="79"/>
        <v>2023</v>
      </c>
      <c r="AI582" s="12"/>
      <c r="AJ582" s="5">
        <f t="shared" si="80"/>
        <v>139404</v>
      </c>
      <c r="AK582" s="12">
        <f t="shared" si="81"/>
        <v>21</v>
      </c>
    </row>
    <row r="583" spans="1:37" x14ac:dyDescent="0.25">
      <c r="A583" s="4">
        <v>45135</v>
      </c>
      <c r="B583" s="20">
        <f>[1]All_Customers_Residential!B583+[1]All_Customers_Small_Commercial!B583+[1]All_Customers_Lighting!B583</f>
        <v>90469</v>
      </c>
      <c r="C583" s="20">
        <f>[1]All_Customers_Residential!C583+[1]All_Customers_Small_Commercial!C583+[1]All_Customers_Lighting!C583</f>
        <v>82796</v>
      </c>
      <c r="D583" s="20">
        <f>[1]All_Customers_Residential!D583+[1]All_Customers_Small_Commercial!D583+[1]All_Customers_Lighting!D583</f>
        <v>79969</v>
      </c>
      <c r="E583" s="20">
        <f>[1]All_Customers_Residential!E583+[1]All_Customers_Small_Commercial!E583+[1]All_Customers_Lighting!E583</f>
        <v>79948</v>
      </c>
      <c r="F583" s="20">
        <f>[1]All_Customers_Residential!F583+[1]All_Customers_Small_Commercial!F583+[1]All_Customers_Lighting!F583</f>
        <v>80855</v>
      </c>
      <c r="G583" s="20">
        <f>[1]All_Customers_Residential!G583+[1]All_Customers_Small_Commercial!G583+[1]All_Customers_Lighting!G583</f>
        <v>83070</v>
      </c>
      <c r="H583" s="20">
        <f>[1]All_Customers_Residential!H583+[1]All_Customers_Small_Commercial!H583+[1]All_Customers_Lighting!H583</f>
        <v>96670</v>
      </c>
      <c r="I583" s="20">
        <f>[1]All_Customers_Residential!I583+[1]All_Customers_Small_Commercial!I583+[1]All_Customers_Lighting!I583</f>
        <v>108401</v>
      </c>
      <c r="J583" s="20">
        <f>[1]All_Customers_Residential!J583+[1]All_Customers_Small_Commercial!J583+[1]All_Customers_Lighting!J583</f>
        <v>115449</v>
      </c>
      <c r="K583" s="20">
        <f>[1]All_Customers_Residential!K583+[1]All_Customers_Small_Commercial!K583+[1]All_Customers_Lighting!K583</f>
        <v>127026</v>
      </c>
      <c r="L583" s="20">
        <f>[1]All_Customers_Residential!L583+[1]All_Customers_Small_Commercial!L583+[1]All_Customers_Lighting!L583</f>
        <v>127383</v>
      </c>
      <c r="M583" s="20">
        <f>[1]All_Customers_Residential!M583+[1]All_Customers_Small_Commercial!M583+[1]All_Customers_Lighting!M583</f>
        <v>128773</v>
      </c>
      <c r="N583" s="20">
        <f>[1]All_Customers_Residential!N583+[1]All_Customers_Small_Commercial!N583+[1]All_Customers_Lighting!N583</f>
        <v>128594</v>
      </c>
      <c r="O583" s="20">
        <f>[1]All_Customers_Residential!O583+[1]All_Customers_Small_Commercial!O583+[1]All_Customers_Lighting!O583</f>
        <v>130821</v>
      </c>
      <c r="P583" s="20">
        <f>[1]All_Customers_Residential!P583+[1]All_Customers_Small_Commercial!P583+[1]All_Customers_Lighting!P583</f>
        <v>130724</v>
      </c>
      <c r="Q583" s="20">
        <f>[1]All_Customers_Residential!Q583+[1]All_Customers_Small_Commercial!Q583+[1]All_Customers_Lighting!Q583</f>
        <v>136270</v>
      </c>
      <c r="R583" s="20">
        <f>[1]All_Customers_Residential!R583+[1]All_Customers_Small_Commercial!R583+[1]All_Customers_Lighting!R583</f>
        <v>144620</v>
      </c>
      <c r="S583" s="20">
        <f>[1]All_Customers_Residential!S583+[1]All_Customers_Small_Commercial!S583+[1]All_Customers_Lighting!S583</f>
        <v>149562</v>
      </c>
      <c r="T583" s="20">
        <f>[1]All_Customers_Residential!T583+[1]All_Customers_Small_Commercial!T583+[1]All_Customers_Lighting!T583</f>
        <v>153357</v>
      </c>
      <c r="U583" s="20">
        <f>[1]All_Customers_Residential!U583+[1]All_Customers_Small_Commercial!U583+[1]All_Customers_Lighting!U583</f>
        <v>152181</v>
      </c>
      <c r="V583" s="20">
        <f>[1]All_Customers_Residential!V583+[1]All_Customers_Small_Commercial!V583+[1]All_Customers_Lighting!V583</f>
        <v>152817</v>
      </c>
      <c r="W583" s="20">
        <f>[1]All_Customers_Residential!W583+[1]All_Customers_Small_Commercial!W583+[1]All_Customers_Lighting!W583</f>
        <v>147704</v>
      </c>
      <c r="X583" s="20">
        <f>[1]All_Customers_Residential!X583+[1]All_Customers_Small_Commercial!X583+[1]All_Customers_Lighting!X583</f>
        <v>129642</v>
      </c>
      <c r="Y583" s="20">
        <f>[1]All_Customers_Residential!Y583+[1]All_Customers_Small_Commercial!Y583+[1]All_Customers_Lighting!Y583</f>
        <v>112948</v>
      </c>
      <c r="AB583" s="13">
        <f t="shared" si="82"/>
        <v>5</v>
      </c>
      <c r="AC583" s="5">
        <f t="shared" si="75"/>
        <v>2163324</v>
      </c>
      <c r="AD583" s="5">
        <f t="shared" si="76"/>
        <v>706725</v>
      </c>
      <c r="AE583" s="5">
        <f t="shared" si="77"/>
        <v>2870049</v>
      </c>
      <c r="AF583" s="12"/>
      <c r="AG583" s="12">
        <f t="shared" si="78"/>
        <v>7</v>
      </c>
      <c r="AH583" s="12">
        <f t="shared" si="79"/>
        <v>2023</v>
      </c>
      <c r="AI583" s="12"/>
      <c r="AJ583" s="5">
        <f t="shared" si="80"/>
        <v>153357</v>
      </c>
      <c r="AK583" s="12">
        <f t="shared" si="81"/>
        <v>19</v>
      </c>
    </row>
    <row r="584" spans="1:37" x14ac:dyDescent="0.25">
      <c r="A584" s="4">
        <v>45136</v>
      </c>
      <c r="B584" s="20">
        <f>[1]All_Customers_Residential!B584+[1]All_Customers_Small_Commercial!B584+[1]All_Customers_Lighting!B584</f>
        <v>101835</v>
      </c>
      <c r="C584" s="20">
        <f>[1]All_Customers_Residential!C584+[1]All_Customers_Small_Commercial!C584+[1]All_Customers_Lighting!C584</f>
        <v>94603</v>
      </c>
      <c r="D584" s="20">
        <f>[1]All_Customers_Residential!D584+[1]All_Customers_Small_Commercial!D584+[1]All_Customers_Lighting!D584</f>
        <v>88950</v>
      </c>
      <c r="E584" s="20">
        <f>[1]All_Customers_Residential!E584+[1]All_Customers_Small_Commercial!E584+[1]All_Customers_Lighting!E584</f>
        <v>87641</v>
      </c>
      <c r="F584" s="20">
        <f>[1]All_Customers_Residential!F584+[1]All_Customers_Small_Commercial!F584+[1]All_Customers_Lighting!F584</f>
        <v>86151</v>
      </c>
      <c r="G584" s="20">
        <f>[1]All_Customers_Residential!G584+[1]All_Customers_Small_Commercial!G584+[1]All_Customers_Lighting!G584</f>
        <v>87127</v>
      </c>
      <c r="H584" s="20">
        <f>[1]All_Customers_Residential!H584+[1]All_Customers_Small_Commercial!H584+[1]All_Customers_Lighting!H584</f>
        <v>95008</v>
      </c>
      <c r="I584" s="20">
        <f>[1]All_Customers_Residential!I584+[1]All_Customers_Small_Commercial!I584+[1]All_Customers_Lighting!I584</f>
        <v>106395</v>
      </c>
      <c r="J584" s="20">
        <f>[1]All_Customers_Residential!J584+[1]All_Customers_Small_Commercial!J584+[1]All_Customers_Lighting!J584</f>
        <v>113365</v>
      </c>
      <c r="K584" s="20">
        <f>[1]All_Customers_Residential!K584+[1]All_Customers_Small_Commercial!K584+[1]All_Customers_Lighting!K584</f>
        <v>127364</v>
      </c>
      <c r="L584" s="20">
        <f>[1]All_Customers_Residential!L584+[1]All_Customers_Small_Commercial!L584+[1]All_Customers_Lighting!L584</f>
        <v>128008</v>
      </c>
      <c r="M584" s="20">
        <f>[1]All_Customers_Residential!M584+[1]All_Customers_Small_Commercial!M584+[1]All_Customers_Lighting!M584</f>
        <v>127196</v>
      </c>
      <c r="N584" s="20">
        <f>[1]All_Customers_Residential!N584+[1]All_Customers_Small_Commercial!N584+[1]All_Customers_Lighting!N584</f>
        <v>124779</v>
      </c>
      <c r="O584" s="20">
        <f>[1]All_Customers_Residential!O584+[1]All_Customers_Small_Commercial!O584+[1]All_Customers_Lighting!O584</f>
        <v>120901</v>
      </c>
      <c r="P584" s="20">
        <f>[1]All_Customers_Residential!P584+[1]All_Customers_Small_Commercial!P584+[1]All_Customers_Lighting!P584</f>
        <v>121680</v>
      </c>
      <c r="Q584" s="20">
        <f>[1]All_Customers_Residential!Q584+[1]All_Customers_Small_Commercial!Q584+[1]All_Customers_Lighting!Q584</f>
        <v>125247</v>
      </c>
      <c r="R584" s="20">
        <f>[1]All_Customers_Residential!R584+[1]All_Customers_Small_Commercial!R584+[1]All_Customers_Lighting!R584</f>
        <v>132739</v>
      </c>
      <c r="S584" s="20">
        <f>[1]All_Customers_Residential!S584+[1]All_Customers_Small_Commercial!S584+[1]All_Customers_Lighting!S584</f>
        <v>132673</v>
      </c>
      <c r="T584" s="20">
        <f>[1]All_Customers_Residential!T584+[1]All_Customers_Small_Commercial!T584+[1]All_Customers_Lighting!T584</f>
        <v>137120</v>
      </c>
      <c r="U584" s="20">
        <f>[1]All_Customers_Residential!U584+[1]All_Customers_Small_Commercial!U584+[1]All_Customers_Lighting!U584</f>
        <v>134317</v>
      </c>
      <c r="V584" s="20">
        <f>[1]All_Customers_Residential!V584+[1]All_Customers_Small_Commercial!V584+[1]All_Customers_Lighting!V584</f>
        <v>138900</v>
      </c>
      <c r="W584" s="20">
        <f>[1]All_Customers_Residential!W584+[1]All_Customers_Small_Commercial!W584+[1]All_Customers_Lighting!W584</f>
        <v>129518</v>
      </c>
      <c r="X584" s="20">
        <f>[1]All_Customers_Residential!X584+[1]All_Customers_Small_Commercial!X584+[1]All_Customers_Lighting!X584</f>
        <v>109513</v>
      </c>
      <c r="Y584" s="20">
        <f>[1]All_Customers_Residential!Y584+[1]All_Customers_Small_Commercial!Y584+[1]All_Customers_Lighting!Y584</f>
        <v>95989</v>
      </c>
      <c r="AB584" s="13">
        <f t="shared" si="82"/>
        <v>6</v>
      </c>
      <c r="AC584" s="5">
        <f t="shared" si="75"/>
        <v>2009715</v>
      </c>
      <c r="AD584" s="5">
        <f t="shared" si="76"/>
        <v>737304</v>
      </c>
      <c r="AE584" s="5">
        <f t="shared" si="77"/>
        <v>2747019</v>
      </c>
      <c r="AF584" s="12"/>
      <c r="AG584" s="12">
        <f t="shared" si="78"/>
        <v>7</v>
      </c>
      <c r="AH584" s="12">
        <f t="shared" si="79"/>
        <v>2023</v>
      </c>
      <c r="AI584" s="12"/>
      <c r="AJ584" s="5">
        <f t="shared" si="80"/>
        <v>138900</v>
      </c>
      <c r="AK584" s="12">
        <f t="shared" si="81"/>
        <v>21</v>
      </c>
    </row>
    <row r="585" spans="1:37" x14ac:dyDescent="0.25">
      <c r="A585" s="4">
        <v>45137</v>
      </c>
      <c r="B585" s="20">
        <f>[1]All_Customers_Residential!B585+[1]All_Customers_Small_Commercial!B585+[1]All_Customers_Lighting!B585</f>
        <v>86627</v>
      </c>
      <c r="C585" s="20">
        <f>[1]All_Customers_Residential!C585+[1]All_Customers_Small_Commercial!C585+[1]All_Customers_Lighting!C585</f>
        <v>80816</v>
      </c>
      <c r="D585" s="20">
        <f>[1]All_Customers_Residential!D585+[1]All_Customers_Small_Commercial!D585+[1]All_Customers_Lighting!D585</f>
        <v>77167</v>
      </c>
      <c r="E585" s="20">
        <f>[1]All_Customers_Residential!E585+[1]All_Customers_Small_Commercial!E585+[1]All_Customers_Lighting!E585</f>
        <v>75728</v>
      </c>
      <c r="F585" s="20">
        <f>[1]All_Customers_Residential!F585+[1]All_Customers_Small_Commercial!F585+[1]All_Customers_Lighting!F585</f>
        <v>74439</v>
      </c>
      <c r="G585" s="20">
        <f>[1]All_Customers_Residential!G585+[1]All_Customers_Small_Commercial!G585+[1]All_Customers_Lighting!G585</f>
        <v>74402</v>
      </c>
      <c r="H585" s="20">
        <f>[1]All_Customers_Residential!H585+[1]All_Customers_Small_Commercial!H585+[1]All_Customers_Lighting!H585</f>
        <v>87675</v>
      </c>
      <c r="I585" s="20">
        <f>[1]All_Customers_Residential!I585+[1]All_Customers_Small_Commercial!I585+[1]All_Customers_Lighting!I585</f>
        <v>102248</v>
      </c>
      <c r="J585" s="20">
        <f>[1]All_Customers_Residential!J585+[1]All_Customers_Small_Commercial!J585+[1]All_Customers_Lighting!J585</f>
        <v>109029</v>
      </c>
      <c r="K585" s="20">
        <f>[1]All_Customers_Residential!K585+[1]All_Customers_Small_Commercial!K585+[1]All_Customers_Lighting!K585</f>
        <v>125604</v>
      </c>
      <c r="L585" s="20">
        <f>[1]All_Customers_Residential!L585+[1]All_Customers_Small_Commercial!L585+[1]All_Customers_Lighting!L585</f>
        <v>126207</v>
      </c>
      <c r="M585" s="20">
        <f>[1]All_Customers_Residential!M585+[1]All_Customers_Small_Commercial!M585+[1]All_Customers_Lighting!M585</f>
        <v>125186</v>
      </c>
      <c r="N585" s="20">
        <f>[1]All_Customers_Residential!N585+[1]All_Customers_Small_Commercial!N585+[1]All_Customers_Lighting!N585</f>
        <v>119706</v>
      </c>
      <c r="O585" s="20">
        <f>[1]All_Customers_Residential!O585+[1]All_Customers_Small_Commercial!O585+[1]All_Customers_Lighting!O585</f>
        <v>115363</v>
      </c>
      <c r="P585" s="20">
        <f>[1]All_Customers_Residential!P585+[1]All_Customers_Small_Commercial!P585+[1]All_Customers_Lighting!P585</f>
        <v>109919</v>
      </c>
      <c r="Q585" s="20">
        <f>[1]All_Customers_Residential!Q585+[1]All_Customers_Small_Commercial!Q585+[1]All_Customers_Lighting!Q585</f>
        <v>114626</v>
      </c>
      <c r="R585" s="20">
        <f>[1]All_Customers_Residential!R585+[1]All_Customers_Small_Commercial!R585+[1]All_Customers_Lighting!R585</f>
        <v>124334</v>
      </c>
      <c r="S585" s="20">
        <f>[1]All_Customers_Residential!S585+[1]All_Customers_Small_Commercial!S585+[1]All_Customers_Lighting!S585</f>
        <v>124608</v>
      </c>
      <c r="T585" s="20">
        <f>[1]All_Customers_Residential!T585+[1]All_Customers_Small_Commercial!T585+[1]All_Customers_Lighting!T585</f>
        <v>128140</v>
      </c>
      <c r="U585" s="20">
        <f>[1]All_Customers_Residential!U585+[1]All_Customers_Small_Commercial!U585+[1]All_Customers_Lighting!U585</f>
        <v>131310</v>
      </c>
      <c r="V585" s="20">
        <f>[1]All_Customers_Residential!V585+[1]All_Customers_Small_Commercial!V585+[1]All_Customers_Lighting!V585</f>
        <v>138512</v>
      </c>
      <c r="W585" s="20">
        <f>[1]All_Customers_Residential!W585+[1]All_Customers_Small_Commercial!W585+[1]All_Customers_Lighting!W585</f>
        <v>129097</v>
      </c>
      <c r="X585" s="20">
        <f>[1]All_Customers_Residential!X585+[1]All_Customers_Small_Commercial!X585+[1]All_Customers_Lighting!X585</f>
        <v>107453</v>
      </c>
      <c r="Y585" s="20">
        <f>[1]All_Customers_Residential!Y585+[1]All_Customers_Small_Commercial!Y585+[1]All_Customers_Lighting!Y585</f>
        <v>89304</v>
      </c>
      <c r="AB585" s="13">
        <f t="shared" si="82"/>
        <v>7</v>
      </c>
      <c r="AC585" s="5">
        <f t="shared" si="75"/>
        <v>0</v>
      </c>
      <c r="AD585" s="5">
        <f t="shared" si="76"/>
        <v>2577500</v>
      </c>
      <c r="AE585" s="5">
        <f t="shared" si="77"/>
        <v>2577500</v>
      </c>
      <c r="AF585" s="12"/>
      <c r="AG585" s="12">
        <f t="shared" si="78"/>
        <v>7</v>
      </c>
      <c r="AH585" s="12">
        <f t="shared" si="79"/>
        <v>2023</v>
      </c>
      <c r="AI585" s="12"/>
      <c r="AJ585" s="5">
        <f t="shared" si="80"/>
        <v>138512</v>
      </c>
      <c r="AK585" s="12">
        <f t="shared" si="81"/>
        <v>21</v>
      </c>
    </row>
    <row r="586" spans="1:37" x14ac:dyDescent="0.25">
      <c r="A586" s="4">
        <v>45138</v>
      </c>
      <c r="B586" s="20">
        <f>[1]All_Customers_Residential!B586+[1]All_Customers_Small_Commercial!B586+[1]All_Customers_Lighting!B586</f>
        <v>80716</v>
      </c>
      <c r="C586" s="20">
        <f>[1]All_Customers_Residential!C586+[1]All_Customers_Small_Commercial!C586+[1]All_Customers_Lighting!C586</f>
        <v>74765</v>
      </c>
      <c r="D586" s="20">
        <f>[1]All_Customers_Residential!D586+[1]All_Customers_Small_Commercial!D586+[1]All_Customers_Lighting!D586</f>
        <v>72436</v>
      </c>
      <c r="E586" s="20">
        <f>[1]All_Customers_Residential!E586+[1]All_Customers_Small_Commercial!E586+[1]All_Customers_Lighting!E586</f>
        <v>71542</v>
      </c>
      <c r="F586" s="20">
        <f>[1]All_Customers_Residential!F586+[1]All_Customers_Small_Commercial!F586+[1]All_Customers_Lighting!F586</f>
        <v>72350</v>
      </c>
      <c r="G586" s="20">
        <f>[1]All_Customers_Residential!G586+[1]All_Customers_Small_Commercial!G586+[1]All_Customers_Lighting!G586</f>
        <v>75730</v>
      </c>
      <c r="H586" s="20">
        <f>[1]All_Customers_Residential!H586+[1]All_Customers_Small_Commercial!H586+[1]All_Customers_Lighting!H586</f>
        <v>91639</v>
      </c>
      <c r="I586" s="20">
        <f>[1]All_Customers_Residential!I586+[1]All_Customers_Small_Commercial!I586+[1]All_Customers_Lighting!I586</f>
        <v>106626</v>
      </c>
      <c r="J586" s="20">
        <f>[1]All_Customers_Residential!J586+[1]All_Customers_Small_Commercial!J586+[1]All_Customers_Lighting!J586</f>
        <v>109455</v>
      </c>
      <c r="K586" s="20">
        <f>[1]All_Customers_Residential!K586+[1]All_Customers_Small_Commercial!K586+[1]All_Customers_Lighting!K586</f>
        <v>126079</v>
      </c>
      <c r="L586" s="20">
        <f>[1]All_Customers_Residential!L586+[1]All_Customers_Small_Commercial!L586+[1]All_Customers_Lighting!L586</f>
        <v>125624</v>
      </c>
      <c r="M586" s="20">
        <f>[1]All_Customers_Residential!M586+[1]All_Customers_Small_Commercial!M586+[1]All_Customers_Lighting!M586</f>
        <v>126407</v>
      </c>
      <c r="N586" s="20">
        <f>[1]All_Customers_Residential!N586+[1]All_Customers_Small_Commercial!N586+[1]All_Customers_Lighting!N586</f>
        <v>121050</v>
      </c>
      <c r="O586" s="20">
        <f>[1]All_Customers_Residential!O586+[1]All_Customers_Small_Commercial!O586+[1]All_Customers_Lighting!O586</f>
        <v>118072</v>
      </c>
      <c r="P586" s="20">
        <f>[1]All_Customers_Residential!P586+[1]All_Customers_Small_Commercial!P586+[1]All_Customers_Lighting!P586</f>
        <v>111921</v>
      </c>
      <c r="Q586" s="20">
        <f>[1]All_Customers_Residential!Q586+[1]All_Customers_Small_Commercial!Q586+[1]All_Customers_Lighting!Q586</f>
        <v>116421</v>
      </c>
      <c r="R586" s="20">
        <f>[1]All_Customers_Residential!R586+[1]All_Customers_Small_Commercial!R586+[1]All_Customers_Lighting!R586</f>
        <v>127719</v>
      </c>
      <c r="S586" s="20">
        <f>[1]All_Customers_Residential!S586+[1]All_Customers_Small_Commercial!S586+[1]All_Customers_Lighting!S586</f>
        <v>127106</v>
      </c>
      <c r="T586" s="20">
        <f>[1]All_Customers_Residential!T586+[1]All_Customers_Small_Commercial!T586+[1]All_Customers_Lighting!T586</f>
        <v>129475</v>
      </c>
      <c r="U586" s="20">
        <f>[1]All_Customers_Residential!U586+[1]All_Customers_Small_Commercial!U586+[1]All_Customers_Lighting!U586</f>
        <v>131682</v>
      </c>
      <c r="V586" s="20">
        <f>[1]All_Customers_Residential!V586+[1]All_Customers_Small_Commercial!V586+[1]All_Customers_Lighting!V586</f>
        <v>140016</v>
      </c>
      <c r="W586" s="20">
        <f>[1]All_Customers_Residential!W586+[1]All_Customers_Small_Commercial!W586+[1]All_Customers_Lighting!W586</f>
        <v>132605</v>
      </c>
      <c r="X586" s="20">
        <f>[1]All_Customers_Residential!X586+[1]All_Customers_Small_Commercial!X586+[1]All_Customers_Lighting!X586</f>
        <v>109690</v>
      </c>
      <c r="Y586" s="20">
        <f>[1]All_Customers_Residential!Y586+[1]All_Customers_Small_Commercial!Y586+[1]All_Customers_Lighting!Y586</f>
        <v>89416</v>
      </c>
      <c r="AB586" s="13">
        <f t="shared" si="82"/>
        <v>1</v>
      </c>
      <c r="AC586" s="5">
        <f t="shared" ref="AC586" si="83">IF(AND(AB586&gt;1,AB586&lt;7),SUM(I586:X586),0)</f>
        <v>0</v>
      </c>
      <c r="AD586" s="5">
        <f t="shared" ref="AD586" si="84">SUM(B586:Y586)-AC586</f>
        <v>2588542</v>
      </c>
      <c r="AE586" s="5">
        <f t="shared" si="77"/>
        <v>2588542</v>
      </c>
      <c r="AF586" s="12"/>
      <c r="AG586" s="12">
        <f t="shared" si="78"/>
        <v>7</v>
      </c>
      <c r="AH586" s="12">
        <f t="shared" si="79"/>
        <v>2023</v>
      </c>
      <c r="AI586" s="12"/>
      <c r="AJ586" s="5">
        <f t="shared" si="80"/>
        <v>140016</v>
      </c>
      <c r="AK586" s="12">
        <f t="shared" ref="AK586" si="85">INDEX($B$8:$Y$8,MATCH(AJ586,B586:Y586,0))</f>
        <v>21</v>
      </c>
    </row>
    <row r="587" spans="1:37" ht="12.75" x14ac:dyDescent="0.2">
      <c r="A587" s="4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x14ac:dyDescent="0.25">
      <c r="A588" s="4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x14ac:dyDescent="0.25">
      <c r="A589" s="4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x14ac:dyDescent="0.25">
      <c r="A590" s="4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x14ac:dyDescent="0.25">
      <c r="A591" s="4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x14ac:dyDescent="0.25">
      <c r="A592" s="4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48"/>
  <sheetViews>
    <sheetView topLeftCell="A7" workbookViewId="0">
      <selection activeCell="A586" sqref="A10:Y586"/>
    </sheetView>
  </sheetViews>
  <sheetFormatPr defaultColWidth="9.28515625" defaultRowHeight="15" x14ac:dyDescent="0.25"/>
  <cols>
    <col min="1" max="1" width="10.7109375" style="2" customWidth="1"/>
    <col min="2" max="19" width="9.28515625" style="5" bestFit="1" customWidth="1"/>
    <col min="20" max="22" width="9.5703125" style="5" bestFit="1" customWidth="1"/>
    <col min="23" max="25" width="9.28515625" style="5" bestFit="1" customWidth="1"/>
    <col min="26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2.75" x14ac:dyDescent="0.2">
      <c r="A10" s="4">
        <v>44562</v>
      </c>
      <c r="B10" s="5">
        <v>73220</v>
      </c>
      <c r="C10" s="15">
        <v>68963</v>
      </c>
      <c r="D10" s="15">
        <v>66390</v>
      </c>
      <c r="E10" s="15">
        <v>66492</v>
      </c>
      <c r="F10" s="15">
        <v>69168</v>
      </c>
      <c r="G10" s="15">
        <v>77663</v>
      </c>
      <c r="H10" s="15">
        <v>100060</v>
      </c>
      <c r="I10" s="15">
        <v>112846</v>
      </c>
      <c r="J10" s="15">
        <v>114121</v>
      </c>
      <c r="K10" s="15">
        <v>115995</v>
      </c>
      <c r="L10" s="15">
        <v>112643</v>
      </c>
      <c r="M10" s="15">
        <v>110615</v>
      </c>
      <c r="N10" s="15">
        <v>105637</v>
      </c>
      <c r="O10" s="15">
        <v>102276</v>
      </c>
      <c r="P10" s="15">
        <v>99769</v>
      </c>
      <c r="Q10" s="15">
        <v>108425</v>
      </c>
      <c r="R10" s="15">
        <v>125190</v>
      </c>
      <c r="S10" s="15">
        <v>140033</v>
      </c>
      <c r="T10" s="15">
        <v>139827</v>
      </c>
      <c r="U10" s="15">
        <v>140664</v>
      </c>
      <c r="V10" s="15">
        <v>127726</v>
      </c>
      <c r="W10" s="15">
        <v>107833</v>
      </c>
      <c r="X10" s="15">
        <v>88908</v>
      </c>
      <c r="Y10" s="15">
        <v>77947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2452411</v>
      </c>
      <c r="AE10" s="5">
        <f t="shared" ref="AE10:AE73" si="2">SUM(B10:Y10)</f>
        <v>2452411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140664</v>
      </c>
      <c r="AK10" s="12">
        <f t="shared" ref="AK10:AK73" si="6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12.75" x14ac:dyDescent="0.2">
      <c r="A11" s="4">
        <v>44563</v>
      </c>
      <c r="B11" s="15">
        <v>73005</v>
      </c>
      <c r="C11" s="15">
        <v>68717</v>
      </c>
      <c r="D11" s="15">
        <v>66097</v>
      </c>
      <c r="E11" s="15">
        <v>66390</v>
      </c>
      <c r="F11" s="15">
        <v>69077</v>
      </c>
      <c r="G11" s="15">
        <v>77589</v>
      </c>
      <c r="H11" s="15">
        <v>100014</v>
      </c>
      <c r="I11" s="15">
        <v>112938</v>
      </c>
      <c r="J11" s="15">
        <v>114287</v>
      </c>
      <c r="K11" s="15">
        <v>116215</v>
      </c>
      <c r="L11" s="15">
        <v>112920</v>
      </c>
      <c r="M11" s="15">
        <v>110968</v>
      </c>
      <c r="N11" s="15">
        <v>106061</v>
      </c>
      <c r="O11" s="15">
        <v>102696</v>
      </c>
      <c r="P11" s="15">
        <v>100212</v>
      </c>
      <c r="Q11" s="15">
        <v>108943</v>
      </c>
      <c r="R11" s="15">
        <v>125878</v>
      </c>
      <c r="S11" s="15">
        <v>140831</v>
      </c>
      <c r="T11" s="15">
        <v>140689</v>
      </c>
      <c r="U11" s="15">
        <v>141525</v>
      </c>
      <c r="V11" s="15">
        <v>128461</v>
      </c>
      <c r="W11" s="15">
        <v>108381</v>
      </c>
      <c r="X11" s="15">
        <v>89357</v>
      </c>
      <c r="Y11" s="15">
        <v>79840</v>
      </c>
      <c r="AA11" s="5"/>
      <c r="AB11" s="13">
        <f>WEEKDAY(B11,2)</f>
        <v>1</v>
      </c>
      <c r="AC11" s="5">
        <f t="shared" si="0"/>
        <v>0</v>
      </c>
      <c r="AD11" s="5">
        <f t="shared" si="1"/>
        <v>2461091</v>
      </c>
      <c r="AE11" s="5">
        <f t="shared" si="2"/>
        <v>2461091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141525</v>
      </c>
      <c r="AK11" s="12">
        <f t="shared" si="6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12.75" x14ac:dyDescent="0.2">
      <c r="A12" s="4">
        <v>44564</v>
      </c>
      <c r="B12" s="15">
        <v>75682</v>
      </c>
      <c r="C12" s="15">
        <v>73229</v>
      </c>
      <c r="D12" s="15">
        <v>72763</v>
      </c>
      <c r="E12" s="15">
        <v>73462</v>
      </c>
      <c r="F12" s="15">
        <v>78621</v>
      </c>
      <c r="G12" s="15">
        <v>87735</v>
      </c>
      <c r="H12" s="15">
        <v>108551</v>
      </c>
      <c r="I12" s="15">
        <v>120827</v>
      </c>
      <c r="J12" s="15">
        <v>116662</v>
      </c>
      <c r="K12" s="15">
        <v>113767</v>
      </c>
      <c r="L12" s="15">
        <v>110870</v>
      </c>
      <c r="M12" s="15">
        <v>109452</v>
      </c>
      <c r="N12" s="15">
        <v>108162</v>
      </c>
      <c r="O12" s="15">
        <v>106324</v>
      </c>
      <c r="P12" s="15">
        <v>105606</v>
      </c>
      <c r="Q12" s="15">
        <v>111798</v>
      </c>
      <c r="R12" s="15">
        <v>126386</v>
      </c>
      <c r="S12" s="15">
        <v>140542</v>
      </c>
      <c r="T12" s="15">
        <v>141719</v>
      </c>
      <c r="U12" s="15">
        <v>144833</v>
      </c>
      <c r="V12" s="15">
        <v>130747</v>
      </c>
      <c r="W12" s="15">
        <v>116145</v>
      </c>
      <c r="X12" s="15">
        <v>101895</v>
      </c>
      <c r="Y12" s="15">
        <v>92162</v>
      </c>
      <c r="AA12" s="5"/>
      <c r="AB12" s="13">
        <f t="shared" ref="AB12:AB24" si="7">WEEKDAY(B12,2)</f>
        <v>4</v>
      </c>
      <c r="AC12" s="5">
        <f t="shared" si="0"/>
        <v>1905735</v>
      </c>
      <c r="AD12" s="5">
        <f t="shared" si="1"/>
        <v>662205</v>
      </c>
      <c r="AE12" s="5">
        <f t="shared" si="2"/>
        <v>2567940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144833</v>
      </c>
      <c r="AK12" s="12">
        <f t="shared" si="6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12.75" x14ac:dyDescent="0.2">
      <c r="A13" s="4">
        <v>44565</v>
      </c>
      <c r="B13" s="15">
        <v>87970</v>
      </c>
      <c r="C13" s="15">
        <v>85965</v>
      </c>
      <c r="D13" s="15">
        <v>84526</v>
      </c>
      <c r="E13" s="15">
        <v>85626</v>
      </c>
      <c r="F13" s="15">
        <v>89826</v>
      </c>
      <c r="G13" s="15">
        <v>99233</v>
      </c>
      <c r="H13" s="15">
        <v>120103</v>
      </c>
      <c r="I13" s="15">
        <v>125190</v>
      </c>
      <c r="J13" s="15">
        <v>121906</v>
      </c>
      <c r="K13" s="15">
        <v>117831</v>
      </c>
      <c r="L13" s="15">
        <v>112776</v>
      </c>
      <c r="M13" s="15">
        <v>110445</v>
      </c>
      <c r="N13" s="15">
        <v>107255</v>
      </c>
      <c r="O13" s="15">
        <v>105161</v>
      </c>
      <c r="P13" s="15">
        <v>104046</v>
      </c>
      <c r="Q13" s="15">
        <v>110313</v>
      </c>
      <c r="R13" s="15">
        <v>126222</v>
      </c>
      <c r="S13" s="15">
        <v>139807</v>
      </c>
      <c r="T13" s="15">
        <v>142326</v>
      </c>
      <c r="U13" s="15">
        <v>145631</v>
      </c>
      <c r="V13" s="15">
        <v>131412</v>
      </c>
      <c r="W13" s="15">
        <v>112386</v>
      </c>
      <c r="X13" s="15">
        <v>97446</v>
      </c>
      <c r="Y13" s="15">
        <v>86966</v>
      </c>
      <c r="AA13" s="5"/>
      <c r="AB13" s="13">
        <f t="shared" si="7"/>
        <v>7</v>
      </c>
      <c r="AC13" s="5">
        <f t="shared" si="0"/>
        <v>0</v>
      </c>
      <c r="AD13" s="5">
        <f t="shared" si="1"/>
        <v>2650368</v>
      </c>
      <c r="AE13" s="5">
        <f t="shared" si="2"/>
        <v>2650368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145631</v>
      </c>
      <c r="AK13" s="12">
        <f t="shared" si="6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12.75" x14ac:dyDescent="0.2">
      <c r="A14" s="4">
        <v>44566</v>
      </c>
      <c r="B14" s="15">
        <v>81870</v>
      </c>
      <c r="C14" s="15">
        <v>78295</v>
      </c>
      <c r="D14" s="15">
        <v>77406</v>
      </c>
      <c r="E14" s="15">
        <v>77183</v>
      </c>
      <c r="F14" s="15">
        <v>80292</v>
      </c>
      <c r="G14" s="15">
        <v>88692</v>
      </c>
      <c r="H14" s="15">
        <v>110190</v>
      </c>
      <c r="I14" s="15">
        <v>122581</v>
      </c>
      <c r="J14" s="15">
        <v>118226</v>
      </c>
      <c r="K14" s="15">
        <v>115250</v>
      </c>
      <c r="L14" s="15">
        <v>112308</v>
      </c>
      <c r="M14" s="15">
        <v>110291</v>
      </c>
      <c r="N14" s="15">
        <v>104958</v>
      </c>
      <c r="O14" s="15">
        <v>101965</v>
      </c>
      <c r="P14" s="15">
        <v>99179</v>
      </c>
      <c r="Q14" s="15">
        <v>107640</v>
      </c>
      <c r="R14" s="15">
        <v>125676</v>
      </c>
      <c r="S14" s="15">
        <v>140286</v>
      </c>
      <c r="T14" s="15">
        <v>142777</v>
      </c>
      <c r="U14" s="15">
        <v>146068</v>
      </c>
      <c r="V14" s="15">
        <v>131654</v>
      </c>
      <c r="W14" s="15">
        <v>111546</v>
      </c>
      <c r="X14" s="15">
        <v>90632</v>
      </c>
      <c r="Y14" s="15">
        <v>79544</v>
      </c>
      <c r="AA14" s="5"/>
      <c r="AB14" s="13">
        <f t="shared" si="7"/>
        <v>4</v>
      </c>
      <c r="AC14" s="5">
        <f t="shared" si="0"/>
        <v>1881037</v>
      </c>
      <c r="AD14" s="5">
        <f t="shared" si="1"/>
        <v>673472</v>
      </c>
      <c r="AE14" s="5">
        <f t="shared" si="2"/>
        <v>2554509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146068</v>
      </c>
      <c r="AK14" s="12">
        <f t="shared" si="6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12.75" x14ac:dyDescent="0.2">
      <c r="A15" s="4">
        <v>44567</v>
      </c>
      <c r="B15" s="15">
        <v>74817</v>
      </c>
      <c r="C15" s="15">
        <v>70465</v>
      </c>
      <c r="D15" s="15">
        <v>67695</v>
      </c>
      <c r="E15" s="15">
        <v>68598</v>
      </c>
      <c r="F15" s="15">
        <v>71774</v>
      </c>
      <c r="G15" s="15">
        <v>82765</v>
      </c>
      <c r="H15" s="15">
        <v>110411</v>
      </c>
      <c r="I15" s="15">
        <v>122952</v>
      </c>
      <c r="J15" s="15">
        <v>118623</v>
      </c>
      <c r="K15" s="15">
        <v>115560</v>
      </c>
      <c r="L15" s="15">
        <v>112502</v>
      </c>
      <c r="M15" s="15">
        <v>110347</v>
      </c>
      <c r="N15" s="15">
        <v>105046</v>
      </c>
      <c r="O15" s="15">
        <v>102019</v>
      </c>
      <c r="P15" s="15">
        <v>99389</v>
      </c>
      <c r="Q15" s="15">
        <v>108077</v>
      </c>
      <c r="R15" s="15">
        <v>126331</v>
      </c>
      <c r="S15" s="15">
        <v>141144</v>
      </c>
      <c r="T15" s="15">
        <v>143765</v>
      </c>
      <c r="U15" s="15">
        <v>147182</v>
      </c>
      <c r="V15" s="15">
        <v>132846</v>
      </c>
      <c r="W15" s="15">
        <v>112679</v>
      </c>
      <c r="X15" s="15">
        <v>91658</v>
      </c>
      <c r="Y15" s="15">
        <v>80475</v>
      </c>
      <c r="AA15" s="5"/>
      <c r="AB15" s="13">
        <f t="shared" si="7"/>
        <v>7</v>
      </c>
      <c r="AC15" s="5">
        <f t="shared" si="0"/>
        <v>0</v>
      </c>
      <c r="AD15" s="5">
        <f t="shared" si="1"/>
        <v>2517120</v>
      </c>
      <c r="AE15" s="5">
        <f t="shared" si="2"/>
        <v>2517120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147182</v>
      </c>
      <c r="AK15" s="12">
        <f t="shared" si="6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ht="12.75" x14ac:dyDescent="0.2">
      <c r="A16" s="4">
        <v>44568</v>
      </c>
      <c r="B16" s="15">
        <v>75644</v>
      </c>
      <c r="C16" s="15">
        <v>71262</v>
      </c>
      <c r="D16" s="15">
        <v>69896</v>
      </c>
      <c r="E16" s="15">
        <v>70358</v>
      </c>
      <c r="F16" s="15">
        <v>73399</v>
      </c>
      <c r="G16" s="15">
        <v>83478</v>
      </c>
      <c r="H16" s="15">
        <v>111136</v>
      </c>
      <c r="I16" s="15">
        <v>123803</v>
      </c>
      <c r="J16" s="15">
        <v>119643</v>
      </c>
      <c r="K16" s="15">
        <v>116781</v>
      </c>
      <c r="L16" s="15">
        <v>113911</v>
      </c>
      <c r="M16" s="15">
        <v>111902</v>
      </c>
      <c r="N16" s="15">
        <v>106778</v>
      </c>
      <c r="O16" s="15">
        <v>104961</v>
      </c>
      <c r="P16" s="15">
        <v>102513</v>
      </c>
      <c r="Q16" s="15">
        <v>109262</v>
      </c>
      <c r="R16" s="15">
        <v>127572</v>
      </c>
      <c r="S16" s="15">
        <v>142515</v>
      </c>
      <c r="T16" s="15">
        <v>145031</v>
      </c>
      <c r="U16" s="15">
        <v>148360</v>
      </c>
      <c r="V16" s="15">
        <v>133868</v>
      </c>
      <c r="W16" s="15">
        <v>113609</v>
      </c>
      <c r="X16" s="15">
        <v>92472</v>
      </c>
      <c r="Y16" s="15">
        <v>82795</v>
      </c>
      <c r="AA16" s="5"/>
      <c r="AB16" s="13">
        <f t="shared" si="7"/>
        <v>1</v>
      </c>
      <c r="AC16" s="5">
        <f t="shared" si="0"/>
        <v>0</v>
      </c>
      <c r="AD16" s="5">
        <f t="shared" si="1"/>
        <v>2550949</v>
      </c>
      <c r="AE16" s="5">
        <f t="shared" si="2"/>
        <v>2550949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148360</v>
      </c>
      <c r="AK16" s="12">
        <f t="shared" si="6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ht="12.75" x14ac:dyDescent="0.2">
      <c r="A17" s="4">
        <v>44569</v>
      </c>
      <c r="B17" s="15">
        <v>77993</v>
      </c>
      <c r="C17" s="15">
        <v>74669</v>
      </c>
      <c r="D17" s="15">
        <v>73692</v>
      </c>
      <c r="E17" s="15">
        <v>74329</v>
      </c>
      <c r="F17" s="15">
        <v>77379</v>
      </c>
      <c r="G17" s="15">
        <v>82897</v>
      </c>
      <c r="H17" s="15">
        <v>105303</v>
      </c>
      <c r="I17" s="15">
        <v>118822</v>
      </c>
      <c r="J17" s="15">
        <v>120113</v>
      </c>
      <c r="K17" s="15">
        <v>121936</v>
      </c>
      <c r="L17" s="15">
        <v>118270</v>
      </c>
      <c r="M17" s="15">
        <v>116028</v>
      </c>
      <c r="N17" s="15">
        <v>110687</v>
      </c>
      <c r="O17" s="15">
        <v>107089</v>
      </c>
      <c r="P17" s="15">
        <v>104466</v>
      </c>
      <c r="Q17" s="15">
        <v>113586</v>
      </c>
      <c r="R17" s="15">
        <v>131311</v>
      </c>
      <c r="S17" s="15">
        <v>147157</v>
      </c>
      <c r="T17" s="15">
        <v>147025</v>
      </c>
      <c r="U17" s="15">
        <v>147982</v>
      </c>
      <c r="V17" s="15">
        <v>134456</v>
      </c>
      <c r="W17" s="15">
        <v>114345</v>
      </c>
      <c r="X17" s="15">
        <v>101381</v>
      </c>
      <c r="Y17" s="15">
        <v>91008</v>
      </c>
      <c r="AA17" s="5"/>
      <c r="AB17" s="13">
        <f t="shared" si="7"/>
        <v>5</v>
      </c>
      <c r="AC17" s="5">
        <f t="shared" si="0"/>
        <v>1954654</v>
      </c>
      <c r="AD17" s="5">
        <f t="shared" si="1"/>
        <v>657270</v>
      </c>
      <c r="AE17" s="5">
        <f t="shared" si="2"/>
        <v>2611924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147982</v>
      </c>
      <c r="AK17" s="12">
        <f t="shared" si="6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ht="12.75" x14ac:dyDescent="0.2">
      <c r="A18" s="4">
        <v>44570</v>
      </c>
      <c r="B18" s="15">
        <v>86058</v>
      </c>
      <c r="C18" s="15">
        <v>81246</v>
      </c>
      <c r="D18" s="15">
        <v>78361</v>
      </c>
      <c r="E18" s="15">
        <v>77405</v>
      </c>
      <c r="F18" s="15">
        <v>78068</v>
      </c>
      <c r="G18" s="15">
        <v>81732</v>
      </c>
      <c r="H18" s="15">
        <v>105151</v>
      </c>
      <c r="I18" s="15">
        <v>118572</v>
      </c>
      <c r="J18" s="15">
        <v>119875</v>
      </c>
      <c r="K18" s="15">
        <v>121816</v>
      </c>
      <c r="L18" s="15">
        <v>118329</v>
      </c>
      <c r="M18" s="15">
        <v>116253</v>
      </c>
      <c r="N18" s="15">
        <v>111066</v>
      </c>
      <c r="O18" s="15">
        <v>107460</v>
      </c>
      <c r="P18" s="15">
        <v>104698</v>
      </c>
      <c r="Q18" s="15">
        <v>113773</v>
      </c>
      <c r="R18" s="15">
        <v>131323</v>
      </c>
      <c r="S18" s="15">
        <v>146929</v>
      </c>
      <c r="T18" s="15">
        <v>146693</v>
      </c>
      <c r="U18" s="15">
        <v>147455</v>
      </c>
      <c r="V18" s="15">
        <v>133848</v>
      </c>
      <c r="W18" s="15">
        <v>112898</v>
      </c>
      <c r="X18" s="15">
        <v>92948</v>
      </c>
      <c r="Y18" s="15">
        <v>81475</v>
      </c>
      <c r="AA18" s="5"/>
      <c r="AB18" s="13">
        <f t="shared" si="7"/>
        <v>6</v>
      </c>
      <c r="AC18" s="5">
        <f t="shared" si="0"/>
        <v>1943936</v>
      </c>
      <c r="AD18" s="5">
        <f t="shared" si="1"/>
        <v>669496</v>
      </c>
      <c r="AE18" s="5">
        <f t="shared" si="2"/>
        <v>2613432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147455</v>
      </c>
      <c r="AK18" s="12">
        <f t="shared" si="6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ht="12.75" x14ac:dyDescent="0.2">
      <c r="A19" s="4">
        <v>44571</v>
      </c>
      <c r="B19" s="15">
        <v>76067</v>
      </c>
      <c r="C19" s="15">
        <v>71679</v>
      </c>
      <c r="D19" s="15">
        <v>68862</v>
      </c>
      <c r="E19" s="15">
        <v>69857</v>
      </c>
      <c r="F19" s="15">
        <v>73250</v>
      </c>
      <c r="G19" s="15">
        <v>84367</v>
      </c>
      <c r="H19" s="15">
        <v>112511</v>
      </c>
      <c r="I19" s="15">
        <v>125277</v>
      </c>
      <c r="J19" s="15">
        <v>120860</v>
      </c>
      <c r="K19" s="15">
        <v>117808</v>
      </c>
      <c r="L19" s="15">
        <v>114741</v>
      </c>
      <c r="M19" s="15">
        <v>112619</v>
      </c>
      <c r="N19" s="15">
        <v>107199</v>
      </c>
      <c r="O19" s="15">
        <v>104192</v>
      </c>
      <c r="P19" s="15">
        <v>101456</v>
      </c>
      <c r="Q19" s="15">
        <v>110298</v>
      </c>
      <c r="R19" s="15">
        <v>128918</v>
      </c>
      <c r="S19" s="15">
        <v>144198</v>
      </c>
      <c r="T19" s="15">
        <v>146846</v>
      </c>
      <c r="U19" s="15">
        <v>150347</v>
      </c>
      <c r="V19" s="15">
        <v>135733</v>
      </c>
      <c r="W19" s="15">
        <v>115831</v>
      </c>
      <c r="X19" s="15">
        <v>101931</v>
      </c>
      <c r="Y19" s="15">
        <v>92036</v>
      </c>
      <c r="AA19" s="5"/>
      <c r="AB19" s="13">
        <f t="shared" si="7"/>
        <v>4</v>
      </c>
      <c r="AC19" s="5">
        <f t="shared" si="0"/>
        <v>1938254</v>
      </c>
      <c r="AD19" s="5">
        <f t="shared" si="1"/>
        <v>648629</v>
      </c>
      <c r="AE19" s="5">
        <f t="shared" si="2"/>
        <v>2586883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150347</v>
      </c>
      <c r="AK19" s="12">
        <f t="shared" si="6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ht="12.75" x14ac:dyDescent="0.2">
      <c r="A20" s="4">
        <v>44572</v>
      </c>
      <c r="B20" s="15">
        <v>87001</v>
      </c>
      <c r="C20" s="15">
        <v>84293</v>
      </c>
      <c r="D20" s="15">
        <v>84045</v>
      </c>
      <c r="E20" s="15">
        <v>85480</v>
      </c>
      <c r="F20" s="15">
        <v>89819</v>
      </c>
      <c r="G20" s="15">
        <v>101053</v>
      </c>
      <c r="H20" s="15">
        <v>122409</v>
      </c>
      <c r="I20" s="15">
        <v>130432</v>
      </c>
      <c r="J20" s="15">
        <v>127276</v>
      </c>
      <c r="K20" s="15">
        <v>124646</v>
      </c>
      <c r="L20" s="15">
        <v>121045</v>
      </c>
      <c r="M20" s="15">
        <v>119189</v>
      </c>
      <c r="N20" s="15">
        <v>116382</v>
      </c>
      <c r="O20" s="15">
        <v>113769</v>
      </c>
      <c r="P20" s="15">
        <v>113098</v>
      </c>
      <c r="Q20" s="15">
        <v>120585</v>
      </c>
      <c r="R20" s="15">
        <v>136978</v>
      </c>
      <c r="S20" s="15">
        <v>154193</v>
      </c>
      <c r="T20" s="15">
        <v>155716</v>
      </c>
      <c r="U20" s="15">
        <v>153802</v>
      </c>
      <c r="V20" s="15">
        <v>144091</v>
      </c>
      <c r="W20" s="15">
        <v>129921</v>
      </c>
      <c r="X20" s="15">
        <v>114453</v>
      </c>
      <c r="Y20" s="15">
        <v>103410</v>
      </c>
      <c r="AA20" s="5"/>
      <c r="AB20" s="13">
        <f t="shared" si="7"/>
        <v>4</v>
      </c>
      <c r="AC20" s="5">
        <f t="shared" si="0"/>
        <v>2075576</v>
      </c>
      <c r="AD20" s="5">
        <f t="shared" si="1"/>
        <v>757510</v>
      </c>
      <c r="AE20" s="5">
        <f t="shared" si="2"/>
        <v>2833086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155716</v>
      </c>
      <c r="AK20" s="12">
        <f t="shared" si="6"/>
        <v>19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ht="12.75" x14ac:dyDescent="0.2">
      <c r="A21" s="4">
        <v>44573</v>
      </c>
      <c r="B21" s="15">
        <v>98908</v>
      </c>
      <c r="C21" s="15">
        <v>96417</v>
      </c>
      <c r="D21" s="15">
        <v>94384</v>
      </c>
      <c r="E21" s="15">
        <v>94381</v>
      </c>
      <c r="F21" s="15">
        <v>97439</v>
      </c>
      <c r="G21" s="15">
        <v>106566</v>
      </c>
      <c r="H21" s="15">
        <v>126630</v>
      </c>
      <c r="I21" s="15">
        <v>131765</v>
      </c>
      <c r="J21" s="15">
        <v>128279</v>
      </c>
      <c r="K21" s="15">
        <v>126130</v>
      </c>
      <c r="L21" s="15">
        <v>122880</v>
      </c>
      <c r="M21" s="15">
        <v>120384</v>
      </c>
      <c r="N21" s="15">
        <v>117350</v>
      </c>
      <c r="O21" s="15">
        <v>114884</v>
      </c>
      <c r="P21" s="15">
        <v>112010</v>
      </c>
      <c r="Q21" s="15">
        <v>116466</v>
      </c>
      <c r="R21" s="15">
        <v>131217</v>
      </c>
      <c r="S21" s="15">
        <v>146510</v>
      </c>
      <c r="T21" s="15">
        <v>149149</v>
      </c>
      <c r="U21" s="15">
        <v>152616</v>
      </c>
      <c r="V21" s="15">
        <v>137663</v>
      </c>
      <c r="W21" s="15">
        <v>116696</v>
      </c>
      <c r="X21" s="15">
        <v>96992</v>
      </c>
      <c r="Y21" s="15">
        <v>86254</v>
      </c>
      <c r="AA21" s="5"/>
      <c r="AB21" s="13">
        <f t="shared" si="7"/>
        <v>4</v>
      </c>
      <c r="AC21" s="5">
        <f t="shared" si="0"/>
        <v>2020991</v>
      </c>
      <c r="AD21" s="5">
        <f t="shared" si="1"/>
        <v>800979</v>
      </c>
      <c r="AE21" s="5">
        <f t="shared" si="2"/>
        <v>2821970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152616</v>
      </c>
      <c r="AK21" s="12">
        <f t="shared" si="6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ht="12.75" x14ac:dyDescent="0.2">
      <c r="A22" s="4">
        <v>44574</v>
      </c>
      <c r="B22" s="15">
        <v>81023</v>
      </c>
      <c r="C22" s="15">
        <v>78220</v>
      </c>
      <c r="D22" s="15">
        <v>77159</v>
      </c>
      <c r="E22" s="15">
        <v>77787</v>
      </c>
      <c r="F22" s="15">
        <v>81201</v>
      </c>
      <c r="G22" s="15">
        <v>90084</v>
      </c>
      <c r="H22" s="15">
        <v>115205</v>
      </c>
      <c r="I22" s="15">
        <v>128222</v>
      </c>
      <c r="J22" s="15">
        <v>123771</v>
      </c>
      <c r="K22" s="15">
        <v>120677</v>
      </c>
      <c r="L22" s="15">
        <v>117614</v>
      </c>
      <c r="M22" s="15">
        <v>115422</v>
      </c>
      <c r="N22" s="15">
        <v>109820</v>
      </c>
      <c r="O22" s="15">
        <v>106725</v>
      </c>
      <c r="P22" s="15">
        <v>103800</v>
      </c>
      <c r="Q22" s="15">
        <v>112691</v>
      </c>
      <c r="R22" s="15">
        <v>131544</v>
      </c>
      <c r="S22" s="15">
        <v>146906</v>
      </c>
      <c r="T22" s="15">
        <v>149572</v>
      </c>
      <c r="U22" s="15">
        <v>153050</v>
      </c>
      <c r="V22" s="15">
        <v>138075</v>
      </c>
      <c r="W22" s="15">
        <v>117018</v>
      </c>
      <c r="X22" s="15">
        <v>95144</v>
      </c>
      <c r="Y22" s="15">
        <v>83485</v>
      </c>
      <c r="AA22" s="5"/>
      <c r="AB22" s="13">
        <f t="shared" si="7"/>
        <v>4</v>
      </c>
      <c r="AC22" s="5">
        <f t="shared" si="0"/>
        <v>1970051</v>
      </c>
      <c r="AD22" s="5">
        <f t="shared" si="1"/>
        <v>684164</v>
      </c>
      <c r="AE22" s="5">
        <f t="shared" si="2"/>
        <v>2654215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153050</v>
      </c>
      <c r="AK22" s="12">
        <f t="shared" si="6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ht="12.75" x14ac:dyDescent="0.2">
      <c r="A23" s="4">
        <v>44575</v>
      </c>
      <c r="B23" s="15">
        <v>78287</v>
      </c>
      <c r="C23" s="15">
        <v>73770</v>
      </c>
      <c r="D23" s="15">
        <v>70817</v>
      </c>
      <c r="E23" s="15">
        <v>71760</v>
      </c>
      <c r="F23" s="15">
        <v>74996</v>
      </c>
      <c r="G23" s="15">
        <v>86424</v>
      </c>
      <c r="H23" s="15">
        <v>115233</v>
      </c>
      <c r="I23" s="15">
        <v>128382</v>
      </c>
      <c r="J23" s="15">
        <v>123921</v>
      </c>
      <c r="K23" s="15">
        <v>120910</v>
      </c>
      <c r="L23" s="15">
        <v>117862</v>
      </c>
      <c r="M23" s="15">
        <v>115655</v>
      </c>
      <c r="N23" s="15">
        <v>110040</v>
      </c>
      <c r="O23" s="15">
        <v>106953</v>
      </c>
      <c r="P23" s="15">
        <v>104092</v>
      </c>
      <c r="Q23" s="15">
        <v>113032</v>
      </c>
      <c r="R23" s="15">
        <v>131965</v>
      </c>
      <c r="S23" s="15">
        <v>147494</v>
      </c>
      <c r="T23" s="15">
        <v>150306</v>
      </c>
      <c r="U23" s="15">
        <v>153918</v>
      </c>
      <c r="V23" s="15">
        <v>139038</v>
      </c>
      <c r="W23" s="15">
        <v>118078</v>
      </c>
      <c r="X23" s="15">
        <v>104301</v>
      </c>
      <c r="Y23" s="15">
        <v>95635</v>
      </c>
      <c r="AA23" s="5"/>
      <c r="AB23" s="13">
        <f t="shared" si="7"/>
        <v>5</v>
      </c>
      <c r="AC23" s="5">
        <f t="shared" si="0"/>
        <v>1985947</v>
      </c>
      <c r="AD23" s="5">
        <f t="shared" si="1"/>
        <v>666922</v>
      </c>
      <c r="AE23" s="5">
        <f t="shared" si="2"/>
        <v>2652869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153918</v>
      </c>
      <c r="AK23" s="12">
        <f t="shared" si="6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ht="12.75" x14ac:dyDescent="0.2">
      <c r="A24" s="4">
        <v>44576</v>
      </c>
      <c r="B24" s="15">
        <v>92970</v>
      </c>
      <c r="C24" s="15">
        <v>90208</v>
      </c>
      <c r="D24" s="15">
        <v>88547</v>
      </c>
      <c r="E24" s="15">
        <v>89141</v>
      </c>
      <c r="F24" s="15">
        <v>93033</v>
      </c>
      <c r="G24" s="15">
        <v>97992</v>
      </c>
      <c r="H24" s="15">
        <v>112154</v>
      </c>
      <c r="I24" s="15">
        <v>123798</v>
      </c>
      <c r="J24" s="15">
        <v>125150</v>
      </c>
      <c r="K24" s="15">
        <v>127108</v>
      </c>
      <c r="L24" s="15">
        <v>124762</v>
      </c>
      <c r="M24" s="15">
        <v>123538</v>
      </c>
      <c r="N24" s="15">
        <v>120537</v>
      </c>
      <c r="O24" s="15">
        <v>117615</v>
      </c>
      <c r="P24" s="15">
        <v>117691</v>
      </c>
      <c r="Q24" s="15">
        <v>125528</v>
      </c>
      <c r="R24" s="15">
        <v>138769</v>
      </c>
      <c r="S24" s="15">
        <v>154603</v>
      </c>
      <c r="T24" s="15">
        <v>156369</v>
      </c>
      <c r="U24" s="15">
        <v>154943</v>
      </c>
      <c r="V24" s="15">
        <v>144300</v>
      </c>
      <c r="W24" s="15">
        <v>133667</v>
      </c>
      <c r="X24" s="15">
        <v>117398</v>
      </c>
      <c r="Y24" s="15">
        <v>106110</v>
      </c>
      <c r="AA24" s="5"/>
      <c r="AB24" s="13">
        <f t="shared" si="7"/>
        <v>2</v>
      </c>
      <c r="AC24" s="5">
        <f t="shared" si="0"/>
        <v>2105776</v>
      </c>
      <c r="AD24" s="5">
        <f t="shared" si="1"/>
        <v>770155</v>
      </c>
      <c r="AE24" s="5">
        <f t="shared" si="2"/>
        <v>2875931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156369</v>
      </c>
      <c r="AK24" s="12">
        <f t="shared" si="6"/>
        <v>19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ht="12.75" x14ac:dyDescent="0.2">
      <c r="A25" s="4">
        <v>44577</v>
      </c>
      <c r="B25" s="15">
        <v>100882</v>
      </c>
      <c r="C25" s="15">
        <v>96738</v>
      </c>
      <c r="D25" s="15">
        <v>95125</v>
      </c>
      <c r="E25" s="15">
        <v>94930</v>
      </c>
      <c r="F25" s="15">
        <v>96259</v>
      </c>
      <c r="G25" s="15">
        <v>99984</v>
      </c>
      <c r="H25" s="15">
        <v>113225</v>
      </c>
      <c r="I25" s="15">
        <v>123767</v>
      </c>
      <c r="J25" s="15">
        <v>125108</v>
      </c>
      <c r="K25" s="15">
        <v>126981</v>
      </c>
      <c r="L25" s="15">
        <v>123155</v>
      </c>
      <c r="M25" s="15">
        <v>120781</v>
      </c>
      <c r="N25" s="15">
        <v>115255</v>
      </c>
      <c r="O25" s="15">
        <v>111453</v>
      </c>
      <c r="P25" s="15">
        <v>108961</v>
      </c>
      <c r="Q25" s="15">
        <v>118127</v>
      </c>
      <c r="R25" s="15">
        <v>136484</v>
      </c>
      <c r="S25" s="15">
        <v>152919</v>
      </c>
      <c r="T25" s="15">
        <v>152803</v>
      </c>
      <c r="U25" s="15">
        <v>153641</v>
      </c>
      <c r="V25" s="15">
        <v>139579</v>
      </c>
      <c r="W25" s="15">
        <v>119704</v>
      </c>
      <c r="X25" s="15">
        <v>105749</v>
      </c>
      <c r="Y25" s="15">
        <v>95014</v>
      </c>
      <c r="AA25" s="5"/>
      <c r="AB25" s="13">
        <v>8</v>
      </c>
      <c r="AC25" s="5">
        <f t="shared" si="0"/>
        <v>0</v>
      </c>
      <c r="AD25" s="5">
        <f t="shared" si="1"/>
        <v>2826624</v>
      </c>
      <c r="AE25" s="5">
        <f t="shared" si="2"/>
        <v>2826624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153641</v>
      </c>
      <c r="AK25" s="12">
        <f t="shared" si="6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ht="12.75" x14ac:dyDescent="0.2">
      <c r="A26" s="4">
        <v>44578</v>
      </c>
      <c r="B26" s="15">
        <v>79993</v>
      </c>
      <c r="C26" s="15">
        <v>75344</v>
      </c>
      <c r="D26" s="15">
        <v>72722</v>
      </c>
      <c r="E26" s="15">
        <v>72823</v>
      </c>
      <c r="F26" s="15">
        <v>75730</v>
      </c>
      <c r="G26" s="15">
        <v>85043</v>
      </c>
      <c r="H26" s="15">
        <v>109452</v>
      </c>
      <c r="I26" s="15">
        <v>123465</v>
      </c>
      <c r="J26" s="15">
        <v>124785</v>
      </c>
      <c r="K26" s="15">
        <v>126805</v>
      </c>
      <c r="L26" s="15">
        <v>123117</v>
      </c>
      <c r="M26" s="15">
        <v>120846</v>
      </c>
      <c r="N26" s="15">
        <v>115442</v>
      </c>
      <c r="O26" s="15">
        <v>111547</v>
      </c>
      <c r="P26" s="15">
        <v>108575</v>
      </c>
      <c r="Q26" s="15">
        <v>117852</v>
      </c>
      <c r="R26" s="15">
        <v>135796</v>
      </c>
      <c r="S26" s="15">
        <v>152001</v>
      </c>
      <c r="T26" s="15">
        <v>151761</v>
      </c>
      <c r="U26" s="15">
        <v>152574</v>
      </c>
      <c r="V26" s="15">
        <v>138459</v>
      </c>
      <c r="W26" s="15">
        <v>116854</v>
      </c>
      <c r="X26" s="15">
        <v>96267</v>
      </c>
      <c r="Y26" s="15">
        <v>84398</v>
      </c>
      <c r="AA26" s="5"/>
      <c r="AB26" s="13">
        <f>WEEKDAY(B26,2)</f>
        <v>3</v>
      </c>
      <c r="AC26" s="5">
        <f t="shared" si="0"/>
        <v>2016146</v>
      </c>
      <c r="AD26" s="5">
        <f t="shared" si="1"/>
        <v>655505</v>
      </c>
      <c r="AE26" s="5">
        <f t="shared" si="2"/>
        <v>2671651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152574</v>
      </c>
      <c r="AK26" s="12">
        <f t="shared" si="6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ht="12.75" x14ac:dyDescent="0.2">
      <c r="A27" s="4">
        <v>44579</v>
      </c>
      <c r="B27" s="15">
        <v>78330</v>
      </c>
      <c r="C27" s="15">
        <v>73770</v>
      </c>
      <c r="D27" s="15">
        <v>70903</v>
      </c>
      <c r="E27" s="15">
        <v>71873</v>
      </c>
      <c r="F27" s="15">
        <v>75121</v>
      </c>
      <c r="G27" s="15">
        <v>86625</v>
      </c>
      <c r="H27" s="15">
        <v>115675</v>
      </c>
      <c r="I27" s="15">
        <v>128975</v>
      </c>
      <c r="J27" s="15">
        <v>124563</v>
      </c>
      <c r="K27" s="15">
        <v>121420</v>
      </c>
      <c r="L27" s="15">
        <v>118359</v>
      </c>
      <c r="M27" s="15">
        <v>116134</v>
      </c>
      <c r="N27" s="15">
        <v>110482</v>
      </c>
      <c r="O27" s="15">
        <v>107413</v>
      </c>
      <c r="P27" s="15">
        <v>104610</v>
      </c>
      <c r="Q27" s="15">
        <v>113659</v>
      </c>
      <c r="R27" s="15">
        <v>132857</v>
      </c>
      <c r="S27" s="15">
        <v>148736</v>
      </c>
      <c r="T27" s="15">
        <v>151582</v>
      </c>
      <c r="U27" s="15">
        <v>155246</v>
      </c>
      <c r="V27" s="15">
        <v>140192</v>
      </c>
      <c r="W27" s="15">
        <v>121423</v>
      </c>
      <c r="X27" s="15">
        <v>106700</v>
      </c>
      <c r="Y27" s="15">
        <v>96667</v>
      </c>
      <c r="AA27" s="5"/>
      <c r="AB27" s="13">
        <f t="shared" ref="AB27:AB90" si="8">WEEKDAY(B27,2)</f>
        <v>6</v>
      </c>
      <c r="AC27" s="5">
        <f t="shared" si="0"/>
        <v>2002351</v>
      </c>
      <c r="AD27" s="5">
        <f t="shared" si="1"/>
        <v>668964</v>
      </c>
      <c r="AE27" s="5">
        <f t="shared" si="2"/>
        <v>2671315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155246</v>
      </c>
      <c r="AK27" s="12">
        <f t="shared" si="6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ht="12.75" x14ac:dyDescent="0.2">
      <c r="A28" s="4">
        <v>44580</v>
      </c>
      <c r="B28" s="15">
        <v>92818</v>
      </c>
      <c r="C28" s="15">
        <v>89635</v>
      </c>
      <c r="D28" s="15">
        <v>88443</v>
      </c>
      <c r="E28" s="15">
        <v>89336</v>
      </c>
      <c r="F28" s="15">
        <v>92592</v>
      </c>
      <c r="G28" s="15">
        <v>102254</v>
      </c>
      <c r="H28" s="15">
        <v>122546</v>
      </c>
      <c r="I28" s="15">
        <v>130554</v>
      </c>
      <c r="J28" s="15">
        <v>125992</v>
      </c>
      <c r="K28" s="15">
        <v>122771</v>
      </c>
      <c r="L28" s="15">
        <v>119651</v>
      </c>
      <c r="M28" s="15">
        <v>119218</v>
      </c>
      <c r="N28" s="15">
        <v>117114</v>
      </c>
      <c r="O28" s="15">
        <v>113960</v>
      </c>
      <c r="P28" s="15">
        <v>112438</v>
      </c>
      <c r="Q28" s="15">
        <v>117522</v>
      </c>
      <c r="R28" s="15">
        <v>133794</v>
      </c>
      <c r="S28" s="15">
        <v>149390</v>
      </c>
      <c r="T28" s="15">
        <v>152060</v>
      </c>
      <c r="U28" s="15">
        <v>155612</v>
      </c>
      <c r="V28" s="15">
        <v>140388</v>
      </c>
      <c r="W28" s="15">
        <v>119027</v>
      </c>
      <c r="X28" s="15">
        <v>97417</v>
      </c>
      <c r="Y28" s="15">
        <v>87446</v>
      </c>
      <c r="AA28" s="5"/>
      <c r="AB28" s="13">
        <f t="shared" si="8"/>
        <v>4</v>
      </c>
      <c r="AC28" s="5">
        <f t="shared" si="0"/>
        <v>2026908</v>
      </c>
      <c r="AD28" s="5">
        <f t="shared" si="1"/>
        <v>765070</v>
      </c>
      <c r="AE28" s="5">
        <f t="shared" si="2"/>
        <v>2791978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155612</v>
      </c>
      <c r="AK28" s="12">
        <f t="shared" si="6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ht="12.75" x14ac:dyDescent="0.2">
      <c r="A29" s="4">
        <v>44581</v>
      </c>
      <c r="B29" s="15">
        <v>80370</v>
      </c>
      <c r="C29" s="15">
        <v>77128</v>
      </c>
      <c r="D29" s="15">
        <v>74789</v>
      </c>
      <c r="E29" s="15">
        <v>75425</v>
      </c>
      <c r="F29" s="15">
        <v>78196</v>
      </c>
      <c r="G29" s="15">
        <v>87719</v>
      </c>
      <c r="H29" s="15">
        <v>116966</v>
      </c>
      <c r="I29" s="15">
        <v>130255</v>
      </c>
      <c r="J29" s="15">
        <v>125705</v>
      </c>
      <c r="K29" s="15">
        <v>122613</v>
      </c>
      <c r="L29" s="15">
        <v>119509</v>
      </c>
      <c r="M29" s="15">
        <v>117381</v>
      </c>
      <c r="N29" s="15">
        <v>111675</v>
      </c>
      <c r="O29" s="15">
        <v>108461</v>
      </c>
      <c r="P29" s="15">
        <v>105519</v>
      </c>
      <c r="Q29" s="15">
        <v>114615</v>
      </c>
      <c r="R29" s="15">
        <v>133854</v>
      </c>
      <c r="S29" s="15">
        <v>149818</v>
      </c>
      <c r="T29" s="15">
        <v>152650</v>
      </c>
      <c r="U29" s="15">
        <v>156274</v>
      </c>
      <c r="V29" s="15">
        <v>141061</v>
      </c>
      <c r="W29" s="15">
        <v>119719</v>
      </c>
      <c r="X29" s="15">
        <v>104608</v>
      </c>
      <c r="Y29" s="15">
        <v>95321</v>
      </c>
      <c r="AA29" s="5"/>
      <c r="AB29" s="13">
        <f t="shared" si="8"/>
        <v>2</v>
      </c>
      <c r="AC29" s="5">
        <f t="shared" si="0"/>
        <v>2013717</v>
      </c>
      <c r="AD29" s="5">
        <f t="shared" si="1"/>
        <v>685914</v>
      </c>
      <c r="AE29" s="5">
        <f t="shared" si="2"/>
        <v>2699631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156274</v>
      </c>
      <c r="AK29" s="12">
        <f t="shared" si="6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ht="12.75" x14ac:dyDescent="0.2">
      <c r="A30" s="4">
        <v>44582</v>
      </c>
      <c r="B30" s="15">
        <v>91808</v>
      </c>
      <c r="C30" s="15">
        <v>87313</v>
      </c>
      <c r="D30" s="15">
        <v>83630</v>
      </c>
      <c r="E30" s="15">
        <v>84553</v>
      </c>
      <c r="F30" s="15">
        <v>89264</v>
      </c>
      <c r="G30" s="15">
        <v>99249</v>
      </c>
      <c r="H30" s="15">
        <v>119695</v>
      </c>
      <c r="I30" s="15">
        <v>131329</v>
      </c>
      <c r="J30" s="15">
        <v>126749</v>
      </c>
      <c r="K30" s="15">
        <v>123451</v>
      </c>
      <c r="L30" s="15">
        <v>120245</v>
      </c>
      <c r="M30" s="15">
        <v>117947</v>
      </c>
      <c r="N30" s="15">
        <v>112158</v>
      </c>
      <c r="O30" s="15">
        <v>109001</v>
      </c>
      <c r="P30" s="15">
        <v>106101</v>
      </c>
      <c r="Q30" s="15">
        <v>115191</v>
      </c>
      <c r="R30" s="15">
        <v>134490</v>
      </c>
      <c r="S30" s="15">
        <v>150360</v>
      </c>
      <c r="T30" s="15">
        <v>153195</v>
      </c>
      <c r="U30" s="15">
        <v>156873</v>
      </c>
      <c r="V30" s="15">
        <v>141633</v>
      </c>
      <c r="W30" s="15">
        <v>122275</v>
      </c>
      <c r="X30" s="15">
        <v>109006</v>
      </c>
      <c r="Y30" s="15">
        <v>99933</v>
      </c>
      <c r="AA30" s="5"/>
      <c r="AB30" s="13">
        <f t="shared" si="8"/>
        <v>2</v>
      </c>
      <c r="AC30" s="5">
        <f t="shared" si="0"/>
        <v>2030004</v>
      </c>
      <c r="AD30" s="5">
        <f t="shared" si="1"/>
        <v>755445</v>
      </c>
      <c r="AE30" s="5">
        <f t="shared" si="2"/>
        <v>2785449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156873</v>
      </c>
      <c r="AK30" s="12">
        <f t="shared" si="6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ht="12.75" x14ac:dyDescent="0.2">
      <c r="A31" s="4">
        <v>44583</v>
      </c>
      <c r="B31" s="15">
        <v>101006</v>
      </c>
      <c r="C31" s="15">
        <v>97561</v>
      </c>
      <c r="D31" s="15">
        <v>95587</v>
      </c>
      <c r="E31" s="15">
        <v>96120</v>
      </c>
      <c r="F31" s="15">
        <v>98115</v>
      </c>
      <c r="G31" s="15">
        <v>104175</v>
      </c>
      <c r="H31" s="15">
        <v>117681</v>
      </c>
      <c r="I31" s="15">
        <v>125766</v>
      </c>
      <c r="J31" s="15">
        <v>128308</v>
      </c>
      <c r="K31" s="15">
        <v>129164</v>
      </c>
      <c r="L31" s="15">
        <v>126442</v>
      </c>
      <c r="M31" s="15">
        <v>123726</v>
      </c>
      <c r="N31" s="15">
        <v>119481</v>
      </c>
      <c r="O31" s="15">
        <v>114769</v>
      </c>
      <c r="P31" s="15">
        <v>113222</v>
      </c>
      <c r="Q31" s="15">
        <v>120072</v>
      </c>
      <c r="R31" s="15">
        <v>138577</v>
      </c>
      <c r="S31" s="15">
        <v>155262</v>
      </c>
      <c r="T31" s="15">
        <v>155130</v>
      </c>
      <c r="U31" s="15">
        <v>156033</v>
      </c>
      <c r="V31" s="15">
        <v>141810</v>
      </c>
      <c r="W31" s="15">
        <v>124254</v>
      </c>
      <c r="X31" s="15">
        <v>110674</v>
      </c>
      <c r="Y31" s="15">
        <v>100414</v>
      </c>
      <c r="AA31" s="5"/>
      <c r="AB31" s="13">
        <f t="shared" si="8"/>
        <v>2</v>
      </c>
      <c r="AC31" s="5">
        <f t="shared" si="0"/>
        <v>2082690</v>
      </c>
      <c r="AD31" s="5">
        <f t="shared" si="1"/>
        <v>810659</v>
      </c>
      <c r="AE31" s="5">
        <f t="shared" si="2"/>
        <v>2893349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156033</v>
      </c>
      <c r="AK31" s="12">
        <f t="shared" si="6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ht="12.75" x14ac:dyDescent="0.2">
      <c r="A32" s="4">
        <v>44584</v>
      </c>
      <c r="B32" s="15">
        <v>95530</v>
      </c>
      <c r="C32" s="15">
        <v>92516</v>
      </c>
      <c r="D32" s="15">
        <v>89817</v>
      </c>
      <c r="E32" s="15">
        <v>89856</v>
      </c>
      <c r="F32" s="15">
        <v>90968</v>
      </c>
      <c r="G32" s="15">
        <v>94466</v>
      </c>
      <c r="H32" s="15">
        <v>111052</v>
      </c>
      <c r="I32" s="15">
        <v>125183</v>
      </c>
      <c r="J32" s="15">
        <v>126596</v>
      </c>
      <c r="K32" s="15">
        <v>128591</v>
      </c>
      <c r="L32" s="15">
        <v>124802</v>
      </c>
      <c r="M32" s="15">
        <v>122307</v>
      </c>
      <c r="N32" s="15">
        <v>116702</v>
      </c>
      <c r="O32" s="15">
        <v>112929</v>
      </c>
      <c r="P32" s="15">
        <v>110224</v>
      </c>
      <c r="Q32" s="15">
        <v>119737</v>
      </c>
      <c r="R32" s="15">
        <v>138241</v>
      </c>
      <c r="S32" s="15">
        <v>154810</v>
      </c>
      <c r="T32" s="15">
        <v>154659</v>
      </c>
      <c r="U32" s="15">
        <v>155578</v>
      </c>
      <c r="V32" s="15">
        <v>141246</v>
      </c>
      <c r="W32" s="15">
        <v>119183</v>
      </c>
      <c r="X32" s="15">
        <v>98321</v>
      </c>
      <c r="Y32" s="15">
        <v>87045</v>
      </c>
      <c r="AA32" s="5"/>
      <c r="AB32" s="13">
        <f t="shared" si="8"/>
        <v>7</v>
      </c>
      <c r="AC32" s="5">
        <f t="shared" si="0"/>
        <v>0</v>
      </c>
      <c r="AD32" s="5">
        <f t="shared" si="1"/>
        <v>2800359</v>
      </c>
      <c r="AE32" s="5">
        <f t="shared" si="2"/>
        <v>2800359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155578</v>
      </c>
      <c r="AK32" s="12">
        <f t="shared" si="6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ht="12.75" x14ac:dyDescent="0.2">
      <c r="A33" s="4">
        <v>44585</v>
      </c>
      <c r="B33" s="15">
        <v>81596</v>
      </c>
      <c r="C33" s="15">
        <v>78934</v>
      </c>
      <c r="D33" s="15">
        <v>76493</v>
      </c>
      <c r="E33" s="15">
        <v>79951</v>
      </c>
      <c r="F33" s="15">
        <v>83296</v>
      </c>
      <c r="G33" s="15">
        <v>94317</v>
      </c>
      <c r="H33" s="15">
        <v>118100</v>
      </c>
      <c r="I33" s="15">
        <v>131500</v>
      </c>
      <c r="J33" s="15">
        <v>126848</v>
      </c>
      <c r="K33" s="15">
        <v>123552</v>
      </c>
      <c r="L33" s="15">
        <v>120336</v>
      </c>
      <c r="M33" s="15">
        <v>118033</v>
      </c>
      <c r="N33" s="15">
        <v>112291</v>
      </c>
      <c r="O33" s="15">
        <v>109108</v>
      </c>
      <c r="P33" s="15">
        <v>106147</v>
      </c>
      <c r="Q33" s="15">
        <v>115291</v>
      </c>
      <c r="R33" s="15">
        <v>134698</v>
      </c>
      <c r="S33" s="15">
        <v>150885</v>
      </c>
      <c r="T33" s="15">
        <v>153726</v>
      </c>
      <c r="U33" s="15">
        <v>157329</v>
      </c>
      <c r="V33" s="15">
        <v>142006</v>
      </c>
      <c r="W33" s="15">
        <v>120416</v>
      </c>
      <c r="X33" s="15">
        <v>102984</v>
      </c>
      <c r="Y33" s="15">
        <v>91735</v>
      </c>
      <c r="AA33" s="5"/>
      <c r="AB33" s="13">
        <f t="shared" si="8"/>
        <v>3</v>
      </c>
      <c r="AC33" s="5">
        <f t="shared" si="0"/>
        <v>2025150</v>
      </c>
      <c r="AD33" s="5">
        <f t="shared" si="1"/>
        <v>704422</v>
      </c>
      <c r="AE33" s="5">
        <f t="shared" si="2"/>
        <v>2729572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157329</v>
      </c>
      <c r="AK33" s="12">
        <f t="shared" si="6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ht="12.75" x14ac:dyDescent="0.2">
      <c r="A34" s="4">
        <v>44586</v>
      </c>
      <c r="B34" s="15">
        <v>86997</v>
      </c>
      <c r="C34" s="15">
        <v>83534</v>
      </c>
      <c r="D34" s="15">
        <v>82845</v>
      </c>
      <c r="E34" s="15">
        <v>84123</v>
      </c>
      <c r="F34" s="15">
        <v>86391</v>
      </c>
      <c r="G34" s="15">
        <v>94534</v>
      </c>
      <c r="H34" s="15">
        <v>118258</v>
      </c>
      <c r="I34" s="15">
        <v>131579</v>
      </c>
      <c r="J34" s="15">
        <v>127066</v>
      </c>
      <c r="K34" s="15">
        <v>123935</v>
      </c>
      <c r="L34" s="15">
        <v>120792</v>
      </c>
      <c r="M34" s="15">
        <v>118719</v>
      </c>
      <c r="N34" s="15">
        <v>113480</v>
      </c>
      <c r="O34" s="15">
        <v>109659</v>
      </c>
      <c r="P34" s="15">
        <v>106613</v>
      </c>
      <c r="Q34" s="15">
        <v>115716</v>
      </c>
      <c r="R34" s="15">
        <v>134902</v>
      </c>
      <c r="S34" s="15">
        <v>151018</v>
      </c>
      <c r="T34" s="15">
        <v>153876</v>
      </c>
      <c r="U34" s="15">
        <v>157426</v>
      </c>
      <c r="V34" s="15">
        <v>142023</v>
      </c>
      <c r="W34" s="15">
        <v>120181</v>
      </c>
      <c r="X34" s="15">
        <v>97906</v>
      </c>
      <c r="Y34" s="15">
        <v>88725</v>
      </c>
      <c r="AA34" s="5"/>
      <c r="AB34" s="13">
        <f t="shared" si="8"/>
        <v>7</v>
      </c>
      <c r="AC34" s="5">
        <f t="shared" si="0"/>
        <v>0</v>
      </c>
      <c r="AD34" s="5">
        <f t="shared" si="1"/>
        <v>2750298</v>
      </c>
      <c r="AE34" s="5">
        <f t="shared" si="2"/>
        <v>2750298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157426</v>
      </c>
      <c r="AK34" s="12">
        <f t="shared" si="6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ht="12.75" x14ac:dyDescent="0.2">
      <c r="A35" s="4">
        <v>44587</v>
      </c>
      <c r="B35" s="15">
        <v>83581</v>
      </c>
      <c r="C35" s="15">
        <v>84262</v>
      </c>
      <c r="D35" s="15">
        <v>80973</v>
      </c>
      <c r="E35" s="15">
        <v>81659</v>
      </c>
      <c r="F35" s="15">
        <v>87015</v>
      </c>
      <c r="G35" s="15">
        <v>96714</v>
      </c>
      <c r="H35" s="15">
        <v>118641</v>
      </c>
      <c r="I35" s="15">
        <v>132040</v>
      </c>
      <c r="J35" s="15">
        <v>127349</v>
      </c>
      <c r="K35" s="15">
        <v>124135</v>
      </c>
      <c r="L35" s="15">
        <v>120887</v>
      </c>
      <c r="M35" s="15">
        <v>118621</v>
      </c>
      <c r="N35" s="15">
        <v>112849</v>
      </c>
      <c r="O35" s="15">
        <v>109696</v>
      </c>
      <c r="P35" s="15">
        <v>106758</v>
      </c>
      <c r="Q35" s="15">
        <v>115938</v>
      </c>
      <c r="R35" s="15">
        <v>135412</v>
      </c>
      <c r="S35" s="15">
        <v>151589</v>
      </c>
      <c r="T35" s="15">
        <v>154448</v>
      </c>
      <c r="U35" s="15">
        <v>158262</v>
      </c>
      <c r="V35" s="15">
        <v>142852</v>
      </c>
      <c r="W35" s="15">
        <v>126198</v>
      </c>
      <c r="X35" s="15">
        <v>112343</v>
      </c>
      <c r="Y35" s="15">
        <v>101984</v>
      </c>
      <c r="AA35" s="5"/>
      <c r="AB35" s="13">
        <f t="shared" si="8"/>
        <v>7</v>
      </c>
      <c r="AC35" s="5">
        <f t="shared" si="0"/>
        <v>0</v>
      </c>
      <c r="AD35" s="5">
        <f t="shared" si="1"/>
        <v>2784206</v>
      </c>
      <c r="AE35" s="5">
        <f t="shared" si="2"/>
        <v>2784206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158262</v>
      </c>
      <c r="AK35" s="12">
        <f t="shared" si="6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ht="12.75" x14ac:dyDescent="0.2">
      <c r="A36" s="4">
        <v>44588</v>
      </c>
      <c r="B36" s="15">
        <v>98295</v>
      </c>
      <c r="C36" s="15">
        <v>95855</v>
      </c>
      <c r="D36" s="15">
        <v>94760</v>
      </c>
      <c r="E36" s="15">
        <v>94681</v>
      </c>
      <c r="F36" s="15">
        <v>99316</v>
      </c>
      <c r="G36" s="15">
        <v>110899</v>
      </c>
      <c r="H36" s="15">
        <v>132731</v>
      </c>
      <c r="I36" s="15">
        <v>138974</v>
      </c>
      <c r="J36" s="15">
        <v>136695</v>
      </c>
      <c r="K36" s="15">
        <v>132367</v>
      </c>
      <c r="L36" s="15">
        <v>126435</v>
      </c>
      <c r="M36" s="15">
        <v>122392</v>
      </c>
      <c r="N36" s="15">
        <v>117010</v>
      </c>
      <c r="O36" s="15">
        <v>113611</v>
      </c>
      <c r="P36" s="15">
        <v>112506</v>
      </c>
      <c r="Q36" s="15">
        <v>118251</v>
      </c>
      <c r="R36" s="15">
        <v>135729</v>
      </c>
      <c r="S36" s="15">
        <v>151720</v>
      </c>
      <c r="T36" s="15">
        <v>154488</v>
      </c>
      <c r="U36" s="15">
        <v>158101</v>
      </c>
      <c r="V36" s="15">
        <v>142631</v>
      </c>
      <c r="W36" s="15">
        <v>120987</v>
      </c>
      <c r="X36" s="15">
        <v>104711</v>
      </c>
      <c r="Y36" s="15">
        <v>93690</v>
      </c>
      <c r="AA36" s="5"/>
      <c r="AB36" s="13">
        <f t="shared" si="8"/>
        <v>7</v>
      </c>
      <c r="AC36" s="5">
        <f t="shared" si="0"/>
        <v>0</v>
      </c>
      <c r="AD36" s="5">
        <f t="shared" si="1"/>
        <v>2906835</v>
      </c>
      <c r="AE36" s="5">
        <f t="shared" si="2"/>
        <v>2906835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158101</v>
      </c>
      <c r="AK36" s="12">
        <f t="shared" si="6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ht="12.75" x14ac:dyDescent="0.2">
      <c r="A37" s="4">
        <v>44589</v>
      </c>
      <c r="B37" s="15">
        <v>89073</v>
      </c>
      <c r="C37" s="15">
        <v>84811</v>
      </c>
      <c r="D37" s="15">
        <v>82584</v>
      </c>
      <c r="E37" s="15">
        <v>82330</v>
      </c>
      <c r="F37" s="15">
        <v>85641</v>
      </c>
      <c r="G37" s="15">
        <v>93552</v>
      </c>
      <c r="H37" s="15">
        <v>118662</v>
      </c>
      <c r="I37" s="15">
        <v>132025</v>
      </c>
      <c r="J37" s="15">
        <v>127524</v>
      </c>
      <c r="K37" s="15">
        <v>124297</v>
      </c>
      <c r="L37" s="15">
        <v>121200</v>
      </c>
      <c r="M37" s="15">
        <v>118925</v>
      </c>
      <c r="N37" s="15">
        <v>113131</v>
      </c>
      <c r="O37" s="15">
        <v>109878</v>
      </c>
      <c r="P37" s="15">
        <v>106893</v>
      </c>
      <c r="Q37" s="15">
        <v>115957</v>
      </c>
      <c r="R37" s="15">
        <v>135297</v>
      </c>
      <c r="S37" s="15">
        <v>151240</v>
      </c>
      <c r="T37" s="15">
        <v>154108</v>
      </c>
      <c r="U37" s="15">
        <v>157756</v>
      </c>
      <c r="V37" s="15">
        <v>142412</v>
      </c>
      <c r="W37" s="15">
        <v>120887</v>
      </c>
      <c r="X37" s="15">
        <v>101006</v>
      </c>
      <c r="Y37" s="15">
        <v>91827</v>
      </c>
      <c r="AA37" s="5"/>
      <c r="AB37" s="13">
        <f t="shared" si="8"/>
        <v>4</v>
      </c>
      <c r="AC37" s="5">
        <f t="shared" si="0"/>
        <v>2032536</v>
      </c>
      <c r="AD37" s="5">
        <f t="shared" si="1"/>
        <v>728480</v>
      </c>
      <c r="AE37" s="5">
        <f t="shared" si="2"/>
        <v>2761016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157756</v>
      </c>
      <c r="AK37" s="12">
        <f t="shared" si="6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ht="12.75" x14ac:dyDescent="0.2">
      <c r="A38" s="4">
        <v>44590</v>
      </c>
      <c r="B38" s="15">
        <v>87314</v>
      </c>
      <c r="C38" s="15">
        <v>84670</v>
      </c>
      <c r="D38" s="15">
        <v>83322</v>
      </c>
      <c r="E38" s="15">
        <v>84457</v>
      </c>
      <c r="F38" s="15">
        <v>87082</v>
      </c>
      <c r="G38" s="15">
        <v>91639</v>
      </c>
      <c r="H38" s="15">
        <v>111930</v>
      </c>
      <c r="I38" s="15">
        <v>126371</v>
      </c>
      <c r="J38" s="15">
        <v>127868</v>
      </c>
      <c r="K38" s="15">
        <v>130159</v>
      </c>
      <c r="L38" s="15">
        <v>132315</v>
      </c>
      <c r="M38" s="15">
        <v>134138</v>
      </c>
      <c r="N38" s="15">
        <v>131937</v>
      </c>
      <c r="O38" s="15">
        <v>127911</v>
      </c>
      <c r="P38" s="15">
        <v>124977</v>
      </c>
      <c r="Q38" s="15">
        <v>128604</v>
      </c>
      <c r="R38" s="15">
        <v>140073</v>
      </c>
      <c r="S38" s="15">
        <v>156649</v>
      </c>
      <c r="T38" s="15">
        <v>156394</v>
      </c>
      <c r="U38" s="15">
        <v>157315</v>
      </c>
      <c r="V38" s="15">
        <v>142824</v>
      </c>
      <c r="W38" s="15">
        <v>121119</v>
      </c>
      <c r="X38" s="15">
        <v>107718</v>
      </c>
      <c r="Y38" s="15">
        <v>99147</v>
      </c>
      <c r="AA38" s="5"/>
      <c r="AB38" s="13">
        <f t="shared" si="8"/>
        <v>2</v>
      </c>
      <c r="AC38" s="5">
        <f t="shared" si="0"/>
        <v>2146372</v>
      </c>
      <c r="AD38" s="5">
        <f t="shared" si="1"/>
        <v>729561</v>
      </c>
      <c r="AE38" s="5">
        <f t="shared" si="2"/>
        <v>2875933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157315</v>
      </c>
      <c r="AK38" s="12">
        <f t="shared" si="6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ht="12.75" x14ac:dyDescent="0.2">
      <c r="A39" s="4">
        <v>44591</v>
      </c>
      <c r="B39" s="15">
        <v>94501</v>
      </c>
      <c r="C39" s="15">
        <v>89914</v>
      </c>
      <c r="D39" s="15">
        <v>87592</v>
      </c>
      <c r="E39" s="15">
        <v>87782</v>
      </c>
      <c r="F39" s="15">
        <v>88079</v>
      </c>
      <c r="G39" s="15">
        <v>91767</v>
      </c>
      <c r="H39" s="15">
        <v>111932</v>
      </c>
      <c r="I39" s="15">
        <v>126106</v>
      </c>
      <c r="J39" s="15">
        <v>127476</v>
      </c>
      <c r="K39" s="15">
        <v>129384</v>
      </c>
      <c r="L39" s="15">
        <v>125603</v>
      </c>
      <c r="M39" s="15">
        <v>123330</v>
      </c>
      <c r="N39" s="15">
        <v>117728</v>
      </c>
      <c r="O39" s="15">
        <v>113889</v>
      </c>
      <c r="P39" s="15">
        <v>111161</v>
      </c>
      <c r="Q39" s="15">
        <v>120861</v>
      </c>
      <c r="R39" s="15">
        <v>139585</v>
      </c>
      <c r="S39" s="15">
        <v>156529</v>
      </c>
      <c r="T39" s="15">
        <v>156445</v>
      </c>
      <c r="U39" s="15">
        <v>157405</v>
      </c>
      <c r="V39" s="15">
        <v>142952</v>
      </c>
      <c r="W39" s="15">
        <v>120708</v>
      </c>
      <c r="X39" s="15">
        <v>106970</v>
      </c>
      <c r="Y39" s="15">
        <v>96769</v>
      </c>
      <c r="AA39" s="5"/>
      <c r="AB39" s="13">
        <f t="shared" si="8"/>
        <v>7</v>
      </c>
      <c r="AC39" s="5">
        <f t="shared" si="0"/>
        <v>0</v>
      </c>
      <c r="AD39" s="5">
        <f t="shared" si="1"/>
        <v>2824468</v>
      </c>
      <c r="AE39" s="5">
        <f t="shared" si="2"/>
        <v>2824468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157405</v>
      </c>
      <c r="AK39" s="12">
        <f t="shared" si="6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ht="12.75" x14ac:dyDescent="0.2">
      <c r="A40" s="4">
        <v>44592</v>
      </c>
      <c r="B40" s="15">
        <v>92204</v>
      </c>
      <c r="C40" s="15">
        <v>90000</v>
      </c>
      <c r="D40" s="15">
        <v>88704</v>
      </c>
      <c r="E40" s="15">
        <v>89841</v>
      </c>
      <c r="F40" s="15">
        <v>94201</v>
      </c>
      <c r="G40" s="15">
        <v>104000</v>
      </c>
      <c r="H40" s="15">
        <v>126394</v>
      </c>
      <c r="I40" s="15">
        <v>132872</v>
      </c>
      <c r="J40" s="15">
        <v>128151</v>
      </c>
      <c r="K40" s="15">
        <v>124721</v>
      </c>
      <c r="L40" s="15">
        <v>121390</v>
      </c>
      <c r="M40" s="15">
        <v>119024</v>
      </c>
      <c r="N40" s="15">
        <v>113163</v>
      </c>
      <c r="O40" s="15">
        <v>109961</v>
      </c>
      <c r="P40" s="15">
        <v>106995</v>
      </c>
      <c r="Q40" s="15">
        <v>116151</v>
      </c>
      <c r="R40" s="15">
        <v>135595</v>
      </c>
      <c r="S40" s="15">
        <v>151953</v>
      </c>
      <c r="T40" s="15">
        <v>154870</v>
      </c>
      <c r="U40" s="15">
        <v>158483</v>
      </c>
      <c r="V40" s="15">
        <v>143109</v>
      </c>
      <c r="W40" s="15">
        <v>122685</v>
      </c>
      <c r="X40" s="15">
        <v>108791</v>
      </c>
      <c r="Y40" s="15">
        <v>99161</v>
      </c>
      <c r="AA40" s="5"/>
      <c r="AB40" s="13">
        <f t="shared" si="8"/>
        <v>6</v>
      </c>
      <c r="AC40" s="5">
        <f t="shared" si="0"/>
        <v>2047914</v>
      </c>
      <c r="AD40" s="5">
        <f t="shared" si="1"/>
        <v>784505</v>
      </c>
      <c r="AE40" s="5">
        <f t="shared" si="2"/>
        <v>2832419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158483</v>
      </c>
      <c r="AK40" s="12">
        <f t="shared" si="6"/>
        <v>20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ht="12.75" x14ac:dyDescent="0.2">
      <c r="A41" s="4">
        <v>44593</v>
      </c>
      <c r="B41" s="15">
        <v>98461</v>
      </c>
      <c r="C41" s="15">
        <v>94460</v>
      </c>
      <c r="D41" s="15">
        <v>95723</v>
      </c>
      <c r="E41" s="15">
        <v>95800</v>
      </c>
      <c r="F41" s="15">
        <v>100995</v>
      </c>
      <c r="G41" s="15">
        <v>108757</v>
      </c>
      <c r="H41" s="15">
        <v>134698</v>
      </c>
      <c r="I41" s="15">
        <v>138224</v>
      </c>
      <c r="J41" s="15">
        <v>128253</v>
      </c>
      <c r="K41" s="15">
        <v>115845</v>
      </c>
      <c r="L41" s="15">
        <v>113011</v>
      </c>
      <c r="M41" s="15">
        <v>109149</v>
      </c>
      <c r="N41" s="15">
        <v>102297</v>
      </c>
      <c r="O41" s="15">
        <v>100035</v>
      </c>
      <c r="P41" s="15">
        <v>97177</v>
      </c>
      <c r="Q41" s="15">
        <v>105411</v>
      </c>
      <c r="R41" s="15">
        <v>118122</v>
      </c>
      <c r="S41" s="15">
        <v>138205</v>
      </c>
      <c r="T41" s="15">
        <v>145063</v>
      </c>
      <c r="U41" s="15">
        <v>149408</v>
      </c>
      <c r="V41" s="15">
        <v>135628</v>
      </c>
      <c r="W41" s="15">
        <v>117853</v>
      </c>
      <c r="X41" s="15">
        <v>101954</v>
      </c>
      <c r="Y41" s="15">
        <v>92024</v>
      </c>
      <c r="AA41" s="5"/>
      <c r="AB41" s="13">
        <f t="shared" si="8"/>
        <v>5</v>
      </c>
      <c r="AC41" s="5">
        <f t="shared" si="0"/>
        <v>1915635</v>
      </c>
      <c r="AD41" s="5">
        <f t="shared" si="1"/>
        <v>820918</v>
      </c>
      <c r="AE41" s="5">
        <f t="shared" si="2"/>
        <v>2736553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149408</v>
      </c>
      <c r="AK41" s="12">
        <f t="shared" si="6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ht="12.75" x14ac:dyDescent="0.2">
      <c r="A42" s="4">
        <v>44594</v>
      </c>
      <c r="B42" s="15">
        <v>71102</v>
      </c>
      <c r="C42" s="15">
        <v>69620</v>
      </c>
      <c r="D42" s="15">
        <v>71551</v>
      </c>
      <c r="E42" s="15">
        <v>73072</v>
      </c>
      <c r="F42" s="15">
        <v>74525</v>
      </c>
      <c r="G42" s="15">
        <v>90353</v>
      </c>
      <c r="H42" s="15">
        <v>114867</v>
      </c>
      <c r="I42" s="15">
        <v>124059</v>
      </c>
      <c r="J42" s="15">
        <v>122930</v>
      </c>
      <c r="K42" s="15">
        <v>116954</v>
      </c>
      <c r="L42" s="15">
        <v>112017</v>
      </c>
      <c r="M42" s="15">
        <v>108420</v>
      </c>
      <c r="N42" s="15">
        <v>101426</v>
      </c>
      <c r="O42" s="15">
        <v>99523</v>
      </c>
      <c r="P42" s="15">
        <v>103832</v>
      </c>
      <c r="Q42" s="15">
        <v>113280</v>
      </c>
      <c r="R42" s="15">
        <v>123688</v>
      </c>
      <c r="S42" s="15">
        <v>138227</v>
      </c>
      <c r="T42" s="15">
        <v>144617</v>
      </c>
      <c r="U42" s="15">
        <v>148580</v>
      </c>
      <c r="V42" s="15">
        <v>130703</v>
      </c>
      <c r="W42" s="15">
        <v>109642</v>
      </c>
      <c r="X42" s="15">
        <v>102218</v>
      </c>
      <c r="Y42" s="15">
        <v>112538</v>
      </c>
      <c r="AA42" s="5"/>
      <c r="AB42" s="13">
        <f t="shared" si="8"/>
        <v>2</v>
      </c>
      <c r="AC42" s="5">
        <f t="shared" si="0"/>
        <v>1900116</v>
      </c>
      <c r="AD42" s="5">
        <f t="shared" si="1"/>
        <v>677628</v>
      </c>
      <c r="AE42" s="5">
        <f t="shared" si="2"/>
        <v>2577744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148580</v>
      </c>
      <c r="AK42" s="12">
        <f t="shared" si="6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ht="12.75" x14ac:dyDescent="0.2">
      <c r="A43" s="4">
        <v>44595</v>
      </c>
      <c r="B43" s="15">
        <v>71930</v>
      </c>
      <c r="C43" s="15">
        <v>69482</v>
      </c>
      <c r="D43" s="15">
        <v>67869</v>
      </c>
      <c r="E43" s="15">
        <v>66945</v>
      </c>
      <c r="F43" s="15">
        <v>72881</v>
      </c>
      <c r="G43" s="15">
        <v>80992</v>
      </c>
      <c r="H43" s="15">
        <v>114315</v>
      </c>
      <c r="I43" s="15">
        <v>122315</v>
      </c>
      <c r="J43" s="15">
        <v>118513</v>
      </c>
      <c r="K43" s="15">
        <v>114437</v>
      </c>
      <c r="L43" s="15">
        <v>111730</v>
      </c>
      <c r="M43" s="15">
        <v>108591</v>
      </c>
      <c r="N43" s="15">
        <v>101934</v>
      </c>
      <c r="O43" s="15">
        <v>99774</v>
      </c>
      <c r="P43" s="15">
        <v>96873</v>
      </c>
      <c r="Q43" s="15">
        <v>105040</v>
      </c>
      <c r="R43" s="15">
        <v>117569</v>
      </c>
      <c r="S43" s="15">
        <v>137330</v>
      </c>
      <c r="T43" s="15">
        <v>143876</v>
      </c>
      <c r="U43" s="15">
        <v>148148</v>
      </c>
      <c r="V43" s="15">
        <v>130308</v>
      </c>
      <c r="W43" s="15">
        <v>109124</v>
      </c>
      <c r="X43" s="15">
        <v>89581</v>
      </c>
      <c r="Y43" s="15">
        <v>79892</v>
      </c>
      <c r="AA43" s="5"/>
      <c r="AB43" s="13">
        <f t="shared" si="8"/>
        <v>4</v>
      </c>
      <c r="AC43" s="5">
        <f t="shared" si="0"/>
        <v>1855143</v>
      </c>
      <c r="AD43" s="5">
        <f t="shared" si="1"/>
        <v>624306</v>
      </c>
      <c r="AE43" s="5">
        <f t="shared" si="2"/>
        <v>2479449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148148</v>
      </c>
      <c r="AK43" s="12">
        <f t="shared" si="6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ht="12.75" x14ac:dyDescent="0.2">
      <c r="A44" s="4">
        <v>44596</v>
      </c>
      <c r="B44" s="15">
        <v>74381</v>
      </c>
      <c r="C44" s="15">
        <v>72575</v>
      </c>
      <c r="D44" s="15">
        <v>72810</v>
      </c>
      <c r="E44" s="15">
        <v>72952</v>
      </c>
      <c r="F44" s="15">
        <v>77545</v>
      </c>
      <c r="G44" s="15">
        <v>83874</v>
      </c>
      <c r="H44" s="15">
        <v>114506</v>
      </c>
      <c r="I44" s="15">
        <v>122531</v>
      </c>
      <c r="J44" s="15">
        <v>118936</v>
      </c>
      <c r="K44" s="15">
        <v>114977</v>
      </c>
      <c r="L44" s="15">
        <v>112316</v>
      </c>
      <c r="M44" s="15">
        <v>109917</v>
      </c>
      <c r="N44" s="15">
        <v>110209</v>
      </c>
      <c r="O44" s="15">
        <v>108514</v>
      </c>
      <c r="P44" s="15">
        <v>105965</v>
      </c>
      <c r="Q44" s="15">
        <v>111688</v>
      </c>
      <c r="R44" s="15">
        <v>121527</v>
      </c>
      <c r="S44" s="15">
        <v>138224</v>
      </c>
      <c r="T44" s="15">
        <v>144741</v>
      </c>
      <c r="U44" s="15">
        <v>148928</v>
      </c>
      <c r="V44" s="15">
        <v>131070</v>
      </c>
      <c r="W44" s="15">
        <v>113930</v>
      </c>
      <c r="X44" s="15">
        <v>100616</v>
      </c>
      <c r="Y44" s="15">
        <v>91388</v>
      </c>
      <c r="AA44" s="5"/>
      <c r="AB44" s="13">
        <f t="shared" si="8"/>
        <v>5</v>
      </c>
      <c r="AC44" s="5">
        <f t="shared" si="0"/>
        <v>1914089</v>
      </c>
      <c r="AD44" s="5">
        <f t="shared" si="1"/>
        <v>660031</v>
      </c>
      <c r="AE44" s="5">
        <f t="shared" si="2"/>
        <v>2574120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148928</v>
      </c>
      <c r="AK44" s="12">
        <f t="shared" si="6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ht="12.75" x14ac:dyDescent="0.2">
      <c r="A45" s="4">
        <v>44597</v>
      </c>
      <c r="B45" s="15">
        <v>86190</v>
      </c>
      <c r="C45" s="15">
        <v>83252</v>
      </c>
      <c r="D45" s="15">
        <v>81663</v>
      </c>
      <c r="E45" s="15">
        <v>81420</v>
      </c>
      <c r="F45" s="15">
        <v>84021</v>
      </c>
      <c r="G45" s="15">
        <v>87553</v>
      </c>
      <c r="H45" s="15">
        <v>106722</v>
      </c>
      <c r="I45" s="15">
        <v>117819</v>
      </c>
      <c r="J45" s="15">
        <v>119962</v>
      </c>
      <c r="K45" s="15">
        <v>120987</v>
      </c>
      <c r="L45" s="15">
        <v>118144</v>
      </c>
      <c r="M45" s="15">
        <v>114412</v>
      </c>
      <c r="N45" s="15">
        <v>107315</v>
      </c>
      <c r="O45" s="15">
        <v>105387</v>
      </c>
      <c r="P45" s="15">
        <v>104339</v>
      </c>
      <c r="Q45" s="15">
        <v>110334</v>
      </c>
      <c r="R45" s="15">
        <v>121742</v>
      </c>
      <c r="S45" s="15">
        <v>139368</v>
      </c>
      <c r="T45" s="15">
        <v>147076</v>
      </c>
      <c r="U45" s="15">
        <v>148094</v>
      </c>
      <c r="V45" s="15">
        <v>130568</v>
      </c>
      <c r="W45" s="15">
        <v>118728</v>
      </c>
      <c r="X45" s="15">
        <v>107558</v>
      </c>
      <c r="Y45" s="15">
        <v>97820</v>
      </c>
      <c r="AA45" s="5"/>
      <c r="AB45" s="13">
        <f t="shared" si="8"/>
        <v>5</v>
      </c>
      <c r="AC45" s="5">
        <f t="shared" si="0"/>
        <v>1931833</v>
      </c>
      <c r="AD45" s="5">
        <f t="shared" si="1"/>
        <v>708641</v>
      </c>
      <c r="AE45" s="5">
        <f t="shared" si="2"/>
        <v>2640474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148094</v>
      </c>
      <c r="AK45" s="12">
        <f t="shared" si="6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ht="12.75" x14ac:dyDescent="0.2">
      <c r="A46" s="4">
        <v>44598</v>
      </c>
      <c r="B46" s="15">
        <v>99380</v>
      </c>
      <c r="C46" s="15">
        <v>100082</v>
      </c>
      <c r="D46" s="15">
        <v>101824</v>
      </c>
      <c r="E46" s="15">
        <v>97263</v>
      </c>
      <c r="F46" s="15">
        <v>95676</v>
      </c>
      <c r="G46" s="15">
        <v>104266</v>
      </c>
      <c r="H46" s="15">
        <v>124834</v>
      </c>
      <c r="I46" s="15">
        <v>135598</v>
      </c>
      <c r="J46" s="15">
        <v>139273</v>
      </c>
      <c r="K46" s="15">
        <v>138654</v>
      </c>
      <c r="L46" s="15">
        <v>131693</v>
      </c>
      <c r="M46" s="15">
        <v>126946</v>
      </c>
      <c r="N46" s="15">
        <v>117033</v>
      </c>
      <c r="O46" s="15">
        <v>110988</v>
      </c>
      <c r="P46" s="15">
        <v>108866</v>
      </c>
      <c r="Q46" s="15">
        <v>115301</v>
      </c>
      <c r="R46" s="15">
        <v>129989</v>
      </c>
      <c r="S46" s="15">
        <v>154343</v>
      </c>
      <c r="T46" s="15">
        <v>159733</v>
      </c>
      <c r="U46" s="15">
        <v>155302</v>
      </c>
      <c r="V46" s="15">
        <v>142061</v>
      </c>
      <c r="W46" s="15">
        <v>126782</v>
      </c>
      <c r="X46" s="15">
        <v>112691</v>
      </c>
      <c r="Y46" s="15">
        <v>97420</v>
      </c>
      <c r="AA46" s="5"/>
      <c r="AB46" s="13">
        <f t="shared" si="8"/>
        <v>7</v>
      </c>
      <c r="AC46" s="5">
        <f t="shared" si="0"/>
        <v>0</v>
      </c>
      <c r="AD46" s="5">
        <f t="shared" si="1"/>
        <v>2925998</v>
      </c>
      <c r="AE46" s="5">
        <f t="shared" si="2"/>
        <v>2925998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159733</v>
      </c>
      <c r="AK46" s="12">
        <f t="shared" si="6"/>
        <v>19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ht="12.75" x14ac:dyDescent="0.2">
      <c r="A47" s="4">
        <v>44599</v>
      </c>
      <c r="B47" s="15">
        <v>82797</v>
      </c>
      <c r="C47" s="15">
        <v>79551</v>
      </c>
      <c r="D47" s="15">
        <v>78325</v>
      </c>
      <c r="E47" s="15">
        <v>77617</v>
      </c>
      <c r="F47" s="15">
        <v>81936</v>
      </c>
      <c r="G47" s="15">
        <v>90304</v>
      </c>
      <c r="H47" s="15">
        <v>115066</v>
      </c>
      <c r="I47" s="15">
        <v>122948</v>
      </c>
      <c r="J47" s="15">
        <v>119147</v>
      </c>
      <c r="K47" s="15">
        <v>115016</v>
      </c>
      <c r="L47" s="15">
        <v>112127</v>
      </c>
      <c r="M47" s="15">
        <v>108970</v>
      </c>
      <c r="N47" s="15">
        <v>102342</v>
      </c>
      <c r="O47" s="15">
        <v>100168</v>
      </c>
      <c r="P47" s="15">
        <v>97433</v>
      </c>
      <c r="Q47" s="15">
        <v>105415</v>
      </c>
      <c r="R47" s="15">
        <v>117953</v>
      </c>
      <c r="S47" s="15">
        <v>137815</v>
      </c>
      <c r="T47" s="15">
        <v>144394</v>
      </c>
      <c r="U47" s="15">
        <v>148529</v>
      </c>
      <c r="V47" s="15">
        <v>130609</v>
      </c>
      <c r="W47" s="15">
        <v>109308</v>
      </c>
      <c r="X47" s="15">
        <v>89660</v>
      </c>
      <c r="Y47" s="15">
        <v>79397</v>
      </c>
      <c r="AA47" s="5"/>
      <c r="AB47" s="13">
        <f t="shared" si="8"/>
        <v>7</v>
      </c>
      <c r="AC47" s="5">
        <f t="shared" si="0"/>
        <v>0</v>
      </c>
      <c r="AD47" s="5">
        <f t="shared" si="1"/>
        <v>2546827</v>
      </c>
      <c r="AE47" s="5">
        <f t="shared" si="2"/>
        <v>2546827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148529</v>
      </c>
      <c r="AK47" s="12">
        <f t="shared" si="6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ht="12.75" x14ac:dyDescent="0.2">
      <c r="A48" s="4">
        <v>44600</v>
      </c>
      <c r="B48" s="15">
        <v>74252</v>
      </c>
      <c r="C48" s="15">
        <v>71381</v>
      </c>
      <c r="D48" s="15">
        <v>70069</v>
      </c>
      <c r="E48" s="15">
        <v>69918</v>
      </c>
      <c r="F48" s="15">
        <v>73105</v>
      </c>
      <c r="G48" s="15">
        <v>88252</v>
      </c>
      <c r="H48" s="15">
        <v>157505</v>
      </c>
      <c r="I48" s="15">
        <v>151984</v>
      </c>
      <c r="J48" s="15">
        <v>122592</v>
      </c>
      <c r="K48" s="15">
        <v>124174</v>
      </c>
      <c r="L48" s="15">
        <v>117825</v>
      </c>
      <c r="M48" s="15">
        <v>109132</v>
      </c>
      <c r="N48" s="15">
        <v>102129</v>
      </c>
      <c r="O48" s="15">
        <v>99397</v>
      </c>
      <c r="P48" s="15">
        <v>96337</v>
      </c>
      <c r="Q48" s="15">
        <v>104462</v>
      </c>
      <c r="R48" s="15">
        <v>118204</v>
      </c>
      <c r="S48" s="15">
        <v>137644</v>
      </c>
      <c r="T48" s="15">
        <v>143812</v>
      </c>
      <c r="U48" s="15">
        <v>148134</v>
      </c>
      <c r="V48" s="15">
        <v>130031</v>
      </c>
      <c r="W48" s="15">
        <v>107917</v>
      </c>
      <c r="X48" s="15">
        <v>87069</v>
      </c>
      <c r="Y48" s="15">
        <v>76471</v>
      </c>
      <c r="AA48" s="5"/>
      <c r="AB48" s="13">
        <f t="shared" si="8"/>
        <v>2</v>
      </c>
      <c r="AC48" s="5">
        <f t="shared" si="0"/>
        <v>1900843</v>
      </c>
      <c r="AD48" s="5">
        <f t="shared" si="1"/>
        <v>680953</v>
      </c>
      <c r="AE48" s="5">
        <f t="shared" si="2"/>
        <v>2581796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157505</v>
      </c>
      <c r="AK48" s="12">
        <f t="shared" si="6"/>
        <v>7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ht="12.75" x14ac:dyDescent="0.2">
      <c r="A49" s="4">
        <v>44601</v>
      </c>
      <c r="B49" s="15">
        <v>72627</v>
      </c>
      <c r="C49" s="15">
        <v>74295</v>
      </c>
      <c r="D49" s="15">
        <v>76848</v>
      </c>
      <c r="E49" s="15">
        <v>76640</v>
      </c>
      <c r="F49" s="15">
        <v>81419</v>
      </c>
      <c r="G49" s="15">
        <v>90914</v>
      </c>
      <c r="H49" s="15">
        <v>114920</v>
      </c>
      <c r="I49" s="15">
        <v>123143</v>
      </c>
      <c r="J49" s="15">
        <v>119168</v>
      </c>
      <c r="K49" s="15">
        <v>114818</v>
      </c>
      <c r="L49" s="15">
        <v>111793</v>
      </c>
      <c r="M49" s="15">
        <v>108480</v>
      </c>
      <c r="N49" s="15">
        <v>101678</v>
      </c>
      <c r="O49" s="15">
        <v>99319</v>
      </c>
      <c r="P49" s="15">
        <v>96479</v>
      </c>
      <c r="Q49" s="15">
        <v>104621</v>
      </c>
      <c r="R49" s="15">
        <v>117183</v>
      </c>
      <c r="S49" s="15">
        <v>137206</v>
      </c>
      <c r="T49" s="15">
        <v>143778</v>
      </c>
      <c r="U49" s="15">
        <v>148175</v>
      </c>
      <c r="V49" s="15">
        <v>130377</v>
      </c>
      <c r="W49" s="15">
        <v>109027</v>
      </c>
      <c r="X49" s="15">
        <v>89631</v>
      </c>
      <c r="Y49" s="15">
        <v>81018</v>
      </c>
      <c r="AA49" s="5"/>
      <c r="AB49" s="13">
        <f t="shared" si="8"/>
        <v>1</v>
      </c>
      <c r="AC49" s="5">
        <f t="shared" si="0"/>
        <v>0</v>
      </c>
      <c r="AD49" s="5">
        <f t="shared" si="1"/>
        <v>2523557</v>
      </c>
      <c r="AE49" s="5">
        <f t="shared" si="2"/>
        <v>2523557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148175</v>
      </c>
      <c r="AK49" s="12">
        <f t="shared" si="6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ht="12.75" x14ac:dyDescent="0.2">
      <c r="A50" s="4">
        <v>44602</v>
      </c>
      <c r="B50" s="15">
        <v>73995</v>
      </c>
      <c r="C50" s="15">
        <v>72073</v>
      </c>
      <c r="D50" s="15">
        <v>71461</v>
      </c>
      <c r="E50" s="15">
        <v>71102</v>
      </c>
      <c r="F50" s="15">
        <v>75275</v>
      </c>
      <c r="G50" s="15">
        <v>83213</v>
      </c>
      <c r="H50" s="15">
        <v>114667</v>
      </c>
      <c r="I50" s="15">
        <v>122612</v>
      </c>
      <c r="J50" s="15">
        <v>118720</v>
      </c>
      <c r="K50" s="15">
        <v>114555</v>
      </c>
      <c r="L50" s="15">
        <v>111696</v>
      </c>
      <c r="M50" s="15">
        <v>108472</v>
      </c>
      <c r="N50" s="15">
        <v>101859</v>
      </c>
      <c r="O50" s="15">
        <v>99735</v>
      </c>
      <c r="P50" s="15">
        <v>96775</v>
      </c>
      <c r="Q50" s="15">
        <v>104960</v>
      </c>
      <c r="R50" s="15">
        <v>117514</v>
      </c>
      <c r="S50" s="15">
        <v>137291</v>
      </c>
      <c r="T50" s="15">
        <v>143950</v>
      </c>
      <c r="U50" s="15">
        <v>148194</v>
      </c>
      <c r="V50" s="15">
        <v>130297</v>
      </c>
      <c r="W50" s="15">
        <v>109124</v>
      </c>
      <c r="X50" s="15">
        <v>89446</v>
      </c>
      <c r="Y50" s="15">
        <v>79023</v>
      </c>
      <c r="AA50" s="5"/>
      <c r="AB50" s="13">
        <f t="shared" si="8"/>
        <v>4</v>
      </c>
      <c r="AC50" s="5">
        <f t="shared" si="0"/>
        <v>1855200</v>
      </c>
      <c r="AD50" s="5">
        <f t="shared" si="1"/>
        <v>640809</v>
      </c>
      <c r="AE50" s="5">
        <f t="shared" si="2"/>
        <v>2496009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148194</v>
      </c>
      <c r="AK50" s="12">
        <f t="shared" si="6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ht="12.75" x14ac:dyDescent="0.2">
      <c r="A51" s="4">
        <v>44603</v>
      </c>
      <c r="B51" s="15">
        <v>72073</v>
      </c>
      <c r="C51" s="15">
        <v>69641</v>
      </c>
      <c r="D51" s="15">
        <v>68026</v>
      </c>
      <c r="E51" s="15">
        <v>67371</v>
      </c>
      <c r="F51" s="15">
        <v>73082</v>
      </c>
      <c r="G51" s="15">
        <v>81196</v>
      </c>
      <c r="H51" s="15">
        <v>114527</v>
      </c>
      <c r="I51" s="15">
        <v>122385</v>
      </c>
      <c r="J51" s="15">
        <v>118477</v>
      </c>
      <c r="K51" s="15">
        <v>114218</v>
      </c>
      <c r="L51" s="15">
        <v>111328</v>
      </c>
      <c r="M51" s="15">
        <v>108141</v>
      </c>
      <c r="N51" s="15">
        <v>101448</v>
      </c>
      <c r="O51" s="15">
        <v>99265</v>
      </c>
      <c r="P51" s="15">
        <v>96458</v>
      </c>
      <c r="Q51" s="15">
        <v>104637</v>
      </c>
      <c r="R51" s="15">
        <v>117176</v>
      </c>
      <c r="S51" s="15">
        <v>137102</v>
      </c>
      <c r="T51" s="15">
        <v>143687</v>
      </c>
      <c r="U51" s="15">
        <v>147879</v>
      </c>
      <c r="V51" s="15">
        <v>130042</v>
      </c>
      <c r="W51" s="15">
        <v>108922</v>
      </c>
      <c r="X51" s="15">
        <v>89298</v>
      </c>
      <c r="Y51" s="15">
        <v>78852</v>
      </c>
      <c r="AA51" s="5"/>
      <c r="AB51" s="13">
        <f t="shared" si="8"/>
        <v>7</v>
      </c>
      <c r="AC51" s="5">
        <f t="shared" si="0"/>
        <v>0</v>
      </c>
      <c r="AD51" s="5">
        <f t="shared" si="1"/>
        <v>2475231</v>
      </c>
      <c r="AE51" s="5">
        <f t="shared" si="2"/>
        <v>2475231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147879</v>
      </c>
      <c r="AK51" s="12">
        <f t="shared" si="6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ht="12.75" x14ac:dyDescent="0.2">
      <c r="A52" s="4">
        <v>44604</v>
      </c>
      <c r="B52" s="15">
        <v>72992</v>
      </c>
      <c r="C52" s="15">
        <v>69852</v>
      </c>
      <c r="D52" s="15">
        <v>67915</v>
      </c>
      <c r="E52" s="15">
        <v>67654</v>
      </c>
      <c r="F52" s="15">
        <v>72514</v>
      </c>
      <c r="G52" s="15">
        <v>78394</v>
      </c>
      <c r="H52" s="15">
        <v>105529</v>
      </c>
      <c r="I52" s="15">
        <v>116574</v>
      </c>
      <c r="J52" s="15">
        <v>118756</v>
      </c>
      <c r="K52" s="15">
        <v>119882</v>
      </c>
      <c r="L52" s="15">
        <v>117037</v>
      </c>
      <c r="M52" s="15">
        <v>113402</v>
      </c>
      <c r="N52" s="15">
        <v>105546</v>
      </c>
      <c r="O52" s="15">
        <v>102942</v>
      </c>
      <c r="P52" s="15">
        <v>99891</v>
      </c>
      <c r="Q52" s="15">
        <v>108486</v>
      </c>
      <c r="R52" s="15">
        <v>120468</v>
      </c>
      <c r="S52" s="15">
        <v>137957</v>
      </c>
      <c r="T52" s="15">
        <v>145624</v>
      </c>
      <c r="U52" s="15">
        <v>146621</v>
      </c>
      <c r="V52" s="15">
        <v>128076</v>
      </c>
      <c r="W52" s="15">
        <v>106441</v>
      </c>
      <c r="X52" s="15">
        <v>90245</v>
      </c>
      <c r="Y52" s="15">
        <v>79426</v>
      </c>
      <c r="AA52" s="5"/>
      <c r="AB52" s="13">
        <f t="shared" si="8"/>
        <v>2</v>
      </c>
      <c r="AC52" s="5">
        <f t="shared" si="0"/>
        <v>1877948</v>
      </c>
      <c r="AD52" s="5">
        <f t="shared" si="1"/>
        <v>614276</v>
      </c>
      <c r="AE52" s="5">
        <f t="shared" si="2"/>
        <v>2492224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146621</v>
      </c>
      <c r="AK52" s="12">
        <f t="shared" si="6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ht="12.75" x14ac:dyDescent="0.2">
      <c r="A53" s="4">
        <v>44605</v>
      </c>
      <c r="B53" s="15">
        <v>73210</v>
      </c>
      <c r="C53" s="15">
        <v>70139</v>
      </c>
      <c r="D53" s="15">
        <v>68962</v>
      </c>
      <c r="E53" s="15">
        <v>68661</v>
      </c>
      <c r="F53" s="15">
        <v>72902</v>
      </c>
      <c r="G53" s="15">
        <v>78836</v>
      </c>
      <c r="H53" s="15">
        <v>106064</v>
      </c>
      <c r="I53" s="15">
        <v>117167</v>
      </c>
      <c r="J53" s="15">
        <v>119435</v>
      </c>
      <c r="K53" s="15">
        <v>120583</v>
      </c>
      <c r="L53" s="15">
        <v>117826</v>
      </c>
      <c r="M53" s="15">
        <v>114169</v>
      </c>
      <c r="N53" s="15">
        <v>106348</v>
      </c>
      <c r="O53" s="15">
        <v>103721</v>
      </c>
      <c r="P53" s="15">
        <v>100786</v>
      </c>
      <c r="Q53" s="15">
        <v>109554</v>
      </c>
      <c r="R53" s="15">
        <v>121608</v>
      </c>
      <c r="S53" s="15">
        <v>139195</v>
      </c>
      <c r="T53" s="15">
        <v>146837</v>
      </c>
      <c r="U53" s="15">
        <v>147748</v>
      </c>
      <c r="V53" s="15">
        <v>129121</v>
      </c>
      <c r="W53" s="15">
        <v>112081</v>
      </c>
      <c r="X53" s="15">
        <v>101637</v>
      </c>
      <c r="Y53" s="15">
        <v>91585</v>
      </c>
      <c r="AA53" s="5"/>
      <c r="AB53" s="13">
        <f t="shared" si="8"/>
        <v>3</v>
      </c>
      <c r="AC53" s="5">
        <f t="shared" si="0"/>
        <v>1907816</v>
      </c>
      <c r="AD53" s="5">
        <f t="shared" si="1"/>
        <v>630359</v>
      </c>
      <c r="AE53" s="5">
        <f t="shared" si="2"/>
        <v>2538175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147748</v>
      </c>
      <c r="AK53" s="12">
        <f t="shared" si="6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ht="12.75" x14ac:dyDescent="0.2">
      <c r="A54" s="4">
        <v>44606</v>
      </c>
      <c r="B54" s="15">
        <v>85200</v>
      </c>
      <c r="C54" s="15">
        <v>83325</v>
      </c>
      <c r="D54" s="15">
        <v>82543</v>
      </c>
      <c r="E54" s="15">
        <v>82594</v>
      </c>
      <c r="F54" s="15">
        <v>87063</v>
      </c>
      <c r="G54" s="15">
        <v>95755</v>
      </c>
      <c r="H54" s="15">
        <v>119624</v>
      </c>
      <c r="I54" s="15">
        <v>123723</v>
      </c>
      <c r="J54" s="15">
        <v>121647</v>
      </c>
      <c r="K54" s="15">
        <v>118654</v>
      </c>
      <c r="L54" s="15">
        <v>116928</v>
      </c>
      <c r="M54" s="15">
        <v>114929</v>
      </c>
      <c r="N54" s="15">
        <v>112319</v>
      </c>
      <c r="O54" s="15">
        <v>109012</v>
      </c>
      <c r="P54" s="15">
        <v>107097</v>
      </c>
      <c r="Q54" s="15">
        <v>111418</v>
      </c>
      <c r="R54" s="15">
        <v>122138</v>
      </c>
      <c r="S54" s="15">
        <v>142124</v>
      </c>
      <c r="T54" s="15">
        <v>145509</v>
      </c>
      <c r="U54" s="15">
        <v>149341</v>
      </c>
      <c r="V54" s="15">
        <v>133465</v>
      </c>
      <c r="W54" s="15">
        <v>120391</v>
      </c>
      <c r="X54" s="15">
        <v>106440</v>
      </c>
      <c r="Y54" s="15">
        <v>97817</v>
      </c>
      <c r="AA54" s="5"/>
      <c r="AB54" s="13">
        <f t="shared" si="8"/>
        <v>2</v>
      </c>
      <c r="AC54" s="5">
        <f t="shared" si="0"/>
        <v>1955135</v>
      </c>
      <c r="AD54" s="5">
        <f t="shared" si="1"/>
        <v>733921</v>
      </c>
      <c r="AE54" s="5">
        <f t="shared" si="2"/>
        <v>2689056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149341</v>
      </c>
      <c r="AK54" s="12">
        <f t="shared" si="6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ht="12.75" x14ac:dyDescent="0.2">
      <c r="A55" s="4">
        <v>44607</v>
      </c>
      <c r="B55" s="15">
        <v>92121</v>
      </c>
      <c r="C55" s="15">
        <v>89752</v>
      </c>
      <c r="D55" s="15">
        <v>88567</v>
      </c>
      <c r="E55" s="15">
        <v>88276</v>
      </c>
      <c r="F55" s="15">
        <v>92759</v>
      </c>
      <c r="G55" s="15">
        <v>100627</v>
      </c>
      <c r="H55" s="15">
        <v>124417</v>
      </c>
      <c r="I55" s="15">
        <v>127369</v>
      </c>
      <c r="J55" s="15">
        <v>123517</v>
      </c>
      <c r="K55" s="15">
        <v>117979</v>
      </c>
      <c r="L55" s="15">
        <v>112773</v>
      </c>
      <c r="M55" s="15">
        <v>109218</v>
      </c>
      <c r="N55" s="15">
        <v>104873</v>
      </c>
      <c r="O55" s="15">
        <v>101746</v>
      </c>
      <c r="P55" s="15">
        <v>99902</v>
      </c>
      <c r="Q55" s="15">
        <v>106910</v>
      </c>
      <c r="R55" s="15">
        <v>118239</v>
      </c>
      <c r="S55" s="15">
        <v>138349</v>
      </c>
      <c r="T55" s="15">
        <v>144999</v>
      </c>
      <c r="U55" s="15">
        <v>149181</v>
      </c>
      <c r="V55" s="15">
        <v>131325</v>
      </c>
      <c r="W55" s="15">
        <v>116625</v>
      </c>
      <c r="X55" s="15">
        <v>102420</v>
      </c>
      <c r="Y55" s="15">
        <v>93804</v>
      </c>
      <c r="AA55" s="5"/>
      <c r="AB55" s="13">
        <f t="shared" si="8"/>
        <v>7</v>
      </c>
      <c r="AC55" s="5">
        <f t="shared" si="0"/>
        <v>0</v>
      </c>
      <c r="AD55" s="5">
        <f t="shared" si="1"/>
        <v>2675748</v>
      </c>
      <c r="AE55" s="5">
        <f t="shared" si="2"/>
        <v>2675748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149181</v>
      </c>
      <c r="AK55" s="12">
        <f t="shared" si="6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ht="12.75" x14ac:dyDescent="0.2">
      <c r="A56" s="4">
        <v>44608</v>
      </c>
      <c r="B56" s="15">
        <v>88495</v>
      </c>
      <c r="C56" s="15">
        <v>87909</v>
      </c>
      <c r="D56" s="15">
        <v>87201</v>
      </c>
      <c r="E56" s="15">
        <v>87719</v>
      </c>
      <c r="F56" s="15">
        <v>92909</v>
      </c>
      <c r="G56" s="15">
        <v>102287</v>
      </c>
      <c r="H56" s="15">
        <v>127062</v>
      </c>
      <c r="I56" s="15">
        <v>128743</v>
      </c>
      <c r="J56" s="15">
        <v>121117</v>
      </c>
      <c r="K56" s="15">
        <v>115212</v>
      </c>
      <c r="L56" s="15">
        <v>112305</v>
      </c>
      <c r="M56" s="15">
        <v>109213</v>
      </c>
      <c r="N56" s="15">
        <v>104872</v>
      </c>
      <c r="O56" s="15">
        <v>102915</v>
      </c>
      <c r="P56" s="15">
        <v>100550</v>
      </c>
      <c r="Q56" s="15">
        <v>106141</v>
      </c>
      <c r="R56" s="15">
        <v>118161</v>
      </c>
      <c r="S56" s="15">
        <v>137936</v>
      </c>
      <c r="T56" s="15">
        <v>144600</v>
      </c>
      <c r="U56" s="15">
        <v>148700</v>
      </c>
      <c r="V56" s="15">
        <v>130742</v>
      </c>
      <c r="W56" s="15">
        <v>109376</v>
      </c>
      <c r="X56" s="15">
        <v>89615</v>
      </c>
      <c r="Y56" s="15">
        <v>79119</v>
      </c>
      <c r="AA56" s="5"/>
      <c r="AB56" s="13">
        <f t="shared" si="8"/>
        <v>7</v>
      </c>
      <c r="AC56" s="5">
        <f t="shared" si="0"/>
        <v>0</v>
      </c>
      <c r="AD56" s="5">
        <f t="shared" si="1"/>
        <v>2632899</v>
      </c>
      <c r="AE56" s="5">
        <f t="shared" si="2"/>
        <v>2632899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148700</v>
      </c>
      <c r="AK56" s="12">
        <f t="shared" si="6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ht="12.75" x14ac:dyDescent="0.2">
      <c r="A57" s="4">
        <v>44609</v>
      </c>
      <c r="B57" s="15">
        <v>72093</v>
      </c>
      <c r="C57" s="15">
        <v>69589</v>
      </c>
      <c r="D57" s="15">
        <v>67966</v>
      </c>
      <c r="E57" s="15">
        <v>67019</v>
      </c>
      <c r="F57" s="15">
        <v>72955</v>
      </c>
      <c r="G57" s="15">
        <v>81057</v>
      </c>
      <c r="H57" s="15">
        <v>114263</v>
      </c>
      <c r="I57" s="15">
        <v>122156</v>
      </c>
      <c r="J57" s="15">
        <v>118315</v>
      </c>
      <c r="K57" s="15">
        <v>114184</v>
      </c>
      <c r="L57" s="15">
        <v>111430</v>
      </c>
      <c r="M57" s="15">
        <v>108270</v>
      </c>
      <c r="N57" s="15">
        <v>101603</v>
      </c>
      <c r="O57" s="15">
        <v>99377</v>
      </c>
      <c r="P57" s="15">
        <v>96495</v>
      </c>
      <c r="Q57" s="15">
        <v>104633</v>
      </c>
      <c r="R57" s="15">
        <v>117211</v>
      </c>
      <c r="S57" s="15">
        <v>137093</v>
      </c>
      <c r="T57" s="15">
        <v>143648</v>
      </c>
      <c r="U57" s="15">
        <v>147821</v>
      </c>
      <c r="V57" s="15">
        <v>129899</v>
      </c>
      <c r="W57" s="15">
        <v>108704</v>
      </c>
      <c r="X57" s="15">
        <v>89060</v>
      </c>
      <c r="Y57" s="15">
        <v>78658</v>
      </c>
      <c r="AA57" s="5"/>
      <c r="AB57" s="13">
        <f t="shared" si="8"/>
        <v>6</v>
      </c>
      <c r="AC57" s="5">
        <f t="shared" si="0"/>
        <v>1849899</v>
      </c>
      <c r="AD57" s="5">
        <f t="shared" si="1"/>
        <v>623600</v>
      </c>
      <c r="AE57" s="5">
        <f t="shared" si="2"/>
        <v>2473499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147821</v>
      </c>
      <c r="AK57" s="12">
        <f t="shared" si="6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ht="12.75" x14ac:dyDescent="0.2">
      <c r="A58" s="4">
        <v>44610</v>
      </c>
      <c r="B58" s="15">
        <v>71724</v>
      </c>
      <c r="C58" s="15">
        <v>69265</v>
      </c>
      <c r="D58" s="15">
        <v>67702</v>
      </c>
      <c r="E58" s="15">
        <v>66714</v>
      </c>
      <c r="F58" s="15">
        <v>72661</v>
      </c>
      <c r="G58" s="15">
        <v>80715</v>
      </c>
      <c r="H58" s="15">
        <v>113799</v>
      </c>
      <c r="I58" s="15">
        <v>121776</v>
      </c>
      <c r="J58" s="15">
        <v>118041</v>
      </c>
      <c r="K58" s="15">
        <v>114091</v>
      </c>
      <c r="L58" s="15">
        <v>111500</v>
      </c>
      <c r="M58" s="15">
        <v>108370</v>
      </c>
      <c r="N58" s="15">
        <v>101683</v>
      </c>
      <c r="O58" s="15">
        <v>99521</v>
      </c>
      <c r="P58" s="15">
        <v>96736</v>
      </c>
      <c r="Q58" s="15">
        <v>104942</v>
      </c>
      <c r="R58" s="15">
        <v>117534</v>
      </c>
      <c r="S58" s="15">
        <v>137492</v>
      </c>
      <c r="T58" s="15">
        <v>144181</v>
      </c>
      <c r="U58" s="15">
        <v>148425</v>
      </c>
      <c r="V58" s="15">
        <v>130633</v>
      </c>
      <c r="W58" s="15">
        <v>109542</v>
      </c>
      <c r="X58" s="15">
        <v>96470</v>
      </c>
      <c r="Y58" s="15">
        <v>88177</v>
      </c>
      <c r="AA58" s="5"/>
      <c r="AB58" s="13">
        <f t="shared" si="8"/>
        <v>1</v>
      </c>
      <c r="AC58" s="5">
        <f t="shared" si="0"/>
        <v>0</v>
      </c>
      <c r="AD58" s="5">
        <f t="shared" si="1"/>
        <v>2491694</v>
      </c>
      <c r="AE58" s="5">
        <f t="shared" si="2"/>
        <v>2491694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148425</v>
      </c>
      <c r="AK58" s="12">
        <f t="shared" si="6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ht="12.75" x14ac:dyDescent="0.2">
      <c r="A59" s="4">
        <v>44611</v>
      </c>
      <c r="B59" s="15">
        <v>83215</v>
      </c>
      <c r="C59" s="15">
        <v>80351</v>
      </c>
      <c r="D59" s="15">
        <v>79275</v>
      </c>
      <c r="E59" s="15">
        <v>79886</v>
      </c>
      <c r="F59" s="15">
        <v>82955</v>
      </c>
      <c r="G59" s="15">
        <v>86723</v>
      </c>
      <c r="H59" s="15">
        <v>106675</v>
      </c>
      <c r="I59" s="15">
        <v>117605</v>
      </c>
      <c r="J59" s="15">
        <v>119682</v>
      </c>
      <c r="K59" s="15">
        <v>120703</v>
      </c>
      <c r="L59" s="15">
        <v>117896</v>
      </c>
      <c r="M59" s="15">
        <v>114291</v>
      </c>
      <c r="N59" s="15">
        <v>106443</v>
      </c>
      <c r="O59" s="15">
        <v>103790</v>
      </c>
      <c r="P59" s="15">
        <v>100930</v>
      </c>
      <c r="Q59" s="15">
        <v>109420</v>
      </c>
      <c r="R59" s="15">
        <v>121355</v>
      </c>
      <c r="S59" s="15">
        <v>138695</v>
      </c>
      <c r="T59" s="15">
        <v>146306</v>
      </c>
      <c r="U59" s="15">
        <v>147341</v>
      </c>
      <c r="V59" s="15">
        <v>128738</v>
      </c>
      <c r="W59" s="15">
        <v>107035</v>
      </c>
      <c r="X59" s="15">
        <v>94968</v>
      </c>
      <c r="Y59" s="15">
        <v>86778</v>
      </c>
      <c r="AA59" s="5"/>
      <c r="AB59" s="13">
        <v>8</v>
      </c>
      <c r="AC59" s="5">
        <f t="shared" si="0"/>
        <v>0</v>
      </c>
      <c r="AD59" s="5">
        <f t="shared" si="1"/>
        <v>2581056</v>
      </c>
      <c r="AE59" s="5">
        <f t="shared" si="2"/>
        <v>2581056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147341</v>
      </c>
      <c r="AK59" s="12">
        <f t="shared" si="6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ht="12.75" x14ac:dyDescent="0.2">
      <c r="A60" s="4">
        <v>44612</v>
      </c>
      <c r="B60" s="15">
        <v>82106</v>
      </c>
      <c r="C60" s="15">
        <v>79958</v>
      </c>
      <c r="D60" s="15">
        <v>79757</v>
      </c>
      <c r="E60" s="15">
        <v>80488</v>
      </c>
      <c r="F60" s="15">
        <v>83714</v>
      </c>
      <c r="G60" s="15">
        <v>87523</v>
      </c>
      <c r="H60" s="15">
        <v>106659</v>
      </c>
      <c r="I60" s="15">
        <v>117714</v>
      </c>
      <c r="J60" s="15">
        <v>119690</v>
      </c>
      <c r="K60" s="15">
        <v>120737</v>
      </c>
      <c r="L60" s="15">
        <v>117782</v>
      </c>
      <c r="M60" s="15">
        <v>114060</v>
      </c>
      <c r="N60" s="15">
        <v>106184</v>
      </c>
      <c r="O60" s="15">
        <v>103541</v>
      </c>
      <c r="P60" s="15">
        <v>100613</v>
      </c>
      <c r="Q60" s="15">
        <v>109282</v>
      </c>
      <c r="R60" s="15">
        <v>121334</v>
      </c>
      <c r="S60" s="15">
        <v>138917</v>
      </c>
      <c r="T60" s="15">
        <v>146598</v>
      </c>
      <c r="U60" s="15">
        <v>147619</v>
      </c>
      <c r="V60" s="15">
        <v>128916</v>
      </c>
      <c r="W60" s="15">
        <v>107086</v>
      </c>
      <c r="X60" s="15">
        <v>92749</v>
      </c>
      <c r="Y60" s="15">
        <v>81547</v>
      </c>
      <c r="AA60" s="5"/>
      <c r="AB60" s="13">
        <f t="shared" si="8"/>
        <v>2</v>
      </c>
      <c r="AC60" s="5">
        <f t="shared" si="0"/>
        <v>1892822</v>
      </c>
      <c r="AD60" s="5">
        <f t="shared" si="1"/>
        <v>681752</v>
      </c>
      <c r="AE60" s="5">
        <f t="shared" si="2"/>
        <v>2574574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147619</v>
      </c>
      <c r="AK60" s="12">
        <f t="shared" si="6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ht="12.75" x14ac:dyDescent="0.2">
      <c r="A61" s="4">
        <v>44613</v>
      </c>
      <c r="B61" s="15">
        <v>75096</v>
      </c>
      <c r="C61" s="15">
        <v>72110</v>
      </c>
      <c r="D61" s="15">
        <v>70534</v>
      </c>
      <c r="E61" s="15">
        <v>69064</v>
      </c>
      <c r="F61" s="15">
        <v>72906</v>
      </c>
      <c r="G61" s="15">
        <v>79017</v>
      </c>
      <c r="H61" s="15">
        <v>106349</v>
      </c>
      <c r="I61" s="15">
        <v>117460</v>
      </c>
      <c r="J61" s="15">
        <v>119540</v>
      </c>
      <c r="K61" s="15">
        <v>120645</v>
      </c>
      <c r="L61" s="15">
        <v>117623</v>
      </c>
      <c r="M61" s="15">
        <v>113769</v>
      </c>
      <c r="N61" s="15">
        <v>105823</v>
      </c>
      <c r="O61" s="15">
        <v>103115</v>
      </c>
      <c r="P61" s="15">
        <v>100154</v>
      </c>
      <c r="Q61" s="15">
        <v>108763</v>
      </c>
      <c r="R61" s="15">
        <v>120794</v>
      </c>
      <c r="S61" s="15">
        <v>138545</v>
      </c>
      <c r="T61" s="15">
        <v>146268</v>
      </c>
      <c r="U61" s="15">
        <v>147203</v>
      </c>
      <c r="V61" s="15">
        <v>128329</v>
      </c>
      <c r="W61" s="15">
        <v>106400</v>
      </c>
      <c r="X61" s="15">
        <v>90111</v>
      </c>
      <c r="Y61" s="15">
        <v>79272</v>
      </c>
      <c r="AA61" s="5"/>
      <c r="AB61" s="13">
        <f t="shared" si="8"/>
        <v>6</v>
      </c>
      <c r="AC61" s="5">
        <f t="shared" si="0"/>
        <v>1884542</v>
      </c>
      <c r="AD61" s="5">
        <f t="shared" si="1"/>
        <v>624348</v>
      </c>
      <c r="AE61" s="5">
        <f t="shared" si="2"/>
        <v>2508890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147203</v>
      </c>
      <c r="AK61" s="12">
        <f t="shared" si="6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ht="12.75" x14ac:dyDescent="0.2">
      <c r="A62" s="4">
        <v>44614</v>
      </c>
      <c r="B62" s="15">
        <v>71899</v>
      </c>
      <c r="C62" s="15">
        <v>69491</v>
      </c>
      <c r="D62" s="15">
        <v>67959</v>
      </c>
      <c r="E62" s="15">
        <v>67114</v>
      </c>
      <c r="F62" s="15">
        <v>73052</v>
      </c>
      <c r="G62" s="15">
        <v>81182</v>
      </c>
      <c r="H62" s="15">
        <v>114352</v>
      </c>
      <c r="I62" s="15">
        <v>122341</v>
      </c>
      <c r="J62" s="15">
        <v>118668</v>
      </c>
      <c r="K62" s="15">
        <v>114622</v>
      </c>
      <c r="L62" s="15">
        <v>111895</v>
      </c>
      <c r="M62" s="15">
        <v>108770</v>
      </c>
      <c r="N62" s="15">
        <v>102145</v>
      </c>
      <c r="O62" s="15">
        <v>99982</v>
      </c>
      <c r="P62" s="15">
        <v>97090</v>
      </c>
      <c r="Q62" s="15">
        <v>105218</v>
      </c>
      <c r="R62" s="15">
        <v>117754</v>
      </c>
      <c r="S62" s="15">
        <v>137549</v>
      </c>
      <c r="T62" s="15">
        <v>144074</v>
      </c>
      <c r="U62" s="15">
        <v>148185</v>
      </c>
      <c r="V62" s="15">
        <v>130197</v>
      </c>
      <c r="W62" s="15">
        <v>108902</v>
      </c>
      <c r="X62" s="15">
        <v>89311</v>
      </c>
      <c r="Y62" s="15">
        <v>78847</v>
      </c>
      <c r="AA62" s="5"/>
      <c r="AB62" s="13">
        <f t="shared" si="8"/>
        <v>1</v>
      </c>
      <c r="AC62" s="5">
        <f t="shared" si="0"/>
        <v>0</v>
      </c>
      <c r="AD62" s="5">
        <f t="shared" si="1"/>
        <v>2480599</v>
      </c>
      <c r="AE62" s="5">
        <f t="shared" si="2"/>
        <v>2480599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148185</v>
      </c>
      <c r="AK62" s="12">
        <f t="shared" si="6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ht="12.75" x14ac:dyDescent="0.2">
      <c r="A63" s="4">
        <v>44615</v>
      </c>
      <c r="B63" s="15">
        <v>71757</v>
      </c>
      <c r="C63" s="15">
        <v>69411</v>
      </c>
      <c r="D63" s="15">
        <v>67772</v>
      </c>
      <c r="E63" s="15">
        <v>66792</v>
      </c>
      <c r="F63" s="15">
        <v>72678</v>
      </c>
      <c r="G63" s="15">
        <v>80736</v>
      </c>
      <c r="H63" s="15">
        <v>113797</v>
      </c>
      <c r="I63" s="15">
        <v>121741</v>
      </c>
      <c r="J63" s="15">
        <v>117962</v>
      </c>
      <c r="K63" s="15">
        <v>113742</v>
      </c>
      <c r="L63" s="15">
        <v>110811</v>
      </c>
      <c r="M63" s="15">
        <v>107650</v>
      </c>
      <c r="N63" s="15">
        <v>101115</v>
      </c>
      <c r="O63" s="15">
        <v>98904</v>
      </c>
      <c r="P63" s="15">
        <v>96060</v>
      </c>
      <c r="Q63" s="15">
        <v>104257</v>
      </c>
      <c r="R63" s="15">
        <v>116808</v>
      </c>
      <c r="S63" s="15">
        <v>136592</v>
      </c>
      <c r="T63" s="15">
        <v>143400</v>
      </c>
      <c r="U63" s="15">
        <v>147688</v>
      </c>
      <c r="V63" s="15">
        <v>129963</v>
      </c>
      <c r="W63" s="15">
        <v>108856</v>
      </c>
      <c r="X63" s="15">
        <v>89390</v>
      </c>
      <c r="Y63" s="15">
        <v>79150</v>
      </c>
      <c r="AA63" s="5"/>
      <c r="AB63" s="13">
        <f t="shared" si="8"/>
        <v>6</v>
      </c>
      <c r="AC63" s="5">
        <f t="shared" si="0"/>
        <v>1844939</v>
      </c>
      <c r="AD63" s="5">
        <f t="shared" si="1"/>
        <v>622093</v>
      </c>
      <c r="AE63" s="5">
        <f t="shared" si="2"/>
        <v>2467032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147688</v>
      </c>
      <c r="AK63" s="12">
        <f t="shared" si="6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ht="12.75" x14ac:dyDescent="0.2">
      <c r="A64" s="4">
        <v>44616</v>
      </c>
      <c r="B64" s="15">
        <v>74439</v>
      </c>
      <c r="C64" s="15">
        <v>73578</v>
      </c>
      <c r="D64" s="15">
        <v>73909</v>
      </c>
      <c r="E64" s="15">
        <v>74452</v>
      </c>
      <c r="F64" s="15">
        <v>79407</v>
      </c>
      <c r="G64" s="15">
        <v>87589</v>
      </c>
      <c r="H64" s="15">
        <v>114819</v>
      </c>
      <c r="I64" s="15">
        <v>122766</v>
      </c>
      <c r="J64" s="15">
        <v>118905</v>
      </c>
      <c r="K64" s="15">
        <v>114771</v>
      </c>
      <c r="L64" s="15">
        <v>111854</v>
      </c>
      <c r="M64" s="15">
        <v>108649</v>
      </c>
      <c r="N64" s="15">
        <v>101932</v>
      </c>
      <c r="O64" s="15">
        <v>99682</v>
      </c>
      <c r="P64" s="15">
        <v>96802</v>
      </c>
      <c r="Q64" s="15">
        <v>104993</v>
      </c>
      <c r="R64" s="15">
        <v>117598</v>
      </c>
      <c r="S64" s="15">
        <v>137603</v>
      </c>
      <c r="T64" s="15">
        <v>144346</v>
      </c>
      <c r="U64" s="15">
        <v>148601</v>
      </c>
      <c r="V64" s="15">
        <v>130763</v>
      </c>
      <c r="W64" s="15">
        <v>109702</v>
      </c>
      <c r="X64" s="15">
        <v>97066</v>
      </c>
      <c r="Y64" s="15">
        <v>88219</v>
      </c>
      <c r="AA64" s="5"/>
      <c r="AB64" s="13">
        <f t="shared" si="8"/>
        <v>7</v>
      </c>
      <c r="AC64" s="5">
        <f t="shared" si="0"/>
        <v>0</v>
      </c>
      <c r="AD64" s="5">
        <f t="shared" si="1"/>
        <v>2532445</v>
      </c>
      <c r="AE64" s="5">
        <f t="shared" si="2"/>
        <v>2532445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148601</v>
      </c>
      <c r="AK64" s="12">
        <f t="shared" si="6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ht="12.75" x14ac:dyDescent="0.2">
      <c r="A65" s="4">
        <v>44617</v>
      </c>
      <c r="B65" s="15">
        <v>82736</v>
      </c>
      <c r="C65" s="15">
        <v>80707</v>
      </c>
      <c r="D65" s="15">
        <v>80794</v>
      </c>
      <c r="E65" s="15">
        <v>80146</v>
      </c>
      <c r="F65" s="15">
        <v>84010</v>
      </c>
      <c r="G65" s="15">
        <v>89933</v>
      </c>
      <c r="H65" s="15">
        <v>114881</v>
      </c>
      <c r="I65" s="15">
        <v>122878</v>
      </c>
      <c r="J65" s="15">
        <v>119280</v>
      </c>
      <c r="K65" s="15">
        <v>117027</v>
      </c>
      <c r="L65" s="15">
        <v>118280</v>
      </c>
      <c r="M65" s="15">
        <v>116649</v>
      </c>
      <c r="N65" s="15">
        <v>114295</v>
      </c>
      <c r="O65" s="15">
        <v>112757</v>
      </c>
      <c r="P65" s="15">
        <v>111384</v>
      </c>
      <c r="Q65" s="15">
        <v>115792</v>
      </c>
      <c r="R65" s="15">
        <v>123738</v>
      </c>
      <c r="S65" s="15">
        <v>140184</v>
      </c>
      <c r="T65" s="15">
        <v>144926</v>
      </c>
      <c r="U65" s="15">
        <v>149126</v>
      </c>
      <c r="V65" s="15">
        <v>131266</v>
      </c>
      <c r="W65" s="15">
        <v>118999</v>
      </c>
      <c r="X65" s="15">
        <v>106053</v>
      </c>
      <c r="Y65" s="15">
        <v>97555</v>
      </c>
      <c r="AA65" s="5"/>
      <c r="AB65" s="13">
        <f t="shared" si="8"/>
        <v>2</v>
      </c>
      <c r="AC65" s="5">
        <f t="shared" si="0"/>
        <v>1962634</v>
      </c>
      <c r="AD65" s="5">
        <f t="shared" si="1"/>
        <v>710762</v>
      </c>
      <c r="AE65" s="5">
        <f t="shared" si="2"/>
        <v>2673396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149126</v>
      </c>
      <c r="AK65" s="12">
        <f t="shared" si="6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ht="12.75" x14ac:dyDescent="0.2">
      <c r="A66" s="4">
        <v>44618</v>
      </c>
      <c r="B66" s="15">
        <v>92534</v>
      </c>
      <c r="C66" s="15">
        <v>90004</v>
      </c>
      <c r="D66" s="15">
        <v>88508</v>
      </c>
      <c r="E66" s="15">
        <v>88644</v>
      </c>
      <c r="F66" s="15">
        <v>92000</v>
      </c>
      <c r="G66" s="15">
        <v>95941</v>
      </c>
      <c r="H66" s="15">
        <v>110944</v>
      </c>
      <c r="I66" s="15">
        <v>118150</v>
      </c>
      <c r="J66" s="15">
        <v>120089</v>
      </c>
      <c r="K66" s="15">
        <v>121050</v>
      </c>
      <c r="L66" s="15">
        <v>118040</v>
      </c>
      <c r="M66" s="15">
        <v>114237</v>
      </c>
      <c r="N66" s="15">
        <v>106290</v>
      </c>
      <c r="O66" s="15">
        <v>103551</v>
      </c>
      <c r="P66" s="15">
        <v>100509</v>
      </c>
      <c r="Q66" s="15">
        <v>109205</v>
      </c>
      <c r="R66" s="15">
        <v>121151</v>
      </c>
      <c r="S66" s="15">
        <v>138732</v>
      </c>
      <c r="T66" s="15">
        <v>146598</v>
      </c>
      <c r="U66" s="15">
        <v>147688</v>
      </c>
      <c r="V66" s="15">
        <v>129053</v>
      </c>
      <c r="W66" s="15">
        <v>110784</v>
      </c>
      <c r="X66" s="15">
        <v>99955</v>
      </c>
      <c r="Y66" s="15">
        <v>91723</v>
      </c>
      <c r="AA66" s="5"/>
      <c r="AB66" s="13">
        <f t="shared" si="8"/>
        <v>7</v>
      </c>
      <c r="AC66" s="5">
        <f t="shared" si="0"/>
        <v>0</v>
      </c>
      <c r="AD66" s="5">
        <f t="shared" si="1"/>
        <v>2655380</v>
      </c>
      <c r="AE66" s="5">
        <f t="shared" si="2"/>
        <v>2655380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147688</v>
      </c>
      <c r="AK66" s="12">
        <f t="shared" si="6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ht="12.75" x14ac:dyDescent="0.2">
      <c r="A67" s="4">
        <v>44619</v>
      </c>
      <c r="B67" s="15">
        <v>85478</v>
      </c>
      <c r="C67" s="15">
        <v>83171</v>
      </c>
      <c r="D67" s="15">
        <v>81828</v>
      </c>
      <c r="E67" s="15">
        <v>81442</v>
      </c>
      <c r="F67" s="15">
        <v>83101</v>
      </c>
      <c r="G67" s="15">
        <v>85384</v>
      </c>
      <c r="H67" s="15">
        <v>106450</v>
      </c>
      <c r="I67" s="15">
        <v>117361</v>
      </c>
      <c r="J67" s="15">
        <v>119396</v>
      </c>
      <c r="K67" s="15">
        <v>120457</v>
      </c>
      <c r="L67" s="15">
        <v>117689</v>
      </c>
      <c r="M67" s="15">
        <v>113964</v>
      </c>
      <c r="N67" s="15">
        <v>106149</v>
      </c>
      <c r="O67" s="15">
        <v>103486</v>
      </c>
      <c r="P67" s="15">
        <v>100415</v>
      </c>
      <c r="Q67" s="15">
        <v>109143</v>
      </c>
      <c r="R67" s="15">
        <v>121125</v>
      </c>
      <c r="S67" s="15">
        <v>138602</v>
      </c>
      <c r="T67" s="15">
        <v>146435</v>
      </c>
      <c r="U67" s="15">
        <v>147571</v>
      </c>
      <c r="V67" s="15">
        <v>128930</v>
      </c>
      <c r="W67" s="15">
        <v>107184</v>
      </c>
      <c r="X67" s="15">
        <v>95889</v>
      </c>
      <c r="Y67" s="15">
        <v>86448</v>
      </c>
      <c r="AA67" s="5"/>
      <c r="AB67" s="13">
        <f t="shared" si="8"/>
        <v>7</v>
      </c>
      <c r="AC67" s="5">
        <f t="shared" si="0"/>
        <v>0</v>
      </c>
      <c r="AD67" s="5">
        <f t="shared" si="1"/>
        <v>2587098</v>
      </c>
      <c r="AE67" s="5">
        <f t="shared" si="2"/>
        <v>2587098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147571</v>
      </c>
      <c r="AK67" s="12">
        <f t="shared" si="6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ht="12.75" x14ac:dyDescent="0.2">
      <c r="A68" s="4">
        <v>44620</v>
      </c>
      <c r="B68" s="15">
        <v>81011</v>
      </c>
      <c r="C68" s="15">
        <v>78919</v>
      </c>
      <c r="D68" s="15">
        <v>78364</v>
      </c>
      <c r="E68" s="15">
        <v>78391</v>
      </c>
      <c r="F68" s="15">
        <v>83904</v>
      </c>
      <c r="G68" s="15">
        <v>93385</v>
      </c>
      <c r="H68" s="15">
        <v>116030</v>
      </c>
      <c r="I68" s="15">
        <v>122791</v>
      </c>
      <c r="J68" s="15">
        <v>118902</v>
      </c>
      <c r="K68" s="15">
        <v>114673</v>
      </c>
      <c r="L68" s="15">
        <v>111826</v>
      </c>
      <c r="M68" s="15">
        <v>108637</v>
      </c>
      <c r="N68" s="15">
        <v>101938</v>
      </c>
      <c r="O68" s="15">
        <v>99742</v>
      </c>
      <c r="P68" s="15">
        <v>96844</v>
      </c>
      <c r="Q68" s="15">
        <v>105083</v>
      </c>
      <c r="R68" s="15">
        <v>117715</v>
      </c>
      <c r="S68" s="15">
        <v>137672</v>
      </c>
      <c r="T68" s="15">
        <v>144449</v>
      </c>
      <c r="U68" s="15">
        <v>148723</v>
      </c>
      <c r="V68" s="15">
        <v>130938</v>
      </c>
      <c r="W68" s="15">
        <v>116280</v>
      </c>
      <c r="X68" s="15">
        <v>102963</v>
      </c>
      <c r="Y68" s="15">
        <v>93389</v>
      </c>
      <c r="AA68" s="5"/>
      <c r="AB68" s="13">
        <f t="shared" si="8"/>
        <v>6</v>
      </c>
      <c r="AC68" s="5">
        <f t="shared" si="0"/>
        <v>1879176</v>
      </c>
      <c r="AD68" s="5">
        <f t="shared" si="1"/>
        <v>703393</v>
      </c>
      <c r="AE68" s="5">
        <f t="shared" si="2"/>
        <v>2582569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148723</v>
      </c>
      <c r="AK68" s="12">
        <f t="shared" si="6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ht="12.75" x14ac:dyDescent="0.2">
      <c r="A69" s="4">
        <v>44621</v>
      </c>
      <c r="B69" s="15">
        <v>89458</v>
      </c>
      <c r="C69" s="15">
        <v>84632</v>
      </c>
      <c r="D69" s="15">
        <v>84244</v>
      </c>
      <c r="E69" s="15">
        <v>86949</v>
      </c>
      <c r="F69" s="15">
        <v>90118</v>
      </c>
      <c r="G69" s="15">
        <v>100297</v>
      </c>
      <c r="H69" s="15">
        <v>119984</v>
      </c>
      <c r="I69" s="15">
        <v>124019</v>
      </c>
      <c r="J69" s="15">
        <v>113441</v>
      </c>
      <c r="K69" s="15">
        <v>111927</v>
      </c>
      <c r="L69" s="15">
        <v>108920</v>
      </c>
      <c r="M69" s="15">
        <v>104265</v>
      </c>
      <c r="N69" s="15">
        <v>101425</v>
      </c>
      <c r="O69" s="15">
        <v>96005</v>
      </c>
      <c r="P69" s="15">
        <v>92626</v>
      </c>
      <c r="Q69" s="15">
        <v>98168</v>
      </c>
      <c r="R69" s="15">
        <v>108526</v>
      </c>
      <c r="S69" s="15">
        <v>125931</v>
      </c>
      <c r="T69" s="15">
        <v>127949</v>
      </c>
      <c r="U69" s="15">
        <v>139041</v>
      </c>
      <c r="V69" s="15">
        <v>133336</v>
      </c>
      <c r="W69" s="15">
        <v>108857</v>
      </c>
      <c r="X69" s="15">
        <v>90517</v>
      </c>
      <c r="Y69" s="15">
        <v>82601</v>
      </c>
      <c r="AA69" s="5"/>
      <c r="AB69" s="13">
        <f t="shared" si="8"/>
        <v>4</v>
      </c>
      <c r="AC69" s="5">
        <f t="shared" si="0"/>
        <v>1784953</v>
      </c>
      <c r="AD69" s="5">
        <f t="shared" si="1"/>
        <v>738283</v>
      </c>
      <c r="AE69" s="5">
        <f t="shared" si="2"/>
        <v>2523236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139041</v>
      </c>
      <c r="AK69" s="12">
        <f t="shared" si="6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ht="12.75" x14ac:dyDescent="0.2">
      <c r="A70" s="4">
        <v>44622</v>
      </c>
      <c r="B70" s="15">
        <v>77499</v>
      </c>
      <c r="C70" s="15">
        <v>72576</v>
      </c>
      <c r="D70" s="15">
        <v>70935</v>
      </c>
      <c r="E70" s="15">
        <v>70902</v>
      </c>
      <c r="F70" s="15">
        <v>73501</v>
      </c>
      <c r="G70" s="15">
        <v>81906</v>
      </c>
      <c r="H70" s="15">
        <v>107329</v>
      </c>
      <c r="I70" s="15">
        <v>119233</v>
      </c>
      <c r="J70" s="15">
        <v>112777</v>
      </c>
      <c r="K70" s="15">
        <v>111483</v>
      </c>
      <c r="L70" s="15">
        <v>108537</v>
      </c>
      <c r="M70" s="15">
        <v>103909</v>
      </c>
      <c r="N70" s="15">
        <v>101091</v>
      </c>
      <c r="O70" s="15">
        <v>95607</v>
      </c>
      <c r="P70" s="15">
        <v>91501</v>
      </c>
      <c r="Q70" s="15">
        <v>96836</v>
      </c>
      <c r="R70" s="15">
        <v>105068</v>
      </c>
      <c r="S70" s="15">
        <v>119906</v>
      </c>
      <c r="T70" s="15">
        <v>124669</v>
      </c>
      <c r="U70" s="15">
        <v>138911</v>
      </c>
      <c r="V70" s="15">
        <v>133360</v>
      </c>
      <c r="W70" s="15">
        <v>109043</v>
      </c>
      <c r="X70" s="15">
        <v>93903</v>
      </c>
      <c r="Y70" s="15">
        <v>87295</v>
      </c>
      <c r="AA70" s="5"/>
      <c r="AB70" s="13">
        <f t="shared" si="8"/>
        <v>1</v>
      </c>
      <c r="AC70" s="5">
        <f t="shared" si="0"/>
        <v>0</v>
      </c>
      <c r="AD70" s="5">
        <f t="shared" si="1"/>
        <v>2407777</v>
      </c>
      <c r="AE70" s="5">
        <f t="shared" si="2"/>
        <v>2407777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138911</v>
      </c>
      <c r="AK70" s="12">
        <f t="shared" si="6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ht="12.75" x14ac:dyDescent="0.2">
      <c r="A71" s="4">
        <v>44623</v>
      </c>
      <c r="B71" s="15">
        <v>78056</v>
      </c>
      <c r="C71" s="15">
        <v>74718</v>
      </c>
      <c r="D71" s="15">
        <v>73489</v>
      </c>
      <c r="E71" s="15">
        <v>74311</v>
      </c>
      <c r="F71" s="15">
        <v>77202</v>
      </c>
      <c r="G71" s="15">
        <v>86830</v>
      </c>
      <c r="H71" s="15">
        <v>107647</v>
      </c>
      <c r="I71" s="15">
        <v>119597</v>
      </c>
      <c r="J71" s="15">
        <v>113152</v>
      </c>
      <c r="K71" s="15">
        <v>111834</v>
      </c>
      <c r="L71" s="15">
        <v>108930</v>
      </c>
      <c r="M71" s="15">
        <v>104347</v>
      </c>
      <c r="N71" s="15">
        <v>101569</v>
      </c>
      <c r="O71" s="15">
        <v>95944</v>
      </c>
      <c r="P71" s="15">
        <v>91736</v>
      </c>
      <c r="Q71" s="15">
        <v>96960</v>
      </c>
      <c r="R71" s="15">
        <v>105293</v>
      </c>
      <c r="S71" s="15">
        <v>124296</v>
      </c>
      <c r="T71" s="15">
        <v>130739</v>
      </c>
      <c r="U71" s="15">
        <v>139330</v>
      </c>
      <c r="V71" s="15">
        <v>133854</v>
      </c>
      <c r="W71" s="15">
        <v>115255</v>
      </c>
      <c r="X71" s="15">
        <v>100143</v>
      </c>
      <c r="Y71" s="15">
        <v>91381</v>
      </c>
      <c r="AA71" s="5"/>
      <c r="AB71" s="13">
        <f t="shared" si="8"/>
        <v>5</v>
      </c>
      <c r="AC71" s="5">
        <f t="shared" si="0"/>
        <v>1792979</v>
      </c>
      <c r="AD71" s="5">
        <f t="shared" si="1"/>
        <v>663634</v>
      </c>
      <c r="AE71" s="5">
        <f t="shared" si="2"/>
        <v>2456613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139330</v>
      </c>
      <c r="AK71" s="12">
        <f t="shared" si="6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ht="12.75" x14ac:dyDescent="0.2">
      <c r="A72" s="4">
        <v>44624</v>
      </c>
      <c r="B72" s="15">
        <v>87129</v>
      </c>
      <c r="C72" s="15">
        <v>84134</v>
      </c>
      <c r="D72" s="15">
        <v>82703</v>
      </c>
      <c r="E72" s="15">
        <v>84780</v>
      </c>
      <c r="F72" s="15">
        <v>87362</v>
      </c>
      <c r="G72" s="15">
        <v>98369</v>
      </c>
      <c r="H72" s="15">
        <v>118983</v>
      </c>
      <c r="I72" s="15">
        <v>121918</v>
      </c>
      <c r="J72" s="15">
        <v>113459</v>
      </c>
      <c r="K72" s="15">
        <v>112052</v>
      </c>
      <c r="L72" s="15">
        <v>109101</v>
      </c>
      <c r="M72" s="15">
        <v>104609</v>
      </c>
      <c r="N72" s="15">
        <v>101789</v>
      </c>
      <c r="O72" s="15">
        <v>96234</v>
      </c>
      <c r="P72" s="15">
        <v>93582</v>
      </c>
      <c r="Q72" s="15">
        <v>97093</v>
      </c>
      <c r="R72" s="15">
        <v>105298</v>
      </c>
      <c r="S72" s="15">
        <v>122468</v>
      </c>
      <c r="T72" s="15">
        <v>127870</v>
      </c>
      <c r="U72" s="15">
        <v>138994</v>
      </c>
      <c r="V72" s="15">
        <v>133535</v>
      </c>
      <c r="W72" s="15">
        <v>112892</v>
      </c>
      <c r="X72" s="15">
        <v>98335</v>
      </c>
      <c r="Y72" s="15">
        <v>90295</v>
      </c>
      <c r="AA72" s="5"/>
      <c r="AB72" s="13">
        <f t="shared" si="8"/>
        <v>6</v>
      </c>
      <c r="AC72" s="5">
        <f t="shared" si="0"/>
        <v>1789229</v>
      </c>
      <c r="AD72" s="5">
        <f t="shared" si="1"/>
        <v>733755</v>
      </c>
      <c r="AE72" s="5">
        <f t="shared" si="2"/>
        <v>2522984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138994</v>
      </c>
      <c r="AK72" s="12">
        <f t="shared" si="6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ht="12.75" x14ac:dyDescent="0.2">
      <c r="A73" s="4">
        <v>44625</v>
      </c>
      <c r="B73" s="15">
        <v>86742</v>
      </c>
      <c r="C73" s="15">
        <v>78498</v>
      </c>
      <c r="D73" s="15">
        <v>82066</v>
      </c>
      <c r="E73" s="15">
        <v>82516</v>
      </c>
      <c r="F73" s="15">
        <v>84809</v>
      </c>
      <c r="G73" s="15">
        <v>89740</v>
      </c>
      <c r="H73" s="15">
        <v>102341</v>
      </c>
      <c r="I73" s="15">
        <v>109510</v>
      </c>
      <c r="J73" s="15">
        <v>114898</v>
      </c>
      <c r="K73" s="15">
        <v>118549</v>
      </c>
      <c r="L73" s="15">
        <v>114497</v>
      </c>
      <c r="M73" s="15">
        <v>110685</v>
      </c>
      <c r="N73" s="15">
        <v>107034</v>
      </c>
      <c r="O73" s="15">
        <v>101693</v>
      </c>
      <c r="P73" s="15">
        <v>95397</v>
      </c>
      <c r="Q73" s="15">
        <v>100038</v>
      </c>
      <c r="R73" s="15">
        <v>108470</v>
      </c>
      <c r="S73" s="15">
        <v>121894</v>
      </c>
      <c r="T73" s="15">
        <v>127440</v>
      </c>
      <c r="U73" s="15">
        <v>140658</v>
      </c>
      <c r="V73" s="15">
        <v>135695</v>
      </c>
      <c r="W73" s="15">
        <v>108234</v>
      </c>
      <c r="X73" s="15">
        <v>88911</v>
      </c>
      <c r="Y73" s="15">
        <v>80486</v>
      </c>
      <c r="AA73" s="5"/>
      <c r="AB73" s="13">
        <f t="shared" si="8"/>
        <v>4</v>
      </c>
      <c r="AC73" s="5">
        <f t="shared" si="0"/>
        <v>1803603</v>
      </c>
      <c r="AD73" s="5">
        <f t="shared" si="1"/>
        <v>687198</v>
      </c>
      <c r="AE73" s="5">
        <f t="shared" si="2"/>
        <v>2490801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140658</v>
      </c>
      <c r="AK73" s="12">
        <f t="shared" si="6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ht="12.75" x14ac:dyDescent="0.2">
      <c r="A74" s="4">
        <v>44626</v>
      </c>
      <c r="B74" s="15">
        <v>75121</v>
      </c>
      <c r="C74" s="15">
        <v>67273</v>
      </c>
      <c r="D74" s="15">
        <v>69209</v>
      </c>
      <c r="E74" s="15">
        <v>69568</v>
      </c>
      <c r="F74" s="15">
        <v>70956</v>
      </c>
      <c r="G74" s="15">
        <v>74766</v>
      </c>
      <c r="H74" s="15">
        <v>96125</v>
      </c>
      <c r="I74" s="15">
        <v>108771</v>
      </c>
      <c r="J74" s="15">
        <v>114574</v>
      </c>
      <c r="K74" s="15">
        <v>118496</v>
      </c>
      <c r="L74" s="15">
        <v>114723</v>
      </c>
      <c r="M74" s="15">
        <v>111110</v>
      </c>
      <c r="N74" s="15">
        <v>107554</v>
      </c>
      <c r="O74" s="15">
        <v>102258</v>
      </c>
      <c r="P74" s="15">
        <v>95758</v>
      </c>
      <c r="Q74" s="15">
        <v>100288</v>
      </c>
      <c r="R74" s="15">
        <v>108648</v>
      </c>
      <c r="S74" s="15">
        <v>121886</v>
      </c>
      <c r="T74" s="15">
        <v>127422</v>
      </c>
      <c r="U74" s="15">
        <v>140502</v>
      </c>
      <c r="V74" s="15">
        <v>135432</v>
      </c>
      <c r="W74" s="15">
        <v>107958</v>
      </c>
      <c r="X74" s="15">
        <v>86735</v>
      </c>
      <c r="Y74" s="15">
        <v>76322</v>
      </c>
      <c r="AA74" s="5"/>
      <c r="AB74" s="13">
        <f t="shared" si="8"/>
        <v>3</v>
      </c>
      <c r="AC74" s="5">
        <f t="shared" ref="AC74:AC137" si="9">IF(AND(AB74&gt;1,AB74&lt;7),SUM(I74:X74),0)</f>
        <v>1802115</v>
      </c>
      <c r="AD74" s="5">
        <f t="shared" ref="AD74:AD137" si="10">SUM(B74:Y74)-AC74</f>
        <v>599340</v>
      </c>
      <c r="AE74" s="5">
        <f t="shared" ref="AE74:AE137" si="11">SUM(B74:Y74)</f>
        <v>2401455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140502</v>
      </c>
      <c r="AK74" s="12">
        <f t="shared" ref="AK74:AK137" si="15">INDEX($B$8:$Y$8,MATCH(AJ74,B74:Y74,0))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ht="12.75" x14ac:dyDescent="0.2">
      <c r="A75" s="4">
        <v>44627</v>
      </c>
      <c r="B75" s="15">
        <v>70111</v>
      </c>
      <c r="C75" s="15">
        <v>64665</v>
      </c>
      <c r="D75" s="15">
        <v>62802</v>
      </c>
      <c r="E75" s="15">
        <v>64859</v>
      </c>
      <c r="F75" s="15">
        <v>67064</v>
      </c>
      <c r="G75" s="15">
        <v>78195</v>
      </c>
      <c r="H75" s="15">
        <v>106858</v>
      </c>
      <c r="I75" s="15">
        <v>118771</v>
      </c>
      <c r="J75" s="15">
        <v>112408</v>
      </c>
      <c r="K75" s="15">
        <v>111185</v>
      </c>
      <c r="L75" s="15">
        <v>108306</v>
      </c>
      <c r="M75" s="15">
        <v>103771</v>
      </c>
      <c r="N75" s="15">
        <v>101095</v>
      </c>
      <c r="O75" s="15">
        <v>95634</v>
      </c>
      <c r="P75" s="15">
        <v>91431</v>
      </c>
      <c r="Q75" s="15">
        <v>96631</v>
      </c>
      <c r="R75" s="15">
        <v>104895</v>
      </c>
      <c r="S75" s="15">
        <v>119471</v>
      </c>
      <c r="T75" s="15">
        <v>124080</v>
      </c>
      <c r="U75" s="15">
        <v>138173</v>
      </c>
      <c r="V75" s="15">
        <v>132642</v>
      </c>
      <c r="W75" s="15">
        <v>108199</v>
      </c>
      <c r="X75" s="15">
        <v>85261</v>
      </c>
      <c r="Y75" s="15">
        <v>75485</v>
      </c>
      <c r="AA75" s="5"/>
      <c r="AB75" s="13">
        <f t="shared" si="8"/>
        <v>5</v>
      </c>
      <c r="AC75" s="5">
        <f t="shared" si="9"/>
        <v>1751953</v>
      </c>
      <c r="AD75" s="5">
        <f t="shared" si="10"/>
        <v>590039</v>
      </c>
      <c r="AE75" s="5">
        <f t="shared" si="11"/>
        <v>2341992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138173</v>
      </c>
      <c r="AK75" s="1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ht="12.75" x14ac:dyDescent="0.2">
      <c r="A76" s="4">
        <v>44628</v>
      </c>
      <c r="B76" s="15">
        <v>69976</v>
      </c>
      <c r="C76" s="15">
        <v>64526</v>
      </c>
      <c r="D76" s="15">
        <v>63565</v>
      </c>
      <c r="E76" s="15">
        <v>64832</v>
      </c>
      <c r="F76" s="15">
        <v>67040</v>
      </c>
      <c r="G76" s="15">
        <v>78130</v>
      </c>
      <c r="H76" s="15">
        <v>106801</v>
      </c>
      <c r="I76" s="15">
        <v>118760</v>
      </c>
      <c r="J76" s="15">
        <v>112254</v>
      </c>
      <c r="K76" s="15">
        <v>110955</v>
      </c>
      <c r="L76" s="15">
        <v>108107</v>
      </c>
      <c r="M76" s="15">
        <v>103596</v>
      </c>
      <c r="N76" s="15">
        <v>100850</v>
      </c>
      <c r="O76" s="15">
        <v>95199</v>
      </c>
      <c r="P76" s="15">
        <v>91062</v>
      </c>
      <c r="Q76" s="15">
        <v>96307</v>
      </c>
      <c r="R76" s="15">
        <v>104641</v>
      </c>
      <c r="S76" s="15">
        <v>119363</v>
      </c>
      <c r="T76" s="15">
        <v>124229</v>
      </c>
      <c r="U76" s="15">
        <v>138470</v>
      </c>
      <c r="V76" s="15">
        <v>132936</v>
      </c>
      <c r="W76" s="15">
        <v>108526</v>
      </c>
      <c r="X76" s="15">
        <v>88134</v>
      </c>
      <c r="Y76" s="15">
        <v>79929</v>
      </c>
      <c r="AA76" s="5"/>
      <c r="AB76" s="13">
        <f t="shared" si="8"/>
        <v>3</v>
      </c>
      <c r="AC76" s="5">
        <f t="shared" si="9"/>
        <v>1753389</v>
      </c>
      <c r="AD76" s="5">
        <f t="shared" si="10"/>
        <v>594799</v>
      </c>
      <c r="AE76" s="5">
        <f t="shared" si="11"/>
        <v>2348188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138470</v>
      </c>
      <c r="AK76" s="1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ht="12.75" x14ac:dyDescent="0.2">
      <c r="A77" s="4">
        <v>44629</v>
      </c>
      <c r="B77" s="15">
        <v>75518</v>
      </c>
      <c r="C77" s="15">
        <v>72007</v>
      </c>
      <c r="D77" s="15">
        <v>72456</v>
      </c>
      <c r="E77" s="15">
        <v>72560</v>
      </c>
      <c r="F77" s="15">
        <v>75908</v>
      </c>
      <c r="G77" s="15">
        <v>86056</v>
      </c>
      <c r="H77" s="15">
        <v>107257</v>
      </c>
      <c r="I77" s="15">
        <v>119126</v>
      </c>
      <c r="J77" s="15">
        <v>112590</v>
      </c>
      <c r="K77" s="15">
        <v>111279</v>
      </c>
      <c r="L77" s="15">
        <v>108324</v>
      </c>
      <c r="M77" s="15">
        <v>103703</v>
      </c>
      <c r="N77" s="15">
        <v>101074</v>
      </c>
      <c r="O77" s="15">
        <v>95607</v>
      </c>
      <c r="P77" s="15">
        <v>91417</v>
      </c>
      <c r="Q77" s="15">
        <v>96628</v>
      </c>
      <c r="R77" s="15">
        <v>104835</v>
      </c>
      <c r="S77" s="15">
        <v>119495</v>
      </c>
      <c r="T77" s="15">
        <v>124118</v>
      </c>
      <c r="U77" s="15">
        <v>138245</v>
      </c>
      <c r="V77" s="15">
        <v>132609</v>
      </c>
      <c r="W77" s="15">
        <v>108228</v>
      </c>
      <c r="X77" s="15">
        <v>85777</v>
      </c>
      <c r="Y77" s="15">
        <v>77518</v>
      </c>
      <c r="AA77" s="5"/>
      <c r="AB77" s="13">
        <f t="shared" si="8"/>
        <v>1</v>
      </c>
      <c r="AC77" s="5">
        <f t="shared" si="9"/>
        <v>0</v>
      </c>
      <c r="AD77" s="5">
        <f t="shared" si="10"/>
        <v>2392335</v>
      </c>
      <c r="AE77" s="5">
        <f t="shared" si="11"/>
        <v>2392335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138245</v>
      </c>
      <c r="AK77" s="1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ht="12.75" x14ac:dyDescent="0.2">
      <c r="A78" s="4">
        <v>44630</v>
      </c>
      <c r="B78" s="15">
        <v>72090</v>
      </c>
      <c r="C78" s="15">
        <v>69097</v>
      </c>
      <c r="D78" s="15">
        <v>67811</v>
      </c>
      <c r="E78" s="15">
        <v>69955</v>
      </c>
      <c r="F78" s="15">
        <v>72061</v>
      </c>
      <c r="G78" s="15">
        <v>82672</v>
      </c>
      <c r="H78" s="15">
        <v>106723</v>
      </c>
      <c r="I78" s="15">
        <v>118395</v>
      </c>
      <c r="J78" s="15">
        <v>111746</v>
      </c>
      <c r="K78" s="15">
        <v>110356</v>
      </c>
      <c r="L78" s="15">
        <v>107458</v>
      </c>
      <c r="M78" s="15">
        <v>102844</v>
      </c>
      <c r="N78" s="15">
        <v>100064</v>
      </c>
      <c r="O78" s="15">
        <v>94554</v>
      </c>
      <c r="P78" s="15">
        <v>90401</v>
      </c>
      <c r="Q78" s="15">
        <v>95616</v>
      </c>
      <c r="R78" s="15">
        <v>103856</v>
      </c>
      <c r="S78" s="15">
        <v>118549</v>
      </c>
      <c r="T78" s="15">
        <v>123354</v>
      </c>
      <c r="U78" s="15">
        <v>137521</v>
      </c>
      <c r="V78" s="15">
        <v>132027</v>
      </c>
      <c r="W78" s="15">
        <v>107772</v>
      </c>
      <c r="X78" s="15">
        <v>84886</v>
      </c>
      <c r="Y78" s="15">
        <v>75193</v>
      </c>
      <c r="AA78" s="5"/>
      <c r="AB78" s="13">
        <f t="shared" si="8"/>
        <v>3</v>
      </c>
      <c r="AC78" s="5">
        <f t="shared" si="9"/>
        <v>1739399</v>
      </c>
      <c r="AD78" s="5">
        <f t="shared" si="10"/>
        <v>615602</v>
      </c>
      <c r="AE78" s="5">
        <f t="shared" si="11"/>
        <v>2355001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137521</v>
      </c>
      <c r="AK78" s="1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ht="12.75" x14ac:dyDescent="0.2">
      <c r="A79" s="4">
        <v>44631</v>
      </c>
      <c r="B79" s="15">
        <v>69639</v>
      </c>
      <c r="C79" s="15">
        <v>66085</v>
      </c>
      <c r="D79" s="15">
        <v>65560</v>
      </c>
      <c r="E79" s="15">
        <v>67179</v>
      </c>
      <c r="F79" s="15">
        <v>70219</v>
      </c>
      <c r="G79" s="15">
        <v>79370</v>
      </c>
      <c r="H79" s="15">
        <v>106240</v>
      </c>
      <c r="I79" s="15">
        <v>117911</v>
      </c>
      <c r="J79" s="15">
        <v>111346</v>
      </c>
      <c r="K79" s="15">
        <v>110023</v>
      </c>
      <c r="L79" s="15">
        <v>107048</v>
      </c>
      <c r="M79" s="15">
        <v>102503</v>
      </c>
      <c r="N79" s="15">
        <v>99797</v>
      </c>
      <c r="O79" s="15">
        <v>94373</v>
      </c>
      <c r="P79" s="15">
        <v>90272</v>
      </c>
      <c r="Q79" s="15">
        <v>95393</v>
      </c>
      <c r="R79" s="15">
        <v>103557</v>
      </c>
      <c r="S79" s="15">
        <v>118027</v>
      </c>
      <c r="T79" s="15">
        <v>122698</v>
      </c>
      <c r="U79" s="15">
        <v>136798</v>
      </c>
      <c r="V79" s="15">
        <v>131360</v>
      </c>
      <c r="W79" s="15">
        <v>107233</v>
      </c>
      <c r="X79" s="15">
        <v>84567</v>
      </c>
      <c r="Y79" s="15">
        <v>74873</v>
      </c>
      <c r="AA79" s="5"/>
      <c r="AB79" s="13">
        <f t="shared" si="8"/>
        <v>2</v>
      </c>
      <c r="AC79" s="5">
        <f t="shared" si="9"/>
        <v>1732906</v>
      </c>
      <c r="AD79" s="5">
        <f t="shared" si="10"/>
        <v>599165</v>
      </c>
      <c r="AE79" s="5">
        <f t="shared" si="11"/>
        <v>2332071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136798</v>
      </c>
      <c r="AK79" s="1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ht="12.75" x14ac:dyDescent="0.2">
      <c r="A80" s="4">
        <v>44632</v>
      </c>
      <c r="B80" s="15">
        <v>70094</v>
      </c>
      <c r="C80" s="15">
        <v>59213</v>
      </c>
      <c r="D80" s="15">
        <v>63267</v>
      </c>
      <c r="E80" s="15">
        <v>63646</v>
      </c>
      <c r="F80" s="15">
        <v>66040</v>
      </c>
      <c r="G80" s="15">
        <v>73563</v>
      </c>
      <c r="H80" s="15">
        <v>95008</v>
      </c>
      <c r="I80" s="15">
        <v>107593</v>
      </c>
      <c r="J80" s="15">
        <v>113347</v>
      </c>
      <c r="K80" s="15">
        <v>117288</v>
      </c>
      <c r="L80" s="15">
        <v>113512</v>
      </c>
      <c r="M80" s="15">
        <v>109875</v>
      </c>
      <c r="N80" s="15">
        <v>106347</v>
      </c>
      <c r="O80" s="15">
        <v>101252</v>
      </c>
      <c r="P80" s="15">
        <v>95077</v>
      </c>
      <c r="Q80" s="15">
        <v>99633</v>
      </c>
      <c r="R80" s="15">
        <v>107881</v>
      </c>
      <c r="S80" s="15">
        <v>120859</v>
      </c>
      <c r="T80" s="15">
        <v>126272</v>
      </c>
      <c r="U80" s="15">
        <v>139331</v>
      </c>
      <c r="V80" s="15">
        <v>134376</v>
      </c>
      <c r="W80" s="15">
        <v>107190</v>
      </c>
      <c r="X80" s="15">
        <v>86206</v>
      </c>
      <c r="Y80" s="15">
        <v>77764</v>
      </c>
      <c r="AA80" s="5"/>
      <c r="AB80" s="13">
        <f t="shared" si="8"/>
        <v>2</v>
      </c>
      <c r="AC80" s="5">
        <f t="shared" si="9"/>
        <v>1786039</v>
      </c>
      <c r="AD80" s="5">
        <f t="shared" si="10"/>
        <v>568595</v>
      </c>
      <c r="AE80" s="5">
        <f t="shared" si="11"/>
        <v>2354634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139331</v>
      </c>
      <c r="AK80" s="1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ht="12.75" x14ac:dyDescent="0.2">
      <c r="A81" s="4">
        <v>44633</v>
      </c>
      <c r="B81" s="15">
        <v>72002</v>
      </c>
      <c r="C81" s="15">
        <v>0</v>
      </c>
      <c r="D81" s="15">
        <v>56065</v>
      </c>
      <c r="E81" s="15">
        <v>69114</v>
      </c>
      <c r="F81" s="15">
        <v>69441</v>
      </c>
      <c r="G81" s="15">
        <v>73401</v>
      </c>
      <c r="H81" s="15">
        <v>92174</v>
      </c>
      <c r="I81" s="15">
        <v>104262</v>
      </c>
      <c r="J81" s="15">
        <v>109762</v>
      </c>
      <c r="K81" s="15">
        <v>113457</v>
      </c>
      <c r="L81" s="15">
        <v>109767</v>
      </c>
      <c r="M81" s="15">
        <v>106338</v>
      </c>
      <c r="N81" s="15">
        <v>102883</v>
      </c>
      <c r="O81" s="15">
        <v>97799</v>
      </c>
      <c r="P81" s="15">
        <v>91766</v>
      </c>
      <c r="Q81" s="15">
        <v>96096</v>
      </c>
      <c r="R81" s="15">
        <v>104115</v>
      </c>
      <c r="S81" s="15">
        <v>116840</v>
      </c>
      <c r="T81" s="15">
        <v>122441</v>
      </c>
      <c r="U81" s="15">
        <v>135508</v>
      </c>
      <c r="V81" s="15">
        <v>130617</v>
      </c>
      <c r="W81" s="15">
        <v>107884</v>
      </c>
      <c r="X81" s="15">
        <v>92919</v>
      </c>
      <c r="Y81" s="15">
        <v>83393</v>
      </c>
      <c r="AA81" s="5"/>
      <c r="AB81" s="13">
        <f t="shared" si="8"/>
        <v>6</v>
      </c>
      <c r="AC81" s="5">
        <f t="shared" si="9"/>
        <v>1742454</v>
      </c>
      <c r="AD81" s="5">
        <f t="shared" si="10"/>
        <v>515590</v>
      </c>
      <c r="AE81" s="5">
        <f t="shared" si="11"/>
        <v>2258044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135508</v>
      </c>
      <c r="AK81" s="1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ht="12.75" x14ac:dyDescent="0.2">
      <c r="A82" s="4">
        <v>44634</v>
      </c>
      <c r="B82" s="15">
        <v>77367</v>
      </c>
      <c r="C82" s="15">
        <v>73717</v>
      </c>
      <c r="D82" s="15">
        <v>71838</v>
      </c>
      <c r="E82" s="15">
        <v>72915</v>
      </c>
      <c r="F82" s="15">
        <v>75302</v>
      </c>
      <c r="G82" s="15">
        <v>85218</v>
      </c>
      <c r="H82" s="15">
        <v>106503</v>
      </c>
      <c r="I82" s="15">
        <v>118342</v>
      </c>
      <c r="J82" s="15">
        <v>112019</v>
      </c>
      <c r="K82" s="15">
        <v>110749</v>
      </c>
      <c r="L82" s="15">
        <v>107755</v>
      </c>
      <c r="M82" s="15">
        <v>103015</v>
      </c>
      <c r="N82" s="15">
        <v>100102</v>
      </c>
      <c r="O82" s="15">
        <v>94556</v>
      </c>
      <c r="P82" s="15">
        <v>90359</v>
      </c>
      <c r="Q82" s="15">
        <v>95508</v>
      </c>
      <c r="R82" s="15">
        <v>103499</v>
      </c>
      <c r="S82" s="15">
        <v>117848</v>
      </c>
      <c r="T82" s="15">
        <v>122695</v>
      </c>
      <c r="U82" s="15">
        <v>137266</v>
      </c>
      <c r="V82" s="15">
        <v>131840</v>
      </c>
      <c r="W82" s="15">
        <v>107586</v>
      </c>
      <c r="X82" s="15">
        <v>84747</v>
      </c>
      <c r="Y82" s="15">
        <v>75546</v>
      </c>
      <c r="AA82" s="5"/>
      <c r="AB82" s="13">
        <f t="shared" si="8"/>
        <v>2</v>
      </c>
      <c r="AC82" s="5">
        <f t="shared" si="9"/>
        <v>1737886</v>
      </c>
      <c r="AD82" s="5">
        <f t="shared" si="10"/>
        <v>638406</v>
      </c>
      <c r="AE82" s="5">
        <f t="shared" si="11"/>
        <v>2376292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137266</v>
      </c>
      <c r="AK82" s="1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ht="12.75" x14ac:dyDescent="0.2">
      <c r="A83" s="4">
        <v>44635</v>
      </c>
      <c r="B83" s="15">
        <v>70263</v>
      </c>
      <c r="C83" s="15">
        <v>66328</v>
      </c>
      <c r="D83" s="15">
        <v>64120</v>
      </c>
      <c r="E83" s="15">
        <v>65403</v>
      </c>
      <c r="F83" s="15">
        <v>67413</v>
      </c>
      <c r="G83" s="15">
        <v>77352</v>
      </c>
      <c r="H83" s="15">
        <v>105892</v>
      </c>
      <c r="I83" s="15">
        <v>117656</v>
      </c>
      <c r="J83" s="15">
        <v>111292</v>
      </c>
      <c r="K83" s="15">
        <v>109944</v>
      </c>
      <c r="L83" s="15">
        <v>107026</v>
      </c>
      <c r="M83" s="15">
        <v>102428</v>
      </c>
      <c r="N83" s="15">
        <v>99642</v>
      </c>
      <c r="O83" s="15">
        <v>94090</v>
      </c>
      <c r="P83" s="15">
        <v>89897</v>
      </c>
      <c r="Q83" s="15">
        <v>94979</v>
      </c>
      <c r="R83" s="15">
        <v>103067</v>
      </c>
      <c r="S83" s="15">
        <v>117383</v>
      </c>
      <c r="T83" s="15">
        <v>122315</v>
      </c>
      <c r="U83" s="15">
        <v>136707</v>
      </c>
      <c r="V83" s="15">
        <v>131138</v>
      </c>
      <c r="W83" s="15">
        <v>107141</v>
      </c>
      <c r="X83" s="15">
        <v>84449</v>
      </c>
      <c r="Y83" s="15">
        <v>74683</v>
      </c>
      <c r="AA83" s="5"/>
      <c r="AB83" s="13">
        <f t="shared" si="8"/>
        <v>3</v>
      </c>
      <c r="AC83" s="5">
        <f t="shared" si="9"/>
        <v>1729154</v>
      </c>
      <c r="AD83" s="5">
        <f t="shared" si="10"/>
        <v>591454</v>
      </c>
      <c r="AE83" s="5">
        <f t="shared" si="11"/>
        <v>2320608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136707</v>
      </c>
      <c r="AK83" s="1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ht="12.75" x14ac:dyDescent="0.2">
      <c r="A84" s="4">
        <v>44636</v>
      </c>
      <c r="B84" s="15">
        <v>69190</v>
      </c>
      <c r="C84" s="15">
        <v>63798</v>
      </c>
      <c r="D84" s="15">
        <v>62562</v>
      </c>
      <c r="E84" s="15">
        <v>64062</v>
      </c>
      <c r="F84" s="15">
        <v>66743</v>
      </c>
      <c r="G84" s="15">
        <v>77173</v>
      </c>
      <c r="H84" s="15">
        <v>105577</v>
      </c>
      <c r="I84" s="15">
        <v>117399</v>
      </c>
      <c r="J84" s="15">
        <v>111174</v>
      </c>
      <c r="K84" s="15">
        <v>109988</v>
      </c>
      <c r="L84" s="15">
        <v>107171</v>
      </c>
      <c r="M84" s="15">
        <v>102607</v>
      </c>
      <c r="N84" s="15">
        <v>99822</v>
      </c>
      <c r="O84" s="15">
        <v>94277</v>
      </c>
      <c r="P84" s="15">
        <v>90007</v>
      </c>
      <c r="Q84" s="15">
        <v>94985</v>
      </c>
      <c r="R84" s="15">
        <v>102965</v>
      </c>
      <c r="S84" s="15">
        <v>117205</v>
      </c>
      <c r="T84" s="15">
        <v>122118</v>
      </c>
      <c r="U84" s="15">
        <v>136436</v>
      </c>
      <c r="V84" s="15">
        <v>130965</v>
      </c>
      <c r="W84" s="15">
        <v>106867</v>
      </c>
      <c r="X84" s="15">
        <v>84164</v>
      </c>
      <c r="Y84" s="15">
        <v>74470</v>
      </c>
      <c r="AA84" s="5"/>
      <c r="AB84" s="13">
        <f t="shared" si="8"/>
        <v>1</v>
      </c>
      <c r="AC84" s="5">
        <f t="shared" si="9"/>
        <v>0</v>
      </c>
      <c r="AD84" s="5">
        <f t="shared" si="10"/>
        <v>2311725</v>
      </c>
      <c r="AE84" s="5">
        <f t="shared" si="11"/>
        <v>2311725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136436</v>
      </c>
      <c r="AK84" s="1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ht="12.75" x14ac:dyDescent="0.2">
      <c r="A85" s="4">
        <v>44637</v>
      </c>
      <c r="B85" s="15">
        <v>69166</v>
      </c>
      <c r="C85" s="15">
        <v>63719</v>
      </c>
      <c r="D85" s="15">
        <v>61858</v>
      </c>
      <c r="E85" s="15">
        <v>63942</v>
      </c>
      <c r="F85" s="15">
        <v>66079</v>
      </c>
      <c r="G85" s="15">
        <v>77020</v>
      </c>
      <c r="H85" s="15">
        <v>105390</v>
      </c>
      <c r="I85" s="15">
        <v>117187</v>
      </c>
      <c r="J85" s="15">
        <v>110957</v>
      </c>
      <c r="K85" s="15">
        <v>109715</v>
      </c>
      <c r="L85" s="15">
        <v>106913</v>
      </c>
      <c r="M85" s="15">
        <v>102377</v>
      </c>
      <c r="N85" s="15">
        <v>99630</v>
      </c>
      <c r="O85" s="15">
        <v>94229</v>
      </c>
      <c r="P85" s="15">
        <v>90040</v>
      </c>
      <c r="Q85" s="15">
        <v>95092</v>
      </c>
      <c r="R85" s="15">
        <v>103035</v>
      </c>
      <c r="S85" s="15">
        <v>117268</v>
      </c>
      <c r="T85" s="15">
        <v>121985</v>
      </c>
      <c r="U85" s="15">
        <v>136410</v>
      </c>
      <c r="V85" s="15">
        <v>130708</v>
      </c>
      <c r="W85" s="15">
        <v>106673</v>
      </c>
      <c r="X85" s="15">
        <v>84000</v>
      </c>
      <c r="Y85" s="15">
        <v>74312</v>
      </c>
      <c r="AA85" s="5"/>
      <c r="AB85" s="13">
        <f t="shared" si="8"/>
        <v>5</v>
      </c>
      <c r="AC85" s="5">
        <f t="shared" si="9"/>
        <v>1726219</v>
      </c>
      <c r="AD85" s="5">
        <f t="shared" si="10"/>
        <v>581486</v>
      </c>
      <c r="AE85" s="5">
        <f t="shared" si="11"/>
        <v>2307705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136410</v>
      </c>
      <c r="AK85" s="1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ht="12.75" x14ac:dyDescent="0.2">
      <c r="A86" s="4">
        <v>44638</v>
      </c>
      <c r="B86" s="15">
        <v>69047</v>
      </c>
      <c r="C86" s="15">
        <v>63619</v>
      </c>
      <c r="D86" s="15">
        <v>61734</v>
      </c>
      <c r="E86" s="15">
        <v>63777</v>
      </c>
      <c r="F86" s="15">
        <v>65976</v>
      </c>
      <c r="G86" s="15">
        <v>76893</v>
      </c>
      <c r="H86" s="15">
        <v>105170</v>
      </c>
      <c r="I86" s="15">
        <v>117002</v>
      </c>
      <c r="J86" s="15">
        <v>110825</v>
      </c>
      <c r="K86" s="15">
        <v>109604</v>
      </c>
      <c r="L86" s="15">
        <v>106680</v>
      </c>
      <c r="M86" s="15">
        <v>102148</v>
      </c>
      <c r="N86" s="15">
        <v>99328</v>
      </c>
      <c r="O86" s="15">
        <v>93693</v>
      </c>
      <c r="P86" s="15">
        <v>89479</v>
      </c>
      <c r="Q86" s="15">
        <v>94487</v>
      </c>
      <c r="R86" s="15">
        <v>102537</v>
      </c>
      <c r="S86" s="15">
        <v>116818</v>
      </c>
      <c r="T86" s="15">
        <v>121655</v>
      </c>
      <c r="U86" s="15">
        <v>135700</v>
      </c>
      <c r="V86" s="15">
        <v>130211</v>
      </c>
      <c r="W86" s="15">
        <v>106360</v>
      </c>
      <c r="X86" s="15">
        <v>83866</v>
      </c>
      <c r="Y86" s="15">
        <v>74237</v>
      </c>
      <c r="AA86" s="5"/>
      <c r="AB86" s="13">
        <f t="shared" si="8"/>
        <v>5</v>
      </c>
      <c r="AC86" s="5">
        <f t="shared" si="9"/>
        <v>1720393</v>
      </c>
      <c r="AD86" s="5">
        <f t="shared" si="10"/>
        <v>580453</v>
      </c>
      <c r="AE86" s="5">
        <f t="shared" si="11"/>
        <v>2300846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135700</v>
      </c>
      <c r="AK86" s="1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ht="12.75" x14ac:dyDescent="0.2">
      <c r="A87" s="4">
        <v>44639</v>
      </c>
      <c r="B87" s="15">
        <v>69433</v>
      </c>
      <c r="C87" s="15">
        <v>57515</v>
      </c>
      <c r="D87" s="15">
        <v>62633</v>
      </c>
      <c r="E87" s="15">
        <v>63044</v>
      </c>
      <c r="F87" s="15">
        <v>65456</v>
      </c>
      <c r="G87" s="15">
        <v>72863</v>
      </c>
      <c r="H87" s="15">
        <v>94259</v>
      </c>
      <c r="I87" s="15">
        <v>106773</v>
      </c>
      <c r="J87" s="15">
        <v>112534</v>
      </c>
      <c r="K87" s="15">
        <v>116533</v>
      </c>
      <c r="L87" s="15">
        <v>112846</v>
      </c>
      <c r="M87" s="15">
        <v>109332</v>
      </c>
      <c r="N87" s="15">
        <v>105926</v>
      </c>
      <c r="O87" s="15">
        <v>100860</v>
      </c>
      <c r="P87" s="15">
        <v>94566</v>
      </c>
      <c r="Q87" s="15">
        <v>98994</v>
      </c>
      <c r="R87" s="15">
        <v>107190</v>
      </c>
      <c r="S87" s="15">
        <v>120017</v>
      </c>
      <c r="T87" s="15">
        <v>125382</v>
      </c>
      <c r="U87" s="15">
        <v>138450</v>
      </c>
      <c r="V87" s="15">
        <v>133555</v>
      </c>
      <c r="W87" s="15">
        <v>106492</v>
      </c>
      <c r="X87" s="15">
        <v>85618</v>
      </c>
      <c r="Y87" s="15">
        <v>75300</v>
      </c>
      <c r="AA87" s="5"/>
      <c r="AB87" s="13">
        <f t="shared" si="8"/>
        <v>6</v>
      </c>
      <c r="AC87" s="5">
        <f t="shared" si="9"/>
        <v>1775068</v>
      </c>
      <c r="AD87" s="5">
        <f t="shared" si="10"/>
        <v>560503</v>
      </c>
      <c r="AE87" s="5">
        <f t="shared" si="11"/>
        <v>2335571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138450</v>
      </c>
      <c r="AK87" s="1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ht="12.75" x14ac:dyDescent="0.2">
      <c r="A88" s="4">
        <v>44640</v>
      </c>
      <c r="B88" s="15">
        <v>69791</v>
      </c>
      <c r="C88" s="15">
        <v>58672</v>
      </c>
      <c r="D88" s="15">
        <v>62931</v>
      </c>
      <c r="E88" s="15">
        <v>63338</v>
      </c>
      <c r="F88" s="15">
        <v>65709</v>
      </c>
      <c r="G88" s="15">
        <v>73053</v>
      </c>
      <c r="H88" s="15">
        <v>94381</v>
      </c>
      <c r="I88" s="15">
        <v>106828</v>
      </c>
      <c r="J88" s="15">
        <v>112537</v>
      </c>
      <c r="K88" s="15">
        <v>116453</v>
      </c>
      <c r="L88" s="15">
        <v>112648</v>
      </c>
      <c r="M88" s="15">
        <v>109020</v>
      </c>
      <c r="N88" s="15">
        <v>105483</v>
      </c>
      <c r="O88" s="15">
        <v>100185</v>
      </c>
      <c r="P88" s="15">
        <v>93863</v>
      </c>
      <c r="Q88" s="15">
        <v>98463</v>
      </c>
      <c r="R88" s="15">
        <v>106702</v>
      </c>
      <c r="S88" s="15">
        <v>119660</v>
      </c>
      <c r="T88" s="15">
        <v>125111</v>
      </c>
      <c r="U88" s="15">
        <v>138284</v>
      </c>
      <c r="V88" s="15">
        <v>133427</v>
      </c>
      <c r="W88" s="15">
        <v>106218</v>
      </c>
      <c r="X88" s="15">
        <v>85323</v>
      </c>
      <c r="Y88" s="15">
        <v>74995</v>
      </c>
      <c r="AA88" s="5"/>
      <c r="AB88" s="13">
        <f t="shared" si="8"/>
        <v>7</v>
      </c>
      <c r="AC88" s="5">
        <f t="shared" si="9"/>
        <v>0</v>
      </c>
      <c r="AD88" s="5">
        <f t="shared" si="10"/>
        <v>2333075</v>
      </c>
      <c r="AE88" s="5">
        <f t="shared" si="11"/>
        <v>2333075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138284</v>
      </c>
      <c r="AK88" s="1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ht="12.75" x14ac:dyDescent="0.2">
      <c r="A89" s="4">
        <v>44641</v>
      </c>
      <c r="B89" s="15">
        <v>68955</v>
      </c>
      <c r="C89" s="15">
        <v>63576</v>
      </c>
      <c r="D89" s="15">
        <v>61750</v>
      </c>
      <c r="E89" s="15">
        <v>63801</v>
      </c>
      <c r="F89" s="15">
        <v>65984</v>
      </c>
      <c r="G89" s="15">
        <v>76970</v>
      </c>
      <c r="H89" s="15">
        <v>105353</v>
      </c>
      <c r="I89" s="15">
        <v>117198</v>
      </c>
      <c r="J89" s="15">
        <v>110879</v>
      </c>
      <c r="K89" s="15">
        <v>109656</v>
      </c>
      <c r="L89" s="15">
        <v>106847</v>
      </c>
      <c r="M89" s="15">
        <v>102455</v>
      </c>
      <c r="N89" s="15">
        <v>99773</v>
      </c>
      <c r="O89" s="15">
        <v>94312</v>
      </c>
      <c r="P89" s="15">
        <v>90157</v>
      </c>
      <c r="Q89" s="15">
        <v>95184</v>
      </c>
      <c r="R89" s="15">
        <v>103233</v>
      </c>
      <c r="S89" s="15">
        <v>117472</v>
      </c>
      <c r="T89" s="15">
        <v>122213</v>
      </c>
      <c r="U89" s="15">
        <v>136521</v>
      </c>
      <c r="V89" s="15">
        <v>131016</v>
      </c>
      <c r="W89" s="15">
        <v>106963</v>
      </c>
      <c r="X89" s="15">
        <v>84136</v>
      </c>
      <c r="Y89" s="15">
        <v>74448</v>
      </c>
      <c r="AA89" s="5"/>
      <c r="AB89" s="13">
        <f t="shared" si="8"/>
        <v>4</v>
      </c>
      <c r="AC89" s="5">
        <f t="shared" si="9"/>
        <v>1728015</v>
      </c>
      <c r="AD89" s="5">
        <f t="shared" si="10"/>
        <v>580837</v>
      </c>
      <c r="AE89" s="5">
        <f t="shared" si="11"/>
        <v>2308852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136521</v>
      </c>
      <c r="AK89" s="1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ht="12.75" x14ac:dyDescent="0.2">
      <c r="A90" s="4">
        <v>44642</v>
      </c>
      <c r="B90" s="15">
        <v>69330</v>
      </c>
      <c r="C90" s="15">
        <v>63986</v>
      </c>
      <c r="D90" s="15">
        <v>61938</v>
      </c>
      <c r="E90" s="15">
        <v>63983</v>
      </c>
      <c r="F90" s="15">
        <v>66241</v>
      </c>
      <c r="G90" s="15">
        <v>77313</v>
      </c>
      <c r="H90" s="15">
        <v>105860</v>
      </c>
      <c r="I90" s="15">
        <v>117562</v>
      </c>
      <c r="J90" s="15">
        <v>111183</v>
      </c>
      <c r="K90" s="15">
        <v>109842</v>
      </c>
      <c r="L90" s="15">
        <v>106949</v>
      </c>
      <c r="M90" s="15">
        <v>102400</v>
      </c>
      <c r="N90" s="15">
        <v>99661</v>
      </c>
      <c r="O90" s="15">
        <v>94146</v>
      </c>
      <c r="P90" s="15">
        <v>89925</v>
      </c>
      <c r="Q90" s="15">
        <v>95039</v>
      </c>
      <c r="R90" s="15">
        <v>103109</v>
      </c>
      <c r="S90" s="15">
        <v>117402</v>
      </c>
      <c r="T90" s="15">
        <v>122328</v>
      </c>
      <c r="U90" s="15">
        <v>136788</v>
      </c>
      <c r="V90" s="15">
        <v>131221</v>
      </c>
      <c r="W90" s="15">
        <v>107132</v>
      </c>
      <c r="X90" s="15">
        <v>84334</v>
      </c>
      <c r="Y90" s="15">
        <v>74588</v>
      </c>
      <c r="AA90" s="5"/>
      <c r="AB90" s="13">
        <f t="shared" si="8"/>
        <v>1</v>
      </c>
      <c r="AC90" s="5">
        <f t="shared" si="9"/>
        <v>0</v>
      </c>
      <c r="AD90" s="5">
        <f t="shared" si="10"/>
        <v>2312260</v>
      </c>
      <c r="AE90" s="5">
        <f t="shared" si="11"/>
        <v>2312260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136788</v>
      </c>
      <c r="AK90" s="1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ht="12.75" x14ac:dyDescent="0.2">
      <c r="A91" s="4">
        <v>44643</v>
      </c>
      <c r="B91" s="15">
        <v>71404</v>
      </c>
      <c r="C91" s="15">
        <v>67869</v>
      </c>
      <c r="D91" s="15">
        <v>66229</v>
      </c>
      <c r="E91" s="15">
        <v>67598</v>
      </c>
      <c r="F91" s="15">
        <v>69667</v>
      </c>
      <c r="G91" s="15">
        <v>78956</v>
      </c>
      <c r="H91" s="15">
        <v>97425</v>
      </c>
      <c r="I91" s="15">
        <v>108023</v>
      </c>
      <c r="J91" s="15">
        <v>102061</v>
      </c>
      <c r="K91" s="15">
        <v>100765</v>
      </c>
      <c r="L91" s="15">
        <v>98023</v>
      </c>
      <c r="M91" s="15">
        <v>93818</v>
      </c>
      <c r="N91" s="15">
        <v>91270</v>
      </c>
      <c r="O91" s="15">
        <v>86211</v>
      </c>
      <c r="P91" s="15">
        <v>82371</v>
      </c>
      <c r="Q91" s="15">
        <v>87077</v>
      </c>
      <c r="R91" s="15">
        <v>94467</v>
      </c>
      <c r="S91" s="15">
        <v>107541</v>
      </c>
      <c r="T91" s="15">
        <v>112034</v>
      </c>
      <c r="U91" s="15">
        <v>125288</v>
      </c>
      <c r="V91" s="15">
        <v>120406</v>
      </c>
      <c r="W91" s="15">
        <v>98337</v>
      </c>
      <c r="X91" s="15">
        <v>78967</v>
      </c>
      <c r="Y91" s="15">
        <v>71273</v>
      </c>
      <c r="AA91" s="5"/>
      <c r="AB91" s="13">
        <f t="shared" ref="AB91:AB154" si="16">WEEKDAY(B91,2)</f>
        <v>3</v>
      </c>
      <c r="AC91" s="5">
        <f t="shared" si="9"/>
        <v>1586659</v>
      </c>
      <c r="AD91" s="5">
        <f t="shared" si="10"/>
        <v>590421</v>
      </c>
      <c r="AE91" s="5">
        <f t="shared" si="11"/>
        <v>2177080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125288</v>
      </c>
      <c r="AK91" s="1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ht="12.75" x14ac:dyDescent="0.2">
      <c r="A92" s="4">
        <v>44644</v>
      </c>
      <c r="B92" s="15">
        <v>69092</v>
      </c>
      <c r="C92" s="15">
        <v>64522</v>
      </c>
      <c r="D92" s="15">
        <v>63363</v>
      </c>
      <c r="E92" s="15">
        <v>64038</v>
      </c>
      <c r="F92" s="15">
        <v>66908</v>
      </c>
      <c r="G92" s="15">
        <v>77081</v>
      </c>
      <c r="H92" s="15">
        <v>105454</v>
      </c>
      <c r="I92" s="15">
        <v>117200</v>
      </c>
      <c r="J92" s="15">
        <v>111013</v>
      </c>
      <c r="K92" s="15">
        <v>109892</v>
      </c>
      <c r="L92" s="15">
        <v>107108</v>
      </c>
      <c r="M92" s="15">
        <v>102661</v>
      </c>
      <c r="N92" s="15">
        <v>99965</v>
      </c>
      <c r="O92" s="15">
        <v>94347</v>
      </c>
      <c r="P92" s="15">
        <v>90296</v>
      </c>
      <c r="Q92" s="15">
        <v>95302</v>
      </c>
      <c r="R92" s="15">
        <v>103368</v>
      </c>
      <c r="S92" s="15">
        <v>117483</v>
      </c>
      <c r="T92" s="15">
        <v>122295</v>
      </c>
      <c r="U92" s="15">
        <v>136478</v>
      </c>
      <c r="V92" s="15">
        <v>130931</v>
      </c>
      <c r="W92" s="15">
        <v>106881</v>
      </c>
      <c r="X92" s="15">
        <v>84261</v>
      </c>
      <c r="Y92" s="15">
        <v>74548</v>
      </c>
      <c r="AA92" s="5"/>
      <c r="AB92" s="13">
        <f t="shared" si="16"/>
        <v>1</v>
      </c>
      <c r="AC92" s="5">
        <f t="shared" si="9"/>
        <v>0</v>
      </c>
      <c r="AD92" s="5">
        <f t="shared" si="10"/>
        <v>2314487</v>
      </c>
      <c r="AE92" s="5">
        <f t="shared" si="11"/>
        <v>2314487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136478</v>
      </c>
      <c r="AK92" s="1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ht="12.75" x14ac:dyDescent="0.2">
      <c r="A93" s="4">
        <v>44645</v>
      </c>
      <c r="B93" s="15">
        <v>69251</v>
      </c>
      <c r="C93" s="15">
        <v>64823</v>
      </c>
      <c r="D93" s="15">
        <v>63692</v>
      </c>
      <c r="E93" s="15">
        <v>68048</v>
      </c>
      <c r="F93" s="15">
        <v>67189</v>
      </c>
      <c r="G93" s="15">
        <v>77142</v>
      </c>
      <c r="H93" s="15">
        <v>105486</v>
      </c>
      <c r="I93" s="15">
        <v>117263</v>
      </c>
      <c r="J93" s="15">
        <v>111100</v>
      </c>
      <c r="K93" s="15">
        <v>109818</v>
      </c>
      <c r="L93" s="15">
        <v>107016</v>
      </c>
      <c r="M93" s="15">
        <v>102479</v>
      </c>
      <c r="N93" s="15">
        <v>99758</v>
      </c>
      <c r="O93" s="15">
        <v>94228</v>
      </c>
      <c r="P93" s="15">
        <v>89758</v>
      </c>
      <c r="Q93" s="15">
        <v>94732</v>
      </c>
      <c r="R93" s="15">
        <v>102682</v>
      </c>
      <c r="S93" s="15">
        <v>116908</v>
      </c>
      <c r="T93" s="15">
        <v>121539</v>
      </c>
      <c r="U93" s="15">
        <v>135932</v>
      </c>
      <c r="V93" s="15">
        <v>130642</v>
      </c>
      <c r="W93" s="15">
        <v>106640</v>
      </c>
      <c r="X93" s="15">
        <v>84059</v>
      </c>
      <c r="Y93" s="15">
        <v>74382</v>
      </c>
      <c r="AA93" s="5"/>
      <c r="AB93" s="13">
        <f t="shared" si="16"/>
        <v>6</v>
      </c>
      <c r="AC93" s="5">
        <f t="shared" si="9"/>
        <v>1724554</v>
      </c>
      <c r="AD93" s="5">
        <f t="shared" si="10"/>
        <v>590013</v>
      </c>
      <c r="AE93" s="5">
        <f t="shared" si="11"/>
        <v>2314567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135932</v>
      </c>
      <c r="AK93" s="1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ht="12.75" x14ac:dyDescent="0.2">
      <c r="A94" s="4">
        <v>44646</v>
      </c>
      <c r="B94" s="15">
        <v>69671</v>
      </c>
      <c r="C94" s="15">
        <v>58064</v>
      </c>
      <c r="D94" s="15">
        <v>62872</v>
      </c>
      <c r="E94" s="15">
        <v>63249</v>
      </c>
      <c r="F94" s="15">
        <v>65612</v>
      </c>
      <c r="G94" s="15">
        <v>73009</v>
      </c>
      <c r="H94" s="15">
        <v>94374</v>
      </c>
      <c r="I94" s="15">
        <v>106800</v>
      </c>
      <c r="J94" s="15">
        <v>112384</v>
      </c>
      <c r="K94" s="15">
        <v>116030</v>
      </c>
      <c r="L94" s="15">
        <v>112114</v>
      </c>
      <c r="M94" s="15">
        <v>108525</v>
      </c>
      <c r="N94" s="15">
        <v>105050</v>
      </c>
      <c r="O94" s="15">
        <v>99949</v>
      </c>
      <c r="P94" s="15">
        <v>93717</v>
      </c>
      <c r="Q94" s="15">
        <v>98220</v>
      </c>
      <c r="R94" s="15">
        <v>106470</v>
      </c>
      <c r="S94" s="15">
        <v>119408</v>
      </c>
      <c r="T94" s="15">
        <v>124764</v>
      </c>
      <c r="U94" s="15">
        <v>137926</v>
      </c>
      <c r="V94" s="15">
        <v>133074</v>
      </c>
      <c r="W94" s="15">
        <v>106111</v>
      </c>
      <c r="X94" s="15">
        <v>85361</v>
      </c>
      <c r="Y94" s="15">
        <v>75092</v>
      </c>
      <c r="AA94" s="5"/>
      <c r="AB94" s="13">
        <f t="shared" si="16"/>
        <v>6</v>
      </c>
      <c r="AC94" s="5">
        <f t="shared" si="9"/>
        <v>1765903</v>
      </c>
      <c r="AD94" s="5">
        <f t="shared" si="10"/>
        <v>561943</v>
      </c>
      <c r="AE94" s="5">
        <f t="shared" si="11"/>
        <v>2327846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137926</v>
      </c>
      <c r="AK94" s="1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ht="12.75" x14ac:dyDescent="0.2">
      <c r="A95" s="4">
        <v>44647</v>
      </c>
      <c r="B95" s="15">
        <v>69659</v>
      </c>
      <c r="C95" s="15">
        <v>57692</v>
      </c>
      <c r="D95" s="15">
        <v>62847</v>
      </c>
      <c r="E95" s="15">
        <v>63245</v>
      </c>
      <c r="F95" s="15">
        <v>65689</v>
      </c>
      <c r="G95" s="15">
        <v>73071</v>
      </c>
      <c r="H95" s="15">
        <v>94416</v>
      </c>
      <c r="I95" s="15">
        <v>106781</v>
      </c>
      <c r="J95" s="15">
        <v>112305</v>
      </c>
      <c r="K95" s="15">
        <v>116001</v>
      </c>
      <c r="L95" s="15">
        <v>112135</v>
      </c>
      <c r="M95" s="15">
        <v>108603</v>
      </c>
      <c r="N95" s="15">
        <v>105217</v>
      </c>
      <c r="O95" s="15">
        <v>100051</v>
      </c>
      <c r="P95" s="15">
        <v>93821</v>
      </c>
      <c r="Q95" s="15">
        <v>98284</v>
      </c>
      <c r="R95" s="15">
        <v>106649</v>
      </c>
      <c r="S95" s="15">
        <v>119705</v>
      </c>
      <c r="T95" s="15">
        <v>125178</v>
      </c>
      <c r="U95" s="15">
        <v>138409</v>
      </c>
      <c r="V95" s="15">
        <v>133492</v>
      </c>
      <c r="W95" s="15">
        <v>106386</v>
      </c>
      <c r="X95" s="15">
        <v>85490</v>
      </c>
      <c r="Y95" s="15">
        <v>75246</v>
      </c>
      <c r="AA95" s="5"/>
      <c r="AB95" s="13">
        <f t="shared" si="16"/>
        <v>1</v>
      </c>
      <c r="AC95" s="5">
        <f t="shared" si="9"/>
        <v>0</v>
      </c>
      <c r="AD95" s="5">
        <f t="shared" si="10"/>
        <v>2330372</v>
      </c>
      <c r="AE95" s="5">
        <f t="shared" si="11"/>
        <v>2330372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138409</v>
      </c>
      <c r="AK95" s="1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ht="12.75" x14ac:dyDescent="0.2">
      <c r="A96" s="4">
        <v>44648</v>
      </c>
      <c r="B96" s="15">
        <v>68902</v>
      </c>
      <c r="C96" s="15">
        <v>63542</v>
      </c>
      <c r="D96" s="15">
        <v>61750</v>
      </c>
      <c r="E96" s="15">
        <v>63834</v>
      </c>
      <c r="F96" s="15">
        <v>66048</v>
      </c>
      <c r="G96" s="15">
        <v>77054</v>
      </c>
      <c r="H96" s="15">
        <v>105424</v>
      </c>
      <c r="I96" s="15">
        <v>117268</v>
      </c>
      <c r="J96" s="15">
        <v>111120</v>
      </c>
      <c r="K96" s="15">
        <v>109970</v>
      </c>
      <c r="L96" s="15">
        <v>107100</v>
      </c>
      <c r="M96" s="15">
        <v>102546</v>
      </c>
      <c r="N96" s="15">
        <v>99709</v>
      </c>
      <c r="O96" s="15">
        <v>94097</v>
      </c>
      <c r="P96" s="15">
        <v>89883</v>
      </c>
      <c r="Q96" s="15">
        <v>94984</v>
      </c>
      <c r="R96" s="15">
        <v>103002</v>
      </c>
      <c r="S96" s="15">
        <v>117467</v>
      </c>
      <c r="T96" s="15">
        <v>122344</v>
      </c>
      <c r="U96" s="15">
        <v>136592</v>
      </c>
      <c r="V96" s="15">
        <v>131124</v>
      </c>
      <c r="W96" s="15">
        <v>107163</v>
      </c>
      <c r="X96" s="15">
        <v>87355</v>
      </c>
      <c r="Y96" s="15">
        <v>79967</v>
      </c>
      <c r="AA96" s="5"/>
      <c r="AB96" s="13">
        <f t="shared" si="16"/>
        <v>7</v>
      </c>
      <c r="AC96" s="5">
        <f t="shared" si="9"/>
        <v>0</v>
      </c>
      <c r="AD96" s="5">
        <f t="shared" si="10"/>
        <v>2318245</v>
      </c>
      <c r="AE96" s="5">
        <f t="shared" si="11"/>
        <v>2318245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136592</v>
      </c>
      <c r="AK96" s="1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ht="12.75" x14ac:dyDescent="0.2">
      <c r="A97" s="4">
        <v>44649</v>
      </c>
      <c r="B97" s="15">
        <v>73339</v>
      </c>
      <c r="C97" s="15">
        <v>70832</v>
      </c>
      <c r="D97" s="15">
        <v>70421</v>
      </c>
      <c r="E97" s="15">
        <v>71751</v>
      </c>
      <c r="F97" s="15">
        <v>74574</v>
      </c>
      <c r="G97" s="15">
        <v>84930</v>
      </c>
      <c r="H97" s="15">
        <v>105792</v>
      </c>
      <c r="I97" s="15">
        <v>117851</v>
      </c>
      <c r="J97" s="15">
        <v>111420</v>
      </c>
      <c r="K97" s="15">
        <v>109967</v>
      </c>
      <c r="L97" s="15">
        <v>107191</v>
      </c>
      <c r="M97" s="15">
        <v>102461</v>
      </c>
      <c r="N97" s="15">
        <v>99705</v>
      </c>
      <c r="O97" s="15">
        <v>94189</v>
      </c>
      <c r="P97" s="15">
        <v>89946</v>
      </c>
      <c r="Q97" s="15">
        <v>95052</v>
      </c>
      <c r="R97" s="15">
        <v>103086</v>
      </c>
      <c r="S97" s="15">
        <v>117558</v>
      </c>
      <c r="T97" s="15">
        <v>122555</v>
      </c>
      <c r="U97" s="15">
        <v>136906</v>
      </c>
      <c r="V97" s="15">
        <v>131454</v>
      </c>
      <c r="W97" s="15">
        <v>107291</v>
      </c>
      <c r="X97" s="15">
        <v>86221</v>
      </c>
      <c r="Y97" s="15">
        <v>78870</v>
      </c>
      <c r="AA97" s="5"/>
      <c r="AB97" s="13">
        <f t="shared" si="16"/>
        <v>6</v>
      </c>
      <c r="AC97" s="5">
        <f t="shared" si="9"/>
        <v>1732853</v>
      </c>
      <c r="AD97" s="5">
        <f t="shared" si="10"/>
        <v>630509</v>
      </c>
      <c r="AE97" s="5">
        <f t="shared" si="11"/>
        <v>2363362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136906</v>
      </c>
      <c r="AK97" s="1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ht="12.75" x14ac:dyDescent="0.2">
      <c r="A98" s="4">
        <v>44650</v>
      </c>
      <c r="B98" s="15">
        <v>74339</v>
      </c>
      <c r="C98" s="15">
        <v>70600</v>
      </c>
      <c r="D98" s="15">
        <v>69388</v>
      </c>
      <c r="E98" s="15">
        <v>70824</v>
      </c>
      <c r="F98" s="15">
        <v>73653</v>
      </c>
      <c r="G98" s="15">
        <v>83237</v>
      </c>
      <c r="H98" s="15">
        <v>105728</v>
      </c>
      <c r="I98" s="15">
        <v>117415</v>
      </c>
      <c r="J98" s="15">
        <v>110965</v>
      </c>
      <c r="K98" s="15">
        <v>109538</v>
      </c>
      <c r="L98" s="15">
        <v>106607</v>
      </c>
      <c r="M98" s="15">
        <v>102042</v>
      </c>
      <c r="N98" s="15">
        <v>99219</v>
      </c>
      <c r="O98" s="15">
        <v>93683</v>
      </c>
      <c r="P98" s="15">
        <v>89495</v>
      </c>
      <c r="Q98" s="15">
        <v>94527</v>
      </c>
      <c r="R98" s="15">
        <v>102507</v>
      </c>
      <c r="S98" s="15">
        <v>116737</v>
      </c>
      <c r="T98" s="15">
        <v>121791</v>
      </c>
      <c r="U98" s="15">
        <v>135950</v>
      </c>
      <c r="V98" s="15">
        <v>130567</v>
      </c>
      <c r="W98" s="15">
        <v>106575</v>
      </c>
      <c r="X98" s="15">
        <v>83942</v>
      </c>
      <c r="Y98" s="15">
        <v>74309</v>
      </c>
      <c r="AA98" s="5"/>
      <c r="AB98" s="13">
        <f t="shared" si="16"/>
        <v>5</v>
      </c>
      <c r="AC98" s="5">
        <f t="shared" si="9"/>
        <v>1721560</v>
      </c>
      <c r="AD98" s="5">
        <f t="shared" si="10"/>
        <v>622078</v>
      </c>
      <c r="AE98" s="5">
        <f t="shared" si="11"/>
        <v>2343638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135950</v>
      </c>
      <c r="AK98" s="1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ht="12.75" x14ac:dyDescent="0.2">
      <c r="A99" s="4">
        <v>44651</v>
      </c>
      <c r="B99" s="15">
        <v>68929</v>
      </c>
      <c r="C99" s="15">
        <v>63522</v>
      </c>
      <c r="D99" s="15">
        <v>61713</v>
      </c>
      <c r="E99" s="15">
        <v>63780</v>
      </c>
      <c r="F99" s="15">
        <v>65915</v>
      </c>
      <c r="G99" s="15">
        <v>76869</v>
      </c>
      <c r="H99" s="15">
        <v>105168</v>
      </c>
      <c r="I99" s="15">
        <v>116928</v>
      </c>
      <c r="J99" s="15">
        <v>110562</v>
      </c>
      <c r="K99" s="15">
        <v>109406</v>
      </c>
      <c r="L99" s="15">
        <v>106696</v>
      </c>
      <c r="M99" s="15">
        <v>102195</v>
      </c>
      <c r="N99" s="15">
        <v>99555</v>
      </c>
      <c r="O99" s="15">
        <v>94153</v>
      </c>
      <c r="P99" s="15">
        <v>89964</v>
      </c>
      <c r="Q99" s="15">
        <v>95020</v>
      </c>
      <c r="R99" s="15">
        <v>103189</v>
      </c>
      <c r="S99" s="15">
        <v>117414</v>
      </c>
      <c r="T99" s="15">
        <v>121971</v>
      </c>
      <c r="U99" s="15">
        <v>136034</v>
      </c>
      <c r="V99" s="15">
        <v>130508</v>
      </c>
      <c r="W99" s="15">
        <v>106352</v>
      </c>
      <c r="X99" s="15">
        <v>83709</v>
      </c>
      <c r="Y99" s="15">
        <v>74063</v>
      </c>
      <c r="AA99" s="5"/>
      <c r="AB99" s="13">
        <f t="shared" si="16"/>
        <v>6</v>
      </c>
      <c r="AC99" s="5">
        <f t="shared" si="9"/>
        <v>1723656</v>
      </c>
      <c r="AD99" s="5">
        <f t="shared" si="10"/>
        <v>579959</v>
      </c>
      <c r="AE99" s="5">
        <f t="shared" si="11"/>
        <v>2303615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136034</v>
      </c>
      <c r="AK99" s="1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ht="12.75" x14ac:dyDescent="0.2">
      <c r="A100" s="4">
        <v>44652</v>
      </c>
      <c r="B100" s="15">
        <v>60115</v>
      </c>
      <c r="C100" s="15">
        <v>56429</v>
      </c>
      <c r="D100" s="15">
        <v>55027</v>
      </c>
      <c r="E100" s="15">
        <v>55177</v>
      </c>
      <c r="F100" s="15">
        <v>57367</v>
      </c>
      <c r="G100" s="15">
        <v>67587</v>
      </c>
      <c r="H100" s="15">
        <v>93003</v>
      </c>
      <c r="I100" s="15">
        <v>105739</v>
      </c>
      <c r="J100" s="15">
        <v>102581</v>
      </c>
      <c r="K100" s="15">
        <v>99873</v>
      </c>
      <c r="L100" s="15">
        <v>95844</v>
      </c>
      <c r="M100" s="15">
        <v>88324</v>
      </c>
      <c r="N100" s="15">
        <v>86275</v>
      </c>
      <c r="O100" s="15">
        <v>80792</v>
      </c>
      <c r="P100" s="15">
        <v>76390</v>
      </c>
      <c r="Q100" s="15">
        <v>80594</v>
      </c>
      <c r="R100" s="15">
        <v>89190</v>
      </c>
      <c r="S100" s="15">
        <v>104063</v>
      </c>
      <c r="T100" s="15">
        <v>106971</v>
      </c>
      <c r="U100" s="15">
        <v>122434</v>
      </c>
      <c r="V100" s="15">
        <v>114665</v>
      </c>
      <c r="W100" s="15">
        <v>95930</v>
      </c>
      <c r="X100" s="15">
        <v>78164</v>
      </c>
      <c r="Y100" s="15">
        <v>67447</v>
      </c>
      <c r="AA100" s="5"/>
      <c r="AB100" s="13">
        <f t="shared" si="16"/>
        <v>5</v>
      </c>
      <c r="AC100" s="5">
        <f t="shared" si="9"/>
        <v>1527829</v>
      </c>
      <c r="AD100" s="5">
        <f t="shared" si="10"/>
        <v>512152</v>
      </c>
      <c r="AE100" s="5">
        <f t="shared" si="11"/>
        <v>2039981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122434</v>
      </c>
      <c r="AK100" s="1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ht="12.75" x14ac:dyDescent="0.2">
      <c r="A101" s="4">
        <v>44653</v>
      </c>
      <c r="B101" s="15">
        <v>62189</v>
      </c>
      <c r="C101" s="15">
        <v>59278</v>
      </c>
      <c r="D101" s="15">
        <v>60333</v>
      </c>
      <c r="E101" s="15">
        <v>58789</v>
      </c>
      <c r="F101" s="15">
        <v>60614</v>
      </c>
      <c r="G101" s="15">
        <v>66870</v>
      </c>
      <c r="H101" s="15">
        <v>88562</v>
      </c>
      <c r="I101" s="15">
        <v>102458</v>
      </c>
      <c r="J101" s="15">
        <v>105079</v>
      </c>
      <c r="K101" s="15">
        <v>107234</v>
      </c>
      <c r="L101" s="15">
        <v>101801</v>
      </c>
      <c r="M101" s="15">
        <v>92205</v>
      </c>
      <c r="N101" s="15">
        <v>90173</v>
      </c>
      <c r="O101" s="15">
        <v>85526</v>
      </c>
      <c r="P101" s="15">
        <v>79018</v>
      </c>
      <c r="Q101" s="15">
        <v>81421</v>
      </c>
      <c r="R101" s="15">
        <v>90589</v>
      </c>
      <c r="S101" s="15">
        <v>104784</v>
      </c>
      <c r="T101" s="15">
        <v>107844</v>
      </c>
      <c r="U101" s="15">
        <v>123190</v>
      </c>
      <c r="V101" s="15">
        <v>115477</v>
      </c>
      <c r="W101" s="15">
        <v>96859</v>
      </c>
      <c r="X101" s="15">
        <v>79136</v>
      </c>
      <c r="Y101" s="15">
        <v>69384</v>
      </c>
      <c r="AA101" s="5"/>
      <c r="AB101" s="13">
        <f t="shared" si="16"/>
        <v>7</v>
      </c>
      <c r="AC101" s="5">
        <f t="shared" si="9"/>
        <v>0</v>
      </c>
      <c r="AD101" s="5">
        <f t="shared" si="10"/>
        <v>2088813</v>
      </c>
      <c r="AE101" s="5">
        <f t="shared" si="11"/>
        <v>2088813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123190</v>
      </c>
      <c r="AK101" s="1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ht="12.75" x14ac:dyDescent="0.2">
      <c r="A102" s="4">
        <v>44654</v>
      </c>
      <c r="B102" s="15">
        <v>63430</v>
      </c>
      <c r="C102" s="15">
        <v>60698</v>
      </c>
      <c r="D102" s="15">
        <v>61877</v>
      </c>
      <c r="E102" s="15">
        <v>60164</v>
      </c>
      <c r="F102" s="15">
        <v>61783</v>
      </c>
      <c r="G102" s="15">
        <v>67652</v>
      </c>
      <c r="H102" s="15">
        <v>89560</v>
      </c>
      <c r="I102" s="15">
        <v>103582</v>
      </c>
      <c r="J102" s="15">
        <v>106186</v>
      </c>
      <c r="K102" s="15">
        <v>108490</v>
      </c>
      <c r="L102" s="15">
        <v>103021</v>
      </c>
      <c r="M102" s="15">
        <v>93341</v>
      </c>
      <c r="N102" s="15">
        <v>91340</v>
      </c>
      <c r="O102" s="15">
        <v>86680</v>
      </c>
      <c r="P102" s="15">
        <v>80094</v>
      </c>
      <c r="Q102" s="15">
        <v>82652</v>
      </c>
      <c r="R102" s="15">
        <v>92096</v>
      </c>
      <c r="S102" s="15">
        <v>106466</v>
      </c>
      <c r="T102" s="15">
        <v>109316</v>
      </c>
      <c r="U102" s="15">
        <v>124916</v>
      </c>
      <c r="V102" s="15">
        <v>117177</v>
      </c>
      <c r="W102" s="15">
        <v>98074</v>
      </c>
      <c r="X102" s="15">
        <v>80111</v>
      </c>
      <c r="Y102" s="15">
        <v>67396</v>
      </c>
      <c r="AA102" s="5"/>
      <c r="AB102" s="13">
        <f t="shared" si="16"/>
        <v>2</v>
      </c>
      <c r="AC102" s="5">
        <f t="shared" si="9"/>
        <v>1583542</v>
      </c>
      <c r="AD102" s="5">
        <f t="shared" si="10"/>
        <v>532560</v>
      </c>
      <c r="AE102" s="5">
        <f t="shared" si="11"/>
        <v>2116102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124916</v>
      </c>
      <c r="AK102" s="1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ht="12.75" x14ac:dyDescent="0.2">
      <c r="A103" s="4">
        <v>44655</v>
      </c>
      <c r="B103" s="15">
        <v>62310</v>
      </c>
      <c r="C103" s="15">
        <v>58371</v>
      </c>
      <c r="D103" s="15">
        <v>56965</v>
      </c>
      <c r="E103" s="15">
        <v>58146</v>
      </c>
      <c r="F103" s="15">
        <v>60621</v>
      </c>
      <c r="G103" s="15">
        <v>71006</v>
      </c>
      <c r="H103" s="15">
        <v>94248</v>
      </c>
      <c r="I103" s="15">
        <v>107182</v>
      </c>
      <c r="J103" s="15">
        <v>103976</v>
      </c>
      <c r="K103" s="15">
        <v>101107</v>
      </c>
      <c r="L103" s="15">
        <v>96874</v>
      </c>
      <c r="M103" s="15">
        <v>89002</v>
      </c>
      <c r="N103" s="15">
        <v>86883</v>
      </c>
      <c r="O103" s="15">
        <v>81389</v>
      </c>
      <c r="P103" s="15">
        <v>76912</v>
      </c>
      <c r="Q103" s="15">
        <v>81059</v>
      </c>
      <c r="R103" s="15">
        <v>89707</v>
      </c>
      <c r="S103" s="15">
        <v>104808</v>
      </c>
      <c r="T103" s="15">
        <v>108089</v>
      </c>
      <c r="U103" s="15">
        <v>123846</v>
      </c>
      <c r="V103" s="15">
        <v>116157</v>
      </c>
      <c r="W103" s="15">
        <v>97115</v>
      </c>
      <c r="X103" s="15">
        <v>79039</v>
      </c>
      <c r="Y103" s="15">
        <v>66627</v>
      </c>
      <c r="AA103" s="5"/>
      <c r="AB103" s="13">
        <f t="shared" si="16"/>
        <v>2</v>
      </c>
      <c r="AC103" s="5">
        <f t="shared" si="9"/>
        <v>1543145</v>
      </c>
      <c r="AD103" s="5">
        <f t="shared" si="10"/>
        <v>528294</v>
      </c>
      <c r="AE103" s="5">
        <f t="shared" si="11"/>
        <v>2071439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123846</v>
      </c>
      <c r="AK103" s="1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ht="12.75" x14ac:dyDescent="0.2">
      <c r="A104" s="4">
        <v>44656</v>
      </c>
      <c r="B104" s="15">
        <v>60814</v>
      </c>
      <c r="C104" s="15">
        <v>58814</v>
      </c>
      <c r="D104" s="15">
        <v>57846</v>
      </c>
      <c r="E104" s="15">
        <v>59097</v>
      </c>
      <c r="F104" s="15">
        <v>61936</v>
      </c>
      <c r="G104" s="15">
        <v>72735</v>
      </c>
      <c r="H104" s="15">
        <v>91892</v>
      </c>
      <c r="I104" s="15">
        <v>104289</v>
      </c>
      <c r="J104" s="15">
        <v>100918</v>
      </c>
      <c r="K104" s="15">
        <v>97938</v>
      </c>
      <c r="L104" s="15">
        <v>93910</v>
      </c>
      <c r="M104" s="15">
        <v>86361</v>
      </c>
      <c r="N104" s="15">
        <v>84366</v>
      </c>
      <c r="O104" s="15">
        <v>78987</v>
      </c>
      <c r="P104" s="15">
        <v>74691</v>
      </c>
      <c r="Q104" s="15">
        <v>78768</v>
      </c>
      <c r="R104" s="15">
        <v>87115</v>
      </c>
      <c r="S104" s="15">
        <v>101853</v>
      </c>
      <c r="T104" s="15">
        <v>105078</v>
      </c>
      <c r="U104" s="15">
        <v>120411</v>
      </c>
      <c r="V104" s="15">
        <v>112917</v>
      </c>
      <c r="W104" s="15">
        <v>94423</v>
      </c>
      <c r="X104" s="15">
        <v>76749</v>
      </c>
      <c r="Y104" s="15">
        <v>64816</v>
      </c>
      <c r="AA104" s="5"/>
      <c r="AB104" s="13">
        <f t="shared" si="16"/>
        <v>4</v>
      </c>
      <c r="AC104" s="5">
        <f t="shared" si="9"/>
        <v>1498774</v>
      </c>
      <c r="AD104" s="5">
        <f t="shared" si="10"/>
        <v>527950</v>
      </c>
      <c r="AE104" s="5">
        <f t="shared" si="11"/>
        <v>2026724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120411</v>
      </c>
      <c r="AK104" s="1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ht="12.75" x14ac:dyDescent="0.2">
      <c r="A105" s="4">
        <v>44657</v>
      </c>
      <c r="B105" s="15">
        <v>60488</v>
      </c>
      <c r="C105" s="15">
        <v>57938</v>
      </c>
      <c r="D105" s="15">
        <v>56782</v>
      </c>
      <c r="E105" s="15">
        <v>58909</v>
      </c>
      <c r="F105" s="15">
        <v>61825</v>
      </c>
      <c r="G105" s="15">
        <v>72415</v>
      </c>
      <c r="H105" s="15">
        <v>91366</v>
      </c>
      <c r="I105" s="15">
        <v>103670</v>
      </c>
      <c r="J105" s="15">
        <v>100309</v>
      </c>
      <c r="K105" s="15">
        <v>97376</v>
      </c>
      <c r="L105" s="15">
        <v>93407</v>
      </c>
      <c r="M105" s="15">
        <v>85824</v>
      </c>
      <c r="N105" s="15">
        <v>83829</v>
      </c>
      <c r="O105" s="15">
        <v>78548</v>
      </c>
      <c r="P105" s="15">
        <v>74189</v>
      </c>
      <c r="Q105" s="15">
        <v>78312</v>
      </c>
      <c r="R105" s="15">
        <v>86621</v>
      </c>
      <c r="S105" s="15">
        <v>101232</v>
      </c>
      <c r="T105" s="15">
        <v>104345</v>
      </c>
      <c r="U105" s="15">
        <v>119620</v>
      </c>
      <c r="V105" s="15">
        <v>112078</v>
      </c>
      <c r="W105" s="15">
        <v>93667</v>
      </c>
      <c r="X105" s="15">
        <v>76253</v>
      </c>
      <c r="Y105" s="15">
        <v>63796</v>
      </c>
      <c r="AA105" s="5"/>
      <c r="AB105" s="13">
        <f t="shared" si="16"/>
        <v>7</v>
      </c>
      <c r="AC105" s="5">
        <f t="shared" si="9"/>
        <v>0</v>
      </c>
      <c r="AD105" s="5">
        <f t="shared" si="10"/>
        <v>2012799</v>
      </c>
      <c r="AE105" s="5">
        <f t="shared" si="11"/>
        <v>2012799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119620</v>
      </c>
      <c r="AK105" s="1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ht="12.75" x14ac:dyDescent="0.2">
      <c r="A106" s="4">
        <v>44658</v>
      </c>
      <c r="B106" s="15">
        <v>58366</v>
      </c>
      <c r="C106" s="15">
        <v>56499</v>
      </c>
      <c r="D106" s="15">
        <v>55150</v>
      </c>
      <c r="E106" s="15">
        <v>56905</v>
      </c>
      <c r="F106" s="15">
        <v>59693</v>
      </c>
      <c r="G106" s="15">
        <v>69871</v>
      </c>
      <c r="H106" s="15">
        <v>90674</v>
      </c>
      <c r="I106" s="15">
        <v>102988</v>
      </c>
      <c r="J106" s="15">
        <v>99756</v>
      </c>
      <c r="K106" s="15">
        <v>96875</v>
      </c>
      <c r="L106" s="15">
        <v>92966</v>
      </c>
      <c r="M106" s="15">
        <v>85569</v>
      </c>
      <c r="N106" s="15">
        <v>83562</v>
      </c>
      <c r="O106" s="15">
        <v>78309</v>
      </c>
      <c r="P106" s="15">
        <v>74116</v>
      </c>
      <c r="Q106" s="15">
        <v>78285</v>
      </c>
      <c r="R106" s="15">
        <v>86767</v>
      </c>
      <c r="S106" s="15">
        <v>101259</v>
      </c>
      <c r="T106" s="15">
        <v>104216</v>
      </c>
      <c r="U106" s="15">
        <v>119165</v>
      </c>
      <c r="V106" s="15">
        <v>111712</v>
      </c>
      <c r="W106" s="15">
        <v>93263</v>
      </c>
      <c r="X106" s="15">
        <v>75871</v>
      </c>
      <c r="Y106" s="15">
        <v>63408</v>
      </c>
      <c r="AA106" s="5"/>
      <c r="AB106" s="13">
        <f t="shared" si="16"/>
        <v>6</v>
      </c>
      <c r="AC106" s="5">
        <f t="shared" si="9"/>
        <v>1484679</v>
      </c>
      <c r="AD106" s="5">
        <f t="shared" si="10"/>
        <v>510566</v>
      </c>
      <c r="AE106" s="5">
        <f t="shared" si="11"/>
        <v>1995245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119165</v>
      </c>
      <c r="AK106" s="12">
        <f t="shared" si="15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ht="12.75" x14ac:dyDescent="0.2">
      <c r="A107" s="4">
        <v>44659</v>
      </c>
      <c r="B107" s="15">
        <v>58298</v>
      </c>
      <c r="C107" s="15">
        <v>54813</v>
      </c>
      <c r="D107" s="15">
        <v>53434</v>
      </c>
      <c r="E107" s="15">
        <v>54803</v>
      </c>
      <c r="F107" s="15">
        <v>57152</v>
      </c>
      <c r="G107" s="15">
        <v>67363</v>
      </c>
      <c r="H107" s="15">
        <v>90562</v>
      </c>
      <c r="I107" s="15">
        <v>103053</v>
      </c>
      <c r="J107" s="15">
        <v>100005</v>
      </c>
      <c r="K107" s="15">
        <v>97439</v>
      </c>
      <c r="L107" s="15">
        <v>93631</v>
      </c>
      <c r="M107" s="15">
        <v>86108</v>
      </c>
      <c r="N107" s="15">
        <v>84142</v>
      </c>
      <c r="O107" s="15">
        <v>78866</v>
      </c>
      <c r="P107" s="15">
        <v>74535</v>
      </c>
      <c r="Q107" s="15">
        <v>78586</v>
      </c>
      <c r="R107" s="15">
        <v>86745</v>
      </c>
      <c r="S107" s="15">
        <v>101119</v>
      </c>
      <c r="T107" s="15">
        <v>103977</v>
      </c>
      <c r="U107" s="15">
        <v>118899</v>
      </c>
      <c r="V107" s="15">
        <v>111343</v>
      </c>
      <c r="W107" s="15">
        <v>93087</v>
      </c>
      <c r="X107" s="15">
        <v>75856</v>
      </c>
      <c r="Y107" s="15">
        <v>63395</v>
      </c>
      <c r="AA107" s="5"/>
      <c r="AB107" s="13">
        <f t="shared" si="16"/>
        <v>1</v>
      </c>
      <c r="AC107" s="5">
        <f t="shared" si="9"/>
        <v>0</v>
      </c>
      <c r="AD107" s="5">
        <f t="shared" si="10"/>
        <v>1987211</v>
      </c>
      <c r="AE107" s="5">
        <f t="shared" si="11"/>
        <v>1987211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118899</v>
      </c>
      <c r="AK107" s="12">
        <f t="shared" si="15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ht="12.75" x14ac:dyDescent="0.2">
      <c r="A108" s="4">
        <v>44660</v>
      </c>
      <c r="B108" s="15">
        <v>58074</v>
      </c>
      <c r="C108" s="15">
        <v>54842</v>
      </c>
      <c r="D108" s="15">
        <v>56003</v>
      </c>
      <c r="E108" s="15">
        <v>54707</v>
      </c>
      <c r="F108" s="15">
        <v>56275</v>
      </c>
      <c r="G108" s="15">
        <v>64484</v>
      </c>
      <c r="H108" s="15">
        <v>85488</v>
      </c>
      <c r="I108" s="15">
        <v>98956</v>
      </c>
      <c r="J108" s="15">
        <v>101420</v>
      </c>
      <c r="K108" s="15">
        <v>103473</v>
      </c>
      <c r="L108" s="15">
        <v>98253</v>
      </c>
      <c r="M108" s="15">
        <v>88979</v>
      </c>
      <c r="N108" s="15">
        <v>87130</v>
      </c>
      <c r="O108" s="15">
        <v>82788</v>
      </c>
      <c r="P108" s="15">
        <v>76674</v>
      </c>
      <c r="Q108" s="15">
        <v>79067</v>
      </c>
      <c r="R108" s="15">
        <v>87948</v>
      </c>
      <c r="S108" s="15">
        <v>101667</v>
      </c>
      <c r="T108" s="15">
        <v>104454</v>
      </c>
      <c r="U108" s="15">
        <v>119121</v>
      </c>
      <c r="V108" s="15">
        <v>111461</v>
      </c>
      <c r="W108" s="15">
        <v>93489</v>
      </c>
      <c r="X108" s="15">
        <v>76297</v>
      </c>
      <c r="Y108" s="15">
        <v>64184</v>
      </c>
      <c r="AA108" s="5"/>
      <c r="AB108" s="13">
        <f t="shared" si="16"/>
        <v>1</v>
      </c>
      <c r="AC108" s="5">
        <f t="shared" si="9"/>
        <v>0</v>
      </c>
      <c r="AD108" s="5">
        <f t="shared" si="10"/>
        <v>2005234</v>
      </c>
      <c r="AE108" s="5">
        <f t="shared" si="11"/>
        <v>2005234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119121</v>
      </c>
      <c r="AK108" s="1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ht="12.75" x14ac:dyDescent="0.2">
      <c r="A109" s="4">
        <v>44661</v>
      </c>
      <c r="B109" s="15">
        <v>58048</v>
      </c>
      <c r="C109" s="15">
        <v>54331</v>
      </c>
      <c r="D109" s="15">
        <v>55014</v>
      </c>
      <c r="E109" s="15">
        <v>53688</v>
      </c>
      <c r="F109" s="15">
        <v>55495</v>
      </c>
      <c r="G109" s="15">
        <v>64313</v>
      </c>
      <c r="H109" s="15">
        <v>85260</v>
      </c>
      <c r="I109" s="15">
        <v>98753</v>
      </c>
      <c r="J109" s="15">
        <v>101372</v>
      </c>
      <c r="K109" s="15">
        <v>103528</v>
      </c>
      <c r="L109" s="15">
        <v>98352</v>
      </c>
      <c r="M109" s="15">
        <v>89202</v>
      </c>
      <c r="N109" s="15">
        <v>87438</v>
      </c>
      <c r="O109" s="15">
        <v>83039</v>
      </c>
      <c r="P109" s="15">
        <v>76876</v>
      </c>
      <c r="Q109" s="15">
        <v>79205</v>
      </c>
      <c r="R109" s="15">
        <v>88055</v>
      </c>
      <c r="S109" s="15">
        <v>101804</v>
      </c>
      <c r="T109" s="15">
        <v>104568</v>
      </c>
      <c r="U109" s="15">
        <v>119288</v>
      </c>
      <c r="V109" s="15">
        <v>111773</v>
      </c>
      <c r="W109" s="15">
        <v>93669</v>
      </c>
      <c r="X109" s="15">
        <v>76414</v>
      </c>
      <c r="Y109" s="15">
        <v>64456</v>
      </c>
      <c r="AA109" s="5"/>
      <c r="AB109" s="13">
        <f t="shared" si="16"/>
        <v>3</v>
      </c>
      <c r="AC109" s="5">
        <f t="shared" si="9"/>
        <v>1513336</v>
      </c>
      <c r="AD109" s="5">
        <f t="shared" si="10"/>
        <v>490605</v>
      </c>
      <c r="AE109" s="5">
        <f t="shared" si="11"/>
        <v>2003941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119288</v>
      </c>
      <c r="AK109" s="1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ht="12.75" x14ac:dyDescent="0.2">
      <c r="A110" s="4">
        <v>44662</v>
      </c>
      <c r="B110" s="15">
        <v>58295</v>
      </c>
      <c r="C110" s="15">
        <v>55264</v>
      </c>
      <c r="D110" s="15">
        <v>53768</v>
      </c>
      <c r="E110" s="15">
        <v>54925</v>
      </c>
      <c r="F110" s="15">
        <v>57394</v>
      </c>
      <c r="G110" s="15">
        <v>67594</v>
      </c>
      <c r="H110" s="15">
        <v>90556</v>
      </c>
      <c r="I110" s="15">
        <v>102828</v>
      </c>
      <c r="J110" s="15">
        <v>99573</v>
      </c>
      <c r="K110" s="15">
        <v>96743</v>
      </c>
      <c r="L110" s="15">
        <v>92688</v>
      </c>
      <c r="M110" s="15">
        <v>85290</v>
      </c>
      <c r="N110" s="15">
        <v>83308</v>
      </c>
      <c r="O110" s="15">
        <v>78104</v>
      </c>
      <c r="P110" s="15">
        <v>73794</v>
      </c>
      <c r="Q110" s="15">
        <v>77936</v>
      </c>
      <c r="R110" s="15">
        <v>86094</v>
      </c>
      <c r="S110" s="15">
        <v>100650</v>
      </c>
      <c r="T110" s="15">
        <v>103809</v>
      </c>
      <c r="U110" s="15">
        <v>118935</v>
      </c>
      <c r="V110" s="15">
        <v>111543</v>
      </c>
      <c r="W110" s="15">
        <v>93267</v>
      </c>
      <c r="X110" s="15">
        <v>75799</v>
      </c>
      <c r="Y110" s="15">
        <v>63314</v>
      </c>
      <c r="AA110" s="5"/>
      <c r="AB110" s="13">
        <f t="shared" si="16"/>
        <v>5</v>
      </c>
      <c r="AC110" s="5">
        <f t="shared" si="9"/>
        <v>1480361</v>
      </c>
      <c r="AD110" s="5">
        <f t="shared" si="10"/>
        <v>501110</v>
      </c>
      <c r="AE110" s="5">
        <f t="shared" si="11"/>
        <v>1981471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118935</v>
      </c>
      <c r="AK110" s="1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ht="12.75" x14ac:dyDescent="0.2">
      <c r="A111" s="4">
        <v>44663</v>
      </c>
      <c r="B111" s="15">
        <v>58226</v>
      </c>
      <c r="C111" s="15">
        <v>54461</v>
      </c>
      <c r="D111" s="15">
        <v>52742</v>
      </c>
      <c r="E111" s="15">
        <v>54103</v>
      </c>
      <c r="F111" s="15">
        <v>56268</v>
      </c>
      <c r="G111" s="15">
        <v>65779</v>
      </c>
      <c r="H111" s="15">
        <v>90471</v>
      </c>
      <c r="I111" s="15">
        <v>102887</v>
      </c>
      <c r="J111" s="15">
        <v>99880</v>
      </c>
      <c r="K111" s="15">
        <v>97224</v>
      </c>
      <c r="L111" s="15">
        <v>93322</v>
      </c>
      <c r="M111" s="15">
        <v>85845</v>
      </c>
      <c r="N111" s="15">
        <v>83717</v>
      </c>
      <c r="O111" s="15">
        <v>78453</v>
      </c>
      <c r="P111" s="15">
        <v>74074</v>
      </c>
      <c r="Q111" s="15">
        <v>78113</v>
      </c>
      <c r="R111" s="15">
        <v>86308</v>
      </c>
      <c r="S111" s="15">
        <v>100794</v>
      </c>
      <c r="T111" s="15">
        <v>103889</v>
      </c>
      <c r="U111" s="15">
        <v>118977</v>
      </c>
      <c r="V111" s="15">
        <v>111612</v>
      </c>
      <c r="W111" s="15">
        <v>93184</v>
      </c>
      <c r="X111" s="15">
        <v>75802</v>
      </c>
      <c r="Y111" s="15">
        <v>63317</v>
      </c>
      <c r="AA111" s="5"/>
      <c r="AB111" s="13">
        <f t="shared" si="16"/>
        <v>6</v>
      </c>
      <c r="AC111" s="5">
        <f t="shared" si="9"/>
        <v>1484081</v>
      </c>
      <c r="AD111" s="5">
        <f t="shared" si="10"/>
        <v>495367</v>
      </c>
      <c r="AE111" s="5">
        <f t="shared" si="11"/>
        <v>1979448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118977</v>
      </c>
      <c r="AK111" s="1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ht="12.75" x14ac:dyDescent="0.2">
      <c r="A112" s="4">
        <v>44664</v>
      </c>
      <c r="B112" s="15">
        <v>85831</v>
      </c>
      <c r="C112" s="15">
        <v>71970</v>
      </c>
      <c r="D112" s="15">
        <v>71570</v>
      </c>
      <c r="E112" s="15">
        <v>83877</v>
      </c>
      <c r="F112" s="15">
        <v>80633</v>
      </c>
      <c r="G112" s="15">
        <v>65428</v>
      </c>
      <c r="H112" s="15">
        <v>88539</v>
      </c>
      <c r="I112" s="15">
        <v>100366</v>
      </c>
      <c r="J112" s="15">
        <v>97079</v>
      </c>
      <c r="K112" s="15">
        <v>94485</v>
      </c>
      <c r="L112" s="15">
        <v>91391</v>
      </c>
      <c r="M112" s="15">
        <v>84251</v>
      </c>
      <c r="N112" s="15">
        <v>83685</v>
      </c>
      <c r="O112" s="15">
        <v>102939</v>
      </c>
      <c r="P112" s="15">
        <v>102400</v>
      </c>
      <c r="Q112" s="15">
        <v>100338</v>
      </c>
      <c r="R112" s="15">
        <v>113737</v>
      </c>
      <c r="S112" s="15">
        <v>153086</v>
      </c>
      <c r="T112" s="15">
        <v>183742</v>
      </c>
      <c r="U112" s="15">
        <v>205804</v>
      </c>
      <c r="V112" s="15">
        <v>180212</v>
      </c>
      <c r="W112" s="15">
        <v>148964</v>
      </c>
      <c r="X112" s="15">
        <v>131108</v>
      </c>
      <c r="Y112" s="15">
        <v>62727</v>
      </c>
      <c r="AA112" s="5"/>
      <c r="AB112" s="13">
        <f t="shared" si="16"/>
        <v>3</v>
      </c>
      <c r="AC112" s="5">
        <f t="shared" si="9"/>
        <v>1973587</v>
      </c>
      <c r="AD112" s="5">
        <f t="shared" si="10"/>
        <v>610575</v>
      </c>
      <c r="AE112" s="5">
        <f t="shared" si="11"/>
        <v>2584162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205804</v>
      </c>
      <c r="AK112" s="1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ht="12.75" x14ac:dyDescent="0.2">
      <c r="A113" s="4">
        <v>44665</v>
      </c>
      <c r="B113" s="15">
        <v>58025</v>
      </c>
      <c r="C113" s="15">
        <v>54215</v>
      </c>
      <c r="D113" s="15">
        <v>51614</v>
      </c>
      <c r="E113" s="15">
        <v>52882</v>
      </c>
      <c r="F113" s="15">
        <v>55566</v>
      </c>
      <c r="G113" s="15">
        <v>65523</v>
      </c>
      <c r="H113" s="15">
        <v>90126</v>
      </c>
      <c r="I113" s="15">
        <v>102560</v>
      </c>
      <c r="J113" s="15">
        <v>99530</v>
      </c>
      <c r="K113" s="15">
        <v>96921</v>
      </c>
      <c r="L113" s="15">
        <v>93151</v>
      </c>
      <c r="M113" s="15">
        <v>85745</v>
      </c>
      <c r="N113" s="15">
        <v>83805</v>
      </c>
      <c r="O113" s="15">
        <v>78660</v>
      </c>
      <c r="P113" s="15">
        <v>74687</v>
      </c>
      <c r="Q113" s="15">
        <v>78421</v>
      </c>
      <c r="R113" s="15">
        <v>86860</v>
      </c>
      <c r="S113" s="15">
        <v>101362</v>
      </c>
      <c r="T113" s="15">
        <v>104158</v>
      </c>
      <c r="U113" s="15">
        <v>118950</v>
      </c>
      <c r="V113" s="15">
        <v>111435</v>
      </c>
      <c r="W113" s="15">
        <v>93064</v>
      </c>
      <c r="X113" s="15">
        <v>75792</v>
      </c>
      <c r="Y113" s="15">
        <v>63268</v>
      </c>
      <c r="AA113" s="5"/>
      <c r="AB113" s="13">
        <f t="shared" si="16"/>
        <v>1</v>
      </c>
      <c r="AC113" s="5">
        <f t="shared" si="9"/>
        <v>0</v>
      </c>
      <c r="AD113" s="5">
        <f t="shared" si="10"/>
        <v>1976320</v>
      </c>
      <c r="AE113" s="5">
        <f t="shared" si="11"/>
        <v>1976320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118950</v>
      </c>
      <c r="AK113" s="12">
        <f t="shared" si="15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ht="12.75" x14ac:dyDescent="0.2">
      <c r="A114" s="4">
        <v>44666</v>
      </c>
      <c r="B114" s="15">
        <v>58598</v>
      </c>
      <c r="C114" s="15">
        <v>55764</v>
      </c>
      <c r="D114" s="15">
        <v>53864</v>
      </c>
      <c r="E114" s="15">
        <v>54926</v>
      </c>
      <c r="F114" s="15">
        <v>57113</v>
      </c>
      <c r="G114" s="15">
        <v>66344</v>
      </c>
      <c r="H114" s="15">
        <v>90339</v>
      </c>
      <c r="I114" s="15">
        <v>102778</v>
      </c>
      <c r="J114" s="15">
        <v>99759</v>
      </c>
      <c r="K114" s="15">
        <v>97021</v>
      </c>
      <c r="L114" s="15">
        <v>92970</v>
      </c>
      <c r="M114" s="15">
        <v>85317</v>
      </c>
      <c r="N114" s="15">
        <v>83254</v>
      </c>
      <c r="O114" s="15">
        <v>77998</v>
      </c>
      <c r="P114" s="15">
        <v>73780</v>
      </c>
      <c r="Q114" s="15">
        <v>77801</v>
      </c>
      <c r="R114" s="15">
        <v>85848</v>
      </c>
      <c r="S114" s="15">
        <v>100271</v>
      </c>
      <c r="T114" s="15">
        <v>103267</v>
      </c>
      <c r="U114" s="15">
        <v>118254</v>
      </c>
      <c r="V114" s="15">
        <v>110981</v>
      </c>
      <c r="W114" s="15">
        <v>92867</v>
      </c>
      <c r="X114" s="15">
        <v>75641</v>
      </c>
      <c r="Y114" s="15">
        <v>63184</v>
      </c>
      <c r="AA114" s="5"/>
      <c r="AB114" s="13">
        <f t="shared" si="16"/>
        <v>7</v>
      </c>
      <c r="AC114" s="5">
        <f t="shared" si="9"/>
        <v>0</v>
      </c>
      <c r="AD114" s="5">
        <f t="shared" si="10"/>
        <v>1977939</v>
      </c>
      <c r="AE114" s="5">
        <f t="shared" si="11"/>
        <v>1977939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118254</v>
      </c>
      <c r="AK114" s="1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ht="12.75" x14ac:dyDescent="0.2">
      <c r="A115" s="4">
        <v>44667</v>
      </c>
      <c r="B115" s="15">
        <v>58583</v>
      </c>
      <c r="C115" s="15">
        <v>54679</v>
      </c>
      <c r="D115" s="15">
        <v>53200</v>
      </c>
      <c r="E115" s="15">
        <v>53328</v>
      </c>
      <c r="F115" s="15">
        <v>55989</v>
      </c>
      <c r="G115" s="15">
        <v>64924</v>
      </c>
      <c r="H115" s="15">
        <v>86086</v>
      </c>
      <c r="I115" s="15">
        <v>99771</v>
      </c>
      <c r="J115" s="15">
        <v>102454</v>
      </c>
      <c r="K115" s="15">
        <v>104738</v>
      </c>
      <c r="L115" s="15">
        <v>99552</v>
      </c>
      <c r="M115" s="15">
        <v>90240</v>
      </c>
      <c r="N115" s="15">
        <v>88351</v>
      </c>
      <c r="O115" s="15">
        <v>83918</v>
      </c>
      <c r="P115" s="15">
        <v>77612</v>
      </c>
      <c r="Q115" s="15">
        <v>79886</v>
      </c>
      <c r="R115" s="15">
        <v>88773</v>
      </c>
      <c r="S115" s="15">
        <v>102698</v>
      </c>
      <c r="T115" s="15">
        <v>105383</v>
      </c>
      <c r="U115" s="15">
        <v>120249</v>
      </c>
      <c r="V115" s="15">
        <v>112702</v>
      </c>
      <c r="W115" s="15">
        <v>94515</v>
      </c>
      <c r="X115" s="15">
        <v>77117</v>
      </c>
      <c r="Y115" s="15">
        <v>64877</v>
      </c>
      <c r="AA115" s="5"/>
      <c r="AB115" s="13">
        <v>8</v>
      </c>
      <c r="AC115" s="5">
        <f t="shared" si="9"/>
        <v>0</v>
      </c>
      <c r="AD115" s="5">
        <f t="shared" si="10"/>
        <v>2019625</v>
      </c>
      <c r="AE115" s="5">
        <f t="shared" si="11"/>
        <v>2019625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120249</v>
      </c>
      <c r="AK115" s="1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ht="12.75" x14ac:dyDescent="0.2">
      <c r="A116" s="4">
        <v>44668</v>
      </c>
      <c r="B116" s="15">
        <v>58621</v>
      </c>
      <c r="C116" s="15">
        <v>54897</v>
      </c>
      <c r="D116" s="15">
        <v>55517</v>
      </c>
      <c r="E116" s="15">
        <v>53374</v>
      </c>
      <c r="F116" s="15">
        <v>56010</v>
      </c>
      <c r="G116" s="15">
        <v>64914</v>
      </c>
      <c r="H116" s="15">
        <v>86089</v>
      </c>
      <c r="I116" s="15">
        <v>99653</v>
      </c>
      <c r="J116" s="15">
        <v>102236</v>
      </c>
      <c r="K116" s="15">
        <v>104357</v>
      </c>
      <c r="L116" s="15">
        <v>99164</v>
      </c>
      <c r="M116" s="15">
        <v>89925</v>
      </c>
      <c r="N116" s="15">
        <v>88047</v>
      </c>
      <c r="O116" s="15">
        <v>83558</v>
      </c>
      <c r="P116" s="15">
        <v>77241</v>
      </c>
      <c r="Q116" s="15">
        <v>79535</v>
      </c>
      <c r="R116" s="15">
        <v>88445</v>
      </c>
      <c r="S116" s="15">
        <v>102281</v>
      </c>
      <c r="T116" s="15">
        <v>105087</v>
      </c>
      <c r="U116" s="15">
        <v>120093</v>
      </c>
      <c r="V116" s="15">
        <v>112750</v>
      </c>
      <c r="W116" s="15">
        <v>94554</v>
      </c>
      <c r="X116" s="15">
        <v>77154</v>
      </c>
      <c r="Y116" s="15">
        <v>64870</v>
      </c>
      <c r="AA116" s="5"/>
      <c r="AB116" s="13">
        <f t="shared" si="16"/>
        <v>2</v>
      </c>
      <c r="AC116" s="5">
        <f t="shared" si="9"/>
        <v>1524080</v>
      </c>
      <c r="AD116" s="5">
        <f t="shared" si="10"/>
        <v>494292</v>
      </c>
      <c r="AE116" s="5">
        <f t="shared" si="11"/>
        <v>2018372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120093</v>
      </c>
      <c r="AK116" s="1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ht="12.75" x14ac:dyDescent="0.2">
      <c r="A117" s="4">
        <v>44669</v>
      </c>
      <c r="B117" s="15">
        <v>58172</v>
      </c>
      <c r="C117" s="15">
        <v>54896</v>
      </c>
      <c r="D117" s="15">
        <v>56427</v>
      </c>
      <c r="E117" s="15">
        <v>55780</v>
      </c>
      <c r="F117" s="15">
        <v>58477</v>
      </c>
      <c r="G117" s="15">
        <v>66735</v>
      </c>
      <c r="H117" s="15">
        <v>85149</v>
      </c>
      <c r="I117" s="15">
        <v>98499</v>
      </c>
      <c r="J117" s="15">
        <v>100831</v>
      </c>
      <c r="K117" s="15">
        <v>102812</v>
      </c>
      <c r="L117" s="15">
        <v>97622</v>
      </c>
      <c r="M117" s="15">
        <v>88420</v>
      </c>
      <c r="N117" s="15">
        <v>86517</v>
      </c>
      <c r="O117" s="15">
        <v>82101</v>
      </c>
      <c r="P117" s="15">
        <v>75912</v>
      </c>
      <c r="Q117" s="15">
        <v>78130</v>
      </c>
      <c r="R117" s="15">
        <v>86849</v>
      </c>
      <c r="S117" s="15">
        <v>100479</v>
      </c>
      <c r="T117" s="15">
        <v>103501</v>
      </c>
      <c r="U117" s="15">
        <v>118282</v>
      </c>
      <c r="V117" s="15">
        <v>110904</v>
      </c>
      <c r="W117" s="15">
        <v>92908</v>
      </c>
      <c r="X117" s="15">
        <v>75741</v>
      </c>
      <c r="Y117" s="15">
        <v>63664</v>
      </c>
      <c r="AA117" s="5"/>
      <c r="AB117" s="13">
        <f t="shared" si="16"/>
        <v>1</v>
      </c>
      <c r="AC117" s="5">
        <f t="shared" si="9"/>
        <v>0</v>
      </c>
      <c r="AD117" s="5">
        <f t="shared" si="10"/>
        <v>1998808</v>
      </c>
      <c r="AE117" s="5">
        <f t="shared" si="11"/>
        <v>1998808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118282</v>
      </c>
      <c r="AK117" s="1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ht="12.75" x14ac:dyDescent="0.2">
      <c r="A118" s="4">
        <v>44670</v>
      </c>
      <c r="B118" s="15">
        <v>76360</v>
      </c>
      <c r="C118" s="15">
        <v>96836</v>
      </c>
      <c r="D118" s="15">
        <v>91300</v>
      </c>
      <c r="E118" s="15">
        <v>98684</v>
      </c>
      <c r="F118" s="15">
        <v>108064</v>
      </c>
      <c r="G118" s="15">
        <v>124462</v>
      </c>
      <c r="H118" s="15">
        <v>136764</v>
      </c>
      <c r="I118" s="15">
        <v>137983</v>
      </c>
      <c r="J118" s="15">
        <v>130494</v>
      </c>
      <c r="K118" s="15">
        <v>126771</v>
      </c>
      <c r="L118" s="15">
        <v>122463</v>
      </c>
      <c r="M118" s="15">
        <v>117349</v>
      </c>
      <c r="N118" s="15">
        <v>116546</v>
      </c>
      <c r="O118" s="15">
        <v>114865</v>
      </c>
      <c r="P118" s="15">
        <v>113018</v>
      </c>
      <c r="Q118" s="15">
        <v>112710</v>
      </c>
      <c r="R118" s="15">
        <v>126239</v>
      </c>
      <c r="S118" s="15">
        <v>142963</v>
      </c>
      <c r="T118" s="15">
        <v>143964</v>
      </c>
      <c r="U118" s="15">
        <v>151767</v>
      </c>
      <c r="V118" s="15">
        <v>147735</v>
      </c>
      <c r="W118" s="15">
        <v>131433</v>
      </c>
      <c r="X118" s="15">
        <v>116751</v>
      </c>
      <c r="Y118" s="15">
        <v>104785</v>
      </c>
      <c r="AA118" s="5"/>
      <c r="AB118" s="13">
        <f t="shared" si="16"/>
        <v>3</v>
      </c>
      <c r="AC118" s="5">
        <f t="shared" si="9"/>
        <v>2053051</v>
      </c>
      <c r="AD118" s="5">
        <f t="shared" si="10"/>
        <v>837255</v>
      </c>
      <c r="AE118" s="5">
        <f t="shared" si="11"/>
        <v>2890306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151767</v>
      </c>
      <c r="AK118" s="1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ht="12.75" x14ac:dyDescent="0.2">
      <c r="A119" s="4">
        <v>44671</v>
      </c>
      <c r="B119" s="15">
        <v>59071</v>
      </c>
      <c r="C119" s="15">
        <v>55841</v>
      </c>
      <c r="D119" s="15">
        <v>54915</v>
      </c>
      <c r="E119" s="15">
        <v>55788</v>
      </c>
      <c r="F119" s="15">
        <v>58277</v>
      </c>
      <c r="G119" s="15">
        <v>67133</v>
      </c>
      <c r="H119" s="15">
        <v>87679</v>
      </c>
      <c r="I119" s="15">
        <v>99566</v>
      </c>
      <c r="J119" s="15">
        <v>96596</v>
      </c>
      <c r="K119" s="15">
        <v>94063</v>
      </c>
      <c r="L119" s="15">
        <v>90300</v>
      </c>
      <c r="M119" s="15">
        <v>83039</v>
      </c>
      <c r="N119" s="15">
        <v>81055</v>
      </c>
      <c r="O119" s="15">
        <v>76012</v>
      </c>
      <c r="P119" s="15">
        <v>71801</v>
      </c>
      <c r="Q119" s="15">
        <v>75699</v>
      </c>
      <c r="R119" s="15">
        <v>83696</v>
      </c>
      <c r="S119" s="15">
        <v>97813</v>
      </c>
      <c r="T119" s="15">
        <v>100892</v>
      </c>
      <c r="U119" s="15">
        <v>115447</v>
      </c>
      <c r="V119" s="15">
        <v>108338</v>
      </c>
      <c r="W119" s="15">
        <v>90694</v>
      </c>
      <c r="X119" s="15">
        <v>74988</v>
      </c>
      <c r="Y119" s="15">
        <v>65197</v>
      </c>
      <c r="AA119" s="5"/>
      <c r="AB119" s="13">
        <f t="shared" si="16"/>
        <v>4</v>
      </c>
      <c r="AC119" s="5">
        <f t="shared" si="9"/>
        <v>1439999</v>
      </c>
      <c r="AD119" s="5">
        <f t="shared" si="10"/>
        <v>503901</v>
      </c>
      <c r="AE119" s="5">
        <f t="shared" si="11"/>
        <v>1943900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115447</v>
      </c>
      <c r="AK119" s="1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ht="12.75" x14ac:dyDescent="0.2">
      <c r="A120" s="4">
        <v>44672</v>
      </c>
      <c r="B120" s="15">
        <v>62026</v>
      </c>
      <c r="C120" s="15">
        <v>61926</v>
      </c>
      <c r="D120" s="15">
        <v>61285</v>
      </c>
      <c r="E120" s="15">
        <v>62188</v>
      </c>
      <c r="F120" s="15">
        <v>64631</v>
      </c>
      <c r="G120" s="15">
        <v>74601</v>
      </c>
      <c r="H120" s="15">
        <v>88639</v>
      </c>
      <c r="I120" s="15">
        <v>99997</v>
      </c>
      <c r="J120" s="15">
        <v>96859</v>
      </c>
      <c r="K120" s="15">
        <v>94147</v>
      </c>
      <c r="L120" s="15">
        <v>90284</v>
      </c>
      <c r="M120" s="15">
        <v>83113</v>
      </c>
      <c r="N120" s="15">
        <v>81221</v>
      </c>
      <c r="O120" s="15">
        <v>76120</v>
      </c>
      <c r="P120" s="15">
        <v>71967</v>
      </c>
      <c r="Q120" s="15">
        <v>75968</v>
      </c>
      <c r="R120" s="15">
        <v>84044</v>
      </c>
      <c r="S120" s="15">
        <v>98383</v>
      </c>
      <c r="T120" s="15">
        <v>101309</v>
      </c>
      <c r="U120" s="15">
        <v>115894</v>
      </c>
      <c r="V120" s="15">
        <v>108640</v>
      </c>
      <c r="W120" s="15">
        <v>92519</v>
      </c>
      <c r="X120" s="15">
        <v>79927</v>
      </c>
      <c r="Y120" s="15">
        <v>69954</v>
      </c>
      <c r="AA120" s="5"/>
      <c r="AB120" s="13">
        <f t="shared" si="16"/>
        <v>5</v>
      </c>
      <c r="AC120" s="5">
        <f t="shared" si="9"/>
        <v>1450392</v>
      </c>
      <c r="AD120" s="5">
        <f t="shared" si="10"/>
        <v>545250</v>
      </c>
      <c r="AE120" s="5">
        <f t="shared" si="11"/>
        <v>1995642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115894</v>
      </c>
      <c r="AK120" s="1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ht="12.75" x14ac:dyDescent="0.2">
      <c r="A121" s="4">
        <v>44673</v>
      </c>
      <c r="B121" s="15">
        <v>57825</v>
      </c>
      <c r="C121" s="15">
        <v>55107</v>
      </c>
      <c r="D121" s="15">
        <v>53641</v>
      </c>
      <c r="E121" s="15">
        <v>53866</v>
      </c>
      <c r="F121" s="15">
        <v>56184</v>
      </c>
      <c r="G121" s="15">
        <v>63959</v>
      </c>
      <c r="H121" s="15">
        <v>87731</v>
      </c>
      <c r="I121" s="15">
        <v>99749</v>
      </c>
      <c r="J121" s="15">
        <v>96878</v>
      </c>
      <c r="K121" s="15">
        <v>94219</v>
      </c>
      <c r="L121" s="15">
        <v>90402</v>
      </c>
      <c r="M121" s="15">
        <v>83119</v>
      </c>
      <c r="N121" s="15">
        <v>81148</v>
      </c>
      <c r="O121" s="15">
        <v>76108</v>
      </c>
      <c r="P121" s="15">
        <v>71944</v>
      </c>
      <c r="Q121" s="15">
        <v>75870</v>
      </c>
      <c r="R121" s="15">
        <v>83813</v>
      </c>
      <c r="S121" s="15">
        <v>97835</v>
      </c>
      <c r="T121" s="15">
        <v>100804</v>
      </c>
      <c r="U121" s="15">
        <v>115415</v>
      </c>
      <c r="V121" s="15">
        <v>108274</v>
      </c>
      <c r="W121" s="15">
        <v>90510</v>
      </c>
      <c r="X121" s="15">
        <v>73779</v>
      </c>
      <c r="Y121" s="15">
        <v>62870</v>
      </c>
      <c r="AA121" s="5"/>
      <c r="AB121" s="13">
        <f t="shared" si="16"/>
        <v>4</v>
      </c>
      <c r="AC121" s="5">
        <f t="shared" si="9"/>
        <v>1439867</v>
      </c>
      <c r="AD121" s="5">
        <f t="shared" si="10"/>
        <v>491183</v>
      </c>
      <c r="AE121" s="5">
        <f t="shared" si="11"/>
        <v>1931050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115415</v>
      </c>
      <c r="AK121" s="1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ht="12.75" x14ac:dyDescent="0.2">
      <c r="A122" s="4">
        <v>44674</v>
      </c>
      <c r="B122" s="15">
        <v>58035</v>
      </c>
      <c r="C122" s="15">
        <v>55436</v>
      </c>
      <c r="D122" s="15">
        <v>57101</v>
      </c>
      <c r="E122" s="15">
        <v>55830</v>
      </c>
      <c r="F122" s="15">
        <v>57079</v>
      </c>
      <c r="G122" s="15">
        <v>63575</v>
      </c>
      <c r="H122" s="15">
        <v>84215</v>
      </c>
      <c r="I122" s="15">
        <v>97369</v>
      </c>
      <c r="J122" s="15">
        <v>99790</v>
      </c>
      <c r="K122" s="15">
        <v>101828</v>
      </c>
      <c r="L122" s="15">
        <v>96679</v>
      </c>
      <c r="M122" s="15">
        <v>87524</v>
      </c>
      <c r="N122" s="15">
        <v>85660</v>
      </c>
      <c r="O122" s="15">
        <v>81221</v>
      </c>
      <c r="P122" s="15">
        <v>75077</v>
      </c>
      <c r="Q122" s="15">
        <v>77320</v>
      </c>
      <c r="R122" s="15">
        <v>86074</v>
      </c>
      <c r="S122" s="15">
        <v>99602</v>
      </c>
      <c r="T122" s="15">
        <v>102520</v>
      </c>
      <c r="U122" s="15">
        <v>117090</v>
      </c>
      <c r="V122" s="15">
        <v>109797</v>
      </c>
      <c r="W122" s="15">
        <v>92124</v>
      </c>
      <c r="X122" s="15">
        <v>75251</v>
      </c>
      <c r="Y122" s="15">
        <v>64166</v>
      </c>
      <c r="AA122" s="5"/>
      <c r="AB122" s="13">
        <f t="shared" si="16"/>
        <v>4</v>
      </c>
      <c r="AC122" s="5">
        <f t="shared" si="9"/>
        <v>1484926</v>
      </c>
      <c r="AD122" s="5">
        <f t="shared" si="10"/>
        <v>495437</v>
      </c>
      <c r="AE122" s="5">
        <f t="shared" si="11"/>
        <v>1980363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117090</v>
      </c>
      <c r="AK122" s="1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ht="12.75" x14ac:dyDescent="0.2">
      <c r="A123" s="4">
        <v>44675</v>
      </c>
      <c r="B123" s="15">
        <v>58486</v>
      </c>
      <c r="C123" s="15">
        <v>55791</v>
      </c>
      <c r="D123" s="15">
        <v>57062</v>
      </c>
      <c r="E123" s="15">
        <v>56323</v>
      </c>
      <c r="F123" s="15">
        <v>57211</v>
      </c>
      <c r="G123" s="15">
        <v>62148</v>
      </c>
      <c r="H123" s="15">
        <v>82012</v>
      </c>
      <c r="I123" s="15">
        <v>94810</v>
      </c>
      <c r="J123" s="15">
        <v>97227</v>
      </c>
      <c r="K123" s="15">
        <v>99227</v>
      </c>
      <c r="L123" s="15">
        <v>94227</v>
      </c>
      <c r="M123" s="15">
        <v>85370</v>
      </c>
      <c r="N123" s="15">
        <v>83521</v>
      </c>
      <c r="O123" s="15">
        <v>79276</v>
      </c>
      <c r="P123" s="15">
        <v>73273</v>
      </c>
      <c r="Q123" s="15">
        <v>75473</v>
      </c>
      <c r="R123" s="15">
        <v>84035</v>
      </c>
      <c r="S123" s="15">
        <v>97308</v>
      </c>
      <c r="T123" s="15">
        <v>100029</v>
      </c>
      <c r="U123" s="15">
        <v>114300</v>
      </c>
      <c r="V123" s="15">
        <v>107246</v>
      </c>
      <c r="W123" s="15">
        <v>89846</v>
      </c>
      <c r="X123" s="15">
        <v>73230</v>
      </c>
      <c r="Y123" s="15">
        <v>61567</v>
      </c>
      <c r="AA123" s="5"/>
      <c r="AB123" s="13">
        <f t="shared" si="16"/>
        <v>7</v>
      </c>
      <c r="AC123" s="5">
        <f t="shared" si="9"/>
        <v>0</v>
      </c>
      <c r="AD123" s="5">
        <f t="shared" si="10"/>
        <v>1938998</v>
      </c>
      <c r="AE123" s="5">
        <f t="shared" si="11"/>
        <v>1938998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114300</v>
      </c>
      <c r="AK123" s="1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ht="12.75" x14ac:dyDescent="0.2">
      <c r="A124" s="4">
        <v>44676</v>
      </c>
      <c r="B124" s="15">
        <v>56356</v>
      </c>
      <c r="C124" s="15">
        <v>53155</v>
      </c>
      <c r="D124" s="15">
        <v>52402</v>
      </c>
      <c r="E124" s="15">
        <v>53931</v>
      </c>
      <c r="F124" s="15">
        <v>57137</v>
      </c>
      <c r="G124" s="15">
        <v>67090</v>
      </c>
      <c r="H124" s="15">
        <v>87627</v>
      </c>
      <c r="I124" s="15">
        <v>99520</v>
      </c>
      <c r="J124" s="15">
        <v>96407</v>
      </c>
      <c r="K124" s="15">
        <v>93875</v>
      </c>
      <c r="L124" s="15">
        <v>90057</v>
      </c>
      <c r="M124" s="15">
        <v>82884</v>
      </c>
      <c r="N124" s="15">
        <v>80914</v>
      </c>
      <c r="O124" s="15">
        <v>75729</v>
      </c>
      <c r="P124" s="15">
        <v>71582</v>
      </c>
      <c r="Q124" s="15">
        <v>75560</v>
      </c>
      <c r="R124" s="15">
        <v>83499</v>
      </c>
      <c r="S124" s="15">
        <v>97566</v>
      </c>
      <c r="T124" s="15">
        <v>100543</v>
      </c>
      <c r="U124" s="15">
        <v>115092</v>
      </c>
      <c r="V124" s="15">
        <v>108050</v>
      </c>
      <c r="W124" s="15">
        <v>90213</v>
      </c>
      <c r="X124" s="15">
        <v>73476</v>
      </c>
      <c r="Y124" s="15">
        <v>61381</v>
      </c>
      <c r="AA124" s="5"/>
      <c r="AB124" s="13">
        <f t="shared" si="16"/>
        <v>5</v>
      </c>
      <c r="AC124" s="5">
        <f t="shared" si="9"/>
        <v>1434967</v>
      </c>
      <c r="AD124" s="5">
        <f t="shared" si="10"/>
        <v>489079</v>
      </c>
      <c r="AE124" s="5">
        <f t="shared" si="11"/>
        <v>1924046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115092</v>
      </c>
      <c r="AK124" s="1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ht="12.75" x14ac:dyDescent="0.2">
      <c r="A125" s="4">
        <v>44677</v>
      </c>
      <c r="B125" s="15">
        <v>56470</v>
      </c>
      <c r="C125" s="15">
        <v>53090</v>
      </c>
      <c r="D125" s="15">
        <v>51836</v>
      </c>
      <c r="E125" s="15">
        <v>52829</v>
      </c>
      <c r="F125" s="15">
        <v>55325</v>
      </c>
      <c r="G125" s="15">
        <v>64594</v>
      </c>
      <c r="H125" s="15">
        <v>87681</v>
      </c>
      <c r="I125" s="15">
        <v>99749</v>
      </c>
      <c r="J125" s="15">
        <v>96765</v>
      </c>
      <c r="K125" s="15">
        <v>94220</v>
      </c>
      <c r="L125" s="15">
        <v>90442</v>
      </c>
      <c r="M125" s="15">
        <v>83196</v>
      </c>
      <c r="N125" s="15">
        <v>81304</v>
      </c>
      <c r="O125" s="15">
        <v>76206</v>
      </c>
      <c r="P125" s="15">
        <v>72127</v>
      </c>
      <c r="Q125" s="15">
        <v>76110</v>
      </c>
      <c r="R125" s="15">
        <v>84321</v>
      </c>
      <c r="S125" s="15">
        <v>98388</v>
      </c>
      <c r="T125" s="15">
        <v>101001</v>
      </c>
      <c r="U125" s="15">
        <v>115287</v>
      </c>
      <c r="V125" s="15">
        <v>108101</v>
      </c>
      <c r="W125" s="15">
        <v>90362</v>
      </c>
      <c r="X125" s="15">
        <v>73559</v>
      </c>
      <c r="Y125" s="15">
        <v>61482</v>
      </c>
      <c r="AA125" s="5"/>
      <c r="AB125" s="13">
        <f t="shared" si="16"/>
        <v>7</v>
      </c>
      <c r="AC125" s="5">
        <f t="shared" si="9"/>
        <v>0</v>
      </c>
      <c r="AD125" s="5">
        <f t="shared" si="10"/>
        <v>1924445</v>
      </c>
      <c r="AE125" s="5">
        <f t="shared" si="11"/>
        <v>1924445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115287</v>
      </c>
      <c r="AK125" s="12">
        <f t="shared" si="15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ht="12.75" x14ac:dyDescent="0.2">
      <c r="A126" s="4">
        <v>44678</v>
      </c>
      <c r="B126" s="15">
        <v>55655</v>
      </c>
      <c r="C126" s="15">
        <v>52618</v>
      </c>
      <c r="D126" s="15">
        <v>51091</v>
      </c>
      <c r="E126" s="15">
        <v>52097</v>
      </c>
      <c r="F126" s="15">
        <v>54029</v>
      </c>
      <c r="G126" s="15">
        <v>63519</v>
      </c>
      <c r="H126" s="15">
        <v>85677</v>
      </c>
      <c r="I126" s="15">
        <v>97424</v>
      </c>
      <c r="J126" s="15">
        <v>94521</v>
      </c>
      <c r="K126" s="15">
        <v>91938</v>
      </c>
      <c r="L126" s="15">
        <v>88254</v>
      </c>
      <c r="M126" s="15">
        <v>81216</v>
      </c>
      <c r="N126" s="15">
        <v>79365</v>
      </c>
      <c r="O126" s="15">
        <v>74401</v>
      </c>
      <c r="P126" s="15">
        <v>70279</v>
      </c>
      <c r="Q126" s="15">
        <v>74234</v>
      </c>
      <c r="R126" s="15">
        <v>82120</v>
      </c>
      <c r="S126" s="15">
        <v>95853</v>
      </c>
      <c r="T126" s="15">
        <v>98554</v>
      </c>
      <c r="U126" s="15">
        <v>112557</v>
      </c>
      <c r="V126" s="15">
        <v>105523</v>
      </c>
      <c r="W126" s="15">
        <v>88258</v>
      </c>
      <c r="X126" s="15">
        <v>71843</v>
      </c>
      <c r="Y126" s="15">
        <v>60789</v>
      </c>
      <c r="AA126" s="5"/>
      <c r="AB126" s="13">
        <f t="shared" si="16"/>
        <v>4</v>
      </c>
      <c r="AC126" s="5">
        <f t="shared" si="9"/>
        <v>1406340</v>
      </c>
      <c r="AD126" s="5">
        <f t="shared" si="10"/>
        <v>475475</v>
      </c>
      <c r="AE126" s="5">
        <f t="shared" si="11"/>
        <v>1881815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112557</v>
      </c>
      <c r="AK126" s="1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ht="12.75" x14ac:dyDescent="0.2">
      <c r="A127" s="4">
        <v>44679</v>
      </c>
      <c r="B127" s="15">
        <v>56849</v>
      </c>
      <c r="C127" s="15">
        <v>54343</v>
      </c>
      <c r="D127" s="15">
        <v>52746</v>
      </c>
      <c r="E127" s="15">
        <v>54458</v>
      </c>
      <c r="F127" s="15">
        <v>56855</v>
      </c>
      <c r="G127" s="15">
        <v>66778</v>
      </c>
      <c r="H127" s="15">
        <v>85963</v>
      </c>
      <c r="I127" s="15">
        <v>97764</v>
      </c>
      <c r="J127" s="15">
        <v>94909</v>
      </c>
      <c r="K127" s="15">
        <v>92392</v>
      </c>
      <c r="L127" s="15">
        <v>88687</v>
      </c>
      <c r="M127" s="15">
        <v>81525</v>
      </c>
      <c r="N127" s="15">
        <v>79623</v>
      </c>
      <c r="O127" s="15">
        <v>74706</v>
      </c>
      <c r="P127" s="15">
        <v>70595</v>
      </c>
      <c r="Q127" s="15">
        <v>74534</v>
      </c>
      <c r="R127" s="15">
        <v>82459</v>
      </c>
      <c r="S127" s="15">
        <v>96492</v>
      </c>
      <c r="T127" s="15">
        <v>101469</v>
      </c>
      <c r="U127" s="15">
        <v>113199</v>
      </c>
      <c r="V127" s="15">
        <v>106160</v>
      </c>
      <c r="W127" s="15">
        <v>89142</v>
      </c>
      <c r="X127" s="15">
        <v>76838</v>
      </c>
      <c r="Y127" s="15">
        <v>65899</v>
      </c>
      <c r="AA127" s="5"/>
      <c r="AB127" s="13">
        <f t="shared" si="16"/>
        <v>1</v>
      </c>
      <c r="AC127" s="5">
        <f t="shared" si="9"/>
        <v>0</v>
      </c>
      <c r="AD127" s="5">
        <f t="shared" si="10"/>
        <v>1914385</v>
      </c>
      <c r="AE127" s="5">
        <f t="shared" si="11"/>
        <v>1914385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113199</v>
      </c>
      <c r="AK127" s="1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ht="12.75" x14ac:dyDescent="0.2">
      <c r="A128" s="4">
        <v>44680</v>
      </c>
      <c r="B128" s="15">
        <v>61211</v>
      </c>
      <c r="C128" s="15">
        <v>58081</v>
      </c>
      <c r="D128" s="15">
        <v>57037</v>
      </c>
      <c r="E128" s="15">
        <v>57361</v>
      </c>
      <c r="F128" s="15">
        <v>59975</v>
      </c>
      <c r="G128" s="15">
        <v>69350</v>
      </c>
      <c r="H128" s="15">
        <v>86207</v>
      </c>
      <c r="I128" s="15">
        <v>98036</v>
      </c>
      <c r="J128" s="15">
        <v>95161</v>
      </c>
      <c r="K128" s="15">
        <v>92549</v>
      </c>
      <c r="L128" s="15">
        <v>88776</v>
      </c>
      <c r="M128" s="15">
        <v>81709</v>
      </c>
      <c r="N128" s="15">
        <v>79738</v>
      </c>
      <c r="O128" s="15">
        <v>74797</v>
      </c>
      <c r="P128" s="15">
        <v>71197</v>
      </c>
      <c r="Q128" s="15">
        <v>74577</v>
      </c>
      <c r="R128" s="15">
        <v>82383</v>
      </c>
      <c r="S128" s="15">
        <v>96165</v>
      </c>
      <c r="T128" s="15">
        <v>98890</v>
      </c>
      <c r="U128" s="15">
        <v>113096</v>
      </c>
      <c r="V128" s="15">
        <v>106147</v>
      </c>
      <c r="W128" s="15">
        <v>88955</v>
      </c>
      <c r="X128" s="15">
        <v>77833</v>
      </c>
      <c r="Y128" s="15">
        <v>67677</v>
      </c>
      <c r="AA128" s="5"/>
      <c r="AB128" s="13">
        <f t="shared" si="16"/>
        <v>2</v>
      </c>
      <c r="AC128" s="5">
        <f t="shared" si="9"/>
        <v>1420009</v>
      </c>
      <c r="AD128" s="5">
        <f t="shared" si="10"/>
        <v>516899</v>
      </c>
      <c r="AE128" s="5">
        <f t="shared" si="11"/>
        <v>1936908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113096</v>
      </c>
      <c r="AK128" s="1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ht="12.75" x14ac:dyDescent="0.2">
      <c r="A129" s="4">
        <v>44681</v>
      </c>
      <c r="B129" s="15">
        <v>61920</v>
      </c>
      <c r="C129" s="15">
        <v>58428</v>
      </c>
      <c r="D129" s="15">
        <v>59659</v>
      </c>
      <c r="E129" s="15">
        <v>57764</v>
      </c>
      <c r="F129" s="15">
        <v>58842</v>
      </c>
      <c r="G129" s="15">
        <v>64199</v>
      </c>
      <c r="H129" s="15">
        <v>81555</v>
      </c>
      <c r="I129" s="15">
        <v>94371</v>
      </c>
      <c r="J129" s="15">
        <v>96858</v>
      </c>
      <c r="K129" s="15">
        <v>98979</v>
      </c>
      <c r="L129" s="15">
        <v>93941</v>
      </c>
      <c r="M129" s="15">
        <v>85043</v>
      </c>
      <c r="N129" s="15">
        <v>83228</v>
      </c>
      <c r="O129" s="15">
        <v>78892</v>
      </c>
      <c r="P129" s="15">
        <v>72972</v>
      </c>
      <c r="Q129" s="15">
        <v>75179</v>
      </c>
      <c r="R129" s="15">
        <v>83563</v>
      </c>
      <c r="S129" s="15">
        <v>96713</v>
      </c>
      <c r="T129" s="15">
        <v>99429</v>
      </c>
      <c r="U129" s="15">
        <v>113345</v>
      </c>
      <c r="V129" s="15">
        <v>106299</v>
      </c>
      <c r="W129" s="15">
        <v>89192</v>
      </c>
      <c r="X129" s="15">
        <v>72853</v>
      </c>
      <c r="Y129" s="15">
        <v>63878</v>
      </c>
      <c r="AA129" s="5"/>
      <c r="AB129" s="13">
        <f t="shared" si="16"/>
        <v>4</v>
      </c>
      <c r="AC129" s="5">
        <f t="shared" si="9"/>
        <v>1440857</v>
      </c>
      <c r="AD129" s="5">
        <f t="shared" si="10"/>
        <v>506245</v>
      </c>
      <c r="AE129" s="5">
        <f t="shared" si="11"/>
        <v>1947102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113345</v>
      </c>
      <c r="AK129" s="1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ht="12.75" x14ac:dyDescent="0.2">
      <c r="A130" s="4">
        <v>44682</v>
      </c>
      <c r="B130" s="15">
        <v>58355</v>
      </c>
      <c r="C130" s="15">
        <v>54806</v>
      </c>
      <c r="D130" s="15">
        <v>53050</v>
      </c>
      <c r="E130" s="15">
        <v>52918</v>
      </c>
      <c r="F130" s="15">
        <v>54536</v>
      </c>
      <c r="G130" s="15">
        <v>59534</v>
      </c>
      <c r="H130" s="15">
        <v>78398</v>
      </c>
      <c r="I130" s="15">
        <v>91783</v>
      </c>
      <c r="J130" s="15">
        <v>91124</v>
      </c>
      <c r="K130" s="15">
        <v>94870</v>
      </c>
      <c r="L130" s="15">
        <v>90337</v>
      </c>
      <c r="M130" s="15">
        <v>88503</v>
      </c>
      <c r="N130" s="15">
        <v>83340</v>
      </c>
      <c r="O130" s="15">
        <v>78988</v>
      </c>
      <c r="P130" s="15">
        <v>75085</v>
      </c>
      <c r="Q130" s="15">
        <v>79621</v>
      </c>
      <c r="R130" s="15">
        <v>88886</v>
      </c>
      <c r="S130" s="15">
        <v>95414</v>
      </c>
      <c r="T130" s="15">
        <v>101823</v>
      </c>
      <c r="U130" s="15">
        <v>111524</v>
      </c>
      <c r="V130" s="15">
        <v>111413</v>
      </c>
      <c r="W130" s="15">
        <v>93520</v>
      </c>
      <c r="X130" s="15">
        <v>73819</v>
      </c>
      <c r="Y130" s="15">
        <v>62517</v>
      </c>
      <c r="AA130" s="5"/>
      <c r="AB130" s="13">
        <f t="shared" si="16"/>
        <v>2</v>
      </c>
      <c r="AC130" s="5">
        <f t="shared" si="9"/>
        <v>1450050</v>
      </c>
      <c r="AD130" s="5">
        <f t="shared" si="10"/>
        <v>474114</v>
      </c>
      <c r="AE130" s="5">
        <f t="shared" si="11"/>
        <v>1924164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111524</v>
      </c>
      <c r="AK130" s="12">
        <f t="shared" si="15"/>
        <v>20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ht="12.75" x14ac:dyDescent="0.2">
      <c r="A131" s="4">
        <v>44683</v>
      </c>
      <c r="B131" s="15">
        <v>55797</v>
      </c>
      <c r="C131" s="15">
        <v>52910</v>
      </c>
      <c r="D131" s="15">
        <v>51908</v>
      </c>
      <c r="E131" s="15">
        <v>52478</v>
      </c>
      <c r="F131" s="15">
        <v>56849</v>
      </c>
      <c r="G131" s="15">
        <v>67910</v>
      </c>
      <c r="H131" s="15">
        <v>84314</v>
      </c>
      <c r="I131" s="15">
        <v>94802</v>
      </c>
      <c r="J131" s="15">
        <v>85244</v>
      </c>
      <c r="K131" s="15">
        <v>84190</v>
      </c>
      <c r="L131" s="15">
        <v>81254</v>
      </c>
      <c r="M131" s="15">
        <v>79622</v>
      </c>
      <c r="N131" s="15">
        <v>76574</v>
      </c>
      <c r="O131" s="15">
        <v>71812</v>
      </c>
      <c r="P131" s="15">
        <v>68788</v>
      </c>
      <c r="Q131" s="15">
        <v>74269</v>
      </c>
      <c r="R131" s="15">
        <v>82809</v>
      </c>
      <c r="S131" s="15">
        <v>89812</v>
      </c>
      <c r="T131" s="15">
        <v>95700</v>
      </c>
      <c r="U131" s="15">
        <v>104763</v>
      </c>
      <c r="V131" s="15">
        <v>107789</v>
      </c>
      <c r="W131" s="15">
        <v>91014</v>
      </c>
      <c r="X131" s="15">
        <v>70921</v>
      </c>
      <c r="Y131" s="15">
        <v>59310</v>
      </c>
      <c r="AA131" s="5"/>
      <c r="AB131" s="13">
        <f t="shared" si="16"/>
        <v>6</v>
      </c>
      <c r="AC131" s="5">
        <f t="shared" si="9"/>
        <v>1359363</v>
      </c>
      <c r="AD131" s="5">
        <f t="shared" si="10"/>
        <v>481476</v>
      </c>
      <c r="AE131" s="5">
        <f t="shared" si="11"/>
        <v>1840839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107789</v>
      </c>
      <c r="AK131" s="12">
        <f t="shared" si="15"/>
        <v>21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ht="12.75" x14ac:dyDescent="0.2">
      <c r="A132" s="4">
        <v>44684</v>
      </c>
      <c r="B132" s="15">
        <v>53848</v>
      </c>
      <c r="C132" s="15">
        <v>51468</v>
      </c>
      <c r="D132" s="15">
        <v>50551</v>
      </c>
      <c r="E132" s="15">
        <v>51342</v>
      </c>
      <c r="F132" s="15">
        <v>55005</v>
      </c>
      <c r="G132" s="15">
        <v>65494</v>
      </c>
      <c r="H132" s="15">
        <v>82034</v>
      </c>
      <c r="I132" s="15">
        <v>94704</v>
      </c>
      <c r="J132" s="15">
        <v>85145</v>
      </c>
      <c r="K132" s="15">
        <v>84068</v>
      </c>
      <c r="L132" s="15">
        <v>81091</v>
      </c>
      <c r="M132" s="15">
        <v>79464</v>
      </c>
      <c r="N132" s="15">
        <v>76421</v>
      </c>
      <c r="O132" s="15">
        <v>71713</v>
      </c>
      <c r="P132" s="15">
        <v>68744</v>
      </c>
      <c r="Q132" s="15">
        <v>74207</v>
      </c>
      <c r="R132" s="15">
        <v>82776</v>
      </c>
      <c r="S132" s="15">
        <v>89819</v>
      </c>
      <c r="T132" s="15">
        <v>95823</v>
      </c>
      <c r="U132" s="15">
        <v>104850</v>
      </c>
      <c r="V132" s="15">
        <v>107901</v>
      </c>
      <c r="W132" s="15">
        <v>90967</v>
      </c>
      <c r="X132" s="15">
        <v>70857</v>
      </c>
      <c r="Y132" s="15">
        <v>58461</v>
      </c>
      <c r="AA132" s="5"/>
      <c r="AB132" s="13">
        <f t="shared" si="16"/>
        <v>3</v>
      </c>
      <c r="AC132" s="5">
        <f t="shared" si="9"/>
        <v>1358550</v>
      </c>
      <c r="AD132" s="5">
        <f t="shared" si="10"/>
        <v>468203</v>
      </c>
      <c r="AE132" s="5">
        <f t="shared" si="11"/>
        <v>1826753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107901</v>
      </c>
      <c r="AK132" s="1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ht="12.75" x14ac:dyDescent="0.2">
      <c r="A133" s="4">
        <v>44685</v>
      </c>
      <c r="B133" s="15">
        <v>53364</v>
      </c>
      <c r="C133" s="15">
        <v>50081</v>
      </c>
      <c r="D133" s="15">
        <v>48545</v>
      </c>
      <c r="E133" s="15">
        <v>49163</v>
      </c>
      <c r="F133" s="15">
        <v>52465</v>
      </c>
      <c r="G133" s="15">
        <v>63258</v>
      </c>
      <c r="H133" s="15">
        <v>81914</v>
      </c>
      <c r="I133" s="15">
        <v>94728</v>
      </c>
      <c r="J133" s="15">
        <v>85421</v>
      </c>
      <c r="K133" s="15">
        <v>84453</v>
      </c>
      <c r="L133" s="15">
        <v>81630</v>
      </c>
      <c r="M133" s="15">
        <v>80059</v>
      </c>
      <c r="N133" s="15">
        <v>77060</v>
      </c>
      <c r="O133" s="15">
        <v>72281</v>
      </c>
      <c r="P133" s="15">
        <v>69458</v>
      </c>
      <c r="Q133" s="15">
        <v>74920</v>
      </c>
      <c r="R133" s="15">
        <v>83407</v>
      </c>
      <c r="S133" s="15">
        <v>91551</v>
      </c>
      <c r="T133" s="15">
        <v>97360</v>
      </c>
      <c r="U133" s="15">
        <v>105003</v>
      </c>
      <c r="V133" s="15">
        <v>107765</v>
      </c>
      <c r="W133" s="15">
        <v>90995</v>
      </c>
      <c r="X133" s="15">
        <v>71163</v>
      </c>
      <c r="Y133" s="15">
        <v>60472</v>
      </c>
      <c r="AA133" s="5"/>
      <c r="AB133" s="13">
        <f t="shared" si="16"/>
        <v>2</v>
      </c>
      <c r="AC133" s="5">
        <f t="shared" si="9"/>
        <v>1367254</v>
      </c>
      <c r="AD133" s="5">
        <f t="shared" si="10"/>
        <v>459262</v>
      </c>
      <c r="AE133" s="5">
        <f t="shared" si="11"/>
        <v>1826516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107765</v>
      </c>
      <c r="AK133" s="1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ht="12.75" x14ac:dyDescent="0.2">
      <c r="A134" s="4">
        <v>44686</v>
      </c>
      <c r="B134" s="15">
        <v>55388</v>
      </c>
      <c r="C134" s="15">
        <v>51998</v>
      </c>
      <c r="D134" s="15">
        <v>50429</v>
      </c>
      <c r="E134" s="15">
        <v>50870</v>
      </c>
      <c r="F134" s="15">
        <v>53539</v>
      </c>
      <c r="G134" s="15">
        <v>63998</v>
      </c>
      <c r="H134" s="15">
        <v>81967</v>
      </c>
      <c r="I134" s="15">
        <v>94611</v>
      </c>
      <c r="J134" s="15">
        <v>85118</v>
      </c>
      <c r="K134" s="15">
        <v>84098</v>
      </c>
      <c r="L134" s="15">
        <v>81166</v>
      </c>
      <c r="M134" s="15">
        <v>79481</v>
      </c>
      <c r="N134" s="15">
        <v>76358</v>
      </c>
      <c r="O134" s="15">
        <v>71643</v>
      </c>
      <c r="P134" s="15">
        <v>68651</v>
      </c>
      <c r="Q134" s="15">
        <v>74043</v>
      </c>
      <c r="R134" s="15">
        <v>82626</v>
      </c>
      <c r="S134" s="15">
        <v>89579</v>
      </c>
      <c r="T134" s="15">
        <v>95459</v>
      </c>
      <c r="U134" s="15">
        <v>104535</v>
      </c>
      <c r="V134" s="15">
        <v>107688</v>
      </c>
      <c r="W134" s="15">
        <v>90898</v>
      </c>
      <c r="X134" s="15">
        <v>70840</v>
      </c>
      <c r="Y134" s="15">
        <v>58990</v>
      </c>
      <c r="AA134" s="5"/>
      <c r="AB134" s="13">
        <f t="shared" si="16"/>
        <v>3</v>
      </c>
      <c r="AC134" s="5">
        <f t="shared" si="9"/>
        <v>1356794</v>
      </c>
      <c r="AD134" s="5">
        <f t="shared" si="10"/>
        <v>467179</v>
      </c>
      <c r="AE134" s="5">
        <f t="shared" si="11"/>
        <v>1823973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107688</v>
      </c>
      <c r="AK134" s="12">
        <f t="shared" si="15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ht="12.75" x14ac:dyDescent="0.2">
      <c r="A135" s="4">
        <v>44687</v>
      </c>
      <c r="B135" s="15">
        <v>54457</v>
      </c>
      <c r="C135" s="15">
        <v>51116</v>
      </c>
      <c r="D135" s="15">
        <v>51473</v>
      </c>
      <c r="E135" s="15">
        <v>50819</v>
      </c>
      <c r="F135" s="15">
        <v>55008</v>
      </c>
      <c r="G135" s="15">
        <v>65668</v>
      </c>
      <c r="H135" s="15">
        <v>82050</v>
      </c>
      <c r="I135" s="15">
        <v>94646</v>
      </c>
      <c r="J135" s="15">
        <v>85081</v>
      </c>
      <c r="K135" s="15">
        <v>83988</v>
      </c>
      <c r="L135" s="15">
        <v>81074</v>
      </c>
      <c r="M135" s="15">
        <v>79258</v>
      </c>
      <c r="N135" s="15">
        <v>76484</v>
      </c>
      <c r="O135" s="15">
        <v>71721</v>
      </c>
      <c r="P135" s="15">
        <v>68611</v>
      </c>
      <c r="Q135" s="15">
        <v>74072</v>
      </c>
      <c r="R135" s="15">
        <v>82579</v>
      </c>
      <c r="S135" s="15">
        <v>89614</v>
      </c>
      <c r="T135" s="15">
        <v>95456</v>
      </c>
      <c r="U135" s="15">
        <v>104379</v>
      </c>
      <c r="V135" s="15">
        <v>107545</v>
      </c>
      <c r="W135" s="15">
        <v>90863</v>
      </c>
      <c r="X135" s="15">
        <v>72014</v>
      </c>
      <c r="Y135" s="15">
        <v>61563</v>
      </c>
      <c r="AA135" s="5"/>
      <c r="AB135" s="13">
        <f t="shared" si="16"/>
        <v>3</v>
      </c>
      <c r="AC135" s="5">
        <f t="shared" si="9"/>
        <v>1357385</v>
      </c>
      <c r="AD135" s="5">
        <f t="shared" si="10"/>
        <v>472154</v>
      </c>
      <c r="AE135" s="5">
        <f t="shared" si="11"/>
        <v>1829539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107545</v>
      </c>
      <c r="AK135" s="12">
        <f t="shared" si="15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ht="12.75" x14ac:dyDescent="0.2">
      <c r="A136" s="4">
        <v>44688</v>
      </c>
      <c r="B136" s="15">
        <v>56129</v>
      </c>
      <c r="C136" s="15">
        <v>53034</v>
      </c>
      <c r="D136" s="15">
        <v>52801</v>
      </c>
      <c r="E136" s="15">
        <v>50498</v>
      </c>
      <c r="F136" s="15">
        <v>54401</v>
      </c>
      <c r="G136" s="15">
        <v>60152</v>
      </c>
      <c r="H136" s="15">
        <v>75826</v>
      </c>
      <c r="I136" s="15">
        <v>88764</v>
      </c>
      <c r="J136" s="15">
        <v>87775</v>
      </c>
      <c r="K136" s="15">
        <v>91341</v>
      </c>
      <c r="L136" s="15">
        <v>86916</v>
      </c>
      <c r="M136" s="15">
        <v>85091</v>
      </c>
      <c r="N136" s="15">
        <v>80123</v>
      </c>
      <c r="O136" s="15">
        <v>75836</v>
      </c>
      <c r="P136" s="15">
        <v>72164</v>
      </c>
      <c r="Q136" s="15">
        <v>76534</v>
      </c>
      <c r="R136" s="15">
        <v>85398</v>
      </c>
      <c r="S136" s="15">
        <v>91591</v>
      </c>
      <c r="T136" s="15">
        <v>97636</v>
      </c>
      <c r="U136" s="15">
        <v>107067</v>
      </c>
      <c r="V136" s="15">
        <v>107104</v>
      </c>
      <c r="W136" s="15">
        <v>89904</v>
      </c>
      <c r="X136" s="15">
        <v>72964</v>
      </c>
      <c r="Y136" s="15">
        <v>63351</v>
      </c>
      <c r="AA136" s="5"/>
      <c r="AB136" s="13">
        <f t="shared" si="16"/>
        <v>2</v>
      </c>
      <c r="AC136" s="5">
        <f t="shared" si="9"/>
        <v>1396208</v>
      </c>
      <c r="AD136" s="5">
        <f t="shared" si="10"/>
        <v>466192</v>
      </c>
      <c r="AE136" s="5">
        <f t="shared" si="11"/>
        <v>1862400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107104</v>
      </c>
      <c r="AK136" s="12">
        <f t="shared" si="15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ht="12.75" x14ac:dyDescent="0.2">
      <c r="A137" s="4">
        <v>44689</v>
      </c>
      <c r="B137" s="15">
        <v>56568</v>
      </c>
      <c r="C137" s="15">
        <v>52758</v>
      </c>
      <c r="D137" s="15">
        <v>53411</v>
      </c>
      <c r="E137" s="15">
        <v>53014</v>
      </c>
      <c r="F137" s="15">
        <v>54897</v>
      </c>
      <c r="G137" s="15">
        <v>60608</v>
      </c>
      <c r="H137" s="15">
        <v>76725</v>
      </c>
      <c r="I137" s="15">
        <v>89767</v>
      </c>
      <c r="J137" s="15">
        <v>89043</v>
      </c>
      <c r="K137" s="15">
        <v>92541</v>
      </c>
      <c r="L137" s="15">
        <v>88062</v>
      </c>
      <c r="M137" s="15">
        <v>86229</v>
      </c>
      <c r="N137" s="15">
        <v>81123</v>
      </c>
      <c r="O137" s="15">
        <v>76822</v>
      </c>
      <c r="P137" s="15">
        <v>73003</v>
      </c>
      <c r="Q137" s="15">
        <v>77486</v>
      </c>
      <c r="R137" s="15">
        <v>86435</v>
      </c>
      <c r="S137" s="15">
        <v>92798</v>
      </c>
      <c r="T137" s="15">
        <v>99106</v>
      </c>
      <c r="U137" s="15">
        <v>108709</v>
      </c>
      <c r="V137" s="15">
        <v>108682</v>
      </c>
      <c r="W137" s="15">
        <v>91143</v>
      </c>
      <c r="X137" s="15">
        <v>71882</v>
      </c>
      <c r="Y137" s="15">
        <v>60535</v>
      </c>
      <c r="AA137" s="5"/>
      <c r="AB137" s="13">
        <f t="shared" si="16"/>
        <v>7</v>
      </c>
      <c r="AC137" s="5">
        <f t="shared" si="9"/>
        <v>0</v>
      </c>
      <c r="AD137" s="5">
        <f t="shared" si="10"/>
        <v>1881347</v>
      </c>
      <c r="AE137" s="5">
        <f t="shared" si="11"/>
        <v>1881347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108709</v>
      </c>
      <c r="AK137" s="12">
        <f t="shared" si="15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ht="12.75" x14ac:dyDescent="0.2">
      <c r="A138" s="4">
        <v>44690</v>
      </c>
      <c r="B138" s="15">
        <v>54252</v>
      </c>
      <c r="C138" s="15">
        <v>51139</v>
      </c>
      <c r="D138" s="15">
        <v>50149</v>
      </c>
      <c r="E138" s="15">
        <v>51539</v>
      </c>
      <c r="F138" s="15">
        <v>55824</v>
      </c>
      <c r="G138" s="15">
        <v>66529</v>
      </c>
      <c r="H138" s="15">
        <v>83017</v>
      </c>
      <c r="I138" s="15">
        <v>95770</v>
      </c>
      <c r="J138" s="15">
        <v>86089</v>
      </c>
      <c r="K138" s="15">
        <v>84981</v>
      </c>
      <c r="L138" s="15">
        <v>82024</v>
      </c>
      <c r="M138" s="15">
        <v>80313</v>
      </c>
      <c r="N138" s="15">
        <v>77239</v>
      </c>
      <c r="O138" s="15">
        <v>72426</v>
      </c>
      <c r="P138" s="15">
        <v>69410</v>
      </c>
      <c r="Q138" s="15">
        <v>74911</v>
      </c>
      <c r="R138" s="15">
        <v>83613</v>
      </c>
      <c r="S138" s="15">
        <v>90726</v>
      </c>
      <c r="T138" s="15">
        <v>96711</v>
      </c>
      <c r="U138" s="15">
        <v>105816</v>
      </c>
      <c r="V138" s="15">
        <v>108924</v>
      </c>
      <c r="W138" s="15">
        <v>91839</v>
      </c>
      <c r="X138" s="15">
        <v>71524</v>
      </c>
      <c r="Y138" s="15">
        <v>58658</v>
      </c>
      <c r="AA138" s="5"/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1843423</v>
      </c>
      <c r="AE138" s="5">
        <f t="shared" ref="AE138:AE201" si="19">SUM(B138:Y138)</f>
        <v>1843423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108924</v>
      </c>
      <c r="AK138" s="12">
        <f t="shared" ref="AK138:AK201" si="23">INDEX($B$8:$Y$8,MATCH(AJ138,B138:Y138,0))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ht="12.75" x14ac:dyDescent="0.2">
      <c r="A139" s="4">
        <v>44691</v>
      </c>
      <c r="B139" s="15">
        <v>51111</v>
      </c>
      <c r="C139" s="15">
        <v>48918</v>
      </c>
      <c r="D139" s="15">
        <v>47238</v>
      </c>
      <c r="E139" s="15">
        <v>47956</v>
      </c>
      <c r="F139" s="15">
        <v>51331</v>
      </c>
      <c r="G139" s="15">
        <v>62038</v>
      </c>
      <c r="H139" s="15">
        <v>81037</v>
      </c>
      <c r="I139" s="15">
        <v>93549</v>
      </c>
      <c r="J139" s="15">
        <v>84057</v>
      </c>
      <c r="K139" s="15">
        <v>82970</v>
      </c>
      <c r="L139" s="15">
        <v>80043</v>
      </c>
      <c r="M139" s="15">
        <v>78510</v>
      </c>
      <c r="N139" s="15">
        <v>75513</v>
      </c>
      <c r="O139" s="15">
        <v>70874</v>
      </c>
      <c r="P139" s="15">
        <v>67910</v>
      </c>
      <c r="Q139" s="15">
        <v>73366</v>
      </c>
      <c r="R139" s="15">
        <v>81847</v>
      </c>
      <c r="S139" s="15">
        <v>88782</v>
      </c>
      <c r="T139" s="15">
        <v>94590</v>
      </c>
      <c r="U139" s="15">
        <v>103692</v>
      </c>
      <c r="V139" s="15">
        <v>106688</v>
      </c>
      <c r="W139" s="15">
        <v>89995</v>
      </c>
      <c r="X139" s="15">
        <v>69928</v>
      </c>
      <c r="Y139" s="15">
        <v>57331</v>
      </c>
      <c r="AA139" s="5"/>
      <c r="AB139" s="13">
        <f t="shared" si="16"/>
        <v>3</v>
      </c>
      <c r="AC139" s="5">
        <f t="shared" si="17"/>
        <v>1342314</v>
      </c>
      <c r="AD139" s="5">
        <f t="shared" si="18"/>
        <v>446960</v>
      </c>
      <c r="AE139" s="5">
        <f t="shared" si="19"/>
        <v>1789274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106688</v>
      </c>
      <c r="AK139" s="1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ht="12.75" x14ac:dyDescent="0.2">
      <c r="A140" s="4">
        <v>44692</v>
      </c>
      <c r="B140" s="15">
        <v>50383</v>
      </c>
      <c r="C140" s="15">
        <v>47054</v>
      </c>
      <c r="D140" s="15">
        <v>45862</v>
      </c>
      <c r="E140" s="15">
        <v>46521</v>
      </c>
      <c r="F140" s="15">
        <v>50482</v>
      </c>
      <c r="G140" s="15">
        <v>60470</v>
      </c>
      <c r="H140" s="15">
        <v>79905</v>
      </c>
      <c r="I140" s="15">
        <v>92256</v>
      </c>
      <c r="J140" s="15">
        <v>82974</v>
      </c>
      <c r="K140" s="15">
        <v>81972</v>
      </c>
      <c r="L140" s="15">
        <v>79108</v>
      </c>
      <c r="M140" s="15">
        <v>77580</v>
      </c>
      <c r="N140" s="15">
        <v>74725</v>
      </c>
      <c r="O140" s="15">
        <v>70129</v>
      </c>
      <c r="P140" s="15">
        <v>67274</v>
      </c>
      <c r="Q140" s="15">
        <v>72628</v>
      </c>
      <c r="R140" s="15">
        <v>81008</v>
      </c>
      <c r="S140" s="15">
        <v>87807</v>
      </c>
      <c r="T140" s="15">
        <v>93451</v>
      </c>
      <c r="U140" s="15">
        <v>102184</v>
      </c>
      <c r="V140" s="15">
        <v>105169</v>
      </c>
      <c r="W140" s="15">
        <v>88701</v>
      </c>
      <c r="X140" s="15">
        <v>69047</v>
      </c>
      <c r="Y140" s="15">
        <v>56569</v>
      </c>
      <c r="AA140" s="5"/>
      <c r="AB140" s="13">
        <f t="shared" si="16"/>
        <v>3</v>
      </c>
      <c r="AC140" s="5">
        <f t="shared" si="17"/>
        <v>1326013</v>
      </c>
      <c r="AD140" s="5">
        <f t="shared" si="18"/>
        <v>437246</v>
      </c>
      <c r="AE140" s="5">
        <f t="shared" si="19"/>
        <v>1763259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105169</v>
      </c>
      <c r="AK140" s="1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ht="12.75" x14ac:dyDescent="0.2">
      <c r="A141" s="4">
        <v>44693</v>
      </c>
      <c r="B141" s="15">
        <v>50405</v>
      </c>
      <c r="C141" s="15">
        <v>46289</v>
      </c>
      <c r="D141" s="15">
        <v>44484</v>
      </c>
      <c r="E141" s="15">
        <v>45107</v>
      </c>
      <c r="F141" s="15">
        <v>48073</v>
      </c>
      <c r="G141" s="15">
        <v>58552</v>
      </c>
      <c r="H141" s="15">
        <v>79802</v>
      </c>
      <c r="I141" s="15">
        <v>92264</v>
      </c>
      <c r="J141" s="15">
        <v>83071</v>
      </c>
      <c r="K141" s="15">
        <v>82160</v>
      </c>
      <c r="L141" s="15">
        <v>79340</v>
      </c>
      <c r="M141" s="15">
        <v>77829</v>
      </c>
      <c r="N141" s="15">
        <v>75008</v>
      </c>
      <c r="O141" s="15">
        <v>70505</v>
      </c>
      <c r="P141" s="15">
        <v>67607</v>
      </c>
      <c r="Q141" s="15">
        <v>73030</v>
      </c>
      <c r="R141" s="15">
        <v>81413</v>
      </c>
      <c r="S141" s="15">
        <v>88160</v>
      </c>
      <c r="T141" s="15">
        <v>93758</v>
      </c>
      <c r="U141" s="15">
        <v>102476</v>
      </c>
      <c r="V141" s="15">
        <v>105418</v>
      </c>
      <c r="W141" s="15">
        <v>88917</v>
      </c>
      <c r="X141" s="15">
        <v>69219</v>
      </c>
      <c r="Y141" s="15">
        <v>56694</v>
      </c>
      <c r="AA141" s="5"/>
      <c r="AB141" s="13">
        <f t="shared" si="16"/>
        <v>4</v>
      </c>
      <c r="AC141" s="5">
        <f t="shared" si="17"/>
        <v>1330175</v>
      </c>
      <c r="AD141" s="5">
        <f t="shared" si="18"/>
        <v>429406</v>
      </c>
      <c r="AE141" s="5">
        <f t="shared" si="19"/>
        <v>1759581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105418</v>
      </c>
      <c r="AK141" s="12">
        <f t="shared" si="23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ht="12.75" x14ac:dyDescent="0.2">
      <c r="A142" s="4">
        <v>44694</v>
      </c>
      <c r="B142" s="15">
        <v>51163</v>
      </c>
      <c r="C142" s="15">
        <v>47323</v>
      </c>
      <c r="D142" s="15">
        <v>45438</v>
      </c>
      <c r="E142" s="15">
        <v>45379</v>
      </c>
      <c r="F142" s="15">
        <v>48163</v>
      </c>
      <c r="G142" s="15">
        <v>58534</v>
      </c>
      <c r="H142" s="15">
        <v>79749</v>
      </c>
      <c r="I142" s="15">
        <v>92263</v>
      </c>
      <c r="J142" s="15">
        <v>83092</v>
      </c>
      <c r="K142" s="15">
        <v>82230</v>
      </c>
      <c r="L142" s="15">
        <v>79426</v>
      </c>
      <c r="M142" s="15">
        <v>77966</v>
      </c>
      <c r="N142" s="15">
        <v>75107</v>
      </c>
      <c r="O142" s="15">
        <v>70515</v>
      </c>
      <c r="P142" s="15">
        <v>67649</v>
      </c>
      <c r="Q142" s="15">
        <v>73019</v>
      </c>
      <c r="R142" s="15">
        <v>81363</v>
      </c>
      <c r="S142" s="15">
        <v>88090</v>
      </c>
      <c r="T142" s="15">
        <v>93773</v>
      </c>
      <c r="U142" s="15">
        <v>102544</v>
      </c>
      <c r="V142" s="15">
        <v>105300</v>
      </c>
      <c r="W142" s="15">
        <v>88949</v>
      </c>
      <c r="X142" s="15">
        <v>70426</v>
      </c>
      <c r="Y142" s="15">
        <v>58955</v>
      </c>
      <c r="AA142" s="5"/>
      <c r="AB142" s="13">
        <f t="shared" si="16"/>
        <v>6</v>
      </c>
      <c r="AC142" s="5">
        <f t="shared" si="17"/>
        <v>1331712</v>
      </c>
      <c r="AD142" s="5">
        <f t="shared" si="18"/>
        <v>434704</v>
      </c>
      <c r="AE142" s="5">
        <f t="shared" si="19"/>
        <v>1766416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105300</v>
      </c>
      <c r="AK142" s="1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ht="12.75" x14ac:dyDescent="0.2">
      <c r="A143" s="4">
        <v>44695</v>
      </c>
      <c r="B143" s="15">
        <v>53364</v>
      </c>
      <c r="C143" s="15">
        <v>48724</v>
      </c>
      <c r="D143" s="15">
        <v>46924</v>
      </c>
      <c r="E143" s="15">
        <v>45955</v>
      </c>
      <c r="F143" s="15">
        <v>47678</v>
      </c>
      <c r="G143" s="15">
        <v>55671</v>
      </c>
      <c r="H143" s="15">
        <v>73695</v>
      </c>
      <c r="I143" s="15">
        <v>86540</v>
      </c>
      <c r="J143" s="15">
        <v>85974</v>
      </c>
      <c r="K143" s="15">
        <v>89613</v>
      </c>
      <c r="L143" s="15">
        <v>85513</v>
      </c>
      <c r="M143" s="15">
        <v>83889</v>
      </c>
      <c r="N143" s="15">
        <v>79202</v>
      </c>
      <c r="O143" s="15">
        <v>76537</v>
      </c>
      <c r="P143" s="15">
        <v>75101</v>
      </c>
      <c r="Q143" s="15">
        <v>80122</v>
      </c>
      <c r="R143" s="15">
        <v>87512</v>
      </c>
      <c r="S143" s="15">
        <v>95032</v>
      </c>
      <c r="T143" s="15">
        <v>101387</v>
      </c>
      <c r="U143" s="15">
        <v>105506</v>
      </c>
      <c r="V143" s="15">
        <v>105438</v>
      </c>
      <c r="W143" s="15">
        <v>90775</v>
      </c>
      <c r="X143" s="15">
        <v>74790</v>
      </c>
      <c r="Y143" s="15">
        <v>65666</v>
      </c>
      <c r="AA143" s="5"/>
      <c r="AB143" s="13">
        <f t="shared" si="16"/>
        <v>2</v>
      </c>
      <c r="AC143" s="5">
        <f t="shared" si="17"/>
        <v>1402931</v>
      </c>
      <c r="AD143" s="5">
        <f t="shared" si="18"/>
        <v>437677</v>
      </c>
      <c r="AE143" s="5">
        <f t="shared" si="19"/>
        <v>1840608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105506</v>
      </c>
      <c r="AK143" s="12">
        <f t="shared" si="23"/>
        <v>20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ht="12.75" x14ac:dyDescent="0.2">
      <c r="A144" s="4">
        <v>44696</v>
      </c>
      <c r="B144" s="15">
        <v>54560</v>
      </c>
      <c r="C144" s="15">
        <v>52661</v>
      </c>
      <c r="D144" s="15">
        <v>49762</v>
      </c>
      <c r="E144" s="15">
        <v>48771</v>
      </c>
      <c r="F144" s="15">
        <v>49834</v>
      </c>
      <c r="G144" s="15">
        <v>55712</v>
      </c>
      <c r="H144" s="15">
        <v>73595</v>
      </c>
      <c r="I144" s="15">
        <v>86324</v>
      </c>
      <c r="J144" s="15">
        <v>85791</v>
      </c>
      <c r="K144" s="15">
        <v>89384</v>
      </c>
      <c r="L144" s="15">
        <v>85275</v>
      </c>
      <c r="M144" s="15">
        <v>83694</v>
      </c>
      <c r="N144" s="15">
        <v>78814</v>
      </c>
      <c r="O144" s="15">
        <v>74779</v>
      </c>
      <c r="P144" s="15">
        <v>71090</v>
      </c>
      <c r="Q144" s="15">
        <v>75391</v>
      </c>
      <c r="R144" s="15">
        <v>84060</v>
      </c>
      <c r="S144" s="15">
        <v>90137</v>
      </c>
      <c r="T144" s="15">
        <v>96069</v>
      </c>
      <c r="U144" s="15">
        <v>105324</v>
      </c>
      <c r="V144" s="15">
        <v>104904</v>
      </c>
      <c r="W144" s="15">
        <v>87811</v>
      </c>
      <c r="X144" s="15">
        <v>69178</v>
      </c>
      <c r="Y144" s="15">
        <v>57054</v>
      </c>
      <c r="AA144" s="5"/>
      <c r="AB144" s="13">
        <f t="shared" si="16"/>
        <v>1</v>
      </c>
      <c r="AC144" s="5">
        <f t="shared" si="17"/>
        <v>0</v>
      </c>
      <c r="AD144" s="5">
        <f t="shared" si="18"/>
        <v>1809974</v>
      </c>
      <c r="AE144" s="5">
        <f t="shared" si="19"/>
        <v>1809974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105324</v>
      </c>
      <c r="AK144" s="12">
        <f t="shared" si="23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ht="12.75" x14ac:dyDescent="0.2">
      <c r="A145" s="4">
        <v>44697</v>
      </c>
      <c r="B145" s="15">
        <v>50495</v>
      </c>
      <c r="C145" s="15">
        <v>47108</v>
      </c>
      <c r="D145" s="15">
        <v>45852</v>
      </c>
      <c r="E145" s="15">
        <v>45784</v>
      </c>
      <c r="F145" s="15">
        <v>48641</v>
      </c>
      <c r="G145" s="15">
        <v>58695</v>
      </c>
      <c r="H145" s="15">
        <v>80005</v>
      </c>
      <c r="I145" s="15">
        <v>92528</v>
      </c>
      <c r="J145" s="15">
        <v>83366</v>
      </c>
      <c r="K145" s="15">
        <v>82419</v>
      </c>
      <c r="L145" s="15">
        <v>79609</v>
      </c>
      <c r="M145" s="15">
        <v>77993</v>
      </c>
      <c r="N145" s="15">
        <v>75104</v>
      </c>
      <c r="O145" s="15">
        <v>70406</v>
      </c>
      <c r="P145" s="15">
        <v>67448</v>
      </c>
      <c r="Q145" s="15">
        <v>72797</v>
      </c>
      <c r="R145" s="15">
        <v>81223</v>
      </c>
      <c r="S145" s="15">
        <v>88038</v>
      </c>
      <c r="T145" s="15">
        <v>93897</v>
      </c>
      <c r="U145" s="15">
        <v>102618</v>
      </c>
      <c r="V145" s="15">
        <v>105466</v>
      </c>
      <c r="W145" s="15">
        <v>88957</v>
      </c>
      <c r="X145" s="15">
        <v>69203</v>
      </c>
      <c r="Y145" s="15">
        <v>56710</v>
      </c>
      <c r="AA145" s="5"/>
      <c r="AB145" s="13">
        <f t="shared" si="16"/>
        <v>3</v>
      </c>
      <c r="AC145" s="5">
        <f t="shared" si="17"/>
        <v>1331072</v>
      </c>
      <c r="AD145" s="5">
        <f t="shared" si="18"/>
        <v>433290</v>
      </c>
      <c r="AE145" s="5">
        <f t="shared" si="19"/>
        <v>1764362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105466</v>
      </c>
      <c r="AK145" s="1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ht="12.75" x14ac:dyDescent="0.2">
      <c r="A146" s="4">
        <v>44698</v>
      </c>
      <c r="B146" s="15">
        <v>51896</v>
      </c>
      <c r="C146" s="15">
        <v>47541</v>
      </c>
      <c r="D146" s="15">
        <v>45765</v>
      </c>
      <c r="E146" s="15">
        <v>46244</v>
      </c>
      <c r="F146" s="15">
        <v>48253</v>
      </c>
      <c r="G146" s="15">
        <v>58699</v>
      </c>
      <c r="H146" s="15">
        <v>79981</v>
      </c>
      <c r="I146" s="15">
        <v>92531</v>
      </c>
      <c r="J146" s="15">
        <v>83380</v>
      </c>
      <c r="K146" s="15">
        <v>82390</v>
      </c>
      <c r="L146" s="15">
        <v>79505</v>
      </c>
      <c r="M146" s="15">
        <v>77869</v>
      </c>
      <c r="N146" s="15">
        <v>74993</v>
      </c>
      <c r="O146" s="15">
        <v>70375</v>
      </c>
      <c r="P146" s="15">
        <v>67435</v>
      </c>
      <c r="Q146" s="15">
        <v>72810</v>
      </c>
      <c r="R146" s="15">
        <v>81157</v>
      </c>
      <c r="S146" s="15">
        <v>88025</v>
      </c>
      <c r="T146" s="15">
        <v>93639</v>
      </c>
      <c r="U146" s="15">
        <v>102322</v>
      </c>
      <c r="V146" s="15">
        <v>105338</v>
      </c>
      <c r="W146" s="15">
        <v>88861</v>
      </c>
      <c r="X146" s="15">
        <v>69180</v>
      </c>
      <c r="Y146" s="15">
        <v>56690</v>
      </c>
      <c r="AA146" s="5"/>
      <c r="AB146" s="13">
        <f t="shared" si="16"/>
        <v>4</v>
      </c>
      <c r="AC146" s="5">
        <f t="shared" si="17"/>
        <v>1329810</v>
      </c>
      <c r="AD146" s="5">
        <f t="shared" si="18"/>
        <v>435069</v>
      </c>
      <c r="AE146" s="5">
        <f t="shared" si="19"/>
        <v>1764879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105338</v>
      </c>
      <c r="AK146" s="1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ht="12.75" x14ac:dyDescent="0.2">
      <c r="A147" s="4">
        <v>44699</v>
      </c>
      <c r="B147" s="15">
        <v>50498</v>
      </c>
      <c r="C147" s="15">
        <v>46172</v>
      </c>
      <c r="D147" s="15">
        <v>45219</v>
      </c>
      <c r="E147" s="15">
        <v>45188</v>
      </c>
      <c r="F147" s="15">
        <v>48321</v>
      </c>
      <c r="G147" s="15">
        <v>58683</v>
      </c>
      <c r="H147" s="15">
        <v>80017</v>
      </c>
      <c r="I147" s="15">
        <v>92532</v>
      </c>
      <c r="J147" s="15">
        <v>83343</v>
      </c>
      <c r="K147" s="15">
        <v>82336</v>
      </c>
      <c r="L147" s="15">
        <v>79509</v>
      </c>
      <c r="M147" s="15">
        <v>77843</v>
      </c>
      <c r="N147" s="15">
        <v>74825</v>
      </c>
      <c r="O147" s="15">
        <v>70219</v>
      </c>
      <c r="P147" s="15">
        <v>67263</v>
      </c>
      <c r="Q147" s="15">
        <v>72628</v>
      </c>
      <c r="R147" s="15">
        <v>81042</v>
      </c>
      <c r="S147" s="15">
        <v>87847</v>
      </c>
      <c r="T147" s="15">
        <v>93517</v>
      </c>
      <c r="U147" s="15">
        <v>102287</v>
      </c>
      <c r="V147" s="15">
        <v>105408</v>
      </c>
      <c r="W147" s="15">
        <v>88909</v>
      </c>
      <c r="X147" s="15">
        <v>69248</v>
      </c>
      <c r="Y147" s="15">
        <v>56754</v>
      </c>
      <c r="AA147" s="5"/>
      <c r="AB147" s="13">
        <f t="shared" si="16"/>
        <v>6</v>
      </c>
      <c r="AC147" s="5">
        <f t="shared" si="17"/>
        <v>1328756</v>
      </c>
      <c r="AD147" s="5">
        <f t="shared" si="18"/>
        <v>430852</v>
      </c>
      <c r="AE147" s="5">
        <f t="shared" si="19"/>
        <v>1759608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105408</v>
      </c>
      <c r="AK147" s="1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ht="12.75" x14ac:dyDescent="0.2">
      <c r="A148" s="4">
        <v>44700</v>
      </c>
      <c r="B148" s="15">
        <v>50818</v>
      </c>
      <c r="C148" s="15">
        <v>47241</v>
      </c>
      <c r="D148" s="15">
        <v>46412</v>
      </c>
      <c r="E148" s="15">
        <v>46708</v>
      </c>
      <c r="F148" s="15">
        <v>49792</v>
      </c>
      <c r="G148" s="15">
        <v>59086</v>
      </c>
      <c r="H148" s="15">
        <v>80001</v>
      </c>
      <c r="I148" s="15">
        <v>92415</v>
      </c>
      <c r="J148" s="15">
        <v>83160</v>
      </c>
      <c r="K148" s="15">
        <v>82164</v>
      </c>
      <c r="L148" s="15">
        <v>79329</v>
      </c>
      <c r="M148" s="15">
        <v>77790</v>
      </c>
      <c r="N148" s="15">
        <v>74887</v>
      </c>
      <c r="O148" s="15">
        <v>70258</v>
      </c>
      <c r="P148" s="15">
        <v>67348</v>
      </c>
      <c r="Q148" s="15">
        <v>72741</v>
      </c>
      <c r="R148" s="15">
        <v>81216</v>
      </c>
      <c r="S148" s="15">
        <v>88187</v>
      </c>
      <c r="T148" s="15">
        <v>93815</v>
      </c>
      <c r="U148" s="15">
        <v>102452</v>
      </c>
      <c r="V148" s="15">
        <v>105289</v>
      </c>
      <c r="W148" s="15">
        <v>88892</v>
      </c>
      <c r="X148" s="15">
        <v>69206</v>
      </c>
      <c r="Y148" s="15">
        <v>56752</v>
      </c>
      <c r="AA148" s="5"/>
      <c r="AB148" s="13">
        <f t="shared" si="16"/>
        <v>4</v>
      </c>
      <c r="AC148" s="5">
        <f t="shared" si="17"/>
        <v>1329149</v>
      </c>
      <c r="AD148" s="5">
        <f t="shared" si="18"/>
        <v>436810</v>
      </c>
      <c r="AE148" s="5">
        <f t="shared" si="19"/>
        <v>1765959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105289</v>
      </c>
      <c r="AK148" s="1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ht="12.75" x14ac:dyDescent="0.2">
      <c r="A149" s="4">
        <v>44701</v>
      </c>
      <c r="B149" s="15">
        <v>51117</v>
      </c>
      <c r="C149" s="15">
        <v>47984</v>
      </c>
      <c r="D149" s="15">
        <v>46334</v>
      </c>
      <c r="E149" s="15">
        <v>46517</v>
      </c>
      <c r="F149" s="15">
        <v>49431</v>
      </c>
      <c r="G149" s="15">
        <v>58941</v>
      </c>
      <c r="H149" s="15">
        <v>80063</v>
      </c>
      <c r="I149" s="15">
        <v>92577</v>
      </c>
      <c r="J149" s="15">
        <v>83395</v>
      </c>
      <c r="K149" s="15">
        <v>82436</v>
      </c>
      <c r="L149" s="15">
        <v>79572</v>
      </c>
      <c r="M149" s="15">
        <v>77983</v>
      </c>
      <c r="N149" s="15">
        <v>74944</v>
      </c>
      <c r="O149" s="15">
        <v>70274</v>
      </c>
      <c r="P149" s="15">
        <v>67368</v>
      </c>
      <c r="Q149" s="15">
        <v>72686</v>
      </c>
      <c r="R149" s="15">
        <v>81078</v>
      </c>
      <c r="S149" s="15">
        <v>87794</v>
      </c>
      <c r="T149" s="15">
        <v>93517</v>
      </c>
      <c r="U149" s="15">
        <v>102344</v>
      </c>
      <c r="V149" s="15">
        <v>105406</v>
      </c>
      <c r="W149" s="15">
        <v>88990</v>
      </c>
      <c r="X149" s="15">
        <v>69345</v>
      </c>
      <c r="Y149" s="15">
        <v>57511</v>
      </c>
      <c r="AA149" s="5"/>
      <c r="AB149" s="13">
        <f t="shared" si="16"/>
        <v>2</v>
      </c>
      <c r="AC149" s="5">
        <f t="shared" si="17"/>
        <v>1329709</v>
      </c>
      <c r="AD149" s="5">
        <f t="shared" si="18"/>
        <v>437898</v>
      </c>
      <c r="AE149" s="5">
        <f t="shared" si="19"/>
        <v>1767607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105406</v>
      </c>
      <c r="AK149" s="12">
        <f t="shared" si="23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ht="12.75" x14ac:dyDescent="0.2">
      <c r="A150" s="4">
        <v>44702</v>
      </c>
      <c r="B150" s="15">
        <v>52086</v>
      </c>
      <c r="C150" s="15">
        <v>48522</v>
      </c>
      <c r="D150" s="15">
        <v>46644</v>
      </c>
      <c r="E150" s="15">
        <v>47098</v>
      </c>
      <c r="F150" s="15">
        <v>48429</v>
      </c>
      <c r="G150" s="15">
        <v>55806</v>
      </c>
      <c r="H150" s="15">
        <v>73889</v>
      </c>
      <c r="I150" s="15">
        <v>86712</v>
      </c>
      <c r="J150" s="15">
        <v>86175</v>
      </c>
      <c r="K150" s="15">
        <v>89732</v>
      </c>
      <c r="L150" s="15">
        <v>85506</v>
      </c>
      <c r="M150" s="15">
        <v>83783</v>
      </c>
      <c r="N150" s="15">
        <v>78865</v>
      </c>
      <c r="O150" s="15">
        <v>74622</v>
      </c>
      <c r="P150" s="15">
        <v>70970</v>
      </c>
      <c r="Q150" s="15">
        <v>75275</v>
      </c>
      <c r="R150" s="15">
        <v>83927</v>
      </c>
      <c r="S150" s="15">
        <v>89933</v>
      </c>
      <c r="T150" s="15">
        <v>95807</v>
      </c>
      <c r="U150" s="15">
        <v>104948</v>
      </c>
      <c r="V150" s="15">
        <v>104816</v>
      </c>
      <c r="W150" s="15">
        <v>87849</v>
      </c>
      <c r="X150" s="15">
        <v>69426</v>
      </c>
      <c r="Y150" s="15">
        <v>58096</v>
      </c>
      <c r="AA150" s="5"/>
      <c r="AB150" s="13">
        <f t="shared" si="16"/>
        <v>5</v>
      </c>
      <c r="AC150" s="5">
        <f t="shared" si="17"/>
        <v>1368346</v>
      </c>
      <c r="AD150" s="5">
        <f t="shared" si="18"/>
        <v>430570</v>
      </c>
      <c r="AE150" s="5">
        <f t="shared" si="19"/>
        <v>1798916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104948</v>
      </c>
      <c r="AK150" s="12">
        <f t="shared" si="23"/>
        <v>20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ht="12.75" x14ac:dyDescent="0.2">
      <c r="A151" s="4">
        <v>44703</v>
      </c>
      <c r="B151" s="15">
        <v>52317</v>
      </c>
      <c r="C151" s="15">
        <v>48125</v>
      </c>
      <c r="D151" s="15">
        <v>46735</v>
      </c>
      <c r="E151" s="15">
        <v>46187</v>
      </c>
      <c r="F151" s="15">
        <v>47682</v>
      </c>
      <c r="G151" s="15">
        <v>55838</v>
      </c>
      <c r="H151" s="15">
        <v>73802</v>
      </c>
      <c r="I151" s="15">
        <v>86587</v>
      </c>
      <c r="J151" s="15">
        <v>86088</v>
      </c>
      <c r="K151" s="15">
        <v>89680</v>
      </c>
      <c r="L151" s="15">
        <v>85444</v>
      </c>
      <c r="M151" s="15">
        <v>83747</v>
      </c>
      <c r="N151" s="15">
        <v>78855</v>
      </c>
      <c r="O151" s="15">
        <v>74745</v>
      </c>
      <c r="P151" s="15">
        <v>71144</v>
      </c>
      <c r="Q151" s="15">
        <v>75549</v>
      </c>
      <c r="R151" s="15">
        <v>84373</v>
      </c>
      <c r="S151" s="15">
        <v>90555</v>
      </c>
      <c r="T151" s="15">
        <v>97453</v>
      </c>
      <c r="U151" s="15">
        <v>105533</v>
      </c>
      <c r="V151" s="15">
        <v>105318</v>
      </c>
      <c r="W151" s="15">
        <v>88320</v>
      </c>
      <c r="X151" s="15">
        <v>72323</v>
      </c>
      <c r="Y151" s="15">
        <v>59883</v>
      </c>
      <c r="AA151" s="5"/>
      <c r="AB151" s="13">
        <f t="shared" si="16"/>
        <v>5</v>
      </c>
      <c r="AC151" s="5">
        <f t="shared" si="17"/>
        <v>1375714</v>
      </c>
      <c r="AD151" s="5">
        <f t="shared" si="18"/>
        <v>430569</v>
      </c>
      <c r="AE151" s="5">
        <f t="shared" si="19"/>
        <v>1806283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105533</v>
      </c>
      <c r="AK151" s="12">
        <f t="shared" si="23"/>
        <v>20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ht="12.75" x14ac:dyDescent="0.2">
      <c r="A152" s="4">
        <v>44704</v>
      </c>
      <c r="B152" s="15">
        <v>50502</v>
      </c>
      <c r="C152" s="15">
        <v>46041</v>
      </c>
      <c r="D152" s="15">
        <v>43659</v>
      </c>
      <c r="E152" s="15">
        <v>44279</v>
      </c>
      <c r="F152" s="15">
        <v>47225</v>
      </c>
      <c r="G152" s="15">
        <v>58563</v>
      </c>
      <c r="H152" s="15">
        <v>79862</v>
      </c>
      <c r="I152" s="15">
        <v>92383</v>
      </c>
      <c r="J152" s="15">
        <v>83108</v>
      </c>
      <c r="K152" s="15">
        <v>82047</v>
      </c>
      <c r="L152" s="15">
        <v>79210</v>
      </c>
      <c r="M152" s="15">
        <v>77591</v>
      </c>
      <c r="N152" s="15">
        <v>74694</v>
      </c>
      <c r="O152" s="15">
        <v>70059</v>
      </c>
      <c r="P152" s="15">
        <v>67118</v>
      </c>
      <c r="Q152" s="15">
        <v>72562</v>
      </c>
      <c r="R152" s="15">
        <v>80994</v>
      </c>
      <c r="S152" s="15">
        <v>87829</v>
      </c>
      <c r="T152" s="15">
        <v>93543</v>
      </c>
      <c r="U152" s="15">
        <v>102203</v>
      </c>
      <c r="V152" s="15">
        <v>105140</v>
      </c>
      <c r="W152" s="15">
        <v>88763</v>
      </c>
      <c r="X152" s="15">
        <v>69056</v>
      </c>
      <c r="Y152" s="15">
        <v>56568</v>
      </c>
      <c r="AA152" s="5"/>
      <c r="AB152" s="13">
        <f t="shared" si="16"/>
        <v>3</v>
      </c>
      <c r="AC152" s="5">
        <f t="shared" si="17"/>
        <v>1326300</v>
      </c>
      <c r="AD152" s="5">
        <f t="shared" si="18"/>
        <v>426699</v>
      </c>
      <c r="AE152" s="5">
        <f t="shared" si="19"/>
        <v>1752999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105140</v>
      </c>
      <c r="AK152" s="1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ht="12.75" x14ac:dyDescent="0.2">
      <c r="A153" s="4">
        <v>44705</v>
      </c>
      <c r="B153" s="15">
        <v>50608</v>
      </c>
      <c r="C153" s="15">
        <v>46967</v>
      </c>
      <c r="D153" s="15">
        <v>45681</v>
      </c>
      <c r="E153" s="15">
        <v>45840</v>
      </c>
      <c r="F153" s="15">
        <v>48706</v>
      </c>
      <c r="G153" s="15">
        <v>58782</v>
      </c>
      <c r="H153" s="15">
        <v>80104</v>
      </c>
      <c r="I153" s="15">
        <v>92591</v>
      </c>
      <c r="J153" s="15">
        <v>83275</v>
      </c>
      <c r="K153" s="15">
        <v>82279</v>
      </c>
      <c r="L153" s="15">
        <v>79420</v>
      </c>
      <c r="M153" s="15">
        <v>77824</v>
      </c>
      <c r="N153" s="15">
        <v>74897</v>
      </c>
      <c r="O153" s="15">
        <v>70291</v>
      </c>
      <c r="P153" s="15">
        <v>67361</v>
      </c>
      <c r="Q153" s="15">
        <v>72810</v>
      </c>
      <c r="R153" s="15">
        <v>81226</v>
      </c>
      <c r="S153" s="15">
        <v>88070</v>
      </c>
      <c r="T153" s="15">
        <v>93856</v>
      </c>
      <c r="U153" s="15">
        <v>102813</v>
      </c>
      <c r="V153" s="15">
        <v>105800</v>
      </c>
      <c r="W153" s="15">
        <v>89275</v>
      </c>
      <c r="X153" s="15">
        <v>69382</v>
      </c>
      <c r="Y153" s="15">
        <v>56851</v>
      </c>
      <c r="AA153" s="5"/>
      <c r="AB153" s="13">
        <f t="shared" si="16"/>
        <v>4</v>
      </c>
      <c r="AC153" s="5">
        <f t="shared" si="17"/>
        <v>1331170</v>
      </c>
      <c r="AD153" s="5">
        <f t="shared" si="18"/>
        <v>433539</v>
      </c>
      <c r="AE153" s="5">
        <f t="shared" si="19"/>
        <v>1764709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105800</v>
      </c>
      <c r="AK153" s="12">
        <f t="shared" si="23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ht="12.75" x14ac:dyDescent="0.2">
      <c r="A154" s="4">
        <v>44706</v>
      </c>
      <c r="B154" s="15">
        <v>51094</v>
      </c>
      <c r="C154" s="15">
        <v>47463</v>
      </c>
      <c r="D154" s="15">
        <v>46238</v>
      </c>
      <c r="E154" s="15">
        <v>46891</v>
      </c>
      <c r="F154" s="15">
        <v>49808</v>
      </c>
      <c r="G154" s="15">
        <v>59410</v>
      </c>
      <c r="H154" s="15">
        <v>80350</v>
      </c>
      <c r="I154" s="15">
        <v>92789</v>
      </c>
      <c r="J154" s="15">
        <v>83475</v>
      </c>
      <c r="K154" s="15">
        <v>82429</v>
      </c>
      <c r="L154" s="15">
        <v>79568</v>
      </c>
      <c r="M154" s="15">
        <v>78036</v>
      </c>
      <c r="N154" s="15">
        <v>75174</v>
      </c>
      <c r="O154" s="15">
        <v>70583</v>
      </c>
      <c r="P154" s="15">
        <v>67551</v>
      </c>
      <c r="Q154" s="15">
        <v>72913</v>
      </c>
      <c r="R154" s="15">
        <v>81325</v>
      </c>
      <c r="S154" s="15">
        <v>88085</v>
      </c>
      <c r="T154" s="15">
        <v>94072</v>
      </c>
      <c r="U154" s="15">
        <v>102723</v>
      </c>
      <c r="V154" s="15">
        <v>105783</v>
      </c>
      <c r="W154" s="15">
        <v>89256</v>
      </c>
      <c r="X154" s="15">
        <v>69488</v>
      </c>
      <c r="Y154" s="15">
        <v>56974</v>
      </c>
      <c r="AA154" s="5"/>
      <c r="AB154" s="13">
        <f t="shared" si="16"/>
        <v>7</v>
      </c>
      <c r="AC154" s="5">
        <f t="shared" si="17"/>
        <v>0</v>
      </c>
      <c r="AD154" s="5">
        <f t="shared" si="18"/>
        <v>1771478</v>
      </c>
      <c r="AE154" s="5">
        <f t="shared" si="19"/>
        <v>1771478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105783</v>
      </c>
      <c r="AK154" s="1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ht="12.75" x14ac:dyDescent="0.2">
      <c r="A155" s="4">
        <v>44707</v>
      </c>
      <c r="B155" s="15">
        <v>51321</v>
      </c>
      <c r="C155" s="15">
        <v>47582</v>
      </c>
      <c r="D155" s="15">
        <v>45733</v>
      </c>
      <c r="E155" s="15">
        <v>45924</v>
      </c>
      <c r="F155" s="15">
        <v>49276</v>
      </c>
      <c r="G155" s="15">
        <v>59020</v>
      </c>
      <c r="H155" s="15">
        <v>80490</v>
      </c>
      <c r="I155" s="15">
        <v>93013</v>
      </c>
      <c r="J155" s="15">
        <v>83726</v>
      </c>
      <c r="K155" s="15">
        <v>82753</v>
      </c>
      <c r="L155" s="15">
        <v>79877</v>
      </c>
      <c r="M155" s="15">
        <v>78303</v>
      </c>
      <c r="N155" s="15">
        <v>75330</v>
      </c>
      <c r="O155" s="15">
        <v>70733</v>
      </c>
      <c r="P155" s="15">
        <v>67717</v>
      </c>
      <c r="Q155" s="15">
        <v>72974</v>
      </c>
      <c r="R155" s="15">
        <v>81581</v>
      </c>
      <c r="S155" s="15">
        <v>88361</v>
      </c>
      <c r="T155" s="15">
        <v>94213</v>
      </c>
      <c r="U155" s="15">
        <v>103093</v>
      </c>
      <c r="V155" s="15">
        <v>106116</v>
      </c>
      <c r="W155" s="15">
        <v>89532</v>
      </c>
      <c r="X155" s="15">
        <v>69692</v>
      </c>
      <c r="Y155" s="15">
        <v>57233</v>
      </c>
      <c r="AA155" s="5"/>
      <c r="AB155" s="13">
        <f t="shared" ref="AB155:AB218" si="24">WEEKDAY(B155,2)</f>
        <v>3</v>
      </c>
      <c r="AC155" s="5">
        <f t="shared" si="17"/>
        <v>1337014</v>
      </c>
      <c r="AD155" s="5">
        <f t="shared" si="18"/>
        <v>436579</v>
      </c>
      <c r="AE155" s="5">
        <f t="shared" si="19"/>
        <v>1773593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106116</v>
      </c>
      <c r="AK155" s="1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ht="12.75" x14ac:dyDescent="0.2">
      <c r="A156" s="4">
        <v>44708</v>
      </c>
      <c r="B156" s="15">
        <v>51400</v>
      </c>
      <c r="C156" s="15">
        <v>48000</v>
      </c>
      <c r="D156" s="15">
        <v>46211</v>
      </c>
      <c r="E156" s="15">
        <v>45934</v>
      </c>
      <c r="F156" s="15">
        <v>49010</v>
      </c>
      <c r="G156" s="15">
        <v>59145</v>
      </c>
      <c r="H156" s="15">
        <v>80627</v>
      </c>
      <c r="I156" s="15">
        <v>93233</v>
      </c>
      <c r="J156" s="15">
        <v>83952</v>
      </c>
      <c r="K156" s="15">
        <v>82980</v>
      </c>
      <c r="L156" s="15">
        <v>80189</v>
      </c>
      <c r="M156" s="15">
        <v>78630</v>
      </c>
      <c r="N156" s="15">
        <v>75719</v>
      </c>
      <c r="O156" s="15">
        <v>71189</v>
      </c>
      <c r="P156" s="15">
        <v>68264</v>
      </c>
      <c r="Q156" s="15">
        <v>73692</v>
      </c>
      <c r="R156" s="15">
        <v>82105</v>
      </c>
      <c r="S156" s="15">
        <v>89051</v>
      </c>
      <c r="T156" s="15">
        <v>95584</v>
      </c>
      <c r="U156" s="15">
        <v>103571</v>
      </c>
      <c r="V156" s="15">
        <v>106541</v>
      </c>
      <c r="W156" s="15">
        <v>90032</v>
      </c>
      <c r="X156" s="15">
        <v>72611</v>
      </c>
      <c r="Y156" s="15">
        <v>60856</v>
      </c>
      <c r="AA156" s="5"/>
      <c r="AB156" s="13">
        <f t="shared" si="24"/>
        <v>5</v>
      </c>
      <c r="AC156" s="5">
        <f t="shared" si="17"/>
        <v>1347343</v>
      </c>
      <c r="AD156" s="5">
        <f t="shared" si="18"/>
        <v>441183</v>
      </c>
      <c r="AE156" s="5">
        <f t="shared" si="19"/>
        <v>1788526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106541</v>
      </c>
      <c r="AK156" s="12">
        <f t="shared" si="23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ht="12.75" x14ac:dyDescent="0.2">
      <c r="A157" s="4">
        <v>44709</v>
      </c>
      <c r="B157" s="15">
        <v>54719</v>
      </c>
      <c r="C157" s="15">
        <v>51129</v>
      </c>
      <c r="D157" s="15">
        <v>48760</v>
      </c>
      <c r="E157" s="15">
        <v>48040</v>
      </c>
      <c r="F157" s="15">
        <v>49597</v>
      </c>
      <c r="G157" s="15">
        <v>56447</v>
      </c>
      <c r="H157" s="15">
        <v>74640</v>
      </c>
      <c r="I157" s="15">
        <v>87566</v>
      </c>
      <c r="J157" s="15">
        <v>87022</v>
      </c>
      <c r="K157" s="15">
        <v>90598</v>
      </c>
      <c r="L157" s="15">
        <v>86373</v>
      </c>
      <c r="M157" s="15">
        <v>84713</v>
      </c>
      <c r="N157" s="15">
        <v>79877</v>
      </c>
      <c r="O157" s="15">
        <v>75715</v>
      </c>
      <c r="P157" s="15">
        <v>72091</v>
      </c>
      <c r="Q157" s="15">
        <v>76468</v>
      </c>
      <c r="R157" s="15">
        <v>85175</v>
      </c>
      <c r="S157" s="15">
        <v>91195</v>
      </c>
      <c r="T157" s="15">
        <v>97191</v>
      </c>
      <c r="U157" s="15">
        <v>106257</v>
      </c>
      <c r="V157" s="15">
        <v>106048</v>
      </c>
      <c r="W157" s="15">
        <v>88944</v>
      </c>
      <c r="X157" s="15">
        <v>71260</v>
      </c>
      <c r="Y157" s="15">
        <v>59886</v>
      </c>
      <c r="AA157" s="5"/>
      <c r="AB157" s="13">
        <v>8</v>
      </c>
      <c r="AC157" s="5">
        <f t="shared" si="17"/>
        <v>0</v>
      </c>
      <c r="AD157" s="5">
        <f t="shared" si="18"/>
        <v>1829711</v>
      </c>
      <c r="AE157" s="5">
        <f t="shared" si="19"/>
        <v>1829711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106257</v>
      </c>
      <c r="AK157" s="12">
        <f t="shared" si="23"/>
        <v>20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ht="12.75" x14ac:dyDescent="0.2">
      <c r="A158" s="4">
        <v>44710</v>
      </c>
      <c r="B158" s="15">
        <v>52851</v>
      </c>
      <c r="C158" s="15">
        <v>48874</v>
      </c>
      <c r="D158" s="15">
        <v>46496</v>
      </c>
      <c r="E158" s="15">
        <v>45884</v>
      </c>
      <c r="F158" s="15">
        <v>47377</v>
      </c>
      <c r="G158" s="15">
        <v>56497</v>
      </c>
      <c r="H158" s="15">
        <v>74779</v>
      </c>
      <c r="I158" s="15">
        <v>87681</v>
      </c>
      <c r="J158" s="15">
        <v>87095</v>
      </c>
      <c r="K158" s="15">
        <v>90648</v>
      </c>
      <c r="L158" s="15">
        <v>86333</v>
      </c>
      <c r="M158" s="15">
        <v>84701</v>
      </c>
      <c r="N158" s="15">
        <v>79779</v>
      </c>
      <c r="O158" s="15">
        <v>75660</v>
      </c>
      <c r="P158" s="15">
        <v>71962</v>
      </c>
      <c r="Q158" s="15">
        <v>76439</v>
      </c>
      <c r="R158" s="15">
        <v>85244</v>
      </c>
      <c r="S158" s="15">
        <v>91432</v>
      </c>
      <c r="T158" s="15">
        <v>97454</v>
      </c>
      <c r="U158" s="15">
        <v>106619</v>
      </c>
      <c r="V158" s="15">
        <v>106472</v>
      </c>
      <c r="W158" s="15">
        <v>89334</v>
      </c>
      <c r="X158" s="15">
        <v>72568</v>
      </c>
      <c r="Y158" s="15">
        <v>60544</v>
      </c>
      <c r="AA158" s="5"/>
      <c r="AB158" s="13">
        <f t="shared" si="24"/>
        <v>7</v>
      </c>
      <c r="AC158" s="5">
        <f t="shared" si="17"/>
        <v>0</v>
      </c>
      <c r="AD158" s="5">
        <f t="shared" si="18"/>
        <v>1822723</v>
      </c>
      <c r="AE158" s="5">
        <f t="shared" si="19"/>
        <v>1822723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106619</v>
      </c>
      <c r="AK158" s="12">
        <f t="shared" si="23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ht="12.75" x14ac:dyDescent="0.2">
      <c r="A159" s="4">
        <v>44711</v>
      </c>
      <c r="B159" s="15">
        <v>53116</v>
      </c>
      <c r="C159" s="15">
        <v>48819</v>
      </c>
      <c r="D159" s="15">
        <v>47409</v>
      </c>
      <c r="E159" s="15">
        <v>45884</v>
      </c>
      <c r="F159" s="15">
        <v>47632</v>
      </c>
      <c r="G159" s="15">
        <v>56821</v>
      </c>
      <c r="H159" s="15">
        <v>75162</v>
      </c>
      <c r="I159" s="15">
        <v>88211</v>
      </c>
      <c r="J159" s="15">
        <v>87623</v>
      </c>
      <c r="K159" s="15">
        <v>91265</v>
      </c>
      <c r="L159" s="15">
        <v>87094</v>
      </c>
      <c r="M159" s="15">
        <v>85381</v>
      </c>
      <c r="N159" s="15">
        <v>80491</v>
      </c>
      <c r="O159" s="15">
        <v>76357</v>
      </c>
      <c r="P159" s="15">
        <v>72697</v>
      </c>
      <c r="Q159" s="15">
        <v>77193</v>
      </c>
      <c r="R159" s="15">
        <v>86652</v>
      </c>
      <c r="S159" s="15">
        <v>93343</v>
      </c>
      <c r="T159" s="15">
        <v>98188</v>
      </c>
      <c r="U159" s="15">
        <v>107438</v>
      </c>
      <c r="V159" s="15">
        <v>107261</v>
      </c>
      <c r="W159" s="15">
        <v>89862</v>
      </c>
      <c r="X159" s="15">
        <v>72108</v>
      </c>
      <c r="Y159" s="15">
        <v>60337</v>
      </c>
      <c r="AA159" s="5"/>
      <c r="AB159" s="13">
        <f t="shared" si="24"/>
        <v>6</v>
      </c>
      <c r="AC159" s="5">
        <f t="shared" si="17"/>
        <v>1401164</v>
      </c>
      <c r="AD159" s="5">
        <f t="shared" si="18"/>
        <v>435180</v>
      </c>
      <c r="AE159" s="5">
        <f t="shared" si="19"/>
        <v>1836344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107438</v>
      </c>
      <c r="AK159" s="12">
        <f t="shared" si="23"/>
        <v>20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ht="12.75" x14ac:dyDescent="0.2">
      <c r="A160" s="4">
        <v>44712</v>
      </c>
      <c r="B160" s="15">
        <v>54260</v>
      </c>
      <c r="C160" s="15">
        <v>49878</v>
      </c>
      <c r="D160" s="15">
        <v>47275</v>
      </c>
      <c r="E160" s="15">
        <v>46883</v>
      </c>
      <c r="F160" s="15">
        <v>49203</v>
      </c>
      <c r="G160" s="15">
        <v>59972</v>
      </c>
      <c r="H160" s="15">
        <v>81718</v>
      </c>
      <c r="I160" s="15">
        <v>94581</v>
      </c>
      <c r="J160" s="15">
        <v>85226</v>
      </c>
      <c r="K160" s="15">
        <v>84323</v>
      </c>
      <c r="L160" s="15">
        <v>81364</v>
      </c>
      <c r="M160" s="15">
        <v>79713</v>
      </c>
      <c r="N160" s="15">
        <v>76690</v>
      </c>
      <c r="O160" s="15">
        <v>71883</v>
      </c>
      <c r="P160" s="15">
        <v>68903</v>
      </c>
      <c r="Q160" s="15">
        <v>74334</v>
      </c>
      <c r="R160" s="15">
        <v>82905</v>
      </c>
      <c r="S160" s="15">
        <v>89953</v>
      </c>
      <c r="T160" s="15">
        <v>95984</v>
      </c>
      <c r="U160" s="15">
        <v>104729</v>
      </c>
      <c r="V160" s="15">
        <v>107669</v>
      </c>
      <c r="W160" s="15">
        <v>90890</v>
      </c>
      <c r="X160" s="15">
        <v>70795</v>
      </c>
      <c r="Y160" s="15">
        <v>57973</v>
      </c>
      <c r="AA160" s="5"/>
      <c r="AB160" s="13">
        <f t="shared" si="24"/>
        <v>2</v>
      </c>
      <c r="AC160" s="5">
        <f t="shared" si="17"/>
        <v>1359942</v>
      </c>
      <c r="AD160" s="5">
        <f t="shared" si="18"/>
        <v>447162</v>
      </c>
      <c r="AE160" s="5">
        <f t="shared" si="19"/>
        <v>1807104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107669</v>
      </c>
      <c r="AK160" s="1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ht="12.75" x14ac:dyDescent="0.2">
      <c r="A161" s="4">
        <v>44713</v>
      </c>
      <c r="B161" s="15">
        <v>51839</v>
      </c>
      <c r="C161" s="15">
        <v>46237</v>
      </c>
      <c r="D161" s="15">
        <v>45285</v>
      </c>
      <c r="E161" s="15">
        <v>46370</v>
      </c>
      <c r="F161" s="15">
        <v>48437</v>
      </c>
      <c r="G161" s="15">
        <v>57960</v>
      </c>
      <c r="H161" s="15">
        <v>70145</v>
      </c>
      <c r="I161" s="15">
        <v>83567</v>
      </c>
      <c r="J161" s="15">
        <v>82016</v>
      </c>
      <c r="K161" s="15">
        <v>88436</v>
      </c>
      <c r="L161" s="15">
        <v>81540</v>
      </c>
      <c r="M161" s="15">
        <v>78616</v>
      </c>
      <c r="N161" s="15">
        <v>80807</v>
      </c>
      <c r="O161" s="15">
        <v>73429</v>
      </c>
      <c r="P161" s="15">
        <v>70415</v>
      </c>
      <c r="Q161" s="15">
        <v>77893</v>
      </c>
      <c r="R161" s="15">
        <v>84342</v>
      </c>
      <c r="S161" s="15">
        <v>90424</v>
      </c>
      <c r="T161" s="15">
        <v>96964</v>
      </c>
      <c r="U161" s="15">
        <v>101779</v>
      </c>
      <c r="V161" s="15">
        <v>105408</v>
      </c>
      <c r="W161" s="15">
        <v>93138</v>
      </c>
      <c r="X161" s="15">
        <v>73460</v>
      </c>
      <c r="Y161" s="15">
        <v>61864</v>
      </c>
      <c r="AA161" s="5"/>
      <c r="AB161" s="13">
        <f t="shared" si="24"/>
        <v>3</v>
      </c>
      <c r="AC161" s="5">
        <f t="shared" si="17"/>
        <v>1362234</v>
      </c>
      <c r="AD161" s="5">
        <f t="shared" si="18"/>
        <v>428137</v>
      </c>
      <c r="AE161" s="5">
        <f t="shared" si="19"/>
        <v>1790371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105408</v>
      </c>
      <c r="AK161" s="12">
        <f t="shared" si="23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ht="12.75" x14ac:dyDescent="0.2">
      <c r="A162" s="4">
        <v>44714</v>
      </c>
      <c r="B162" s="15">
        <v>51887</v>
      </c>
      <c r="C162" s="15">
        <v>46608</v>
      </c>
      <c r="D162" s="15">
        <v>45737</v>
      </c>
      <c r="E162" s="15">
        <v>45845</v>
      </c>
      <c r="F162" s="15">
        <v>47993</v>
      </c>
      <c r="G162" s="15">
        <v>54920</v>
      </c>
      <c r="H162" s="15">
        <v>67104</v>
      </c>
      <c r="I162" s="15">
        <v>83472</v>
      </c>
      <c r="J162" s="15">
        <v>81998</v>
      </c>
      <c r="K162" s="15">
        <v>88448</v>
      </c>
      <c r="L162" s="15">
        <v>81594</v>
      </c>
      <c r="M162" s="15">
        <v>78698</v>
      </c>
      <c r="N162" s="15">
        <v>80932</v>
      </c>
      <c r="O162" s="15">
        <v>73503</v>
      </c>
      <c r="P162" s="15">
        <v>70508</v>
      </c>
      <c r="Q162" s="15">
        <v>78056</v>
      </c>
      <c r="R162" s="15">
        <v>84448</v>
      </c>
      <c r="S162" s="15">
        <v>90483</v>
      </c>
      <c r="T162" s="15">
        <v>96906</v>
      </c>
      <c r="U162" s="15">
        <v>101874</v>
      </c>
      <c r="V162" s="15">
        <v>105521</v>
      </c>
      <c r="W162" s="15">
        <v>93367</v>
      </c>
      <c r="X162" s="15">
        <v>73507</v>
      </c>
      <c r="Y162" s="15">
        <v>61753</v>
      </c>
      <c r="AA162" s="5"/>
      <c r="AB162" s="13">
        <f t="shared" si="24"/>
        <v>2</v>
      </c>
      <c r="AC162" s="5">
        <f t="shared" si="17"/>
        <v>1363315</v>
      </c>
      <c r="AD162" s="5">
        <f t="shared" si="18"/>
        <v>421847</v>
      </c>
      <c r="AE162" s="5">
        <f t="shared" si="19"/>
        <v>1785162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105521</v>
      </c>
      <c r="AK162" s="12">
        <f t="shared" si="23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ht="12.75" x14ac:dyDescent="0.2">
      <c r="A163" s="4">
        <v>44715</v>
      </c>
      <c r="B163" s="15">
        <v>52081</v>
      </c>
      <c r="C163" s="15">
        <v>47278</v>
      </c>
      <c r="D163" s="15">
        <v>45507</v>
      </c>
      <c r="E163" s="15">
        <v>45653</v>
      </c>
      <c r="F163" s="15">
        <v>47927</v>
      </c>
      <c r="G163" s="15">
        <v>54561</v>
      </c>
      <c r="H163" s="15">
        <v>66533</v>
      </c>
      <c r="I163" s="15">
        <v>83428</v>
      </c>
      <c r="J163" s="15">
        <v>81981</v>
      </c>
      <c r="K163" s="15">
        <v>88422</v>
      </c>
      <c r="L163" s="15">
        <v>81597</v>
      </c>
      <c r="M163" s="15">
        <v>78771</v>
      </c>
      <c r="N163" s="15">
        <v>80949</v>
      </c>
      <c r="O163" s="15">
        <v>73538</v>
      </c>
      <c r="P163" s="15">
        <v>70436</v>
      </c>
      <c r="Q163" s="15">
        <v>77840</v>
      </c>
      <c r="R163" s="15">
        <v>84141</v>
      </c>
      <c r="S163" s="15">
        <v>90175</v>
      </c>
      <c r="T163" s="15">
        <v>96563</v>
      </c>
      <c r="U163" s="15">
        <v>101399</v>
      </c>
      <c r="V163" s="15">
        <v>104985</v>
      </c>
      <c r="W163" s="15">
        <v>92934</v>
      </c>
      <c r="X163" s="15">
        <v>73208</v>
      </c>
      <c r="Y163" s="15">
        <v>61661</v>
      </c>
      <c r="AA163" s="5"/>
      <c r="AB163" s="13">
        <f t="shared" si="24"/>
        <v>7</v>
      </c>
      <c r="AC163" s="5">
        <f t="shared" si="17"/>
        <v>0</v>
      </c>
      <c r="AD163" s="5">
        <f t="shared" si="18"/>
        <v>1781568</v>
      </c>
      <c r="AE163" s="5">
        <f t="shared" si="19"/>
        <v>1781568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104985</v>
      </c>
      <c r="AK163" s="12">
        <f t="shared" si="23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ht="12.75" x14ac:dyDescent="0.2">
      <c r="A164" s="4">
        <v>44716</v>
      </c>
      <c r="B164" s="15">
        <v>52087</v>
      </c>
      <c r="C164" s="15">
        <v>47018</v>
      </c>
      <c r="D164" s="15">
        <v>45775</v>
      </c>
      <c r="E164" s="15">
        <v>45219</v>
      </c>
      <c r="F164" s="15">
        <v>46017</v>
      </c>
      <c r="G164" s="15">
        <v>51883</v>
      </c>
      <c r="H164" s="15">
        <v>61618</v>
      </c>
      <c r="I164" s="15">
        <v>76681</v>
      </c>
      <c r="J164" s="15">
        <v>82949</v>
      </c>
      <c r="K164" s="15">
        <v>95317</v>
      </c>
      <c r="L164" s="15">
        <v>88327</v>
      </c>
      <c r="M164" s="15">
        <v>83811</v>
      </c>
      <c r="N164" s="15">
        <v>82659</v>
      </c>
      <c r="O164" s="15">
        <v>76666</v>
      </c>
      <c r="P164" s="15">
        <v>75766</v>
      </c>
      <c r="Q164" s="15">
        <v>77596</v>
      </c>
      <c r="R164" s="15">
        <v>82087</v>
      </c>
      <c r="S164" s="15">
        <v>89262</v>
      </c>
      <c r="T164" s="15">
        <v>95407</v>
      </c>
      <c r="U164" s="15">
        <v>101343</v>
      </c>
      <c r="V164" s="15">
        <v>101142</v>
      </c>
      <c r="W164" s="15">
        <v>91416</v>
      </c>
      <c r="X164" s="15">
        <v>73521</v>
      </c>
      <c r="Y164" s="15">
        <v>61760</v>
      </c>
      <c r="AA164" s="5"/>
      <c r="AB164" s="13">
        <f t="shared" si="24"/>
        <v>6</v>
      </c>
      <c r="AC164" s="5">
        <f t="shared" si="17"/>
        <v>1373950</v>
      </c>
      <c r="AD164" s="5">
        <f t="shared" si="18"/>
        <v>411377</v>
      </c>
      <c r="AE164" s="5">
        <f t="shared" si="19"/>
        <v>1785327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101343</v>
      </c>
      <c r="AK164" s="1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ht="12.75" x14ac:dyDescent="0.2">
      <c r="A165" s="4">
        <v>44717</v>
      </c>
      <c r="B165" s="15">
        <v>51738</v>
      </c>
      <c r="C165" s="15">
        <v>46378</v>
      </c>
      <c r="D165" s="15">
        <v>45118</v>
      </c>
      <c r="E165" s="15">
        <v>44555</v>
      </c>
      <c r="F165" s="15">
        <v>45286</v>
      </c>
      <c r="G165" s="15">
        <v>51590</v>
      </c>
      <c r="H165" s="15">
        <v>61158</v>
      </c>
      <c r="I165" s="15">
        <v>76095</v>
      </c>
      <c r="J165" s="15">
        <v>82433</v>
      </c>
      <c r="K165" s="15">
        <v>94696</v>
      </c>
      <c r="L165" s="15">
        <v>87798</v>
      </c>
      <c r="M165" s="15">
        <v>83367</v>
      </c>
      <c r="N165" s="15">
        <v>82218</v>
      </c>
      <c r="O165" s="15">
        <v>76260</v>
      </c>
      <c r="P165" s="15">
        <v>75393</v>
      </c>
      <c r="Q165" s="15">
        <v>77235</v>
      </c>
      <c r="R165" s="15">
        <v>81744</v>
      </c>
      <c r="S165" s="15">
        <v>88871</v>
      </c>
      <c r="T165" s="15">
        <v>95090</v>
      </c>
      <c r="U165" s="15">
        <v>100839</v>
      </c>
      <c r="V165" s="15">
        <v>100576</v>
      </c>
      <c r="W165" s="15">
        <v>91023</v>
      </c>
      <c r="X165" s="15">
        <v>73316</v>
      </c>
      <c r="Y165" s="15">
        <v>61353</v>
      </c>
      <c r="AA165" s="5"/>
      <c r="AB165" s="13">
        <f t="shared" si="24"/>
        <v>7</v>
      </c>
      <c r="AC165" s="5">
        <f t="shared" si="17"/>
        <v>0</v>
      </c>
      <c r="AD165" s="5">
        <f t="shared" si="18"/>
        <v>1774130</v>
      </c>
      <c r="AE165" s="5">
        <f t="shared" si="19"/>
        <v>1774130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100839</v>
      </c>
      <c r="AK165" s="12">
        <f t="shared" si="23"/>
        <v>20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ht="12.75" x14ac:dyDescent="0.2">
      <c r="A166" s="4">
        <v>44718</v>
      </c>
      <c r="B166" s="15">
        <v>51080</v>
      </c>
      <c r="C166" s="15">
        <v>45756</v>
      </c>
      <c r="D166" s="15">
        <v>44396</v>
      </c>
      <c r="E166" s="15">
        <v>44609</v>
      </c>
      <c r="F166" s="15">
        <v>47094</v>
      </c>
      <c r="G166" s="15">
        <v>54283</v>
      </c>
      <c r="H166" s="15">
        <v>65591</v>
      </c>
      <c r="I166" s="15">
        <v>82196</v>
      </c>
      <c r="J166" s="15">
        <v>80692</v>
      </c>
      <c r="K166" s="15">
        <v>87089</v>
      </c>
      <c r="L166" s="15">
        <v>80367</v>
      </c>
      <c r="M166" s="15">
        <v>77526</v>
      </c>
      <c r="N166" s="15">
        <v>79719</v>
      </c>
      <c r="O166" s="15">
        <v>72475</v>
      </c>
      <c r="P166" s="15">
        <v>69423</v>
      </c>
      <c r="Q166" s="15">
        <v>76819</v>
      </c>
      <c r="R166" s="15">
        <v>83071</v>
      </c>
      <c r="S166" s="15">
        <v>89088</v>
      </c>
      <c r="T166" s="15">
        <v>95473</v>
      </c>
      <c r="U166" s="15">
        <v>100333</v>
      </c>
      <c r="V166" s="15">
        <v>103930</v>
      </c>
      <c r="W166" s="15">
        <v>91931</v>
      </c>
      <c r="X166" s="15">
        <v>72270</v>
      </c>
      <c r="Y166" s="15">
        <v>60801</v>
      </c>
      <c r="AA166" s="5"/>
      <c r="AB166" s="13">
        <f t="shared" si="24"/>
        <v>7</v>
      </c>
      <c r="AC166" s="5">
        <f t="shared" si="17"/>
        <v>0</v>
      </c>
      <c r="AD166" s="5">
        <f t="shared" si="18"/>
        <v>1756012</v>
      </c>
      <c r="AE166" s="5">
        <f t="shared" si="19"/>
        <v>1756012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103930</v>
      </c>
      <c r="AK166" s="1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ht="12.75" x14ac:dyDescent="0.2">
      <c r="A167" s="4">
        <v>44719</v>
      </c>
      <c r="B167" s="15">
        <v>51098</v>
      </c>
      <c r="C167" s="15">
        <v>46701</v>
      </c>
      <c r="D167" s="15">
        <v>45099</v>
      </c>
      <c r="E167" s="15">
        <v>44961</v>
      </c>
      <c r="F167" s="15">
        <v>47392</v>
      </c>
      <c r="G167" s="15">
        <v>53602</v>
      </c>
      <c r="H167" s="15">
        <v>65589</v>
      </c>
      <c r="I167" s="15">
        <v>82166</v>
      </c>
      <c r="J167" s="15">
        <v>80747</v>
      </c>
      <c r="K167" s="15">
        <v>87127</v>
      </c>
      <c r="L167" s="15">
        <v>80393</v>
      </c>
      <c r="M167" s="15">
        <v>77526</v>
      </c>
      <c r="N167" s="15">
        <v>79760</v>
      </c>
      <c r="O167" s="15">
        <v>72518</v>
      </c>
      <c r="P167" s="15">
        <v>69454</v>
      </c>
      <c r="Q167" s="15">
        <v>76860</v>
      </c>
      <c r="R167" s="15">
        <v>83150</v>
      </c>
      <c r="S167" s="15">
        <v>89218</v>
      </c>
      <c r="T167" s="15">
        <v>95666</v>
      </c>
      <c r="U167" s="15">
        <v>100341</v>
      </c>
      <c r="V167" s="15">
        <v>103909</v>
      </c>
      <c r="W167" s="15">
        <v>91667</v>
      </c>
      <c r="X167" s="15">
        <v>72179</v>
      </c>
      <c r="Y167" s="15">
        <v>60877</v>
      </c>
      <c r="AA167" s="5"/>
      <c r="AB167" s="13">
        <f t="shared" si="24"/>
        <v>4</v>
      </c>
      <c r="AC167" s="5">
        <f t="shared" si="17"/>
        <v>1342681</v>
      </c>
      <c r="AD167" s="5">
        <f t="shared" si="18"/>
        <v>415319</v>
      </c>
      <c r="AE167" s="5">
        <f t="shared" si="19"/>
        <v>1758000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103909</v>
      </c>
      <c r="AK167" s="1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ht="12.75" x14ac:dyDescent="0.2">
      <c r="A168" s="4">
        <v>44720</v>
      </c>
      <c r="B168" s="15">
        <v>51882</v>
      </c>
      <c r="C168" s="15">
        <v>47139</v>
      </c>
      <c r="D168" s="15">
        <v>45448</v>
      </c>
      <c r="E168" s="15">
        <v>45660</v>
      </c>
      <c r="F168" s="15">
        <v>48472</v>
      </c>
      <c r="G168" s="15">
        <v>54944</v>
      </c>
      <c r="H168" s="15">
        <v>66869</v>
      </c>
      <c r="I168" s="15">
        <v>81944</v>
      </c>
      <c r="J168" s="15">
        <v>80582</v>
      </c>
      <c r="K168" s="15">
        <v>87028</v>
      </c>
      <c r="L168" s="15">
        <v>80339</v>
      </c>
      <c r="M168" s="15">
        <v>77487</v>
      </c>
      <c r="N168" s="15">
        <v>79617</v>
      </c>
      <c r="O168" s="15">
        <v>72376</v>
      </c>
      <c r="P168" s="15">
        <v>69269</v>
      </c>
      <c r="Q168" s="15">
        <v>76567</v>
      </c>
      <c r="R168" s="15">
        <v>82799</v>
      </c>
      <c r="S168" s="15">
        <v>88731</v>
      </c>
      <c r="T168" s="15">
        <v>95004</v>
      </c>
      <c r="U168" s="15">
        <v>99702</v>
      </c>
      <c r="V168" s="15">
        <v>103145</v>
      </c>
      <c r="W168" s="15">
        <v>91291</v>
      </c>
      <c r="X168" s="15">
        <v>71990</v>
      </c>
      <c r="Y168" s="15">
        <v>60566</v>
      </c>
      <c r="AA168" s="5"/>
      <c r="AB168" s="13">
        <f t="shared" si="24"/>
        <v>4</v>
      </c>
      <c r="AC168" s="5">
        <f t="shared" si="17"/>
        <v>1337871</v>
      </c>
      <c r="AD168" s="5">
        <f t="shared" si="18"/>
        <v>420980</v>
      </c>
      <c r="AE168" s="5">
        <f t="shared" si="19"/>
        <v>1758851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103145</v>
      </c>
      <c r="AK168" s="1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ht="12.75" x14ac:dyDescent="0.2">
      <c r="A169" s="4">
        <v>44721</v>
      </c>
      <c r="B169" s="15">
        <v>52084</v>
      </c>
      <c r="C169" s="15">
        <v>47093</v>
      </c>
      <c r="D169" s="15">
        <v>45621</v>
      </c>
      <c r="E169" s="15">
        <v>45966</v>
      </c>
      <c r="F169" s="15">
        <v>47829</v>
      </c>
      <c r="G169" s="15">
        <v>53557</v>
      </c>
      <c r="H169" s="15">
        <v>66266</v>
      </c>
      <c r="I169" s="15">
        <v>81840</v>
      </c>
      <c r="J169" s="15">
        <v>80476</v>
      </c>
      <c r="K169" s="15">
        <v>86849</v>
      </c>
      <c r="L169" s="15">
        <v>80178</v>
      </c>
      <c r="M169" s="15">
        <v>77342</v>
      </c>
      <c r="N169" s="15">
        <v>79598</v>
      </c>
      <c r="O169" s="15">
        <v>72298</v>
      </c>
      <c r="P169" s="15">
        <v>69226</v>
      </c>
      <c r="Q169" s="15">
        <v>76574</v>
      </c>
      <c r="R169" s="15">
        <v>82827</v>
      </c>
      <c r="S169" s="15">
        <v>88747</v>
      </c>
      <c r="T169" s="15">
        <v>94998</v>
      </c>
      <c r="U169" s="15">
        <v>99619</v>
      </c>
      <c r="V169" s="15">
        <v>103026</v>
      </c>
      <c r="W169" s="15">
        <v>91090</v>
      </c>
      <c r="X169" s="15">
        <v>71916</v>
      </c>
      <c r="Y169" s="15">
        <v>60562</v>
      </c>
      <c r="AA169" s="5"/>
      <c r="AB169" s="13">
        <f t="shared" si="24"/>
        <v>3</v>
      </c>
      <c r="AC169" s="5">
        <f t="shared" si="17"/>
        <v>1336604</v>
      </c>
      <c r="AD169" s="5">
        <f t="shared" si="18"/>
        <v>418978</v>
      </c>
      <c r="AE169" s="5">
        <f t="shared" si="19"/>
        <v>1755582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103026</v>
      </c>
      <c r="AK169" s="1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ht="12.75" x14ac:dyDescent="0.2">
      <c r="A170" s="4">
        <v>44722</v>
      </c>
      <c r="B170" s="15">
        <v>51869</v>
      </c>
      <c r="C170" s="15">
        <v>46518</v>
      </c>
      <c r="D170" s="15">
        <v>44944</v>
      </c>
      <c r="E170" s="15">
        <v>45712</v>
      </c>
      <c r="F170" s="15">
        <v>48136</v>
      </c>
      <c r="G170" s="15">
        <v>54372</v>
      </c>
      <c r="H170" s="15">
        <v>66062</v>
      </c>
      <c r="I170" s="15">
        <v>81736</v>
      </c>
      <c r="J170" s="15">
        <v>80329</v>
      </c>
      <c r="K170" s="15">
        <v>86629</v>
      </c>
      <c r="L170" s="15">
        <v>79903</v>
      </c>
      <c r="M170" s="15">
        <v>77106</v>
      </c>
      <c r="N170" s="15">
        <v>79265</v>
      </c>
      <c r="O170" s="15">
        <v>72035</v>
      </c>
      <c r="P170" s="15">
        <v>69030</v>
      </c>
      <c r="Q170" s="15">
        <v>76294</v>
      </c>
      <c r="R170" s="15">
        <v>82517</v>
      </c>
      <c r="S170" s="15">
        <v>88491</v>
      </c>
      <c r="T170" s="15">
        <v>94814</v>
      </c>
      <c r="U170" s="15">
        <v>99458</v>
      </c>
      <c r="V170" s="15">
        <v>103020</v>
      </c>
      <c r="W170" s="15">
        <v>91203</v>
      </c>
      <c r="X170" s="15">
        <v>71946</v>
      </c>
      <c r="Y170" s="15">
        <v>60606</v>
      </c>
      <c r="AA170" s="5"/>
      <c r="AB170" s="13">
        <f t="shared" si="24"/>
        <v>5</v>
      </c>
      <c r="AC170" s="5">
        <f t="shared" si="17"/>
        <v>1333776</v>
      </c>
      <c r="AD170" s="5">
        <f t="shared" si="18"/>
        <v>418219</v>
      </c>
      <c r="AE170" s="5">
        <f t="shared" si="19"/>
        <v>1751995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103020</v>
      </c>
      <c r="AK170" s="12">
        <f t="shared" si="23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ht="12.75" x14ac:dyDescent="0.2">
      <c r="A171" s="4">
        <v>44723</v>
      </c>
      <c r="B171" s="15">
        <v>51811</v>
      </c>
      <c r="C171" s="15">
        <v>46947</v>
      </c>
      <c r="D171" s="15">
        <v>44827</v>
      </c>
      <c r="E171" s="15">
        <v>44762</v>
      </c>
      <c r="F171" s="15">
        <v>44997</v>
      </c>
      <c r="G171" s="15">
        <v>51042</v>
      </c>
      <c r="H171" s="15">
        <v>60607</v>
      </c>
      <c r="I171" s="15">
        <v>75421</v>
      </c>
      <c r="J171" s="15">
        <v>81616</v>
      </c>
      <c r="K171" s="15">
        <v>93845</v>
      </c>
      <c r="L171" s="15">
        <v>86938</v>
      </c>
      <c r="M171" s="15">
        <v>82548</v>
      </c>
      <c r="N171" s="15">
        <v>81494</v>
      </c>
      <c r="O171" s="15">
        <v>75530</v>
      </c>
      <c r="P171" s="15">
        <v>74776</v>
      </c>
      <c r="Q171" s="15">
        <v>76614</v>
      </c>
      <c r="R171" s="15">
        <v>81076</v>
      </c>
      <c r="S171" s="15">
        <v>87990</v>
      </c>
      <c r="T171" s="15">
        <v>94014</v>
      </c>
      <c r="U171" s="15">
        <v>99659</v>
      </c>
      <c r="V171" s="15">
        <v>99413</v>
      </c>
      <c r="W171" s="15">
        <v>90127</v>
      </c>
      <c r="X171" s="15">
        <v>72642</v>
      </c>
      <c r="Y171" s="15">
        <v>60782</v>
      </c>
      <c r="AA171" s="5"/>
      <c r="AB171" s="13">
        <f t="shared" si="24"/>
        <v>3</v>
      </c>
      <c r="AC171" s="5">
        <f t="shared" si="17"/>
        <v>1353703</v>
      </c>
      <c r="AD171" s="5">
        <f t="shared" si="18"/>
        <v>405775</v>
      </c>
      <c r="AE171" s="5">
        <f t="shared" si="19"/>
        <v>1759478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99659</v>
      </c>
      <c r="AK171" s="12">
        <f t="shared" si="23"/>
        <v>20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ht="12.75" x14ac:dyDescent="0.2">
      <c r="A172" s="4">
        <v>44724</v>
      </c>
      <c r="B172" s="15">
        <v>52685</v>
      </c>
      <c r="C172" s="15">
        <v>47816</v>
      </c>
      <c r="D172" s="15">
        <v>46061</v>
      </c>
      <c r="E172" s="15">
        <v>44747</v>
      </c>
      <c r="F172" s="15">
        <v>44731</v>
      </c>
      <c r="G172" s="15">
        <v>50997</v>
      </c>
      <c r="H172" s="15">
        <v>60474</v>
      </c>
      <c r="I172" s="15">
        <v>75332</v>
      </c>
      <c r="J172" s="15">
        <v>81585</v>
      </c>
      <c r="K172" s="15">
        <v>93840</v>
      </c>
      <c r="L172" s="15">
        <v>87005</v>
      </c>
      <c r="M172" s="15">
        <v>82707</v>
      </c>
      <c r="N172" s="15">
        <v>81604</v>
      </c>
      <c r="O172" s="15">
        <v>75690</v>
      </c>
      <c r="P172" s="15">
        <v>74909</v>
      </c>
      <c r="Q172" s="15">
        <v>76752</v>
      </c>
      <c r="R172" s="15">
        <v>81162</v>
      </c>
      <c r="S172" s="15">
        <v>88238</v>
      </c>
      <c r="T172" s="15">
        <v>94419</v>
      </c>
      <c r="U172" s="15">
        <v>100002</v>
      </c>
      <c r="V172" s="15">
        <v>99753</v>
      </c>
      <c r="W172" s="15">
        <v>90274</v>
      </c>
      <c r="X172" s="15">
        <v>72574</v>
      </c>
      <c r="Y172" s="15">
        <v>61250</v>
      </c>
      <c r="AA172" s="5"/>
      <c r="AB172" s="13">
        <f t="shared" si="24"/>
        <v>2</v>
      </c>
      <c r="AC172" s="5">
        <f t="shared" si="17"/>
        <v>1355846</v>
      </c>
      <c r="AD172" s="5">
        <f t="shared" si="18"/>
        <v>408761</v>
      </c>
      <c r="AE172" s="5">
        <f t="shared" si="19"/>
        <v>1764607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100002</v>
      </c>
      <c r="AK172" s="12">
        <f t="shared" si="23"/>
        <v>20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ht="12.75" x14ac:dyDescent="0.2">
      <c r="A173" s="4">
        <v>44725</v>
      </c>
      <c r="B173" s="15">
        <v>52469</v>
      </c>
      <c r="C173" s="15">
        <v>47952</v>
      </c>
      <c r="D173" s="15">
        <v>45955</v>
      </c>
      <c r="E173" s="15">
        <v>46869</v>
      </c>
      <c r="F173" s="15">
        <v>49286</v>
      </c>
      <c r="G173" s="15">
        <v>54806</v>
      </c>
      <c r="H173" s="15">
        <v>66300</v>
      </c>
      <c r="I173" s="15">
        <v>81005</v>
      </c>
      <c r="J173" s="15">
        <v>79690</v>
      </c>
      <c r="K173" s="15">
        <v>86030</v>
      </c>
      <c r="L173" s="15">
        <v>79429</v>
      </c>
      <c r="M173" s="15">
        <v>76653</v>
      </c>
      <c r="N173" s="15">
        <v>78757</v>
      </c>
      <c r="O173" s="15">
        <v>71582</v>
      </c>
      <c r="P173" s="15">
        <v>68518</v>
      </c>
      <c r="Q173" s="15">
        <v>75805</v>
      </c>
      <c r="R173" s="15">
        <v>81987</v>
      </c>
      <c r="S173" s="15">
        <v>87754</v>
      </c>
      <c r="T173" s="15">
        <v>94230</v>
      </c>
      <c r="U173" s="15">
        <v>98951</v>
      </c>
      <c r="V173" s="15">
        <v>102345</v>
      </c>
      <c r="W173" s="15">
        <v>90328</v>
      </c>
      <c r="X173" s="15">
        <v>71190</v>
      </c>
      <c r="Y173" s="15">
        <v>59954</v>
      </c>
      <c r="AA173" s="5"/>
      <c r="AB173" s="13">
        <f t="shared" si="24"/>
        <v>3</v>
      </c>
      <c r="AC173" s="5">
        <f t="shared" si="17"/>
        <v>1324254</v>
      </c>
      <c r="AD173" s="5">
        <f t="shared" si="18"/>
        <v>423591</v>
      </c>
      <c r="AE173" s="5">
        <f t="shared" si="19"/>
        <v>1747845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102345</v>
      </c>
      <c r="AK173" s="1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ht="12.75" x14ac:dyDescent="0.2">
      <c r="A174" s="4">
        <v>44726</v>
      </c>
      <c r="B174" s="15">
        <v>55304</v>
      </c>
      <c r="C174" s="15">
        <v>50083</v>
      </c>
      <c r="D174" s="15">
        <v>47825</v>
      </c>
      <c r="E174" s="15">
        <v>48819</v>
      </c>
      <c r="F174" s="15">
        <v>50808</v>
      </c>
      <c r="G174" s="15">
        <v>55957</v>
      </c>
      <c r="H174" s="15">
        <v>67846</v>
      </c>
      <c r="I174" s="15">
        <v>80520</v>
      </c>
      <c r="J174" s="15">
        <v>79076</v>
      </c>
      <c r="K174" s="15">
        <v>85391</v>
      </c>
      <c r="L174" s="15">
        <v>78762</v>
      </c>
      <c r="M174" s="15">
        <v>75990</v>
      </c>
      <c r="N174" s="15">
        <v>78204</v>
      </c>
      <c r="O174" s="15">
        <v>71084</v>
      </c>
      <c r="P174" s="15">
        <v>68088</v>
      </c>
      <c r="Q174" s="15">
        <v>75382</v>
      </c>
      <c r="R174" s="15">
        <v>81540</v>
      </c>
      <c r="S174" s="15">
        <v>87392</v>
      </c>
      <c r="T174" s="15">
        <v>93715</v>
      </c>
      <c r="U174" s="15">
        <v>98283</v>
      </c>
      <c r="V174" s="15">
        <v>101669</v>
      </c>
      <c r="W174" s="15">
        <v>89919</v>
      </c>
      <c r="X174" s="15">
        <v>73494</v>
      </c>
      <c r="Y174" s="15">
        <v>62418</v>
      </c>
      <c r="AA174" s="5"/>
      <c r="AB174" s="13">
        <f t="shared" si="24"/>
        <v>3</v>
      </c>
      <c r="AC174" s="5">
        <f t="shared" si="17"/>
        <v>1318509</v>
      </c>
      <c r="AD174" s="5">
        <f t="shared" si="18"/>
        <v>439060</v>
      </c>
      <c r="AE174" s="5">
        <f t="shared" si="19"/>
        <v>1757569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101669</v>
      </c>
      <c r="AK174" s="1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ht="12.75" x14ac:dyDescent="0.2">
      <c r="A175" s="4">
        <v>44727</v>
      </c>
      <c r="B175" s="15">
        <v>52464</v>
      </c>
      <c r="C175" s="15">
        <v>47141</v>
      </c>
      <c r="D175" s="15">
        <v>45203</v>
      </c>
      <c r="E175" s="15">
        <v>45415</v>
      </c>
      <c r="F175" s="15">
        <v>47532</v>
      </c>
      <c r="G175" s="15">
        <v>53666</v>
      </c>
      <c r="H175" s="15">
        <v>64870</v>
      </c>
      <c r="I175" s="15">
        <v>80352</v>
      </c>
      <c r="J175" s="15">
        <v>78982</v>
      </c>
      <c r="K175" s="15">
        <v>85245</v>
      </c>
      <c r="L175" s="15">
        <v>78682</v>
      </c>
      <c r="M175" s="15">
        <v>75945</v>
      </c>
      <c r="N175" s="15">
        <v>78145</v>
      </c>
      <c r="O175" s="15">
        <v>71071</v>
      </c>
      <c r="P175" s="15">
        <v>68150</v>
      </c>
      <c r="Q175" s="15">
        <v>75427</v>
      </c>
      <c r="R175" s="15">
        <v>81554</v>
      </c>
      <c r="S175" s="15">
        <v>87493</v>
      </c>
      <c r="T175" s="15">
        <v>93736</v>
      </c>
      <c r="U175" s="15">
        <v>98263</v>
      </c>
      <c r="V175" s="15">
        <v>101603</v>
      </c>
      <c r="W175" s="15">
        <v>89972</v>
      </c>
      <c r="X175" s="15">
        <v>72888</v>
      </c>
      <c r="Y175" s="15">
        <v>61633</v>
      </c>
      <c r="AA175" s="5"/>
      <c r="AB175" s="13">
        <f t="shared" si="24"/>
        <v>5</v>
      </c>
      <c r="AC175" s="5">
        <f t="shared" si="17"/>
        <v>1317508</v>
      </c>
      <c r="AD175" s="5">
        <f t="shared" si="18"/>
        <v>417924</v>
      </c>
      <c r="AE175" s="5">
        <f t="shared" si="19"/>
        <v>1735432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101603</v>
      </c>
      <c r="AK175" s="1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ht="12.75" x14ac:dyDescent="0.2">
      <c r="A176" s="4">
        <v>44728</v>
      </c>
      <c r="B176" s="15">
        <v>53165</v>
      </c>
      <c r="C176" s="15">
        <v>48027</v>
      </c>
      <c r="D176" s="15">
        <v>46105</v>
      </c>
      <c r="E176" s="15">
        <v>45437</v>
      </c>
      <c r="F176" s="15">
        <v>46327</v>
      </c>
      <c r="G176" s="15">
        <v>53388</v>
      </c>
      <c r="H176" s="15">
        <v>64680</v>
      </c>
      <c r="I176" s="15">
        <v>80403</v>
      </c>
      <c r="J176" s="15">
        <v>79032</v>
      </c>
      <c r="K176" s="15">
        <v>85332</v>
      </c>
      <c r="L176" s="15">
        <v>78818</v>
      </c>
      <c r="M176" s="15">
        <v>76056</v>
      </c>
      <c r="N176" s="15">
        <v>78159</v>
      </c>
      <c r="O176" s="15">
        <v>71025</v>
      </c>
      <c r="P176" s="15">
        <v>68030</v>
      </c>
      <c r="Q176" s="15">
        <v>75196</v>
      </c>
      <c r="R176" s="15">
        <v>81220</v>
      </c>
      <c r="S176" s="15">
        <v>87109</v>
      </c>
      <c r="T176" s="15">
        <v>93284</v>
      </c>
      <c r="U176" s="15">
        <v>97941</v>
      </c>
      <c r="V176" s="15">
        <v>101456</v>
      </c>
      <c r="W176" s="15">
        <v>89640</v>
      </c>
      <c r="X176" s="15">
        <v>70683</v>
      </c>
      <c r="Y176" s="15">
        <v>59531</v>
      </c>
      <c r="AA176" s="5"/>
      <c r="AB176" s="13">
        <f t="shared" si="24"/>
        <v>6</v>
      </c>
      <c r="AC176" s="5">
        <f t="shared" si="17"/>
        <v>1313384</v>
      </c>
      <c r="AD176" s="5">
        <f t="shared" si="18"/>
        <v>416660</v>
      </c>
      <c r="AE176" s="5">
        <f t="shared" si="19"/>
        <v>1730044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101456</v>
      </c>
      <c r="AK176" s="1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ht="12.75" x14ac:dyDescent="0.2">
      <c r="A177" s="4">
        <v>44729</v>
      </c>
      <c r="B177" s="15">
        <v>50834</v>
      </c>
      <c r="C177" s="15">
        <v>44861</v>
      </c>
      <c r="D177" s="15">
        <v>44731</v>
      </c>
      <c r="E177" s="15">
        <v>43921</v>
      </c>
      <c r="F177" s="15">
        <v>47819</v>
      </c>
      <c r="G177" s="15">
        <v>53223</v>
      </c>
      <c r="H177" s="15">
        <v>63705</v>
      </c>
      <c r="I177" s="15">
        <v>80374</v>
      </c>
      <c r="J177" s="15">
        <v>79132</v>
      </c>
      <c r="K177" s="15">
        <v>85423</v>
      </c>
      <c r="L177" s="15">
        <v>78840</v>
      </c>
      <c r="M177" s="15">
        <v>76057</v>
      </c>
      <c r="N177" s="15">
        <v>78229</v>
      </c>
      <c r="O177" s="15">
        <v>71008</v>
      </c>
      <c r="P177" s="15">
        <v>67950</v>
      </c>
      <c r="Q177" s="15">
        <v>75178</v>
      </c>
      <c r="R177" s="15">
        <v>81293</v>
      </c>
      <c r="S177" s="15">
        <v>87207</v>
      </c>
      <c r="T177" s="15">
        <v>93463</v>
      </c>
      <c r="U177" s="15">
        <v>97959</v>
      </c>
      <c r="V177" s="15">
        <v>101449</v>
      </c>
      <c r="W177" s="15">
        <v>89842</v>
      </c>
      <c r="X177" s="15">
        <v>70755</v>
      </c>
      <c r="Y177" s="15">
        <v>60196</v>
      </c>
      <c r="AA177" s="5"/>
      <c r="AB177" s="13">
        <f t="shared" si="24"/>
        <v>6</v>
      </c>
      <c r="AC177" s="5">
        <f t="shared" si="17"/>
        <v>1314159</v>
      </c>
      <c r="AD177" s="5">
        <f t="shared" si="18"/>
        <v>409290</v>
      </c>
      <c r="AE177" s="5">
        <f t="shared" si="19"/>
        <v>1723449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101449</v>
      </c>
      <c r="AK177" s="12">
        <f t="shared" si="23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ht="12.75" x14ac:dyDescent="0.2">
      <c r="A178" s="4">
        <v>44730</v>
      </c>
      <c r="B178" s="15">
        <v>51826</v>
      </c>
      <c r="C178" s="15">
        <v>47499</v>
      </c>
      <c r="D178" s="15">
        <v>43451</v>
      </c>
      <c r="E178" s="15">
        <v>43959</v>
      </c>
      <c r="F178" s="15">
        <v>44806</v>
      </c>
      <c r="G178" s="15">
        <v>50236</v>
      </c>
      <c r="H178" s="15">
        <v>59620</v>
      </c>
      <c r="I178" s="15">
        <v>74248</v>
      </c>
      <c r="J178" s="15">
        <v>80321</v>
      </c>
      <c r="K178" s="15">
        <v>92190</v>
      </c>
      <c r="L178" s="15">
        <v>85521</v>
      </c>
      <c r="M178" s="15">
        <v>96754</v>
      </c>
      <c r="N178" s="15">
        <v>136046</v>
      </c>
      <c r="O178" s="15">
        <v>139324</v>
      </c>
      <c r="P178" s="15">
        <v>84660</v>
      </c>
      <c r="Q178" s="15">
        <v>75037</v>
      </c>
      <c r="R178" s="15">
        <v>78065</v>
      </c>
      <c r="S178" s="15">
        <v>85130</v>
      </c>
      <c r="T178" s="15">
        <v>108844</v>
      </c>
      <c r="U178" s="15">
        <v>118699</v>
      </c>
      <c r="V178" s="15">
        <v>97577</v>
      </c>
      <c r="W178" s="15">
        <v>88002</v>
      </c>
      <c r="X178" s="15">
        <v>70817</v>
      </c>
      <c r="Y178" s="15">
        <v>59780</v>
      </c>
      <c r="AA178" s="5"/>
      <c r="AB178" s="13">
        <f t="shared" si="24"/>
        <v>4</v>
      </c>
      <c r="AC178" s="5">
        <f t="shared" si="17"/>
        <v>1511235</v>
      </c>
      <c r="AD178" s="5">
        <f t="shared" si="18"/>
        <v>401177</v>
      </c>
      <c r="AE178" s="5">
        <f t="shared" si="19"/>
        <v>1912412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139324</v>
      </c>
      <c r="AK178" s="12">
        <f t="shared" si="23"/>
        <v>14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ht="12.75" x14ac:dyDescent="0.2">
      <c r="A179" s="4">
        <v>44731</v>
      </c>
      <c r="B179" s="15">
        <v>50272</v>
      </c>
      <c r="C179" s="15">
        <v>45094</v>
      </c>
      <c r="D179" s="15">
        <v>43192</v>
      </c>
      <c r="E179" s="15">
        <v>42078</v>
      </c>
      <c r="F179" s="15">
        <v>43972</v>
      </c>
      <c r="G179" s="15">
        <v>50030</v>
      </c>
      <c r="H179" s="15">
        <v>59443</v>
      </c>
      <c r="I179" s="15">
        <v>73997</v>
      </c>
      <c r="J179" s="15">
        <v>80212</v>
      </c>
      <c r="K179" s="15">
        <v>92248</v>
      </c>
      <c r="L179" s="15">
        <v>85589</v>
      </c>
      <c r="M179" s="15">
        <v>81263</v>
      </c>
      <c r="N179" s="15">
        <v>80186</v>
      </c>
      <c r="O179" s="15">
        <v>74319</v>
      </c>
      <c r="P179" s="15">
        <v>73465</v>
      </c>
      <c r="Q179" s="15">
        <v>75297</v>
      </c>
      <c r="R179" s="15">
        <v>79641</v>
      </c>
      <c r="S179" s="15">
        <v>86608</v>
      </c>
      <c r="T179" s="15">
        <v>92629</v>
      </c>
      <c r="U179" s="15">
        <v>98162</v>
      </c>
      <c r="V179" s="15">
        <v>97798</v>
      </c>
      <c r="W179" s="15">
        <v>88522</v>
      </c>
      <c r="X179" s="15">
        <v>71274</v>
      </c>
      <c r="Y179" s="15">
        <v>59768</v>
      </c>
      <c r="AA179" s="5"/>
      <c r="AB179" s="13">
        <f t="shared" si="24"/>
        <v>4</v>
      </c>
      <c r="AC179" s="5">
        <f t="shared" si="17"/>
        <v>1331210</v>
      </c>
      <c r="AD179" s="5">
        <f t="shared" si="18"/>
        <v>393849</v>
      </c>
      <c r="AE179" s="5">
        <f t="shared" si="19"/>
        <v>1725059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98162</v>
      </c>
      <c r="AK179" s="12">
        <f t="shared" si="23"/>
        <v>20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ht="12.75" x14ac:dyDescent="0.2">
      <c r="A180" s="4">
        <v>44732</v>
      </c>
      <c r="B180" s="15">
        <v>50846</v>
      </c>
      <c r="C180" s="15">
        <v>46258</v>
      </c>
      <c r="D180" s="15">
        <v>44220</v>
      </c>
      <c r="E180" s="15">
        <v>45211</v>
      </c>
      <c r="F180" s="15">
        <v>47619</v>
      </c>
      <c r="G180" s="15">
        <v>53537</v>
      </c>
      <c r="H180" s="15">
        <v>62977</v>
      </c>
      <c r="I180" s="15">
        <v>79511</v>
      </c>
      <c r="J180" s="15">
        <v>78150</v>
      </c>
      <c r="K180" s="15">
        <v>84317</v>
      </c>
      <c r="L180" s="15">
        <v>77808</v>
      </c>
      <c r="M180" s="15">
        <v>74914</v>
      </c>
      <c r="N180" s="15">
        <v>76953</v>
      </c>
      <c r="O180" s="15">
        <v>69915</v>
      </c>
      <c r="P180" s="15">
        <v>66918</v>
      </c>
      <c r="Q180" s="15">
        <v>74003</v>
      </c>
      <c r="R180" s="15">
        <v>80121</v>
      </c>
      <c r="S180" s="15">
        <v>86034</v>
      </c>
      <c r="T180" s="15">
        <v>92161</v>
      </c>
      <c r="U180" s="15">
        <v>96825</v>
      </c>
      <c r="V180" s="15">
        <v>100274</v>
      </c>
      <c r="W180" s="15">
        <v>88726</v>
      </c>
      <c r="X180" s="15">
        <v>69874</v>
      </c>
      <c r="Y180" s="15">
        <v>58927</v>
      </c>
      <c r="AA180" s="5"/>
      <c r="AB180" s="13">
        <f t="shared" si="24"/>
        <v>4</v>
      </c>
      <c r="AC180" s="5">
        <f t="shared" si="17"/>
        <v>1296504</v>
      </c>
      <c r="AD180" s="5">
        <f t="shared" si="18"/>
        <v>409595</v>
      </c>
      <c r="AE180" s="5">
        <f t="shared" si="19"/>
        <v>1706099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100274</v>
      </c>
      <c r="AK180" s="1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ht="12.75" x14ac:dyDescent="0.2">
      <c r="A181" s="4">
        <v>44733</v>
      </c>
      <c r="B181" s="15">
        <v>49128</v>
      </c>
      <c r="C181" s="15">
        <v>44358</v>
      </c>
      <c r="D181" s="15">
        <v>42856</v>
      </c>
      <c r="E181" s="15">
        <v>43479</v>
      </c>
      <c r="F181" s="15">
        <v>45546</v>
      </c>
      <c r="G181" s="15">
        <v>51445</v>
      </c>
      <c r="H181" s="15">
        <v>62522</v>
      </c>
      <c r="I181" s="15">
        <v>78810</v>
      </c>
      <c r="J181" s="15">
        <v>77422</v>
      </c>
      <c r="K181" s="15">
        <v>83535</v>
      </c>
      <c r="L181" s="15">
        <v>77016</v>
      </c>
      <c r="M181" s="15">
        <v>74257</v>
      </c>
      <c r="N181" s="15">
        <v>76378</v>
      </c>
      <c r="O181" s="15">
        <v>69390</v>
      </c>
      <c r="P181" s="15">
        <v>66519</v>
      </c>
      <c r="Q181" s="15">
        <v>73651</v>
      </c>
      <c r="R181" s="15">
        <v>79690</v>
      </c>
      <c r="S181" s="15">
        <v>85446</v>
      </c>
      <c r="T181" s="15">
        <v>91671</v>
      </c>
      <c r="U181" s="15">
        <v>96405</v>
      </c>
      <c r="V181" s="15">
        <v>99627</v>
      </c>
      <c r="W181" s="15">
        <v>88115</v>
      </c>
      <c r="X181" s="15">
        <v>69374</v>
      </c>
      <c r="Y181" s="15">
        <v>58440</v>
      </c>
      <c r="AA181" s="5"/>
      <c r="AB181" s="13">
        <f t="shared" si="24"/>
        <v>1</v>
      </c>
      <c r="AC181" s="5">
        <f t="shared" si="17"/>
        <v>0</v>
      </c>
      <c r="AD181" s="5">
        <f t="shared" si="18"/>
        <v>1685080</v>
      </c>
      <c r="AE181" s="5">
        <f t="shared" si="19"/>
        <v>1685080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99627</v>
      </c>
      <c r="AK181" s="1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ht="12.75" x14ac:dyDescent="0.2">
      <c r="A182" s="4">
        <v>44734</v>
      </c>
      <c r="B182" s="15">
        <v>49760</v>
      </c>
      <c r="C182" s="15">
        <v>44613</v>
      </c>
      <c r="D182" s="15">
        <v>43721</v>
      </c>
      <c r="E182" s="15">
        <v>44081</v>
      </c>
      <c r="F182" s="15">
        <v>46330</v>
      </c>
      <c r="G182" s="15">
        <v>51717</v>
      </c>
      <c r="H182" s="15">
        <v>62580</v>
      </c>
      <c r="I182" s="15">
        <v>78821</v>
      </c>
      <c r="J182" s="15">
        <v>77482</v>
      </c>
      <c r="K182" s="15">
        <v>83568</v>
      </c>
      <c r="L182" s="15">
        <v>77074</v>
      </c>
      <c r="M182" s="15">
        <v>74325</v>
      </c>
      <c r="N182" s="15">
        <v>76551</v>
      </c>
      <c r="O182" s="15">
        <v>69486</v>
      </c>
      <c r="P182" s="15">
        <v>66516</v>
      </c>
      <c r="Q182" s="15">
        <v>73583</v>
      </c>
      <c r="R182" s="15">
        <v>79650</v>
      </c>
      <c r="S182" s="15">
        <v>85452</v>
      </c>
      <c r="T182" s="15">
        <v>91586</v>
      </c>
      <c r="U182" s="15">
        <v>96120</v>
      </c>
      <c r="V182" s="15">
        <v>99525</v>
      </c>
      <c r="W182" s="15">
        <v>87997</v>
      </c>
      <c r="X182" s="15">
        <v>69461</v>
      </c>
      <c r="Y182" s="15">
        <v>58447</v>
      </c>
      <c r="AA182" s="5"/>
      <c r="AB182" s="13">
        <f t="shared" si="24"/>
        <v>3</v>
      </c>
      <c r="AC182" s="5">
        <f t="shared" si="17"/>
        <v>1287197</v>
      </c>
      <c r="AD182" s="5">
        <f t="shared" si="18"/>
        <v>401249</v>
      </c>
      <c r="AE182" s="5">
        <f t="shared" si="19"/>
        <v>1688446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99525</v>
      </c>
      <c r="AK182" s="1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ht="12.75" x14ac:dyDescent="0.2">
      <c r="A183" s="4">
        <v>44735</v>
      </c>
      <c r="B183" s="15">
        <v>48877</v>
      </c>
      <c r="C183" s="15">
        <v>44084</v>
      </c>
      <c r="D183" s="15">
        <v>42008</v>
      </c>
      <c r="E183" s="15">
        <v>41893</v>
      </c>
      <c r="F183" s="15">
        <v>44625</v>
      </c>
      <c r="G183" s="15">
        <v>51283</v>
      </c>
      <c r="H183" s="15">
        <v>62289</v>
      </c>
      <c r="I183" s="15">
        <v>78656</v>
      </c>
      <c r="J183" s="15">
        <v>77312</v>
      </c>
      <c r="K183" s="15">
        <v>83475</v>
      </c>
      <c r="L183" s="15">
        <v>77035</v>
      </c>
      <c r="M183" s="15">
        <v>74221</v>
      </c>
      <c r="N183" s="15">
        <v>76399</v>
      </c>
      <c r="O183" s="15">
        <v>69409</v>
      </c>
      <c r="P183" s="15">
        <v>66508</v>
      </c>
      <c r="Q183" s="15">
        <v>73525</v>
      </c>
      <c r="R183" s="15">
        <v>79626</v>
      </c>
      <c r="S183" s="15">
        <v>85343</v>
      </c>
      <c r="T183" s="15">
        <v>91379</v>
      </c>
      <c r="U183" s="15">
        <v>95905</v>
      </c>
      <c r="V183" s="15">
        <v>99379</v>
      </c>
      <c r="W183" s="15">
        <v>87887</v>
      </c>
      <c r="X183" s="15">
        <v>69241</v>
      </c>
      <c r="Y183" s="15">
        <v>58319</v>
      </c>
      <c r="AA183" s="5"/>
      <c r="AB183" s="13">
        <f t="shared" si="24"/>
        <v>2</v>
      </c>
      <c r="AC183" s="5">
        <f t="shared" si="17"/>
        <v>1285300</v>
      </c>
      <c r="AD183" s="5">
        <f t="shared" si="18"/>
        <v>393378</v>
      </c>
      <c r="AE183" s="5">
        <f t="shared" si="19"/>
        <v>1678678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99379</v>
      </c>
      <c r="AK183" s="12">
        <f t="shared" si="23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ht="12.75" x14ac:dyDescent="0.2">
      <c r="A184" s="4">
        <v>44736</v>
      </c>
      <c r="B184" s="15">
        <v>49977</v>
      </c>
      <c r="C184" s="15">
        <v>44378</v>
      </c>
      <c r="D184" s="15">
        <v>43940</v>
      </c>
      <c r="E184" s="15">
        <v>44010</v>
      </c>
      <c r="F184" s="15">
        <v>45977</v>
      </c>
      <c r="G184" s="15">
        <v>51333</v>
      </c>
      <c r="H184" s="15">
        <v>62384</v>
      </c>
      <c r="I184" s="15">
        <v>78711</v>
      </c>
      <c r="J184" s="15">
        <v>77474</v>
      </c>
      <c r="K184" s="15">
        <v>83640</v>
      </c>
      <c r="L184" s="15">
        <v>77255</v>
      </c>
      <c r="M184" s="15">
        <v>74535</v>
      </c>
      <c r="N184" s="15">
        <v>76663</v>
      </c>
      <c r="O184" s="15">
        <v>69697</v>
      </c>
      <c r="P184" s="15">
        <v>66828</v>
      </c>
      <c r="Q184" s="15">
        <v>73883</v>
      </c>
      <c r="R184" s="15">
        <v>79971</v>
      </c>
      <c r="S184" s="15">
        <v>85800</v>
      </c>
      <c r="T184" s="15">
        <v>91905</v>
      </c>
      <c r="U184" s="15">
        <v>96448</v>
      </c>
      <c r="V184" s="15">
        <v>99773</v>
      </c>
      <c r="W184" s="15">
        <v>88404</v>
      </c>
      <c r="X184" s="15">
        <v>72370</v>
      </c>
      <c r="Y184" s="15">
        <v>59835</v>
      </c>
      <c r="AA184" s="5"/>
      <c r="AB184" s="13">
        <f t="shared" si="24"/>
        <v>3</v>
      </c>
      <c r="AC184" s="5">
        <f t="shared" si="17"/>
        <v>1293357</v>
      </c>
      <c r="AD184" s="5">
        <f t="shared" si="18"/>
        <v>401834</v>
      </c>
      <c r="AE184" s="5">
        <f t="shared" si="19"/>
        <v>1695191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99773</v>
      </c>
      <c r="AK184" s="12">
        <f t="shared" si="23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ht="12.75" x14ac:dyDescent="0.2">
      <c r="A185" s="4">
        <v>44737</v>
      </c>
      <c r="B185" s="15">
        <v>53007</v>
      </c>
      <c r="C185" s="15">
        <v>46847</v>
      </c>
      <c r="D185" s="15">
        <v>45091</v>
      </c>
      <c r="E185" s="15">
        <v>43492</v>
      </c>
      <c r="F185" s="15">
        <v>44562</v>
      </c>
      <c r="G185" s="15">
        <v>49559</v>
      </c>
      <c r="H185" s="15">
        <v>58923</v>
      </c>
      <c r="I185" s="15">
        <v>73396</v>
      </c>
      <c r="J185" s="15">
        <v>79459</v>
      </c>
      <c r="K185" s="15">
        <v>91342</v>
      </c>
      <c r="L185" s="15">
        <v>84743</v>
      </c>
      <c r="M185" s="15">
        <v>80594</v>
      </c>
      <c r="N185" s="15">
        <v>79576</v>
      </c>
      <c r="O185" s="15">
        <v>74454</v>
      </c>
      <c r="P185" s="15">
        <v>73120</v>
      </c>
      <c r="Q185" s="15">
        <v>77486</v>
      </c>
      <c r="R185" s="15">
        <v>83584</v>
      </c>
      <c r="S185" s="15">
        <v>97321</v>
      </c>
      <c r="T185" s="15">
        <v>101991</v>
      </c>
      <c r="U185" s="15">
        <v>106019</v>
      </c>
      <c r="V185" s="15">
        <v>103838</v>
      </c>
      <c r="W185" s="15">
        <v>96863</v>
      </c>
      <c r="X185" s="15">
        <v>83710</v>
      </c>
      <c r="Y185" s="15">
        <v>69745</v>
      </c>
      <c r="AA185" s="5"/>
      <c r="AB185" s="13">
        <f t="shared" si="24"/>
        <v>2</v>
      </c>
      <c r="AC185" s="5">
        <f t="shared" si="17"/>
        <v>1387496</v>
      </c>
      <c r="AD185" s="5">
        <f t="shared" si="18"/>
        <v>411226</v>
      </c>
      <c r="AE185" s="5">
        <f t="shared" si="19"/>
        <v>1798722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106019</v>
      </c>
      <c r="AK185" s="1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ht="12.75" x14ac:dyDescent="0.2">
      <c r="A186" s="4">
        <v>44738</v>
      </c>
      <c r="B186" s="15">
        <v>61007</v>
      </c>
      <c r="C186" s="15">
        <v>54507</v>
      </c>
      <c r="D186" s="15">
        <v>51815</v>
      </c>
      <c r="E186" s="15">
        <v>50143</v>
      </c>
      <c r="F186" s="15">
        <v>49299</v>
      </c>
      <c r="G186" s="15">
        <v>52079</v>
      </c>
      <c r="H186" s="15">
        <v>59039</v>
      </c>
      <c r="I186" s="15">
        <v>73459</v>
      </c>
      <c r="J186" s="15">
        <v>79585</v>
      </c>
      <c r="K186" s="15">
        <v>91587</v>
      </c>
      <c r="L186" s="15">
        <v>84991</v>
      </c>
      <c r="M186" s="15">
        <v>80840</v>
      </c>
      <c r="N186" s="15">
        <v>80356</v>
      </c>
      <c r="O186" s="15">
        <v>78025</v>
      </c>
      <c r="P186" s="15">
        <v>77979</v>
      </c>
      <c r="Q186" s="15">
        <v>79937</v>
      </c>
      <c r="R186" s="15">
        <v>88289</v>
      </c>
      <c r="S186" s="15">
        <v>98851</v>
      </c>
      <c r="T186" s="15">
        <v>106703</v>
      </c>
      <c r="U186" s="15">
        <v>108226</v>
      </c>
      <c r="V186" s="15">
        <v>105728</v>
      </c>
      <c r="W186" s="15">
        <v>96405</v>
      </c>
      <c r="X186" s="15">
        <v>79993</v>
      </c>
      <c r="Y186" s="15">
        <v>69339</v>
      </c>
      <c r="AA186" s="5"/>
      <c r="AB186" s="13">
        <f t="shared" si="24"/>
        <v>1</v>
      </c>
      <c r="AC186" s="5">
        <f t="shared" si="17"/>
        <v>0</v>
      </c>
      <c r="AD186" s="5">
        <f t="shared" si="18"/>
        <v>1858182</v>
      </c>
      <c r="AE186" s="5">
        <f t="shared" si="19"/>
        <v>1858182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108226</v>
      </c>
      <c r="AK186" s="12">
        <f t="shared" si="23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ht="12.75" x14ac:dyDescent="0.2">
      <c r="A187" s="4">
        <v>44739</v>
      </c>
      <c r="B187" s="15">
        <v>58345</v>
      </c>
      <c r="C187" s="15">
        <v>52619</v>
      </c>
      <c r="D187" s="15">
        <v>50414</v>
      </c>
      <c r="E187" s="15">
        <v>48410</v>
      </c>
      <c r="F187" s="15">
        <v>50113</v>
      </c>
      <c r="G187" s="15">
        <v>55760</v>
      </c>
      <c r="H187" s="15">
        <v>65816</v>
      </c>
      <c r="I187" s="15">
        <v>78864</v>
      </c>
      <c r="J187" s="15">
        <v>77624</v>
      </c>
      <c r="K187" s="15">
        <v>83861</v>
      </c>
      <c r="L187" s="15">
        <v>77474</v>
      </c>
      <c r="M187" s="15">
        <v>75296</v>
      </c>
      <c r="N187" s="15">
        <v>76849</v>
      </c>
      <c r="O187" s="15">
        <v>70556</v>
      </c>
      <c r="P187" s="15">
        <v>67575</v>
      </c>
      <c r="Q187" s="15">
        <v>73767</v>
      </c>
      <c r="R187" s="15">
        <v>79929</v>
      </c>
      <c r="S187" s="15">
        <v>86502</v>
      </c>
      <c r="T187" s="15">
        <v>93469</v>
      </c>
      <c r="U187" s="15">
        <v>96090</v>
      </c>
      <c r="V187" s="15">
        <v>99452</v>
      </c>
      <c r="W187" s="15">
        <v>87981</v>
      </c>
      <c r="X187" s="15">
        <v>71602</v>
      </c>
      <c r="Y187" s="15">
        <v>59850</v>
      </c>
      <c r="AA187" s="5"/>
      <c r="AB187" s="13">
        <f t="shared" si="24"/>
        <v>6</v>
      </c>
      <c r="AC187" s="5">
        <f t="shared" si="17"/>
        <v>1296891</v>
      </c>
      <c r="AD187" s="5">
        <f t="shared" si="18"/>
        <v>441327</v>
      </c>
      <c r="AE187" s="5">
        <f t="shared" si="19"/>
        <v>1738218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99452</v>
      </c>
      <c r="AK187" s="1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ht="12.75" x14ac:dyDescent="0.2">
      <c r="A188" s="4">
        <v>44740</v>
      </c>
      <c r="B188" s="15">
        <v>53676</v>
      </c>
      <c r="C188" s="15">
        <v>47950</v>
      </c>
      <c r="D188" s="15">
        <v>45533</v>
      </c>
      <c r="E188" s="15">
        <v>45947</v>
      </c>
      <c r="F188" s="15">
        <v>47442</v>
      </c>
      <c r="G188" s="15">
        <v>51795</v>
      </c>
      <c r="H188" s="15">
        <v>62721</v>
      </c>
      <c r="I188" s="15">
        <v>78348</v>
      </c>
      <c r="J188" s="15">
        <v>77104</v>
      </c>
      <c r="K188" s="15">
        <v>83187</v>
      </c>
      <c r="L188" s="15">
        <v>76846</v>
      </c>
      <c r="M188" s="15">
        <v>74181</v>
      </c>
      <c r="N188" s="15">
        <v>76259</v>
      </c>
      <c r="O188" s="15">
        <v>69391</v>
      </c>
      <c r="P188" s="15">
        <v>66411</v>
      </c>
      <c r="Q188" s="15">
        <v>73442</v>
      </c>
      <c r="R188" s="15">
        <v>79456</v>
      </c>
      <c r="S188" s="15">
        <v>86297</v>
      </c>
      <c r="T188" s="15">
        <v>94458</v>
      </c>
      <c r="U188" s="15">
        <v>96380</v>
      </c>
      <c r="V188" s="15">
        <v>99270</v>
      </c>
      <c r="W188" s="15">
        <v>87715</v>
      </c>
      <c r="X188" s="15">
        <v>70872</v>
      </c>
      <c r="Y188" s="15">
        <v>59650</v>
      </c>
      <c r="AA188" s="5"/>
      <c r="AB188" s="13">
        <f t="shared" si="24"/>
        <v>6</v>
      </c>
      <c r="AC188" s="5">
        <f t="shared" si="17"/>
        <v>1289617</v>
      </c>
      <c r="AD188" s="5">
        <f t="shared" si="18"/>
        <v>414714</v>
      </c>
      <c r="AE188" s="5">
        <f t="shared" si="19"/>
        <v>1704331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99270</v>
      </c>
      <c r="AK188" s="12">
        <f t="shared" si="23"/>
        <v>21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ht="12.75" x14ac:dyDescent="0.2">
      <c r="A189" s="4">
        <v>44741</v>
      </c>
      <c r="B189" s="15">
        <v>50490</v>
      </c>
      <c r="C189" s="15">
        <v>45330</v>
      </c>
      <c r="D189" s="15">
        <v>44011</v>
      </c>
      <c r="E189" s="15">
        <v>43320</v>
      </c>
      <c r="F189" s="15">
        <v>45023</v>
      </c>
      <c r="G189" s="15">
        <v>50944</v>
      </c>
      <c r="H189" s="15">
        <v>61902</v>
      </c>
      <c r="I189" s="15">
        <v>78208</v>
      </c>
      <c r="J189" s="15">
        <v>76855</v>
      </c>
      <c r="K189" s="15">
        <v>82913</v>
      </c>
      <c r="L189" s="15">
        <v>76515</v>
      </c>
      <c r="M189" s="15">
        <v>73898</v>
      </c>
      <c r="N189" s="15">
        <v>76107</v>
      </c>
      <c r="O189" s="15">
        <v>69285</v>
      </c>
      <c r="P189" s="15">
        <v>66271</v>
      </c>
      <c r="Q189" s="15">
        <v>73332</v>
      </c>
      <c r="R189" s="15">
        <v>79357</v>
      </c>
      <c r="S189" s="15">
        <v>86729</v>
      </c>
      <c r="T189" s="15">
        <v>94642</v>
      </c>
      <c r="U189" s="15">
        <v>98619</v>
      </c>
      <c r="V189" s="15">
        <v>99203</v>
      </c>
      <c r="W189" s="15">
        <v>91415</v>
      </c>
      <c r="X189" s="15">
        <v>74745</v>
      </c>
      <c r="Y189" s="15">
        <v>63706</v>
      </c>
      <c r="AA189" s="5"/>
      <c r="AB189" s="13">
        <f t="shared" si="24"/>
        <v>5</v>
      </c>
      <c r="AC189" s="5">
        <f t="shared" si="17"/>
        <v>1298094</v>
      </c>
      <c r="AD189" s="5">
        <f t="shared" si="18"/>
        <v>404726</v>
      </c>
      <c r="AE189" s="5">
        <f t="shared" si="19"/>
        <v>1702820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99203</v>
      </c>
      <c r="AK189" s="12">
        <f t="shared" si="23"/>
        <v>21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ht="12.75" x14ac:dyDescent="0.2">
      <c r="A190" s="4">
        <v>44742</v>
      </c>
      <c r="B190" s="15">
        <v>51608</v>
      </c>
      <c r="C190" s="15">
        <v>47176</v>
      </c>
      <c r="D190" s="15">
        <v>46452</v>
      </c>
      <c r="E190" s="15">
        <v>45291</v>
      </c>
      <c r="F190" s="15">
        <v>47168</v>
      </c>
      <c r="G190" s="15">
        <v>51923</v>
      </c>
      <c r="H190" s="15">
        <v>63291</v>
      </c>
      <c r="I190" s="15">
        <v>78481</v>
      </c>
      <c r="J190" s="15">
        <v>77233</v>
      </c>
      <c r="K190" s="15">
        <v>83359</v>
      </c>
      <c r="L190" s="15">
        <v>77020</v>
      </c>
      <c r="M190" s="15">
        <v>74323</v>
      </c>
      <c r="N190" s="15">
        <v>76419</v>
      </c>
      <c r="O190" s="15">
        <v>69479</v>
      </c>
      <c r="P190" s="15">
        <v>66505</v>
      </c>
      <c r="Q190" s="15">
        <v>73515</v>
      </c>
      <c r="R190" s="15">
        <v>79544</v>
      </c>
      <c r="S190" s="15">
        <v>85457</v>
      </c>
      <c r="T190" s="15">
        <v>92263</v>
      </c>
      <c r="U190" s="15">
        <v>95984</v>
      </c>
      <c r="V190" s="15">
        <v>99297</v>
      </c>
      <c r="W190" s="15">
        <v>87853</v>
      </c>
      <c r="X190" s="15">
        <v>71526</v>
      </c>
      <c r="Y190" s="15">
        <v>60211</v>
      </c>
      <c r="AA190" s="5"/>
      <c r="AB190" s="13">
        <f t="shared" si="24"/>
        <v>3</v>
      </c>
      <c r="AC190" s="5">
        <f t="shared" si="17"/>
        <v>1288258</v>
      </c>
      <c r="AD190" s="5">
        <f t="shared" si="18"/>
        <v>413120</v>
      </c>
      <c r="AE190" s="5">
        <f t="shared" si="19"/>
        <v>1701378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99297</v>
      </c>
      <c r="AK190" s="1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ht="12.75" x14ac:dyDescent="0.2">
      <c r="A191" s="4">
        <v>44743</v>
      </c>
      <c r="B191" s="15">
        <v>56704</v>
      </c>
      <c r="C191" s="15">
        <v>50771</v>
      </c>
      <c r="D191" s="15">
        <v>47878</v>
      </c>
      <c r="E191" s="15">
        <v>47063</v>
      </c>
      <c r="F191" s="15">
        <v>48594</v>
      </c>
      <c r="G191" s="15">
        <v>52558</v>
      </c>
      <c r="H191" s="15">
        <v>66618</v>
      </c>
      <c r="I191" s="15">
        <v>78523</v>
      </c>
      <c r="J191" s="15">
        <v>76770</v>
      </c>
      <c r="K191" s="15">
        <v>90630</v>
      </c>
      <c r="L191" s="15">
        <v>88083</v>
      </c>
      <c r="M191" s="15">
        <v>88084</v>
      </c>
      <c r="N191" s="15">
        <v>83206</v>
      </c>
      <c r="O191" s="15">
        <v>79297</v>
      </c>
      <c r="P191" s="15">
        <v>74085</v>
      </c>
      <c r="Q191" s="15">
        <v>78377</v>
      </c>
      <c r="R191" s="15">
        <v>90885</v>
      </c>
      <c r="S191" s="15">
        <v>93567</v>
      </c>
      <c r="T191" s="15">
        <v>99779</v>
      </c>
      <c r="U191" s="15">
        <v>100558</v>
      </c>
      <c r="V191" s="15">
        <v>108505</v>
      </c>
      <c r="W191" s="15">
        <v>101521</v>
      </c>
      <c r="X191" s="15">
        <v>82526</v>
      </c>
      <c r="Y191" s="15">
        <v>69339</v>
      </c>
      <c r="AA191" s="5"/>
      <c r="AB191" s="13">
        <f t="shared" si="24"/>
        <v>3</v>
      </c>
      <c r="AC191" s="5">
        <f t="shared" si="17"/>
        <v>1414396</v>
      </c>
      <c r="AD191" s="5">
        <f t="shared" si="18"/>
        <v>439525</v>
      </c>
      <c r="AE191" s="5">
        <f t="shared" si="19"/>
        <v>1853921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108505</v>
      </c>
      <c r="AK191" s="1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ht="12.75" x14ac:dyDescent="0.2">
      <c r="A192" s="4">
        <v>44744</v>
      </c>
      <c r="B192" s="15">
        <v>60260</v>
      </c>
      <c r="C192" s="15">
        <v>53673</v>
      </c>
      <c r="D192" s="15">
        <v>51125</v>
      </c>
      <c r="E192" s="15">
        <v>50627</v>
      </c>
      <c r="F192" s="15">
        <v>51355</v>
      </c>
      <c r="G192" s="15">
        <v>52290</v>
      </c>
      <c r="H192" s="15">
        <v>64457</v>
      </c>
      <c r="I192" s="15">
        <v>76331</v>
      </c>
      <c r="J192" s="15">
        <v>78645</v>
      </c>
      <c r="K192" s="15">
        <v>92297</v>
      </c>
      <c r="L192" s="15">
        <v>90949</v>
      </c>
      <c r="M192" s="15">
        <v>89280</v>
      </c>
      <c r="N192" s="15">
        <v>84271</v>
      </c>
      <c r="O192" s="15">
        <v>79499</v>
      </c>
      <c r="P192" s="15">
        <v>75052</v>
      </c>
      <c r="Q192" s="15">
        <v>79468</v>
      </c>
      <c r="R192" s="15">
        <v>89468</v>
      </c>
      <c r="S192" s="15">
        <v>92154</v>
      </c>
      <c r="T192" s="15">
        <v>97095</v>
      </c>
      <c r="U192" s="15">
        <v>102745</v>
      </c>
      <c r="V192" s="15">
        <v>107838</v>
      </c>
      <c r="W192" s="15">
        <v>98785</v>
      </c>
      <c r="X192" s="15">
        <v>81444</v>
      </c>
      <c r="Y192" s="15">
        <v>66326</v>
      </c>
      <c r="AA192" s="5"/>
      <c r="AB192" s="13">
        <f t="shared" si="24"/>
        <v>3</v>
      </c>
      <c r="AC192" s="5">
        <f t="shared" si="17"/>
        <v>1415321</v>
      </c>
      <c r="AD192" s="5">
        <f t="shared" si="18"/>
        <v>450113</v>
      </c>
      <c r="AE192" s="5">
        <f t="shared" si="19"/>
        <v>1865434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107838</v>
      </c>
      <c r="AK192" s="1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ht="12.75" x14ac:dyDescent="0.2">
      <c r="A193" s="4">
        <v>44745</v>
      </c>
      <c r="B193" s="15">
        <v>58105</v>
      </c>
      <c r="C193" s="15">
        <v>51010</v>
      </c>
      <c r="D193" s="15">
        <v>48546</v>
      </c>
      <c r="E193" s="15">
        <v>47848</v>
      </c>
      <c r="F193" s="15">
        <v>47547</v>
      </c>
      <c r="G193" s="15">
        <v>51242</v>
      </c>
      <c r="H193" s="15">
        <v>64105</v>
      </c>
      <c r="I193" s="15">
        <v>76026</v>
      </c>
      <c r="J193" s="15">
        <v>78416</v>
      </c>
      <c r="K193" s="15">
        <v>92002</v>
      </c>
      <c r="L193" s="15">
        <v>90636</v>
      </c>
      <c r="M193" s="15">
        <v>88943</v>
      </c>
      <c r="N193" s="15">
        <v>83976</v>
      </c>
      <c r="O193" s="15">
        <v>79255</v>
      </c>
      <c r="P193" s="15">
        <v>74814</v>
      </c>
      <c r="Q193" s="15">
        <v>79173</v>
      </c>
      <c r="R193" s="15">
        <v>89281</v>
      </c>
      <c r="S193" s="15">
        <v>92091</v>
      </c>
      <c r="T193" s="15">
        <v>96524</v>
      </c>
      <c r="U193" s="15">
        <v>100945</v>
      </c>
      <c r="V193" s="15">
        <v>107506</v>
      </c>
      <c r="W193" s="15">
        <v>98681</v>
      </c>
      <c r="X193" s="15">
        <v>80899</v>
      </c>
      <c r="Y193" s="15">
        <v>66379</v>
      </c>
      <c r="AA193" s="5"/>
      <c r="AB193" s="13">
        <f t="shared" si="24"/>
        <v>4</v>
      </c>
      <c r="AC193" s="5">
        <f t="shared" si="17"/>
        <v>1409168</v>
      </c>
      <c r="AD193" s="5">
        <f t="shared" si="18"/>
        <v>434782</v>
      </c>
      <c r="AE193" s="5">
        <f t="shared" si="19"/>
        <v>1843950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107506</v>
      </c>
      <c r="AK193" s="1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ht="12.75" x14ac:dyDescent="0.2">
      <c r="A194" s="4">
        <v>44746</v>
      </c>
      <c r="B194" s="15">
        <v>57948</v>
      </c>
      <c r="C194" s="15">
        <v>51594</v>
      </c>
      <c r="D194" s="15">
        <v>49228</v>
      </c>
      <c r="E194" s="15">
        <v>48289</v>
      </c>
      <c r="F194" s="15">
        <v>48027</v>
      </c>
      <c r="G194" s="15">
        <v>51278</v>
      </c>
      <c r="H194" s="15">
        <v>64176</v>
      </c>
      <c r="I194" s="15">
        <v>76142</v>
      </c>
      <c r="J194" s="15">
        <v>78443</v>
      </c>
      <c r="K194" s="15">
        <v>91999</v>
      </c>
      <c r="L194" s="15">
        <v>90601</v>
      </c>
      <c r="M194" s="15">
        <v>88767</v>
      </c>
      <c r="N194" s="15">
        <v>83731</v>
      </c>
      <c r="O194" s="15">
        <v>79086</v>
      </c>
      <c r="P194" s="15">
        <v>74661</v>
      </c>
      <c r="Q194" s="15">
        <v>79045</v>
      </c>
      <c r="R194" s="15">
        <v>89144</v>
      </c>
      <c r="S194" s="15">
        <v>91961</v>
      </c>
      <c r="T194" s="15">
        <v>96412</v>
      </c>
      <c r="U194" s="15">
        <v>100661</v>
      </c>
      <c r="V194" s="15">
        <v>107246</v>
      </c>
      <c r="W194" s="15">
        <v>98263</v>
      </c>
      <c r="X194" s="15">
        <v>80596</v>
      </c>
      <c r="Y194" s="15">
        <v>65308</v>
      </c>
      <c r="AA194" s="5"/>
      <c r="AB194" s="13">
        <v>8</v>
      </c>
      <c r="AC194" s="5">
        <f t="shared" si="17"/>
        <v>0</v>
      </c>
      <c r="AD194" s="5">
        <f t="shared" si="18"/>
        <v>1842606</v>
      </c>
      <c r="AE194" s="5">
        <f t="shared" si="19"/>
        <v>1842606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107246</v>
      </c>
      <c r="AK194" s="1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ht="12.75" x14ac:dyDescent="0.2">
      <c r="A195" s="4">
        <v>44747</v>
      </c>
      <c r="B195" s="15">
        <v>56731</v>
      </c>
      <c r="C195" s="15">
        <v>50744</v>
      </c>
      <c r="D195" s="15">
        <v>47828</v>
      </c>
      <c r="E195" s="15">
        <v>46727</v>
      </c>
      <c r="F195" s="15">
        <v>48518</v>
      </c>
      <c r="G195" s="15">
        <v>52485</v>
      </c>
      <c r="H195" s="15">
        <v>66578</v>
      </c>
      <c r="I195" s="15">
        <v>78461</v>
      </c>
      <c r="J195" s="15">
        <v>76746</v>
      </c>
      <c r="K195" s="15">
        <v>90418</v>
      </c>
      <c r="L195" s="15">
        <v>87990</v>
      </c>
      <c r="M195" s="15">
        <v>88046</v>
      </c>
      <c r="N195" s="15">
        <v>83190</v>
      </c>
      <c r="O195" s="15">
        <v>79236</v>
      </c>
      <c r="P195" s="15">
        <v>74012</v>
      </c>
      <c r="Q195" s="15">
        <v>78260</v>
      </c>
      <c r="R195" s="15">
        <v>90694</v>
      </c>
      <c r="S195" s="15">
        <v>93267</v>
      </c>
      <c r="T195" s="15">
        <v>97007</v>
      </c>
      <c r="U195" s="15">
        <v>100211</v>
      </c>
      <c r="V195" s="15">
        <v>108173</v>
      </c>
      <c r="W195" s="15">
        <v>101005</v>
      </c>
      <c r="X195" s="15">
        <v>82133</v>
      </c>
      <c r="Y195" s="15">
        <v>65338</v>
      </c>
      <c r="AA195" s="5"/>
      <c r="AB195" s="13">
        <f t="shared" si="24"/>
        <v>2</v>
      </c>
      <c r="AC195" s="5">
        <f t="shared" si="17"/>
        <v>1408849</v>
      </c>
      <c r="AD195" s="5">
        <f t="shared" si="18"/>
        <v>434949</v>
      </c>
      <c r="AE195" s="5">
        <f t="shared" si="19"/>
        <v>1843798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108173</v>
      </c>
      <c r="AK195" s="1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ht="12.75" x14ac:dyDescent="0.2">
      <c r="A196" s="4">
        <v>44748</v>
      </c>
      <c r="B196" s="15">
        <v>56825</v>
      </c>
      <c r="C196" s="15">
        <v>50609</v>
      </c>
      <c r="D196" s="15">
        <v>47655</v>
      </c>
      <c r="E196" s="15">
        <v>46826</v>
      </c>
      <c r="F196" s="15">
        <v>48488</v>
      </c>
      <c r="G196" s="15">
        <v>52509</v>
      </c>
      <c r="H196" s="15">
        <v>66530</v>
      </c>
      <c r="I196" s="15">
        <v>78363</v>
      </c>
      <c r="J196" s="15">
        <v>76639</v>
      </c>
      <c r="K196" s="15">
        <v>90314</v>
      </c>
      <c r="L196" s="15">
        <v>87813</v>
      </c>
      <c r="M196" s="15">
        <v>87727</v>
      </c>
      <c r="N196" s="15">
        <v>82813</v>
      </c>
      <c r="O196" s="15">
        <v>78814</v>
      </c>
      <c r="P196" s="15">
        <v>73511</v>
      </c>
      <c r="Q196" s="15">
        <v>77842</v>
      </c>
      <c r="R196" s="15">
        <v>90233</v>
      </c>
      <c r="S196" s="15">
        <v>92992</v>
      </c>
      <c r="T196" s="15">
        <v>96808</v>
      </c>
      <c r="U196" s="15">
        <v>99977</v>
      </c>
      <c r="V196" s="15">
        <v>107883</v>
      </c>
      <c r="W196" s="15">
        <v>100664</v>
      </c>
      <c r="X196" s="15">
        <v>81942</v>
      </c>
      <c r="Y196" s="15">
        <v>65029</v>
      </c>
      <c r="AA196" s="5"/>
      <c r="AB196" s="13">
        <f t="shared" si="24"/>
        <v>5</v>
      </c>
      <c r="AC196" s="5">
        <f t="shared" si="17"/>
        <v>1404335</v>
      </c>
      <c r="AD196" s="5">
        <f t="shared" si="18"/>
        <v>434471</v>
      </c>
      <c r="AE196" s="5">
        <f t="shared" si="19"/>
        <v>1838806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107883</v>
      </c>
      <c r="AK196" s="12">
        <f t="shared" si="23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ht="12.75" x14ac:dyDescent="0.2">
      <c r="A197" s="4">
        <v>44749</v>
      </c>
      <c r="B197" s="15">
        <v>56495</v>
      </c>
      <c r="C197" s="15">
        <v>50490</v>
      </c>
      <c r="D197" s="15">
        <v>47559</v>
      </c>
      <c r="E197" s="15">
        <v>46519</v>
      </c>
      <c r="F197" s="15">
        <v>48395</v>
      </c>
      <c r="G197" s="15">
        <v>52340</v>
      </c>
      <c r="H197" s="15">
        <v>66374</v>
      </c>
      <c r="I197" s="15">
        <v>78241</v>
      </c>
      <c r="J197" s="15">
        <v>76469</v>
      </c>
      <c r="K197" s="15">
        <v>89978</v>
      </c>
      <c r="L197" s="15">
        <v>87536</v>
      </c>
      <c r="M197" s="15">
        <v>87542</v>
      </c>
      <c r="N197" s="15">
        <v>82726</v>
      </c>
      <c r="O197" s="15">
        <v>78802</v>
      </c>
      <c r="P197" s="15">
        <v>73486</v>
      </c>
      <c r="Q197" s="15">
        <v>77821</v>
      </c>
      <c r="R197" s="15">
        <v>90235</v>
      </c>
      <c r="S197" s="15">
        <v>92873</v>
      </c>
      <c r="T197" s="15">
        <v>96622</v>
      </c>
      <c r="U197" s="15">
        <v>99897</v>
      </c>
      <c r="V197" s="15">
        <v>107957</v>
      </c>
      <c r="W197" s="15">
        <v>100822</v>
      </c>
      <c r="X197" s="15">
        <v>82108</v>
      </c>
      <c r="Y197" s="15">
        <v>65233</v>
      </c>
      <c r="AA197" s="5"/>
      <c r="AB197" s="13">
        <f t="shared" si="24"/>
        <v>4</v>
      </c>
      <c r="AC197" s="5">
        <f t="shared" si="17"/>
        <v>1403115</v>
      </c>
      <c r="AD197" s="5">
        <f t="shared" si="18"/>
        <v>433405</v>
      </c>
      <c r="AE197" s="5">
        <f t="shared" si="19"/>
        <v>1836520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107957</v>
      </c>
      <c r="AK197" s="12">
        <f t="shared" si="23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ht="12.75" x14ac:dyDescent="0.2">
      <c r="A198" s="4">
        <v>44750</v>
      </c>
      <c r="B198" s="15">
        <v>56593</v>
      </c>
      <c r="C198" s="15">
        <v>50953</v>
      </c>
      <c r="D198" s="15">
        <v>48520</v>
      </c>
      <c r="E198" s="15">
        <v>48278</v>
      </c>
      <c r="F198" s="15">
        <v>48545</v>
      </c>
      <c r="G198" s="15">
        <v>52513</v>
      </c>
      <c r="H198" s="15">
        <v>66487</v>
      </c>
      <c r="I198" s="15">
        <v>78351</v>
      </c>
      <c r="J198" s="15">
        <v>76619</v>
      </c>
      <c r="K198" s="15">
        <v>90245</v>
      </c>
      <c r="L198" s="15">
        <v>87828</v>
      </c>
      <c r="M198" s="15">
        <v>87843</v>
      </c>
      <c r="N198" s="15">
        <v>82931</v>
      </c>
      <c r="O198" s="15">
        <v>79092</v>
      </c>
      <c r="P198" s="15">
        <v>73859</v>
      </c>
      <c r="Q198" s="15">
        <v>78244</v>
      </c>
      <c r="R198" s="15">
        <v>90478</v>
      </c>
      <c r="S198" s="15">
        <v>93081</v>
      </c>
      <c r="T198" s="15">
        <v>96696</v>
      </c>
      <c r="U198" s="15">
        <v>99971</v>
      </c>
      <c r="V198" s="15">
        <v>108019</v>
      </c>
      <c r="W198" s="15">
        <v>101039</v>
      </c>
      <c r="X198" s="15">
        <v>82294</v>
      </c>
      <c r="Y198" s="15">
        <v>65413</v>
      </c>
      <c r="AA198" s="5"/>
      <c r="AB198" s="13">
        <f t="shared" si="24"/>
        <v>4</v>
      </c>
      <c r="AC198" s="5">
        <f t="shared" si="17"/>
        <v>1406590</v>
      </c>
      <c r="AD198" s="5">
        <f t="shared" si="18"/>
        <v>437302</v>
      </c>
      <c r="AE198" s="5">
        <f t="shared" si="19"/>
        <v>1843892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108019</v>
      </c>
      <c r="AK198" s="12">
        <f t="shared" si="23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ht="12.75" x14ac:dyDescent="0.2">
      <c r="A199" s="4">
        <v>44751</v>
      </c>
      <c r="B199" s="15">
        <v>56111</v>
      </c>
      <c r="C199" s="15">
        <v>50453</v>
      </c>
      <c r="D199" s="15">
        <v>47700</v>
      </c>
      <c r="E199" s="15">
        <v>46756</v>
      </c>
      <c r="F199" s="15">
        <v>47407</v>
      </c>
      <c r="G199" s="15">
        <v>51120</v>
      </c>
      <c r="H199" s="15">
        <v>64018</v>
      </c>
      <c r="I199" s="15">
        <v>75912</v>
      </c>
      <c r="J199" s="15">
        <v>78144</v>
      </c>
      <c r="K199" s="15">
        <v>91659</v>
      </c>
      <c r="L199" s="15">
        <v>90312</v>
      </c>
      <c r="M199" s="15">
        <v>88547</v>
      </c>
      <c r="N199" s="15">
        <v>83475</v>
      </c>
      <c r="O199" s="15">
        <v>78752</v>
      </c>
      <c r="P199" s="15">
        <v>74317</v>
      </c>
      <c r="Q199" s="15">
        <v>78703</v>
      </c>
      <c r="R199" s="15">
        <v>88818</v>
      </c>
      <c r="S199" s="15">
        <v>91608</v>
      </c>
      <c r="T199" s="15">
        <v>96082</v>
      </c>
      <c r="U199" s="15">
        <v>100338</v>
      </c>
      <c r="V199" s="15">
        <v>107002</v>
      </c>
      <c r="W199" s="15">
        <v>98142</v>
      </c>
      <c r="X199" s="15">
        <v>80426</v>
      </c>
      <c r="Y199" s="15">
        <v>65044</v>
      </c>
      <c r="AA199" s="5"/>
      <c r="AB199" s="13">
        <f t="shared" si="24"/>
        <v>5</v>
      </c>
      <c r="AC199" s="5">
        <f t="shared" si="17"/>
        <v>1402237</v>
      </c>
      <c r="AD199" s="5">
        <f t="shared" si="18"/>
        <v>428609</v>
      </c>
      <c r="AE199" s="5">
        <f t="shared" si="19"/>
        <v>1830846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107002</v>
      </c>
      <c r="AK199" s="1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ht="12.75" x14ac:dyDescent="0.2">
      <c r="A200" s="4">
        <v>44752</v>
      </c>
      <c r="B200" s="15">
        <v>55543</v>
      </c>
      <c r="C200" s="15">
        <v>50296</v>
      </c>
      <c r="D200" s="15">
        <v>47311</v>
      </c>
      <c r="E200" s="15">
        <v>46128</v>
      </c>
      <c r="F200" s="15">
        <v>47236</v>
      </c>
      <c r="G200" s="15">
        <v>50968</v>
      </c>
      <c r="H200" s="15">
        <v>63870</v>
      </c>
      <c r="I200" s="15">
        <v>75710</v>
      </c>
      <c r="J200" s="15">
        <v>78023</v>
      </c>
      <c r="K200" s="15">
        <v>91560</v>
      </c>
      <c r="L200" s="15">
        <v>90237</v>
      </c>
      <c r="M200" s="15">
        <v>88522</v>
      </c>
      <c r="N200" s="15">
        <v>83442</v>
      </c>
      <c r="O200" s="15">
        <v>78800</v>
      </c>
      <c r="P200" s="15">
        <v>74370</v>
      </c>
      <c r="Q200" s="15">
        <v>78798</v>
      </c>
      <c r="R200" s="15">
        <v>88957</v>
      </c>
      <c r="S200" s="15">
        <v>91860</v>
      </c>
      <c r="T200" s="15">
        <v>96332</v>
      </c>
      <c r="U200" s="15">
        <v>100592</v>
      </c>
      <c r="V200" s="15">
        <v>107238</v>
      </c>
      <c r="W200" s="15">
        <v>98306</v>
      </c>
      <c r="X200" s="15">
        <v>80498</v>
      </c>
      <c r="Y200" s="15">
        <v>65096</v>
      </c>
      <c r="AA200" s="5"/>
      <c r="AB200" s="13">
        <f t="shared" si="24"/>
        <v>4</v>
      </c>
      <c r="AC200" s="5">
        <f t="shared" si="17"/>
        <v>1403245</v>
      </c>
      <c r="AD200" s="5">
        <f t="shared" si="18"/>
        <v>426448</v>
      </c>
      <c r="AE200" s="5">
        <f t="shared" si="19"/>
        <v>1829693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107238</v>
      </c>
      <c r="AK200" s="12">
        <f t="shared" si="23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ht="12.75" x14ac:dyDescent="0.2">
      <c r="A201" s="4">
        <v>44753</v>
      </c>
      <c r="B201" s="15">
        <v>56514</v>
      </c>
      <c r="C201" s="15">
        <v>50539</v>
      </c>
      <c r="D201" s="15">
        <v>47675</v>
      </c>
      <c r="E201" s="15">
        <v>46668</v>
      </c>
      <c r="F201" s="15">
        <v>48514</v>
      </c>
      <c r="G201" s="15">
        <v>52435</v>
      </c>
      <c r="H201" s="15">
        <v>66495</v>
      </c>
      <c r="I201" s="15">
        <v>78317</v>
      </c>
      <c r="J201" s="15">
        <v>76612</v>
      </c>
      <c r="K201" s="15">
        <v>90287</v>
      </c>
      <c r="L201" s="15">
        <v>87843</v>
      </c>
      <c r="M201" s="15">
        <v>87919</v>
      </c>
      <c r="N201" s="15">
        <v>83003</v>
      </c>
      <c r="O201" s="15">
        <v>79113</v>
      </c>
      <c r="P201" s="15">
        <v>73898</v>
      </c>
      <c r="Q201" s="15">
        <v>78177</v>
      </c>
      <c r="R201" s="15">
        <v>90582</v>
      </c>
      <c r="S201" s="15">
        <v>93229</v>
      </c>
      <c r="T201" s="15">
        <v>99169</v>
      </c>
      <c r="U201" s="15">
        <v>100199</v>
      </c>
      <c r="V201" s="15">
        <v>107995</v>
      </c>
      <c r="W201" s="15">
        <v>100934</v>
      </c>
      <c r="X201" s="15">
        <v>82145</v>
      </c>
      <c r="Y201" s="15">
        <v>65682</v>
      </c>
      <c r="AA201" s="5"/>
      <c r="AB201" s="13">
        <f t="shared" si="24"/>
        <v>2</v>
      </c>
      <c r="AC201" s="5">
        <f t="shared" si="17"/>
        <v>1409422</v>
      </c>
      <c r="AD201" s="5">
        <f t="shared" si="18"/>
        <v>434522</v>
      </c>
      <c r="AE201" s="5">
        <f t="shared" si="19"/>
        <v>1843944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107995</v>
      </c>
      <c r="AK201" s="1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ht="12.75" x14ac:dyDescent="0.2">
      <c r="A202" s="4">
        <v>44754</v>
      </c>
      <c r="B202" s="15">
        <v>57478</v>
      </c>
      <c r="C202" s="15">
        <v>53081</v>
      </c>
      <c r="D202" s="15">
        <v>49519</v>
      </c>
      <c r="E202" s="15">
        <v>50406</v>
      </c>
      <c r="F202" s="15">
        <v>50600</v>
      </c>
      <c r="G202" s="15">
        <v>53897</v>
      </c>
      <c r="H202" s="15">
        <v>66650</v>
      </c>
      <c r="I202" s="15">
        <v>78565</v>
      </c>
      <c r="J202" s="15">
        <v>76816</v>
      </c>
      <c r="K202" s="15">
        <v>90544</v>
      </c>
      <c r="L202" s="15">
        <v>88071</v>
      </c>
      <c r="M202" s="15">
        <v>87947</v>
      </c>
      <c r="N202" s="15">
        <v>82980</v>
      </c>
      <c r="O202" s="15">
        <v>79095</v>
      </c>
      <c r="P202" s="15">
        <v>73786</v>
      </c>
      <c r="Q202" s="15">
        <v>78210</v>
      </c>
      <c r="R202" s="15">
        <v>90655</v>
      </c>
      <c r="S202" s="15">
        <v>93281</v>
      </c>
      <c r="T202" s="15">
        <v>99085</v>
      </c>
      <c r="U202" s="15">
        <v>100458</v>
      </c>
      <c r="V202" s="15">
        <v>108250</v>
      </c>
      <c r="W202" s="15">
        <v>101014</v>
      </c>
      <c r="X202" s="15">
        <v>82250</v>
      </c>
      <c r="Y202" s="15">
        <v>65292</v>
      </c>
      <c r="AA202" s="5"/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1857930</v>
      </c>
      <c r="AE202" s="5">
        <f t="shared" ref="AE202:AE265" si="27">SUM(B202:Y202)</f>
        <v>1857930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108250</v>
      </c>
      <c r="AK202" s="12">
        <f t="shared" ref="AK202:AK265" si="31">INDEX($B$8:$Y$8,MATCH(AJ202,B202:Y202,0))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ht="12.75" x14ac:dyDescent="0.2">
      <c r="A203" s="4">
        <v>44755</v>
      </c>
      <c r="B203" s="15">
        <v>59513</v>
      </c>
      <c r="C203" s="15">
        <v>53679</v>
      </c>
      <c r="D203" s="15">
        <v>51192</v>
      </c>
      <c r="E203" s="15">
        <v>51258</v>
      </c>
      <c r="F203" s="15">
        <v>51516</v>
      </c>
      <c r="G203" s="15">
        <v>54473</v>
      </c>
      <c r="H203" s="15">
        <v>66783</v>
      </c>
      <c r="I203" s="15">
        <v>78692</v>
      </c>
      <c r="J203" s="15">
        <v>76980</v>
      </c>
      <c r="K203" s="15">
        <v>90612</v>
      </c>
      <c r="L203" s="15">
        <v>88150</v>
      </c>
      <c r="M203" s="15">
        <v>88169</v>
      </c>
      <c r="N203" s="15">
        <v>83381</v>
      </c>
      <c r="O203" s="15">
        <v>79443</v>
      </c>
      <c r="P203" s="15">
        <v>74941</v>
      </c>
      <c r="Q203" s="15">
        <v>80697</v>
      </c>
      <c r="R203" s="15">
        <v>91259</v>
      </c>
      <c r="S203" s="15">
        <v>100365</v>
      </c>
      <c r="T203" s="15">
        <v>106416</v>
      </c>
      <c r="U203" s="15">
        <v>107039</v>
      </c>
      <c r="V203" s="15">
        <v>108697</v>
      </c>
      <c r="W203" s="15">
        <v>101338</v>
      </c>
      <c r="X203" s="15">
        <v>85396</v>
      </c>
      <c r="Y203" s="15">
        <v>69544</v>
      </c>
      <c r="AA203" s="5"/>
      <c r="AB203" s="13">
        <f t="shared" si="24"/>
        <v>5</v>
      </c>
      <c r="AC203" s="5">
        <f t="shared" si="25"/>
        <v>1441575</v>
      </c>
      <c r="AD203" s="5">
        <f t="shared" si="26"/>
        <v>457958</v>
      </c>
      <c r="AE203" s="5">
        <f t="shared" si="27"/>
        <v>1899533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108697</v>
      </c>
      <c r="AK203" s="1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ht="12.75" x14ac:dyDescent="0.2">
      <c r="A204" s="4">
        <v>44756</v>
      </c>
      <c r="B204" s="15">
        <v>63006</v>
      </c>
      <c r="C204" s="15">
        <v>54959</v>
      </c>
      <c r="D204" s="15">
        <v>53161</v>
      </c>
      <c r="E204" s="15">
        <v>53321</v>
      </c>
      <c r="F204" s="15">
        <v>53360</v>
      </c>
      <c r="G204" s="15">
        <v>56210</v>
      </c>
      <c r="H204" s="15">
        <v>67001</v>
      </c>
      <c r="I204" s="15">
        <v>78955</v>
      </c>
      <c r="J204" s="15">
        <v>77179</v>
      </c>
      <c r="K204" s="15">
        <v>90861</v>
      </c>
      <c r="L204" s="15">
        <v>88436</v>
      </c>
      <c r="M204" s="15">
        <v>88461</v>
      </c>
      <c r="N204" s="15">
        <v>83699</v>
      </c>
      <c r="O204" s="15">
        <v>79723</v>
      </c>
      <c r="P204" s="15">
        <v>74306</v>
      </c>
      <c r="Q204" s="15">
        <v>78573</v>
      </c>
      <c r="R204" s="15">
        <v>90994</v>
      </c>
      <c r="S204" s="15">
        <v>93552</v>
      </c>
      <c r="T204" s="15">
        <v>97188</v>
      </c>
      <c r="U204" s="15">
        <v>100550</v>
      </c>
      <c r="V204" s="15">
        <v>108529</v>
      </c>
      <c r="W204" s="15">
        <v>101498</v>
      </c>
      <c r="X204" s="15">
        <v>82372</v>
      </c>
      <c r="Y204" s="15">
        <v>65499</v>
      </c>
      <c r="AA204" s="5"/>
      <c r="AB204" s="13">
        <f t="shared" si="24"/>
        <v>5</v>
      </c>
      <c r="AC204" s="5">
        <f t="shared" si="25"/>
        <v>1414876</v>
      </c>
      <c r="AD204" s="5">
        <f t="shared" si="26"/>
        <v>466517</v>
      </c>
      <c r="AE204" s="5">
        <f t="shared" si="27"/>
        <v>1881393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108529</v>
      </c>
      <c r="AK204" s="12">
        <f t="shared" si="31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ht="12.75" x14ac:dyDescent="0.2">
      <c r="A205" s="4">
        <v>44757</v>
      </c>
      <c r="B205" s="15">
        <v>56994</v>
      </c>
      <c r="C205" s="15">
        <v>52416</v>
      </c>
      <c r="D205" s="15">
        <v>49906</v>
      </c>
      <c r="E205" s="15">
        <v>49453</v>
      </c>
      <c r="F205" s="15">
        <v>49997</v>
      </c>
      <c r="G205" s="15">
        <v>52855</v>
      </c>
      <c r="H205" s="15">
        <v>66972</v>
      </c>
      <c r="I205" s="15">
        <v>78980</v>
      </c>
      <c r="J205" s="15">
        <v>77247</v>
      </c>
      <c r="K205" s="15">
        <v>90985</v>
      </c>
      <c r="L205" s="15">
        <v>88530</v>
      </c>
      <c r="M205" s="15">
        <v>88607</v>
      </c>
      <c r="N205" s="15">
        <v>83559</v>
      </c>
      <c r="O205" s="15">
        <v>79665</v>
      </c>
      <c r="P205" s="15">
        <v>74423</v>
      </c>
      <c r="Q205" s="15">
        <v>78820</v>
      </c>
      <c r="R205" s="15">
        <v>91277</v>
      </c>
      <c r="S205" s="15">
        <v>94798</v>
      </c>
      <c r="T205" s="15">
        <v>100879</v>
      </c>
      <c r="U205" s="15">
        <v>100881</v>
      </c>
      <c r="V205" s="15">
        <v>108936</v>
      </c>
      <c r="W205" s="15">
        <v>101937</v>
      </c>
      <c r="X205" s="15">
        <v>82897</v>
      </c>
      <c r="Y205" s="15">
        <v>68019</v>
      </c>
      <c r="AA205" s="5"/>
      <c r="AB205" s="13">
        <f t="shared" si="24"/>
        <v>6</v>
      </c>
      <c r="AC205" s="5">
        <f t="shared" si="25"/>
        <v>1422421</v>
      </c>
      <c r="AD205" s="5">
        <f t="shared" si="26"/>
        <v>446612</v>
      </c>
      <c r="AE205" s="5">
        <f t="shared" si="27"/>
        <v>1869033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108936</v>
      </c>
      <c r="AK205" s="1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ht="12.75" x14ac:dyDescent="0.2">
      <c r="A206" s="4">
        <v>44758</v>
      </c>
      <c r="B206" s="15">
        <v>59862</v>
      </c>
      <c r="C206" s="15">
        <v>52236</v>
      </c>
      <c r="D206" s="15">
        <v>49708</v>
      </c>
      <c r="E206" s="15">
        <v>48418</v>
      </c>
      <c r="F206" s="15">
        <v>49329</v>
      </c>
      <c r="G206" s="15">
        <v>51513</v>
      </c>
      <c r="H206" s="15">
        <v>64412</v>
      </c>
      <c r="I206" s="15">
        <v>76446</v>
      </c>
      <c r="J206" s="15">
        <v>78817</v>
      </c>
      <c r="K206" s="15">
        <v>92567</v>
      </c>
      <c r="L206" s="15">
        <v>91271</v>
      </c>
      <c r="M206" s="15">
        <v>89575</v>
      </c>
      <c r="N206" s="15">
        <v>84568</v>
      </c>
      <c r="O206" s="15">
        <v>79883</v>
      </c>
      <c r="P206" s="15">
        <v>75391</v>
      </c>
      <c r="Q206" s="15">
        <v>79832</v>
      </c>
      <c r="R206" s="15">
        <v>90089</v>
      </c>
      <c r="S206" s="15">
        <v>92748</v>
      </c>
      <c r="T206" s="15">
        <v>97534</v>
      </c>
      <c r="U206" s="15">
        <v>101475</v>
      </c>
      <c r="V206" s="15">
        <v>108190</v>
      </c>
      <c r="W206" s="15">
        <v>99209</v>
      </c>
      <c r="X206" s="15">
        <v>82187</v>
      </c>
      <c r="Y206" s="15">
        <v>69434</v>
      </c>
      <c r="AA206" s="5"/>
      <c r="AB206" s="13">
        <f t="shared" si="24"/>
        <v>4</v>
      </c>
      <c r="AC206" s="5">
        <f t="shared" si="25"/>
        <v>1419782</v>
      </c>
      <c r="AD206" s="5">
        <f t="shared" si="26"/>
        <v>444912</v>
      </c>
      <c r="AE206" s="5">
        <f t="shared" si="27"/>
        <v>1864694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108190</v>
      </c>
      <c r="AK206" s="1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ht="12.75" x14ac:dyDescent="0.2">
      <c r="A207" s="4">
        <v>44759</v>
      </c>
      <c r="B207" s="15">
        <v>59800</v>
      </c>
      <c r="C207" s="15">
        <v>53809</v>
      </c>
      <c r="D207" s="15">
        <v>51890</v>
      </c>
      <c r="E207" s="15">
        <v>50954</v>
      </c>
      <c r="F207" s="15">
        <v>49768</v>
      </c>
      <c r="G207" s="15">
        <v>51604</v>
      </c>
      <c r="H207" s="15">
        <v>64594</v>
      </c>
      <c r="I207" s="15">
        <v>76585</v>
      </c>
      <c r="J207" s="15">
        <v>79125</v>
      </c>
      <c r="K207" s="15">
        <v>92845</v>
      </c>
      <c r="L207" s="15">
        <v>91624</v>
      </c>
      <c r="M207" s="15">
        <v>89991</v>
      </c>
      <c r="N207" s="15">
        <v>85018</v>
      </c>
      <c r="O207" s="15">
        <v>80277</v>
      </c>
      <c r="P207" s="15">
        <v>78846</v>
      </c>
      <c r="Q207" s="15">
        <v>82657</v>
      </c>
      <c r="R207" s="15">
        <v>94742</v>
      </c>
      <c r="S207" s="15">
        <v>102476</v>
      </c>
      <c r="T207" s="15">
        <v>108448</v>
      </c>
      <c r="U207" s="15">
        <v>109967</v>
      </c>
      <c r="V207" s="15">
        <v>112023</v>
      </c>
      <c r="W207" s="15">
        <v>101044</v>
      </c>
      <c r="X207" s="15">
        <v>86084</v>
      </c>
      <c r="Y207" s="15">
        <v>72129</v>
      </c>
      <c r="AA207" s="5"/>
      <c r="AB207" s="13">
        <f t="shared" si="24"/>
        <v>5</v>
      </c>
      <c r="AC207" s="5">
        <f t="shared" si="25"/>
        <v>1471752</v>
      </c>
      <c r="AD207" s="5">
        <f t="shared" si="26"/>
        <v>454548</v>
      </c>
      <c r="AE207" s="5">
        <f t="shared" si="27"/>
        <v>1926300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112023</v>
      </c>
      <c r="AK207" s="12">
        <f t="shared" si="31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ht="12.75" x14ac:dyDescent="0.2">
      <c r="A208" s="4">
        <v>44760</v>
      </c>
      <c r="B208" s="15">
        <v>62289</v>
      </c>
      <c r="C208" s="15">
        <v>57024</v>
      </c>
      <c r="D208" s="15">
        <v>54046</v>
      </c>
      <c r="E208" s="15">
        <v>52740</v>
      </c>
      <c r="F208" s="15">
        <v>53569</v>
      </c>
      <c r="G208" s="15">
        <v>56607</v>
      </c>
      <c r="H208" s="15">
        <v>68474</v>
      </c>
      <c r="I208" s="15">
        <v>79448</v>
      </c>
      <c r="J208" s="15">
        <v>78919</v>
      </c>
      <c r="K208" s="15">
        <v>91721</v>
      </c>
      <c r="L208" s="15">
        <v>89254</v>
      </c>
      <c r="M208" s="15">
        <v>90971</v>
      </c>
      <c r="N208" s="15">
        <v>88133</v>
      </c>
      <c r="O208" s="15">
        <v>86714</v>
      </c>
      <c r="P208" s="15">
        <v>84802</v>
      </c>
      <c r="Q208" s="15">
        <v>86752</v>
      </c>
      <c r="R208" s="15">
        <v>95895</v>
      </c>
      <c r="S208" s="15">
        <v>104776</v>
      </c>
      <c r="T208" s="15">
        <v>109733</v>
      </c>
      <c r="U208" s="15">
        <v>109328</v>
      </c>
      <c r="V208" s="15">
        <v>109376</v>
      </c>
      <c r="W208" s="15">
        <v>102055</v>
      </c>
      <c r="X208" s="15">
        <v>84825</v>
      </c>
      <c r="Y208" s="15">
        <v>71164</v>
      </c>
      <c r="AA208" s="5"/>
      <c r="AB208" s="13">
        <f t="shared" si="24"/>
        <v>2</v>
      </c>
      <c r="AC208" s="5">
        <f t="shared" si="25"/>
        <v>1492702</v>
      </c>
      <c r="AD208" s="5">
        <f t="shared" si="26"/>
        <v>475913</v>
      </c>
      <c r="AE208" s="5">
        <f t="shared" si="27"/>
        <v>1968615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109733</v>
      </c>
      <c r="AK208" s="12">
        <f t="shared" si="31"/>
        <v>19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ht="12.75" x14ac:dyDescent="0.2">
      <c r="A209" s="4">
        <v>44761</v>
      </c>
      <c r="B209" s="15">
        <v>63704</v>
      </c>
      <c r="C209" s="15">
        <v>58707</v>
      </c>
      <c r="D209" s="15">
        <v>56676</v>
      </c>
      <c r="E209" s="15">
        <v>55939</v>
      </c>
      <c r="F209" s="15">
        <v>58675</v>
      </c>
      <c r="G209" s="15">
        <v>62409</v>
      </c>
      <c r="H209" s="15">
        <v>73522</v>
      </c>
      <c r="I209" s="15">
        <v>82973</v>
      </c>
      <c r="J209" s="15">
        <v>81189</v>
      </c>
      <c r="K209" s="15">
        <v>91572</v>
      </c>
      <c r="L209" s="15">
        <v>89045</v>
      </c>
      <c r="M209" s="15">
        <v>89117</v>
      </c>
      <c r="N209" s="15">
        <v>88097</v>
      </c>
      <c r="O209" s="15">
        <v>86895</v>
      </c>
      <c r="P209" s="15">
        <v>85607</v>
      </c>
      <c r="Q209" s="15">
        <v>86436</v>
      </c>
      <c r="R209" s="15">
        <v>101046</v>
      </c>
      <c r="S209" s="15">
        <v>109634</v>
      </c>
      <c r="T209" s="15">
        <v>116838</v>
      </c>
      <c r="U209" s="15">
        <v>116772</v>
      </c>
      <c r="V209" s="15">
        <v>122974</v>
      </c>
      <c r="W209" s="15">
        <v>111293</v>
      </c>
      <c r="X209" s="15">
        <v>93230</v>
      </c>
      <c r="Y209" s="15">
        <v>74153</v>
      </c>
      <c r="AA209" s="5"/>
      <c r="AB209" s="13">
        <f t="shared" si="24"/>
        <v>3</v>
      </c>
      <c r="AC209" s="5">
        <f t="shared" si="25"/>
        <v>1552718</v>
      </c>
      <c r="AD209" s="5">
        <f t="shared" si="26"/>
        <v>503785</v>
      </c>
      <c r="AE209" s="5">
        <f t="shared" si="27"/>
        <v>2056503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122974</v>
      </c>
      <c r="AK209" s="1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ht="12.75" x14ac:dyDescent="0.2">
      <c r="A210" s="4">
        <v>44762</v>
      </c>
      <c r="B210" s="15">
        <v>67869</v>
      </c>
      <c r="C210" s="15">
        <v>61407</v>
      </c>
      <c r="D210" s="15">
        <v>58037</v>
      </c>
      <c r="E210" s="15">
        <v>57524</v>
      </c>
      <c r="F210" s="15">
        <v>58462</v>
      </c>
      <c r="G210" s="15">
        <v>60165</v>
      </c>
      <c r="H210" s="15">
        <v>73307</v>
      </c>
      <c r="I210" s="15">
        <v>81413</v>
      </c>
      <c r="J210" s="15">
        <v>80967</v>
      </c>
      <c r="K210" s="15">
        <v>91931</v>
      </c>
      <c r="L210" s="15">
        <v>89406</v>
      </c>
      <c r="M210" s="15">
        <v>89375</v>
      </c>
      <c r="N210" s="15">
        <v>84400</v>
      </c>
      <c r="O210" s="15">
        <v>82626</v>
      </c>
      <c r="P210" s="15">
        <v>81985</v>
      </c>
      <c r="Q210" s="15">
        <v>86867</v>
      </c>
      <c r="R210" s="15">
        <v>98099</v>
      </c>
      <c r="S210" s="15">
        <v>111621</v>
      </c>
      <c r="T210" s="15">
        <v>116420</v>
      </c>
      <c r="U210" s="15">
        <v>118116</v>
      </c>
      <c r="V210" s="15">
        <v>122994</v>
      </c>
      <c r="W210" s="15">
        <v>118984</v>
      </c>
      <c r="X210" s="15">
        <v>97136</v>
      </c>
      <c r="Y210" s="15">
        <v>78590</v>
      </c>
      <c r="AA210" s="5"/>
      <c r="AB210" s="13">
        <f t="shared" si="24"/>
        <v>3</v>
      </c>
      <c r="AC210" s="5">
        <f t="shared" si="25"/>
        <v>1552340</v>
      </c>
      <c r="AD210" s="5">
        <f t="shared" si="26"/>
        <v>515361</v>
      </c>
      <c r="AE210" s="5">
        <f t="shared" si="27"/>
        <v>2067701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122994</v>
      </c>
      <c r="AK210" s="1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ht="12.75" x14ac:dyDescent="0.2">
      <c r="A211" s="4">
        <v>44763</v>
      </c>
      <c r="B211" s="15">
        <v>72035</v>
      </c>
      <c r="C211" s="15">
        <v>67535</v>
      </c>
      <c r="D211" s="15">
        <v>62694</v>
      </c>
      <c r="E211" s="15">
        <v>61539</v>
      </c>
      <c r="F211" s="15">
        <v>62100</v>
      </c>
      <c r="G211" s="15">
        <v>65054</v>
      </c>
      <c r="H211" s="15">
        <v>79660</v>
      </c>
      <c r="I211" s="15">
        <v>87709</v>
      </c>
      <c r="J211" s="15">
        <v>88758</v>
      </c>
      <c r="K211" s="15">
        <v>97202</v>
      </c>
      <c r="L211" s="15">
        <v>98097</v>
      </c>
      <c r="M211" s="15">
        <v>100875</v>
      </c>
      <c r="N211" s="15">
        <v>97059</v>
      </c>
      <c r="O211" s="15">
        <v>93012</v>
      </c>
      <c r="P211" s="15">
        <v>90706</v>
      </c>
      <c r="Q211" s="15">
        <v>94283</v>
      </c>
      <c r="R211" s="15">
        <v>106963</v>
      </c>
      <c r="S211" s="15">
        <v>112727</v>
      </c>
      <c r="T211" s="15">
        <v>121741</v>
      </c>
      <c r="U211" s="15">
        <v>117404</v>
      </c>
      <c r="V211" s="15">
        <v>122424</v>
      </c>
      <c r="W211" s="15">
        <v>114130</v>
      </c>
      <c r="X211" s="15">
        <v>96864</v>
      </c>
      <c r="Y211" s="15">
        <v>80536</v>
      </c>
      <c r="AA211" s="5"/>
      <c r="AB211" s="13">
        <f t="shared" si="24"/>
        <v>4</v>
      </c>
      <c r="AC211" s="5">
        <f t="shared" si="25"/>
        <v>1639954</v>
      </c>
      <c r="AD211" s="5">
        <f t="shared" si="26"/>
        <v>551153</v>
      </c>
      <c r="AE211" s="5">
        <f t="shared" si="27"/>
        <v>2191107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122424</v>
      </c>
      <c r="AK211" s="1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ht="12.75" x14ac:dyDescent="0.2">
      <c r="A212" s="4">
        <v>44764</v>
      </c>
      <c r="B212" s="15">
        <v>72897</v>
      </c>
      <c r="C212" s="15">
        <v>65229</v>
      </c>
      <c r="D212" s="15">
        <v>62711</v>
      </c>
      <c r="E212" s="15">
        <v>62722</v>
      </c>
      <c r="F212" s="15">
        <v>62641</v>
      </c>
      <c r="G212" s="15">
        <v>65320</v>
      </c>
      <c r="H212" s="15">
        <v>79274</v>
      </c>
      <c r="I212" s="15">
        <v>88406</v>
      </c>
      <c r="J212" s="15">
        <v>87263</v>
      </c>
      <c r="K212" s="15">
        <v>98061</v>
      </c>
      <c r="L212" s="15">
        <v>96961</v>
      </c>
      <c r="M212" s="15">
        <v>98559</v>
      </c>
      <c r="N212" s="15">
        <v>95177</v>
      </c>
      <c r="O212" s="15">
        <v>93563</v>
      </c>
      <c r="P212" s="15">
        <v>90926</v>
      </c>
      <c r="Q212" s="15">
        <v>94468</v>
      </c>
      <c r="R212" s="15">
        <v>106870</v>
      </c>
      <c r="S212" s="15">
        <v>115174</v>
      </c>
      <c r="T212" s="15">
        <v>124835</v>
      </c>
      <c r="U212" s="15">
        <v>123350</v>
      </c>
      <c r="V212" s="15">
        <v>124340</v>
      </c>
      <c r="W212" s="15">
        <v>116120</v>
      </c>
      <c r="X212" s="15">
        <v>100879</v>
      </c>
      <c r="Y212" s="15">
        <v>81098</v>
      </c>
      <c r="AA212" s="5"/>
      <c r="AB212" s="13">
        <f t="shared" si="24"/>
        <v>5</v>
      </c>
      <c r="AC212" s="5">
        <f t="shared" si="25"/>
        <v>1654952</v>
      </c>
      <c r="AD212" s="5">
        <f t="shared" si="26"/>
        <v>551892</v>
      </c>
      <c r="AE212" s="5">
        <f t="shared" si="27"/>
        <v>2206844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124835</v>
      </c>
      <c r="AK212" s="12">
        <f t="shared" si="31"/>
        <v>19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ht="12.75" x14ac:dyDescent="0.2">
      <c r="A213" s="4">
        <v>44765</v>
      </c>
      <c r="B213" s="15">
        <v>73349</v>
      </c>
      <c r="C213" s="15">
        <v>66480</v>
      </c>
      <c r="D213" s="15">
        <v>62999</v>
      </c>
      <c r="E213" s="15">
        <v>60312</v>
      </c>
      <c r="F213" s="15">
        <v>58851</v>
      </c>
      <c r="G213" s="15">
        <v>60144</v>
      </c>
      <c r="H213" s="15">
        <v>70687</v>
      </c>
      <c r="I213" s="15">
        <v>79884</v>
      </c>
      <c r="J213" s="15">
        <v>84128</v>
      </c>
      <c r="K213" s="15">
        <v>94331</v>
      </c>
      <c r="L213" s="15">
        <v>94263</v>
      </c>
      <c r="M213" s="15">
        <v>95868</v>
      </c>
      <c r="N213" s="15">
        <v>94219</v>
      </c>
      <c r="O213" s="15">
        <v>92171</v>
      </c>
      <c r="P213" s="15">
        <v>90750</v>
      </c>
      <c r="Q213" s="15">
        <v>94749</v>
      </c>
      <c r="R213" s="15">
        <v>107849</v>
      </c>
      <c r="S213" s="15">
        <v>116575</v>
      </c>
      <c r="T213" s="15">
        <v>117750</v>
      </c>
      <c r="U213" s="15">
        <v>121847</v>
      </c>
      <c r="V213" s="15">
        <v>124566</v>
      </c>
      <c r="W213" s="15">
        <v>121814</v>
      </c>
      <c r="X213" s="15">
        <v>102523</v>
      </c>
      <c r="Y213" s="15">
        <v>84078</v>
      </c>
      <c r="AA213" s="5"/>
      <c r="AB213" s="13">
        <f t="shared" si="24"/>
        <v>2</v>
      </c>
      <c r="AC213" s="5">
        <f t="shared" si="25"/>
        <v>1633287</v>
      </c>
      <c r="AD213" s="5">
        <f t="shared" si="26"/>
        <v>536900</v>
      </c>
      <c r="AE213" s="5">
        <f t="shared" si="27"/>
        <v>2170187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124566</v>
      </c>
      <c r="AK213" s="1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ht="12.75" x14ac:dyDescent="0.2">
      <c r="A214" s="4">
        <v>44766</v>
      </c>
      <c r="B214" s="15">
        <v>76588</v>
      </c>
      <c r="C214" s="15">
        <v>68638</v>
      </c>
      <c r="D214" s="15">
        <v>64516</v>
      </c>
      <c r="E214" s="15">
        <v>62758</v>
      </c>
      <c r="F214" s="15">
        <v>60885</v>
      </c>
      <c r="G214" s="15">
        <v>60729</v>
      </c>
      <c r="H214" s="15">
        <v>70478</v>
      </c>
      <c r="I214" s="15">
        <v>80140</v>
      </c>
      <c r="J214" s="15">
        <v>82906</v>
      </c>
      <c r="K214" s="15">
        <v>94971</v>
      </c>
      <c r="L214" s="15">
        <v>95506</v>
      </c>
      <c r="M214" s="15">
        <v>99444</v>
      </c>
      <c r="N214" s="15">
        <v>99372</v>
      </c>
      <c r="O214" s="15">
        <v>95689</v>
      </c>
      <c r="P214" s="15">
        <v>93679</v>
      </c>
      <c r="Q214" s="15">
        <v>97876</v>
      </c>
      <c r="R214" s="15">
        <v>108162</v>
      </c>
      <c r="S214" s="15">
        <v>113275</v>
      </c>
      <c r="T214" s="15">
        <v>125199</v>
      </c>
      <c r="U214" s="15">
        <v>127675</v>
      </c>
      <c r="V214" s="15">
        <v>128883</v>
      </c>
      <c r="W214" s="15">
        <v>119897</v>
      </c>
      <c r="X214" s="15">
        <v>101221</v>
      </c>
      <c r="Y214" s="15">
        <v>85280</v>
      </c>
      <c r="AA214" s="5"/>
      <c r="AB214" s="13">
        <f t="shared" si="24"/>
        <v>7</v>
      </c>
      <c r="AC214" s="5">
        <f t="shared" si="25"/>
        <v>0</v>
      </c>
      <c r="AD214" s="5">
        <f t="shared" si="26"/>
        <v>2213767</v>
      </c>
      <c r="AE214" s="5">
        <f t="shared" si="27"/>
        <v>2213767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128883</v>
      </c>
      <c r="AK214" s="1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ht="12.75" x14ac:dyDescent="0.2">
      <c r="A215" s="4">
        <v>44767</v>
      </c>
      <c r="B215" s="15">
        <v>77822</v>
      </c>
      <c r="C215" s="15">
        <v>71379</v>
      </c>
      <c r="D215" s="15">
        <v>67897</v>
      </c>
      <c r="E215" s="15">
        <v>67647</v>
      </c>
      <c r="F215" s="15">
        <v>68241</v>
      </c>
      <c r="G215" s="15">
        <v>71746</v>
      </c>
      <c r="H215" s="15">
        <v>84868</v>
      </c>
      <c r="I215" s="15">
        <v>91743</v>
      </c>
      <c r="J215" s="15">
        <v>90909</v>
      </c>
      <c r="K215" s="15">
        <v>95999</v>
      </c>
      <c r="L215" s="15">
        <v>95455</v>
      </c>
      <c r="M215" s="15">
        <v>93495</v>
      </c>
      <c r="N215" s="15">
        <v>89961</v>
      </c>
      <c r="O215" s="15">
        <v>86893</v>
      </c>
      <c r="P215" s="15">
        <v>84645</v>
      </c>
      <c r="Q215" s="15">
        <v>87076</v>
      </c>
      <c r="R215" s="15">
        <v>96300</v>
      </c>
      <c r="S215" s="15">
        <v>105759</v>
      </c>
      <c r="T215" s="15">
        <v>112398</v>
      </c>
      <c r="U215" s="15">
        <v>111380</v>
      </c>
      <c r="V215" s="15">
        <v>113848</v>
      </c>
      <c r="W215" s="15">
        <v>106830</v>
      </c>
      <c r="X215" s="15">
        <v>90830</v>
      </c>
      <c r="Y215" s="15">
        <v>74749</v>
      </c>
      <c r="AA215" s="5"/>
      <c r="AB215" s="13">
        <f t="shared" si="24"/>
        <v>2</v>
      </c>
      <c r="AC215" s="5">
        <f t="shared" si="25"/>
        <v>1553521</v>
      </c>
      <c r="AD215" s="5">
        <f t="shared" si="26"/>
        <v>584349</v>
      </c>
      <c r="AE215" s="5">
        <f t="shared" si="27"/>
        <v>2137870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113848</v>
      </c>
      <c r="AK215" s="1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ht="12.75" x14ac:dyDescent="0.2">
      <c r="A216" s="4">
        <v>44768</v>
      </c>
      <c r="B216" s="15">
        <v>68057</v>
      </c>
      <c r="C216" s="15">
        <v>62118</v>
      </c>
      <c r="D216" s="15">
        <v>57559</v>
      </c>
      <c r="E216" s="15">
        <v>56732</v>
      </c>
      <c r="F216" s="15">
        <v>57940</v>
      </c>
      <c r="G216" s="15">
        <v>60210</v>
      </c>
      <c r="H216" s="15">
        <v>71115</v>
      </c>
      <c r="I216" s="15">
        <v>80889</v>
      </c>
      <c r="J216" s="15">
        <v>79069</v>
      </c>
      <c r="K216" s="15">
        <v>93083</v>
      </c>
      <c r="L216" s="15">
        <v>90568</v>
      </c>
      <c r="M216" s="15">
        <v>90535</v>
      </c>
      <c r="N216" s="15">
        <v>85622</v>
      </c>
      <c r="O216" s="15">
        <v>81542</v>
      </c>
      <c r="P216" s="15">
        <v>79555</v>
      </c>
      <c r="Q216" s="15">
        <v>82980</v>
      </c>
      <c r="R216" s="15">
        <v>94070</v>
      </c>
      <c r="S216" s="15">
        <v>101592</v>
      </c>
      <c r="T216" s="15">
        <v>110477</v>
      </c>
      <c r="U216" s="15">
        <v>110699</v>
      </c>
      <c r="V216" s="15">
        <v>111458</v>
      </c>
      <c r="W216" s="15">
        <v>104177</v>
      </c>
      <c r="X216" s="15">
        <v>87984</v>
      </c>
      <c r="Y216" s="15">
        <v>72850</v>
      </c>
      <c r="AA216" s="5"/>
      <c r="AB216" s="13">
        <f t="shared" si="24"/>
        <v>2</v>
      </c>
      <c r="AC216" s="5">
        <f t="shared" si="25"/>
        <v>1484300</v>
      </c>
      <c r="AD216" s="5">
        <f t="shared" si="26"/>
        <v>506581</v>
      </c>
      <c r="AE216" s="5">
        <f t="shared" si="27"/>
        <v>1990881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111458</v>
      </c>
      <c r="AK216" s="1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ht="12.75" x14ac:dyDescent="0.2">
      <c r="A217" s="4">
        <v>44769</v>
      </c>
      <c r="B217" s="15">
        <v>62104</v>
      </c>
      <c r="C217" s="15">
        <v>58989</v>
      </c>
      <c r="D217" s="15">
        <v>55288</v>
      </c>
      <c r="E217" s="15">
        <v>54751</v>
      </c>
      <c r="F217" s="15">
        <v>55020</v>
      </c>
      <c r="G217" s="15">
        <v>56825</v>
      </c>
      <c r="H217" s="15">
        <v>70631</v>
      </c>
      <c r="I217" s="15">
        <v>81250</v>
      </c>
      <c r="J217" s="15">
        <v>79511</v>
      </c>
      <c r="K217" s="15">
        <v>93586</v>
      </c>
      <c r="L217" s="15">
        <v>91117</v>
      </c>
      <c r="M217" s="15">
        <v>91169</v>
      </c>
      <c r="N217" s="15">
        <v>86148</v>
      </c>
      <c r="O217" s="15">
        <v>83206</v>
      </c>
      <c r="P217" s="15">
        <v>81845</v>
      </c>
      <c r="Q217" s="15">
        <v>85269</v>
      </c>
      <c r="R217" s="15">
        <v>98031</v>
      </c>
      <c r="S217" s="15">
        <v>106089</v>
      </c>
      <c r="T217" s="15">
        <v>115265</v>
      </c>
      <c r="U217" s="15">
        <v>112774</v>
      </c>
      <c r="V217" s="15">
        <v>115727</v>
      </c>
      <c r="W217" s="15">
        <v>106566</v>
      </c>
      <c r="X217" s="15">
        <v>88688</v>
      </c>
      <c r="Y217" s="15">
        <v>73531</v>
      </c>
      <c r="AA217" s="5"/>
      <c r="AB217" s="13">
        <f t="shared" si="24"/>
        <v>6</v>
      </c>
      <c r="AC217" s="5">
        <f t="shared" si="25"/>
        <v>1516241</v>
      </c>
      <c r="AD217" s="5">
        <f t="shared" si="26"/>
        <v>487139</v>
      </c>
      <c r="AE217" s="5">
        <f t="shared" si="27"/>
        <v>2003380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115727</v>
      </c>
      <c r="AK217" s="1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ht="12.75" x14ac:dyDescent="0.2">
      <c r="A218" s="4">
        <v>44770</v>
      </c>
      <c r="B218" s="15">
        <v>65552</v>
      </c>
      <c r="C218" s="15">
        <v>60783</v>
      </c>
      <c r="D218" s="15">
        <v>57767</v>
      </c>
      <c r="E218" s="15">
        <v>55584</v>
      </c>
      <c r="F218" s="15">
        <v>56387</v>
      </c>
      <c r="G218" s="15">
        <v>60139</v>
      </c>
      <c r="H218" s="15">
        <v>72908</v>
      </c>
      <c r="I218" s="15">
        <v>82232</v>
      </c>
      <c r="J218" s="15">
        <v>80462</v>
      </c>
      <c r="K218" s="15">
        <v>94474</v>
      </c>
      <c r="L218" s="15">
        <v>92167</v>
      </c>
      <c r="M218" s="15">
        <v>92402</v>
      </c>
      <c r="N218" s="15">
        <v>91177</v>
      </c>
      <c r="O218" s="15">
        <v>88955</v>
      </c>
      <c r="P218" s="15">
        <v>78112</v>
      </c>
      <c r="Q218" s="15">
        <v>90185</v>
      </c>
      <c r="R218" s="15">
        <v>99470</v>
      </c>
      <c r="S218" s="15">
        <v>107490</v>
      </c>
      <c r="T218" s="15">
        <v>114910</v>
      </c>
      <c r="U218" s="15">
        <v>116122</v>
      </c>
      <c r="V218" s="15">
        <v>119628</v>
      </c>
      <c r="W218" s="15">
        <v>112236</v>
      </c>
      <c r="X218" s="15">
        <v>94552</v>
      </c>
      <c r="Y218" s="15">
        <v>77772</v>
      </c>
      <c r="AA218" s="5"/>
      <c r="AB218" s="13">
        <f t="shared" si="24"/>
        <v>3</v>
      </c>
      <c r="AC218" s="5">
        <f t="shared" si="25"/>
        <v>1554574</v>
      </c>
      <c r="AD218" s="5">
        <f t="shared" si="26"/>
        <v>506892</v>
      </c>
      <c r="AE218" s="5">
        <f t="shared" si="27"/>
        <v>2061466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119628</v>
      </c>
      <c r="AK218" s="1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ht="12.75" x14ac:dyDescent="0.2">
      <c r="A219" s="4">
        <v>44771</v>
      </c>
      <c r="B219" s="15">
        <v>70390</v>
      </c>
      <c r="C219" s="15">
        <v>65511</v>
      </c>
      <c r="D219" s="15">
        <v>61745</v>
      </c>
      <c r="E219" s="15">
        <v>62092</v>
      </c>
      <c r="F219" s="15">
        <v>61971</v>
      </c>
      <c r="G219" s="15">
        <v>66088</v>
      </c>
      <c r="H219" s="15">
        <v>77185</v>
      </c>
      <c r="I219" s="15">
        <v>87078</v>
      </c>
      <c r="J219" s="15">
        <v>86129</v>
      </c>
      <c r="K219" s="15">
        <v>95145</v>
      </c>
      <c r="L219" s="15">
        <v>94679</v>
      </c>
      <c r="M219" s="15">
        <v>94846</v>
      </c>
      <c r="N219" s="15">
        <v>93695</v>
      </c>
      <c r="O219" s="15">
        <v>90207</v>
      </c>
      <c r="P219" s="15">
        <v>87497</v>
      </c>
      <c r="Q219" s="15">
        <v>91400</v>
      </c>
      <c r="R219" s="15">
        <v>103818</v>
      </c>
      <c r="S219" s="15">
        <v>111004</v>
      </c>
      <c r="T219" s="15">
        <v>117933</v>
      </c>
      <c r="U219" s="15">
        <v>116712</v>
      </c>
      <c r="V219" s="15">
        <v>118098</v>
      </c>
      <c r="W219" s="15">
        <v>108570</v>
      </c>
      <c r="X219" s="15">
        <v>93819</v>
      </c>
      <c r="Y219" s="15">
        <v>75583</v>
      </c>
      <c r="AA219" s="5"/>
      <c r="AB219" s="13">
        <f t="shared" ref="AB219:AB282" si="32">WEEKDAY(B219,2)</f>
        <v>4</v>
      </c>
      <c r="AC219" s="5">
        <f t="shared" si="25"/>
        <v>1590630</v>
      </c>
      <c r="AD219" s="5">
        <f t="shared" si="26"/>
        <v>540565</v>
      </c>
      <c r="AE219" s="5">
        <f t="shared" si="27"/>
        <v>2131195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118098</v>
      </c>
      <c r="AK219" s="1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ht="12.75" x14ac:dyDescent="0.2">
      <c r="A220" s="4">
        <v>44772</v>
      </c>
      <c r="B220" s="15">
        <v>67218</v>
      </c>
      <c r="C220" s="15">
        <v>60725</v>
      </c>
      <c r="D220" s="15">
        <v>56386</v>
      </c>
      <c r="E220" s="15">
        <v>54791</v>
      </c>
      <c r="F220" s="15">
        <v>55591</v>
      </c>
      <c r="G220" s="15">
        <v>56585</v>
      </c>
      <c r="H220" s="15">
        <v>67082</v>
      </c>
      <c r="I220" s="15">
        <v>79537</v>
      </c>
      <c r="J220" s="15">
        <v>82018</v>
      </c>
      <c r="K220" s="15">
        <v>96294</v>
      </c>
      <c r="L220" s="15">
        <v>94929</v>
      </c>
      <c r="M220" s="15">
        <v>93242</v>
      </c>
      <c r="N220" s="15">
        <v>87894</v>
      </c>
      <c r="O220" s="15">
        <v>82935</v>
      </c>
      <c r="P220" s="15">
        <v>79156</v>
      </c>
      <c r="Q220" s="15">
        <v>82883</v>
      </c>
      <c r="R220" s="15">
        <v>93404</v>
      </c>
      <c r="S220" s="15">
        <v>99172</v>
      </c>
      <c r="T220" s="15">
        <v>105966</v>
      </c>
      <c r="U220" s="15">
        <v>106019</v>
      </c>
      <c r="V220" s="15">
        <v>112383</v>
      </c>
      <c r="W220" s="15">
        <v>102972</v>
      </c>
      <c r="X220" s="15">
        <v>86697</v>
      </c>
      <c r="Y220" s="15">
        <v>72957</v>
      </c>
      <c r="AA220" s="5"/>
      <c r="AB220" s="13">
        <f t="shared" si="32"/>
        <v>3</v>
      </c>
      <c r="AC220" s="5">
        <f t="shared" si="25"/>
        <v>1485501</v>
      </c>
      <c r="AD220" s="5">
        <f t="shared" si="26"/>
        <v>491335</v>
      </c>
      <c r="AE220" s="5">
        <f t="shared" si="27"/>
        <v>1976836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112383</v>
      </c>
      <c r="AK220" s="1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ht="12.75" x14ac:dyDescent="0.2">
      <c r="A221" s="4">
        <v>44773</v>
      </c>
      <c r="B221" s="15">
        <v>62946</v>
      </c>
      <c r="C221" s="15">
        <v>57080</v>
      </c>
      <c r="D221" s="15">
        <v>53597</v>
      </c>
      <c r="E221" s="15">
        <v>52152</v>
      </c>
      <c r="F221" s="15">
        <v>51731</v>
      </c>
      <c r="G221" s="15">
        <v>53484</v>
      </c>
      <c r="H221" s="15">
        <v>66870</v>
      </c>
      <c r="I221" s="15">
        <v>79315</v>
      </c>
      <c r="J221" s="15">
        <v>81797</v>
      </c>
      <c r="K221" s="15">
        <v>96105</v>
      </c>
      <c r="L221" s="15">
        <v>94831</v>
      </c>
      <c r="M221" s="15">
        <v>93024</v>
      </c>
      <c r="N221" s="15">
        <v>87878</v>
      </c>
      <c r="O221" s="15">
        <v>83074</v>
      </c>
      <c r="P221" s="15">
        <v>79795</v>
      </c>
      <c r="Q221" s="15">
        <v>87051</v>
      </c>
      <c r="R221" s="15">
        <v>98744</v>
      </c>
      <c r="S221" s="15">
        <v>108518</v>
      </c>
      <c r="T221" s="15">
        <v>116083</v>
      </c>
      <c r="U221" s="15">
        <v>117443</v>
      </c>
      <c r="V221" s="15">
        <v>119481</v>
      </c>
      <c r="W221" s="15">
        <v>105802</v>
      </c>
      <c r="X221" s="15">
        <v>92249</v>
      </c>
      <c r="Y221" s="15">
        <v>75194</v>
      </c>
      <c r="AA221" s="5"/>
      <c r="AB221" s="13">
        <f t="shared" si="32"/>
        <v>1</v>
      </c>
      <c r="AC221" s="5">
        <f t="shared" si="25"/>
        <v>0</v>
      </c>
      <c r="AD221" s="5">
        <f t="shared" si="26"/>
        <v>2014244</v>
      </c>
      <c r="AE221" s="5">
        <f t="shared" si="27"/>
        <v>2014244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119481</v>
      </c>
      <c r="AK221" s="1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ht="12.75" x14ac:dyDescent="0.2">
      <c r="A222" s="4">
        <v>44774</v>
      </c>
      <c r="B222" s="15">
        <v>64930</v>
      </c>
      <c r="C222" s="15">
        <v>60401</v>
      </c>
      <c r="D222" s="15">
        <v>57747</v>
      </c>
      <c r="E222" s="15">
        <v>56443</v>
      </c>
      <c r="F222" s="15">
        <v>57879</v>
      </c>
      <c r="G222" s="15">
        <v>62208</v>
      </c>
      <c r="H222" s="15">
        <v>72854</v>
      </c>
      <c r="I222" s="15">
        <v>81734</v>
      </c>
      <c r="J222" s="15">
        <v>86715</v>
      </c>
      <c r="K222" s="15">
        <v>99156</v>
      </c>
      <c r="L222" s="15">
        <v>95985</v>
      </c>
      <c r="M222" s="15">
        <v>92414</v>
      </c>
      <c r="N222" s="15">
        <v>90982</v>
      </c>
      <c r="O222" s="15">
        <v>88341</v>
      </c>
      <c r="P222" s="15">
        <v>89675</v>
      </c>
      <c r="Q222" s="15">
        <v>92311</v>
      </c>
      <c r="R222" s="15">
        <v>104622</v>
      </c>
      <c r="S222" s="15">
        <v>117456</v>
      </c>
      <c r="T222" s="15">
        <v>123347</v>
      </c>
      <c r="U222" s="15">
        <v>122418</v>
      </c>
      <c r="V222" s="15">
        <v>120907</v>
      </c>
      <c r="W222" s="15">
        <v>108833</v>
      </c>
      <c r="X222" s="15">
        <v>94166</v>
      </c>
      <c r="Y222" s="15">
        <v>78107</v>
      </c>
      <c r="AA222" s="5"/>
      <c r="AB222" s="13">
        <f t="shared" si="32"/>
        <v>4</v>
      </c>
      <c r="AC222" s="5">
        <f t="shared" si="25"/>
        <v>1609062</v>
      </c>
      <c r="AD222" s="5">
        <f t="shared" si="26"/>
        <v>510569</v>
      </c>
      <c r="AE222" s="5">
        <f t="shared" si="27"/>
        <v>2119631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123347</v>
      </c>
      <c r="AK222" s="12">
        <f t="shared" si="31"/>
        <v>19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ht="12.75" x14ac:dyDescent="0.2">
      <c r="A223" s="4">
        <v>44775</v>
      </c>
      <c r="B223" s="15">
        <v>67728</v>
      </c>
      <c r="C223" s="15">
        <v>63562</v>
      </c>
      <c r="D223" s="15">
        <v>60758</v>
      </c>
      <c r="E223" s="15">
        <v>58747</v>
      </c>
      <c r="F223" s="15">
        <v>58747</v>
      </c>
      <c r="G223" s="15">
        <v>64136</v>
      </c>
      <c r="H223" s="15">
        <v>73731</v>
      </c>
      <c r="I223" s="15">
        <v>83958</v>
      </c>
      <c r="J223" s="15">
        <v>87086</v>
      </c>
      <c r="K223" s="15">
        <v>99473</v>
      </c>
      <c r="L223" s="15">
        <v>96158</v>
      </c>
      <c r="M223" s="15">
        <v>92424</v>
      </c>
      <c r="N223" s="15">
        <v>89276</v>
      </c>
      <c r="O223" s="15">
        <v>87583</v>
      </c>
      <c r="P223" s="15">
        <v>86507</v>
      </c>
      <c r="Q223" s="15">
        <v>92382</v>
      </c>
      <c r="R223" s="15">
        <v>102973</v>
      </c>
      <c r="S223" s="15">
        <v>116098</v>
      </c>
      <c r="T223" s="15">
        <v>119602</v>
      </c>
      <c r="U223" s="15">
        <v>119365</v>
      </c>
      <c r="V223" s="15">
        <v>118023</v>
      </c>
      <c r="W223" s="15">
        <v>109578</v>
      </c>
      <c r="X223" s="15">
        <v>96638</v>
      </c>
      <c r="Y223" s="15">
        <v>78756</v>
      </c>
      <c r="AA223" s="5"/>
      <c r="AB223" s="13">
        <f t="shared" si="32"/>
        <v>2</v>
      </c>
      <c r="AC223" s="5">
        <f t="shared" si="25"/>
        <v>1597124</v>
      </c>
      <c r="AD223" s="5">
        <f t="shared" si="26"/>
        <v>526165</v>
      </c>
      <c r="AE223" s="5">
        <f t="shared" si="27"/>
        <v>2123289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119602</v>
      </c>
      <c r="AK223" s="12">
        <f t="shared" si="31"/>
        <v>19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ht="12.75" x14ac:dyDescent="0.2">
      <c r="A224" s="4">
        <v>44776</v>
      </c>
      <c r="B224" s="15">
        <v>64393</v>
      </c>
      <c r="C224" s="15">
        <v>57916</v>
      </c>
      <c r="D224" s="15">
        <v>51258</v>
      </c>
      <c r="E224" s="15">
        <v>49851</v>
      </c>
      <c r="F224" s="15">
        <v>51917</v>
      </c>
      <c r="G224" s="15">
        <v>58939</v>
      </c>
      <c r="H224" s="15">
        <v>71226</v>
      </c>
      <c r="I224" s="15">
        <v>82443</v>
      </c>
      <c r="J224" s="15">
        <v>87461</v>
      </c>
      <c r="K224" s="15">
        <v>100050</v>
      </c>
      <c r="L224" s="15">
        <v>96593</v>
      </c>
      <c r="M224" s="15">
        <v>92933</v>
      </c>
      <c r="N224" s="15">
        <v>89637</v>
      </c>
      <c r="O224" s="15">
        <v>83026</v>
      </c>
      <c r="P224" s="15">
        <v>80267</v>
      </c>
      <c r="Q224" s="15">
        <v>87860</v>
      </c>
      <c r="R224" s="15">
        <v>97454</v>
      </c>
      <c r="S224" s="15">
        <v>108913</v>
      </c>
      <c r="T224" s="15">
        <v>115416</v>
      </c>
      <c r="U224" s="15">
        <v>121883</v>
      </c>
      <c r="V224" s="15">
        <v>118442</v>
      </c>
      <c r="W224" s="15">
        <v>106756</v>
      </c>
      <c r="X224" s="15">
        <v>87288</v>
      </c>
      <c r="Y224" s="15">
        <v>68982</v>
      </c>
      <c r="AA224" s="5"/>
      <c r="AB224" s="13">
        <f t="shared" si="32"/>
        <v>6</v>
      </c>
      <c r="AC224" s="5">
        <f t="shared" si="25"/>
        <v>1556422</v>
      </c>
      <c r="AD224" s="5">
        <f t="shared" si="26"/>
        <v>474482</v>
      </c>
      <c r="AE224" s="5">
        <f t="shared" si="27"/>
        <v>2030904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121883</v>
      </c>
      <c r="AK224" s="12">
        <f t="shared" si="31"/>
        <v>20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ht="12.75" x14ac:dyDescent="0.2">
      <c r="A225" s="4">
        <v>44777</v>
      </c>
      <c r="B225" s="15">
        <v>67534</v>
      </c>
      <c r="C225" s="15">
        <v>63141</v>
      </c>
      <c r="D225" s="15">
        <v>60937</v>
      </c>
      <c r="E225" s="15">
        <v>59623</v>
      </c>
      <c r="F225" s="15">
        <v>60955</v>
      </c>
      <c r="G225" s="15">
        <v>66957</v>
      </c>
      <c r="H225" s="15">
        <v>75846</v>
      </c>
      <c r="I225" s="15">
        <v>84307</v>
      </c>
      <c r="J225" s="15">
        <v>88402</v>
      </c>
      <c r="K225" s="15">
        <v>101060</v>
      </c>
      <c r="L225" s="15">
        <v>97901</v>
      </c>
      <c r="M225" s="15">
        <v>96823</v>
      </c>
      <c r="N225" s="15">
        <v>98157</v>
      </c>
      <c r="O225" s="15">
        <v>95241</v>
      </c>
      <c r="P225" s="15">
        <v>94214</v>
      </c>
      <c r="Q225" s="15">
        <v>99501</v>
      </c>
      <c r="R225" s="15">
        <v>106303</v>
      </c>
      <c r="S225" s="15">
        <v>121670</v>
      </c>
      <c r="T225" s="15">
        <v>128126</v>
      </c>
      <c r="U225" s="15">
        <v>134573</v>
      </c>
      <c r="V225" s="15">
        <v>129998</v>
      </c>
      <c r="W225" s="15">
        <v>118844</v>
      </c>
      <c r="X225" s="15">
        <v>101768</v>
      </c>
      <c r="Y225" s="15">
        <v>87144</v>
      </c>
      <c r="AA225" s="5"/>
      <c r="AB225" s="13">
        <f t="shared" si="32"/>
        <v>4</v>
      </c>
      <c r="AC225" s="5">
        <f t="shared" si="25"/>
        <v>1696888</v>
      </c>
      <c r="AD225" s="5">
        <f t="shared" si="26"/>
        <v>542137</v>
      </c>
      <c r="AE225" s="5">
        <f t="shared" si="27"/>
        <v>2239025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134573</v>
      </c>
      <c r="AK225" s="12">
        <f t="shared" si="31"/>
        <v>20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ht="12.75" x14ac:dyDescent="0.2">
      <c r="A226" s="4">
        <v>44778</v>
      </c>
      <c r="B226" s="15">
        <v>76948</v>
      </c>
      <c r="C226" s="15">
        <v>70971</v>
      </c>
      <c r="D226" s="15">
        <v>68585</v>
      </c>
      <c r="E226" s="15">
        <v>67125</v>
      </c>
      <c r="F226" s="15">
        <v>68125</v>
      </c>
      <c r="G226" s="15">
        <v>71899</v>
      </c>
      <c r="H226" s="15">
        <v>81738</v>
      </c>
      <c r="I226" s="15">
        <v>90827</v>
      </c>
      <c r="J226" s="15">
        <v>95079</v>
      </c>
      <c r="K226" s="15">
        <v>102791</v>
      </c>
      <c r="L226" s="15">
        <v>103572</v>
      </c>
      <c r="M226" s="15">
        <v>102750</v>
      </c>
      <c r="N226" s="15">
        <v>103218</v>
      </c>
      <c r="O226" s="15">
        <v>97893</v>
      </c>
      <c r="P226" s="15">
        <v>98198</v>
      </c>
      <c r="Q226" s="15">
        <v>104917</v>
      </c>
      <c r="R226" s="15">
        <v>115537</v>
      </c>
      <c r="S226" s="15">
        <v>126054</v>
      </c>
      <c r="T226" s="15">
        <v>132253</v>
      </c>
      <c r="U226" s="15">
        <v>133963</v>
      </c>
      <c r="V226" s="15">
        <v>133732</v>
      </c>
      <c r="W226" s="15">
        <v>124897</v>
      </c>
      <c r="X226" s="15">
        <v>110776</v>
      </c>
      <c r="Y226" s="15">
        <v>89738</v>
      </c>
      <c r="AA226" s="5"/>
      <c r="AB226" s="13">
        <f t="shared" si="32"/>
        <v>3</v>
      </c>
      <c r="AC226" s="5">
        <f t="shared" si="25"/>
        <v>1776457</v>
      </c>
      <c r="AD226" s="5">
        <f t="shared" si="26"/>
        <v>595129</v>
      </c>
      <c r="AE226" s="5">
        <f t="shared" si="27"/>
        <v>2371586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133963</v>
      </c>
      <c r="AK226" s="12">
        <f t="shared" si="31"/>
        <v>20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ht="12.75" x14ac:dyDescent="0.2">
      <c r="A227" s="4">
        <v>44779</v>
      </c>
      <c r="B227" s="15">
        <v>82149</v>
      </c>
      <c r="C227" s="15">
        <v>74581</v>
      </c>
      <c r="D227" s="15">
        <v>70228</v>
      </c>
      <c r="E227" s="15">
        <v>68250</v>
      </c>
      <c r="F227" s="15">
        <v>68244</v>
      </c>
      <c r="G227" s="15">
        <v>68929</v>
      </c>
      <c r="H227" s="15">
        <v>76993</v>
      </c>
      <c r="I227" s="15">
        <v>86201</v>
      </c>
      <c r="J227" s="15">
        <v>94125</v>
      </c>
      <c r="K227" s="15">
        <v>105393</v>
      </c>
      <c r="L227" s="15">
        <v>104585</v>
      </c>
      <c r="M227" s="15">
        <v>103312</v>
      </c>
      <c r="N227" s="15">
        <v>103632</v>
      </c>
      <c r="O227" s="15">
        <v>101959</v>
      </c>
      <c r="P227" s="15">
        <v>101710</v>
      </c>
      <c r="Q227" s="15">
        <v>104997</v>
      </c>
      <c r="R227" s="15">
        <v>115195</v>
      </c>
      <c r="S227" s="15">
        <v>123529</v>
      </c>
      <c r="T227" s="15">
        <v>135475</v>
      </c>
      <c r="U227" s="15">
        <v>141010</v>
      </c>
      <c r="V227" s="15">
        <v>136241</v>
      </c>
      <c r="W227" s="15">
        <v>123910</v>
      </c>
      <c r="X227" s="15">
        <v>113340</v>
      </c>
      <c r="Y227" s="15">
        <v>93434</v>
      </c>
      <c r="AA227" s="5"/>
      <c r="AB227" s="13">
        <f t="shared" si="32"/>
        <v>3</v>
      </c>
      <c r="AC227" s="5">
        <f t="shared" si="25"/>
        <v>1794614</v>
      </c>
      <c r="AD227" s="5">
        <f t="shared" si="26"/>
        <v>602808</v>
      </c>
      <c r="AE227" s="5">
        <f t="shared" si="27"/>
        <v>2397422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141010</v>
      </c>
      <c r="AK227" s="12">
        <f t="shared" si="31"/>
        <v>20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ht="12.75" x14ac:dyDescent="0.2">
      <c r="A228" s="4">
        <v>44780</v>
      </c>
      <c r="B228" s="15">
        <v>84470</v>
      </c>
      <c r="C228" s="15">
        <v>78055</v>
      </c>
      <c r="D228" s="15">
        <v>73488</v>
      </c>
      <c r="E228" s="15">
        <v>72086</v>
      </c>
      <c r="F228" s="15">
        <v>70281</v>
      </c>
      <c r="G228" s="15">
        <v>71851</v>
      </c>
      <c r="H228" s="15">
        <v>77739</v>
      </c>
      <c r="I228" s="15">
        <v>90198</v>
      </c>
      <c r="J228" s="15">
        <v>98651</v>
      </c>
      <c r="K228" s="15">
        <v>108910</v>
      </c>
      <c r="L228" s="15">
        <v>114442</v>
      </c>
      <c r="M228" s="15">
        <v>112807</v>
      </c>
      <c r="N228" s="15">
        <v>114488</v>
      </c>
      <c r="O228" s="15">
        <v>111447</v>
      </c>
      <c r="P228" s="15">
        <v>110083</v>
      </c>
      <c r="Q228" s="15">
        <v>113089</v>
      </c>
      <c r="R228" s="15">
        <v>122088</v>
      </c>
      <c r="S228" s="15">
        <v>136565</v>
      </c>
      <c r="T228" s="15">
        <v>142254</v>
      </c>
      <c r="U228" s="15">
        <v>145078</v>
      </c>
      <c r="V228" s="15">
        <v>135347</v>
      </c>
      <c r="W228" s="15">
        <v>131876</v>
      </c>
      <c r="X228" s="15">
        <v>116607</v>
      </c>
      <c r="Y228" s="15">
        <v>97646</v>
      </c>
      <c r="AA228" s="5"/>
      <c r="AB228" s="13">
        <f t="shared" si="32"/>
        <v>7</v>
      </c>
      <c r="AC228" s="5">
        <f t="shared" si="25"/>
        <v>0</v>
      </c>
      <c r="AD228" s="5">
        <f t="shared" si="26"/>
        <v>2529546</v>
      </c>
      <c r="AE228" s="5">
        <f t="shared" si="27"/>
        <v>2529546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145078</v>
      </c>
      <c r="AK228" s="12">
        <f t="shared" si="31"/>
        <v>20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ht="12.75" x14ac:dyDescent="0.2">
      <c r="A229" s="4">
        <v>44781</v>
      </c>
      <c r="B229" s="15">
        <v>105519</v>
      </c>
      <c r="C229" s="15">
        <v>99098</v>
      </c>
      <c r="D229" s="15">
        <v>93396</v>
      </c>
      <c r="E229" s="15">
        <v>91025</v>
      </c>
      <c r="F229" s="15">
        <v>91071</v>
      </c>
      <c r="G229" s="15">
        <v>92853</v>
      </c>
      <c r="H229" s="15">
        <v>99646</v>
      </c>
      <c r="I229" s="15">
        <v>109838</v>
      </c>
      <c r="J229" s="15">
        <v>108487</v>
      </c>
      <c r="K229" s="15">
        <v>115860</v>
      </c>
      <c r="L229" s="15">
        <v>110958</v>
      </c>
      <c r="M229" s="15">
        <v>106797</v>
      </c>
      <c r="N229" s="15">
        <v>98827</v>
      </c>
      <c r="O229" s="15">
        <v>96141</v>
      </c>
      <c r="P229" s="15">
        <v>93958</v>
      </c>
      <c r="Q229" s="15">
        <v>94241</v>
      </c>
      <c r="R229" s="15">
        <v>96805</v>
      </c>
      <c r="S229" s="15">
        <v>110613</v>
      </c>
      <c r="T229" s="15">
        <v>118208</v>
      </c>
      <c r="U229" s="15">
        <v>126143</v>
      </c>
      <c r="V229" s="15">
        <v>121508</v>
      </c>
      <c r="W229" s="15">
        <v>109549</v>
      </c>
      <c r="X229" s="15">
        <v>99535</v>
      </c>
      <c r="Y229" s="15">
        <v>85442</v>
      </c>
      <c r="AA229" s="5"/>
      <c r="AB229" s="13">
        <f t="shared" si="32"/>
        <v>7</v>
      </c>
      <c r="AC229" s="5">
        <f t="shared" si="25"/>
        <v>0</v>
      </c>
      <c r="AD229" s="5">
        <f t="shared" si="26"/>
        <v>2475518</v>
      </c>
      <c r="AE229" s="5">
        <f t="shared" si="27"/>
        <v>2475518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126143</v>
      </c>
      <c r="AK229" s="12">
        <f t="shared" si="31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ht="12.75" x14ac:dyDescent="0.2">
      <c r="A230" s="4">
        <v>44782</v>
      </c>
      <c r="B230" s="15">
        <v>61852</v>
      </c>
      <c r="C230" s="15">
        <v>58697</v>
      </c>
      <c r="D230" s="15">
        <v>56456</v>
      </c>
      <c r="E230" s="15">
        <v>55939</v>
      </c>
      <c r="F230" s="15">
        <v>56806</v>
      </c>
      <c r="G230" s="15">
        <v>61443</v>
      </c>
      <c r="H230" s="15">
        <v>73761</v>
      </c>
      <c r="I230" s="15">
        <v>85171</v>
      </c>
      <c r="J230" s="15">
        <v>90293</v>
      </c>
      <c r="K230" s="15">
        <v>103215</v>
      </c>
      <c r="L230" s="15">
        <v>99774</v>
      </c>
      <c r="M230" s="15">
        <v>95682</v>
      </c>
      <c r="N230" s="15">
        <v>92343</v>
      </c>
      <c r="O230" s="15">
        <v>84503</v>
      </c>
      <c r="P230" s="15">
        <v>81682</v>
      </c>
      <c r="Q230" s="15">
        <v>86020</v>
      </c>
      <c r="R230" s="15">
        <v>97291</v>
      </c>
      <c r="S230" s="15">
        <v>104001</v>
      </c>
      <c r="T230" s="15">
        <v>108132</v>
      </c>
      <c r="U230" s="15">
        <v>117594</v>
      </c>
      <c r="V230" s="15">
        <v>121862</v>
      </c>
      <c r="W230" s="15">
        <v>109950</v>
      </c>
      <c r="X230" s="15">
        <v>90452</v>
      </c>
      <c r="Y230" s="15">
        <v>71847</v>
      </c>
      <c r="AA230" s="5"/>
      <c r="AB230" s="13">
        <f t="shared" si="32"/>
        <v>6</v>
      </c>
      <c r="AC230" s="5">
        <f t="shared" si="25"/>
        <v>1567965</v>
      </c>
      <c r="AD230" s="5">
        <f t="shared" si="26"/>
        <v>496801</v>
      </c>
      <c r="AE230" s="5">
        <f t="shared" si="27"/>
        <v>2064766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121862</v>
      </c>
      <c r="AK230" s="12">
        <f t="shared" si="31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ht="12.75" x14ac:dyDescent="0.2">
      <c r="A231" s="4">
        <v>44783</v>
      </c>
      <c r="B231" s="15">
        <v>61178</v>
      </c>
      <c r="C231" s="15">
        <v>57243</v>
      </c>
      <c r="D231" s="15">
        <v>53799</v>
      </c>
      <c r="E231" s="15">
        <v>52331</v>
      </c>
      <c r="F231" s="15">
        <v>54502</v>
      </c>
      <c r="G231" s="15">
        <v>61836</v>
      </c>
      <c r="H231" s="15">
        <v>74507</v>
      </c>
      <c r="I231" s="15">
        <v>86087</v>
      </c>
      <c r="J231" s="15">
        <v>91357</v>
      </c>
      <c r="K231" s="15">
        <v>104117</v>
      </c>
      <c r="L231" s="15">
        <v>100899</v>
      </c>
      <c r="M231" s="15">
        <v>97222</v>
      </c>
      <c r="N231" s="15">
        <v>93742</v>
      </c>
      <c r="O231" s="15">
        <v>85838</v>
      </c>
      <c r="P231" s="15">
        <v>82625</v>
      </c>
      <c r="Q231" s="15">
        <v>87348</v>
      </c>
      <c r="R231" s="15">
        <v>98966</v>
      </c>
      <c r="S231" s="15">
        <v>105730</v>
      </c>
      <c r="T231" s="15">
        <v>109940</v>
      </c>
      <c r="U231" s="15">
        <v>119574</v>
      </c>
      <c r="V231" s="15">
        <v>123628</v>
      </c>
      <c r="W231" s="15">
        <v>111561</v>
      </c>
      <c r="X231" s="15">
        <v>91746</v>
      </c>
      <c r="Y231" s="15">
        <v>72973</v>
      </c>
      <c r="AA231" s="5"/>
      <c r="AB231" s="13">
        <f t="shared" si="32"/>
        <v>4</v>
      </c>
      <c r="AC231" s="5">
        <f t="shared" si="25"/>
        <v>1590380</v>
      </c>
      <c r="AD231" s="5">
        <f t="shared" si="26"/>
        <v>488369</v>
      </c>
      <c r="AE231" s="5">
        <f t="shared" si="27"/>
        <v>2078749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123628</v>
      </c>
      <c r="AK231" s="12">
        <f t="shared" si="31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ht="12.75" x14ac:dyDescent="0.2">
      <c r="A232" s="4">
        <v>44784</v>
      </c>
      <c r="B232" s="15">
        <v>79188</v>
      </c>
      <c r="C232" s="15">
        <v>74707</v>
      </c>
      <c r="D232" s="15">
        <v>70930</v>
      </c>
      <c r="E232" s="15">
        <v>70435</v>
      </c>
      <c r="F232" s="15">
        <v>71999</v>
      </c>
      <c r="G232" s="15">
        <v>77240</v>
      </c>
      <c r="H232" s="15">
        <v>87403</v>
      </c>
      <c r="I232" s="15">
        <v>96391</v>
      </c>
      <c r="J232" s="15">
        <v>100600</v>
      </c>
      <c r="K232" s="15">
        <v>106097</v>
      </c>
      <c r="L232" s="15">
        <v>104167</v>
      </c>
      <c r="M232" s="15">
        <v>101594</v>
      </c>
      <c r="N232" s="15">
        <v>101708</v>
      </c>
      <c r="O232" s="15">
        <v>95368</v>
      </c>
      <c r="P232" s="15">
        <v>94198</v>
      </c>
      <c r="Q232" s="15">
        <v>97134</v>
      </c>
      <c r="R232" s="15">
        <v>106390</v>
      </c>
      <c r="S232" s="15">
        <v>118581</v>
      </c>
      <c r="T232" s="15">
        <v>124152</v>
      </c>
      <c r="U232" s="15">
        <v>128794</v>
      </c>
      <c r="V232" s="15">
        <v>130800</v>
      </c>
      <c r="W232" s="15">
        <v>120932</v>
      </c>
      <c r="X232" s="15">
        <v>106057</v>
      </c>
      <c r="Y232" s="15">
        <v>93297</v>
      </c>
      <c r="AA232" s="5"/>
      <c r="AB232" s="13">
        <f t="shared" si="32"/>
        <v>3</v>
      </c>
      <c r="AC232" s="5">
        <f t="shared" si="25"/>
        <v>1732963</v>
      </c>
      <c r="AD232" s="5">
        <f t="shared" si="26"/>
        <v>625199</v>
      </c>
      <c r="AE232" s="5">
        <f t="shared" si="27"/>
        <v>2358162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130800</v>
      </c>
      <c r="AK232" s="12">
        <f t="shared" si="31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ht="12.75" x14ac:dyDescent="0.2">
      <c r="A233" s="4">
        <v>44785</v>
      </c>
      <c r="B233" s="15">
        <v>76467</v>
      </c>
      <c r="C233" s="15">
        <v>72427</v>
      </c>
      <c r="D233" s="15">
        <v>68519</v>
      </c>
      <c r="E233" s="15">
        <v>67823</v>
      </c>
      <c r="F233" s="15">
        <v>68027</v>
      </c>
      <c r="G233" s="15">
        <v>71606</v>
      </c>
      <c r="H233" s="15">
        <v>83471</v>
      </c>
      <c r="I233" s="15">
        <v>91690</v>
      </c>
      <c r="J233" s="15">
        <v>95135</v>
      </c>
      <c r="K233" s="15">
        <v>105282</v>
      </c>
      <c r="L233" s="15">
        <v>101789</v>
      </c>
      <c r="M233" s="15">
        <v>98126</v>
      </c>
      <c r="N233" s="15">
        <v>95214</v>
      </c>
      <c r="O233" s="15">
        <v>89805</v>
      </c>
      <c r="P233" s="15">
        <v>89450</v>
      </c>
      <c r="Q233" s="15">
        <v>92394</v>
      </c>
      <c r="R233" s="15">
        <v>102545</v>
      </c>
      <c r="S233" s="15">
        <v>114704</v>
      </c>
      <c r="T233" s="15">
        <v>118730</v>
      </c>
      <c r="U233" s="15">
        <v>122885</v>
      </c>
      <c r="V233" s="15">
        <v>124559</v>
      </c>
      <c r="W233" s="15">
        <v>113304</v>
      </c>
      <c r="X233" s="15">
        <v>99185</v>
      </c>
      <c r="Y233" s="15">
        <v>83624</v>
      </c>
      <c r="AA233" s="5"/>
      <c r="AB233" s="13">
        <f t="shared" si="32"/>
        <v>5</v>
      </c>
      <c r="AC233" s="5">
        <f t="shared" si="25"/>
        <v>1654797</v>
      </c>
      <c r="AD233" s="5">
        <f t="shared" si="26"/>
        <v>591964</v>
      </c>
      <c r="AE233" s="5">
        <f t="shared" si="27"/>
        <v>2246761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124559</v>
      </c>
      <c r="AK233" s="12">
        <f t="shared" si="31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ht="12.75" x14ac:dyDescent="0.2">
      <c r="A234" s="4">
        <v>44786</v>
      </c>
      <c r="B234" s="15">
        <v>73838</v>
      </c>
      <c r="C234" s="15">
        <v>68414</v>
      </c>
      <c r="D234" s="15">
        <v>65105</v>
      </c>
      <c r="E234" s="15">
        <v>62935</v>
      </c>
      <c r="F234" s="15">
        <v>63498</v>
      </c>
      <c r="G234" s="15">
        <v>65113</v>
      </c>
      <c r="H234" s="15">
        <v>70755</v>
      </c>
      <c r="I234" s="15">
        <v>84160</v>
      </c>
      <c r="J234" s="15">
        <v>94380</v>
      </c>
      <c r="K234" s="15">
        <v>107646</v>
      </c>
      <c r="L234" s="15">
        <v>106648</v>
      </c>
      <c r="M234" s="15">
        <v>100414</v>
      </c>
      <c r="N234" s="15">
        <v>96738</v>
      </c>
      <c r="O234" s="15">
        <v>89247</v>
      </c>
      <c r="P234" s="15">
        <v>86452</v>
      </c>
      <c r="Q234" s="15">
        <v>90098</v>
      </c>
      <c r="R234" s="15">
        <v>99061</v>
      </c>
      <c r="S234" s="15">
        <v>108460</v>
      </c>
      <c r="T234" s="15">
        <v>115248</v>
      </c>
      <c r="U234" s="15">
        <v>122740</v>
      </c>
      <c r="V234" s="15">
        <v>123155</v>
      </c>
      <c r="W234" s="15">
        <v>110983</v>
      </c>
      <c r="X234" s="15">
        <v>98220</v>
      </c>
      <c r="Y234" s="15">
        <v>85275</v>
      </c>
      <c r="AA234" s="5"/>
      <c r="AB234" s="13">
        <f t="shared" si="32"/>
        <v>1</v>
      </c>
      <c r="AC234" s="5">
        <f t="shared" si="25"/>
        <v>0</v>
      </c>
      <c r="AD234" s="5">
        <f t="shared" si="26"/>
        <v>2188583</v>
      </c>
      <c r="AE234" s="5">
        <f t="shared" si="27"/>
        <v>2188583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123155</v>
      </c>
      <c r="AK234" s="12">
        <f t="shared" si="31"/>
        <v>21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ht="12.75" x14ac:dyDescent="0.2">
      <c r="A235" s="4">
        <v>44787</v>
      </c>
      <c r="B235" s="15">
        <v>75788</v>
      </c>
      <c r="C235" s="15">
        <v>69523</v>
      </c>
      <c r="D235" s="15">
        <v>66499</v>
      </c>
      <c r="E235" s="15">
        <v>64855</v>
      </c>
      <c r="F235" s="15">
        <v>64234</v>
      </c>
      <c r="G235" s="15">
        <v>65494</v>
      </c>
      <c r="H235" s="15">
        <v>70206</v>
      </c>
      <c r="I235" s="15">
        <v>84112</v>
      </c>
      <c r="J235" s="15">
        <v>94367</v>
      </c>
      <c r="K235" s="15">
        <v>107666</v>
      </c>
      <c r="L235" s="15">
        <v>106710</v>
      </c>
      <c r="M235" s="15">
        <v>100470</v>
      </c>
      <c r="N235" s="15">
        <v>96836</v>
      </c>
      <c r="O235" s="15">
        <v>89681</v>
      </c>
      <c r="P235" s="15">
        <v>89870</v>
      </c>
      <c r="Q235" s="15">
        <v>91168</v>
      </c>
      <c r="R235" s="15">
        <v>104740</v>
      </c>
      <c r="S235" s="15">
        <v>117241</v>
      </c>
      <c r="T235" s="15">
        <v>124055</v>
      </c>
      <c r="U235" s="15">
        <v>128848</v>
      </c>
      <c r="V235" s="15">
        <v>127222</v>
      </c>
      <c r="W235" s="15">
        <v>114887</v>
      </c>
      <c r="X235" s="15">
        <v>99755</v>
      </c>
      <c r="Y235" s="15">
        <v>85141</v>
      </c>
      <c r="AA235" s="5"/>
      <c r="AB235" s="13">
        <f t="shared" si="32"/>
        <v>5</v>
      </c>
      <c r="AC235" s="5">
        <f t="shared" si="25"/>
        <v>1677628</v>
      </c>
      <c r="AD235" s="5">
        <f t="shared" si="26"/>
        <v>561740</v>
      </c>
      <c r="AE235" s="5">
        <f t="shared" si="27"/>
        <v>2239368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128848</v>
      </c>
      <c r="AK235" s="12">
        <f t="shared" si="31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ht="12.75" x14ac:dyDescent="0.2">
      <c r="A236" s="4">
        <v>44788</v>
      </c>
      <c r="B236" s="15">
        <v>62112</v>
      </c>
      <c r="C236" s="15">
        <v>58033</v>
      </c>
      <c r="D236" s="15">
        <v>54492</v>
      </c>
      <c r="E236" s="15">
        <v>53074</v>
      </c>
      <c r="F236" s="15">
        <v>55236</v>
      </c>
      <c r="G236" s="15">
        <v>62577</v>
      </c>
      <c r="H236" s="15">
        <v>75563</v>
      </c>
      <c r="I236" s="15">
        <v>87516</v>
      </c>
      <c r="J236" s="15">
        <v>92807</v>
      </c>
      <c r="K236" s="15">
        <v>106130</v>
      </c>
      <c r="L236" s="15">
        <v>102776</v>
      </c>
      <c r="M236" s="15">
        <v>98819</v>
      </c>
      <c r="N236" s="15">
        <v>95298</v>
      </c>
      <c r="O236" s="15">
        <v>87443</v>
      </c>
      <c r="P236" s="15">
        <v>84597</v>
      </c>
      <c r="Q236" s="15">
        <v>89089</v>
      </c>
      <c r="R236" s="15">
        <v>100992</v>
      </c>
      <c r="S236" s="15">
        <v>107868</v>
      </c>
      <c r="T236" s="15">
        <v>112067</v>
      </c>
      <c r="U236" s="15">
        <v>121788</v>
      </c>
      <c r="V236" s="15">
        <v>126059</v>
      </c>
      <c r="W236" s="15">
        <v>113642</v>
      </c>
      <c r="X236" s="15">
        <v>93425</v>
      </c>
      <c r="Y236" s="15">
        <v>74249</v>
      </c>
      <c r="AA236" s="5"/>
      <c r="AB236" s="13">
        <f t="shared" si="32"/>
        <v>7</v>
      </c>
      <c r="AC236" s="5">
        <f t="shared" si="25"/>
        <v>0</v>
      </c>
      <c r="AD236" s="5">
        <f t="shared" si="26"/>
        <v>2115652</v>
      </c>
      <c r="AE236" s="5">
        <f t="shared" si="27"/>
        <v>2115652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126059</v>
      </c>
      <c r="AK236" s="12">
        <f t="shared" si="31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ht="12.75" x14ac:dyDescent="0.2">
      <c r="A237" s="4">
        <v>44789</v>
      </c>
      <c r="B237" s="15">
        <v>63312</v>
      </c>
      <c r="C237" s="15">
        <v>59388</v>
      </c>
      <c r="D237" s="15">
        <v>56977</v>
      </c>
      <c r="E237" s="15">
        <v>55444</v>
      </c>
      <c r="F237" s="15">
        <v>55973</v>
      </c>
      <c r="G237" s="15">
        <v>63470</v>
      </c>
      <c r="H237" s="15">
        <v>76427</v>
      </c>
      <c r="I237" s="15">
        <v>88383</v>
      </c>
      <c r="J237" s="15">
        <v>93711</v>
      </c>
      <c r="K237" s="15">
        <v>107213</v>
      </c>
      <c r="L237" s="15">
        <v>103853</v>
      </c>
      <c r="M237" s="15">
        <v>99910</v>
      </c>
      <c r="N237" s="15">
        <v>96374</v>
      </c>
      <c r="O237" s="15">
        <v>88269</v>
      </c>
      <c r="P237" s="15">
        <v>85407</v>
      </c>
      <c r="Q237" s="15">
        <v>90002</v>
      </c>
      <c r="R237" s="15">
        <v>101967</v>
      </c>
      <c r="S237" s="15">
        <v>108737</v>
      </c>
      <c r="T237" s="15">
        <v>112995</v>
      </c>
      <c r="U237" s="15">
        <v>122823</v>
      </c>
      <c r="V237" s="15">
        <v>127057</v>
      </c>
      <c r="W237" s="15">
        <v>114755</v>
      </c>
      <c r="X237" s="15">
        <v>94233</v>
      </c>
      <c r="Y237" s="15">
        <v>75026</v>
      </c>
      <c r="AA237" s="5"/>
      <c r="AB237" s="13">
        <f t="shared" si="32"/>
        <v>3</v>
      </c>
      <c r="AC237" s="5">
        <f t="shared" si="25"/>
        <v>1635689</v>
      </c>
      <c r="AD237" s="5">
        <f t="shared" si="26"/>
        <v>506017</v>
      </c>
      <c r="AE237" s="5">
        <f t="shared" si="27"/>
        <v>2141706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127057</v>
      </c>
      <c r="AK237" s="12">
        <f t="shared" si="31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ht="12.75" x14ac:dyDescent="0.2">
      <c r="A238" s="4">
        <v>44790</v>
      </c>
      <c r="B238" s="15">
        <v>65580</v>
      </c>
      <c r="C238" s="15">
        <v>61036</v>
      </c>
      <c r="D238" s="15">
        <v>57974</v>
      </c>
      <c r="E238" s="15">
        <v>57299</v>
      </c>
      <c r="F238" s="15">
        <v>56638</v>
      </c>
      <c r="G238" s="15">
        <v>64025</v>
      </c>
      <c r="H238" s="15">
        <v>77071</v>
      </c>
      <c r="I238" s="15">
        <v>89089</v>
      </c>
      <c r="J238" s="15">
        <v>94512</v>
      </c>
      <c r="K238" s="15">
        <v>108073</v>
      </c>
      <c r="L238" s="15">
        <v>104482</v>
      </c>
      <c r="M238" s="15">
        <v>100351</v>
      </c>
      <c r="N238" s="15">
        <v>96736</v>
      </c>
      <c r="O238" s="15">
        <v>88507</v>
      </c>
      <c r="P238" s="15">
        <v>85500</v>
      </c>
      <c r="Q238" s="15">
        <v>90059</v>
      </c>
      <c r="R238" s="15">
        <v>101864</v>
      </c>
      <c r="S238" s="15">
        <v>108615</v>
      </c>
      <c r="T238" s="15">
        <v>112898</v>
      </c>
      <c r="U238" s="15">
        <v>122925</v>
      </c>
      <c r="V238" s="15">
        <v>127192</v>
      </c>
      <c r="W238" s="15">
        <v>114831</v>
      </c>
      <c r="X238" s="15">
        <v>94416</v>
      </c>
      <c r="Y238" s="15">
        <v>75156</v>
      </c>
      <c r="AA238" s="5"/>
      <c r="AB238" s="13">
        <f t="shared" si="32"/>
        <v>3</v>
      </c>
      <c r="AC238" s="5">
        <f t="shared" si="25"/>
        <v>1640050</v>
      </c>
      <c r="AD238" s="5">
        <f t="shared" si="26"/>
        <v>514779</v>
      </c>
      <c r="AE238" s="5">
        <f t="shared" si="27"/>
        <v>2154829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127192</v>
      </c>
      <c r="AK238" s="12">
        <f t="shared" si="31"/>
        <v>21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ht="12.75" x14ac:dyDescent="0.2">
      <c r="A239" s="4">
        <v>44791</v>
      </c>
      <c r="B239" s="15">
        <v>63732</v>
      </c>
      <c r="C239" s="15">
        <v>59535</v>
      </c>
      <c r="D239" s="15">
        <v>55942</v>
      </c>
      <c r="E239" s="15">
        <v>56071</v>
      </c>
      <c r="F239" s="15">
        <v>57725</v>
      </c>
      <c r="G239" s="15">
        <v>64446</v>
      </c>
      <c r="H239" s="15">
        <v>77583</v>
      </c>
      <c r="I239" s="15">
        <v>89791</v>
      </c>
      <c r="J239" s="15">
        <v>95161</v>
      </c>
      <c r="K239" s="15">
        <v>108826</v>
      </c>
      <c r="L239" s="15">
        <v>105176</v>
      </c>
      <c r="M239" s="15">
        <v>100995</v>
      </c>
      <c r="N239" s="15">
        <v>97408</v>
      </c>
      <c r="O239" s="15">
        <v>89086</v>
      </c>
      <c r="P239" s="15">
        <v>86090</v>
      </c>
      <c r="Q239" s="15">
        <v>90745</v>
      </c>
      <c r="R239" s="15">
        <v>102823</v>
      </c>
      <c r="S239" s="15">
        <v>109832</v>
      </c>
      <c r="T239" s="15">
        <v>114177</v>
      </c>
      <c r="U239" s="15">
        <v>124214</v>
      </c>
      <c r="V239" s="15">
        <v>128583</v>
      </c>
      <c r="W239" s="15">
        <v>116011</v>
      </c>
      <c r="X239" s="15">
        <v>95426</v>
      </c>
      <c r="Y239" s="15">
        <v>75899</v>
      </c>
      <c r="AA239" s="5"/>
      <c r="AB239" s="13">
        <f t="shared" si="32"/>
        <v>3</v>
      </c>
      <c r="AC239" s="5">
        <f t="shared" si="25"/>
        <v>1654344</v>
      </c>
      <c r="AD239" s="5">
        <f t="shared" si="26"/>
        <v>510933</v>
      </c>
      <c r="AE239" s="5">
        <f t="shared" si="27"/>
        <v>2165277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128583</v>
      </c>
      <c r="AK239" s="12">
        <f t="shared" si="31"/>
        <v>21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ht="12.75" x14ac:dyDescent="0.2">
      <c r="A240" s="4">
        <v>44792</v>
      </c>
      <c r="B240" s="15">
        <v>63374</v>
      </c>
      <c r="C240" s="15">
        <v>59237</v>
      </c>
      <c r="D240" s="15">
        <v>55650</v>
      </c>
      <c r="E240" s="15">
        <v>54177</v>
      </c>
      <c r="F240" s="15">
        <v>56633</v>
      </c>
      <c r="G240" s="15">
        <v>64149</v>
      </c>
      <c r="H240" s="15">
        <v>77318</v>
      </c>
      <c r="I240" s="15">
        <v>89551</v>
      </c>
      <c r="J240" s="15">
        <v>94979</v>
      </c>
      <c r="K240" s="15">
        <v>108617</v>
      </c>
      <c r="L240" s="15">
        <v>105046</v>
      </c>
      <c r="M240" s="15">
        <v>100955</v>
      </c>
      <c r="N240" s="15">
        <v>97348</v>
      </c>
      <c r="O240" s="15">
        <v>89004</v>
      </c>
      <c r="P240" s="15">
        <v>85950</v>
      </c>
      <c r="Q240" s="15">
        <v>90718</v>
      </c>
      <c r="R240" s="15">
        <v>102922</v>
      </c>
      <c r="S240" s="15">
        <v>109945</v>
      </c>
      <c r="T240" s="15">
        <v>114339</v>
      </c>
      <c r="U240" s="15">
        <v>124501</v>
      </c>
      <c r="V240" s="15">
        <v>128911</v>
      </c>
      <c r="W240" s="15">
        <v>116271</v>
      </c>
      <c r="X240" s="15">
        <v>95516</v>
      </c>
      <c r="Y240" s="15">
        <v>75899</v>
      </c>
      <c r="AA240" s="5"/>
      <c r="AB240" s="13">
        <f t="shared" si="32"/>
        <v>2</v>
      </c>
      <c r="AC240" s="5">
        <f t="shared" si="25"/>
        <v>1654573</v>
      </c>
      <c r="AD240" s="5">
        <f t="shared" si="26"/>
        <v>506437</v>
      </c>
      <c r="AE240" s="5">
        <f t="shared" si="27"/>
        <v>2161010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128911</v>
      </c>
      <c r="AK240" s="12">
        <f t="shared" si="31"/>
        <v>21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ht="12.75" x14ac:dyDescent="0.2">
      <c r="A241" s="4">
        <v>44793</v>
      </c>
      <c r="B241" s="15">
        <v>68209</v>
      </c>
      <c r="C241" s="15">
        <v>61677</v>
      </c>
      <c r="D241" s="15">
        <v>58339</v>
      </c>
      <c r="E241" s="15">
        <v>56598</v>
      </c>
      <c r="F241" s="15">
        <v>56823</v>
      </c>
      <c r="G241" s="15">
        <v>61690</v>
      </c>
      <c r="H241" s="15">
        <v>72612</v>
      </c>
      <c r="I241" s="15">
        <v>87143</v>
      </c>
      <c r="J241" s="15">
        <v>97682</v>
      </c>
      <c r="K241" s="15">
        <v>111525</v>
      </c>
      <c r="L241" s="15">
        <v>110606</v>
      </c>
      <c r="M241" s="15">
        <v>104163</v>
      </c>
      <c r="N241" s="15">
        <v>100499</v>
      </c>
      <c r="O241" s="15">
        <v>92857</v>
      </c>
      <c r="P241" s="15">
        <v>93234</v>
      </c>
      <c r="Q241" s="15">
        <v>98652</v>
      </c>
      <c r="R241" s="15">
        <v>108654</v>
      </c>
      <c r="S241" s="15">
        <v>120330</v>
      </c>
      <c r="T241" s="15">
        <v>124598</v>
      </c>
      <c r="U241" s="15">
        <v>127560</v>
      </c>
      <c r="V241" s="15">
        <v>127855</v>
      </c>
      <c r="W241" s="15">
        <v>115158</v>
      </c>
      <c r="X241" s="15">
        <v>96908</v>
      </c>
      <c r="Y241" s="15">
        <v>79807</v>
      </c>
      <c r="AA241" s="5"/>
      <c r="AB241" s="13">
        <f t="shared" si="32"/>
        <v>7</v>
      </c>
      <c r="AC241" s="5">
        <f t="shared" si="25"/>
        <v>0</v>
      </c>
      <c r="AD241" s="5">
        <f t="shared" si="26"/>
        <v>2233179</v>
      </c>
      <c r="AE241" s="5">
        <f t="shared" si="27"/>
        <v>2233179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127855</v>
      </c>
      <c r="AK241" s="12">
        <f t="shared" si="31"/>
        <v>21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ht="12.75" x14ac:dyDescent="0.2">
      <c r="A242" s="4">
        <v>44794</v>
      </c>
      <c r="B242" s="15">
        <v>71607</v>
      </c>
      <c r="C242" s="15">
        <v>66144</v>
      </c>
      <c r="D242" s="15">
        <v>62251</v>
      </c>
      <c r="E242" s="15">
        <v>60532</v>
      </c>
      <c r="F242" s="15">
        <v>60034</v>
      </c>
      <c r="G242" s="15">
        <v>61799</v>
      </c>
      <c r="H242" s="15">
        <v>72663</v>
      </c>
      <c r="I242" s="15">
        <v>87200</v>
      </c>
      <c r="J242" s="15">
        <v>97824</v>
      </c>
      <c r="K242" s="15">
        <v>111635</v>
      </c>
      <c r="L242" s="15">
        <v>110683</v>
      </c>
      <c r="M242" s="15">
        <v>104283</v>
      </c>
      <c r="N242" s="15">
        <v>100598</v>
      </c>
      <c r="O242" s="15">
        <v>95570</v>
      </c>
      <c r="P242" s="15">
        <v>96233</v>
      </c>
      <c r="Q242" s="15">
        <v>99256</v>
      </c>
      <c r="R242" s="15">
        <v>109454</v>
      </c>
      <c r="S242" s="15">
        <v>120812</v>
      </c>
      <c r="T242" s="15">
        <v>126828</v>
      </c>
      <c r="U242" s="15">
        <v>129716</v>
      </c>
      <c r="V242" s="15">
        <v>127966</v>
      </c>
      <c r="W242" s="15">
        <v>115171</v>
      </c>
      <c r="X242" s="15">
        <v>96279</v>
      </c>
      <c r="Y242" s="15">
        <v>79907</v>
      </c>
      <c r="AA242" s="5"/>
      <c r="AB242" s="13">
        <f t="shared" si="32"/>
        <v>3</v>
      </c>
      <c r="AC242" s="5">
        <f t="shared" si="25"/>
        <v>1729508</v>
      </c>
      <c r="AD242" s="5">
        <f t="shared" si="26"/>
        <v>534937</v>
      </c>
      <c r="AE242" s="5">
        <f t="shared" si="27"/>
        <v>2264445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129716</v>
      </c>
      <c r="AK242" s="12">
        <f t="shared" si="31"/>
        <v>20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ht="12.75" x14ac:dyDescent="0.2">
      <c r="A243" s="4">
        <v>44795</v>
      </c>
      <c r="B243" s="15">
        <v>66923</v>
      </c>
      <c r="C243" s="15">
        <v>63498</v>
      </c>
      <c r="D243" s="15">
        <v>59390</v>
      </c>
      <c r="E243" s="15">
        <v>58646</v>
      </c>
      <c r="F243" s="15">
        <v>60270</v>
      </c>
      <c r="G243" s="15">
        <v>65301</v>
      </c>
      <c r="H243" s="15">
        <v>78618</v>
      </c>
      <c r="I243" s="15">
        <v>90868</v>
      </c>
      <c r="J243" s="15">
        <v>96420</v>
      </c>
      <c r="K243" s="15">
        <v>110147</v>
      </c>
      <c r="L243" s="15">
        <v>106662</v>
      </c>
      <c r="M243" s="15">
        <v>102539</v>
      </c>
      <c r="N243" s="15">
        <v>99040</v>
      </c>
      <c r="O243" s="15">
        <v>90671</v>
      </c>
      <c r="P243" s="15">
        <v>87599</v>
      </c>
      <c r="Q243" s="15">
        <v>92424</v>
      </c>
      <c r="R243" s="15">
        <v>104656</v>
      </c>
      <c r="S243" s="15">
        <v>111712</v>
      </c>
      <c r="T243" s="15">
        <v>116596</v>
      </c>
      <c r="U243" s="15">
        <v>126347</v>
      </c>
      <c r="V243" s="15">
        <v>130667</v>
      </c>
      <c r="W243" s="15">
        <v>117881</v>
      </c>
      <c r="X243" s="15">
        <v>96953</v>
      </c>
      <c r="Y243" s="15">
        <v>77100</v>
      </c>
      <c r="AA243" s="5"/>
      <c r="AB243" s="13">
        <f t="shared" si="32"/>
        <v>2</v>
      </c>
      <c r="AC243" s="5">
        <f t="shared" si="25"/>
        <v>1681182</v>
      </c>
      <c r="AD243" s="5">
        <f t="shared" si="26"/>
        <v>529746</v>
      </c>
      <c r="AE243" s="5">
        <f t="shared" si="27"/>
        <v>2210928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130667</v>
      </c>
      <c r="AK243" s="12">
        <f t="shared" si="31"/>
        <v>21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ht="12.75" x14ac:dyDescent="0.2">
      <c r="A244" s="4">
        <v>44796</v>
      </c>
      <c r="B244" s="15">
        <v>68880</v>
      </c>
      <c r="C244" s="15">
        <v>62683</v>
      </c>
      <c r="D244" s="15">
        <v>61654</v>
      </c>
      <c r="E244" s="15">
        <v>60455</v>
      </c>
      <c r="F244" s="15">
        <v>62669</v>
      </c>
      <c r="G244" s="15">
        <v>67921</v>
      </c>
      <c r="H244" s="15">
        <v>79191</v>
      </c>
      <c r="I244" s="15">
        <v>91414</v>
      </c>
      <c r="J244" s="15">
        <v>96809</v>
      </c>
      <c r="K244" s="15">
        <v>110662</v>
      </c>
      <c r="L244" s="15">
        <v>107030</v>
      </c>
      <c r="M244" s="15">
        <v>102823</v>
      </c>
      <c r="N244" s="15">
        <v>99196</v>
      </c>
      <c r="O244" s="15">
        <v>90843</v>
      </c>
      <c r="P244" s="15">
        <v>87631</v>
      </c>
      <c r="Q244" s="15">
        <v>92460</v>
      </c>
      <c r="R244" s="15">
        <v>104601</v>
      </c>
      <c r="S244" s="15">
        <v>111809</v>
      </c>
      <c r="T244" s="15">
        <v>116223</v>
      </c>
      <c r="U244" s="15">
        <v>126458</v>
      </c>
      <c r="V244" s="15">
        <v>130740</v>
      </c>
      <c r="W244" s="15">
        <v>118031</v>
      </c>
      <c r="X244" s="15">
        <v>97108</v>
      </c>
      <c r="Y244" s="15">
        <v>77046</v>
      </c>
      <c r="AA244" s="5"/>
      <c r="AB244" s="13">
        <f t="shared" si="32"/>
        <v>6</v>
      </c>
      <c r="AC244" s="5">
        <f t="shared" si="25"/>
        <v>1683838</v>
      </c>
      <c r="AD244" s="5">
        <f t="shared" si="26"/>
        <v>540499</v>
      </c>
      <c r="AE244" s="5">
        <f t="shared" si="27"/>
        <v>2224337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130740</v>
      </c>
      <c r="AK244" s="12">
        <f t="shared" si="31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ht="12.75" x14ac:dyDescent="0.2">
      <c r="A245" s="4">
        <v>44797</v>
      </c>
      <c r="B245" s="15">
        <v>64778</v>
      </c>
      <c r="C245" s="15">
        <v>60579</v>
      </c>
      <c r="D245" s="15">
        <v>57001</v>
      </c>
      <c r="E245" s="15">
        <v>55474</v>
      </c>
      <c r="F245" s="15">
        <v>57746</v>
      </c>
      <c r="G245" s="15">
        <v>65581</v>
      </c>
      <c r="H245" s="15">
        <v>79150</v>
      </c>
      <c r="I245" s="15">
        <v>91424</v>
      </c>
      <c r="J245" s="15">
        <v>96971</v>
      </c>
      <c r="K245" s="15">
        <v>110853</v>
      </c>
      <c r="L245" s="15">
        <v>107254</v>
      </c>
      <c r="M245" s="15">
        <v>103060</v>
      </c>
      <c r="N245" s="15">
        <v>99403</v>
      </c>
      <c r="O245" s="15">
        <v>91020</v>
      </c>
      <c r="P245" s="15">
        <v>88002</v>
      </c>
      <c r="Q245" s="15">
        <v>92739</v>
      </c>
      <c r="R245" s="15">
        <v>105082</v>
      </c>
      <c r="S245" s="15">
        <v>112220</v>
      </c>
      <c r="T245" s="15">
        <v>116672</v>
      </c>
      <c r="U245" s="15">
        <v>126908</v>
      </c>
      <c r="V245" s="15">
        <v>131330</v>
      </c>
      <c r="W245" s="15">
        <v>118545</v>
      </c>
      <c r="X245" s="15">
        <v>97420</v>
      </c>
      <c r="Y245" s="15">
        <v>77421</v>
      </c>
      <c r="AA245" s="5"/>
      <c r="AB245" s="13">
        <f t="shared" si="32"/>
        <v>6</v>
      </c>
      <c r="AC245" s="5">
        <f t="shared" si="25"/>
        <v>1688903</v>
      </c>
      <c r="AD245" s="5">
        <f t="shared" si="26"/>
        <v>517730</v>
      </c>
      <c r="AE245" s="5">
        <f t="shared" si="27"/>
        <v>2206633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131330</v>
      </c>
      <c r="AK245" s="12">
        <f t="shared" si="31"/>
        <v>21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ht="12.75" x14ac:dyDescent="0.2">
      <c r="A246" s="4">
        <v>44798</v>
      </c>
      <c r="B246" s="15">
        <v>65404</v>
      </c>
      <c r="C246" s="15">
        <v>60721</v>
      </c>
      <c r="D246" s="15">
        <v>57693</v>
      </c>
      <c r="E246" s="15">
        <v>57601</v>
      </c>
      <c r="F246" s="15">
        <v>58212</v>
      </c>
      <c r="G246" s="15">
        <v>65718</v>
      </c>
      <c r="H246" s="15">
        <v>79159</v>
      </c>
      <c r="I246" s="15">
        <v>91488</v>
      </c>
      <c r="J246" s="15">
        <v>97009</v>
      </c>
      <c r="K246" s="15">
        <v>110887</v>
      </c>
      <c r="L246" s="15">
        <v>107412</v>
      </c>
      <c r="M246" s="15">
        <v>103287</v>
      </c>
      <c r="N246" s="15">
        <v>99757</v>
      </c>
      <c r="O246" s="15">
        <v>91291</v>
      </c>
      <c r="P246" s="15">
        <v>88265</v>
      </c>
      <c r="Q246" s="15">
        <v>93071</v>
      </c>
      <c r="R246" s="15">
        <v>105370</v>
      </c>
      <c r="S246" s="15">
        <v>112563</v>
      </c>
      <c r="T246" s="15">
        <v>116883</v>
      </c>
      <c r="U246" s="15">
        <v>127124</v>
      </c>
      <c r="V246" s="15">
        <v>131541</v>
      </c>
      <c r="W246" s="15">
        <v>118687</v>
      </c>
      <c r="X246" s="15">
        <v>97594</v>
      </c>
      <c r="Y246" s="15">
        <v>77587</v>
      </c>
      <c r="AA246" s="5"/>
      <c r="AB246" s="13">
        <f t="shared" si="32"/>
        <v>2</v>
      </c>
      <c r="AC246" s="5">
        <f t="shared" si="25"/>
        <v>1692229</v>
      </c>
      <c r="AD246" s="5">
        <f t="shared" si="26"/>
        <v>522095</v>
      </c>
      <c r="AE246" s="5">
        <f t="shared" si="27"/>
        <v>2214324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131541</v>
      </c>
      <c r="AK246" s="12">
        <f t="shared" si="31"/>
        <v>21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ht="12.75" x14ac:dyDescent="0.2">
      <c r="A247" s="4">
        <v>44799</v>
      </c>
      <c r="B247" s="15">
        <v>67180</v>
      </c>
      <c r="C247" s="15">
        <v>64523</v>
      </c>
      <c r="D247" s="15">
        <v>60670</v>
      </c>
      <c r="E247" s="15">
        <v>59188</v>
      </c>
      <c r="F247" s="15">
        <v>60318</v>
      </c>
      <c r="G247" s="15">
        <v>65712</v>
      </c>
      <c r="H247" s="15">
        <v>79124</v>
      </c>
      <c r="I247" s="15">
        <v>91470</v>
      </c>
      <c r="J247" s="15">
        <v>96956</v>
      </c>
      <c r="K247" s="15">
        <v>110947</v>
      </c>
      <c r="L247" s="15">
        <v>107181</v>
      </c>
      <c r="M247" s="15">
        <v>103128</v>
      </c>
      <c r="N247" s="15">
        <v>99429</v>
      </c>
      <c r="O247" s="15">
        <v>91083</v>
      </c>
      <c r="P247" s="15">
        <v>87964</v>
      </c>
      <c r="Q247" s="15">
        <v>92753</v>
      </c>
      <c r="R247" s="15">
        <v>104860</v>
      </c>
      <c r="S247" s="15">
        <v>111922</v>
      </c>
      <c r="T247" s="15">
        <v>116320</v>
      </c>
      <c r="U247" s="15">
        <v>126623</v>
      </c>
      <c r="V247" s="15">
        <v>130878</v>
      </c>
      <c r="W247" s="15">
        <v>118203</v>
      </c>
      <c r="X247" s="15">
        <v>97232</v>
      </c>
      <c r="Y247" s="15">
        <v>77346</v>
      </c>
      <c r="AA247" s="5"/>
      <c r="AB247" s="13">
        <f t="shared" si="32"/>
        <v>7</v>
      </c>
      <c r="AC247" s="5">
        <f t="shared" si="25"/>
        <v>0</v>
      </c>
      <c r="AD247" s="5">
        <f t="shared" si="26"/>
        <v>2221010</v>
      </c>
      <c r="AE247" s="5">
        <f t="shared" si="27"/>
        <v>2221010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130878</v>
      </c>
      <c r="AK247" s="12">
        <f t="shared" si="31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ht="12.75" x14ac:dyDescent="0.2">
      <c r="A248" s="4">
        <v>44800</v>
      </c>
      <c r="B248" s="15">
        <v>66438</v>
      </c>
      <c r="C248" s="15">
        <v>61195</v>
      </c>
      <c r="D248" s="15">
        <v>57018</v>
      </c>
      <c r="E248" s="15">
        <v>55277</v>
      </c>
      <c r="F248" s="15">
        <v>57178</v>
      </c>
      <c r="G248" s="15">
        <v>62991</v>
      </c>
      <c r="H248" s="15">
        <v>74115</v>
      </c>
      <c r="I248" s="15">
        <v>88702</v>
      </c>
      <c r="J248" s="15">
        <v>99405</v>
      </c>
      <c r="K248" s="15">
        <v>113430</v>
      </c>
      <c r="L248" s="15">
        <v>112299</v>
      </c>
      <c r="M248" s="15">
        <v>105561</v>
      </c>
      <c r="N248" s="15">
        <v>101808</v>
      </c>
      <c r="O248" s="15">
        <v>93949</v>
      </c>
      <c r="P248" s="15">
        <v>90189</v>
      </c>
      <c r="Q248" s="15">
        <v>94239</v>
      </c>
      <c r="R248" s="15">
        <v>103639</v>
      </c>
      <c r="S248" s="15">
        <v>111014</v>
      </c>
      <c r="T248" s="15">
        <v>116318</v>
      </c>
      <c r="U248" s="15">
        <v>128876</v>
      </c>
      <c r="V248" s="15">
        <v>129223</v>
      </c>
      <c r="W248" s="15">
        <v>116447</v>
      </c>
      <c r="X248" s="15">
        <v>95059</v>
      </c>
      <c r="Y248" s="15">
        <v>77345</v>
      </c>
      <c r="AA248" s="5"/>
      <c r="AB248" s="13">
        <f t="shared" si="32"/>
        <v>7</v>
      </c>
      <c r="AC248" s="5">
        <f t="shared" si="25"/>
        <v>0</v>
      </c>
      <c r="AD248" s="5">
        <f t="shared" si="26"/>
        <v>2211715</v>
      </c>
      <c r="AE248" s="5">
        <f t="shared" si="27"/>
        <v>2211715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129223</v>
      </c>
      <c r="AK248" s="12">
        <f t="shared" si="31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ht="12.75" x14ac:dyDescent="0.2">
      <c r="A249" s="4">
        <v>44801</v>
      </c>
      <c r="B249" s="15">
        <v>66077</v>
      </c>
      <c r="C249" s="15">
        <v>60875</v>
      </c>
      <c r="D249" s="15">
        <v>56737</v>
      </c>
      <c r="E249" s="15">
        <v>55028</v>
      </c>
      <c r="F249" s="15">
        <v>56945</v>
      </c>
      <c r="G249" s="15">
        <v>62723</v>
      </c>
      <c r="H249" s="15">
        <v>73750</v>
      </c>
      <c r="I249" s="15">
        <v>88348</v>
      </c>
      <c r="J249" s="15">
        <v>99148</v>
      </c>
      <c r="K249" s="15">
        <v>113155</v>
      </c>
      <c r="L249" s="15">
        <v>112040</v>
      </c>
      <c r="M249" s="15">
        <v>105529</v>
      </c>
      <c r="N249" s="15">
        <v>101749</v>
      </c>
      <c r="O249" s="15">
        <v>93909</v>
      </c>
      <c r="P249" s="15">
        <v>90292</v>
      </c>
      <c r="Q249" s="15">
        <v>94298</v>
      </c>
      <c r="R249" s="15">
        <v>103881</v>
      </c>
      <c r="S249" s="15">
        <v>111295</v>
      </c>
      <c r="T249" s="15">
        <v>116718</v>
      </c>
      <c r="U249" s="15">
        <v>129435</v>
      </c>
      <c r="V249" s="15">
        <v>129563</v>
      </c>
      <c r="W249" s="15">
        <v>116752</v>
      </c>
      <c r="X249" s="15">
        <v>95184</v>
      </c>
      <c r="Y249" s="15">
        <v>77532</v>
      </c>
      <c r="AA249" s="5"/>
      <c r="AB249" s="13">
        <f t="shared" si="32"/>
        <v>3</v>
      </c>
      <c r="AC249" s="5">
        <f t="shared" si="25"/>
        <v>1701296</v>
      </c>
      <c r="AD249" s="5">
        <f t="shared" si="26"/>
        <v>509667</v>
      </c>
      <c r="AE249" s="5">
        <f t="shared" si="27"/>
        <v>2210963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129563</v>
      </c>
      <c r="AK249" s="12">
        <f t="shared" si="31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ht="12.75" x14ac:dyDescent="0.2">
      <c r="A250" s="4">
        <v>44802</v>
      </c>
      <c r="B250" s="15">
        <v>64780</v>
      </c>
      <c r="C250" s="15">
        <v>60512</v>
      </c>
      <c r="D250" s="15">
        <v>56778</v>
      </c>
      <c r="E250" s="15">
        <v>55442</v>
      </c>
      <c r="F250" s="15">
        <v>57787</v>
      </c>
      <c r="G250" s="15">
        <v>65608</v>
      </c>
      <c r="H250" s="15">
        <v>79061</v>
      </c>
      <c r="I250" s="15">
        <v>91473</v>
      </c>
      <c r="J250" s="15">
        <v>97024</v>
      </c>
      <c r="K250" s="15">
        <v>110891</v>
      </c>
      <c r="L250" s="15">
        <v>107382</v>
      </c>
      <c r="M250" s="15">
        <v>103293</v>
      </c>
      <c r="N250" s="15">
        <v>99698</v>
      </c>
      <c r="O250" s="15">
        <v>91455</v>
      </c>
      <c r="P250" s="15">
        <v>88454</v>
      </c>
      <c r="Q250" s="15">
        <v>93263</v>
      </c>
      <c r="R250" s="15">
        <v>105680</v>
      </c>
      <c r="S250" s="15">
        <v>112658</v>
      </c>
      <c r="T250" s="15">
        <v>119198</v>
      </c>
      <c r="U250" s="15">
        <v>127645</v>
      </c>
      <c r="V250" s="15">
        <v>131955</v>
      </c>
      <c r="W250" s="15">
        <v>118822</v>
      </c>
      <c r="X250" s="15">
        <v>97676</v>
      </c>
      <c r="Y250" s="15">
        <v>77673</v>
      </c>
      <c r="AA250" s="5"/>
      <c r="AB250" s="13">
        <f t="shared" si="32"/>
        <v>1</v>
      </c>
      <c r="AC250" s="5">
        <f t="shared" si="25"/>
        <v>0</v>
      </c>
      <c r="AD250" s="5">
        <f t="shared" si="26"/>
        <v>2214208</v>
      </c>
      <c r="AE250" s="5">
        <f t="shared" si="27"/>
        <v>2214208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131955</v>
      </c>
      <c r="AK250" s="12">
        <f t="shared" si="31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ht="12.75" x14ac:dyDescent="0.2">
      <c r="A251" s="4">
        <v>44803</v>
      </c>
      <c r="B251" s="15">
        <v>66483</v>
      </c>
      <c r="C251" s="15">
        <v>62631</v>
      </c>
      <c r="D251" s="15">
        <v>61422</v>
      </c>
      <c r="E251" s="15">
        <v>60491</v>
      </c>
      <c r="F251" s="15">
        <v>62108</v>
      </c>
      <c r="G251" s="15">
        <v>67821</v>
      </c>
      <c r="H251" s="15">
        <v>80786</v>
      </c>
      <c r="I251" s="15">
        <v>92024</v>
      </c>
      <c r="J251" s="15">
        <v>97527</v>
      </c>
      <c r="K251" s="15">
        <v>111480</v>
      </c>
      <c r="L251" s="15">
        <v>107895</v>
      </c>
      <c r="M251" s="15">
        <v>103727</v>
      </c>
      <c r="N251" s="15">
        <v>100245</v>
      </c>
      <c r="O251" s="15">
        <v>92765</v>
      </c>
      <c r="P251" s="15">
        <v>94570</v>
      </c>
      <c r="Q251" s="15">
        <v>96943</v>
      </c>
      <c r="R251" s="15">
        <v>111218</v>
      </c>
      <c r="S251" s="15">
        <v>122582</v>
      </c>
      <c r="T251" s="15">
        <v>130467</v>
      </c>
      <c r="U251" s="15">
        <v>130150</v>
      </c>
      <c r="V251" s="15">
        <v>132369</v>
      </c>
      <c r="W251" s="15">
        <v>119412</v>
      </c>
      <c r="X251" s="15">
        <v>97973</v>
      </c>
      <c r="Y251" s="15">
        <v>78416</v>
      </c>
      <c r="AA251" s="5"/>
      <c r="AB251" s="13">
        <f t="shared" si="32"/>
        <v>3</v>
      </c>
      <c r="AC251" s="5">
        <f t="shared" si="25"/>
        <v>1741347</v>
      </c>
      <c r="AD251" s="5">
        <f t="shared" si="26"/>
        <v>540158</v>
      </c>
      <c r="AE251" s="5">
        <f t="shared" si="27"/>
        <v>2281505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132369</v>
      </c>
      <c r="AK251" s="12">
        <f t="shared" si="31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ht="12.75" x14ac:dyDescent="0.2">
      <c r="A252" s="4">
        <v>44804</v>
      </c>
      <c r="B252" s="15">
        <v>70229</v>
      </c>
      <c r="C252" s="15">
        <v>66737</v>
      </c>
      <c r="D252" s="15">
        <v>62582</v>
      </c>
      <c r="E252" s="15">
        <v>62774</v>
      </c>
      <c r="F252" s="15">
        <v>61705</v>
      </c>
      <c r="G252" s="15">
        <v>70492</v>
      </c>
      <c r="H252" s="15">
        <v>83100</v>
      </c>
      <c r="I252" s="15">
        <v>92391</v>
      </c>
      <c r="J252" s="15">
        <v>97667</v>
      </c>
      <c r="K252" s="15">
        <v>111551</v>
      </c>
      <c r="L252" s="15">
        <v>107876</v>
      </c>
      <c r="M252" s="15">
        <v>103670</v>
      </c>
      <c r="N252" s="15">
        <v>99820</v>
      </c>
      <c r="O252" s="15">
        <v>91454</v>
      </c>
      <c r="P252" s="15">
        <v>88262</v>
      </c>
      <c r="Q252" s="15">
        <v>93266</v>
      </c>
      <c r="R252" s="15">
        <v>105674</v>
      </c>
      <c r="S252" s="15">
        <v>112788</v>
      </c>
      <c r="T252" s="15">
        <v>117040</v>
      </c>
      <c r="U252" s="15">
        <v>127395</v>
      </c>
      <c r="V252" s="15">
        <v>131660</v>
      </c>
      <c r="W252" s="15">
        <v>118652</v>
      </c>
      <c r="X252" s="15">
        <v>97441</v>
      </c>
      <c r="Y252" s="15">
        <v>77323</v>
      </c>
      <c r="AA252" s="5"/>
      <c r="AB252" s="13">
        <f t="shared" si="32"/>
        <v>4</v>
      </c>
      <c r="AC252" s="5">
        <f t="shared" si="25"/>
        <v>1696607</v>
      </c>
      <c r="AD252" s="5">
        <f t="shared" si="26"/>
        <v>554942</v>
      </c>
      <c r="AE252" s="5">
        <f t="shared" si="27"/>
        <v>2251549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131660</v>
      </c>
      <c r="AK252" s="12">
        <f t="shared" si="31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ht="12.75" x14ac:dyDescent="0.2">
      <c r="A253" s="4">
        <v>44805</v>
      </c>
      <c r="B253" s="15">
        <v>61929</v>
      </c>
      <c r="C253" s="15">
        <v>58007</v>
      </c>
      <c r="D253" s="15">
        <v>55758</v>
      </c>
      <c r="E253" s="15">
        <v>55764</v>
      </c>
      <c r="F253" s="15">
        <v>57436</v>
      </c>
      <c r="G253" s="15">
        <v>66425</v>
      </c>
      <c r="H253" s="15">
        <v>88798</v>
      </c>
      <c r="I253" s="15">
        <v>97865</v>
      </c>
      <c r="J253" s="15">
        <v>92549</v>
      </c>
      <c r="K253" s="15">
        <v>91926</v>
      </c>
      <c r="L253" s="15">
        <v>90648</v>
      </c>
      <c r="M253" s="15">
        <v>85575</v>
      </c>
      <c r="N253" s="15">
        <v>80796</v>
      </c>
      <c r="O253" s="15">
        <v>77044</v>
      </c>
      <c r="P253" s="15">
        <v>75654</v>
      </c>
      <c r="Q253" s="15">
        <v>81343</v>
      </c>
      <c r="R253" s="15">
        <v>94130</v>
      </c>
      <c r="S253" s="15">
        <v>107403</v>
      </c>
      <c r="T253" s="15">
        <v>115003</v>
      </c>
      <c r="U253" s="15">
        <v>125420</v>
      </c>
      <c r="V253" s="15">
        <v>117356</v>
      </c>
      <c r="W253" s="15">
        <v>97366</v>
      </c>
      <c r="X253" s="15">
        <v>80634</v>
      </c>
      <c r="Y253" s="15">
        <v>65456</v>
      </c>
      <c r="AA253" s="5"/>
      <c r="AB253" s="13">
        <f t="shared" si="32"/>
        <v>6</v>
      </c>
      <c r="AC253" s="5">
        <f t="shared" si="25"/>
        <v>1510712</v>
      </c>
      <c r="AD253" s="5">
        <f t="shared" si="26"/>
        <v>509573</v>
      </c>
      <c r="AE253" s="5">
        <f t="shared" si="27"/>
        <v>2020285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125420</v>
      </c>
      <c r="AK253" s="1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ht="12.75" x14ac:dyDescent="0.2">
      <c r="A254" s="4">
        <v>44806</v>
      </c>
      <c r="B254" s="15">
        <v>56397</v>
      </c>
      <c r="C254" s="15">
        <v>51825</v>
      </c>
      <c r="D254" s="15">
        <v>50787</v>
      </c>
      <c r="E254" s="15">
        <v>49957</v>
      </c>
      <c r="F254" s="15">
        <v>51708</v>
      </c>
      <c r="G254" s="15">
        <v>60291</v>
      </c>
      <c r="H254" s="15">
        <v>88233</v>
      </c>
      <c r="I254" s="15">
        <v>97369</v>
      </c>
      <c r="J254" s="15">
        <v>92044</v>
      </c>
      <c r="K254" s="15">
        <v>91387</v>
      </c>
      <c r="L254" s="15">
        <v>90080</v>
      </c>
      <c r="M254" s="15">
        <v>84975</v>
      </c>
      <c r="N254" s="15">
        <v>80103</v>
      </c>
      <c r="O254" s="15">
        <v>75448</v>
      </c>
      <c r="P254" s="15">
        <v>74051</v>
      </c>
      <c r="Q254" s="15">
        <v>80658</v>
      </c>
      <c r="R254" s="15">
        <v>93631</v>
      </c>
      <c r="S254" s="15">
        <v>106851</v>
      </c>
      <c r="T254" s="15">
        <v>114408</v>
      </c>
      <c r="U254" s="15">
        <v>124874</v>
      </c>
      <c r="V254" s="15">
        <v>116907</v>
      </c>
      <c r="W254" s="15">
        <v>97095</v>
      </c>
      <c r="X254" s="15">
        <v>80284</v>
      </c>
      <c r="Y254" s="15">
        <v>64455</v>
      </c>
      <c r="AA254" s="5"/>
      <c r="AB254" s="13">
        <f t="shared" si="32"/>
        <v>4</v>
      </c>
      <c r="AC254" s="5">
        <f t="shared" si="25"/>
        <v>1500165</v>
      </c>
      <c r="AD254" s="5">
        <f t="shared" si="26"/>
        <v>473653</v>
      </c>
      <c r="AE254" s="5">
        <f t="shared" si="27"/>
        <v>1973818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124874</v>
      </c>
      <c r="AK254" s="1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ht="12.75" x14ac:dyDescent="0.2">
      <c r="A255" s="4">
        <v>44807</v>
      </c>
      <c r="B255" s="15">
        <v>56631</v>
      </c>
      <c r="C255" s="15">
        <v>51972</v>
      </c>
      <c r="D255" s="15">
        <v>49594</v>
      </c>
      <c r="E255" s="15">
        <v>49206</v>
      </c>
      <c r="F255" s="15">
        <v>51143</v>
      </c>
      <c r="G255" s="15">
        <v>58634</v>
      </c>
      <c r="H255" s="15">
        <v>81632</v>
      </c>
      <c r="I255" s="15">
        <v>92899</v>
      </c>
      <c r="J255" s="15">
        <v>95459</v>
      </c>
      <c r="K255" s="15">
        <v>97639</v>
      </c>
      <c r="L255" s="15">
        <v>97773</v>
      </c>
      <c r="M255" s="15">
        <v>92356</v>
      </c>
      <c r="N255" s="15">
        <v>86669</v>
      </c>
      <c r="O255" s="15">
        <v>79449</v>
      </c>
      <c r="P255" s="15">
        <v>79645</v>
      </c>
      <c r="Q255" s="15">
        <v>85979</v>
      </c>
      <c r="R255" s="15">
        <v>95667</v>
      </c>
      <c r="S255" s="15">
        <v>106969</v>
      </c>
      <c r="T255" s="15">
        <v>117983</v>
      </c>
      <c r="U255" s="15">
        <v>127283</v>
      </c>
      <c r="V255" s="15">
        <v>118236</v>
      </c>
      <c r="W255" s="15">
        <v>96534</v>
      </c>
      <c r="X255" s="15">
        <v>79555</v>
      </c>
      <c r="Y255" s="15">
        <v>63560</v>
      </c>
      <c r="AA255" s="5"/>
      <c r="AB255" s="13">
        <v>8</v>
      </c>
      <c r="AC255" s="5">
        <f t="shared" si="25"/>
        <v>0</v>
      </c>
      <c r="AD255" s="5">
        <f t="shared" si="26"/>
        <v>2012467</v>
      </c>
      <c r="AE255" s="5">
        <f t="shared" si="27"/>
        <v>2012467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127283</v>
      </c>
      <c r="AK255" s="1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ht="12.75" x14ac:dyDescent="0.2">
      <c r="A256" s="4">
        <v>44808</v>
      </c>
      <c r="B256" s="15">
        <v>56681</v>
      </c>
      <c r="C256" s="15">
        <v>52682</v>
      </c>
      <c r="D256" s="15">
        <v>50412</v>
      </c>
      <c r="E256" s="15">
        <v>49302</v>
      </c>
      <c r="F256" s="15">
        <v>51204</v>
      </c>
      <c r="G256" s="15">
        <v>58629</v>
      </c>
      <c r="H256" s="15">
        <v>81508</v>
      </c>
      <c r="I256" s="15">
        <v>92772</v>
      </c>
      <c r="J256" s="15">
        <v>95475</v>
      </c>
      <c r="K256" s="15">
        <v>97632</v>
      </c>
      <c r="L256" s="15">
        <v>97814</v>
      </c>
      <c r="M256" s="15">
        <v>92531</v>
      </c>
      <c r="N256" s="15">
        <v>86908</v>
      </c>
      <c r="O256" s="15">
        <v>79872</v>
      </c>
      <c r="P256" s="15">
        <v>80050</v>
      </c>
      <c r="Q256" s="15">
        <v>86313</v>
      </c>
      <c r="R256" s="15">
        <v>95995</v>
      </c>
      <c r="S256" s="15">
        <v>107179</v>
      </c>
      <c r="T256" s="15">
        <v>118120</v>
      </c>
      <c r="U256" s="15">
        <v>127274</v>
      </c>
      <c r="V256" s="15">
        <v>118324</v>
      </c>
      <c r="W256" s="15">
        <v>96668</v>
      </c>
      <c r="X256" s="15">
        <v>79552</v>
      </c>
      <c r="Y256" s="15">
        <v>63645</v>
      </c>
      <c r="AA256" s="5"/>
      <c r="AB256" s="13">
        <f t="shared" si="32"/>
        <v>1</v>
      </c>
      <c r="AC256" s="5">
        <f t="shared" si="25"/>
        <v>0</v>
      </c>
      <c r="AD256" s="5">
        <f t="shared" si="26"/>
        <v>2016542</v>
      </c>
      <c r="AE256" s="5">
        <f t="shared" si="27"/>
        <v>2016542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127274</v>
      </c>
      <c r="AK256" s="1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ht="12.75" x14ac:dyDescent="0.2">
      <c r="A257" s="4">
        <v>44809</v>
      </c>
      <c r="B257" s="15">
        <v>57486</v>
      </c>
      <c r="C257" s="15">
        <v>53521</v>
      </c>
      <c r="D257" s="15">
        <v>51278</v>
      </c>
      <c r="E257" s="15">
        <v>49226</v>
      </c>
      <c r="F257" s="15">
        <v>51252</v>
      </c>
      <c r="G257" s="15">
        <v>58723</v>
      </c>
      <c r="H257" s="15">
        <v>81686</v>
      </c>
      <c r="I257" s="15">
        <v>92948</v>
      </c>
      <c r="J257" s="15">
        <v>95646</v>
      </c>
      <c r="K257" s="15">
        <v>97927</v>
      </c>
      <c r="L257" s="15">
        <v>98176</v>
      </c>
      <c r="M257" s="15">
        <v>92771</v>
      </c>
      <c r="N257" s="15">
        <v>87111</v>
      </c>
      <c r="O257" s="15">
        <v>79846</v>
      </c>
      <c r="P257" s="15">
        <v>79962</v>
      </c>
      <c r="Q257" s="15">
        <v>86133</v>
      </c>
      <c r="R257" s="15">
        <v>95867</v>
      </c>
      <c r="S257" s="15">
        <v>107116</v>
      </c>
      <c r="T257" s="15">
        <v>118089</v>
      </c>
      <c r="U257" s="15">
        <v>127247</v>
      </c>
      <c r="V257" s="15">
        <v>118319</v>
      </c>
      <c r="W257" s="15">
        <v>96462</v>
      </c>
      <c r="X257" s="15">
        <v>79343</v>
      </c>
      <c r="Y257" s="15">
        <v>63446</v>
      </c>
      <c r="AA257" s="5"/>
      <c r="AB257" s="13">
        <f t="shared" si="32"/>
        <v>1</v>
      </c>
      <c r="AC257" s="5">
        <f t="shared" si="25"/>
        <v>0</v>
      </c>
      <c r="AD257" s="5">
        <f t="shared" si="26"/>
        <v>2019581</v>
      </c>
      <c r="AE257" s="5">
        <f t="shared" si="27"/>
        <v>2019581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127247</v>
      </c>
      <c r="AK257" s="1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ht="12.75" x14ac:dyDescent="0.2">
      <c r="A258" s="4">
        <v>44810</v>
      </c>
      <c r="B258" s="15">
        <v>55684</v>
      </c>
      <c r="C258" s="15">
        <v>51247</v>
      </c>
      <c r="D258" s="15">
        <v>49333</v>
      </c>
      <c r="E258" s="15">
        <v>49120</v>
      </c>
      <c r="F258" s="15">
        <v>51880</v>
      </c>
      <c r="G258" s="15">
        <v>60212</v>
      </c>
      <c r="H258" s="15">
        <v>88136</v>
      </c>
      <c r="I258" s="15">
        <v>97332</v>
      </c>
      <c r="J258" s="15">
        <v>92152</v>
      </c>
      <c r="K258" s="15">
        <v>91455</v>
      </c>
      <c r="L258" s="15">
        <v>90111</v>
      </c>
      <c r="M258" s="15">
        <v>84895</v>
      </c>
      <c r="N258" s="15">
        <v>80035</v>
      </c>
      <c r="O258" s="15">
        <v>75325</v>
      </c>
      <c r="P258" s="15">
        <v>73862</v>
      </c>
      <c r="Q258" s="15">
        <v>80495</v>
      </c>
      <c r="R258" s="15">
        <v>93353</v>
      </c>
      <c r="S258" s="15">
        <v>106491</v>
      </c>
      <c r="T258" s="15">
        <v>114269</v>
      </c>
      <c r="U258" s="15">
        <v>124967</v>
      </c>
      <c r="V258" s="15">
        <v>116844</v>
      </c>
      <c r="W258" s="15">
        <v>96842</v>
      </c>
      <c r="X258" s="15">
        <v>80022</v>
      </c>
      <c r="Y258" s="15">
        <v>64167</v>
      </c>
      <c r="AA258" s="5"/>
      <c r="AB258" s="13">
        <f t="shared" si="32"/>
        <v>5</v>
      </c>
      <c r="AC258" s="5">
        <f t="shared" si="25"/>
        <v>1498450</v>
      </c>
      <c r="AD258" s="5">
        <f t="shared" si="26"/>
        <v>469779</v>
      </c>
      <c r="AE258" s="5">
        <f t="shared" si="27"/>
        <v>1968229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124967</v>
      </c>
      <c r="AK258" s="1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ht="12.75" x14ac:dyDescent="0.2">
      <c r="A259" s="4">
        <v>44811</v>
      </c>
      <c r="B259" s="15">
        <v>55627</v>
      </c>
      <c r="C259" s="15">
        <v>51453</v>
      </c>
      <c r="D259" s="15">
        <v>49568</v>
      </c>
      <c r="E259" s="15">
        <v>49604</v>
      </c>
      <c r="F259" s="15">
        <v>52166</v>
      </c>
      <c r="G259" s="15">
        <v>60051</v>
      </c>
      <c r="H259" s="15">
        <v>87905</v>
      </c>
      <c r="I259" s="15">
        <v>96841</v>
      </c>
      <c r="J259" s="15">
        <v>91534</v>
      </c>
      <c r="K259" s="15">
        <v>90779</v>
      </c>
      <c r="L259" s="15">
        <v>89510</v>
      </c>
      <c r="M259" s="15">
        <v>84449</v>
      </c>
      <c r="N259" s="15">
        <v>79696</v>
      </c>
      <c r="O259" s="15">
        <v>75047</v>
      </c>
      <c r="P259" s="15">
        <v>73725</v>
      </c>
      <c r="Q259" s="15">
        <v>80425</v>
      </c>
      <c r="R259" s="15">
        <v>93173</v>
      </c>
      <c r="S259" s="15">
        <v>106395</v>
      </c>
      <c r="T259" s="15">
        <v>114030</v>
      </c>
      <c r="U259" s="15">
        <v>124674</v>
      </c>
      <c r="V259" s="15">
        <v>116546</v>
      </c>
      <c r="W259" s="15">
        <v>96645</v>
      </c>
      <c r="X259" s="15">
        <v>79839</v>
      </c>
      <c r="Y259" s="15">
        <v>64030</v>
      </c>
      <c r="AA259" s="5"/>
      <c r="AB259" s="13">
        <f t="shared" si="32"/>
        <v>4</v>
      </c>
      <c r="AC259" s="5">
        <f t="shared" si="25"/>
        <v>1493308</v>
      </c>
      <c r="AD259" s="5">
        <f t="shared" si="26"/>
        <v>470404</v>
      </c>
      <c r="AE259" s="5">
        <f t="shared" si="27"/>
        <v>1963712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124674</v>
      </c>
      <c r="AK259" s="1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ht="12.75" x14ac:dyDescent="0.2">
      <c r="A260" s="4">
        <v>44812</v>
      </c>
      <c r="B260" s="15">
        <v>55606</v>
      </c>
      <c r="C260" s="15">
        <v>51111</v>
      </c>
      <c r="D260" s="15">
        <v>48932</v>
      </c>
      <c r="E260" s="15">
        <v>48987</v>
      </c>
      <c r="F260" s="15">
        <v>51732</v>
      </c>
      <c r="G260" s="15">
        <v>60047</v>
      </c>
      <c r="H260" s="15">
        <v>87862</v>
      </c>
      <c r="I260" s="15">
        <v>96865</v>
      </c>
      <c r="J260" s="15">
        <v>91591</v>
      </c>
      <c r="K260" s="15">
        <v>90982</v>
      </c>
      <c r="L260" s="15">
        <v>89673</v>
      </c>
      <c r="M260" s="15">
        <v>84495</v>
      </c>
      <c r="N260" s="15">
        <v>79757</v>
      </c>
      <c r="O260" s="15">
        <v>75141</v>
      </c>
      <c r="P260" s="15">
        <v>73868</v>
      </c>
      <c r="Q260" s="15">
        <v>80512</v>
      </c>
      <c r="R260" s="15">
        <v>93215</v>
      </c>
      <c r="S260" s="15">
        <v>106371</v>
      </c>
      <c r="T260" s="15">
        <v>113937</v>
      </c>
      <c r="U260" s="15">
        <v>124583</v>
      </c>
      <c r="V260" s="15">
        <v>116450</v>
      </c>
      <c r="W260" s="15">
        <v>96632</v>
      </c>
      <c r="X260" s="15">
        <v>79852</v>
      </c>
      <c r="Y260" s="15">
        <v>64019</v>
      </c>
      <c r="AA260" s="5"/>
      <c r="AB260" s="13">
        <f t="shared" si="32"/>
        <v>4</v>
      </c>
      <c r="AC260" s="5">
        <f t="shared" si="25"/>
        <v>1493924</v>
      </c>
      <c r="AD260" s="5">
        <f t="shared" si="26"/>
        <v>468296</v>
      </c>
      <c r="AE260" s="5">
        <f t="shared" si="27"/>
        <v>1962220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124583</v>
      </c>
      <c r="AK260" s="1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ht="12.75" x14ac:dyDescent="0.2">
      <c r="A261" s="4">
        <v>44813</v>
      </c>
      <c r="B261" s="15">
        <v>55603</v>
      </c>
      <c r="C261" s="15">
        <v>51673</v>
      </c>
      <c r="D261" s="15">
        <v>49821</v>
      </c>
      <c r="E261" s="15">
        <v>50155</v>
      </c>
      <c r="F261" s="15">
        <v>52609</v>
      </c>
      <c r="G261" s="15">
        <v>60101</v>
      </c>
      <c r="H261" s="15">
        <v>87488</v>
      </c>
      <c r="I261" s="15">
        <v>96505</v>
      </c>
      <c r="J261" s="15">
        <v>91236</v>
      </c>
      <c r="K261" s="15">
        <v>90539</v>
      </c>
      <c r="L261" s="15">
        <v>89298</v>
      </c>
      <c r="M261" s="15">
        <v>84282</v>
      </c>
      <c r="N261" s="15">
        <v>79530</v>
      </c>
      <c r="O261" s="15">
        <v>74980</v>
      </c>
      <c r="P261" s="15">
        <v>73697</v>
      </c>
      <c r="Q261" s="15">
        <v>80358</v>
      </c>
      <c r="R261" s="15">
        <v>93147</v>
      </c>
      <c r="S261" s="15">
        <v>106239</v>
      </c>
      <c r="T261" s="15">
        <v>113767</v>
      </c>
      <c r="U261" s="15">
        <v>124087</v>
      </c>
      <c r="V261" s="15">
        <v>116073</v>
      </c>
      <c r="W261" s="15">
        <v>96485</v>
      </c>
      <c r="X261" s="15">
        <v>79850</v>
      </c>
      <c r="Y261" s="15">
        <v>66725</v>
      </c>
      <c r="AA261" s="5"/>
      <c r="AB261" s="13">
        <f t="shared" si="32"/>
        <v>1</v>
      </c>
      <c r="AC261" s="5">
        <f t="shared" si="25"/>
        <v>0</v>
      </c>
      <c r="AD261" s="5">
        <f t="shared" si="26"/>
        <v>1964248</v>
      </c>
      <c r="AE261" s="5">
        <f t="shared" si="27"/>
        <v>1964248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124087</v>
      </c>
      <c r="AK261" s="1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ht="12.75" x14ac:dyDescent="0.2">
      <c r="A262" s="4">
        <v>44814</v>
      </c>
      <c r="B262" s="15">
        <v>60069</v>
      </c>
      <c r="C262" s="15">
        <v>55718</v>
      </c>
      <c r="D262" s="15">
        <v>52859</v>
      </c>
      <c r="E262" s="15">
        <v>51987</v>
      </c>
      <c r="F262" s="15">
        <v>52675</v>
      </c>
      <c r="G262" s="15">
        <v>58233</v>
      </c>
      <c r="H262" s="15">
        <v>80984</v>
      </c>
      <c r="I262" s="15">
        <v>92233</v>
      </c>
      <c r="J262" s="15">
        <v>94825</v>
      </c>
      <c r="K262" s="15">
        <v>96969</v>
      </c>
      <c r="L262" s="15">
        <v>97144</v>
      </c>
      <c r="M262" s="15">
        <v>91811</v>
      </c>
      <c r="N262" s="15">
        <v>86238</v>
      </c>
      <c r="O262" s="15">
        <v>79210</v>
      </c>
      <c r="P262" s="15">
        <v>79472</v>
      </c>
      <c r="Q262" s="15">
        <v>85709</v>
      </c>
      <c r="R262" s="15">
        <v>95406</v>
      </c>
      <c r="S262" s="15">
        <v>106508</v>
      </c>
      <c r="T262" s="15">
        <v>117360</v>
      </c>
      <c r="U262" s="15">
        <v>126473</v>
      </c>
      <c r="V262" s="15">
        <v>117600</v>
      </c>
      <c r="W262" s="15">
        <v>96032</v>
      </c>
      <c r="X262" s="15">
        <v>80331</v>
      </c>
      <c r="Y262" s="15">
        <v>68810</v>
      </c>
      <c r="AA262" s="5"/>
      <c r="AB262" s="13">
        <f t="shared" si="32"/>
        <v>1</v>
      </c>
      <c r="AC262" s="5">
        <f t="shared" si="25"/>
        <v>0</v>
      </c>
      <c r="AD262" s="5">
        <f t="shared" si="26"/>
        <v>2024656</v>
      </c>
      <c r="AE262" s="5">
        <f t="shared" si="27"/>
        <v>2024656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126473</v>
      </c>
      <c r="AK262" s="1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ht="12.75" x14ac:dyDescent="0.2">
      <c r="A263" s="4">
        <v>44815</v>
      </c>
      <c r="B263" s="15">
        <v>60950</v>
      </c>
      <c r="C263" s="15">
        <v>56949</v>
      </c>
      <c r="D263" s="15">
        <v>53977</v>
      </c>
      <c r="E263" s="15">
        <v>53169</v>
      </c>
      <c r="F263" s="15">
        <v>52986</v>
      </c>
      <c r="G263" s="15">
        <v>58300</v>
      </c>
      <c r="H263" s="15">
        <v>80935</v>
      </c>
      <c r="I263" s="15">
        <v>92157</v>
      </c>
      <c r="J263" s="15">
        <v>94793</v>
      </c>
      <c r="K263" s="15">
        <v>96992</v>
      </c>
      <c r="L263" s="15">
        <v>97246</v>
      </c>
      <c r="M263" s="15">
        <v>92006</v>
      </c>
      <c r="N263" s="15">
        <v>86651</v>
      </c>
      <c r="O263" s="15">
        <v>82502</v>
      </c>
      <c r="P263" s="15">
        <v>84662</v>
      </c>
      <c r="Q263" s="15">
        <v>90121</v>
      </c>
      <c r="R263" s="15">
        <v>101616</v>
      </c>
      <c r="S263" s="15">
        <v>113990</v>
      </c>
      <c r="T263" s="15">
        <v>121889</v>
      </c>
      <c r="U263" s="15">
        <v>127059</v>
      </c>
      <c r="V263" s="15">
        <v>118182</v>
      </c>
      <c r="W263" s="15">
        <v>100341</v>
      </c>
      <c r="X263" s="15">
        <v>86741</v>
      </c>
      <c r="Y263" s="15">
        <v>72900</v>
      </c>
      <c r="AA263" s="5"/>
      <c r="AB263" s="13">
        <f t="shared" si="32"/>
        <v>7</v>
      </c>
      <c r="AC263" s="5">
        <f t="shared" si="25"/>
        <v>0</v>
      </c>
      <c r="AD263" s="5">
        <f t="shared" si="26"/>
        <v>2077114</v>
      </c>
      <c r="AE263" s="5">
        <f t="shared" si="27"/>
        <v>2077114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127059</v>
      </c>
      <c r="AK263" s="1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ht="12.75" x14ac:dyDescent="0.2">
      <c r="A264" s="4">
        <v>44816</v>
      </c>
      <c r="B264" s="15">
        <v>65108</v>
      </c>
      <c r="C264" s="15">
        <v>60450</v>
      </c>
      <c r="D264" s="15">
        <v>58078</v>
      </c>
      <c r="E264" s="15">
        <v>58035</v>
      </c>
      <c r="F264" s="15">
        <v>59982</v>
      </c>
      <c r="G264" s="15">
        <v>68630</v>
      </c>
      <c r="H264" s="15">
        <v>87785</v>
      </c>
      <c r="I264" s="15">
        <v>96731</v>
      </c>
      <c r="J264" s="15">
        <v>91564</v>
      </c>
      <c r="K264" s="15">
        <v>90855</v>
      </c>
      <c r="L264" s="15">
        <v>89748</v>
      </c>
      <c r="M264" s="15">
        <v>86769</v>
      </c>
      <c r="N264" s="15">
        <v>86654</v>
      </c>
      <c r="O264" s="15">
        <v>86059</v>
      </c>
      <c r="P264" s="15">
        <v>86619</v>
      </c>
      <c r="Q264" s="15">
        <v>91971</v>
      </c>
      <c r="R264" s="15">
        <v>102223</v>
      </c>
      <c r="S264" s="15">
        <v>116576</v>
      </c>
      <c r="T264" s="15">
        <v>121452</v>
      </c>
      <c r="U264" s="15">
        <v>125204</v>
      </c>
      <c r="V264" s="15">
        <v>116355</v>
      </c>
      <c r="W264" s="15">
        <v>100863</v>
      </c>
      <c r="X264" s="15">
        <v>86204</v>
      </c>
      <c r="Y264" s="15">
        <v>71708</v>
      </c>
      <c r="AA264" s="5"/>
      <c r="AB264" s="13">
        <f t="shared" si="32"/>
        <v>7</v>
      </c>
      <c r="AC264" s="5">
        <f t="shared" si="25"/>
        <v>0</v>
      </c>
      <c r="AD264" s="5">
        <f t="shared" si="26"/>
        <v>2105623</v>
      </c>
      <c r="AE264" s="5">
        <f t="shared" si="27"/>
        <v>2105623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125204</v>
      </c>
      <c r="AK264" s="1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ht="12.75" x14ac:dyDescent="0.2">
      <c r="A265" s="4">
        <v>44817</v>
      </c>
      <c r="B265" s="15">
        <v>64238</v>
      </c>
      <c r="C265" s="15">
        <v>59488</v>
      </c>
      <c r="D265" s="15">
        <v>56576</v>
      </c>
      <c r="E265" s="15">
        <v>56082</v>
      </c>
      <c r="F265" s="15">
        <v>58065</v>
      </c>
      <c r="G265" s="15">
        <v>64494</v>
      </c>
      <c r="H265" s="15">
        <v>86790</v>
      </c>
      <c r="I265" s="15">
        <v>95633</v>
      </c>
      <c r="J265" s="15">
        <v>90608</v>
      </c>
      <c r="K265" s="15">
        <v>90030</v>
      </c>
      <c r="L265" s="15">
        <v>88765</v>
      </c>
      <c r="M265" s="15">
        <v>83759</v>
      </c>
      <c r="N265" s="15">
        <v>79227</v>
      </c>
      <c r="O265" s="15">
        <v>76475</v>
      </c>
      <c r="P265" s="15">
        <v>75745</v>
      </c>
      <c r="Q265" s="15">
        <v>80497</v>
      </c>
      <c r="R265" s="15">
        <v>92018</v>
      </c>
      <c r="S265" s="15">
        <v>105090</v>
      </c>
      <c r="T265" s="15">
        <v>112778</v>
      </c>
      <c r="U265" s="15">
        <v>123036</v>
      </c>
      <c r="V265" s="15">
        <v>114846</v>
      </c>
      <c r="W265" s="15">
        <v>95301</v>
      </c>
      <c r="X265" s="15">
        <v>80168</v>
      </c>
      <c r="Y265" s="15">
        <v>66997</v>
      </c>
      <c r="AA265" s="5"/>
      <c r="AB265" s="13">
        <f t="shared" si="32"/>
        <v>5</v>
      </c>
      <c r="AC265" s="5">
        <f t="shared" si="25"/>
        <v>1483976</v>
      </c>
      <c r="AD265" s="5">
        <f t="shared" si="26"/>
        <v>512730</v>
      </c>
      <c r="AE265" s="5">
        <f t="shared" si="27"/>
        <v>1996706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123036</v>
      </c>
      <c r="AK265" s="1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ht="12.75" x14ac:dyDescent="0.2">
      <c r="A266" s="4">
        <v>44818</v>
      </c>
      <c r="B266" s="15">
        <v>60937</v>
      </c>
      <c r="C266" s="15">
        <v>57312</v>
      </c>
      <c r="D266" s="15">
        <v>55371</v>
      </c>
      <c r="E266" s="15">
        <v>55315</v>
      </c>
      <c r="F266" s="15">
        <v>57163</v>
      </c>
      <c r="G266" s="15">
        <v>65823</v>
      </c>
      <c r="H266" s="15">
        <v>86500</v>
      </c>
      <c r="I266" s="15">
        <v>95378</v>
      </c>
      <c r="J266" s="15">
        <v>90071</v>
      </c>
      <c r="K266" s="15">
        <v>89405</v>
      </c>
      <c r="L266" s="15">
        <v>88123</v>
      </c>
      <c r="M266" s="15">
        <v>83215</v>
      </c>
      <c r="N266" s="15">
        <v>78488</v>
      </c>
      <c r="O266" s="15">
        <v>75393</v>
      </c>
      <c r="P266" s="15">
        <v>74047</v>
      </c>
      <c r="Q266" s="15">
        <v>79445</v>
      </c>
      <c r="R266" s="15">
        <v>91597</v>
      </c>
      <c r="S266" s="15">
        <v>104468</v>
      </c>
      <c r="T266" s="15">
        <v>111788</v>
      </c>
      <c r="U266" s="15">
        <v>122165</v>
      </c>
      <c r="V266" s="15">
        <v>114267</v>
      </c>
      <c r="W266" s="15">
        <v>94676</v>
      </c>
      <c r="X266" s="15">
        <v>78248</v>
      </c>
      <c r="Y266" s="15">
        <v>64252</v>
      </c>
      <c r="AA266" s="5"/>
      <c r="AB266" s="13">
        <f t="shared" si="32"/>
        <v>1</v>
      </c>
      <c r="AC266" s="5">
        <f t="shared" ref="AC266:AC329" si="33">IF(AND(AB266&gt;1,AB266&lt;7),SUM(I266:X266),0)</f>
        <v>0</v>
      </c>
      <c r="AD266" s="5">
        <f t="shared" ref="AD266:AD329" si="34">SUM(B266:Y266)-AC266</f>
        <v>1973447</v>
      </c>
      <c r="AE266" s="5">
        <f t="shared" ref="AE266:AE329" si="35">SUM(B266:Y266)</f>
        <v>1973447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122165</v>
      </c>
      <c r="AK266" s="12">
        <f t="shared" ref="AK266:AK329" si="39">INDEX($B$8:$Y$8,MATCH(AJ266,B266:Y266,0))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ht="12.75" x14ac:dyDescent="0.2">
      <c r="A267" s="4">
        <v>44819</v>
      </c>
      <c r="B267" s="15">
        <v>56619</v>
      </c>
      <c r="C267" s="15">
        <v>52300</v>
      </c>
      <c r="D267" s="15">
        <v>50031</v>
      </c>
      <c r="E267" s="15">
        <v>49080</v>
      </c>
      <c r="F267" s="15">
        <v>50915</v>
      </c>
      <c r="G267" s="15">
        <v>58353</v>
      </c>
      <c r="H267" s="15">
        <v>85466</v>
      </c>
      <c r="I267" s="15">
        <v>94105</v>
      </c>
      <c r="J267" s="15">
        <v>88839</v>
      </c>
      <c r="K267" s="15">
        <v>88018</v>
      </c>
      <c r="L267" s="15">
        <v>86748</v>
      </c>
      <c r="M267" s="15">
        <v>81663</v>
      </c>
      <c r="N267" s="15">
        <v>77033</v>
      </c>
      <c r="O267" s="15">
        <v>72542</v>
      </c>
      <c r="P267" s="15">
        <v>71179</v>
      </c>
      <c r="Q267" s="15">
        <v>77572</v>
      </c>
      <c r="R267" s="15">
        <v>90083</v>
      </c>
      <c r="S267" s="15">
        <v>102785</v>
      </c>
      <c r="T267" s="15">
        <v>110177</v>
      </c>
      <c r="U267" s="15">
        <v>120457</v>
      </c>
      <c r="V267" s="15">
        <v>112630</v>
      </c>
      <c r="W267" s="15">
        <v>93552</v>
      </c>
      <c r="X267" s="15">
        <v>77305</v>
      </c>
      <c r="Y267" s="15">
        <v>61984</v>
      </c>
      <c r="AA267" s="5"/>
      <c r="AB267" s="13">
        <f t="shared" si="32"/>
        <v>2</v>
      </c>
      <c r="AC267" s="5">
        <f t="shared" si="33"/>
        <v>1444688</v>
      </c>
      <c r="AD267" s="5">
        <f t="shared" si="34"/>
        <v>464748</v>
      </c>
      <c r="AE267" s="5">
        <f t="shared" si="35"/>
        <v>1909436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120457</v>
      </c>
      <c r="AK267" s="1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ht="12.75" x14ac:dyDescent="0.2">
      <c r="A268" s="4">
        <v>44820</v>
      </c>
      <c r="B268" s="15">
        <v>53506</v>
      </c>
      <c r="C268" s="15">
        <v>49207</v>
      </c>
      <c r="D268" s="15">
        <v>47157</v>
      </c>
      <c r="E268" s="15">
        <v>47419</v>
      </c>
      <c r="F268" s="15">
        <v>49610</v>
      </c>
      <c r="G268" s="15">
        <v>57853</v>
      </c>
      <c r="H268" s="15">
        <v>84713</v>
      </c>
      <c r="I268" s="15">
        <v>93406</v>
      </c>
      <c r="J268" s="15">
        <v>88256</v>
      </c>
      <c r="K268" s="15">
        <v>87476</v>
      </c>
      <c r="L268" s="15">
        <v>86109</v>
      </c>
      <c r="M268" s="15">
        <v>81158</v>
      </c>
      <c r="N268" s="15">
        <v>76508</v>
      </c>
      <c r="O268" s="15">
        <v>71999</v>
      </c>
      <c r="P268" s="15">
        <v>70662</v>
      </c>
      <c r="Q268" s="15">
        <v>77022</v>
      </c>
      <c r="R268" s="15">
        <v>89336</v>
      </c>
      <c r="S268" s="15">
        <v>101963</v>
      </c>
      <c r="T268" s="15">
        <v>109381</v>
      </c>
      <c r="U268" s="15">
        <v>119533</v>
      </c>
      <c r="V268" s="15">
        <v>111710</v>
      </c>
      <c r="W268" s="15">
        <v>92799</v>
      </c>
      <c r="X268" s="15">
        <v>76744</v>
      </c>
      <c r="Y268" s="15">
        <v>61639</v>
      </c>
      <c r="AA268" s="5"/>
      <c r="AB268" s="13">
        <f t="shared" si="32"/>
        <v>4</v>
      </c>
      <c r="AC268" s="5">
        <f t="shared" si="33"/>
        <v>1434062</v>
      </c>
      <c r="AD268" s="5">
        <f t="shared" si="34"/>
        <v>451104</v>
      </c>
      <c r="AE268" s="5">
        <f t="shared" si="35"/>
        <v>1885166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119533</v>
      </c>
      <c r="AK268" s="1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ht="12.75" x14ac:dyDescent="0.2">
      <c r="A269" s="4">
        <v>44821</v>
      </c>
      <c r="B269" s="15">
        <v>54220</v>
      </c>
      <c r="C269" s="15">
        <v>49794</v>
      </c>
      <c r="D269" s="15">
        <v>47781</v>
      </c>
      <c r="E269" s="15">
        <v>47640</v>
      </c>
      <c r="F269" s="15">
        <v>49076</v>
      </c>
      <c r="G269" s="15">
        <v>56265</v>
      </c>
      <c r="H269" s="15">
        <v>78322</v>
      </c>
      <c r="I269" s="15">
        <v>89262</v>
      </c>
      <c r="J269" s="15">
        <v>91541</v>
      </c>
      <c r="K269" s="15">
        <v>93471</v>
      </c>
      <c r="L269" s="15">
        <v>93487</v>
      </c>
      <c r="M269" s="15">
        <v>88212</v>
      </c>
      <c r="N269" s="15">
        <v>82722</v>
      </c>
      <c r="O269" s="15">
        <v>75783</v>
      </c>
      <c r="P269" s="15">
        <v>75928</v>
      </c>
      <c r="Q269" s="15">
        <v>81920</v>
      </c>
      <c r="R269" s="15">
        <v>91315</v>
      </c>
      <c r="S269" s="15">
        <v>102008</v>
      </c>
      <c r="T269" s="15">
        <v>112664</v>
      </c>
      <c r="U269" s="15">
        <v>121575</v>
      </c>
      <c r="V269" s="15">
        <v>113026</v>
      </c>
      <c r="W269" s="15">
        <v>92326</v>
      </c>
      <c r="X269" s="15">
        <v>76047</v>
      </c>
      <c r="Y269" s="15">
        <v>60791</v>
      </c>
      <c r="AA269" s="5"/>
      <c r="AB269" s="13">
        <f t="shared" si="32"/>
        <v>4</v>
      </c>
      <c r="AC269" s="5">
        <f t="shared" si="33"/>
        <v>1481287</v>
      </c>
      <c r="AD269" s="5">
        <f t="shared" si="34"/>
        <v>443889</v>
      </c>
      <c r="AE269" s="5">
        <f t="shared" si="35"/>
        <v>1925176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121575</v>
      </c>
      <c r="AK269" s="1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ht="12.75" x14ac:dyDescent="0.2">
      <c r="A270" s="4">
        <v>44822</v>
      </c>
      <c r="B270" s="15">
        <v>54237</v>
      </c>
      <c r="C270" s="15">
        <v>50381</v>
      </c>
      <c r="D270" s="15">
        <v>48354</v>
      </c>
      <c r="E270" s="15">
        <v>47469</v>
      </c>
      <c r="F270" s="15">
        <v>49060</v>
      </c>
      <c r="G270" s="15">
        <v>56209</v>
      </c>
      <c r="H270" s="15">
        <v>78165</v>
      </c>
      <c r="I270" s="15">
        <v>89055</v>
      </c>
      <c r="J270" s="15">
        <v>91594</v>
      </c>
      <c r="K270" s="15">
        <v>93687</v>
      </c>
      <c r="L270" s="15">
        <v>93898</v>
      </c>
      <c r="M270" s="15">
        <v>88702</v>
      </c>
      <c r="N270" s="15">
        <v>83275</v>
      </c>
      <c r="O270" s="15">
        <v>76435</v>
      </c>
      <c r="P270" s="15">
        <v>76564</v>
      </c>
      <c r="Q270" s="15">
        <v>82446</v>
      </c>
      <c r="R270" s="15">
        <v>91782</v>
      </c>
      <c r="S270" s="15">
        <v>102586</v>
      </c>
      <c r="T270" s="15">
        <v>113156</v>
      </c>
      <c r="U270" s="15">
        <v>121913</v>
      </c>
      <c r="V270" s="15">
        <v>113288</v>
      </c>
      <c r="W270" s="15">
        <v>92455</v>
      </c>
      <c r="X270" s="15">
        <v>76139</v>
      </c>
      <c r="Y270" s="15">
        <v>60823</v>
      </c>
      <c r="AA270" s="5"/>
      <c r="AB270" s="13">
        <f t="shared" si="32"/>
        <v>7</v>
      </c>
      <c r="AC270" s="5">
        <f t="shared" si="33"/>
        <v>0</v>
      </c>
      <c r="AD270" s="5">
        <f t="shared" si="34"/>
        <v>1931673</v>
      </c>
      <c r="AE270" s="5">
        <f t="shared" si="35"/>
        <v>1931673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121913</v>
      </c>
      <c r="AK270" s="1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ht="12.75" x14ac:dyDescent="0.2">
      <c r="A271" s="4">
        <v>44823</v>
      </c>
      <c r="B271" s="15">
        <v>53648</v>
      </c>
      <c r="C271" s="15">
        <v>50060</v>
      </c>
      <c r="D271" s="15">
        <v>48585</v>
      </c>
      <c r="E271" s="15">
        <v>48979</v>
      </c>
      <c r="F271" s="15">
        <v>51886</v>
      </c>
      <c r="G271" s="15">
        <v>60512</v>
      </c>
      <c r="H271" s="15">
        <v>84385</v>
      </c>
      <c r="I271" s="15">
        <v>92928</v>
      </c>
      <c r="J271" s="15">
        <v>87850</v>
      </c>
      <c r="K271" s="15">
        <v>87188</v>
      </c>
      <c r="L271" s="15">
        <v>85944</v>
      </c>
      <c r="M271" s="15">
        <v>81013</v>
      </c>
      <c r="N271" s="15">
        <v>76345</v>
      </c>
      <c r="O271" s="15">
        <v>71984</v>
      </c>
      <c r="P271" s="15">
        <v>70626</v>
      </c>
      <c r="Q271" s="15">
        <v>77035</v>
      </c>
      <c r="R271" s="15">
        <v>89254</v>
      </c>
      <c r="S271" s="15">
        <v>101987</v>
      </c>
      <c r="T271" s="15">
        <v>109416</v>
      </c>
      <c r="U271" s="15">
        <v>119311</v>
      </c>
      <c r="V271" s="15">
        <v>111476</v>
      </c>
      <c r="W271" s="15">
        <v>92406</v>
      </c>
      <c r="X271" s="15">
        <v>76402</v>
      </c>
      <c r="Y271" s="15">
        <v>61345</v>
      </c>
      <c r="AA271" s="5"/>
      <c r="AB271" s="13">
        <f t="shared" si="32"/>
        <v>6</v>
      </c>
      <c r="AC271" s="5">
        <f t="shared" si="33"/>
        <v>1431165</v>
      </c>
      <c r="AD271" s="5">
        <f t="shared" si="34"/>
        <v>459400</v>
      </c>
      <c r="AE271" s="5">
        <f t="shared" si="35"/>
        <v>1890565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119311</v>
      </c>
      <c r="AK271" s="1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ht="12.75" x14ac:dyDescent="0.2">
      <c r="A272" s="4">
        <v>44824</v>
      </c>
      <c r="B272" s="15">
        <v>53251</v>
      </c>
      <c r="C272" s="15">
        <v>50457</v>
      </c>
      <c r="D272" s="15">
        <v>49324</v>
      </c>
      <c r="E272" s="15">
        <v>49558</v>
      </c>
      <c r="F272" s="15">
        <v>52067</v>
      </c>
      <c r="G272" s="15">
        <v>59795</v>
      </c>
      <c r="H272" s="15">
        <v>84481</v>
      </c>
      <c r="I272" s="15">
        <v>93142</v>
      </c>
      <c r="J272" s="15">
        <v>88146</v>
      </c>
      <c r="K272" s="15">
        <v>87552</v>
      </c>
      <c r="L272" s="15">
        <v>86168</v>
      </c>
      <c r="M272" s="15">
        <v>81239</v>
      </c>
      <c r="N272" s="15">
        <v>76608</v>
      </c>
      <c r="O272" s="15">
        <v>72192</v>
      </c>
      <c r="P272" s="15">
        <v>70756</v>
      </c>
      <c r="Q272" s="15">
        <v>77146</v>
      </c>
      <c r="R272" s="15">
        <v>89488</v>
      </c>
      <c r="S272" s="15">
        <v>102220</v>
      </c>
      <c r="T272" s="15">
        <v>109513</v>
      </c>
      <c r="U272" s="15">
        <v>119383</v>
      </c>
      <c r="V272" s="15">
        <v>111571</v>
      </c>
      <c r="W272" s="15">
        <v>92556</v>
      </c>
      <c r="X272" s="15">
        <v>76525</v>
      </c>
      <c r="Y272" s="15">
        <v>61419</v>
      </c>
      <c r="AA272" s="5"/>
      <c r="AB272" s="13">
        <f t="shared" si="32"/>
        <v>1</v>
      </c>
      <c r="AC272" s="5">
        <f t="shared" si="33"/>
        <v>0</v>
      </c>
      <c r="AD272" s="5">
        <f t="shared" si="34"/>
        <v>1894557</v>
      </c>
      <c r="AE272" s="5">
        <f t="shared" si="35"/>
        <v>1894557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119383</v>
      </c>
      <c r="AK272" s="1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ht="12.75" x14ac:dyDescent="0.2">
      <c r="A273" s="4">
        <v>44825</v>
      </c>
      <c r="B273" s="15">
        <v>54039</v>
      </c>
      <c r="C273" s="15">
        <v>50681</v>
      </c>
      <c r="D273" s="15">
        <v>49449</v>
      </c>
      <c r="E273" s="15">
        <v>49576</v>
      </c>
      <c r="F273" s="15">
        <v>52228</v>
      </c>
      <c r="G273" s="15">
        <v>59909</v>
      </c>
      <c r="H273" s="15">
        <v>83402</v>
      </c>
      <c r="I273" s="15">
        <v>91917</v>
      </c>
      <c r="J273" s="15">
        <v>86894</v>
      </c>
      <c r="K273" s="15">
        <v>86209</v>
      </c>
      <c r="L273" s="15">
        <v>84888</v>
      </c>
      <c r="M273" s="15">
        <v>79900</v>
      </c>
      <c r="N273" s="15">
        <v>75318</v>
      </c>
      <c r="O273" s="15">
        <v>70927</v>
      </c>
      <c r="P273" s="15">
        <v>69612</v>
      </c>
      <c r="Q273" s="15">
        <v>75884</v>
      </c>
      <c r="R273" s="15">
        <v>87908</v>
      </c>
      <c r="S273" s="15">
        <v>100428</v>
      </c>
      <c r="T273" s="15">
        <v>107803</v>
      </c>
      <c r="U273" s="15">
        <v>117739</v>
      </c>
      <c r="V273" s="15">
        <v>109985</v>
      </c>
      <c r="W273" s="15">
        <v>91232</v>
      </c>
      <c r="X273" s="15">
        <v>75524</v>
      </c>
      <c r="Y273" s="15">
        <v>60645</v>
      </c>
      <c r="AA273" s="5"/>
      <c r="AB273" s="13">
        <f t="shared" si="32"/>
        <v>5</v>
      </c>
      <c r="AC273" s="5">
        <f t="shared" si="33"/>
        <v>1412168</v>
      </c>
      <c r="AD273" s="5">
        <f t="shared" si="34"/>
        <v>459929</v>
      </c>
      <c r="AE273" s="5">
        <f t="shared" si="35"/>
        <v>1872097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117739</v>
      </c>
      <c r="AK273" s="1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ht="12.75" x14ac:dyDescent="0.2">
      <c r="A274" s="4">
        <v>44826</v>
      </c>
      <c r="B274" s="15">
        <v>53089</v>
      </c>
      <c r="C274" s="15">
        <v>49640</v>
      </c>
      <c r="D274" s="15">
        <v>48903</v>
      </c>
      <c r="E274" s="15">
        <v>48816</v>
      </c>
      <c r="F274" s="15">
        <v>51265</v>
      </c>
      <c r="G274" s="15">
        <v>57435</v>
      </c>
      <c r="H274" s="15">
        <v>82838.5</v>
      </c>
      <c r="I274" s="15">
        <v>91325.5</v>
      </c>
      <c r="J274" s="15">
        <v>86412</v>
      </c>
      <c r="K274" s="15">
        <v>85843</v>
      </c>
      <c r="L274" s="15">
        <v>84704</v>
      </c>
      <c r="M274" s="15">
        <v>80267</v>
      </c>
      <c r="N274" s="15">
        <v>76650</v>
      </c>
      <c r="O274" s="15">
        <v>73328</v>
      </c>
      <c r="P274" s="15">
        <v>71242.5</v>
      </c>
      <c r="Q274" s="15">
        <v>76102.5</v>
      </c>
      <c r="R274" s="15">
        <v>87908.5</v>
      </c>
      <c r="S274" s="15">
        <v>100245.5</v>
      </c>
      <c r="T274" s="15">
        <v>107305</v>
      </c>
      <c r="U274" s="15">
        <v>117045</v>
      </c>
      <c r="V274" s="15">
        <v>109439.5</v>
      </c>
      <c r="W274" s="15">
        <v>90685.5</v>
      </c>
      <c r="X274" s="15">
        <v>75017</v>
      </c>
      <c r="Y274" s="15">
        <v>60366.5</v>
      </c>
      <c r="AA274" s="5"/>
      <c r="AB274" s="13">
        <f t="shared" si="32"/>
        <v>7</v>
      </c>
      <c r="AC274" s="5">
        <f t="shared" si="33"/>
        <v>0</v>
      </c>
      <c r="AD274" s="5">
        <f t="shared" si="34"/>
        <v>1865873.5</v>
      </c>
      <c r="AE274" s="5">
        <f t="shared" si="35"/>
        <v>1865873.5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117045</v>
      </c>
      <c r="AK274" s="1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ht="12.75" x14ac:dyDescent="0.2">
      <c r="A275" s="4">
        <v>44827</v>
      </c>
      <c r="B275" s="15">
        <v>62362</v>
      </c>
      <c r="C275" s="15">
        <v>60869</v>
      </c>
      <c r="D275" s="15">
        <v>56132</v>
      </c>
      <c r="E275" s="15">
        <v>58559</v>
      </c>
      <c r="F275" s="15">
        <v>61659</v>
      </c>
      <c r="G275" s="15">
        <v>66427</v>
      </c>
      <c r="H275" s="15">
        <v>84160</v>
      </c>
      <c r="I275" s="15">
        <v>90950</v>
      </c>
      <c r="J275" s="15">
        <v>85988</v>
      </c>
      <c r="K275" s="15">
        <v>85372</v>
      </c>
      <c r="L275" s="15">
        <v>84134</v>
      </c>
      <c r="M275" s="15">
        <v>79276</v>
      </c>
      <c r="N275" s="15">
        <v>74707</v>
      </c>
      <c r="O275" s="15">
        <v>71563</v>
      </c>
      <c r="P275" s="15">
        <v>69676</v>
      </c>
      <c r="Q275" s="15">
        <v>75125</v>
      </c>
      <c r="R275" s="15">
        <v>86906</v>
      </c>
      <c r="S275" s="15">
        <v>99249</v>
      </c>
      <c r="T275" s="15">
        <v>106672</v>
      </c>
      <c r="U275" s="15">
        <v>116435</v>
      </c>
      <c r="V275" s="15">
        <v>108930</v>
      </c>
      <c r="W275" s="15">
        <v>92519</v>
      </c>
      <c r="X275" s="15">
        <v>82535</v>
      </c>
      <c r="Y275" s="15">
        <v>71601</v>
      </c>
      <c r="AA275" s="5"/>
      <c r="AB275" s="13">
        <f t="shared" si="32"/>
        <v>5</v>
      </c>
      <c r="AC275" s="5">
        <f t="shared" si="33"/>
        <v>1410037</v>
      </c>
      <c r="AD275" s="5">
        <f t="shared" si="34"/>
        <v>521769</v>
      </c>
      <c r="AE275" s="5">
        <f t="shared" si="35"/>
        <v>1931806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116435</v>
      </c>
      <c r="AK275" s="1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ht="12.75" x14ac:dyDescent="0.2">
      <c r="A276" s="4">
        <v>44828</v>
      </c>
      <c r="B276" s="15">
        <v>65130</v>
      </c>
      <c r="C276" s="15">
        <v>62003</v>
      </c>
      <c r="D276" s="15">
        <v>60195</v>
      </c>
      <c r="E276" s="15">
        <v>59886</v>
      </c>
      <c r="F276" s="15">
        <v>61207</v>
      </c>
      <c r="G276" s="15">
        <v>65487</v>
      </c>
      <c r="H276" s="15">
        <v>79405</v>
      </c>
      <c r="I276" s="15">
        <v>86857</v>
      </c>
      <c r="J276" s="15">
        <v>89202</v>
      </c>
      <c r="K276" s="15">
        <v>91086</v>
      </c>
      <c r="L276" s="15">
        <v>90999</v>
      </c>
      <c r="M276" s="15">
        <v>85824</v>
      </c>
      <c r="N276" s="15">
        <v>80468</v>
      </c>
      <c r="O276" s="15">
        <v>73767</v>
      </c>
      <c r="P276" s="15">
        <v>73829</v>
      </c>
      <c r="Q276" s="15">
        <v>79539</v>
      </c>
      <c r="R276" s="15">
        <v>88590</v>
      </c>
      <c r="S276" s="15">
        <v>98971</v>
      </c>
      <c r="T276" s="15">
        <v>109238</v>
      </c>
      <c r="U276" s="15">
        <v>117938</v>
      </c>
      <c r="V276" s="15">
        <v>109633</v>
      </c>
      <c r="W276" s="15">
        <v>89586</v>
      </c>
      <c r="X276" s="15">
        <v>74890</v>
      </c>
      <c r="Y276" s="15">
        <v>65027</v>
      </c>
      <c r="AA276" s="5"/>
      <c r="AB276" s="13">
        <f t="shared" si="32"/>
        <v>1</v>
      </c>
      <c r="AC276" s="5">
        <f t="shared" si="33"/>
        <v>0</v>
      </c>
      <c r="AD276" s="5">
        <f t="shared" si="34"/>
        <v>1958757</v>
      </c>
      <c r="AE276" s="5">
        <f t="shared" si="35"/>
        <v>1958757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117938</v>
      </c>
      <c r="AK276" s="1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ht="12.75" x14ac:dyDescent="0.2">
      <c r="A277" s="4">
        <v>44829</v>
      </c>
      <c r="B277" s="15">
        <v>55795</v>
      </c>
      <c r="C277" s="15">
        <v>53844</v>
      </c>
      <c r="D277" s="15">
        <v>50353</v>
      </c>
      <c r="E277" s="15">
        <v>47196</v>
      </c>
      <c r="F277" s="15">
        <v>48621</v>
      </c>
      <c r="G277" s="15">
        <v>54368</v>
      </c>
      <c r="H277" s="15">
        <v>75639</v>
      </c>
      <c r="I277" s="15">
        <v>85458</v>
      </c>
      <c r="J277" s="15">
        <v>87850</v>
      </c>
      <c r="K277" s="15">
        <v>90459</v>
      </c>
      <c r="L277" s="15">
        <v>90437</v>
      </c>
      <c r="M277" s="15">
        <v>85404</v>
      </c>
      <c r="N277" s="15">
        <v>80023</v>
      </c>
      <c r="O277" s="15">
        <v>73466</v>
      </c>
      <c r="P277" s="15">
        <v>73663</v>
      </c>
      <c r="Q277" s="15">
        <v>79368</v>
      </c>
      <c r="R277" s="15">
        <v>88456</v>
      </c>
      <c r="S277" s="15">
        <v>98919</v>
      </c>
      <c r="T277" s="15">
        <v>109257</v>
      </c>
      <c r="U277" s="15">
        <v>117736</v>
      </c>
      <c r="V277" s="15">
        <v>109539</v>
      </c>
      <c r="W277" s="15">
        <v>89444</v>
      </c>
      <c r="X277" s="15">
        <v>73608</v>
      </c>
      <c r="Y277" s="15">
        <v>58769</v>
      </c>
      <c r="AA277" s="5"/>
      <c r="AB277" s="13">
        <f t="shared" si="32"/>
        <v>4</v>
      </c>
      <c r="AC277" s="5">
        <f t="shared" si="33"/>
        <v>1433087</v>
      </c>
      <c r="AD277" s="5">
        <f t="shared" si="34"/>
        <v>444585</v>
      </c>
      <c r="AE277" s="5">
        <f t="shared" si="35"/>
        <v>1877672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117736</v>
      </c>
      <c r="AK277" s="1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ht="12.75" x14ac:dyDescent="0.2">
      <c r="A278" s="4">
        <v>44830</v>
      </c>
      <c r="B278" s="15">
        <v>51475</v>
      </c>
      <c r="C278" s="15">
        <v>48352</v>
      </c>
      <c r="D278" s="15">
        <v>46909</v>
      </c>
      <c r="E278" s="15">
        <v>47210</v>
      </c>
      <c r="F278" s="15">
        <v>50004</v>
      </c>
      <c r="G278" s="15">
        <v>56383</v>
      </c>
      <c r="H278" s="15">
        <v>81568</v>
      </c>
      <c r="I278" s="15">
        <v>89946</v>
      </c>
      <c r="J278" s="15">
        <v>85127</v>
      </c>
      <c r="K278" s="15">
        <v>84534</v>
      </c>
      <c r="L278" s="15">
        <v>83247</v>
      </c>
      <c r="M278" s="15">
        <v>78360</v>
      </c>
      <c r="N278" s="15">
        <v>73821</v>
      </c>
      <c r="O278" s="15">
        <v>69508</v>
      </c>
      <c r="P278" s="15">
        <v>68144</v>
      </c>
      <c r="Q278" s="15">
        <v>74294</v>
      </c>
      <c r="R278" s="15">
        <v>86126</v>
      </c>
      <c r="S278" s="15">
        <v>98429</v>
      </c>
      <c r="T278" s="15">
        <v>105677</v>
      </c>
      <c r="U278" s="15">
        <v>115183</v>
      </c>
      <c r="V278" s="15">
        <v>107856</v>
      </c>
      <c r="W278" s="15">
        <v>89353</v>
      </c>
      <c r="X278" s="15">
        <v>73814</v>
      </c>
      <c r="Y278" s="15">
        <v>59233</v>
      </c>
      <c r="AA278" s="5"/>
      <c r="AB278" s="13">
        <f t="shared" si="32"/>
        <v>3</v>
      </c>
      <c r="AC278" s="5">
        <f t="shared" si="33"/>
        <v>1383419</v>
      </c>
      <c r="AD278" s="5">
        <f t="shared" si="34"/>
        <v>441134</v>
      </c>
      <c r="AE278" s="5">
        <f t="shared" si="35"/>
        <v>1824553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115183</v>
      </c>
      <c r="AK278" s="1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ht="12.75" x14ac:dyDescent="0.2">
      <c r="A279" s="4">
        <v>44831</v>
      </c>
      <c r="B279" s="15">
        <v>51341</v>
      </c>
      <c r="C279" s="15">
        <v>47113</v>
      </c>
      <c r="D279" s="15">
        <v>44822</v>
      </c>
      <c r="E279" s="15">
        <v>45207</v>
      </c>
      <c r="F279" s="15">
        <v>47460</v>
      </c>
      <c r="G279" s="15">
        <v>55508</v>
      </c>
      <c r="H279" s="15">
        <v>81326</v>
      </c>
      <c r="I279" s="15">
        <v>89595</v>
      </c>
      <c r="J279" s="15">
        <v>84765</v>
      </c>
      <c r="K279" s="15">
        <v>84050</v>
      </c>
      <c r="L279" s="15">
        <v>82862</v>
      </c>
      <c r="M279" s="15">
        <v>78205</v>
      </c>
      <c r="N279" s="15">
        <v>73741</v>
      </c>
      <c r="O279" s="15">
        <v>69283</v>
      </c>
      <c r="P279" s="15">
        <v>67845</v>
      </c>
      <c r="Q279" s="15">
        <v>74078</v>
      </c>
      <c r="R279" s="15">
        <v>86031</v>
      </c>
      <c r="S279" s="15">
        <v>98192</v>
      </c>
      <c r="T279" s="15">
        <v>105523</v>
      </c>
      <c r="U279" s="15">
        <v>115078</v>
      </c>
      <c r="V279" s="15">
        <v>107608</v>
      </c>
      <c r="W279" s="15">
        <v>89262</v>
      </c>
      <c r="X279" s="15">
        <v>73706</v>
      </c>
      <c r="Y279" s="15">
        <v>59128</v>
      </c>
      <c r="AA279" s="5"/>
      <c r="AB279" s="13">
        <f t="shared" si="32"/>
        <v>2</v>
      </c>
      <c r="AC279" s="5">
        <f t="shared" si="33"/>
        <v>1379824</v>
      </c>
      <c r="AD279" s="5">
        <f t="shared" si="34"/>
        <v>431905</v>
      </c>
      <c r="AE279" s="5">
        <f t="shared" si="35"/>
        <v>1811729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115078</v>
      </c>
      <c r="AK279" s="1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ht="12.75" x14ac:dyDescent="0.2">
      <c r="A280" s="4">
        <v>44832</v>
      </c>
      <c r="B280" s="15">
        <v>52324</v>
      </c>
      <c r="C280" s="15">
        <v>49261</v>
      </c>
      <c r="D280" s="15">
        <v>47536</v>
      </c>
      <c r="E280" s="15">
        <v>47660</v>
      </c>
      <c r="F280" s="15">
        <v>50494</v>
      </c>
      <c r="G280" s="15">
        <v>57819</v>
      </c>
      <c r="H280" s="15">
        <v>81331</v>
      </c>
      <c r="I280" s="15">
        <v>89668</v>
      </c>
      <c r="J280" s="15">
        <v>84599</v>
      </c>
      <c r="K280" s="15">
        <v>83876</v>
      </c>
      <c r="L280" s="15">
        <v>82588</v>
      </c>
      <c r="M280" s="15">
        <v>77767</v>
      </c>
      <c r="N280" s="15">
        <v>73416</v>
      </c>
      <c r="O280" s="15">
        <v>69108</v>
      </c>
      <c r="P280" s="15">
        <v>67891</v>
      </c>
      <c r="Q280" s="15">
        <v>73986</v>
      </c>
      <c r="R280" s="15">
        <v>85746</v>
      </c>
      <c r="S280" s="15">
        <v>97846</v>
      </c>
      <c r="T280" s="15">
        <v>104966</v>
      </c>
      <c r="U280" s="15">
        <v>114580</v>
      </c>
      <c r="V280" s="15">
        <v>106994</v>
      </c>
      <c r="W280" s="15">
        <v>88816</v>
      </c>
      <c r="X280" s="15">
        <v>73469</v>
      </c>
      <c r="Y280" s="15">
        <v>58968</v>
      </c>
      <c r="AA280" s="5"/>
      <c r="AB280" s="13">
        <f t="shared" si="32"/>
        <v>5</v>
      </c>
      <c r="AC280" s="5">
        <f t="shared" si="33"/>
        <v>1375316</v>
      </c>
      <c r="AD280" s="5">
        <f t="shared" si="34"/>
        <v>445393</v>
      </c>
      <c r="AE280" s="5">
        <f t="shared" si="35"/>
        <v>1820709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114580</v>
      </c>
      <c r="AK280" s="1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ht="12.75" x14ac:dyDescent="0.2">
      <c r="A281" s="4">
        <v>44833</v>
      </c>
      <c r="B281" s="15">
        <v>51026</v>
      </c>
      <c r="C281" s="15">
        <v>46928</v>
      </c>
      <c r="D281" s="15">
        <v>44579</v>
      </c>
      <c r="E281" s="15">
        <v>44943</v>
      </c>
      <c r="F281" s="15">
        <v>47202</v>
      </c>
      <c r="G281" s="15">
        <v>55326</v>
      </c>
      <c r="H281" s="15">
        <v>80875</v>
      </c>
      <c r="I281" s="15">
        <v>89133</v>
      </c>
      <c r="J281" s="15">
        <v>84069</v>
      </c>
      <c r="K281" s="15">
        <v>83431</v>
      </c>
      <c r="L281" s="15">
        <v>82267</v>
      </c>
      <c r="M281" s="15">
        <v>77533</v>
      </c>
      <c r="N281" s="15">
        <v>73087</v>
      </c>
      <c r="O281" s="15">
        <v>68835</v>
      </c>
      <c r="P281" s="15">
        <v>67492</v>
      </c>
      <c r="Q281" s="15">
        <v>73572</v>
      </c>
      <c r="R281" s="15">
        <v>85251</v>
      </c>
      <c r="S281" s="15">
        <v>97471</v>
      </c>
      <c r="T281" s="15">
        <v>104762</v>
      </c>
      <c r="U281" s="15">
        <v>114418</v>
      </c>
      <c r="V281" s="15">
        <v>106940</v>
      </c>
      <c r="W281" s="15">
        <v>88736</v>
      </c>
      <c r="X281" s="15">
        <v>73375</v>
      </c>
      <c r="Y281" s="15">
        <v>58849</v>
      </c>
      <c r="AA281" s="5"/>
      <c r="AB281" s="13">
        <f t="shared" si="32"/>
        <v>2</v>
      </c>
      <c r="AC281" s="5">
        <f t="shared" si="33"/>
        <v>1370372</v>
      </c>
      <c r="AD281" s="5">
        <f t="shared" si="34"/>
        <v>429728</v>
      </c>
      <c r="AE281" s="5">
        <f t="shared" si="35"/>
        <v>1800100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114418</v>
      </c>
      <c r="AK281" s="1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ht="12.75" x14ac:dyDescent="0.2">
      <c r="A282" s="4">
        <v>44834</v>
      </c>
      <c r="B282" s="15">
        <v>53174</v>
      </c>
      <c r="C282" s="15">
        <v>49839</v>
      </c>
      <c r="D282" s="15">
        <v>47729</v>
      </c>
      <c r="E282" s="15">
        <v>48907</v>
      </c>
      <c r="F282" s="15">
        <v>52821</v>
      </c>
      <c r="G282" s="15">
        <v>61066</v>
      </c>
      <c r="H282" s="15">
        <v>84207</v>
      </c>
      <c r="I282" s="15">
        <v>89254</v>
      </c>
      <c r="J282" s="15">
        <v>84129</v>
      </c>
      <c r="K282" s="15">
        <v>83310</v>
      </c>
      <c r="L282" s="15">
        <v>81966</v>
      </c>
      <c r="M282" s="15">
        <v>77165</v>
      </c>
      <c r="N282" s="15">
        <v>72804</v>
      </c>
      <c r="O282" s="15">
        <v>68421</v>
      </c>
      <c r="P282" s="15">
        <v>67135</v>
      </c>
      <c r="Q282" s="15">
        <v>73282</v>
      </c>
      <c r="R282" s="15">
        <v>84956</v>
      </c>
      <c r="S282" s="15">
        <v>96987</v>
      </c>
      <c r="T282" s="15">
        <v>104394</v>
      </c>
      <c r="U282" s="15">
        <v>113931</v>
      </c>
      <c r="V282" s="15">
        <v>106540</v>
      </c>
      <c r="W282" s="15">
        <v>88586</v>
      </c>
      <c r="X282" s="15">
        <v>73167</v>
      </c>
      <c r="Y282" s="15">
        <v>60571</v>
      </c>
      <c r="AA282" s="5"/>
      <c r="AB282" s="13">
        <f t="shared" si="32"/>
        <v>1</v>
      </c>
      <c r="AC282" s="5">
        <f t="shared" si="33"/>
        <v>0</v>
      </c>
      <c r="AD282" s="5">
        <f t="shared" si="34"/>
        <v>1824341</v>
      </c>
      <c r="AE282" s="5">
        <f t="shared" si="35"/>
        <v>1824341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113931</v>
      </c>
      <c r="AK282" s="1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ht="12.75" x14ac:dyDescent="0.2">
      <c r="A283" s="4">
        <v>44835</v>
      </c>
      <c r="B283" s="15">
        <v>56948</v>
      </c>
      <c r="C283" s="15">
        <v>57488</v>
      </c>
      <c r="D283" s="15">
        <v>50644</v>
      </c>
      <c r="E283" s="15">
        <v>50800</v>
      </c>
      <c r="F283" s="15">
        <v>53390</v>
      </c>
      <c r="G283" s="15">
        <v>62166</v>
      </c>
      <c r="H283" s="15">
        <v>82652</v>
      </c>
      <c r="I283" s="15">
        <v>92490</v>
      </c>
      <c r="J283" s="15">
        <v>95128</v>
      </c>
      <c r="K283" s="15">
        <v>99956</v>
      </c>
      <c r="L283" s="15">
        <v>96494</v>
      </c>
      <c r="M283" s="15">
        <v>93181</v>
      </c>
      <c r="N283" s="15">
        <v>90623</v>
      </c>
      <c r="O283" s="15">
        <v>85956</v>
      </c>
      <c r="P283" s="15">
        <v>78173</v>
      </c>
      <c r="Q283" s="15">
        <v>83862</v>
      </c>
      <c r="R283" s="15">
        <v>90668</v>
      </c>
      <c r="S283" s="15">
        <v>110132</v>
      </c>
      <c r="T283" s="15">
        <v>118886</v>
      </c>
      <c r="U283" s="15">
        <v>124907</v>
      </c>
      <c r="V283" s="15">
        <v>111438</v>
      </c>
      <c r="W283" s="15">
        <v>94733</v>
      </c>
      <c r="X283" s="15">
        <v>75035</v>
      </c>
      <c r="Y283" s="15">
        <v>62075</v>
      </c>
      <c r="AA283" s="5"/>
      <c r="AB283" s="13">
        <f t="shared" ref="AB283:AB346" si="40">WEEKDAY(B283,2)</f>
        <v>2</v>
      </c>
      <c r="AC283" s="5">
        <f t="shared" si="33"/>
        <v>1541662</v>
      </c>
      <c r="AD283" s="5">
        <f t="shared" si="34"/>
        <v>476163</v>
      </c>
      <c r="AE283" s="5">
        <f t="shared" si="35"/>
        <v>2017825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124907</v>
      </c>
      <c r="AK283" s="1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ht="12.75" x14ac:dyDescent="0.2">
      <c r="A284" s="4">
        <v>44836</v>
      </c>
      <c r="B284" s="15">
        <v>56852</v>
      </c>
      <c r="C284" s="15">
        <v>57393</v>
      </c>
      <c r="D284" s="15">
        <v>49459</v>
      </c>
      <c r="E284" s="15">
        <v>50319</v>
      </c>
      <c r="F284" s="15">
        <v>53297</v>
      </c>
      <c r="G284" s="15">
        <v>61974</v>
      </c>
      <c r="H284" s="15">
        <v>82454</v>
      </c>
      <c r="I284" s="15">
        <v>92317</v>
      </c>
      <c r="J284" s="15">
        <v>95015</v>
      </c>
      <c r="K284" s="15">
        <v>99906</v>
      </c>
      <c r="L284" s="15">
        <v>96489</v>
      </c>
      <c r="M284" s="15">
        <v>93078</v>
      </c>
      <c r="N284" s="15">
        <v>90574</v>
      </c>
      <c r="O284" s="15">
        <v>85986</v>
      </c>
      <c r="P284" s="15">
        <v>78244</v>
      </c>
      <c r="Q284" s="15">
        <v>83883</v>
      </c>
      <c r="R284" s="15">
        <v>90811</v>
      </c>
      <c r="S284" s="15">
        <v>110496</v>
      </c>
      <c r="T284" s="15">
        <v>119388</v>
      </c>
      <c r="U284" s="15">
        <v>125237</v>
      </c>
      <c r="V284" s="15">
        <v>111769</v>
      </c>
      <c r="W284" s="15">
        <v>94952</v>
      </c>
      <c r="X284" s="15">
        <v>75241</v>
      </c>
      <c r="Y284" s="15">
        <v>64933</v>
      </c>
      <c r="AA284" s="5"/>
      <c r="AB284" s="13">
        <f t="shared" si="40"/>
        <v>4</v>
      </c>
      <c r="AC284" s="5">
        <f t="shared" si="33"/>
        <v>1543386</v>
      </c>
      <c r="AD284" s="5">
        <f t="shared" si="34"/>
        <v>476681</v>
      </c>
      <c r="AE284" s="5">
        <f t="shared" si="35"/>
        <v>2020067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125237</v>
      </c>
      <c r="AK284" s="1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ht="12.75" x14ac:dyDescent="0.2">
      <c r="A285" s="4">
        <v>44837</v>
      </c>
      <c r="B285" s="15">
        <v>59249</v>
      </c>
      <c r="C285" s="15">
        <v>57135</v>
      </c>
      <c r="D285" s="15">
        <v>55334</v>
      </c>
      <c r="E285" s="15">
        <v>56806</v>
      </c>
      <c r="F285" s="15">
        <v>60152</v>
      </c>
      <c r="G285" s="15">
        <v>71511</v>
      </c>
      <c r="H285" s="15">
        <v>91813</v>
      </c>
      <c r="I285" s="15">
        <v>98393</v>
      </c>
      <c r="J285" s="15">
        <v>93809</v>
      </c>
      <c r="K285" s="15">
        <v>94245</v>
      </c>
      <c r="L285" s="15">
        <v>91358</v>
      </c>
      <c r="M285" s="15">
        <v>87598</v>
      </c>
      <c r="N285" s="15">
        <v>85328</v>
      </c>
      <c r="O285" s="15">
        <v>82250</v>
      </c>
      <c r="P285" s="15">
        <v>74461</v>
      </c>
      <c r="Q285" s="15">
        <v>79823</v>
      </c>
      <c r="R285" s="15">
        <v>87986</v>
      </c>
      <c r="S285" s="15">
        <v>107693</v>
      </c>
      <c r="T285" s="15">
        <v>118722</v>
      </c>
      <c r="U285" s="15">
        <v>124613</v>
      </c>
      <c r="V285" s="15">
        <v>112602</v>
      </c>
      <c r="W285" s="15">
        <v>97130</v>
      </c>
      <c r="X285" s="15">
        <v>76365</v>
      </c>
      <c r="Y285" s="15">
        <v>65231</v>
      </c>
      <c r="AA285" s="5"/>
      <c r="AB285" s="13">
        <f t="shared" si="40"/>
        <v>7</v>
      </c>
      <c r="AC285" s="5">
        <f t="shared" si="33"/>
        <v>0</v>
      </c>
      <c r="AD285" s="5">
        <f t="shared" si="34"/>
        <v>2029607</v>
      </c>
      <c r="AE285" s="5">
        <f t="shared" si="35"/>
        <v>2029607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124613</v>
      </c>
      <c r="AK285" s="1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ht="12.75" x14ac:dyDescent="0.2">
      <c r="A286" s="4">
        <v>44838</v>
      </c>
      <c r="B286" s="15">
        <v>59993</v>
      </c>
      <c r="C286" s="15">
        <v>57803</v>
      </c>
      <c r="D286" s="15">
        <v>56214</v>
      </c>
      <c r="E286" s="15">
        <v>56975</v>
      </c>
      <c r="F286" s="15">
        <v>61076</v>
      </c>
      <c r="G286" s="15">
        <v>72485</v>
      </c>
      <c r="H286" s="15">
        <v>92489</v>
      </c>
      <c r="I286" s="15">
        <v>98129</v>
      </c>
      <c r="J286" s="15">
        <v>93661</v>
      </c>
      <c r="K286" s="15">
        <v>94037</v>
      </c>
      <c r="L286" s="15">
        <v>91137</v>
      </c>
      <c r="M286" s="15">
        <v>87342</v>
      </c>
      <c r="N286" s="15">
        <v>85074</v>
      </c>
      <c r="O286" s="15">
        <v>82097</v>
      </c>
      <c r="P286" s="15">
        <v>74340</v>
      </c>
      <c r="Q286" s="15">
        <v>79626</v>
      </c>
      <c r="R286" s="15">
        <v>87780</v>
      </c>
      <c r="S286" s="15">
        <v>107406</v>
      </c>
      <c r="T286" s="15">
        <v>118535</v>
      </c>
      <c r="U286" s="15">
        <v>124509</v>
      </c>
      <c r="V286" s="15">
        <v>112252</v>
      </c>
      <c r="W286" s="15">
        <v>96847</v>
      </c>
      <c r="X286" s="15">
        <v>74738</v>
      </c>
      <c r="Y286" s="15">
        <v>62885</v>
      </c>
      <c r="AA286" s="5"/>
      <c r="AB286" s="13">
        <f t="shared" si="40"/>
        <v>2</v>
      </c>
      <c r="AC286" s="5">
        <f t="shared" si="33"/>
        <v>1507510</v>
      </c>
      <c r="AD286" s="5">
        <f t="shared" si="34"/>
        <v>519920</v>
      </c>
      <c r="AE286" s="5">
        <f t="shared" si="35"/>
        <v>2027430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124509</v>
      </c>
      <c r="AK286" s="1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ht="12.75" x14ac:dyDescent="0.2">
      <c r="A287" s="4">
        <v>44839</v>
      </c>
      <c r="B287" s="15">
        <v>57668</v>
      </c>
      <c r="C287" s="15">
        <v>54189</v>
      </c>
      <c r="D287" s="15">
        <v>52543</v>
      </c>
      <c r="E287" s="15">
        <v>53552</v>
      </c>
      <c r="F287" s="15">
        <v>57047</v>
      </c>
      <c r="G287" s="15">
        <v>67670</v>
      </c>
      <c r="H287" s="15">
        <v>89870</v>
      </c>
      <c r="I287" s="15">
        <v>97430</v>
      </c>
      <c r="J287" s="15">
        <v>93016</v>
      </c>
      <c r="K287" s="15">
        <v>93577</v>
      </c>
      <c r="L287" s="15">
        <v>90762</v>
      </c>
      <c r="M287" s="15">
        <v>87041</v>
      </c>
      <c r="N287" s="15">
        <v>84817</v>
      </c>
      <c r="O287" s="15">
        <v>81926</v>
      </c>
      <c r="P287" s="15">
        <v>74231</v>
      </c>
      <c r="Q287" s="15">
        <v>79464</v>
      </c>
      <c r="R287" s="15">
        <v>87469</v>
      </c>
      <c r="S287" s="15">
        <v>107074</v>
      </c>
      <c r="T287" s="15">
        <v>117981</v>
      </c>
      <c r="U287" s="15">
        <v>123795</v>
      </c>
      <c r="V287" s="15">
        <v>111551</v>
      </c>
      <c r="W287" s="15">
        <v>96297</v>
      </c>
      <c r="X287" s="15">
        <v>74179</v>
      </c>
      <c r="Y287" s="15">
        <v>61363</v>
      </c>
      <c r="AA287" s="5"/>
      <c r="AB287" s="13">
        <f t="shared" si="40"/>
        <v>1</v>
      </c>
      <c r="AC287" s="5">
        <f t="shared" si="33"/>
        <v>0</v>
      </c>
      <c r="AD287" s="5">
        <f t="shared" si="34"/>
        <v>1994512</v>
      </c>
      <c r="AE287" s="5">
        <f t="shared" si="35"/>
        <v>1994512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123795</v>
      </c>
      <c r="AK287" s="1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ht="12.75" x14ac:dyDescent="0.2">
      <c r="A288" s="4">
        <v>44840</v>
      </c>
      <c r="B288" s="15">
        <v>55465</v>
      </c>
      <c r="C288" s="15">
        <v>51238</v>
      </c>
      <c r="D288" s="15">
        <v>49010</v>
      </c>
      <c r="E288" s="15">
        <v>49652</v>
      </c>
      <c r="F288" s="15">
        <v>52676</v>
      </c>
      <c r="G288" s="15">
        <v>64613</v>
      </c>
      <c r="H288" s="15">
        <v>89341</v>
      </c>
      <c r="I288" s="15">
        <v>96668</v>
      </c>
      <c r="J288" s="15">
        <v>92050</v>
      </c>
      <c r="K288" s="15">
        <v>92714</v>
      </c>
      <c r="L288" s="15">
        <v>90114</v>
      </c>
      <c r="M288" s="15">
        <v>86461</v>
      </c>
      <c r="N288" s="15">
        <v>84283</v>
      </c>
      <c r="O288" s="15">
        <v>81354</v>
      </c>
      <c r="P288" s="15">
        <v>73670</v>
      </c>
      <c r="Q288" s="15">
        <v>78973</v>
      </c>
      <c r="R288" s="15">
        <v>86995</v>
      </c>
      <c r="S288" s="15">
        <v>106327</v>
      </c>
      <c r="T288" s="15">
        <v>117264</v>
      </c>
      <c r="U288" s="15">
        <v>123121</v>
      </c>
      <c r="V288" s="15">
        <v>111035</v>
      </c>
      <c r="W288" s="15">
        <v>95752</v>
      </c>
      <c r="X288" s="15">
        <v>73844</v>
      </c>
      <c r="Y288" s="15">
        <v>61156</v>
      </c>
      <c r="AA288" s="5"/>
      <c r="AB288" s="13">
        <f t="shared" si="40"/>
        <v>3</v>
      </c>
      <c r="AC288" s="5">
        <f t="shared" si="33"/>
        <v>1490625</v>
      </c>
      <c r="AD288" s="5">
        <f t="shared" si="34"/>
        <v>473151</v>
      </c>
      <c r="AE288" s="5">
        <f t="shared" si="35"/>
        <v>1963776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123121</v>
      </c>
      <c r="AK288" s="1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ht="12.75" x14ac:dyDescent="0.2">
      <c r="A289" s="4">
        <v>44841</v>
      </c>
      <c r="B289" s="15">
        <v>55263</v>
      </c>
      <c r="C289" s="15">
        <v>52151</v>
      </c>
      <c r="D289" s="15">
        <v>50033</v>
      </c>
      <c r="E289" s="15">
        <v>50788</v>
      </c>
      <c r="F289" s="15">
        <v>53773</v>
      </c>
      <c r="G289" s="15">
        <v>64215</v>
      </c>
      <c r="H289" s="15">
        <v>88610</v>
      </c>
      <c r="I289" s="15">
        <v>96179</v>
      </c>
      <c r="J289" s="15">
        <v>92040</v>
      </c>
      <c r="K289" s="15">
        <v>92639</v>
      </c>
      <c r="L289" s="15">
        <v>89905</v>
      </c>
      <c r="M289" s="15">
        <v>86227</v>
      </c>
      <c r="N289" s="15">
        <v>84069</v>
      </c>
      <c r="O289" s="15">
        <v>81169</v>
      </c>
      <c r="P289" s="15">
        <v>73498</v>
      </c>
      <c r="Q289" s="15">
        <v>78601</v>
      </c>
      <c r="R289" s="15">
        <v>86493</v>
      </c>
      <c r="S289" s="15">
        <v>105816</v>
      </c>
      <c r="T289" s="15">
        <v>116246</v>
      </c>
      <c r="U289" s="15">
        <v>121987</v>
      </c>
      <c r="V289" s="15">
        <v>110041</v>
      </c>
      <c r="W289" s="15">
        <v>95098</v>
      </c>
      <c r="X289" s="15">
        <v>73474</v>
      </c>
      <c r="Y289" s="15">
        <v>60827</v>
      </c>
      <c r="AA289" s="5"/>
      <c r="AB289" s="13">
        <f t="shared" si="40"/>
        <v>4</v>
      </c>
      <c r="AC289" s="5">
        <f t="shared" si="33"/>
        <v>1483482</v>
      </c>
      <c r="AD289" s="5">
        <f t="shared" si="34"/>
        <v>475660</v>
      </c>
      <c r="AE289" s="5">
        <f t="shared" si="35"/>
        <v>1959142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121987</v>
      </c>
      <c r="AK289" s="1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ht="12.75" x14ac:dyDescent="0.2">
      <c r="A290" s="4">
        <v>44842</v>
      </c>
      <c r="B290" s="15">
        <v>55896</v>
      </c>
      <c r="C290" s="15">
        <v>56413</v>
      </c>
      <c r="D290" s="15">
        <v>48197</v>
      </c>
      <c r="E290" s="15">
        <v>49436</v>
      </c>
      <c r="F290" s="15">
        <v>52334</v>
      </c>
      <c r="G290" s="15">
        <v>60986</v>
      </c>
      <c r="H290" s="15">
        <v>81132</v>
      </c>
      <c r="I290" s="15">
        <v>90780</v>
      </c>
      <c r="J290" s="15">
        <v>93414</v>
      </c>
      <c r="K290" s="15">
        <v>98117</v>
      </c>
      <c r="L290" s="15">
        <v>94632</v>
      </c>
      <c r="M290" s="15">
        <v>91283</v>
      </c>
      <c r="N290" s="15">
        <v>88667</v>
      </c>
      <c r="O290" s="15">
        <v>84156</v>
      </c>
      <c r="P290" s="15">
        <v>76610</v>
      </c>
      <c r="Q290" s="15">
        <v>82185</v>
      </c>
      <c r="R290" s="15">
        <v>89039</v>
      </c>
      <c r="S290" s="15">
        <v>108416</v>
      </c>
      <c r="T290" s="15">
        <v>117148</v>
      </c>
      <c r="U290" s="15">
        <v>122849</v>
      </c>
      <c r="V290" s="15">
        <v>109590</v>
      </c>
      <c r="W290" s="15">
        <v>93254</v>
      </c>
      <c r="X290" s="15">
        <v>75476</v>
      </c>
      <c r="Y290" s="15">
        <v>65144</v>
      </c>
      <c r="AA290" s="5"/>
      <c r="AB290" s="13">
        <v>8</v>
      </c>
      <c r="AC290" s="5">
        <f t="shared" si="33"/>
        <v>0</v>
      </c>
      <c r="AD290" s="5">
        <f t="shared" si="34"/>
        <v>1985154</v>
      </c>
      <c r="AE290" s="5">
        <f t="shared" si="35"/>
        <v>1985154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122849</v>
      </c>
      <c r="AK290" s="1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ht="12.75" x14ac:dyDescent="0.2">
      <c r="A291" s="4">
        <v>44843</v>
      </c>
      <c r="B291" s="15">
        <v>60694</v>
      </c>
      <c r="C291" s="15">
        <v>56981</v>
      </c>
      <c r="D291" s="15">
        <v>55239</v>
      </c>
      <c r="E291" s="15">
        <v>55108</v>
      </c>
      <c r="F291" s="15">
        <v>58034</v>
      </c>
      <c r="G291" s="15">
        <v>63532</v>
      </c>
      <c r="H291" s="15">
        <v>81506</v>
      </c>
      <c r="I291" s="15">
        <v>91167</v>
      </c>
      <c r="J291" s="15">
        <v>93664</v>
      </c>
      <c r="K291" s="15">
        <v>98428</v>
      </c>
      <c r="L291" s="15">
        <v>94471</v>
      </c>
      <c r="M291" s="15">
        <v>91703</v>
      </c>
      <c r="N291" s="15">
        <v>89091</v>
      </c>
      <c r="O291" s="15">
        <v>84504</v>
      </c>
      <c r="P291" s="15">
        <v>76904</v>
      </c>
      <c r="Q291" s="15">
        <v>82551</v>
      </c>
      <c r="R291" s="15">
        <v>89323</v>
      </c>
      <c r="S291" s="15">
        <v>108568</v>
      </c>
      <c r="T291" s="15">
        <v>117248</v>
      </c>
      <c r="U291" s="15">
        <v>122859</v>
      </c>
      <c r="V291" s="15">
        <v>109644</v>
      </c>
      <c r="W291" s="15">
        <v>93220</v>
      </c>
      <c r="X291" s="15">
        <v>73815</v>
      </c>
      <c r="Y291" s="15">
        <v>64379</v>
      </c>
      <c r="AA291" s="5"/>
      <c r="AB291" s="13">
        <f t="shared" si="40"/>
        <v>3</v>
      </c>
      <c r="AC291" s="5">
        <f t="shared" si="33"/>
        <v>1517160</v>
      </c>
      <c r="AD291" s="5">
        <f t="shared" si="34"/>
        <v>495473</v>
      </c>
      <c r="AE291" s="5">
        <f t="shared" si="35"/>
        <v>2012633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122859</v>
      </c>
      <c r="AK291" s="1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ht="12.75" x14ac:dyDescent="0.2">
      <c r="A292" s="4">
        <v>44844</v>
      </c>
      <c r="B292" s="15">
        <v>60328</v>
      </c>
      <c r="C292" s="15">
        <v>57251</v>
      </c>
      <c r="D292" s="15">
        <v>55350</v>
      </c>
      <c r="E292" s="15">
        <v>56781</v>
      </c>
      <c r="F292" s="15">
        <v>60091</v>
      </c>
      <c r="G292" s="15">
        <v>68100</v>
      </c>
      <c r="H292" s="15">
        <v>82807</v>
      </c>
      <c r="I292" s="15">
        <v>91584</v>
      </c>
      <c r="J292" s="15">
        <v>94015</v>
      </c>
      <c r="K292" s="15">
        <v>98733</v>
      </c>
      <c r="L292" s="15">
        <v>95415</v>
      </c>
      <c r="M292" s="15">
        <v>92249</v>
      </c>
      <c r="N292" s="15">
        <v>89734</v>
      </c>
      <c r="O292" s="15">
        <v>87565</v>
      </c>
      <c r="P292" s="15">
        <v>83498</v>
      </c>
      <c r="Q292" s="15">
        <v>87519</v>
      </c>
      <c r="R292" s="15">
        <v>95003</v>
      </c>
      <c r="S292" s="15">
        <v>109796</v>
      </c>
      <c r="T292" s="15">
        <v>117757</v>
      </c>
      <c r="U292" s="15">
        <v>123426</v>
      </c>
      <c r="V292" s="15">
        <v>110110</v>
      </c>
      <c r="W292" s="15">
        <v>93975</v>
      </c>
      <c r="X292" s="15">
        <v>79694</v>
      </c>
      <c r="Y292" s="15">
        <v>68865</v>
      </c>
      <c r="AA292" s="5"/>
      <c r="AB292" s="13">
        <f t="shared" si="40"/>
        <v>1</v>
      </c>
      <c r="AC292" s="5">
        <f t="shared" si="33"/>
        <v>0</v>
      </c>
      <c r="AD292" s="5">
        <f t="shared" si="34"/>
        <v>2059646</v>
      </c>
      <c r="AE292" s="5">
        <f t="shared" si="35"/>
        <v>2059646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123426</v>
      </c>
      <c r="AK292" s="1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ht="12.75" x14ac:dyDescent="0.2">
      <c r="A293" s="4">
        <v>44845</v>
      </c>
      <c r="B293" s="15">
        <v>62758</v>
      </c>
      <c r="C293" s="15">
        <v>59033</v>
      </c>
      <c r="D293" s="15">
        <v>57521</v>
      </c>
      <c r="E293" s="15">
        <v>58617</v>
      </c>
      <c r="F293" s="15">
        <v>62945</v>
      </c>
      <c r="G293" s="15">
        <v>74108</v>
      </c>
      <c r="H293" s="15">
        <v>93812</v>
      </c>
      <c r="I293" s="15">
        <v>97344</v>
      </c>
      <c r="J293" s="15">
        <v>92259</v>
      </c>
      <c r="K293" s="15">
        <v>92702</v>
      </c>
      <c r="L293" s="15">
        <v>89757</v>
      </c>
      <c r="M293" s="15">
        <v>86015</v>
      </c>
      <c r="N293" s="15">
        <v>83754</v>
      </c>
      <c r="O293" s="15">
        <v>80747</v>
      </c>
      <c r="P293" s="15">
        <v>73096</v>
      </c>
      <c r="Q293" s="15">
        <v>78342</v>
      </c>
      <c r="R293" s="15">
        <v>86419</v>
      </c>
      <c r="S293" s="15">
        <v>105816</v>
      </c>
      <c r="T293" s="15">
        <v>116517</v>
      </c>
      <c r="U293" s="15">
        <v>122371</v>
      </c>
      <c r="V293" s="15">
        <v>110319</v>
      </c>
      <c r="W293" s="15">
        <v>95262</v>
      </c>
      <c r="X293" s="15">
        <v>75431</v>
      </c>
      <c r="Y293" s="15">
        <v>64076</v>
      </c>
      <c r="AA293" s="5"/>
      <c r="AB293" s="13">
        <f t="shared" si="40"/>
        <v>2</v>
      </c>
      <c r="AC293" s="5">
        <f t="shared" si="33"/>
        <v>1486151</v>
      </c>
      <c r="AD293" s="5">
        <f t="shared" si="34"/>
        <v>532870</v>
      </c>
      <c r="AE293" s="5">
        <f t="shared" si="35"/>
        <v>2019021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122371</v>
      </c>
      <c r="AK293" s="1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ht="12.75" x14ac:dyDescent="0.2">
      <c r="A294" s="4">
        <v>44846</v>
      </c>
      <c r="B294" s="15">
        <v>58390</v>
      </c>
      <c r="C294" s="15">
        <v>55226</v>
      </c>
      <c r="D294" s="15">
        <v>53620</v>
      </c>
      <c r="E294" s="15">
        <v>55207</v>
      </c>
      <c r="F294" s="15">
        <v>58865</v>
      </c>
      <c r="G294" s="15">
        <v>69869</v>
      </c>
      <c r="H294" s="15">
        <v>88972</v>
      </c>
      <c r="I294" s="15">
        <v>96119</v>
      </c>
      <c r="J294" s="15">
        <v>91733</v>
      </c>
      <c r="K294" s="15">
        <v>92157</v>
      </c>
      <c r="L294" s="15">
        <v>89297</v>
      </c>
      <c r="M294" s="15">
        <v>85603</v>
      </c>
      <c r="N294" s="15">
        <v>83414</v>
      </c>
      <c r="O294" s="15">
        <v>80604</v>
      </c>
      <c r="P294" s="15">
        <v>72898</v>
      </c>
      <c r="Q294" s="15">
        <v>78166</v>
      </c>
      <c r="R294" s="15">
        <v>86065</v>
      </c>
      <c r="S294" s="15">
        <v>105433</v>
      </c>
      <c r="T294" s="15">
        <v>116181</v>
      </c>
      <c r="U294" s="15">
        <v>121975</v>
      </c>
      <c r="V294" s="15">
        <v>109953</v>
      </c>
      <c r="W294" s="15">
        <v>94855</v>
      </c>
      <c r="X294" s="15">
        <v>73118</v>
      </c>
      <c r="Y294" s="15">
        <v>61198</v>
      </c>
      <c r="AA294" s="5"/>
      <c r="AB294" s="13">
        <f t="shared" si="40"/>
        <v>2</v>
      </c>
      <c r="AC294" s="5">
        <f t="shared" si="33"/>
        <v>1477571</v>
      </c>
      <c r="AD294" s="5">
        <f t="shared" si="34"/>
        <v>501347</v>
      </c>
      <c r="AE294" s="5">
        <f t="shared" si="35"/>
        <v>1978918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121975</v>
      </c>
      <c r="AK294" s="1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ht="12.75" x14ac:dyDescent="0.2">
      <c r="A295" s="4">
        <v>44847</v>
      </c>
      <c r="B295" s="15">
        <v>55503</v>
      </c>
      <c r="C295" s="15">
        <v>52033</v>
      </c>
      <c r="D295" s="15">
        <v>50700</v>
      </c>
      <c r="E295" s="15">
        <v>51458</v>
      </c>
      <c r="F295" s="15">
        <v>54150</v>
      </c>
      <c r="G295" s="15">
        <v>64433</v>
      </c>
      <c r="H295" s="15">
        <v>88084</v>
      </c>
      <c r="I295" s="15">
        <v>95584</v>
      </c>
      <c r="J295" s="15">
        <v>91298</v>
      </c>
      <c r="K295" s="15">
        <v>91815</v>
      </c>
      <c r="L295" s="15">
        <v>89158</v>
      </c>
      <c r="M295" s="15">
        <v>85611</v>
      </c>
      <c r="N295" s="15">
        <v>83333</v>
      </c>
      <c r="O295" s="15">
        <v>80430</v>
      </c>
      <c r="P295" s="15">
        <v>72780</v>
      </c>
      <c r="Q295" s="15">
        <v>78007</v>
      </c>
      <c r="R295" s="15">
        <v>86059</v>
      </c>
      <c r="S295" s="15">
        <v>105200</v>
      </c>
      <c r="T295" s="15">
        <v>115830</v>
      </c>
      <c r="U295" s="15">
        <v>121492</v>
      </c>
      <c r="V295" s="15">
        <v>109389</v>
      </c>
      <c r="W295" s="15">
        <v>94408</v>
      </c>
      <c r="X295" s="15">
        <v>72905</v>
      </c>
      <c r="Y295" s="15">
        <v>60455</v>
      </c>
      <c r="AA295" s="5"/>
      <c r="AB295" s="13">
        <f t="shared" si="40"/>
        <v>6</v>
      </c>
      <c r="AC295" s="5">
        <f t="shared" si="33"/>
        <v>1473299</v>
      </c>
      <c r="AD295" s="5">
        <f t="shared" si="34"/>
        <v>476816</v>
      </c>
      <c r="AE295" s="5">
        <f t="shared" si="35"/>
        <v>1950115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121492</v>
      </c>
      <c r="AK295" s="1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ht="12.75" x14ac:dyDescent="0.2">
      <c r="A296" s="4">
        <v>44848</v>
      </c>
      <c r="B296" s="15">
        <v>54659</v>
      </c>
      <c r="C296" s="15">
        <v>51230</v>
      </c>
      <c r="D296" s="15">
        <v>49626</v>
      </c>
      <c r="E296" s="15">
        <v>49654</v>
      </c>
      <c r="F296" s="15">
        <v>52531</v>
      </c>
      <c r="G296" s="15">
        <v>63317</v>
      </c>
      <c r="H296" s="15">
        <v>87433</v>
      </c>
      <c r="I296" s="15">
        <v>94877</v>
      </c>
      <c r="J296" s="15">
        <v>90845</v>
      </c>
      <c r="K296" s="15">
        <v>91641</v>
      </c>
      <c r="L296" s="15">
        <v>89042</v>
      </c>
      <c r="M296" s="15">
        <v>85510</v>
      </c>
      <c r="N296" s="15">
        <v>83328</v>
      </c>
      <c r="O296" s="15">
        <v>80332</v>
      </c>
      <c r="P296" s="15">
        <v>75161</v>
      </c>
      <c r="Q296" s="15">
        <v>77912</v>
      </c>
      <c r="R296" s="15">
        <v>85622</v>
      </c>
      <c r="S296" s="15">
        <v>104516</v>
      </c>
      <c r="T296" s="15">
        <v>114825</v>
      </c>
      <c r="U296" s="15">
        <v>120368</v>
      </c>
      <c r="V296" s="15">
        <v>108570</v>
      </c>
      <c r="W296" s="15">
        <v>93792</v>
      </c>
      <c r="X296" s="15">
        <v>72495</v>
      </c>
      <c r="Y296" s="15">
        <v>61297</v>
      </c>
      <c r="AA296" s="5"/>
      <c r="AB296" s="13">
        <f t="shared" si="40"/>
        <v>2</v>
      </c>
      <c r="AC296" s="5">
        <f t="shared" si="33"/>
        <v>1468836</v>
      </c>
      <c r="AD296" s="5">
        <f t="shared" si="34"/>
        <v>469747</v>
      </c>
      <c r="AE296" s="5">
        <f t="shared" si="35"/>
        <v>1938583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120368</v>
      </c>
      <c r="AK296" s="1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ht="12.75" x14ac:dyDescent="0.2">
      <c r="A297" s="4">
        <v>44849</v>
      </c>
      <c r="B297" s="15">
        <v>55604</v>
      </c>
      <c r="C297" s="15">
        <v>55722</v>
      </c>
      <c r="D297" s="15">
        <v>49445</v>
      </c>
      <c r="E297" s="15">
        <v>51170</v>
      </c>
      <c r="F297" s="15">
        <v>52203</v>
      </c>
      <c r="G297" s="15">
        <v>60236</v>
      </c>
      <c r="H297" s="15">
        <v>80047</v>
      </c>
      <c r="I297" s="15">
        <v>89704</v>
      </c>
      <c r="J297" s="15">
        <v>92361</v>
      </c>
      <c r="K297" s="15">
        <v>96992</v>
      </c>
      <c r="L297" s="15">
        <v>93726</v>
      </c>
      <c r="M297" s="15">
        <v>90513</v>
      </c>
      <c r="N297" s="15">
        <v>87940</v>
      </c>
      <c r="O297" s="15">
        <v>83496</v>
      </c>
      <c r="P297" s="15">
        <v>76053</v>
      </c>
      <c r="Q297" s="15">
        <v>81508</v>
      </c>
      <c r="R297" s="15">
        <v>87994</v>
      </c>
      <c r="S297" s="15">
        <v>107201</v>
      </c>
      <c r="T297" s="15">
        <v>115661</v>
      </c>
      <c r="U297" s="15">
        <v>121148</v>
      </c>
      <c r="V297" s="15">
        <v>108205</v>
      </c>
      <c r="W297" s="15">
        <v>92017</v>
      </c>
      <c r="X297" s="15">
        <v>72780</v>
      </c>
      <c r="Y297" s="15">
        <v>61310</v>
      </c>
      <c r="AA297" s="5"/>
      <c r="AB297" s="13">
        <f t="shared" si="40"/>
        <v>2</v>
      </c>
      <c r="AC297" s="5">
        <f t="shared" si="33"/>
        <v>1497299</v>
      </c>
      <c r="AD297" s="5">
        <f t="shared" si="34"/>
        <v>465737</v>
      </c>
      <c r="AE297" s="5">
        <f t="shared" si="35"/>
        <v>1963036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121148</v>
      </c>
      <c r="AK297" s="1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ht="12.75" x14ac:dyDescent="0.2">
      <c r="A298" s="4">
        <v>44850</v>
      </c>
      <c r="B298" s="15">
        <v>57048</v>
      </c>
      <c r="C298" s="15">
        <v>55765</v>
      </c>
      <c r="D298" s="15">
        <v>50089</v>
      </c>
      <c r="E298" s="15">
        <v>50326</v>
      </c>
      <c r="F298" s="15">
        <v>52428</v>
      </c>
      <c r="G298" s="15">
        <v>60182</v>
      </c>
      <c r="H298" s="15">
        <v>80035</v>
      </c>
      <c r="I298" s="15">
        <v>89463</v>
      </c>
      <c r="J298" s="15">
        <v>92051</v>
      </c>
      <c r="K298" s="15">
        <v>96710</v>
      </c>
      <c r="L298" s="15">
        <v>93338</v>
      </c>
      <c r="M298" s="15">
        <v>90132</v>
      </c>
      <c r="N298" s="15">
        <v>87648</v>
      </c>
      <c r="O298" s="15">
        <v>83242</v>
      </c>
      <c r="P298" s="15">
        <v>75835</v>
      </c>
      <c r="Q298" s="15">
        <v>81387</v>
      </c>
      <c r="R298" s="15">
        <v>88048</v>
      </c>
      <c r="S298" s="15">
        <v>107159</v>
      </c>
      <c r="T298" s="15">
        <v>115750</v>
      </c>
      <c r="U298" s="15">
        <v>121250</v>
      </c>
      <c r="V298" s="15">
        <v>108189</v>
      </c>
      <c r="W298" s="15">
        <v>91965</v>
      </c>
      <c r="X298" s="15">
        <v>72876</v>
      </c>
      <c r="Y298" s="15">
        <v>61191</v>
      </c>
      <c r="AA298" s="5"/>
      <c r="AB298" s="13">
        <f t="shared" si="40"/>
        <v>4</v>
      </c>
      <c r="AC298" s="5">
        <f t="shared" si="33"/>
        <v>1495043</v>
      </c>
      <c r="AD298" s="5">
        <f t="shared" si="34"/>
        <v>467064</v>
      </c>
      <c r="AE298" s="5">
        <f t="shared" si="35"/>
        <v>1962107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121250</v>
      </c>
      <c r="AK298" s="1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ht="12.75" x14ac:dyDescent="0.2">
      <c r="A299" s="4">
        <v>44851</v>
      </c>
      <c r="B299" s="15">
        <v>54434</v>
      </c>
      <c r="C299" s="15">
        <v>50798</v>
      </c>
      <c r="D299" s="15">
        <v>49002</v>
      </c>
      <c r="E299" s="15">
        <v>49358</v>
      </c>
      <c r="F299" s="15">
        <v>52681</v>
      </c>
      <c r="G299" s="15">
        <v>63324</v>
      </c>
      <c r="H299" s="15">
        <v>87475</v>
      </c>
      <c r="I299" s="15">
        <v>94797</v>
      </c>
      <c r="J299" s="15">
        <v>90722</v>
      </c>
      <c r="K299" s="15">
        <v>91388</v>
      </c>
      <c r="L299" s="15">
        <v>88676</v>
      </c>
      <c r="M299" s="15">
        <v>85030</v>
      </c>
      <c r="N299" s="15">
        <v>82924</v>
      </c>
      <c r="O299" s="15">
        <v>80059</v>
      </c>
      <c r="P299" s="15">
        <v>72474</v>
      </c>
      <c r="Q299" s="15">
        <v>77598</v>
      </c>
      <c r="R299" s="15">
        <v>85505</v>
      </c>
      <c r="S299" s="15">
        <v>104644</v>
      </c>
      <c r="T299" s="15">
        <v>114965</v>
      </c>
      <c r="U299" s="15">
        <v>120593</v>
      </c>
      <c r="V299" s="15">
        <v>108656</v>
      </c>
      <c r="W299" s="15">
        <v>93843</v>
      </c>
      <c r="X299" s="15">
        <v>72453</v>
      </c>
      <c r="Y299" s="15">
        <v>60006</v>
      </c>
      <c r="AA299" s="5"/>
      <c r="AB299" s="13">
        <f t="shared" si="40"/>
        <v>1</v>
      </c>
      <c r="AC299" s="5">
        <f t="shared" si="33"/>
        <v>0</v>
      </c>
      <c r="AD299" s="5">
        <f t="shared" si="34"/>
        <v>1931405</v>
      </c>
      <c r="AE299" s="5">
        <f t="shared" si="35"/>
        <v>1931405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120593</v>
      </c>
      <c r="AK299" s="1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ht="12.75" x14ac:dyDescent="0.2">
      <c r="A300" s="4">
        <v>44852</v>
      </c>
      <c r="B300" s="15">
        <v>53856</v>
      </c>
      <c r="C300" s="15">
        <v>50081</v>
      </c>
      <c r="D300" s="15">
        <v>47351</v>
      </c>
      <c r="E300" s="15">
        <v>61616</v>
      </c>
      <c r="F300" s="15">
        <v>61623</v>
      </c>
      <c r="G300" s="15">
        <v>69588</v>
      </c>
      <c r="H300" s="15">
        <v>87181</v>
      </c>
      <c r="I300" s="15">
        <v>94206</v>
      </c>
      <c r="J300" s="15">
        <v>90213</v>
      </c>
      <c r="K300" s="15">
        <v>90888</v>
      </c>
      <c r="L300" s="15">
        <v>88450</v>
      </c>
      <c r="M300" s="15">
        <v>85101</v>
      </c>
      <c r="N300" s="15">
        <v>83187</v>
      </c>
      <c r="O300" s="15">
        <v>80393</v>
      </c>
      <c r="P300" s="15">
        <v>74526</v>
      </c>
      <c r="Q300" s="15">
        <v>79335</v>
      </c>
      <c r="R300" s="15">
        <v>85713</v>
      </c>
      <c r="S300" s="15">
        <v>104807</v>
      </c>
      <c r="T300" s="15">
        <v>114792</v>
      </c>
      <c r="U300" s="15">
        <v>120489</v>
      </c>
      <c r="V300" s="15">
        <v>108366</v>
      </c>
      <c r="W300" s="15">
        <v>93700</v>
      </c>
      <c r="X300" s="15">
        <v>72564</v>
      </c>
      <c r="Y300" s="15">
        <v>60093</v>
      </c>
      <c r="AA300" s="5"/>
      <c r="AB300" s="13">
        <f t="shared" si="40"/>
        <v>4</v>
      </c>
      <c r="AC300" s="5">
        <f t="shared" si="33"/>
        <v>1466730</v>
      </c>
      <c r="AD300" s="5">
        <f t="shared" si="34"/>
        <v>491389</v>
      </c>
      <c r="AE300" s="5">
        <f t="shared" si="35"/>
        <v>1958119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120489</v>
      </c>
      <c r="AK300" s="1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ht="12.75" x14ac:dyDescent="0.2">
      <c r="A301" s="4">
        <v>44853</v>
      </c>
      <c r="B301" s="15">
        <v>62558</v>
      </c>
      <c r="C301" s="15">
        <v>61713</v>
      </c>
      <c r="D301" s="15">
        <v>60228</v>
      </c>
      <c r="E301" s="15">
        <v>60321</v>
      </c>
      <c r="F301" s="15">
        <v>53261</v>
      </c>
      <c r="G301" s="15">
        <v>62330</v>
      </c>
      <c r="H301" s="15">
        <v>85500</v>
      </c>
      <c r="I301" s="15">
        <v>92356</v>
      </c>
      <c r="J301" s="15">
        <v>88534</v>
      </c>
      <c r="K301" s="15">
        <v>89480</v>
      </c>
      <c r="L301" s="15">
        <v>87129</v>
      </c>
      <c r="M301" s="15">
        <v>84065</v>
      </c>
      <c r="N301" s="15">
        <v>82354</v>
      </c>
      <c r="O301" s="15">
        <v>79759</v>
      </c>
      <c r="P301" s="15">
        <v>72849</v>
      </c>
      <c r="Q301" s="15">
        <v>77421</v>
      </c>
      <c r="R301" s="15">
        <v>84839</v>
      </c>
      <c r="S301" s="15">
        <v>103152</v>
      </c>
      <c r="T301" s="15">
        <v>112514</v>
      </c>
      <c r="U301" s="15">
        <v>118603</v>
      </c>
      <c r="V301" s="15">
        <v>107553</v>
      </c>
      <c r="W301" s="15">
        <v>93219</v>
      </c>
      <c r="X301" s="15">
        <v>80205</v>
      </c>
      <c r="Y301" s="15">
        <v>73270</v>
      </c>
      <c r="AA301" s="5"/>
      <c r="AB301" s="13">
        <f t="shared" si="40"/>
        <v>5</v>
      </c>
      <c r="AC301" s="5">
        <f t="shared" si="33"/>
        <v>1454032</v>
      </c>
      <c r="AD301" s="5">
        <f t="shared" si="34"/>
        <v>519181</v>
      </c>
      <c r="AE301" s="5">
        <f t="shared" si="35"/>
        <v>1973213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118603</v>
      </c>
      <c r="AK301" s="1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ht="12.75" x14ac:dyDescent="0.2">
      <c r="A302" s="4">
        <v>44854</v>
      </c>
      <c r="B302" s="15">
        <v>53953</v>
      </c>
      <c r="C302" s="15">
        <v>49703</v>
      </c>
      <c r="D302" s="15">
        <v>54713</v>
      </c>
      <c r="E302" s="15">
        <v>53931</v>
      </c>
      <c r="F302" s="15">
        <v>51040</v>
      </c>
      <c r="G302" s="15">
        <v>62009</v>
      </c>
      <c r="H302" s="15">
        <v>86090</v>
      </c>
      <c r="I302" s="15">
        <v>93313</v>
      </c>
      <c r="J302" s="15">
        <v>88617</v>
      </c>
      <c r="K302" s="15">
        <v>89197</v>
      </c>
      <c r="L302" s="15">
        <v>87608</v>
      </c>
      <c r="M302" s="15">
        <v>84140</v>
      </c>
      <c r="N302" s="15">
        <v>82124</v>
      </c>
      <c r="O302" s="15">
        <v>79460</v>
      </c>
      <c r="P302" s="15">
        <v>75920</v>
      </c>
      <c r="Q302" s="15">
        <v>82081</v>
      </c>
      <c r="R302" s="15">
        <v>85119</v>
      </c>
      <c r="S302" s="15">
        <v>103828</v>
      </c>
      <c r="T302" s="15">
        <v>113753</v>
      </c>
      <c r="U302" s="15">
        <v>119519</v>
      </c>
      <c r="V302" s="15">
        <v>108182</v>
      </c>
      <c r="W302" s="15">
        <v>95476</v>
      </c>
      <c r="X302" s="15">
        <v>84992</v>
      </c>
      <c r="Y302" s="15">
        <v>73310</v>
      </c>
      <c r="AA302" s="5"/>
      <c r="AB302" s="13">
        <f t="shared" si="40"/>
        <v>3</v>
      </c>
      <c r="AC302" s="5">
        <f t="shared" si="33"/>
        <v>1473329</v>
      </c>
      <c r="AD302" s="5">
        <f t="shared" si="34"/>
        <v>484749</v>
      </c>
      <c r="AE302" s="5">
        <f t="shared" si="35"/>
        <v>1958078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119519</v>
      </c>
      <c r="AK302" s="1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ht="12.75" x14ac:dyDescent="0.2">
      <c r="A303" s="4">
        <v>44855</v>
      </c>
      <c r="B303" s="15">
        <v>64272</v>
      </c>
      <c r="C303" s="15">
        <v>71722</v>
      </c>
      <c r="D303" s="15">
        <v>68536</v>
      </c>
      <c r="E303" s="15">
        <v>68600</v>
      </c>
      <c r="F303" s="15">
        <v>59815</v>
      </c>
      <c r="G303" s="15">
        <v>61672</v>
      </c>
      <c r="H303" s="15">
        <v>84281</v>
      </c>
      <c r="I303" s="15">
        <v>90896</v>
      </c>
      <c r="J303" s="15">
        <v>86801</v>
      </c>
      <c r="K303" s="15">
        <v>87670</v>
      </c>
      <c r="L303" s="15">
        <v>85434</v>
      </c>
      <c r="M303" s="15">
        <v>82571</v>
      </c>
      <c r="N303" s="15">
        <v>80802</v>
      </c>
      <c r="O303" s="15">
        <v>78752</v>
      </c>
      <c r="P303" s="15">
        <v>72093</v>
      </c>
      <c r="Q303" s="15">
        <v>76702</v>
      </c>
      <c r="R303" s="15">
        <v>84040</v>
      </c>
      <c r="S303" s="15">
        <v>102418</v>
      </c>
      <c r="T303" s="15">
        <v>113317</v>
      </c>
      <c r="U303" s="15">
        <v>119736</v>
      </c>
      <c r="V303" s="15">
        <v>119636</v>
      </c>
      <c r="W303" s="15">
        <v>121564</v>
      </c>
      <c r="X303" s="15">
        <v>120698</v>
      </c>
      <c r="Y303" s="15">
        <v>112396</v>
      </c>
      <c r="AA303" s="5"/>
      <c r="AB303" s="13">
        <f t="shared" si="40"/>
        <v>4</v>
      </c>
      <c r="AC303" s="5">
        <f t="shared" si="33"/>
        <v>1523130</v>
      </c>
      <c r="AD303" s="5">
        <f t="shared" si="34"/>
        <v>591294</v>
      </c>
      <c r="AE303" s="5">
        <f t="shared" si="35"/>
        <v>2114424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121564</v>
      </c>
      <c r="AK303" s="12">
        <f t="shared" si="39"/>
        <v>22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ht="12.75" x14ac:dyDescent="0.2">
      <c r="A304" s="4">
        <v>44856</v>
      </c>
      <c r="B304" s="15">
        <v>71218</v>
      </c>
      <c r="C304" s="15">
        <v>68798</v>
      </c>
      <c r="D304" s="15">
        <v>67739</v>
      </c>
      <c r="E304" s="15">
        <v>64909</v>
      </c>
      <c r="F304" s="15">
        <v>58432</v>
      </c>
      <c r="G304" s="15">
        <v>59304</v>
      </c>
      <c r="H304" s="15">
        <v>78707</v>
      </c>
      <c r="I304" s="15">
        <v>87930</v>
      </c>
      <c r="J304" s="15">
        <v>90697</v>
      </c>
      <c r="K304" s="15">
        <v>95044</v>
      </c>
      <c r="L304" s="15">
        <v>91664</v>
      </c>
      <c r="M304" s="15">
        <v>88782</v>
      </c>
      <c r="N304" s="15">
        <v>86754</v>
      </c>
      <c r="O304" s="15">
        <v>82213</v>
      </c>
      <c r="P304" s="15">
        <v>74819</v>
      </c>
      <c r="Q304" s="15">
        <v>80306</v>
      </c>
      <c r="R304" s="15">
        <v>86177</v>
      </c>
      <c r="S304" s="15">
        <v>104326</v>
      </c>
      <c r="T304" s="15">
        <v>113302</v>
      </c>
      <c r="U304" s="15">
        <v>119083</v>
      </c>
      <c r="V304" s="15">
        <v>106265</v>
      </c>
      <c r="W304" s="15">
        <v>89500</v>
      </c>
      <c r="X304" s="15">
        <v>71021</v>
      </c>
      <c r="Y304" s="15">
        <v>59382</v>
      </c>
      <c r="AA304" s="5"/>
      <c r="AB304" s="13">
        <f t="shared" si="40"/>
        <v>6</v>
      </c>
      <c r="AC304" s="5">
        <f t="shared" si="33"/>
        <v>1467883</v>
      </c>
      <c r="AD304" s="5">
        <f t="shared" si="34"/>
        <v>528489</v>
      </c>
      <c r="AE304" s="5">
        <f t="shared" si="35"/>
        <v>1996372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119083</v>
      </c>
      <c r="AK304" s="1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ht="12.75" x14ac:dyDescent="0.2">
      <c r="A305" s="4">
        <v>44857</v>
      </c>
      <c r="B305" s="15">
        <v>54369</v>
      </c>
      <c r="C305" s="15">
        <v>54890</v>
      </c>
      <c r="D305" s="15">
        <v>48106</v>
      </c>
      <c r="E305" s="15">
        <v>48266</v>
      </c>
      <c r="F305" s="15">
        <v>51013</v>
      </c>
      <c r="G305" s="15">
        <v>59194</v>
      </c>
      <c r="H305" s="15">
        <v>78653</v>
      </c>
      <c r="I305" s="15">
        <v>87755</v>
      </c>
      <c r="J305" s="15">
        <v>90300</v>
      </c>
      <c r="K305" s="15">
        <v>95203</v>
      </c>
      <c r="L305" s="15">
        <v>92286</v>
      </c>
      <c r="M305" s="15">
        <v>89402</v>
      </c>
      <c r="N305" s="15">
        <v>87088</v>
      </c>
      <c r="O305" s="15">
        <v>82931</v>
      </c>
      <c r="P305" s="15">
        <v>75317</v>
      </c>
      <c r="Q305" s="15">
        <v>80478</v>
      </c>
      <c r="R305" s="15">
        <v>86837</v>
      </c>
      <c r="S305" s="15">
        <v>105325</v>
      </c>
      <c r="T305" s="15">
        <v>113670</v>
      </c>
      <c r="U305" s="15">
        <v>119336</v>
      </c>
      <c r="V305" s="15">
        <v>106703</v>
      </c>
      <c r="W305" s="15">
        <v>91098</v>
      </c>
      <c r="X305" s="15">
        <v>79758</v>
      </c>
      <c r="Y305" s="15">
        <v>74524</v>
      </c>
      <c r="AA305" s="5"/>
      <c r="AB305" s="13">
        <f t="shared" si="40"/>
        <v>6</v>
      </c>
      <c r="AC305" s="5">
        <f t="shared" si="33"/>
        <v>1483487</v>
      </c>
      <c r="AD305" s="5">
        <f t="shared" si="34"/>
        <v>469015</v>
      </c>
      <c r="AE305" s="5">
        <f t="shared" si="35"/>
        <v>1952502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119336</v>
      </c>
      <c r="AK305" s="1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ht="12.75" x14ac:dyDescent="0.2">
      <c r="A306" s="4">
        <v>44858</v>
      </c>
      <c r="B306" s="15">
        <v>51296</v>
      </c>
      <c r="C306" s="15">
        <v>47550</v>
      </c>
      <c r="D306" s="15">
        <v>45233</v>
      </c>
      <c r="E306" s="15">
        <v>47227</v>
      </c>
      <c r="F306" s="15">
        <v>50343</v>
      </c>
      <c r="G306" s="15">
        <v>61074</v>
      </c>
      <c r="H306" s="15">
        <v>85129</v>
      </c>
      <c r="I306" s="15">
        <v>98355</v>
      </c>
      <c r="J306" s="15">
        <v>104973</v>
      </c>
      <c r="K306" s="15">
        <v>97063</v>
      </c>
      <c r="L306" s="15">
        <v>88014</v>
      </c>
      <c r="M306" s="15">
        <v>87615</v>
      </c>
      <c r="N306" s="15">
        <v>91831</v>
      </c>
      <c r="O306" s="15">
        <v>84091</v>
      </c>
      <c r="P306" s="15">
        <v>75070</v>
      </c>
      <c r="Q306" s="15">
        <v>84759</v>
      </c>
      <c r="R306" s="15">
        <v>94448</v>
      </c>
      <c r="S306" s="15">
        <v>112292</v>
      </c>
      <c r="T306" s="15">
        <v>136044</v>
      </c>
      <c r="U306" s="15">
        <v>155337</v>
      </c>
      <c r="V306" s="15">
        <v>138317</v>
      </c>
      <c r="W306" s="15">
        <v>90417</v>
      </c>
      <c r="X306" s="15">
        <v>69341</v>
      </c>
      <c r="Y306" s="15">
        <v>56919</v>
      </c>
      <c r="AA306" s="5"/>
      <c r="AB306" s="13">
        <f t="shared" si="40"/>
        <v>6</v>
      </c>
      <c r="AC306" s="5">
        <f t="shared" si="33"/>
        <v>1607967</v>
      </c>
      <c r="AD306" s="5">
        <f t="shared" si="34"/>
        <v>444771</v>
      </c>
      <c r="AE306" s="5">
        <f t="shared" si="35"/>
        <v>2052738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155337</v>
      </c>
      <c r="AK306" s="1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ht="12.75" x14ac:dyDescent="0.2">
      <c r="A307" s="4">
        <v>44859</v>
      </c>
      <c r="B307" s="15">
        <v>51224</v>
      </c>
      <c r="C307" s="15">
        <v>47380</v>
      </c>
      <c r="D307" s="15">
        <v>44823</v>
      </c>
      <c r="E307" s="15">
        <v>45993</v>
      </c>
      <c r="F307" s="15">
        <v>48703</v>
      </c>
      <c r="G307" s="15">
        <v>59547</v>
      </c>
      <c r="H307" s="15">
        <v>82521</v>
      </c>
      <c r="I307" s="15">
        <v>90530</v>
      </c>
      <c r="J307" s="15">
        <v>88694</v>
      </c>
      <c r="K307" s="15">
        <v>89722</v>
      </c>
      <c r="L307" s="15">
        <v>87866</v>
      </c>
      <c r="M307" s="15">
        <v>86967</v>
      </c>
      <c r="N307" s="15">
        <v>113006</v>
      </c>
      <c r="O307" s="15">
        <v>106174</v>
      </c>
      <c r="P307" s="15">
        <v>99885</v>
      </c>
      <c r="Q307" s="15">
        <v>105591</v>
      </c>
      <c r="R307" s="15">
        <v>125533</v>
      </c>
      <c r="S307" s="15">
        <v>133108</v>
      </c>
      <c r="T307" s="15">
        <v>150660</v>
      </c>
      <c r="U307" s="15">
        <v>162107</v>
      </c>
      <c r="V307" s="15">
        <v>105521</v>
      </c>
      <c r="W307" s="15">
        <v>90763</v>
      </c>
      <c r="X307" s="15">
        <v>69950</v>
      </c>
      <c r="Y307" s="15">
        <v>58499</v>
      </c>
      <c r="AA307" s="5"/>
      <c r="AB307" s="13">
        <f t="shared" si="40"/>
        <v>4</v>
      </c>
      <c r="AC307" s="5">
        <f t="shared" si="33"/>
        <v>1706077</v>
      </c>
      <c r="AD307" s="5">
        <f t="shared" si="34"/>
        <v>438690</v>
      </c>
      <c r="AE307" s="5">
        <f t="shared" si="35"/>
        <v>2144767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162107</v>
      </c>
      <c r="AK307" s="1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ht="12.75" x14ac:dyDescent="0.2">
      <c r="A308" s="4">
        <v>44860</v>
      </c>
      <c r="B308" s="15">
        <v>51377</v>
      </c>
      <c r="C308" s="15">
        <v>47594</v>
      </c>
      <c r="D308" s="15">
        <v>45096</v>
      </c>
      <c r="E308" s="15">
        <v>46556</v>
      </c>
      <c r="F308" s="15">
        <v>49435</v>
      </c>
      <c r="G308" s="15">
        <v>60128</v>
      </c>
      <c r="H308" s="15">
        <v>83184</v>
      </c>
      <c r="I308" s="15">
        <v>90771</v>
      </c>
      <c r="J308" s="15">
        <v>102358</v>
      </c>
      <c r="K308" s="15">
        <v>100779</v>
      </c>
      <c r="L308" s="15">
        <v>95510</v>
      </c>
      <c r="M308" s="15">
        <v>84920</v>
      </c>
      <c r="N308" s="15">
        <v>84891</v>
      </c>
      <c r="O308" s="15">
        <v>78078</v>
      </c>
      <c r="P308" s="15">
        <v>75569</v>
      </c>
      <c r="Q308" s="15">
        <v>98707</v>
      </c>
      <c r="R308" s="15">
        <v>117514</v>
      </c>
      <c r="S308" s="15">
        <v>134797</v>
      </c>
      <c r="T308" s="15">
        <v>130252</v>
      </c>
      <c r="U308" s="15">
        <v>135602</v>
      </c>
      <c r="V308" s="15">
        <v>121663</v>
      </c>
      <c r="W308" s="15">
        <v>89552</v>
      </c>
      <c r="X308" s="15">
        <v>68360</v>
      </c>
      <c r="Y308" s="15">
        <v>56907</v>
      </c>
      <c r="AA308" s="5"/>
      <c r="AB308" s="13">
        <f t="shared" si="40"/>
        <v>3</v>
      </c>
      <c r="AC308" s="5">
        <f t="shared" si="33"/>
        <v>1609323</v>
      </c>
      <c r="AD308" s="5">
        <f t="shared" si="34"/>
        <v>440277</v>
      </c>
      <c r="AE308" s="5">
        <f t="shared" si="35"/>
        <v>2049600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135602</v>
      </c>
      <c r="AK308" s="1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ht="12.75" x14ac:dyDescent="0.2">
      <c r="A309" s="4">
        <v>44861</v>
      </c>
      <c r="B309" s="15">
        <v>52596</v>
      </c>
      <c r="C309" s="15">
        <v>48554</v>
      </c>
      <c r="D309" s="15">
        <v>45895</v>
      </c>
      <c r="E309" s="15">
        <v>47065</v>
      </c>
      <c r="F309" s="15">
        <v>49892</v>
      </c>
      <c r="G309" s="15">
        <v>61056</v>
      </c>
      <c r="H309" s="15">
        <v>84416</v>
      </c>
      <c r="I309" s="15">
        <v>91515</v>
      </c>
      <c r="J309" s="15">
        <v>87396</v>
      </c>
      <c r="K309" s="15">
        <v>87967</v>
      </c>
      <c r="L309" s="15">
        <v>85351</v>
      </c>
      <c r="M309" s="15">
        <v>82056</v>
      </c>
      <c r="N309" s="15">
        <v>79809</v>
      </c>
      <c r="O309" s="15">
        <v>76810</v>
      </c>
      <c r="P309" s="15">
        <v>69497</v>
      </c>
      <c r="Q309" s="15">
        <v>74445</v>
      </c>
      <c r="R309" s="15">
        <v>82154</v>
      </c>
      <c r="S309" s="15">
        <v>100797</v>
      </c>
      <c r="T309" s="15">
        <v>110923</v>
      </c>
      <c r="U309" s="15">
        <v>116302</v>
      </c>
      <c r="V309" s="15">
        <v>104927</v>
      </c>
      <c r="W309" s="15">
        <v>90495</v>
      </c>
      <c r="X309" s="15">
        <v>69931</v>
      </c>
      <c r="Y309" s="15">
        <v>57819</v>
      </c>
      <c r="AA309" s="5"/>
      <c r="AB309" s="13">
        <f t="shared" si="40"/>
        <v>4</v>
      </c>
      <c r="AC309" s="5">
        <f t="shared" si="33"/>
        <v>1410375</v>
      </c>
      <c r="AD309" s="5">
        <f t="shared" si="34"/>
        <v>447293</v>
      </c>
      <c r="AE309" s="5">
        <f t="shared" si="35"/>
        <v>1857668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116302</v>
      </c>
      <c r="AK309" s="12">
        <f t="shared" si="39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ht="12.75" x14ac:dyDescent="0.2">
      <c r="A310" s="4">
        <v>44862</v>
      </c>
      <c r="B310" s="15">
        <v>52274</v>
      </c>
      <c r="C310" s="15">
        <v>48309</v>
      </c>
      <c r="D310" s="15">
        <v>47103</v>
      </c>
      <c r="E310" s="15">
        <v>48019</v>
      </c>
      <c r="F310" s="15">
        <v>50595</v>
      </c>
      <c r="G310" s="15">
        <v>61546</v>
      </c>
      <c r="H310" s="15">
        <v>84345</v>
      </c>
      <c r="I310" s="15">
        <v>91491</v>
      </c>
      <c r="J310" s="15">
        <v>87352</v>
      </c>
      <c r="K310" s="15">
        <v>87877</v>
      </c>
      <c r="L310" s="15">
        <v>85144</v>
      </c>
      <c r="M310" s="15">
        <v>81615</v>
      </c>
      <c r="N310" s="15">
        <v>79474</v>
      </c>
      <c r="O310" s="15">
        <v>76640</v>
      </c>
      <c r="P310" s="15">
        <v>69351</v>
      </c>
      <c r="Q310" s="15">
        <v>74409</v>
      </c>
      <c r="R310" s="15">
        <v>82050</v>
      </c>
      <c r="S310" s="15">
        <v>100580</v>
      </c>
      <c r="T310" s="15">
        <v>110780</v>
      </c>
      <c r="U310" s="15">
        <v>116227</v>
      </c>
      <c r="V310" s="15">
        <v>104965</v>
      </c>
      <c r="W310" s="15">
        <v>90716</v>
      </c>
      <c r="X310" s="15">
        <v>74386</v>
      </c>
      <c r="Y310" s="15">
        <v>64708</v>
      </c>
      <c r="AA310" s="5"/>
      <c r="AB310" s="13">
        <f t="shared" si="40"/>
        <v>4</v>
      </c>
      <c r="AC310" s="5">
        <f t="shared" si="33"/>
        <v>1413057</v>
      </c>
      <c r="AD310" s="5">
        <f t="shared" si="34"/>
        <v>456899</v>
      </c>
      <c r="AE310" s="5">
        <f t="shared" si="35"/>
        <v>1869956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116227</v>
      </c>
      <c r="AK310" s="1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ht="12.75" x14ac:dyDescent="0.2">
      <c r="A311" s="4">
        <v>44863</v>
      </c>
      <c r="B311" s="15">
        <v>60459</v>
      </c>
      <c r="C311" s="15">
        <v>55518</v>
      </c>
      <c r="D311" s="15">
        <v>54698</v>
      </c>
      <c r="E311" s="15">
        <v>55838</v>
      </c>
      <c r="F311" s="15">
        <v>58369</v>
      </c>
      <c r="G311" s="15">
        <v>63908</v>
      </c>
      <c r="H311" s="15">
        <v>77775</v>
      </c>
      <c r="I311" s="15">
        <v>86898</v>
      </c>
      <c r="J311" s="15">
        <v>89166</v>
      </c>
      <c r="K311" s="15">
        <v>93456</v>
      </c>
      <c r="L311" s="15">
        <v>90065</v>
      </c>
      <c r="M311" s="15">
        <v>86833</v>
      </c>
      <c r="N311" s="15">
        <v>84346</v>
      </c>
      <c r="O311" s="15">
        <v>80066</v>
      </c>
      <c r="P311" s="15">
        <v>72888</v>
      </c>
      <c r="Q311" s="15">
        <v>78223</v>
      </c>
      <c r="R311" s="15">
        <v>84655</v>
      </c>
      <c r="S311" s="15">
        <v>103035</v>
      </c>
      <c r="T311" s="15">
        <v>111223</v>
      </c>
      <c r="U311" s="15">
        <v>116356</v>
      </c>
      <c r="V311" s="15">
        <v>103814</v>
      </c>
      <c r="W311" s="15">
        <v>88169</v>
      </c>
      <c r="X311" s="15">
        <v>70022</v>
      </c>
      <c r="Y311" s="15">
        <v>57963</v>
      </c>
      <c r="AA311" s="5"/>
      <c r="AB311" s="13">
        <f t="shared" si="40"/>
        <v>6</v>
      </c>
      <c r="AC311" s="5">
        <f t="shared" si="33"/>
        <v>1439215</v>
      </c>
      <c r="AD311" s="5">
        <f t="shared" si="34"/>
        <v>484528</v>
      </c>
      <c r="AE311" s="5">
        <f t="shared" si="35"/>
        <v>1923743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116356</v>
      </c>
      <c r="AK311" s="1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ht="12.75" x14ac:dyDescent="0.2">
      <c r="A312" s="4">
        <v>44864</v>
      </c>
      <c r="B312" s="15">
        <v>54295</v>
      </c>
      <c r="C312" s="15">
        <v>53760</v>
      </c>
      <c r="D312" s="15">
        <v>49781</v>
      </c>
      <c r="E312" s="15">
        <v>51459</v>
      </c>
      <c r="F312" s="15">
        <v>53762</v>
      </c>
      <c r="G312" s="15">
        <v>58655</v>
      </c>
      <c r="H312" s="15">
        <v>77360</v>
      </c>
      <c r="I312" s="15">
        <v>86412</v>
      </c>
      <c r="J312" s="15">
        <v>88921</v>
      </c>
      <c r="K312" s="15">
        <v>93366</v>
      </c>
      <c r="L312" s="15">
        <v>89988</v>
      </c>
      <c r="M312" s="15">
        <v>86835</v>
      </c>
      <c r="N312" s="15">
        <v>84440</v>
      </c>
      <c r="O312" s="15">
        <v>80218</v>
      </c>
      <c r="P312" s="15">
        <v>73012</v>
      </c>
      <c r="Q312" s="15">
        <v>78352</v>
      </c>
      <c r="R312" s="15">
        <v>84798</v>
      </c>
      <c r="S312" s="15">
        <v>103291</v>
      </c>
      <c r="T312" s="15">
        <v>111400</v>
      </c>
      <c r="U312" s="15">
        <v>116725</v>
      </c>
      <c r="V312" s="15">
        <v>103948</v>
      </c>
      <c r="W312" s="15">
        <v>88357</v>
      </c>
      <c r="X312" s="15">
        <v>70002</v>
      </c>
      <c r="Y312" s="15">
        <v>57895</v>
      </c>
      <c r="AA312" s="5"/>
      <c r="AB312" s="13">
        <f t="shared" si="40"/>
        <v>2</v>
      </c>
      <c r="AC312" s="5">
        <f t="shared" si="33"/>
        <v>1440065</v>
      </c>
      <c r="AD312" s="5">
        <f t="shared" si="34"/>
        <v>456967</v>
      </c>
      <c r="AE312" s="5">
        <f t="shared" si="35"/>
        <v>1897032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116725</v>
      </c>
      <c r="AK312" s="12">
        <f t="shared" si="39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ht="12.75" x14ac:dyDescent="0.2">
      <c r="A313" s="4">
        <v>44865</v>
      </c>
      <c r="B313" s="15">
        <v>52166</v>
      </c>
      <c r="C313" s="15">
        <v>48227</v>
      </c>
      <c r="D313" s="15">
        <v>46342</v>
      </c>
      <c r="E313" s="15">
        <v>47951</v>
      </c>
      <c r="F313" s="15">
        <v>50678</v>
      </c>
      <c r="G313" s="15">
        <v>61724</v>
      </c>
      <c r="H313" s="15">
        <v>83983</v>
      </c>
      <c r="I313" s="15">
        <v>91076</v>
      </c>
      <c r="J313" s="15">
        <v>87016</v>
      </c>
      <c r="K313" s="15">
        <v>87529</v>
      </c>
      <c r="L313" s="15">
        <v>84794</v>
      </c>
      <c r="M313" s="15">
        <v>81411</v>
      </c>
      <c r="N313" s="15">
        <v>79278</v>
      </c>
      <c r="O313" s="15">
        <v>76536</v>
      </c>
      <c r="P313" s="15">
        <v>69227</v>
      </c>
      <c r="Q313" s="15">
        <v>74175</v>
      </c>
      <c r="R313" s="15">
        <v>81738</v>
      </c>
      <c r="S313" s="15">
        <v>99890</v>
      </c>
      <c r="T313" s="15">
        <v>109740</v>
      </c>
      <c r="U313" s="15">
        <v>115288</v>
      </c>
      <c r="V313" s="15">
        <v>104108</v>
      </c>
      <c r="W313" s="15">
        <v>89927</v>
      </c>
      <c r="X313" s="15">
        <v>69353</v>
      </c>
      <c r="Y313" s="15">
        <v>57447</v>
      </c>
      <c r="AA313" s="5"/>
      <c r="AB313" s="13">
        <f t="shared" si="40"/>
        <v>1</v>
      </c>
      <c r="AC313" s="5">
        <f t="shared" si="33"/>
        <v>0</v>
      </c>
      <c r="AD313" s="5">
        <f t="shared" si="34"/>
        <v>1849604</v>
      </c>
      <c r="AE313" s="5">
        <f t="shared" si="35"/>
        <v>1849604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115288</v>
      </c>
      <c r="AK313" s="1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ht="12.75" x14ac:dyDescent="0.2">
      <c r="A314" s="4">
        <v>44866</v>
      </c>
      <c r="B314" s="15">
        <v>54384</v>
      </c>
      <c r="C314" s="15">
        <v>51769</v>
      </c>
      <c r="D314" s="15">
        <v>49489</v>
      </c>
      <c r="E314" s="15">
        <v>50424</v>
      </c>
      <c r="F314" s="15">
        <v>54829</v>
      </c>
      <c r="G314" s="15">
        <v>62193</v>
      </c>
      <c r="H314" s="15">
        <v>87335</v>
      </c>
      <c r="I314" s="15">
        <v>95710</v>
      </c>
      <c r="J314" s="15">
        <v>89583</v>
      </c>
      <c r="K314" s="15">
        <v>88986</v>
      </c>
      <c r="L314" s="15">
        <v>86621</v>
      </c>
      <c r="M314" s="15">
        <v>82479</v>
      </c>
      <c r="N314" s="15">
        <v>79262</v>
      </c>
      <c r="O314" s="15">
        <v>75626</v>
      </c>
      <c r="P314" s="15">
        <v>76882</v>
      </c>
      <c r="Q314" s="15">
        <v>83055</v>
      </c>
      <c r="R314" s="15">
        <v>99379</v>
      </c>
      <c r="S314" s="15">
        <v>115980</v>
      </c>
      <c r="T314" s="15">
        <v>118477</v>
      </c>
      <c r="U314" s="15">
        <v>109980</v>
      </c>
      <c r="V314" s="15">
        <v>104222</v>
      </c>
      <c r="W314" s="15">
        <v>88647</v>
      </c>
      <c r="X314" s="15">
        <v>69043</v>
      </c>
      <c r="Y314" s="15">
        <v>60191</v>
      </c>
      <c r="AA314" s="5"/>
      <c r="AB314" s="13">
        <f t="shared" si="40"/>
        <v>7</v>
      </c>
      <c r="AC314" s="5">
        <f t="shared" si="33"/>
        <v>0</v>
      </c>
      <c r="AD314" s="5">
        <f t="shared" si="34"/>
        <v>1934546</v>
      </c>
      <c r="AE314" s="5">
        <f t="shared" si="35"/>
        <v>1934546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118477</v>
      </c>
      <c r="AK314" s="1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12.75" x14ac:dyDescent="0.2">
      <c r="A315" s="4">
        <v>44867</v>
      </c>
      <c r="B315" s="15">
        <v>53892</v>
      </c>
      <c r="C315" s="15">
        <v>51450</v>
      </c>
      <c r="D315" s="15">
        <v>49254</v>
      </c>
      <c r="E315" s="15">
        <v>50195</v>
      </c>
      <c r="F315" s="15">
        <v>54616</v>
      </c>
      <c r="G315" s="15">
        <v>62017</v>
      </c>
      <c r="H315" s="15">
        <v>87229</v>
      </c>
      <c r="I315" s="15">
        <v>95350</v>
      </c>
      <c r="J315" s="15">
        <v>89079</v>
      </c>
      <c r="K315" s="15">
        <v>88517</v>
      </c>
      <c r="L315" s="15">
        <v>86167</v>
      </c>
      <c r="M315" s="15">
        <v>82015</v>
      </c>
      <c r="N315" s="15">
        <v>78913</v>
      </c>
      <c r="O315" s="15">
        <v>75348</v>
      </c>
      <c r="P315" s="15">
        <v>76274</v>
      </c>
      <c r="Q315" s="15">
        <v>82536</v>
      </c>
      <c r="R315" s="15">
        <v>98702</v>
      </c>
      <c r="S315" s="15">
        <v>115351</v>
      </c>
      <c r="T315" s="15">
        <v>117884</v>
      </c>
      <c r="U315" s="15">
        <v>109317</v>
      </c>
      <c r="V315" s="15">
        <v>103596</v>
      </c>
      <c r="W315" s="15">
        <v>88114</v>
      </c>
      <c r="X315" s="15">
        <v>68923</v>
      </c>
      <c r="Y315" s="15">
        <v>60280</v>
      </c>
      <c r="AA315" s="5"/>
      <c r="AB315" s="13">
        <f t="shared" si="40"/>
        <v>5</v>
      </c>
      <c r="AC315" s="5">
        <f t="shared" si="33"/>
        <v>1456086</v>
      </c>
      <c r="AD315" s="5">
        <f t="shared" si="34"/>
        <v>468933</v>
      </c>
      <c r="AE315" s="5">
        <f t="shared" si="35"/>
        <v>1925019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117884</v>
      </c>
      <c r="AK315" s="1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ht="12.75" x14ac:dyDescent="0.2">
      <c r="A316" s="4">
        <v>44868</v>
      </c>
      <c r="B316" s="15">
        <v>54042</v>
      </c>
      <c r="C316" s="15">
        <v>51510</v>
      </c>
      <c r="D316" s="15">
        <v>49207</v>
      </c>
      <c r="E316" s="15">
        <v>51196</v>
      </c>
      <c r="F316" s="15">
        <v>54897</v>
      </c>
      <c r="G316" s="15">
        <v>63642</v>
      </c>
      <c r="H316" s="15">
        <v>86987</v>
      </c>
      <c r="I316" s="15">
        <v>95371</v>
      </c>
      <c r="J316" s="15">
        <v>89137</v>
      </c>
      <c r="K316" s="15">
        <v>88410</v>
      </c>
      <c r="L316" s="15">
        <v>86008</v>
      </c>
      <c r="M316" s="15">
        <v>81785</v>
      </c>
      <c r="N316" s="15">
        <v>78656</v>
      </c>
      <c r="O316" s="15">
        <v>75012</v>
      </c>
      <c r="P316" s="15">
        <v>76288</v>
      </c>
      <c r="Q316" s="15">
        <v>82468</v>
      </c>
      <c r="R316" s="15">
        <v>98658</v>
      </c>
      <c r="S316" s="15">
        <v>115124</v>
      </c>
      <c r="T316" s="15">
        <v>117604</v>
      </c>
      <c r="U316" s="15">
        <v>109264</v>
      </c>
      <c r="V316" s="15">
        <v>103548</v>
      </c>
      <c r="W316" s="15">
        <v>88062</v>
      </c>
      <c r="X316" s="15">
        <v>68671</v>
      </c>
      <c r="Y316" s="15">
        <v>59950</v>
      </c>
      <c r="AA316" s="5"/>
      <c r="AB316" s="13">
        <f t="shared" si="40"/>
        <v>1</v>
      </c>
      <c r="AC316" s="5">
        <f t="shared" si="33"/>
        <v>0</v>
      </c>
      <c r="AD316" s="5">
        <f t="shared" si="34"/>
        <v>1925497</v>
      </c>
      <c r="AE316" s="5">
        <f t="shared" si="35"/>
        <v>1925497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117604</v>
      </c>
      <c r="AK316" s="12">
        <f t="shared" si="39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ht="12.75" x14ac:dyDescent="0.2">
      <c r="A317" s="4">
        <v>44869</v>
      </c>
      <c r="B317" s="15">
        <v>53633</v>
      </c>
      <c r="C317" s="15">
        <v>50982</v>
      </c>
      <c r="D317" s="15">
        <v>48776</v>
      </c>
      <c r="E317" s="15">
        <v>49675</v>
      </c>
      <c r="F317" s="15">
        <v>54119</v>
      </c>
      <c r="G317" s="15">
        <v>61418</v>
      </c>
      <c r="H317" s="15">
        <v>86317</v>
      </c>
      <c r="I317" s="15">
        <v>94619</v>
      </c>
      <c r="J317" s="15">
        <v>88416</v>
      </c>
      <c r="K317" s="15">
        <v>87748</v>
      </c>
      <c r="L317" s="15">
        <v>85383</v>
      </c>
      <c r="M317" s="15">
        <v>81323</v>
      </c>
      <c r="N317" s="15">
        <v>78222</v>
      </c>
      <c r="O317" s="15">
        <v>74613</v>
      </c>
      <c r="P317" s="15">
        <v>75844</v>
      </c>
      <c r="Q317" s="15">
        <v>81836</v>
      </c>
      <c r="R317" s="15">
        <v>97833</v>
      </c>
      <c r="S317" s="15">
        <v>114106</v>
      </c>
      <c r="T317" s="15">
        <v>116533</v>
      </c>
      <c r="U317" s="15">
        <v>108012</v>
      </c>
      <c r="V317" s="15">
        <v>102453</v>
      </c>
      <c r="W317" s="15">
        <v>87296</v>
      </c>
      <c r="X317" s="15">
        <v>68109</v>
      </c>
      <c r="Y317" s="15">
        <v>59521</v>
      </c>
      <c r="AA317" s="5"/>
      <c r="AB317" s="13">
        <f t="shared" si="40"/>
        <v>5</v>
      </c>
      <c r="AC317" s="5">
        <f t="shared" si="33"/>
        <v>1442346</v>
      </c>
      <c r="AD317" s="5">
        <f t="shared" si="34"/>
        <v>464441</v>
      </c>
      <c r="AE317" s="5">
        <f t="shared" si="35"/>
        <v>1906787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116533</v>
      </c>
      <c r="AK317" s="12">
        <f t="shared" si="39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ht="12.75" x14ac:dyDescent="0.2">
      <c r="A318" s="4">
        <v>44870</v>
      </c>
      <c r="B318" s="15">
        <v>54849</v>
      </c>
      <c r="C318" s="15">
        <v>50395</v>
      </c>
      <c r="D318" s="15">
        <v>49034</v>
      </c>
      <c r="E318" s="15">
        <v>49565</v>
      </c>
      <c r="F318" s="15">
        <v>53521</v>
      </c>
      <c r="G318" s="15">
        <v>60755</v>
      </c>
      <c r="H318" s="15">
        <v>77552</v>
      </c>
      <c r="I318" s="15">
        <v>85307</v>
      </c>
      <c r="J318" s="15">
        <v>88335</v>
      </c>
      <c r="K318" s="15">
        <v>92799</v>
      </c>
      <c r="L318" s="15">
        <v>91610</v>
      </c>
      <c r="M318" s="15">
        <v>87453</v>
      </c>
      <c r="N318" s="15">
        <v>82913</v>
      </c>
      <c r="O318" s="15">
        <v>80012</v>
      </c>
      <c r="P318" s="15">
        <v>80268</v>
      </c>
      <c r="Q318" s="15">
        <v>86771</v>
      </c>
      <c r="R318" s="15">
        <v>102271</v>
      </c>
      <c r="S318" s="15">
        <v>116407</v>
      </c>
      <c r="T318" s="15">
        <v>116321</v>
      </c>
      <c r="U318" s="15">
        <v>109836</v>
      </c>
      <c r="V318" s="15">
        <v>101452</v>
      </c>
      <c r="W318" s="15">
        <v>84839</v>
      </c>
      <c r="X318" s="15">
        <v>69929</v>
      </c>
      <c r="Y318" s="15">
        <v>55644</v>
      </c>
      <c r="AA318" s="5"/>
      <c r="AB318" s="13">
        <f t="shared" si="40"/>
        <v>3</v>
      </c>
      <c r="AC318" s="5">
        <f t="shared" si="33"/>
        <v>1476523</v>
      </c>
      <c r="AD318" s="5">
        <f t="shared" si="34"/>
        <v>451315</v>
      </c>
      <c r="AE318" s="5">
        <f t="shared" si="35"/>
        <v>1927838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116407</v>
      </c>
      <c r="AK318" s="12">
        <f t="shared" si="39"/>
        <v>18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ht="12.75" x14ac:dyDescent="0.2">
      <c r="A319" s="4">
        <v>44871</v>
      </c>
      <c r="B319" s="15">
        <v>54801</v>
      </c>
      <c r="C319" s="15">
        <v>50565</v>
      </c>
      <c r="D319" s="15">
        <v>48920</v>
      </c>
      <c r="E319" s="15">
        <v>49439</v>
      </c>
      <c r="F319" s="15">
        <v>53481</v>
      </c>
      <c r="G319" s="15">
        <v>60620</v>
      </c>
      <c r="H319" s="15">
        <v>77295</v>
      </c>
      <c r="I319" s="15">
        <v>85038</v>
      </c>
      <c r="J319" s="15">
        <v>88245</v>
      </c>
      <c r="K319" s="15">
        <v>92741</v>
      </c>
      <c r="L319" s="15">
        <v>91542</v>
      </c>
      <c r="M319" s="15">
        <v>87483</v>
      </c>
      <c r="N319" s="15">
        <v>83037</v>
      </c>
      <c r="O319" s="15">
        <v>80210</v>
      </c>
      <c r="P319" s="15">
        <v>80431</v>
      </c>
      <c r="Q319" s="15">
        <v>87166</v>
      </c>
      <c r="R319" s="15">
        <v>102692</v>
      </c>
      <c r="S319" s="15">
        <v>116551</v>
      </c>
      <c r="T319" s="15">
        <v>116273</v>
      </c>
      <c r="U319" s="15">
        <v>109938</v>
      </c>
      <c r="V319" s="15">
        <v>101384</v>
      </c>
      <c r="W319" s="15">
        <v>84739</v>
      </c>
      <c r="X319" s="15">
        <v>69469</v>
      </c>
      <c r="Y319" s="15">
        <v>55594</v>
      </c>
      <c r="AA319" s="5"/>
      <c r="AB319" s="13">
        <f t="shared" si="40"/>
        <v>4</v>
      </c>
      <c r="AC319" s="5">
        <f t="shared" si="33"/>
        <v>1476939</v>
      </c>
      <c r="AD319" s="5">
        <f t="shared" si="34"/>
        <v>450715</v>
      </c>
      <c r="AE319" s="5">
        <f t="shared" si="35"/>
        <v>1927654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116551</v>
      </c>
      <c r="AK319" s="12">
        <f t="shared" si="39"/>
        <v>18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ht="12.75" x14ac:dyDescent="0.2">
      <c r="A320" s="4">
        <v>44872</v>
      </c>
      <c r="B320" s="15">
        <v>53147</v>
      </c>
      <c r="C320" s="15">
        <v>50529</v>
      </c>
      <c r="D320" s="15">
        <v>48257</v>
      </c>
      <c r="E320" s="15">
        <v>49152</v>
      </c>
      <c r="F320" s="15">
        <v>53607</v>
      </c>
      <c r="G320" s="15">
        <v>60902</v>
      </c>
      <c r="H320" s="15">
        <v>85583</v>
      </c>
      <c r="I320" s="15">
        <v>93831</v>
      </c>
      <c r="J320" s="15">
        <v>87692</v>
      </c>
      <c r="K320" s="15">
        <v>87224</v>
      </c>
      <c r="L320" s="15">
        <v>84927</v>
      </c>
      <c r="M320" s="15">
        <v>80723</v>
      </c>
      <c r="N320" s="15">
        <v>77514</v>
      </c>
      <c r="O320" s="15">
        <v>74195</v>
      </c>
      <c r="P320" s="15">
        <v>75433</v>
      </c>
      <c r="Q320" s="15">
        <v>81409</v>
      </c>
      <c r="R320" s="15">
        <v>97519</v>
      </c>
      <c r="S320" s="15">
        <v>113345</v>
      </c>
      <c r="T320" s="15">
        <v>115793</v>
      </c>
      <c r="U320" s="15">
        <v>107284</v>
      </c>
      <c r="V320" s="15">
        <v>101885</v>
      </c>
      <c r="W320" s="15">
        <v>86816</v>
      </c>
      <c r="X320" s="15">
        <v>67616</v>
      </c>
      <c r="Y320" s="15">
        <v>59034</v>
      </c>
      <c r="AA320" s="5"/>
      <c r="AB320" s="13">
        <f t="shared" si="40"/>
        <v>2</v>
      </c>
      <c r="AC320" s="5">
        <f t="shared" si="33"/>
        <v>1433206</v>
      </c>
      <c r="AD320" s="5">
        <f t="shared" si="34"/>
        <v>460211</v>
      </c>
      <c r="AE320" s="5">
        <f t="shared" si="35"/>
        <v>1893417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115793</v>
      </c>
      <c r="AK320" s="1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ht="12.75" x14ac:dyDescent="0.2">
      <c r="A321" s="4">
        <v>44873</v>
      </c>
      <c r="B321" s="15">
        <v>52871</v>
      </c>
      <c r="C321" s="15">
        <v>50322</v>
      </c>
      <c r="D321" s="15">
        <v>48145</v>
      </c>
      <c r="E321" s="15">
        <v>49029</v>
      </c>
      <c r="F321" s="15">
        <v>53386</v>
      </c>
      <c r="G321" s="15">
        <v>60734</v>
      </c>
      <c r="H321" s="15">
        <v>85387</v>
      </c>
      <c r="I321" s="15">
        <v>93472</v>
      </c>
      <c r="J321" s="15">
        <v>87282</v>
      </c>
      <c r="K321" s="15">
        <v>86664</v>
      </c>
      <c r="L321" s="15">
        <v>84367</v>
      </c>
      <c r="M321" s="15">
        <v>80328</v>
      </c>
      <c r="N321" s="15">
        <v>77295</v>
      </c>
      <c r="O321" s="15">
        <v>73808</v>
      </c>
      <c r="P321" s="15">
        <v>75111</v>
      </c>
      <c r="Q321" s="15">
        <v>81323</v>
      </c>
      <c r="R321" s="15">
        <v>97546</v>
      </c>
      <c r="S321" s="15">
        <v>113659</v>
      </c>
      <c r="T321" s="15">
        <v>115879</v>
      </c>
      <c r="U321" s="15">
        <v>107565</v>
      </c>
      <c r="V321" s="15">
        <v>102033</v>
      </c>
      <c r="W321" s="15">
        <v>86932</v>
      </c>
      <c r="X321" s="15">
        <v>67832</v>
      </c>
      <c r="Y321" s="15">
        <v>59294</v>
      </c>
      <c r="AA321" s="5"/>
      <c r="AB321" s="13">
        <f t="shared" si="40"/>
        <v>6</v>
      </c>
      <c r="AC321" s="5">
        <f t="shared" si="33"/>
        <v>1431096</v>
      </c>
      <c r="AD321" s="5">
        <f t="shared" si="34"/>
        <v>459168</v>
      </c>
      <c r="AE321" s="5">
        <f t="shared" si="35"/>
        <v>1890264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115879</v>
      </c>
      <c r="AK321" s="1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12.75" x14ac:dyDescent="0.2">
      <c r="A322" s="4">
        <v>44874</v>
      </c>
      <c r="B322" s="15">
        <v>53509</v>
      </c>
      <c r="C322" s="15">
        <v>52763</v>
      </c>
      <c r="D322" s="15">
        <v>52598</v>
      </c>
      <c r="E322" s="15">
        <v>52115</v>
      </c>
      <c r="F322" s="15">
        <v>55442</v>
      </c>
      <c r="G322" s="15">
        <v>63980</v>
      </c>
      <c r="H322" s="15">
        <v>85218</v>
      </c>
      <c r="I322" s="15">
        <v>93207</v>
      </c>
      <c r="J322" s="15">
        <v>87147</v>
      </c>
      <c r="K322" s="15">
        <v>86498</v>
      </c>
      <c r="L322" s="15">
        <v>84157</v>
      </c>
      <c r="M322" s="15">
        <v>80116</v>
      </c>
      <c r="N322" s="15">
        <v>77067</v>
      </c>
      <c r="O322" s="15">
        <v>73602</v>
      </c>
      <c r="P322" s="15">
        <v>74857</v>
      </c>
      <c r="Q322" s="15">
        <v>80999</v>
      </c>
      <c r="R322" s="15">
        <v>97183</v>
      </c>
      <c r="S322" s="15">
        <v>113169</v>
      </c>
      <c r="T322" s="15">
        <v>115338</v>
      </c>
      <c r="U322" s="15">
        <v>107119</v>
      </c>
      <c r="V322" s="15">
        <v>101448</v>
      </c>
      <c r="W322" s="15">
        <v>86481</v>
      </c>
      <c r="X322" s="15">
        <v>67344</v>
      </c>
      <c r="Y322" s="15">
        <v>58811</v>
      </c>
      <c r="AA322" s="5"/>
      <c r="AB322" s="13">
        <f t="shared" si="40"/>
        <v>7</v>
      </c>
      <c r="AC322" s="5">
        <f t="shared" si="33"/>
        <v>0</v>
      </c>
      <c r="AD322" s="5">
        <f t="shared" si="34"/>
        <v>1900168</v>
      </c>
      <c r="AE322" s="5">
        <f t="shared" si="35"/>
        <v>1900168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115338</v>
      </c>
      <c r="AK322" s="12">
        <f t="shared" si="39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ht="12.75" x14ac:dyDescent="0.2">
      <c r="A323" s="4">
        <v>44875</v>
      </c>
      <c r="B323" s="15">
        <v>53030</v>
      </c>
      <c r="C323" s="15">
        <v>50314</v>
      </c>
      <c r="D323" s="15">
        <v>48117</v>
      </c>
      <c r="E323" s="15">
        <v>48997</v>
      </c>
      <c r="F323" s="15">
        <v>53369</v>
      </c>
      <c r="G323" s="15">
        <v>60504</v>
      </c>
      <c r="H323" s="15">
        <v>84937</v>
      </c>
      <c r="I323" s="15">
        <v>93026</v>
      </c>
      <c r="J323" s="15">
        <v>86948</v>
      </c>
      <c r="K323" s="15">
        <v>86287</v>
      </c>
      <c r="L323" s="15">
        <v>84016</v>
      </c>
      <c r="M323" s="15">
        <v>79985</v>
      </c>
      <c r="N323" s="15">
        <v>77023</v>
      </c>
      <c r="O323" s="15">
        <v>73560</v>
      </c>
      <c r="P323" s="15">
        <v>74783</v>
      </c>
      <c r="Q323" s="15">
        <v>80845</v>
      </c>
      <c r="R323" s="15">
        <v>96864</v>
      </c>
      <c r="S323" s="15">
        <v>112601</v>
      </c>
      <c r="T323" s="15">
        <v>114642</v>
      </c>
      <c r="U323" s="15">
        <v>106284</v>
      </c>
      <c r="V323" s="15">
        <v>100762</v>
      </c>
      <c r="W323" s="15">
        <v>85852</v>
      </c>
      <c r="X323" s="15">
        <v>66942</v>
      </c>
      <c r="Y323" s="15">
        <v>58491</v>
      </c>
      <c r="AA323" s="5"/>
      <c r="AB323" s="13">
        <f t="shared" si="40"/>
        <v>4</v>
      </c>
      <c r="AC323" s="5">
        <f t="shared" si="33"/>
        <v>1420420</v>
      </c>
      <c r="AD323" s="5">
        <f t="shared" si="34"/>
        <v>457759</v>
      </c>
      <c r="AE323" s="5">
        <f t="shared" si="35"/>
        <v>1878179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114642</v>
      </c>
      <c r="AK323" s="12">
        <f t="shared" si="39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ht="12.75" x14ac:dyDescent="0.2">
      <c r="A324" s="4">
        <v>44876</v>
      </c>
      <c r="B324" s="15">
        <v>53714</v>
      </c>
      <c r="C324" s="15">
        <v>49366</v>
      </c>
      <c r="D324" s="15">
        <v>48046</v>
      </c>
      <c r="E324" s="15">
        <v>48597</v>
      </c>
      <c r="F324" s="15">
        <v>52735</v>
      </c>
      <c r="G324" s="15">
        <v>59997</v>
      </c>
      <c r="H324" s="15">
        <v>76586</v>
      </c>
      <c r="I324" s="15">
        <v>84152</v>
      </c>
      <c r="J324" s="15">
        <v>87082</v>
      </c>
      <c r="K324" s="15">
        <v>91359</v>
      </c>
      <c r="L324" s="15">
        <v>90282</v>
      </c>
      <c r="M324" s="15">
        <v>86275</v>
      </c>
      <c r="N324" s="15">
        <v>81790</v>
      </c>
      <c r="O324" s="15">
        <v>78871</v>
      </c>
      <c r="P324" s="15">
        <v>79121</v>
      </c>
      <c r="Q324" s="15">
        <v>85451</v>
      </c>
      <c r="R324" s="15">
        <v>100674</v>
      </c>
      <c r="S324" s="15">
        <v>114146</v>
      </c>
      <c r="T324" s="15">
        <v>113997</v>
      </c>
      <c r="U324" s="15">
        <v>107969</v>
      </c>
      <c r="V324" s="15">
        <v>99413</v>
      </c>
      <c r="W324" s="15">
        <v>83012</v>
      </c>
      <c r="X324" s="15">
        <v>68285</v>
      </c>
      <c r="Y324" s="15">
        <v>54331</v>
      </c>
      <c r="AA324" s="5"/>
      <c r="AB324" s="13">
        <f t="shared" si="40"/>
        <v>2</v>
      </c>
      <c r="AC324" s="5">
        <f t="shared" si="33"/>
        <v>1451879</v>
      </c>
      <c r="AD324" s="5">
        <f t="shared" si="34"/>
        <v>443372</v>
      </c>
      <c r="AE324" s="5">
        <f t="shared" si="35"/>
        <v>1895251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114146</v>
      </c>
      <c r="AK324" s="1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ht="12.75" x14ac:dyDescent="0.2">
      <c r="A325" s="4">
        <v>44877</v>
      </c>
      <c r="B325" s="15">
        <v>53583</v>
      </c>
      <c r="C325" s="15">
        <v>49165</v>
      </c>
      <c r="D325" s="15">
        <v>47818</v>
      </c>
      <c r="E325" s="15">
        <v>48356</v>
      </c>
      <c r="F325" s="15">
        <v>52222</v>
      </c>
      <c r="G325" s="15">
        <v>59318</v>
      </c>
      <c r="H325" s="15">
        <v>75655</v>
      </c>
      <c r="I325" s="15">
        <v>83166</v>
      </c>
      <c r="J325" s="15">
        <v>86253</v>
      </c>
      <c r="K325" s="15">
        <v>90736</v>
      </c>
      <c r="L325" s="15">
        <v>89783</v>
      </c>
      <c r="M325" s="15">
        <v>85774</v>
      </c>
      <c r="N325" s="15">
        <v>81442</v>
      </c>
      <c r="O325" s="15">
        <v>78426</v>
      </c>
      <c r="P325" s="15">
        <v>78525</v>
      </c>
      <c r="Q325" s="15">
        <v>84911</v>
      </c>
      <c r="R325" s="15">
        <v>100060</v>
      </c>
      <c r="S325" s="15">
        <v>113739</v>
      </c>
      <c r="T325" s="15">
        <v>113421</v>
      </c>
      <c r="U325" s="15">
        <v>107665</v>
      </c>
      <c r="V325" s="15">
        <v>99523</v>
      </c>
      <c r="W325" s="15">
        <v>83277</v>
      </c>
      <c r="X325" s="15">
        <v>68522</v>
      </c>
      <c r="Y325" s="15">
        <v>54604</v>
      </c>
      <c r="AA325" s="5"/>
      <c r="AB325" s="13">
        <v>8</v>
      </c>
      <c r="AC325" s="5">
        <f t="shared" si="33"/>
        <v>0</v>
      </c>
      <c r="AD325" s="5">
        <f t="shared" si="34"/>
        <v>1885944</v>
      </c>
      <c r="AE325" s="5">
        <f t="shared" si="35"/>
        <v>1885944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113739</v>
      </c>
      <c r="AK325" s="12">
        <f t="shared" si="39"/>
        <v>18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ht="12.75" x14ac:dyDescent="0.2">
      <c r="A326" s="4">
        <v>44878</v>
      </c>
      <c r="B326" s="15">
        <v>53895</v>
      </c>
      <c r="C326" s="15">
        <v>49504</v>
      </c>
      <c r="D326" s="15">
        <v>48205</v>
      </c>
      <c r="E326" s="15">
        <v>48759</v>
      </c>
      <c r="F326" s="15">
        <v>52621</v>
      </c>
      <c r="G326" s="15">
        <v>59602</v>
      </c>
      <c r="H326" s="15">
        <v>75951</v>
      </c>
      <c r="I326" s="15">
        <v>83586</v>
      </c>
      <c r="J326" s="15">
        <v>86822</v>
      </c>
      <c r="K326" s="15">
        <v>91376</v>
      </c>
      <c r="L326" s="15">
        <v>90311</v>
      </c>
      <c r="M326" s="15">
        <v>86307</v>
      </c>
      <c r="N326" s="15">
        <v>81995</v>
      </c>
      <c r="O326" s="15">
        <v>80733</v>
      </c>
      <c r="P326" s="15">
        <v>81881</v>
      </c>
      <c r="Q326" s="15">
        <v>85854</v>
      </c>
      <c r="R326" s="15">
        <v>100947</v>
      </c>
      <c r="S326" s="15">
        <v>114668</v>
      </c>
      <c r="T326" s="15">
        <v>114464</v>
      </c>
      <c r="U326" s="15">
        <v>108169</v>
      </c>
      <c r="V326" s="15">
        <v>99669</v>
      </c>
      <c r="W326" s="15">
        <v>83279</v>
      </c>
      <c r="X326" s="15">
        <v>68512</v>
      </c>
      <c r="Y326" s="15">
        <v>54534</v>
      </c>
      <c r="AA326" s="5"/>
      <c r="AB326" s="13">
        <f t="shared" si="40"/>
        <v>1</v>
      </c>
      <c r="AC326" s="5">
        <f t="shared" si="33"/>
        <v>0</v>
      </c>
      <c r="AD326" s="5">
        <f t="shared" si="34"/>
        <v>1901644</v>
      </c>
      <c r="AE326" s="5">
        <f t="shared" si="35"/>
        <v>1901644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114668</v>
      </c>
      <c r="AK326" s="12">
        <f t="shared" si="39"/>
        <v>18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ht="12.75" x14ac:dyDescent="0.2">
      <c r="A327" s="4">
        <v>44879</v>
      </c>
      <c r="B327" s="15">
        <v>56144</v>
      </c>
      <c r="C327" s="15">
        <v>53704</v>
      </c>
      <c r="D327" s="15">
        <v>52149</v>
      </c>
      <c r="E327" s="15">
        <v>53498</v>
      </c>
      <c r="F327" s="15">
        <v>58107</v>
      </c>
      <c r="G327" s="15">
        <v>66098</v>
      </c>
      <c r="H327" s="15">
        <v>86402</v>
      </c>
      <c r="I327" s="15">
        <v>92113</v>
      </c>
      <c r="J327" s="15">
        <v>86122</v>
      </c>
      <c r="K327" s="15">
        <v>85450</v>
      </c>
      <c r="L327" s="15">
        <v>83212</v>
      </c>
      <c r="M327" s="15">
        <v>79268</v>
      </c>
      <c r="N327" s="15">
        <v>76377</v>
      </c>
      <c r="O327" s="15">
        <v>75232</v>
      </c>
      <c r="P327" s="15">
        <v>77587</v>
      </c>
      <c r="Q327" s="15">
        <v>83015</v>
      </c>
      <c r="R327" s="15">
        <v>97564</v>
      </c>
      <c r="S327" s="15">
        <v>111606</v>
      </c>
      <c r="T327" s="15">
        <v>116993</v>
      </c>
      <c r="U327" s="15">
        <v>107500</v>
      </c>
      <c r="V327" s="15">
        <v>100703</v>
      </c>
      <c r="W327" s="15">
        <v>88659</v>
      </c>
      <c r="X327" s="15">
        <v>73448</v>
      </c>
      <c r="Y327" s="15">
        <v>63807</v>
      </c>
      <c r="AA327" s="5"/>
      <c r="AB327" s="13">
        <f t="shared" si="40"/>
        <v>3</v>
      </c>
      <c r="AC327" s="5">
        <f t="shared" si="33"/>
        <v>1434849</v>
      </c>
      <c r="AD327" s="5">
        <f t="shared" si="34"/>
        <v>489909</v>
      </c>
      <c r="AE327" s="5">
        <f t="shared" si="35"/>
        <v>1924758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116993</v>
      </c>
      <c r="AK327" s="1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ht="12.75" x14ac:dyDescent="0.2">
      <c r="A328" s="4">
        <v>44880</v>
      </c>
      <c r="B328" s="15">
        <v>61338</v>
      </c>
      <c r="C328" s="15">
        <v>59379</v>
      </c>
      <c r="D328" s="15">
        <v>57255</v>
      </c>
      <c r="E328" s="15">
        <v>58702</v>
      </c>
      <c r="F328" s="15">
        <v>62481</v>
      </c>
      <c r="G328" s="15">
        <v>71147</v>
      </c>
      <c r="H328" s="15">
        <v>92866</v>
      </c>
      <c r="I328" s="15">
        <v>95405</v>
      </c>
      <c r="J328" s="15">
        <v>85877</v>
      </c>
      <c r="K328" s="15">
        <v>84716</v>
      </c>
      <c r="L328" s="15">
        <v>82364</v>
      </c>
      <c r="M328" s="15">
        <v>78426</v>
      </c>
      <c r="N328" s="15">
        <v>75493</v>
      </c>
      <c r="O328" s="15">
        <v>72882</v>
      </c>
      <c r="P328" s="15">
        <v>75700</v>
      </c>
      <c r="Q328" s="15">
        <v>81367</v>
      </c>
      <c r="R328" s="15">
        <v>96851</v>
      </c>
      <c r="S328" s="15">
        <v>110692</v>
      </c>
      <c r="T328" s="15">
        <v>113662</v>
      </c>
      <c r="U328" s="15">
        <v>111264</v>
      </c>
      <c r="V328" s="15">
        <v>101290</v>
      </c>
      <c r="W328" s="15">
        <v>89637</v>
      </c>
      <c r="X328" s="15">
        <v>74359</v>
      </c>
      <c r="Y328" s="15">
        <v>66326</v>
      </c>
      <c r="AA328" s="5"/>
      <c r="AB328" s="13">
        <f t="shared" si="40"/>
        <v>3</v>
      </c>
      <c r="AC328" s="5">
        <f t="shared" si="33"/>
        <v>1429985</v>
      </c>
      <c r="AD328" s="5">
        <f t="shared" si="34"/>
        <v>529494</v>
      </c>
      <c r="AE328" s="5">
        <f t="shared" si="35"/>
        <v>1959479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113662</v>
      </c>
      <c r="AK328" s="12">
        <f t="shared" si="39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12.75" x14ac:dyDescent="0.2">
      <c r="A329" s="4">
        <v>44881</v>
      </c>
      <c r="B329" s="15">
        <v>61721</v>
      </c>
      <c r="C329" s="15">
        <v>59174</v>
      </c>
      <c r="D329" s="15">
        <v>56594</v>
      </c>
      <c r="E329" s="15">
        <v>57982</v>
      </c>
      <c r="F329" s="15">
        <v>61779</v>
      </c>
      <c r="G329" s="15">
        <v>69655</v>
      </c>
      <c r="H329" s="15">
        <v>90533</v>
      </c>
      <c r="I329" s="15">
        <v>96034</v>
      </c>
      <c r="J329" s="15">
        <v>93498</v>
      </c>
      <c r="K329" s="15">
        <v>92100</v>
      </c>
      <c r="L329" s="15">
        <v>91730</v>
      </c>
      <c r="M329" s="15">
        <v>89406</v>
      </c>
      <c r="N329" s="15">
        <v>87958</v>
      </c>
      <c r="O329" s="15">
        <v>86095</v>
      </c>
      <c r="P329" s="15">
        <v>86470</v>
      </c>
      <c r="Q329" s="15">
        <v>90715</v>
      </c>
      <c r="R329" s="15">
        <v>101079</v>
      </c>
      <c r="S329" s="15">
        <v>114876</v>
      </c>
      <c r="T329" s="15">
        <v>116511</v>
      </c>
      <c r="U329" s="15">
        <v>109378</v>
      </c>
      <c r="V329" s="15">
        <v>100950</v>
      </c>
      <c r="W329" s="15">
        <v>89399</v>
      </c>
      <c r="X329" s="15">
        <v>75496</v>
      </c>
      <c r="Y329" s="15">
        <v>66687</v>
      </c>
      <c r="AA329" s="5"/>
      <c r="AB329" s="13">
        <f t="shared" si="40"/>
        <v>1</v>
      </c>
      <c r="AC329" s="5">
        <f t="shared" si="33"/>
        <v>0</v>
      </c>
      <c r="AD329" s="5">
        <f t="shared" si="34"/>
        <v>2045820</v>
      </c>
      <c r="AE329" s="5">
        <f t="shared" si="35"/>
        <v>2045820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116511</v>
      </c>
      <c r="AK329" s="12">
        <f t="shared" si="39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ht="12.75" x14ac:dyDescent="0.2">
      <c r="A330" s="4">
        <v>44882</v>
      </c>
      <c r="B330" s="15">
        <v>61606</v>
      </c>
      <c r="C330" s="15">
        <v>59306</v>
      </c>
      <c r="D330" s="15">
        <v>56763</v>
      </c>
      <c r="E330" s="15">
        <v>58881</v>
      </c>
      <c r="F330" s="15">
        <v>62545</v>
      </c>
      <c r="G330" s="15">
        <v>70279</v>
      </c>
      <c r="H330" s="15">
        <v>90578</v>
      </c>
      <c r="I330" s="15">
        <v>95401</v>
      </c>
      <c r="J330" s="15">
        <v>89711</v>
      </c>
      <c r="K330" s="15">
        <v>89086</v>
      </c>
      <c r="L330" s="15">
        <v>84448</v>
      </c>
      <c r="M330" s="15">
        <v>81068</v>
      </c>
      <c r="N330" s="15">
        <v>79075</v>
      </c>
      <c r="O330" s="15">
        <v>77442</v>
      </c>
      <c r="P330" s="15">
        <v>78725</v>
      </c>
      <c r="Q330" s="15">
        <v>85530</v>
      </c>
      <c r="R330" s="15">
        <v>99315</v>
      </c>
      <c r="S330" s="15">
        <v>114318</v>
      </c>
      <c r="T330" s="15">
        <v>115159</v>
      </c>
      <c r="U330" s="15">
        <v>109818</v>
      </c>
      <c r="V330" s="15">
        <v>103313</v>
      </c>
      <c r="W330" s="15">
        <v>92746</v>
      </c>
      <c r="X330" s="15">
        <v>78265</v>
      </c>
      <c r="Y330" s="15">
        <v>69723</v>
      </c>
      <c r="AA330" s="5"/>
      <c r="AB330" s="13">
        <f t="shared" si="40"/>
        <v>5</v>
      </c>
      <c r="AC330" s="5">
        <f t="shared" ref="AC330:AC393" si="41">IF(AND(AB330&gt;1,AB330&lt;7),SUM(I330:X330),0)</f>
        <v>1473420</v>
      </c>
      <c r="AD330" s="5">
        <f t="shared" ref="AD330:AD393" si="42">SUM(B330:Y330)-AC330</f>
        <v>529681</v>
      </c>
      <c r="AE330" s="5">
        <f t="shared" ref="AE330:AE393" si="43">SUM(B330:Y330)</f>
        <v>2003101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115159</v>
      </c>
      <c r="AK330" s="12">
        <f t="shared" ref="AK330:AK393" si="47">INDEX($B$8:$Y$8,MATCH(AJ330,B330:Y330,0))</f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ht="12.75" x14ac:dyDescent="0.2">
      <c r="A331" s="4">
        <v>44883</v>
      </c>
      <c r="B331" s="15">
        <v>65321</v>
      </c>
      <c r="C331" s="15">
        <v>62167</v>
      </c>
      <c r="D331" s="15">
        <v>60026</v>
      </c>
      <c r="E331" s="15">
        <v>61358</v>
      </c>
      <c r="F331" s="15">
        <v>66294</v>
      </c>
      <c r="G331" s="15">
        <v>74086</v>
      </c>
      <c r="H331" s="15">
        <v>95388</v>
      </c>
      <c r="I331" s="15">
        <v>98755</v>
      </c>
      <c r="J331" s="15">
        <v>92410</v>
      </c>
      <c r="K331" s="15">
        <v>88387</v>
      </c>
      <c r="L331" s="15">
        <v>83450</v>
      </c>
      <c r="M331" s="15">
        <v>79223</v>
      </c>
      <c r="N331" s="15">
        <v>78470</v>
      </c>
      <c r="O331" s="15">
        <v>76833</v>
      </c>
      <c r="P331" s="15">
        <v>77534</v>
      </c>
      <c r="Q331" s="15">
        <v>83008</v>
      </c>
      <c r="R331" s="15">
        <v>97551</v>
      </c>
      <c r="S331" s="15">
        <v>111351</v>
      </c>
      <c r="T331" s="15">
        <v>112998</v>
      </c>
      <c r="U331" s="15">
        <v>106917</v>
      </c>
      <c r="V331" s="15">
        <v>103153</v>
      </c>
      <c r="W331" s="15">
        <v>92097</v>
      </c>
      <c r="X331" s="15">
        <v>79390</v>
      </c>
      <c r="Y331" s="15">
        <v>70925</v>
      </c>
      <c r="AA331" s="5"/>
      <c r="AB331" s="13">
        <f t="shared" si="40"/>
        <v>3</v>
      </c>
      <c r="AC331" s="5">
        <f t="shared" si="41"/>
        <v>1461527</v>
      </c>
      <c r="AD331" s="5">
        <f t="shared" si="42"/>
        <v>555565</v>
      </c>
      <c r="AE331" s="5">
        <f t="shared" si="43"/>
        <v>2017092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112998</v>
      </c>
      <c r="AK331" s="12">
        <f t="shared" si="47"/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ht="12.75" x14ac:dyDescent="0.2">
      <c r="A332" s="4">
        <v>44884</v>
      </c>
      <c r="B332" s="15">
        <v>66631</v>
      </c>
      <c r="C332" s="15">
        <v>63215</v>
      </c>
      <c r="D332" s="15">
        <v>62155</v>
      </c>
      <c r="E332" s="15">
        <v>62123</v>
      </c>
      <c r="F332" s="15">
        <v>65741</v>
      </c>
      <c r="G332" s="15">
        <v>70824</v>
      </c>
      <c r="H332" s="15">
        <v>82638</v>
      </c>
      <c r="I332" s="15">
        <v>88743</v>
      </c>
      <c r="J332" s="15">
        <v>88871</v>
      </c>
      <c r="K332" s="15">
        <v>88448</v>
      </c>
      <c r="L332" s="15">
        <v>87196</v>
      </c>
      <c r="M332" s="15">
        <v>83240</v>
      </c>
      <c r="N332" s="15">
        <v>78930</v>
      </c>
      <c r="O332" s="15">
        <v>77130</v>
      </c>
      <c r="P332" s="15">
        <v>79612</v>
      </c>
      <c r="Q332" s="15">
        <v>85509</v>
      </c>
      <c r="R332" s="15">
        <v>100673</v>
      </c>
      <c r="S332" s="15">
        <v>112393</v>
      </c>
      <c r="T332" s="15">
        <v>112116</v>
      </c>
      <c r="U332" s="15">
        <v>106595</v>
      </c>
      <c r="V332" s="15">
        <v>101693</v>
      </c>
      <c r="W332" s="15">
        <v>91251</v>
      </c>
      <c r="X332" s="15">
        <v>80457</v>
      </c>
      <c r="Y332" s="15">
        <v>69075</v>
      </c>
      <c r="AA332" s="5"/>
      <c r="AB332" s="13">
        <f t="shared" si="40"/>
        <v>4</v>
      </c>
      <c r="AC332" s="5">
        <f t="shared" si="41"/>
        <v>1462857</v>
      </c>
      <c r="AD332" s="5">
        <f t="shared" si="42"/>
        <v>542402</v>
      </c>
      <c r="AE332" s="5">
        <f t="shared" si="43"/>
        <v>2005259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112393</v>
      </c>
      <c r="AK332" s="12">
        <f t="shared" si="47"/>
        <v>18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ht="12.75" x14ac:dyDescent="0.2">
      <c r="A333" s="4">
        <v>44885</v>
      </c>
      <c r="B333" s="15">
        <v>66110</v>
      </c>
      <c r="C333" s="15">
        <v>61902</v>
      </c>
      <c r="D333" s="15">
        <v>59882</v>
      </c>
      <c r="E333" s="15">
        <v>59996</v>
      </c>
      <c r="F333" s="15">
        <v>62875</v>
      </c>
      <c r="G333" s="15">
        <v>66987</v>
      </c>
      <c r="H333" s="15">
        <v>77301</v>
      </c>
      <c r="I333" s="15">
        <v>83297</v>
      </c>
      <c r="J333" s="15">
        <v>85598</v>
      </c>
      <c r="K333" s="15">
        <v>88357</v>
      </c>
      <c r="L333" s="15">
        <v>87280</v>
      </c>
      <c r="M333" s="15">
        <v>85675</v>
      </c>
      <c r="N333" s="15">
        <v>84629</v>
      </c>
      <c r="O333" s="15">
        <v>83174</v>
      </c>
      <c r="P333" s="15">
        <v>86802</v>
      </c>
      <c r="Q333" s="15">
        <v>93168</v>
      </c>
      <c r="R333" s="15">
        <v>104524</v>
      </c>
      <c r="S333" s="15">
        <v>121884</v>
      </c>
      <c r="T333" s="15">
        <v>125298</v>
      </c>
      <c r="U333" s="15">
        <v>116579</v>
      </c>
      <c r="V333" s="15">
        <v>110096</v>
      </c>
      <c r="W333" s="15">
        <v>97322</v>
      </c>
      <c r="X333" s="15">
        <v>84967</v>
      </c>
      <c r="Y333" s="15">
        <v>73409</v>
      </c>
      <c r="AA333" s="5"/>
      <c r="AB333" s="13">
        <f t="shared" si="40"/>
        <v>1</v>
      </c>
      <c r="AC333" s="5">
        <f t="shared" si="41"/>
        <v>0</v>
      </c>
      <c r="AD333" s="5">
        <f t="shared" si="42"/>
        <v>2067112</v>
      </c>
      <c r="AE333" s="5">
        <f t="shared" si="43"/>
        <v>2067112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125298</v>
      </c>
      <c r="AK333" s="1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ht="12.75" x14ac:dyDescent="0.2">
      <c r="A334" s="4">
        <v>44886</v>
      </c>
      <c r="B334" s="15">
        <v>70331</v>
      </c>
      <c r="C334" s="15">
        <v>67646</v>
      </c>
      <c r="D334" s="15">
        <v>65909</v>
      </c>
      <c r="E334" s="15">
        <v>67536</v>
      </c>
      <c r="F334" s="15">
        <v>72066</v>
      </c>
      <c r="G334" s="15">
        <v>80503</v>
      </c>
      <c r="H334" s="15">
        <v>101759</v>
      </c>
      <c r="I334" s="15">
        <v>105993</v>
      </c>
      <c r="J334" s="15">
        <v>97111</v>
      </c>
      <c r="K334" s="15">
        <v>93326</v>
      </c>
      <c r="L334" s="15">
        <v>89178</v>
      </c>
      <c r="M334" s="15">
        <v>85167</v>
      </c>
      <c r="N334" s="15">
        <v>84543</v>
      </c>
      <c r="O334" s="15">
        <v>81247</v>
      </c>
      <c r="P334" s="15">
        <v>84277</v>
      </c>
      <c r="Q334" s="15">
        <v>91384</v>
      </c>
      <c r="R334" s="15">
        <v>105611</v>
      </c>
      <c r="S334" s="15">
        <v>120639</v>
      </c>
      <c r="T334" s="15">
        <v>120681</v>
      </c>
      <c r="U334" s="15">
        <v>113837</v>
      </c>
      <c r="V334" s="15">
        <v>107098</v>
      </c>
      <c r="W334" s="15">
        <v>94550</v>
      </c>
      <c r="X334" s="15">
        <v>79158</v>
      </c>
      <c r="Y334" s="15">
        <v>70892</v>
      </c>
      <c r="AA334" s="5"/>
      <c r="AB334" s="13">
        <f t="shared" si="40"/>
        <v>1</v>
      </c>
      <c r="AC334" s="5">
        <f t="shared" si="41"/>
        <v>0</v>
      </c>
      <c r="AD334" s="5">
        <f t="shared" si="42"/>
        <v>2150442</v>
      </c>
      <c r="AE334" s="5">
        <f t="shared" si="43"/>
        <v>2150442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120681</v>
      </c>
      <c r="AK334" s="1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2.75" x14ac:dyDescent="0.2">
      <c r="A335" s="4">
        <v>44887</v>
      </c>
      <c r="B335" s="15">
        <v>66238</v>
      </c>
      <c r="C335" s="15">
        <v>64944</v>
      </c>
      <c r="D335" s="15">
        <v>62183</v>
      </c>
      <c r="E335" s="15">
        <v>63533</v>
      </c>
      <c r="F335" s="15">
        <v>66635</v>
      </c>
      <c r="G335" s="15">
        <v>74241</v>
      </c>
      <c r="H335" s="15">
        <v>93984</v>
      </c>
      <c r="I335" s="15">
        <v>99006</v>
      </c>
      <c r="J335" s="15">
        <v>90523</v>
      </c>
      <c r="K335" s="15">
        <v>85859</v>
      </c>
      <c r="L335" s="15">
        <v>82328</v>
      </c>
      <c r="M335" s="15">
        <v>78996</v>
      </c>
      <c r="N335" s="15">
        <v>77833</v>
      </c>
      <c r="O335" s="15">
        <v>75230</v>
      </c>
      <c r="P335" s="15">
        <v>78679</v>
      </c>
      <c r="Q335" s="15">
        <v>85517</v>
      </c>
      <c r="R335" s="15">
        <v>101260</v>
      </c>
      <c r="S335" s="15">
        <v>116749</v>
      </c>
      <c r="T335" s="15">
        <v>118661</v>
      </c>
      <c r="U335" s="15">
        <v>112645</v>
      </c>
      <c r="V335" s="15">
        <v>107344</v>
      </c>
      <c r="W335" s="15">
        <v>96016</v>
      </c>
      <c r="X335" s="15">
        <v>82709</v>
      </c>
      <c r="Y335" s="15">
        <v>73370</v>
      </c>
      <c r="AA335" s="5"/>
      <c r="AB335" s="13">
        <v>8</v>
      </c>
      <c r="AC335" s="5">
        <f t="shared" si="41"/>
        <v>0</v>
      </c>
      <c r="AD335" s="5">
        <f t="shared" si="42"/>
        <v>2054483</v>
      </c>
      <c r="AE335" s="5">
        <f t="shared" si="43"/>
        <v>2054483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118661</v>
      </c>
      <c r="AK335" s="12">
        <f t="shared" si="47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2.75" x14ac:dyDescent="0.2">
      <c r="A336" s="4">
        <v>44888</v>
      </c>
      <c r="B336" s="15">
        <v>65710</v>
      </c>
      <c r="C336" s="15">
        <v>62406</v>
      </c>
      <c r="D336" s="15">
        <v>60011</v>
      </c>
      <c r="E336" s="15">
        <v>61181</v>
      </c>
      <c r="F336" s="15">
        <v>63613</v>
      </c>
      <c r="G336" s="15">
        <v>70302</v>
      </c>
      <c r="H336" s="15">
        <v>88213</v>
      </c>
      <c r="I336" s="15">
        <v>94068</v>
      </c>
      <c r="J336" s="15">
        <v>89341</v>
      </c>
      <c r="K336" s="15">
        <v>89233</v>
      </c>
      <c r="L336" s="15">
        <v>87108</v>
      </c>
      <c r="M336" s="15">
        <v>81970</v>
      </c>
      <c r="N336" s="15">
        <v>82370</v>
      </c>
      <c r="O336" s="15">
        <v>77758</v>
      </c>
      <c r="P336" s="15">
        <v>80819</v>
      </c>
      <c r="Q336" s="15">
        <v>85537</v>
      </c>
      <c r="R336" s="15">
        <v>98577</v>
      </c>
      <c r="S336" s="15">
        <v>112075</v>
      </c>
      <c r="T336" s="15">
        <v>113833</v>
      </c>
      <c r="U336" s="15">
        <v>108626</v>
      </c>
      <c r="V336" s="15">
        <v>105736</v>
      </c>
      <c r="W336" s="15">
        <v>93738</v>
      </c>
      <c r="X336" s="15">
        <v>81157</v>
      </c>
      <c r="Y336" s="15">
        <v>73747</v>
      </c>
      <c r="AA336" s="5"/>
      <c r="AB336" s="13">
        <f t="shared" si="40"/>
        <v>7</v>
      </c>
      <c r="AC336" s="5">
        <f t="shared" si="41"/>
        <v>0</v>
      </c>
      <c r="AD336" s="5">
        <f t="shared" si="42"/>
        <v>2027129</v>
      </c>
      <c r="AE336" s="5">
        <f t="shared" si="43"/>
        <v>2027129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113833</v>
      </c>
      <c r="AK336" s="12">
        <f t="shared" si="47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ht="12.75" x14ac:dyDescent="0.2">
      <c r="A337" s="4">
        <v>44889</v>
      </c>
      <c r="B337" s="15">
        <v>69480</v>
      </c>
      <c r="C337" s="15">
        <v>65466</v>
      </c>
      <c r="D337" s="15">
        <v>64197</v>
      </c>
      <c r="E337" s="15">
        <v>65115</v>
      </c>
      <c r="F337" s="15">
        <v>67355</v>
      </c>
      <c r="G337" s="15">
        <v>73337</v>
      </c>
      <c r="H337" s="15">
        <v>85726</v>
      </c>
      <c r="I337" s="15">
        <v>93564</v>
      </c>
      <c r="J337" s="15">
        <v>96325</v>
      </c>
      <c r="K337" s="15">
        <v>96719</v>
      </c>
      <c r="L337" s="15">
        <v>94782</v>
      </c>
      <c r="M337" s="15">
        <v>90474</v>
      </c>
      <c r="N337" s="15">
        <v>85611</v>
      </c>
      <c r="O337" s="15">
        <v>80877</v>
      </c>
      <c r="P337" s="15">
        <v>80596</v>
      </c>
      <c r="Q337" s="15">
        <v>84019</v>
      </c>
      <c r="R337" s="15">
        <v>96736</v>
      </c>
      <c r="S337" s="15">
        <v>109793</v>
      </c>
      <c r="T337" s="15">
        <v>109747</v>
      </c>
      <c r="U337" s="15">
        <v>103961</v>
      </c>
      <c r="V337" s="15">
        <v>96914</v>
      </c>
      <c r="W337" s="15">
        <v>88290</v>
      </c>
      <c r="X337" s="15">
        <v>78238</v>
      </c>
      <c r="Y337" s="15">
        <v>68401</v>
      </c>
      <c r="AA337" s="5"/>
      <c r="AB337" s="13">
        <f t="shared" si="40"/>
        <v>4</v>
      </c>
      <c r="AC337" s="5">
        <f t="shared" si="41"/>
        <v>1486646</v>
      </c>
      <c r="AD337" s="5">
        <f t="shared" si="42"/>
        <v>559077</v>
      </c>
      <c r="AE337" s="5">
        <f t="shared" si="43"/>
        <v>2045723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109793</v>
      </c>
      <c r="AK337" s="12">
        <f t="shared" si="47"/>
        <v>18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ht="12.75" x14ac:dyDescent="0.2">
      <c r="A338" s="4">
        <v>44890</v>
      </c>
      <c r="B338" s="15">
        <v>66058</v>
      </c>
      <c r="C338" s="15">
        <v>62544</v>
      </c>
      <c r="D338" s="15">
        <v>61249</v>
      </c>
      <c r="E338" s="15">
        <v>62015</v>
      </c>
      <c r="F338" s="15">
        <v>65066</v>
      </c>
      <c r="G338" s="15">
        <v>70306</v>
      </c>
      <c r="H338" s="15">
        <v>81586</v>
      </c>
      <c r="I338" s="15">
        <v>86770</v>
      </c>
      <c r="J338" s="15">
        <v>89687</v>
      </c>
      <c r="K338" s="15">
        <v>92046</v>
      </c>
      <c r="L338" s="15">
        <v>92672</v>
      </c>
      <c r="M338" s="15">
        <v>89715</v>
      </c>
      <c r="N338" s="15">
        <v>87677</v>
      </c>
      <c r="O338" s="15">
        <v>86179</v>
      </c>
      <c r="P338" s="15">
        <v>86334</v>
      </c>
      <c r="Q338" s="15">
        <v>88435</v>
      </c>
      <c r="R338" s="15">
        <v>99246</v>
      </c>
      <c r="S338" s="15">
        <v>109970</v>
      </c>
      <c r="T338" s="15">
        <v>109844</v>
      </c>
      <c r="U338" s="15">
        <v>103993</v>
      </c>
      <c r="V338" s="15">
        <v>96132</v>
      </c>
      <c r="W338" s="15">
        <v>84754</v>
      </c>
      <c r="X338" s="15">
        <v>74571</v>
      </c>
      <c r="Y338" s="15">
        <v>64181</v>
      </c>
      <c r="AA338" s="5"/>
      <c r="AB338" s="13">
        <f t="shared" si="40"/>
        <v>5</v>
      </c>
      <c r="AC338" s="5">
        <f t="shared" si="41"/>
        <v>1478025</v>
      </c>
      <c r="AD338" s="5">
        <f t="shared" si="42"/>
        <v>533005</v>
      </c>
      <c r="AE338" s="5">
        <f t="shared" si="43"/>
        <v>2011030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109970</v>
      </c>
      <c r="AK338" s="12">
        <f t="shared" si="47"/>
        <v>18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ht="12.75" x14ac:dyDescent="0.2">
      <c r="A339" s="4">
        <v>44891</v>
      </c>
      <c r="B339" s="15">
        <v>60718</v>
      </c>
      <c r="C339" s="15">
        <v>57117</v>
      </c>
      <c r="D339" s="15">
        <v>55643</v>
      </c>
      <c r="E339" s="15">
        <v>55831</v>
      </c>
      <c r="F339" s="15">
        <v>58385</v>
      </c>
      <c r="G339" s="15">
        <v>63060</v>
      </c>
      <c r="H339" s="15">
        <v>73466</v>
      </c>
      <c r="I339" s="15">
        <v>80727</v>
      </c>
      <c r="J339" s="15">
        <v>83631</v>
      </c>
      <c r="K339" s="15">
        <v>87712</v>
      </c>
      <c r="L339" s="15">
        <v>86457</v>
      </c>
      <c r="M339" s="15">
        <v>82503</v>
      </c>
      <c r="N339" s="15">
        <v>78242</v>
      </c>
      <c r="O339" s="15">
        <v>75535</v>
      </c>
      <c r="P339" s="15">
        <v>76266</v>
      </c>
      <c r="Q339" s="15">
        <v>82121</v>
      </c>
      <c r="R339" s="15">
        <v>97527</v>
      </c>
      <c r="S339" s="15">
        <v>110082</v>
      </c>
      <c r="T339" s="15">
        <v>109965</v>
      </c>
      <c r="U339" s="15">
        <v>104101</v>
      </c>
      <c r="V339" s="15">
        <v>98811</v>
      </c>
      <c r="W339" s="15">
        <v>89368</v>
      </c>
      <c r="X339" s="15">
        <v>78447</v>
      </c>
      <c r="Y339" s="15">
        <v>67083</v>
      </c>
      <c r="AA339" s="5"/>
      <c r="AB339" s="13">
        <f t="shared" si="40"/>
        <v>6</v>
      </c>
      <c r="AC339" s="5">
        <f t="shared" si="41"/>
        <v>1421495</v>
      </c>
      <c r="AD339" s="5">
        <f t="shared" si="42"/>
        <v>491303</v>
      </c>
      <c r="AE339" s="5">
        <f t="shared" si="43"/>
        <v>1912798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110082</v>
      </c>
      <c r="AK339" s="12">
        <f t="shared" si="47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ht="12.75" x14ac:dyDescent="0.2">
      <c r="A340" s="4">
        <v>44892</v>
      </c>
      <c r="B340" s="15">
        <v>64695</v>
      </c>
      <c r="C340" s="15">
        <v>60880</v>
      </c>
      <c r="D340" s="15">
        <v>59356</v>
      </c>
      <c r="E340" s="15">
        <v>59784</v>
      </c>
      <c r="F340" s="15">
        <v>62068</v>
      </c>
      <c r="G340" s="15">
        <v>66362</v>
      </c>
      <c r="H340" s="15">
        <v>77124</v>
      </c>
      <c r="I340" s="15">
        <v>82663</v>
      </c>
      <c r="J340" s="15">
        <v>84233</v>
      </c>
      <c r="K340" s="15">
        <v>87784</v>
      </c>
      <c r="L340" s="15">
        <v>86586</v>
      </c>
      <c r="M340" s="15">
        <v>82652</v>
      </c>
      <c r="N340" s="15">
        <v>78456</v>
      </c>
      <c r="O340" s="15">
        <v>75680</v>
      </c>
      <c r="P340" s="15">
        <v>77118</v>
      </c>
      <c r="Q340" s="15">
        <v>83973</v>
      </c>
      <c r="R340" s="15">
        <v>99302</v>
      </c>
      <c r="S340" s="15">
        <v>110194</v>
      </c>
      <c r="T340" s="15">
        <v>110065</v>
      </c>
      <c r="U340" s="15">
        <v>104100</v>
      </c>
      <c r="V340" s="15">
        <v>96117</v>
      </c>
      <c r="W340" s="15">
        <v>81219</v>
      </c>
      <c r="X340" s="15">
        <v>68912</v>
      </c>
      <c r="Y340" s="15">
        <v>59649</v>
      </c>
      <c r="AA340" s="5"/>
      <c r="AB340" s="13">
        <f t="shared" si="40"/>
        <v>7</v>
      </c>
      <c r="AC340" s="5">
        <f t="shared" si="41"/>
        <v>0</v>
      </c>
      <c r="AD340" s="5">
        <f t="shared" si="42"/>
        <v>1918972</v>
      </c>
      <c r="AE340" s="5">
        <f t="shared" si="43"/>
        <v>1918972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110194</v>
      </c>
      <c r="AK340" s="12">
        <f t="shared" si="47"/>
        <v>18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ht="12.75" x14ac:dyDescent="0.2">
      <c r="A341" s="4">
        <v>44893</v>
      </c>
      <c r="B341" s="15">
        <v>55711</v>
      </c>
      <c r="C341" s="15">
        <v>53754</v>
      </c>
      <c r="D341" s="15">
        <v>51347</v>
      </c>
      <c r="E341" s="15">
        <v>51708</v>
      </c>
      <c r="F341" s="15">
        <v>55953</v>
      </c>
      <c r="G341" s="15">
        <v>62313</v>
      </c>
      <c r="H341" s="15">
        <v>82399</v>
      </c>
      <c r="I341" s="15">
        <v>89076</v>
      </c>
      <c r="J341" s="15">
        <v>84529</v>
      </c>
      <c r="K341" s="15">
        <v>83752</v>
      </c>
      <c r="L341" s="15">
        <v>82669</v>
      </c>
      <c r="M341" s="15">
        <v>80572</v>
      </c>
      <c r="N341" s="15">
        <v>78978</v>
      </c>
      <c r="O341" s="15">
        <v>75098</v>
      </c>
      <c r="P341" s="15">
        <v>77257</v>
      </c>
      <c r="Q341" s="15">
        <v>82939</v>
      </c>
      <c r="R341" s="15">
        <v>96754</v>
      </c>
      <c r="S341" s="15">
        <v>111082</v>
      </c>
      <c r="T341" s="15">
        <v>113124</v>
      </c>
      <c r="U341" s="15">
        <v>105844</v>
      </c>
      <c r="V341" s="15">
        <v>99389</v>
      </c>
      <c r="W341" s="15">
        <v>88223</v>
      </c>
      <c r="X341" s="15">
        <v>74515</v>
      </c>
      <c r="Y341" s="15">
        <v>66986</v>
      </c>
      <c r="AA341" s="5"/>
      <c r="AB341" s="13">
        <f t="shared" si="40"/>
        <v>4</v>
      </c>
      <c r="AC341" s="5">
        <f t="shared" si="41"/>
        <v>1423801</v>
      </c>
      <c r="AD341" s="5">
        <f t="shared" si="42"/>
        <v>480171</v>
      </c>
      <c r="AE341" s="5">
        <f t="shared" si="43"/>
        <v>1903972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113124</v>
      </c>
      <c r="AK341" s="1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12.75" x14ac:dyDescent="0.2">
      <c r="A342" s="4">
        <v>44894</v>
      </c>
      <c r="B342" s="15">
        <v>61841</v>
      </c>
      <c r="C342" s="15">
        <v>59380</v>
      </c>
      <c r="D342" s="15">
        <v>57309</v>
      </c>
      <c r="E342" s="15">
        <v>59124</v>
      </c>
      <c r="F342" s="15">
        <v>63426</v>
      </c>
      <c r="G342" s="15">
        <v>72306</v>
      </c>
      <c r="H342" s="15">
        <v>92482</v>
      </c>
      <c r="I342" s="15">
        <v>97344</v>
      </c>
      <c r="J342" s="15">
        <v>88507</v>
      </c>
      <c r="K342" s="15">
        <v>84704</v>
      </c>
      <c r="L342" s="15">
        <v>80770</v>
      </c>
      <c r="M342" s="15">
        <v>76885</v>
      </c>
      <c r="N342" s="15">
        <v>75550</v>
      </c>
      <c r="O342" s="15">
        <v>73764</v>
      </c>
      <c r="P342" s="15">
        <v>77423</v>
      </c>
      <c r="Q342" s="15">
        <v>85227</v>
      </c>
      <c r="R342" s="15">
        <v>101967</v>
      </c>
      <c r="S342" s="15">
        <v>117410</v>
      </c>
      <c r="T342" s="15">
        <v>119737</v>
      </c>
      <c r="U342" s="15">
        <v>114387</v>
      </c>
      <c r="V342" s="15">
        <v>108232</v>
      </c>
      <c r="W342" s="15">
        <v>96313</v>
      </c>
      <c r="X342" s="15">
        <v>82359</v>
      </c>
      <c r="Y342" s="15">
        <v>73433</v>
      </c>
      <c r="AA342" s="5"/>
      <c r="AB342" s="13">
        <f t="shared" si="40"/>
        <v>2</v>
      </c>
      <c r="AC342" s="5">
        <f t="shared" si="41"/>
        <v>1480579</v>
      </c>
      <c r="AD342" s="5">
        <f t="shared" si="42"/>
        <v>539301</v>
      </c>
      <c r="AE342" s="5">
        <f t="shared" si="43"/>
        <v>2019880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119737</v>
      </c>
      <c r="AK342" s="1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12.75" x14ac:dyDescent="0.2">
      <c r="A343" s="4">
        <v>44895</v>
      </c>
      <c r="B343" s="15">
        <v>69068</v>
      </c>
      <c r="C343" s="15">
        <v>66656</v>
      </c>
      <c r="D343" s="15">
        <v>64476</v>
      </c>
      <c r="E343" s="15">
        <v>65411</v>
      </c>
      <c r="F343" s="15">
        <v>67648</v>
      </c>
      <c r="G343" s="15">
        <v>75412</v>
      </c>
      <c r="H343" s="15">
        <v>96472</v>
      </c>
      <c r="I343" s="15">
        <v>101837</v>
      </c>
      <c r="J343" s="15">
        <v>95209</v>
      </c>
      <c r="K343" s="15">
        <v>94608</v>
      </c>
      <c r="L343" s="15">
        <v>90779</v>
      </c>
      <c r="M343" s="15">
        <v>89116</v>
      </c>
      <c r="N343" s="15">
        <v>86783</v>
      </c>
      <c r="O343" s="15">
        <v>83906</v>
      </c>
      <c r="P343" s="15">
        <v>85354</v>
      </c>
      <c r="Q343" s="15">
        <v>89830</v>
      </c>
      <c r="R343" s="15">
        <v>100483</v>
      </c>
      <c r="S343" s="15">
        <v>111483</v>
      </c>
      <c r="T343" s="15">
        <v>110613</v>
      </c>
      <c r="U343" s="15">
        <v>102946</v>
      </c>
      <c r="V343" s="15">
        <v>97240</v>
      </c>
      <c r="W343" s="15">
        <v>82873</v>
      </c>
      <c r="X343" s="15">
        <v>67818</v>
      </c>
      <c r="Y343" s="15">
        <v>59619</v>
      </c>
      <c r="AA343" s="5"/>
      <c r="AB343" s="13">
        <f t="shared" si="40"/>
        <v>5</v>
      </c>
      <c r="AC343" s="5">
        <f t="shared" si="41"/>
        <v>1490878</v>
      </c>
      <c r="AD343" s="5">
        <f t="shared" si="42"/>
        <v>564762</v>
      </c>
      <c r="AE343" s="5">
        <f t="shared" si="43"/>
        <v>2055640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111483</v>
      </c>
      <c r="AK343" s="12">
        <f t="shared" si="47"/>
        <v>18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ht="12.75" x14ac:dyDescent="0.2">
      <c r="A344" s="4">
        <v>44896</v>
      </c>
      <c r="B344" s="15">
        <v>63388</v>
      </c>
      <c r="C344" s="15">
        <v>59149</v>
      </c>
      <c r="D344" s="15">
        <v>57568</v>
      </c>
      <c r="E344" s="15">
        <v>56191</v>
      </c>
      <c r="F344" s="15">
        <v>60293</v>
      </c>
      <c r="G344" s="15">
        <v>67337</v>
      </c>
      <c r="H344" s="15">
        <v>85842</v>
      </c>
      <c r="I344" s="15">
        <v>99596</v>
      </c>
      <c r="J344" s="15">
        <v>101482</v>
      </c>
      <c r="K344" s="15">
        <v>100467</v>
      </c>
      <c r="L344" s="15">
        <v>95793</v>
      </c>
      <c r="M344" s="15">
        <v>92284</v>
      </c>
      <c r="N344" s="15">
        <v>88879</v>
      </c>
      <c r="O344" s="15">
        <v>83930</v>
      </c>
      <c r="P344" s="15">
        <v>86328</v>
      </c>
      <c r="Q344" s="15">
        <v>96814</v>
      </c>
      <c r="R344" s="15">
        <v>113641</v>
      </c>
      <c r="S344" s="15">
        <v>124591</v>
      </c>
      <c r="T344" s="15">
        <v>130800</v>
      </c>
      <c r="U344" s="15">
        <v>126053</v>
      </c>
      <c r="V344" s="15">
        <v>117623</v>
      </c>
      <c r="W344" s="15">
        <v>106324</v>
      </c>
      <c r="X344" s="15">
        <v>81046</v>
      </c>
      <c r="Y344" s="15">
        <v>75643</v>
      </c>
      <c r="AA344" s="5"/>
      <c r="AB344" s="13">
        <f t="shared" si="40"/>
        <v>2</v>
      </c>
      <c r="AC344" s="5">
        <f t="shared" si="41"/>
        <v>1645651</v>
      </c>
      <c r="AD344" s="5">
        <f t="shared" si="42"/>
        <v>525411</v>
      </c>
      <c r="AE344" s="5">
        <f t="shared" si="43"/>
        <v>2171062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130800</v>
      </c>
      <c r="AK344" s="1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12.75" x14ac:dyDescent="0.2">
      <c r="A345" s="4">
        <v>44897</v>
      </c>
      <c r="B345" s="15">
        <v>68821</v>
      </c>
      <c r="C345" s="15">
        <v>65167</v>
      </c>
      <c r="D345" s="15">
        <v>63007</v>
      </c>
      <c r="E345" s="15">
        <v>63052</v>
      </c>
      <c r="F345" s="15">
        <v>67044</v>
      </c>
      <c r="G345" s="15">
        <v>75985</v>
      </c>
      <c r="H345" s="15">
        <v>92791</v>
      </c>
      <c r="I345" s="15">
        <v>100637</v>
      </c>
      <c r="J345" s="15">
        <v>102601</v>
      </c>
      <c r="K345" s="15">
        <v>101578</v>
      </c>
      <c r="L345" s="15">
        <v>96706</v>
      </c>
      <c r="M345" s="15">
        <v>92945</v>
      </c>
      <c r="N345" s="15">
        <v>89318</v>
      </c>
      <c r="O345" s="15">
        <v>84344</v>
      </c>
      <c r="P345" s="15">
        <v>86757</v>
      </c>
      <c r="Q345" s="15">
        <v>97261</v>
      </c>
      <c r="R345" s="15">
        <v>114281</v>
      </c>
      <c r="S345" s="15">
        <v>125264</v>
      </c>
      <c r="T345" s="15">
        <v>131448</v>
      </c>
      <c r="U345" s="15">
        <v>126729</v>
      </c>
      <c r="V345" s="15">
        <v>118270</v>
      </c>
      <c r="W345" s="15">
        <v>106999</v>
      </c>
      <c r="X345" s="15">
        <v>86806</v>
      </c>
      <c r="Y345" s="15">
        <v>81130</v>
      </c>
      <c r="AA345" s="5"/>
      <c r="AB345" s="13">
        <f t="shared" si="40"/>
        <v>3</v>
      </c>
      <c r="AC345" s="5">
        <f t="shared" si="41"/>
        <v>1661944</v>
      </c>
      <c r="AD345" s="5">
        <f t="shared" si="42"/>
        <v>576997</v>
      </c>
      <c r="AE345" s="5">
        <f t="shared" si="43"/>
        <v>2238941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131448</v>
      </c>
      <c r="AK345" s="1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12.75" x14ac:dyDescent="0.2">
      <c r="A346" s="4">
        <v>44898</v>
      </c>
      <c r="B346" s="15">
        <v>72746</v>
      </c>
      <c r="C346" s="15">
        <v>68496</v>
      </c>
      <c r="D346" s="15">
        <v>65168</v>
      </c>
      <c r="E346" s="15">
        <v>63396</v>
      </c>
      <c r="F346" s="15">
        <v>63840</v>
      </c>
      <c r="G346" s="15">
        <v>66800</v>
      </c>
      <c r="H346" s="15">
        <v>82029</v>
      </c>
      <c r="I346" s="15">
        <v>97019</v>
      </c>
      <c r="J346" s="15">
        <v>103294</v>
      </c>
      <c r="K346" s="15">
        <v>104474</v>
      </c>
      <c r="L346" s="15">
        <v>100526</v>
      </c>
      <c r="M346" s="15">
        <v>97307</v>
      </c>
      <c r="N346" s="15">
        <v>92279</v>
      </c>
      <c r="O346" s="15">
        <v>88594</v>
      </c>
      <c r="P346" s="15">
        <v>90155</v>
      </c>
      <c r="Q346" s="15">
        <v>99178</v>
      </c>
      <c r="R346" s="15">
        <v>115839</v>
      </c>
      <c r="S346" s="15">
        <v>126881</v>
      </c>
      <c r="T346" s="15">
        <v>130229</v>
      </c>
      <c r="U346" s="15">
        <v>125468</v>
      </c>
      <c r="V346" s="15">
        <v>117252</v>
      </c>
      <c r="W346" s="15">
        <v>105158</v>
      </c>
      <c r="X346" s="15">
        <v>79984</v>
      </c>
      <c r="Y346" s="15">
        <v>74788</v>
      </c>
      <c r="AA346" s="5"/>
      <c r="AB346" s="13">
        <f t="shared" si="40"/>
        <v>1</v>
      </c>
      <c r="AC346" s="5">
        <f t="shared" si="41"/>
        <v>0</v>
      </c>
      <c r="AD346" s="5">
        <f t="shared" si="42"/>
        <v>2230900</v>
      </c>
      <c r="AE346" s="5">
        <f t="shared" si="43"/>
        <v>2230900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130229</v>
      </c>
      <c r="AK346" s="1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12.75" x14ac:dyDescent="0.2">
      <c r="A347" s="4">
        <v>44899</v>
      </c>
      <c r="B347" s="15">
        <v>64570</v>
      </c>
      <c r="C347" s="15">
        <v>60287</v>
      </c>
      <c r="D347" s="15">
        <v>58437</v>
      </c>
      <c r="E347" s="15">
        <v>57170</v>
      </c>
      <c r="F347" s="15">
        <v>60603</v>
      </c>
      <c r="G347" s="15">
        <v>66726</v>
      </c>
      <c r="H347" s="15">
        <v>81981</v>
      </c>
      <c r="I347" s="15">
        <v>97108</v>
      </c>
      <c r="J347" s="15">
        <v>103348</v>
      </c>
      <c r="K347" s="15">
        <v>104404</v>
      </c>
      <c r="L347" s="15">
        <v>100326</v>
      </c>
      <c r="M347" s="15">
        <v>97084</v>
      </c>
      <c r="N347" s="15">
        <v>92021</v>
      </c>
      <c r="O347" s="15">
        <v>87078</v>
      </c>
      <c r="P347" s="15">
        <v>89600</v>
      </c>
      <c r="Q347" s="15">
        <v>99427</v>
      </c>
      <c r="R347" s="15">
        <v>116440</v>
      </c>
      <c r="S347" s="15">
        <v>127887</v>
      </c>
      <c r="T347" s="15">
        <v>131363</v>
      </c>
      <c r="U347" s="15">
        <v>126732</v>
      </c>
      <c r="V347" s="15">
        <v>118437</v>
      </c>
      <c r="W347" s="15">
        <v>106318</v>
      </c>
      <c r="X347" s="15">
        <v>90029</v>
      </c>
      <c r="Y347" s="15">
        <v>83266</v>
      </c>
      <c r="AA347" s="5"/>
      <c r="AB347" s="13">
        <f t="shared" ref="AB347:AB410" si="48">WEEKDAY(B347,2)</f>
        <v>1</v>
      </c>
      <c r="AC347" s="5">
        <f t="shared" si="41"/>
        <v>0</v>
      </c>
      <c r="AD347" s="5">
        <f t="shared" si="42"/>
        <v>2220642</v>
      </c>
      <c r="AE347" s="5">
        <f t="shared" si="43"/>
        <v>2220642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131363</v>
      </c>
      <c r="AK347" s="1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12.75" x14ac:dyDescent="0.2">
      <c r="A348" s="4">
        <v>44900</v>
      </c>
      <c r="B348" s="15">
        <v>75299</v>
      </c>
      <c r="C348" s="15">
        <v>72286</v>
      </c>
      <c r="D348" s="15">
        <v>69414</v>
      </c>
      <c r="E348" s="15">
        <v>68907</v>
      </c>
      <c r="F348" s="15">
        <v>73431</v>
      </c>
      <c r="G348" s="15">
        <v>81888</v>
      </c>
      <c r="H348" s="15">
        <v>99618</v>
      </c>
      <c r="I348" s="15">
        <v>107016</v>
      </c>
      <c r="J348" s="15">
        <v>103152</v>
      </c>
      <c r="K348" s="15">
        <v>102002</v>
      </c>
      <c r="L348" s="15">
        <v>97072</v>
      </c>
      <c r="M348" s="15">
        <v>93263</v>
      </c>
      <c r="N348" s="15">
        <v>89730</v>
      </c>
      <c r="O348" s="15">
        <v>84799</v>
      </c>
      <c r="P348" s="15">
        <v>87644</v>
      </c>
      <c r="Q348" s="15">
        <v>97657</v>
      </c>
      <c r="R348" s="15">
        <v>114644</v>
      </c>
      <c r="S348" s="15">
        <v>125742</v>
      </c>
      <c r="T348" s="15">
        <v>131823</v>
      </c>
      <c r="U348" s="15">
        <v>126942</v>
      </c>
      <c r="V348" s="15">
        <v>118427</v>
      </c>
      <c r="W348" s="15">
        <v>107003</v>
      </c>
      <c r="X348" s="15">
        <v>79335</v>
      </c>
      <c r="Y348" s="15">
        <v>74573</v>
      </c>
      <c r="AA348" s="5"/>
      <c r="AB348" s="13">
        <f t="shared" si="48"/>
        <v>6</v>
      </c>
      <c r="AC348" s="5">
        <f t="shared" si="41"/>
        <v>1666251</v>
      </c>
      <c r="AD348" s="5">
        <f t="shared" si="42"/>
        <v>615416</v>
      </c>
      <c r="AE348" s="5">
        <f t="shared" si="43"/>
        <v>2281667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131823</v>
      </c>
      <c r="AK348" s="1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2.75" x14ac:dyDescent="0.2">
      <c r="A349" s="4">
        <v>44901</v>
      </c>
      <c r="B349" s="15">
        <v>65461</v>
      </c>
      <c r="C349" s="15">
        <v>62395</v>
      </c>
      <c r="D349" s="15">
        <v>60265</v>
      </c>
      <c r="E349" s="15">
        <v>60814</v>
      </c>
      <c r="F349" s="15">
        <v>63842</v>
      </c>
      <c r="G349" s="15">
        <v>71407</v>
      </c>
      <c r="H349" s="15">
        <v>86809</v>
      </c>
      <c r="I349" s="15">
        <v>100735</v>
      </c>
      <c r="J349" s="15">
        <v>102621</v>
      </c>
      <c r="K349" s="15">
        <v>101576</v>
      </c>
      <c r="L349" s="15">
        <v>96764</v>
      </c>
      <c r="M349" s="15">
        <v>93102</v>
      </c>
      <c r="N349" s="15">
        <v>89616</v>
      </c>
      <c r="O349" s="15">
        <v>84573</v>
      </c>
      <c r="P349" s="15">
        <v>86868</v>
      </c>
      <c r="Q349" s="15">
        <v>97346</v>
      </c>
      <c r="R349" s="15">
        <v>114429</v>
      </c>
      <c r="S349" s="15">
        <v>125402</v>
      </c>
      <c r="T349" s="15">
        <v>131544</v>
      </c>
      <c r="U349" s="15">
        <v>126708</v>
      </c>
      <c r="V349" s="15">
        <v>118180</v>
      </c>
      <c r="W349" s="15">
        <v>106792</v>
      </c>
      <c r="X349" s="15">
        <v>79074</v>
      </c>
      <c r="Y349" s="15">
        <v>74243</v>
      </c>
      <c r="AA349" s="5"/>
      <c r="AB349" s="13">
        <f t="shared" si="48"/>
        <v>3</v>
      </c>
      <c r="AC349" s="5">
        <f t="shared" si="41"/>
        <v>1655330</v>
      </c>
      <c r="AD349" s="5">
        <f t="shared" si="42"/>
        <v>545236</v>
      </c>
      <c r="AE349" s="5">
        <f t="shared" si="43"/>
        <v>2200566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131544</v>
      </c>
      <c r="AK349" s="1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12.75" x14ac:dyDescent="0.2">
      <c r="A350" s="4">
        <v>44902</v>
      </c>
      <c r="B350" s="15">
        <v>64620</v>
      </c>
      <c r="C350" s="15">
        <v>60274</v>
      </c>
      <c r="D350" s="15">
        <v>58577</v>
      </c>
      <c r="E350" s="15">
        <v>57174</v>
      </c>
      <c r="F350" s="15">
        <v>61268</v>
      </c>
      <c r="G350" s="15">
        <v>68373</v>
      </c>
      <c r="H350" s="15">
        <v>87139</v>
      </c>
      <c r="I350" s="15">
        <v>101214</v>
      </c>
      <c r="J350" s="15">
        <v>103264</v>
      </c>
      <c r="K350" s="15">
        <v>102298</v>
      </c>
      <c r="L350" s="15">
        <v>97669</v>
      </c>
      <c r="M350" s="15">
        <v>93987</v>
      </c>
      <c r="N350" s="15">
        <v>90450</v>
      </c>
      <c r="O350" s="15">
        <v>85711</v>
      </c>
      <c r="P350" s="15">
        <v>88396</v>
      </c>
      <c r="Q350" s="15">
        <v>98223</v>
      </c>
      <c r="R350" s="15">
        <v>115111</v>
      </c>
      <c r="S350" s="15">
        <v>126109</v>
      </c>
      <c r="T350" s="15">
        <v>132305</v>
      </c>
      <c r="U350" s="15">
        <v>127367</v>
      </c>
      <c r="V350" s="15">
        <v>118843</v>
      </c>
      <c r="W350" s="15">
        <v>107397</v>
      </c>
      <c r="X350" s="15">
        <v>79591</v>
      </c>
      <c r="Y350" s="15">
        <v>74741</v>
      </c>
      <c r="AA350" s="5"/>
      <c r="AB350" s="13">
        <f t="shared" si="48"/>
        <v>2</v>
      </c>
      <c r="AC350" s="5">
        <f t="shared" si="41"/>
        <v>1667935</v>
      </c>
      <c r="AD350" s="5">
        <f t="shared" si="42"/>
        <v>532166</v>
      </c>
      <c r="AE350" s="5">
        <f t="shared" si="43"/>
        <v>2200101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132305</v>
      </c>
      <c r="AK350" s="1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2.75" x14ac:dyDescent="0.2">
      <c r="A351" s="4">
        <v>44903</v>
      </c>
      <c r="B351" s="15">
        <v>64668</v>
      </c>
      <c r="C351" s="15">
        <v>60325</v>
      </c>
      <c r="D351" s="15">
        <v>58678</v>
      </c>
      <c r="E351" s="15">
        <v>57236</v>
      </c>
      <c r="F351" s="15">
        <v>61397</v>
      </c>
      <c r="G351" s="15">
        <v>68517</v>
      </c>
      <c r="H351" s="15">
        <v>87345</v>
      </c>
      <c r="I351" s="15">
        <v>101374</v>
      </c>
      <c r="J351" s="15">
        <v>103425</v>
      </c>
      <c r="K351" s="15">
        <v>102313</v>
      </c>
      <c r="L351" s="15">
        <v>97550</v>
      </c>
      <c r="M351" s="15">
        <v>93839</v>
      </c>
      <c r="N351" s="15">
        <v>90381</v>
      </c>
      <c r="O351" s="15">
        <v>85379</v>
      </c>
      <c r="P351" s="15">
        <v>87683</v>
      </c>
      <c r="Q351" s="15">
        <v>98192</v>
      </c>
      <c r="R351" s="15">
        <v>115316</v>
      </c>
      <c r="S351" s="15">
        <v>126479</v>
      </c>
      <c r="T351" s="15">
        <v>132802</v>
      </c>
      <c r="U351" s="15">
        <v>127985</v>
      </c>
      <c r="V351" s="15">
        <v>119462</v>
      </c>
      <c r="W351" s="15">
        <v>108057</v>
      </c>
      <c r="X351" s="15">
        <v>81501</v>
      </c>
      <c r="Y351" s="15">
        <v>75685</v>
      </c>
      <c r="AA351" s="5"/>
      <c r="AB351" s="13">
        <f t="shared" si="48"/>
        <v>1</v>
      </c>
      <c r="AC351" s="5">
        <f t="shared" si="41"/>
        <v>0</v>
      </c>
      <c r="AD351" s="5">
        <f t="shared" si="42"/>
        <v>2205589</v>
      </c>
      <c r="AE351" s="5">
        <f t="shared" si="43"/>
        <v>2205589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132802</v>
      </c>
      <c r="AK351" s="1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12.75" x14ac:dyDescent="0.2">
      <c r="A352" s="4">
        <v>44904</v>
      </c>
      <c r="B352" s="15">
        <v>69084</v>
      </c>
      <c r="C352" s="15">
        <v>66426</v>
      </c>
      <c r="D352" s="15">
        <v>64679</v>
      </c>
      <c r="E352" s="15">
        <v>64625</v>
      </c>
      <c r="F352" s="15">
        <v>68496</v>
      </c>
      <c r="G352" s="15">
        <v>76532</v>
      </c>
      <c r="H352" s="15">
        <v>93110</v>
      </c>
      <c r="I352" s="15">
        <v>102251</v>
      </c>
      <c r="J352" s="15">
        <v>104078</v>
      </c>
      <c r="K352" s="15">
        <v>103026</v>
      </c>
      <c r="L352" s="15">
        <v>98070</v>
      </c>
      <c r="M352" s="15">
        <v>94265</v>
      </c>
      <c r="N352" s="15">
        <v>90758</v>
      </c>
      <c r="O352" s="15">
        <v>85660</v>
      </c>
      <c r="P352" s="15">
        <v>88054</v>
      </c>
      <c r="Q352" s="15">
        <v>98703</v>
      </c>
      <c r="R352" s="15">
        <v>115951</v>
      </c>
      <c r="S352" s="15">
        <v>127079</v>
      </c>
      <c r="T352" s="15">
        <v>133352</v>
      </c>
      <c r="U352" s="15">
        <v>128531</v>
      </c>
      <c r="V352" s="15">
        <v>120023</v>
      </c>
      <c r="W352" s="15">
        <v>108665</v>
      </c>
      <c r="X352" s="15">
        <v>89244</v>
      </c>
      <c r="Y352" s="15">
        <v>83164</v>
      </c>
      <c r="AA352" s="5"/>
      <c r="AB352" s="13">
        <f t="shared" si="48"/>
        <v>7</v>
      </c>
      <c r="AC352" s="5">
        <f t="shared" si="41"/>
        <v>0</v>
      </c>
      <c r="AD352" s="5">
        <f t="shared" si="42"/>
        <v>2273826</v>
      </c>
      <c r="AE352" s="5">
        <f t="shared" si="43"/>
        <v>2273826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133352</v>
      </c>
      <c r="AK352" s="1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12.75" x14ac:dyDescent="0.2">
      <c r="A353" s="4">
        <v>44905</v>
      </c>
      <c r="B353" s="15">
        <v>76443</v>
      </c>
      <c r="C353" s="15">
        <v>72797</v>
      </c>
      <c r="D353" s="15">
        <v>71218</v>
      </c>
      <c r="E353" s="15">
        <v>70370</v>
      </c>
      <c r="F353" s="15">
        <v>72626</v>
      </c>
      <c r="G353" s="15">
        <v>77101</v>
      </c>
      <c r="H353" s="15">
        <v>87754</v>
      </c>
      <c r="I353" s="15">
        <v>99215</v>
      </c>
      <c r="J353" s="15">
        <v>105511</v>
      </c>
      <c r="K353" s="15">
        <v>106557</v>
      </c>
      <c r="L353" s="15">
        <v>102309</v>
      </c>
      <c r="M353" s="15">
        <v>98885</v>
      </c>
      <c r="N353" s="15">
        <v>93733</v>
      </c>
      <c r="O353" s="15">
        <v>88828</v>
      </c>
      <c r="P353" s="15">
        <v>93581</v>
      </c>
      <c r="Q353" s="15">
        <v>101809</v>
      </c>
      <c r="R353" s="15">
        <v>118351</v>
      </c>
      <c r="S353" s="15">
        <v>129888</v>
      </c>
      <c r="T353" s="15">
        <v>133386</v>
      </c>
      <c r="U353" s="15">
        <v>128662</v>
      </c>
      <c r="V353" s="15">
        <v>121089</v>
      </c>
      <c r="W353" s="15">
        <v>111441</v>
      </c>
      <c r="X353" s="15">
        <v>96195</v>
      </c>
      <c r="Y353" s="15">
        <v>90041</v>
      </c>
      <c r="AA353" s="5"/>
      <c r="AB353" s="13">
        <f t="shared" si="48"/>
        <v>2</v>
      </c>
      <c r="AC353" s="5">
        <f t="shared" si="41"/>
        <v>1729440</v>
      </c>
      <c r="AD353" s="5">
        <f t="shared" si="42"/>
        <v>618350</v>
      </c>
      <c r="AE353" s="5">
        <f t="shared" si="43"/>
        <v>2347790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133386</v>
      </c>
      <c r="AK353" s="1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ht="12.75" x14ac:dyDescent="0.2">
      <c r="A354" s="4">
        <v>44906</v>
      </c>
      <c r="B354" s="15">
        <v>81375</v>
      </c>
      <c r="C354" s="15">
        <v>77864</v>
      </c>
      <c r="D354" s="15">
        <v>75435</v>
      </c>
      <c r="E354" s="15">
        <v>75127</v>
      </c>
      <c r="F354" s="15">
        <v>77422</v>
      </c>
      <c r="G354" s="15">
        <v>81727</v>
      </c>
      <c r="H354" s="15">
        <v>92257</v>
      </c>
      <c r="I354" s="15">
        <v>101393</v>
      </c>
      <c r="J354" s="15">
        <v>108242</v>
      </c>
      <c r="K354" s="15">
        <v>110817</v>
      </c>
      <c r="L354" s="15">
        <v>107455</v>
      </c>
      <c r="M354" s="15">
        <v>105561</v>
      </c>
      <c r="N354" s="15">
        <v>104925</v>
      </c>
      <c r="O354" s="15">
        <v>102384</v>
      </c>
      <c r="P354" s="15">
        <v>105144</v>
      </c>
      <c r="Q354" s="15">
        <v>112449</v>
      </c>
      <c r="R354" s="15">
        <v>128007</v>
      </c>
      <c r="S354" s="15">
        <v>139114</v>
      </c>
      <c r="T354" s="15">
        <v>139081</v>
      </c>
      <c r="U354" s="15">
        <v>134231</v>
      </c>
      <c r="V354" s="15">
        <v>124542</v>
      </c>
      <c r="W354" s="15">
        <v>112532</v>
      </c>
      <c r="X354" s="15">
        <v>94452</v>
      </c>
      <c r="Y354" s="15">
        <v>87704</v>
      </c>
      <c r="AA354" s="5"/>
      <c r="AB354" s="13">
        <f t="shared" si="48"/>
        <v>6</v>
      </c>
      <c r="AC354" s="5">
        <f t="shared" si="41"/>
        <v>1830329</v>
      </c>
      <c r="AD354" s="5">
        <f t="shared" si="42"/>
        <v>648911</v>
      </c>
      <c r="AE354" s="5">
        <f t="shared" si="43"/>
        <v>2479240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139114</v>
      </c>
      <c r="AK354" s="12">
        <f t="shared" si="47"/>
        <v>18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ht="12.75" x14ac:dyDescent="0.2">
      <c r="A355" s="4">
        <v>44907</v>
      </c>
      <c r="B355" s="15">
        <v>78231</v>
      </c>
      <c r="C355" s="15">
        <v>74752</v>
      </c>
      <c r="D355" s="15">
        <v>72662</v>
      </c>
      <c r="E355" s="15">
        <v>72352</v>
      </c>
      <c r="F355" s="15">
        <v>76775</v>
      </c>
      <c r="G355" s="15">
        <v>85613</v>
      </c>
      <c r="H355" s="15">
        <v>104710</v>
      </c>
      <c r="I355" s="15">
        <v>113490</v>
      </c>
      <c r="J355" s="15">
        <v>112067</v>
      </c>
      <c r="K355" s="15">
        <v>107498</v>
      </c>
      <c r="L355" s="15">
        <v>101686</v>
      </c>
      <c r="M355" s="15">
        <v>97546</v>
      </c>
      <c r="N355" s="15">
        <v>95273</v>
      </c>
      <c r="O355" s="15">
        <v>92855</v>
      </c>
      <c r="P355" s="15">
        <v>95964</v>
      </c>
      <c r="Q355" s="15">
        <v>105137</v>
      </c>
      <c r="R355" s="15">
        <v>121726</v>
      </c>
      <c r="S355" s="15">
        <v>137104</v>
      </c>
      <c r="T355" s="15">
        <v>138618</v>
      </c>
      <c r="U355" s="15">
        <v>135677</v>
      </c>
      <c r="V355" s="15">
        <v>125513</v>
      </c>
      <c r="W355" s="15">
        <v>114901</v>
      </c>
      <c r="X355" s="15">
        <v>94942</v>
      </c>
      <c r="Y355" s="15">
        <v>87977</v>
      </c>
      <c r="AA355" s="5"/>
      <c r="AB355" s="13">
        <f t="shared" si="48"/>
        <v>5</v>
      </c>
      <c r="AC355" s="5">
        <f t="shared" si="41"/>
        <v>1789997</v>
      </c>
      <c r="AD355" s="5">
        <f t="shared" si="42"/>
        <v>653072</v>
      </c>
      <c r="AE355" s="5">
        <f t="shared" si="43"/>
        <v>2443069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138618</v>
      </c>
      <c r="AK355" s="1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ht="12.75" x14ac:dyDescent="0.2">
      <c r="A356" s="4">
        <v>44908</v>
      </c>
      <c r="B356" s="15">
        <v>81004</v>
      </c>
      <c r="C356" s="15">
        <v>77259</v>
      </c>
      <c r="D356" s="15">
        <v>74854</v>
      </c>
      <c r="E356" s="15">
        <v>74469</v>
      </c>
      <c r="F356" s="15">
        <v>77724</v>
      </c>
      <c r="G356" s="15">
        <v>86027</v>
      </c>
      <c r="H356" s="15">
        <v>105039</v>
      </c>
      <c r="I356" s="15">
        <v>113099</v>
      </c>
      <c r="J356" s="15">
        <v>111311</v>
      </c>
      <c r="K356" s="15">
        <v>104601</v>
      </c>
      <c r="L356" s="15">
        <v>99535</v>
      </c>
      <c r="M356" s="15">
        <v>96370</v>
      </c>
      <c r="N356" s="15">
        <v>97673</v>
      </c>
      <c r="O356" s="15">
        <v>93290</v>
      </c>
      <c r="P356" s="15">
        <v>96845</v>
      </c>
      <c r="Q356" s="15">
        <v>107061</v>
      </c>
      <c r="R356" s="15">
        <v>121391</v>
      </c>
      <c r="S356" s="15">
        <v>133693</v>
      </c>
      <c r="T356" s="15">
        <v>135855</v>
      </c>
      <c r="U356" s="15">
        <v>131758</v>
      </c>
      <c r="V356" s="15">
        <v>125147</v>
      </c>
      <c r="W356" s="15">
        <v>115317</v>
      </c>
      <c r="X356" s="15">
        <v>94961</v>
      </c>
      <c r="Y356" s="15">
        <v>87695</v>
      </c>
      <c r="AA356" s="5"/>
      <c r="AB356" s="13">
        <f t="shared" si="48"/>
        <v>6</v>
      </c>
      <c r="AC356" s="5">
        <f t="shared" si="41"/>
        <v>1777907</v>
      </c>
      <c r="AD356" s="5">
        <f t="shared" si="42"/>
        <v>664071</v>
      </c>
      <c r="AE356" s="5">
        <f t="shared" si="43"/>
        <v>2441978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135855</v>
      </c>
      <c r="AK356" s="1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12.75" x14ac:dyDescent="0.2">
      <c r="A357" s="4">
        <v>44909</v>
      </c>
      <c r="B357" s="15">
        <v>82497</v>
      </c>
      <c r="C357" s="15">
        <v>79490</v>
      </c>
      <c r="D357" s="15">
        <v>76914</v>
      </c>
      <c r="E357" s="15">
        <v>77157</v>
      </c>
      <c r="F357" s="15">
        <v>81334</v>
      </c>
      <c r="G357" s="15">
        <v>88437</v>
      </c>
      <c r="H357" s="15">
        <v>106424</v>
      </c>
      <c r="I357" s="15">
        <v>113379</v>
      </c>
      <c r="J357" s="15">
        <v>112397</v>
      </c>
      <c r="K357" s="15">
        <v>107045</v>
      </c>
      <c r="L357" s="15">
        <v>102606</v>
      </c>
      <c r="M357" s="15">
        <v>102475</v>
      </c>
      <c r="N357" s="15">
        <v>100463</v>
      </c>
      <c r="O357" s="15">
        <v>96634</v>
      </c>
      <c r="P357" s="15">
        <v>98553</v>
      </c>
      <c r="Q357" s="15">
        <v>104803</v>
      </c>
      <c r="R357" s="15">
        <v>118203</v>
      </c>
      <c r="S357" s="15">
        <v>129548</v>
      </c>
      <c r="T357" s="15">
        <v>135954</v>
      </c>
      <c r="U357" s="15">
        <v>131016</v>
      </c>
      <c r="V357" s="15">
        <v>122230</v>
      </c>
      <c r="W357" s="15">
        <v>110519</v>
      </c>
      <c r="X357" s="15">
        <v>86831</v>
      </c>
      <c r="Y357" s="15">
        <v>79796</v>
      </c>
      <c r="AA357" s="5"/>
      <c r="AB357" s="13">
        <f t="shared" si="48"/>
        <v>1</v>
      </c>
      <c r="AC357" s="5">
        <f t="shared" si="41"/>
        <v>0</v>
      </c>
      <c r="AD357" s="5">
        <f t="shared" si="42"/>
        <v>2444705</v>
      </c>
      <c r="AE357" s="5">
        <f t="shared" si="43"/>
        <v>2444705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135954</v>
      </c>
      <c r="AK357" s="1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12.75" x14ac:dyDescent="0.2">
      <c r="A358" s="4">
        <v>44910</v>
      </c>
      <c r="B358" s="15">
        <v>72029</v>
      </c>
      <c r="C358" s="15">
        <v>69317</v>
      </c>
      <c r="D358" s="15">
        <v>66629</v>
      </c>
      <c r="E358" s="15">
        <v>65437</v>
      </c>
      <c r="F358" s="15">
        <v>69940</v>
      </c>
      <c r="G358" s="15">
        <v>78434</v>
      </c>
      <c r="H358" s="15">
        <v>94347</v>
      </c>
      <c r="I358" s="15">
        <v>103974</v>
      </c>
      <c r="J358" s="15">
        <v>105953</v>
      </c>
      <c r="K358" s="15">
        <v>104834</v>
      </c>
      <c r="L358" s="15">
        <v>99893</v>
      </c>
      <c r="M358" s="15">
        <v>96091</v>
      </c>
      <c r="N358" s="15">
        <v>92407</v>
      </c>
      <c r="O358" s="15">
        <v>87319</v>
      </c>
      <c r="P358" s="15">
        <v>91278</v>
      </c>
      <c r="Q358" s="15">
        <v>100590</v>
      </c>
      <c r="R358" s="15">
        <v>117933</v>
      </c>
      <c r="S358" s="15">
        <v>129265</v>
      </c>
      <c r="T358" s="15">
        <v>135769</v>
      </c>
      <c r="U358" s="15">
        <v>130845</v>
      </c>
      <c r="V358" s="15">
        <v>122087</v>
      </c>
      <c r="W358" s="15">
        <v>110465</v>
      </c>
      <c r="X358" s="15">
        <v>87638</v>
      </c>
      <c r="Y358" s="15">
        <v>79293</v>
      </c>
      <c r="AA358" s="5"/>
      <c r="AB358" s="13">
        <f t="shared" si="48"/>
        <v>5</v>
      </c>
      <c r="AC358" s="5">
        <f t="shared" si="41"/>
        <v>1716341</v>
      </c>
      <c r="AD358" s="5">
        <f t="shared" si="42"/>
        <v>595426</v>
      </c>
      <c r="AE358" s="5">
        <f t="shared" si="43"/>
        <v>2311767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135769</v>
      </c>
      <c r="AK358" s="1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12.75" x14ac:dyDescent="0.2">
      <c r="A359" s="4">
        <v>44911</v>
      </c>
      <c r="B359" s="15">
        <v>72716</v>
      </c>
      <c r="C359" s="15">
        <v>69326</v>
      </c>
      <c r="D359" s="15">
        <v>68110</v>
      </c>
      <c r="E359" s="15">
        <v>67202</v>
      </c>
      <c r="F359" s="15">
        <v>70793</v>
      </c>
      <c r="G359" s="15">
        <v>77787</v>
      </c>
      <c r="H359" s="15">
        <v>95221</v>
      </c>
      <c r="I359" s="15">
        <v>104776</v>
      </c>
      <c r="J359" s="15">
        <v>106879</v>
      </c>
      <c r="K359" s="15">
        <v>105925</v>
      </c>
      <c r="L359" s="15">
        <v>100779</v>
      </c>
      <c r="M359" s="15">
        <v>99668</v>
      </c>
      <c r="N359" s="15">
        <v>97756</v>
      </c>
      <c r="O359" s="15">
        <v>94411</v>
      </c>
      <c r="P359" s="15">
        <v>95870</v>
      </c>
      <c r="Q359" s="15">
        <v>103681</v>
      </c>
      <c r="R359" s="15">
        <v>118900</v>
      </c>
      <c r="S359" s="15">
        <v>130174</v>
      </c>
      <c r="T359" s="15">
        <v>136596</v>
      </c>
      <c r="U359" s="15">
        <v>131479</v>
      </c>
      <c r="V359" s="15">
        <v>122753</v>
      </c>
      <c r="W359" s="15">
        <v>111150</v>
      </c>
      <c r="X359" s="15">
        <v>86678</v>
      </c>
      <c r="Y359" s="15">
        <v>80578</v>
      </c>
      <c r="AA359" s="5"/>
      <c r="AB359" s="13">
        <f t="shared" si="48"/>
        <v>6</v>
      </c>
      <c r="AC359" s="5">
        <f t="shared" si="41"/>
        <v>1747475</v>
      </c>
      <c r="AD359" s="5">
        <f t="shared" si="42"/>
        <v>601733</v>
      </c>
      <c r="AE359" s="5">
        <f t="shared" si="43"/>
        <v>2349208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136596</v>
      </c>
      <c r="AK359" s="1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12.75" x14ac:dyDescent="0.2">
      <c r="A360" s="4">
        <v>44912</v>
      </c>
      <c r="B360" s="15">
        <v>73620</v>
      </c>
      <c r="C360" s="15">
        <v>69668</v>
      </c>
      <c r="D360" s="15">
        <v>67678</v>
      </c>
      <c r="E360" s="15">
        <v>66929</v>
      </c>
      <c r="F360" s="15">
        <v>68516</v>
      </c>
      <c r="G360" s="15">
        <v>72789</v>
      </c>
      <c r="H360" s="15">
        <v>85523</v>
      </c>
      <c r="I360" s="15">
        <v>101218</v>
      </c>
      <c r="J360" s="15">
        <v>107738</v>
      </c>
      <c r="K360" s="15">
        <v>109015</v>
      </c>
      <c r="L360" s="15">
        <v>104871</v>
      </c>
      <c r="M360" s="15">
        <v>103086</v>
      </c>
      <c r="N360" s="15">
        <v>101529</v>
      </c>
      <c r="O360" s="15">
        <v>97019</v>
      </c>
      <c r="P360" s="15">
        <v>99269</v>
      </c>
      <c r="Q360" s="15">
        <v>104649</v>
      </c>
      <c r="R360" s="15">
        <v>120976</v>
      </c>
      <c r="S360" s="15">
        <v>132631</v>
      </c>
      <c r="T360" s="15">
        <v>136128</v>
      </c>
      <c r="U360" s="15">
        <v>131119</v>
      </c>
      <c r="V360" s="15">
        <v>122605</v>
      </c>
      <c r="W360" s="15">
        <v>109976</v>
      </c>
      <c r="X360" s="15">
        <v>86443</v>
      </c>
      <c r="Y360" s="15">
        <v>80111</v>
      </c>
      <c r="AA360" s="5"/>
      <c r="AB360" s="13">
        <f t="shared" si="48"/>
        <v>7</v>
      </c>
      <c r="AC360" s="5">
        <f t="shared" si="41"/>
        <v>0</v>
      </c>
      <c r="AD360" s="5">
        <f t="shared" si="42"/>
        <v>2353106</v>
      </c>
      <c r="AE360" s="5">
        <f t="shared" si="43"/>
        <v>2353106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136128</v>
      </c>
      <c r="AK360" s="1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12.75" x14ac:dyDescent="0.2">
      <c r="A361" s="4">
        <v>44913</v>
      </c>
      <c r="B361" s="15">
        <v>72860</v>
      </c>
      <c r="C361" s="15">
        <v>68539</v>
      </c>
      <c r="D361" s="15">
        <v>66748</v>
      </c>
      <c r="E361" s="15">
        <v>64869</v>
      </c>
      <c r="F361" s="15">
        <v>66493</v>
      </c>
      <c r="G361" s="15">
        <v>70265</v>
      </c>
      <c r="H361" s="15">
        <v>85343</v>
      </c>
      <c r="I361" s="15">
        <v>100988</v>
      </c>
      <c r="J361" s="15">
        <v>107374</v>
      </c>
      <c r="K361" s="15">
        <v>108478</v>
      </c>
      <c r="L361" s="15">
        <v>104322</v>
      </c>
      <c r="M361" s="15">
        <v>100955</v>
      </c>
      <c r="N361" s="15">
        <v>95686</v>
      </c>
      <c r="O361" s="15">
        <v>90501</v>
      </c>
      <c r="P361" s="15">
        <v>93035</v>
      </c>
      <c r="Q361" s="15">
        <v>103239</v>
      </c>
      <c r="R361" s="15">
        <v>120932</v>
      </c>
      <c r="S361" s="15">
        <v>132641</v>
      </c>
      <c r="T361" s="15">
        <v>136200</v>
      </c>
      <c r="U361" s="15">
        <v>131396</v>
      </c>
      <c r="V361" s="15">
        <v>122819</v>
      </c>
      <c r="W361" s="15">
        <v>110088</v>
      </c>
      <c r="X361" s="15">
        <v>87836</v>
      </c>
      <c r="Y361" s="15">
        <v>80602</v>
      </c>
      <c r="AA361" s="5"/>
      <c r="AB361" s="13">
        <f t="shared" si="48"/>
        <v>3</v>
      </c>
      <c r="AC361" s="5">
        <f t="shared" si="41"/>
        <v>1746490</v>
      </c>
      <c r="AD361" s="5">
        <f t="shared" si="42"/>
        <v>575719</v>
      </c>
      <c r="AE361" s="5">
        <f t="shared" si="43"/>
        <v>2322209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136200</v>
      </c>
      <c r="AK361" s="12">
        <f t="shared" si="47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12.75" x14ac:dyDescent="0.2">
      <c r="A362" s="4">
        <v>44914</v>
      </c>
      <c r="B362" s="15">
        <v>73486</v>
      </c>
      <c r="C362" s="15">
        <v>70097</v>
      </c>
      <c r="D362" s="15">
        <v>68222</v>
      </c>
      <c r="E362" s="15">
        <v>67795</v>
      </c>
      <c r="F362" s="15">
        <v>72012</v>
      </c>
      <c r="G362" s="15">
        <v>78672</v>
      </c>
      <c r="H362" s="15">
        <v>95857</v>
      </c>
      <c r="I362" s="15">
        <v>105190</v>
      </c>
      <c r="J362" s="15">
        <v>107326</v>
      </c>
      <c r="K362" s="15">
        <v>106285</v>
      </c>
      <c r="L362" s="15">
        <v>101244</v>
      </c>
      <c r="M362" s="15">
        <v>97294</v>
      </c>
      <c r="N362" s="15">
        <v>94028</v>
      </c>
      <c r="O362" s="15">
        <v>92477</v>
      </c>
      <c r="P362" s="15">
        <v>94496</v>
      </c>
      <c r="Q362" s="15">
        <v>101755</v>
      </c>
      <c r="R362" s="15">
        <v>119526</v>
      </c>
      <c r="S362" s="15">
        <v>131008</v>
      </c>
      <c r="T362" s="15">
        <v>137519</v>
      </c>
      <c r="U362" s="15">
        <v>132528</v>
      </c>
      <c r="V362" s="15">
        <v>123665</v>
      </c>
      <c r="W362" s="15">
        <v>111889</v>
      </c>
      <c r="X362" s="15">
        <v>88711</v>
      </c>
      <c r="Y362" s="15">
        <v>82038</v>
      </c>
      <c r="AA362" s="5"/>
      <c r="AB362" s="13">
        <f t="shared" si="48"/>
        <v>6</v>
      </c>
      <c r="AC362" s="5">
        <f t="shared" si="41"/>
        <v>1744941</v>
      </c>
      <c r="AD362" s="5">
        <f t="shared" si="42"/>
        <v>608179</v>
      </c>
      <c r="AE362" s="5">
        <f t="shared" si="43"/>
        <v>2353120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137519</v>
      </c>
      <c r="AK362" s="1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12.75" x14ac:dyDescent="0.2">
      <c r="A363" s="4">
        <v>44915</v>
      </c>
      <c r="B363" s="15">
        <v>74386</v>
      </c>
      <c r="C363" s="15">
        <v>70114</v>
      </c>
      <c r="D363" s="15">
        <v>68440</v>
      </c>
      <c r="E363" s="15">
        <v>67800</v>
      </c>
      <c r="F363" s="15">
        <v>71807</v>
      </c>
      <c r="G363" s="15">
        <v>80604</v>
      </c>
      <c r="H363" s="15">
        <v>95873</v>
      </c>
      <c r="I363" s="15">
        <v>106048</v>
      </c>
      <c r="J363" s="15">
        <v>108093</v>
      </c>
      <c r="K363" s="15">
        <v>106913</v>
      </c>
      <c r="L363" s="15">
        <v>101800</v>
      </c>
      <c r="M363" s="15">
        <v>97903</v>
      </c>
      <c r="N363" s="15">
        <v>94304</v>
      </c>
      <c r="O363" s="15">
        <v>90370</v>
      </c>
      <c r="P363" s="15">
        <v>94306</v>
      </c>
      <c r="Q363" s="15">
        <v>102515</v>
      </c>
      <c r="R363" s="15">
        <v>120381</v>
      </c>
      <c r="S363" s="15">
        <v>131921</v>
      </c>
      <c r="T363" s="15">
        <v>138486</v>
      </c>
      <c r="U363" s="15">
        <v>133461</v>
      </c>
      <c r="V363" s="15">
        <v>124622</v>
      </c>
      <c r="W363" s="15">
        <v>112720</v>
      </c>
      <c r="X363" s="15">
        <v>88119</v>
      </c>
      <c r="Y363" s="15">
        <v>81453</v>
      </c>
      <c r="AA363" s="5"/>
      <c r="AB363" s="13">
        <f t="shared" si="48"/>
        <v>3</v>
      </c>
      <c r="AC363" s="5">
        <f t="shared" si="41"/>
        <v>1751962</v>
      </c>
      <c r="AD363" s="5">
        <f t="shared" si="42"/>
        <v>610477</v>
      </c>
      <c r="AE363" s="5">
        <f t="shared" si="43"/>
        <v>2362439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138486</v>
      </c>
      <c r="AK363" s="1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12.75" x14ac:dyDescent="0.2">
      <c r="A364" s="4">
        <v>44916</v>
      </c>
      <c r="B364" s="15">
        <v>73822</v>
      </c>
      <c r="C364" s="15">
        <v>70664</v>
      </c>
      <c r="D364" s="15">
        <v>68688</v>
      </c>
      <c r="E364" s="15">
        <v>67914</v>
      </c>
      <c r="F364" s="15">
        <v>72510</v>
      </c>
      <c r="G364" s="15">
        <v>81005</v>
      </c>
      <c r="H364" s="15">
        <v>96604</v>
      </c>
      <c r="I364" s="15">
        <v>106630</v>
      </c>
      <c r="J364" s="15">
        <v>108710</v>
      </c>
      <c r="K364" s="15">
        <v>107586</v>
      </c>
      <c r="L364" s="15">
        <v>102460</v>
      </c>
      <c r="M364" s="15">
        <v>98561</v>
      </c>
      <c r="N364" s="15">
        <v>95776</v>
      </c>
      <c r="O364" s="15">
        <v>93006</v>
      </c>
      <c r="P364" s="15">
        <v>95996</v>
      </c>
      <c r="Q364" s="15">
        <v>103052</v>
      </c>
      <c r="R364" s="15">
        <v>120968</v>
      </c>
      <c r="S364" s="15">
        <v>132668</v>
      </c>
      <c r="T364" s="15">
        <v>139311</v>
      </c>
      <c r="U364" s="15">
        <v>134329</v>
      </c>
      <c r="V364" s="15">
        <v>125434</v>
      </c>
      <c r="W364" s="15">
        <v>113505</v>
      </c>
      <c r="X364" s="15">
        <v>94709</v>
      </c>
      <c r="Y364" s="15">
        <v>87046</v>
      </c>
      <c r="AA364" s="5"/>
      <c r="AB364" s="13">
        <f t="shared" si="48"/>
        <v>6</v>
      </c>
      <c r="AC364" s="5">
        <f t="shared" si="41"/>
        <v>1772701</v>
      </c>
      <c r="AD364" s="5">
        <f t="shared" si="42"/>
        <v>618253</v>
      </c>
      <c r="AE364" s="5">
        <f t="shared" si="43"/>
        <v>2390954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139311</v>
      </c>
      <c r="AK364" s="1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12.75" x14ac:dyDescent="0.2">
      <c r="A365" s="4">
        <v>44917</v>
      </c>
      <c r="B365" s="15">
        <v>80087</v>
      </c>
      <c r="C365" s="15">
        <v>77158</v>
      </c>
      <c r="D365" s="15">
        <v>73471</v>
      </c>
      <c r="E365" s="15">
        <v>74680</v>
      </c>
      <c r="F365" s="15">
        <v>78089</v>
      </c>
      <c r="G365" s="15">
        <v>85735</v>
      </c>
      <c r="H365" s="15">
        <v>104168</v>
      </c>
      <c r="I365" s="15">
        <v>112686</v>
      </c>
      <c r="J365" s="15">
        <v>111954</v>
      </c>
      <c r="K365" s="15">
        <v>108445</v>
      </c>
      <c r="L365" s="15">
        <v>103122</v>
      </c>
      <c r="M365" s="15">
        <v>99206</v>
      </c>
      <c r="N365" s="15">
        <v>97264</v>
      </c>
      <c r="O365" s="15">
        <v>94309</v>
      </c>
      <c r="P365" s="15">
        <v>96757</v>
      </c>
      <c r="Q365" s="15">
        <v>103703</v>
      </c>
      <c r="R365" s="15">
        <v>121781</v>
      </c>
      <c r="S365" s="15">
        <v>133431</v>
      </c>
      <c r="T365" s="15">
        <v>140051</v>
      </c>
      <c r="U365" s="15">
        <v>134996</v>
      </c>
      <c r="V365" s="15">
        <v>126010</v>
      </c>
      <c r="W365" s="15">
        <v>114071</v>
      </c>
      <c r="X365" s="15">
        <v>91640</v>
      </c>
      <c r="Y365" s="15">
        <v>84174</v>
      </c>
      <c r="AA365" s="5"/>
      <c r="AB365" s="13">
        <f t="shared" si="48"/>
        <v>6</v>
      </c>
      <c r="AC365" s="5">
        <f t="shared" si="41"/>
        <v>1789426</v>
      </c>
      <c r="AD365" s="5">
        <f t="shared" si="42"/>
        <v>657562</v>
      </c>
      <c r="AE365" s="5">
        <f t="shared" si="43"/>
        <v>2446988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140051</v>
      </c>
      <c r="AK365" s="1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12.75" x14ac:dyDescent="0.2">
      <c r="A366" s="4">
        <v>44918</v>
      </c>
      <c r="B366" s="15">
        <v>75465</v>
      </c>
      <c r="C366" s="15">
        <v>71581</v>
      </c>
      <c r="D366" s="15">
        <v>69358</v>
      </c>
      <c r="E366" s="15">
        <v>67603</v>
      </c>
      <c r="F366" s="15">
        <v>70892</v>
      </c>
      <c r="G366" s="15">
        <v>77506</v>
      </c>
      <c r="H366" s="15">
        <v>92585</v>
      </c>
      <c r="I366" s="15">
        <v>107562</v>
      </c>
      <c r="J366" s="15">
        <v>109852</v>
      </c>
      <c r="K366" s="15">
        <v>108891</v>
      </c>
      <c r="L366" s="15">
        <v>103713</v>
      </c>
      <c r="M366" s="15">
        <v>102022</v>
      </c>
      <c r="N366" s="15">
        <v>98978</v>
      </c>
      <c r="O366" s="15">
        <v>92878</v>
      </c>
      <c r="P366" s="15">
        <v>92834</v>
      </c>
      <c r="Q366" s="15">
        <v>103682</v>
      </c>
      <c r="R366" s="15">
        <v>121246</v>
      </c>
      <c r="S366" s="15">
        <v>131805</v>
      </c>
      <c r="T366" s="15">
        <v>138015</v>
      </c>
      <c r="U366" s="15">
        <v>132942</v>
      </c>
      <c r="V366" s="15">
        <v>124276</v>
      </c>
      <c r="W366" s="15">
        <v>112648</v>
      </c>
      <c r="X366" s="15">
        <v>83522</v>
      </c>
      <c r="Y366" s="15">
        <v>78534</v>
      </c>
      <c r="AA366" s="5"/>
      <c r="AB366" s="13">
        <f t="shared" si="48"/>
        <v>4</v>
      </c>
      <c r="AC366" s="5">
        <f t="shared" si="41"/>
        <v>1764866</v>
      </c>
      <c r="AD366" s="5">
        <f t="shared" si="42"/>
        <v>603524</v>
      </c>
      <c r="AE366" s="5">
        <f t="shared" si="43"/>
        <v>2368390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138015</v>
      </c>
      <c r="AK366" s="1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12.75" x14ac:dyDescent="0.2">
      <c r="A367" s="4">
        <v>44919</v>
      </c>
      <c r="B367" s="15">
        <v>67010</v>
      </c>
      <c r="C367" s="15">
        <v>62673</v>
      </c>
      <c r="D367" s="15">
        <v>60793</v>
      </c>
      <c r="E367" s="15">
        <v>59509</v>
      </c>
      <c r="F367" s="15">
        <v>63101</v>
      </c>
      <c r="G367" s="15">
        <v>69471</v>
      </c>
      <c r="H367" s="15">
        <v>85365</v>
      </c>
      <c r="I367" s="15">
        <v>101116</v>
      </c>
      <c r="J367" s="15">
        <v>107580</v>
      </c>
      <c r="K367" s="15">
        <v>108785</v>
      </c>
      <c r="L367" s="15">
        <v>104566</v>
      </c>
      <c r="M367" s="15">
        <v>101154</v>
      </c>
      <c r="N367" s="15">
        <v>95838</v>
      </c>
      <c r="O367" s="15">
        <v>90714</v>
      </c>
      <c r="P367" s="15">
        <v>93336</v>
      </c>
      <c r="Q367" s="15">
        <v>103282</v>
      </c>
      <c r="R367" s="15">
        <v>121167</v>
      </c>
      <c r="S367" s="15">
        <v>132845</v>
      </c>
      <c r="T367" s="15">
        <v>136569</v>
      </c>
      <c r="U367" s="15">
        <v>131771</v>
      </c>
      <c r="V367" s="15">
        <v>123374</v>
      </c>
      <c r="W367" s="15">
        <v>110801</v>
      </c>
      <c r="X367" s="15">
        <v>86605</v>
      </c>
      <c r="Y367" s="15">
        <v>85057</v>
      </c>
      <c r="AA367" s="5"/>
      <c r="AB367" s="13">
        <f t="shared" si="48"/>
        <v>5</v>
      </c>
      <c r="AC367" s="5">
        <f t="shared" si="41"/>
        <v>1749503</v>
      </c>
      <c r="AD367" s="5">
        <f t="shared" si="42"/>
        <v>552979</v>
      </c>
      <c r="AE367" s="5">
        <f t="shared" si="43"/>
        <v>2302482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136569</v>
      </c>
      <c r="AK367" s="1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12.75" x14ac:dyDescent="0.2">
      <c r="A368" s="4">
        <v>44920</v>
      </c>
      <c r="B368" s="15">
        <v>95524</v>
      </c>
      <c r="C368" s="15">
        <v>93319</v>
      </c>
      <c r="D368" s="15">
        <v>101399</v>
      </c>
      <c r="E368" s="15">
        <v>100252</v>
      </c>
      <c r="F368" s="15">
        <v>99323</v>
      </c>
      <c r="G368" s="15">
        <v>98632</v>
      </c>
      <c r="H368" s="15">
        <v>113554</v>
      </c>
      <c r="I368" s="15">
        <v>128193</v>
      </c>
      <c r="J368" s="15">
        <v>128975</v>
      </c>
      <c r="K368" s="15">
        <v>125920</v>
      </c>
      <c r="L368" s="15">
        <v>120212</v>
      </c>
      <c r="M368" s="15">
        <v>121013</v>
      </c>
      <c r="N368" s="15">
        <v>117370</v>
      </c>
      <c r="O368" s="15">
        <v>109486</v>
      </c>
      <c r="P368" s="15">
        <v>116027</v>
      </c>
      <c r="Q368" s="15">
        <v>122553</v>
      </c>
      <c r="R368" s="15">
        <v>136203</v>
      </c>
      <c r="S368" s="15">
        <v>150486</v>
      </c>
      <c r="T368" s="15">
        <v>153969</v>
      </c>
      <c r="U368" s="15">
        <v>160423</v>
      </c>
      <c r="V368" s="15">
        <v>156842</v>
      </c>
      <c r="W368" s="15">
        <v>146179</v>
      </c>
      <c r="X368" s="15">
        <v>126781</v>
      </c>
      <c r="Y368" s="15">
        <v>120494</v>
      </c>
      <c r="AA368" s="5"/>
      <c r="AB368" s="13">
        <v>8</v>
      </c>
      <c r="AC368" s="5">
        <f t="shared" si="41"/>
        <v>0</v>
      </c>
      <c r="AD368" s="5">
        <f t="shared" si="42"/>
        <v>2943129</v>
      </c>
      <c r="AE368" s="5">
        <f t="shared" si="43"/>
        <v>2943129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160423</v>
      </c>
      <c r="AK368" s="12">
        <f t="shared" si="47"/>
        <v>20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12.75" x14ac:dyDescent="0.2">
      <c r="A369" s="4">
        <v>44921</v>
      </c>
      <c r="B369" s="15">
        <v>110749</v>
      </c>
      <c r="C369" s="15">
        <v>107043</v>
      </c>
      <c r="D369" s="15">
        <v>105973</v>
      </c>
      <c r="E369" s="15">
        <v>105538</v>
      </c>
      <c r="F369" s="15">
        <v>102460</v>
      </c>
      <c r="G369" s="15">
        <v>100714</v>
      </c>
      <c r="H369" s="15">
        <v>113422</v>
      </c>
      <c r="I369" s="15">
        <v>118690</v>
      </c>
      <c r="J369" s="15">
        <v>115296</v>
      </c>
      <c r="K369" s="15">
        <v>112415</v>
      </c>
      <c r="L369" s="15">
        <v>107960</v>
      </c>
      <c r="M369" s="15">
        <v>108218</v>
      </c>
      <c r="N369" s="15">
        <v>109099</v>
      </c>
      <c r="O369" s="15">
        <v>108977</v>
      </c>
      <c r="P369" s="15">
        <v>117703</v>
      </c>
      <c r="Q369" s="15">
        <v>126475</v>
      </c>
      <c r="R369" s="15">
        <v>143978</v>
      </c>
      <c r="S369" s="15">
        <v>160442</v>
      </c>
      <c r="T369" s="15">
        <v>150643</v>
      </c>
      <c r="U369" s="15">
        <v>134698</v>
      </c>
      <c r="V369" s="15">
        <v>125980</v>
      </c>
      <c r="W369" s="15">
        <v>139075</v>
      </c>
      <c r="X369" s="15">
        <v>125770</v>
      </c>
      <c r="Y369" s="15">
        <v>117551</v>
      </c>
      <c r="AA369" s="5"/>
      <c r="AB369" s="13">
        <f t="shared" si="48"/>
        <v>1</v>
      </c>
      <c r="AC369" s="5">
        <f t="shared" si="41"/>
        <v>0</v>
      </c>
      <c r="AD369" s="5">
        <f t="shared" si="42"/>
        <v>2868869</v>
      </c>
      <c r="AE369" s="5">
        <f t="shared" si="43"/>
        <v>2868869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160442</v>
      </c>
      <c r="AK369" s="12">
        <f t="shared" si="47"/>
        <v>18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ht="12.75" x14ac:dyDescent="0.2">
      <c r="A370" s="4">
        <v>44922</v>
      </c>
      <c r="B370" s="15">
        <v>75438</v>
      </c>
      <c r="C370" s="15">
        <v>71505</v>
      </c>
      <c r="D370" s="15">
        <v>69896</v>
      </c>
      <c r="E370" s="15">
        <v>68857</v>
      </c>
      <c r="F370" s="15">
        <v>72564</v>
      </c>
      <c r="G370" s="15">
        <v>79321</v>
      </c>
      <c r="H370" s="15">
        <v>92887</v>
      </c>
      <c r="I370" s="15">
        <v>107920</v>
      </c>
      <c r="J370" s="15">
        <v>110131</v>
      </c>
      <c r="K370" s="15">
        <v>109179</v>
      </c>
      <c r="L370" s="15">
        <v>104005</v>
      </c>
      <c r="M370" s="15">
        <v>99957</v>
      </c>
      <c r="N370" s="15">
        <v>95996</v>
      </c>
      <c r="O370" s="15">
        <v>92118</v>
      </c>
      <c r="P370" s="15">
        <v>96723</v>
      </c>
      <c r="Q370" s="15">
        <v>104679</v>
      </c>
      <c r="R370" s="15">
        <v>122700</v>
      </c>
      <c r="S370" s="15">
        <v>134526</v>
      </c>
      <c r="T370" s="15">
        <v>141159</v>
      </c>
      <c r="U370" s="15">
        <v>135998</v>
      </c>
      <c r="V370" s="15">
        <v>126956</v>
      </c>
      <c r="W370" s="15">
        <v>114869</v>
      </c>
      <c r="X370" s="15">
        <v>92643</v>
      </c>
      <c r="Y370" s="15">
        <v>87605</v>
      </c>
      <c r="AA370" s="5"/>
      <c r="AB370" s="13">
        <f t="shared" si="48"/>
        <v>5</v>
      </c>
      <c r="AC370" s="5">
        <f t="shared" si="41"/>
        <v>1789559</v>
      </c>
      <c r="AD370" s="5">
        <f t="shared" si="42"/>
        <v>618073</v>
      </c>
      <c r="AE370" s="5">
        <f t="shared" si="43"/>
        <v>2407632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141159</v>
      </c>
      <c r="AK370" s="1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ht="12.75" x14ac:dyDescent="0.2">
      <c r="A371" s="4">
        <v>44923</v>
      </c>
      <c r="B371" s="15">
        <v>81324</v>
      </c>
      <c r="C371" s="15">
        <v>78007</v>
      </c>
      <c r="D371" s="15">
        <v>76935</v>
      </c>
      <c r="E371" s="15">
        <v>75986</v>
      </c>
      <c r="F371" s="15">
        <v>79989</v>
      </c>
      <c r="G371" s="15">
        <v>86254</v>
      </c>
      <c r="H371" s="15">
        <v>100557</v>
      </c>
      <c r="I371" s="15">
        <v>109430</v>
      </c>
      <c r="J371" s="15">
        <v>111397</v>
      </c>
      <c r="K371" s="15">
        <v>110488</v>
      </c>
      <c r="L371" s="15">
        <v>108757</v>
      </c>
      <c r="M371" s="15">
        <v>112692</v>
      </c>
      <c r="N371" s="15">
        <v>106243</v>
      </c>
      <c r="O371" s="15">
        <v>102178</v>
      </c>
      <c r="P371" s="15">
        <v>104850</v>
      </c>
      <c r="Q371" s="15">
        <v>109604</v>
      </c>
      <c r="R371" s="15">
        <v>123042</v>
      </c>
      <c r="S371" s="15">
        <v>134856</v>
      </c>
      <c r="T371" s="15">
        <v>141468</v>
      </c>
      <c r="U371" s="15">
        <v>136281</v>
      </c>
      <c r="V371" s="15">
        <v>127207</v>
      </c>
      <c r="W371" s="15">
        <v>115075</v>
      </c>
      <c r="X371" s="15">
        <v>91569</v>
      </c>
      <c r="Y371" s="15">
        <v>83683</v>
      </c>
      <c r="AA371" s="5"/>
      <c r="AB371" s="13">
        <f t="shared" si="48"/>
        <v>4</v>
      </c>
      <c r="AC371" s="5">
        <f t="shared" si="41"/>
        <v>1845137</v>
      </c>
      <c r="AD371" s="5">
        <f t="shared" si="42"/>
        <v>662735</v>
      </c>
      <c r="AE371" s="5">
        <f t="shared" si="43"/>
        <v>2507872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141468</v>
      </c>
      <c r="AK371" s="12">
        <f t="shared" si="47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ht="12.75" x14ac:dyDescent="0.2">
      <c r="A372" s="4">
        <v>44924</v>
      </c>
      <c r="B372" s="15">
        <v>77777</v>
      </c>
      <c r="C372" s="15">
        <v>73849</v>
      </c>
      <c r="D372" s="15">
        <v>71413</v>
      </c>
      <c r="E372" s="15">
        <v>71036</v>
      </c>
      <c r="F372" s="15">
        <v>74280</v>
      </c>
      <c r="G372" s="15">
        <v>81216</v>
      </c>
      <c r="H372" s="15">
        <v>95036</v>
      </c>
      <c r="I372" s="15">
        <v>108244</v>
      </c>
      <c r="J372" s="15">
        <v>110434</v>
      </c>
      <c r="K372" s="15">
        <v>109350</v>
      </c>
      <c r="L372" s="15">
        <v>104150</v>
      </c>
      <c r="M372" s="15">
        <v>100103</v>
      </c>
      <c r="N372" s="15">
        <v>96239</v>
      </c>
      <c r="O372" s="15">
        <v>90851</v>
      </c>
      <c r="P372" s="15">
        <v>94422</v>
      </c>
      <c r="Q372" s="15">
        <v>104611</v>
      </c>
      <c r="R372" s="15">
        <v>122730</v>
      </c>
      <c r="S372" s="15">
        <v>134508</v>
      </c>
      <c r="T372" s="15">
        <v>141162</v>
      </c>
      <c r="U372" s="15">
        <v>135987</v>
      </c>
      <c r="V372" s="15">
        <v>126944</v>
      </c>
      <c r="W372" s="15">
        <v>114838</v>
      </c>
      <c r="X372" s="15">
        <v>85626</v>
      </c>
      <c r="Y372" s="15">
        <v>80000</v>
      </c>
      <c r="AA372" s="5"/>
      <c r="AB372" s="13">
        <f t="shared" si="48"/>
        <v>6</v>
      </c>
      <c r="AC372" s="5">
        <f t="shared" si="41"/>
        <v>1780199</v>
      </c>
      <c r="AD372" s="5">
        <f t="shared" si="42"/>
        <v>624607</v>
      </c>
      <c r="AE372" s="5">
        <f t="shared" si="43"/>
        <v>2404806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141162</v>
      </c>
      <c r="AK372" s="1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ht="12.75" x14ac:dyDescent="0.2">
      <c r="A373" s="4">
        <v>44925</v>
      </c>
      <c r="B373" s="15">
        <v>71715</v>
      </c>
      <c r="C373" s="15">
        <v>68213</v>
      </c>
      <c r="D373" s="15">
        <v>65882</v>
      </c>
      <c r="E373" s="15">
        <v>65259</v>
      </c>
      <c r="F373" s="15">
        <v>68649</v>
      </c>
      <c r="G373" s="15">
        <v>75125</v>
      </c>
      <c r="H373" s="15">
        <v>92861</v>
      </c>
      <c r="I373" s="15">
        <v>107852</v>
      </c>
      <c r="J373" s="15">
        <v>109957</v>
      </c>
      <c r="K373" s="15">
        <v>108783</v>
      </c>
      <c r="L373" s="15">
        <v>103493</v>
      </c>
      <c r="M373" s="15">
        <v>99515</v>
      </c>
      <c r="N373" s="15">
        <v>95677</v>
      </c>
      <c r="O373" s="15">
        <v>90369</v>
      </c>
      <c r="P373" s="15">
        <v>92819</v>
      </c>
      <c r="Q373" s="15">
        <v>104006</v>
      </c>
      <c r="R373" s="15">
        <v>122192</v>
      </c>
      <c r="S373" s="15">
        <v>133978</v>
      </c>
      <c r="T373" s="15">
        <v>140582</v>
      </c>
      <c r="U373" s="15">
        <v>135453</v>
      </c>
      <c r="V373" s="15">
        <v>126456</v>
      </c>
      <c r="W373" s="15">
        <v>114436</v>
      </c>
      <c r="X373" s="15">
        <v>84806</v>
      </c>
      <c r="Y373" s="15">
        <v>79704</v>
      </c>
      <c r="AA373" s="5"/>
      <c r="AB373" s="13">
        <f t="shared" si="48"/>
        <v>6</v>
      </c>
      <c r="AC373" s="5">
        <f t="shared" si="41"/>
        <v>1770374</v>
      </c>
      <c r="AD373" s="5">
        <f t="shared" si="42"/>
        <v>587408</v>
      </c>
      <c r="AE373" s="5">
        <f t="shared" si="43"/>
        <v>2357782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140582</v>
      </c>
      <c r="AK373" s="1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ht="12.75" x14ac:dyDescent="0.2">
      <c r="A374" s="4">
        <v>44926</v>
      </c>
      <c r="B374" s="15">
        <v>73551</v>
      </c>
      <c r="C374" s="15">
        <v>68675</v>
      </c>
      <c r="D374" s="15">
        <v>66593</v>
      </c>
      <c r="E374" s="15">
        <v>65065</v>
      </c>
      <c r="F374" s="15">
        <v>68958</v>
      </c>
      <c r="G374" s="15">
        <v>75718</v>
      </c>
      <c r="H374" s="15">
        <v>92644</v>
      </c>
      <c r="I374" s="15">
        <v>109480</v>
      </c>
      <c r="J374" s="15">
        <v>116536</v>
      </c>
      <c r="K374" s="15">
        <v>117688</v>
      </c>
      <c r="L374" s="15">
        <v>113300</v>
      </c>
      <c r="M374" s="15">
        <v>109604</v>
      </c>
      <c r="N374" s="15">
        <v>104112</v>
      </c>
      <c r="O374" s="15">
        <v>98461</v>
      </c>
      <c r="P374" s="15">
        <v>101270</v>
      </c>
      <c r="Q374" s="15">
        <v>111824</v>
      </c>
      <c r="R374" s="15">
        <v>130865</v>
      </c>
      <c r="S374" s="15">
        <v>143464</v>
      </c>
      <c r="T374" s="15">
        <v>146905</v>
      </c>
      <c r="U374" s="15">
        <v>141592</v>
      </c>
      <c r="V374" s="15">
        <v>132222</v>
      </c>
      <c r="W374" s="15">
        <v>118721</v>
      </c>
      <c r="X374" s="15">
        <v>90754</v>
      </c>
      <c r="Y374" s="15">
        <v>84900</v>
      </c>
      <c r="AA374" s="5"/>
      <c r="AB374" s="13">
        <f t="shared" si="48"/>
        <v>1</v>
      </c>
      <c r="AC374" s="5">
        <f t="shared" si="41"/>
        <v>0</v>
      </c>
      <c r="AD374" s="5">
        <f t="shared" si="42"/>
        <v>2482902</v>
      </c>
      <c r="AE374" s="5">
        <f t="shared" si="43"/>
        <v>2482902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146905</v>
      </c>
      <c r="AK374" s="1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ht="12.75" x14ac:dyDescent="0.2">
      <c r="A375" s="4">
        <v>44927</v>
      </c>
      <c r="B375" s="15">
        <v>68050</v>
      </c>
      <c r="C375" s="15">
        <v>63419</v>
      </c>
      <c r="D375" s="15">
        <v>63306</v>
      </c>
      <c r="E375" s="15">
        <v>61178</v>
      </c>
      <c r="F375" s="15">
        <v>63526</v>
      </c>
      <c r="G375" s="15">
        <v>71190</v>
      </c>
      <c r="H375" s="15">
        <v>91675</v>
      </c>
      <c r="I375" s="15">
        <v>103398</v>
      </c>
      <c r="J375" s="15">
        <v>104492</v>
      </c>
      <c r="K375" s="15">
        <v>106170</v>
      </c>
      <c r="L375" s="15">
        <v>103232</v>
      </c>
      <c r="M375" s="15">
        <v>101422</v>
      </c>
      <c r="N375" s="15">
        <v>96917</v>
      </c>
      <c r="O375" s="15">
        <v>93845</v>
      </c>
      <c r="P375" s="15">
        <v>91935</v>
      </c>
      <c r="Q375" s="15">
        <v>100162</v>
      </c>
      <c r="R375" s="15">
        <v>115329</v>
      </c>
      <c r="S375" s="15">
        <v>129239</v>
      </c>
      <c r="T375" s="15">
        <v>128890</v>
      </c>
      <c r="U375" s="15">
        <v>129785</v>
      </c>
      <c r="V375" s="15">
        <v>118254</v>
      </c>
      <c r="W375" s="15">
        <v>99853</v>
      </c>
      <c r="X375" s="15">
        <v>84115</v>
      </c>
      <c r="Y375" s="15">
        <v>71913</v>
      </c>
      <c r="AA375" s="5"/>
      <c r="AB375" s="13">
        <v>8</v>
      </c>
      <c r="AC375" s="5">
        <f t="shared" si="41"/>
        <v>0</v>
      </c>
      <c r="AD375" s="5">
        <f t="shared" si="42"/>
        <v>2261295</v>
      </c>
      <c r="AE375" s="5">
        <f t="shared" si="43"/>
        <v>2261295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129785</v>
      </c>
      <c r="AK375" s="12">
        <f t="shared" si="47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ht="12.75" x14ac:dyDescent="0.2">
      <c r="A376" s="4">
        <v>44928</v>
      </c>
      <c r="B376" s="15">
        <v>66550</v>
      </c>
      <c r="C376" s="15">
        <v>62665</v>
      </c>
      <c r="D376" s="15">
        <v>63497</v>
      </c>
      <c r="E376" s="15">
        <v>61388</v>
      </c>
      <c r="F376" s="15">
        <v>63580</v>
      </c>
      <c r="G376" s="15">
        <v>73340</v>
      </c>
      <c r="H376" s="15">
        <v>97637</v>
      </c>
      <c r="I376" s="15">
        <v>108692</v>
      </c>
      <c r="J376" s="15">
        <v>105275</v>
      </c>
      <c r="K376" s="15">
        <v>102487</v>
      </c>
      <c r="L376" s="15">
        <v>99668</v>
      </c>
      <c r="M376" s="15">
        <v>97862</v>
      </c>
      <c r="N376" s="15">
        <v>93285</v>
      </c>
      <c r="O376" s="15">
        <v>90828</v>
      </c>
      <c r="P376" s="15">
        <v>88449</v>
      </c>
      <c r="Q376" s="15">
        <v>95955</v>
      </c>
      <c r="R376" s="15">
        <v>112272</v>
      </c>
      <c r="S376" s="15">
        <v>124683</v>
      </c>
      <c r="T376" s="15">
        <v>128018</v>
      </c>
      <c r="U376" s="15">
        <v>131143</v>
      </c>
      <c r="V376" s="15">
        <v>118403</v>
      </c>
      <c r="W376" s="15">
        <v>100179</v>
      </c>
      <c r="X376" s="15">
        <v>81389</v>
      </c>
      <c r="Y376" s="15">
        <v>71601</v>
      </c>
      <c r="AA376" s="5"/>
      <c r="AB376" s="13">
        <f t="shared" si="48"/>
        <v>7</v>
      </c>
      <c r="AC376" s="5">
        <f t="shared" si="41"/>
        <v>0</v>
      </c>
      <c r="AD376" s="5">
        <f t="shared" si="42"/>
        <v>2238846</v>
      </c>
      <c r="AE376" s="5">
        <f t="shared" si="43"/>
        <v>2238846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131143</v>
      </c>
      <c r="AK376" s="12">
        <f t="shared" si="47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ht="12.75" x14ac:dyDescent="0.2">
      <c r="A377" s="4">
        <v>44929</v>
      </c>
      <c r="B377" s="15">
        <v>90058</v>
      </c>
      <c r="C377" s="15">
        <v>89825</v>
      </c>
      <c r="D377" s="15">
        <v>86342</v>
      </c>
      <c r="E377" s="15">
        <v>83046</v>
      </c>
      <c r="F377" s="15">
        <v>88037</v>
      </c>
      <c r="G377" s="15">
        <v>102114</v>
      </c>
      <c r="H377" s="15">
        <v>123528</v>
      </c>
      <c r="I377" s="15">
        <v>125435</v>
      </c>
      <c r="J377" s="15">
        <v>120733</v>
      </c>
      <c r="K377" s="15">
        <v>115056</v>
      </c>
      <c r="L377" s="15">
        <v>111767</v>
      </c>
      <c r="M377" s="15">
        <v>105517</v>
      </c>
      <c r="N377" s="15">
        <v>98395</v>
      </c>
      <c r="O377" s="15">
        <v>96706</v>
      </c>
      <c r="P377" s="15">
        <v>105611</v>
      </c>
      <c r="Q377" s="15">
        <v>121836</v>
      </c>
      <c r="R377" s="15">
        <v>129746</v>
      </c>
      <c r="S377" s="15">
        <v>139905</v>
      </c>
      <c r="T377" s="15">
        <v>142775</v>
      </c>
      <c r="U377" s="15">
        <v>137716</v>
      </c>
      <c r="V377" s="15">
        <v>123050</v>
      </c>
      <c r="W377" s="15">
        <v>108462</v>
      </c>
      <c r="X377" s="15">
        <v>92671</v>
      </c>
      <c r="Y377" s="15">
        <v>81294</v>
      </c>
      <c r="AA377" s="5"/>
      <c r="AB377" s="13">
        <f t="shared" si="48"/>
        <v>2</v>
      </c>
      <c r="AC377" s="5">
        <f t="shared" si="41"/>
        <v>1875381</v>
      </c>
      <c r="AD377" s="5">
        <f t="shared" si="42"/>
        <v>744244</v>
      </c>
      <c r="AE377" s="5">
        <f t="shared" si="43"/>
        <v>2619625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142775</v>
      </c>
      <c r="AK377" s="12">
        <f t="shared" si="47"/>
        <v>19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ht="12.75" x14ac:dyDescent="0.2">
      <c r="A378" s="4">
        <v>44930</v>
      </c>
      <c r="B378" s="15">
        <v>66309</v>
      </c>
      <c r="C378" s="15">
        <v>62436</v>
      </c>
      <c r="D378" s="15">
        <v>59931</v>
      </c>
      <c r="E378" s="15">
        <v>60741</v>
      </c>
      <c r="F378" s="15">
        <v>63539</v>
      </c>
      <c r="G378" s="15">
        <v>73245</v>
      </c>
      <c r="H378" s="15">
        <v>97728</v>
      </c>
      <c r="I378" s="15">
        <v>108860</v>
      </c>
      <c r="J378" s="15">
        <v>105045</v>
      </c>
      <c r="K378" s="15">
        <v>102382</v>
      </c>
      <c r="L378" s="15">
        <v>99664</v>
      </c>
      <c r="M378" s="15">
        <v>97849</v>
      </c>
      <c r="N378" s="15">
        <v>93095</v>
      </c>
      <c r="O378" s="15">
        <v>90436</v>
      </c>
      <c r="P378" s="15">
        <v>88011</v>
      </c>
      <c r="Q378" s="15">
        <v>95601</v>
      </c>
      <c r="R378" s="15">
        <v>111776</v>
      </c>
      <c r="S378" s="15">
        <v>124988</v>
      </c>
      <c r="T378" s="15">
        <v>127315</v>
      </c>
      <c r="U378" s="15">
        <v>130363</v>
      </c>
      <c r="V378" s="15">
        <v>117570</v>
      </c>
      <c r="W378" s="15">
        <v>99658</v>
      </c>
      <c r="X378" s="15">
        <v>81043</v>
      </c>
      <c r="Y378" s="15">
        <v>71159</v>
      </c>
      <c r="AA378" s="5"/>
      <c r="AB378" s="13">
        <f t="shared" si="48"/>
        <v>4</v>
      </c>
      <c r="AC378" s="5">
        <f t="shared" si="41"/>
        <v>1673656</v>
      </c>
      <c r="AD378" s="5">
        <f t="shared" si="42"/>
        <v>555088</v>
      </c>
      <c r="AE378" s="5">
        <f t="shared" si="43"/>
        <v>2228744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130363</v>
      </c>
      <c r="AK378" s="1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ht="12.75" x14ac:dyDescent="0.2">
      <c r="A379" s="4">
        <v>44931</v>
      </c>
      <c r="B379" s="15">
        <v>66505</v>
      </c>
      <c r="C379" s="15">
        <v>64615</v>
      </c>
      <c r="D379" s="15">
        <v>63811</v>
      </c>
      <c r="E379" s="15">
        <v>64600</v>
      </c>
      <c r="F379" s="15">
        <v>67882</v>
      </c>
      <c r="G379" s="15">
        <v>75676</v>
      </c>
      <c r="H379" s="15">
        <v>97874</v>
      </c>
      <c r="I379" s="15">
        <v>109038</v>
      </c>
      <c r="J379" s="15">
        <v>105334</v>
      </c>
      <c r="K379" s="15">
        <v>102741</v>
      </c>
      <c r="L379" s="15">
        <v>100142</v>
      </c>
      <c r="M379" s="15">
        <v>98910</v>
      </c>
      <c r="N379" s="15">
        <v>97576</v>
      </c>
      <c r="O379" s="15">
        <v>95600</v>
      </c>
      <c r="P379" s="15">
        <v>94084</v>
      </c>
      <c r="Q379" s="15">
        <v>99237</v>
      </c>
      <c r="R379" s="15">
        <v>112217</v>
      </c>
      <c r="S379" s="15">
        <v>125414</v>
      </c>
      <c r="T379" s="15">
        <v>127700</v>
      </c>
      <c r="U379" s="15">
        <v>130693</v>
      </c>
      <c r="V379" s="15">
        <v>117912</v>
      </c>
      <c r="W379" s="15">
        <v>99982</v>
      </c>
      <c r="X379" s="15">
        <v>85960</v>
      </c>
      <c r="Y379" s="15">
        <v>76476</v>
      </c>
      <c r="AA379" s="5"/>
      <c r="AB379" s="13">
        <f t="shared" si="48"/>
        <v>4</v>
      </c>
      <c r="AC379" s="5">
        <f t="shared" si="41"/>
        <v>1702540</v>
      </c>
      <c r="AD379" s="5">
        <f t="shared" si="42"/>
        <v>577439</v>
      </c>
      <c r="AE379" s="5">
        <f t="shared" si="43"/>
        <v>2279979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130693</v>
      </c>
      <c r="AK379" s="12">
        <f t="shared" si="47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ht="12.75" x14ac:dyDescent="0.2">
      <c r="A380" s="4">
        <v>44932</v>
      </c>
      <c r="B380" s="15">
        <v>72329</v>
      </c>
      <c r="C380" s="15">
        <v>69017</v>
      </c>
      <c r="D380" s="15">
        <v>67408</v>
      </c>
      <c r="E380" s="15">
        <v>67634</v>
      </c>
      <c r="F380" s="15">
        <v>70574</v>
      </c>
      <c r="G380" s="15">
        <v>78152</v>
      </c>
      <c r="H380" s="15">
        <v>97953</v>
      </c>
      <c r="I380" s="15">
        <v>109025</v>
      </c>
      <c r="J380" s="15">
        <v>105230</v>
      </c>
      <c r="K380" s="15">
        <v>102607</v>
      </c>
      <c r="L380" s="15">
        <v>99991</v>
      </c>
      <c r="M380" s="15">
        <v>98149</v>
      </c>
      <c r="N380" s="15">
        <v>94603</v>
      </c>
      <c r="O380" s="15">
        <v>93681</v>
      </c>
      <c r="P380" s="15">
        <v>92565</v>
      </c>
      <c r="Q380" s="15">
        <v>96978</v>
      </c>
      <c r="R380" s="15">
        <v>111976</v>
      </c>
      <c r="S380" s="15">
        <v>125063</v>
      </c>
      <c r="T380" s="15">
        <v>127334</v>
      </c>
      <c r="U380" s="15">
        <v>130365</v>
      </c>
      <c r="V380" s="15">
        <v>117645</v>
      </c>
      <c r="W380" s="15">
        <v>99798</v>
      </c>
      <c r="X380" s="15">
        <v>85621</v>
      </c>
      <c r="Y380" s="15">
        <v>76485</v>
      </c>
      <c r="AA380" s="5"/>
      <c r="AB380" s="13">
        <f t="shared" si="48"/>
        <v>4</v>
      </c>
      <c r="AC380" s="5">
        <f t="shared" si="41"/>
        <v>1690631</v>
      </c>
      <c r="AD380" s="5">
        <f t="shared" si="42"/>
        <v>599552</v>
      </c>
      <c r="AE380" s="5">
        <f t="shared" si="43"/>
        <v>2290183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130365</v>
      </c>
      <c r="AK380" s="12">
        <f t="shared" si="47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ht="12.75" x14ac:dyDescent="0.2">
      <c r="A381" s="4">
        <v>44933</v>
      </c>
      <c r="B381" s="15">
        <v>72380</v>
      </c>
      <c r="C381" s="15">
        <v>68676</v>
      </c>
      <c r="D381" s="15">
        <v>66981</v>
      </c>
      <c r="E381" s="15">
        <v>66777</v>
      </c>
      <c r="F381" s="15">
        <v>68309</v>
      </c>
      <c r="G381" s="15">
        <v>72457</v>
      </c>
      <c r="H381" s="15">
        <v>92176</v>
      </c>
      <c r="I381" s="15">
        <v>103985</v>
      </c>
      <c r="J381" s="15">
        <v>105128</v>
      </c>
      <c r="K381" s="15">
        <v>106831</v>
      </c>
      <c r="L381" s="15">
        <v>103713</v>
      </c>
      <c r="M381" s="15">
        <v>101727</v>
      </c>
      <c r="N381" s="15">
        <v>97099</v>
      </c>
      <c r="O381" s="15">
        <v>93938</v>
      </c>
      <c r="P381" s="15">
        <v>91561</v>
      </c>
      <c r="Q381" s="15">
        <v>99555</v>
      </c>
      <c r="R381" s="15">
        <v>115023</v>
      </c>
      <c r="S381" s="15">
        <v>128785</v>
      </c>
      <c r="T381" s="15">
        <v>128650</v>
      </c>
      <c r="U381" s="15">
        <v>129452</v>
      </c>
      <c r="V381" s="15">
        <v>117601</v>
      </c>
      <c r="W381" s="15">
        <v>99375</v>
      </c>
      <c r="X381" s="15">
        <v>87977</v>
      </c>
      <c r="Y381" s="15">
        <v>79670</v>
      </c>
      <c r="AA381" s="5"/>
      <c r="AB381" s="13">
        <f t="shared" si="48"/>
        <v>6</v>
      </c>
      <c r="AC381" s="5">
        <f t="shared" si="41"/>
        <v>1710400</v>
      </c>
      <c r="AD381" s="5">
        <f t="shared" si="42"/>
        <v>587426</v>
      </c>
      <c r="AE381" s="5">
        <f t="shared" si="43"/>
        <v>2297826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129452</v>
      </c>
      <c r="AK381" s="12">
        <f t="shared" si="47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ht="12.75" x14ac:dyDescent="0.2">
      <c r="A382" s="4">
        <v>44934</v>
      </c>
      <c r="B382" s="15">
        <v>75585</v>
      </c>
      <c r="C382" s="15">
        <v>73099</v>
      </c>
      <c r="D382" s="15">
        <v>71842</v>
      </c>
      <c r="E382" s="15">
        <v>72272</v>
      </c>
      <c r="F382" s="15">
        <v>74487</v>
      </c>
      <c r="G382" s="15">
        <v>78628</v>
      </c>
      <c r="H382" s="15">
        <v>92456</v>
      </c>
      <c r="I382" s="15">
        <v>104262</v>
      </c>
      <c r="J382" s="15">
        <v>105424</v>
      </c>
      <c r="K382" s="15">
        <v>106978</v>
      </c>
      <c r="L382" s="15">
        <v>103794</v>
      </c>
      <c r="M382" s="15">
        <v>101786</v>
      </c>
      <c r="N382" s="15">
        <v>97181</v>
      </c>
      <c r="O382" s="15">
        <v>94022</v>
      </c>
      <c r="P382" s="15">
        <v>92597</v>
      </c>
      <c r="Q382" s="15">
        <v>99769</v>
      </c>
      <c r="R382" s="15">
        <v>115366</v>
      </c>
      <c r="S382" s="15">
        <v>129594</v>
      </c>
      <c r="T382" s="15">
        <v>129188</v>
      </c>
      <c r="U382" s="15">
        <v>129982</v>
      </c>
      <c r="V382" s="15">
        <v>118000</v>
      </c>
      <c r="W382" s="15">
        <v>104218</v>
      </c>
      <c r="X382" s="15">
        <v>90424</v>
      </c>
      <c r="Y382" s="15">
        <v>80565</v>
      </c>
      <c r="AA382" s="5"/>
      <c r="AB382" s="13">
        <f t="shared" si="48"/>
        <v>5</v>
      </c>
      <c r="AC382" s="5">
        <f t="shared" si="41"/>
        <v>1722585</v>
      </c>
      <c r="AD382" s="5">
        <f t="shared" si="42"/>
        <v>618934</v>
      </c>
      <c r="AE382" s="5">
        <f t="shared" si="43"/>
        <v>2341519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129982</v>
      </c>
      <c r="AK382" s="12">
        <f t="shared" si="47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ht="12.75" x14ac:dyDescent="0.2">
      <c r="A383" s="4">
        <v>44935</v>
      </c>
      <c r="B383" s="15">
        <v>74879</v>
      </c>
      <c r="C383" s="15">
        <v>71663</v>
      </c>
      <c r="D383" s="15">
        <v>70162</v>
      </c>
      <c r="E383" s="15">
        <v>70704</v>
      </c>
      <c r="F383" s="15">
        <v>74209</v>
      </c>
      <c r="G383" s="15">
        <v>83508</v>
      </c>
      <c r="H383" s="15">
        <v>103155</v>
      </c>
      <c r="I383" s="15">
        <v>109238</v>
      </c>
      <c r="J383" s="15">
        <v>105376</v>
      </c>
      <c r="K383" s="15">
        <v>102883</v>
      </c>
      <c r="L383" s="15">
        <v>100166</v>
      </c>
      <c r="M383" s="15">
        <v>98139</v>
      </c>
      <c r="N383" s="15">
        <v>93922</v>
      </c>
      <c r="O383" s="15">
        <v>90550</v>
      </c>
      <c r="P383" s="15">
        <v>88643</v>
      </c>
      <c r="Q383" s="15">
        <v>95726</v>
      </c>
      <c r="R383" s="15">
        <v>111898</v>
      </c>
      <c r="S383" s="15">
        <v>125186</v>
      </c>
      <c r="T383" s="15">
        <v>127526</v>
      </c>
      <c r="U383" s="15">
        <v>130557</v>
      </c>
      <c r="V383" s="15">
        <v>117796</v>
      </c>
      <c r="W383" s="15">
        <v>102212</v>
      </c>
      <c r="X383" s="15">
        <v>87947</v>
      </c>
      <c r="Y383" s="15">
        <v>78381</v>
      </c>
      <c r="AA383" s="5"/>
      <c r="AB383" s="13">
        <f t="shared" si="48"/>
        <v>6</v>
      </c>
      <c r="AC383" s="5">
        <f t="shared" si="41"/>
        <v>1687765</v>
      </c>
      <c r="AD383" s="5">
        <f t="shared" si="42"/>
        <v>626661</v>
      </c>
      <c r="AE383" s="5">
        <f t="shared" si="43"/>
        <v>2314426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130557</v>
      </c>
      <c r="AK383" s="12">
        <f t="shared" si="47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ht="12.75" x14ac:dyDescent="0.2">
      <c r="A384" s="4">
        <v>44936</v>
      </c>
      <c r="B384" s="15">
        <v>73792</v>
      </c>
      <c r="C384" s="15">
        <v>70653</v>
      </c>
      <c r="D384" s="15">
        <v>69204</v>
      </c>
      <c r="E384" s="15">
        <v>69436</v>
      </c>
      <c r="F384" s="15">
        <v>72353</v>
      </c>
      <c r="G384" s="15">
        <v>80733</v>
      </c>
      <c r="H384" s="15">
        <v>99245</v>
      </c>
      <c r="I384" s="15">
        <v>109064</v>
      </c>
      <c r="J384" s="15">
        <v>105240</v>
      </c>
      <c r="K384" s="15">
        <v>102506</v>
      </c>
      <c r="L384" s="15">
        <v>99782</v>
      </c>
      <c r="M384" s="15">
        <v>97889</v>
      </c>
      <c r="N384" s="15">
        <v>93100</v>
      </c>
      <c r="O384" s="15">
        <v>90479</v>
      </c>
      <c r="P384" s="15">
        <v>88231</v>
      </c>
      <c r="Q384" s="15">
        <v>95726</v>
      </c>
      <c r="R384" s="15">
        <v>111953</v>
      </c>
      <c r="S384" s="15">
        <v>125200</v>
      </c>
      <c r="T384" s="15">
        <v>127568</v>
      </c>
      <c r="U384" s="15">
        <v>130618</v>
      </c>
      <c r="V384" s="15">
        <v>117880</v>
      </c>
      <c r="W384" s="15">
        <v>105131</v>
      </c>
      <c r="X384" s="15">
        <v>91918</v>
      </c>
      <c r="Y384" s="15">
        <v>82568</v>
      </c>
      <c r="AA384" s="5"/>
      <c r="AB384" s="13">
        <f t="shared" si="48"/>
        <v>4</v>
      </c>
      <c r="AC384" s="5">
        <f t="shared" si="41"/>
        <v>1692285</v>
      </c>
      <c r="AD384" s="5">
        <f t="shared" si="42"/>
        <v>617984</v>
      </c>
      <c r="AE384" s="5">
        <f t="shared" si="43"/>
        <v>2310269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130618</v>
      </c>
      <c r="AK384" s="1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ht="12.75" x14ac:dyDescent="0.2">
      <c r="A385" s="4">
        <v>44937</v>
      </c>
      <c r="B385" s="15">
        <v>79319</v>
      </c>
      <c r="C385" s="15">
        <v>76678</v>
      </c>
      <c r="D385" s="15">
        <v>75837</v>
      </c>
      <c r="E385" s="15">
        <v>76971</v>
      </c>
      <c r="F385" s="15">
        <v>80515</v>
      </c>
      <c r="G385" s="15">
        <v>90703</v>
      </c>
      <c r="H385" s="15">
        <v>111383</v>
      </c>
      <c r="I385" s="15">
        <v>116565</v>
      </c>
      <c r="J385" s="15">
        <v>110815</v>
      </c>
      <c r="K385" s="15">
        <v>104779</v>
      </c>
      <c r="L385" s="15">
        <v>100007</v>
      </c>
      <c r="M385" s="15">
        <v>98079</v>
      </c>
      <c r="N385" s="15">
        <v>93247</v>
      </c>
      <c r="O385" s="15">
        <v>90601</v>
      </c>
      <c r="P385" s="15">
        <v>90210</v>
      </c>
      <c r="Q385" s="15">
        <v>98870</v>
      </c>
      <c r="R385" s="15">
        <v>115325</v>
      </c>
      <c r="S385" s="15">
        <v>130231</v>
      </c>
      <c r="T385" s="15">
        <v>132688</v>
      </c>
      <c r="U385" s="15">
        <v>131989</v>
      </c>
      <c r="V385" s="15">
        <v>122644</v>
      </c>
      <c r="W385" s="15">
        <v>110667</v>
      </c>
      <c r="X385" s="15">
        <v>95829</v>
      </c>
      <c r="Y385" s="15">
        <v>85744</v>
      </c>
      <c r="AA385" s="5"/>
      <c r="AB385" s="13">
        <f t="shared" si="48"/>
        <v>1</v>
      </c>
      <c r="AC385" s="5">
        <f t="shared" si="41"/>
        <v>0</v>
      </c>
      <c r="AD385" s="5">
        <f t="shared" si="42"/>
        <v>2419696</v>
      </c>
      <c r="AE385" s="5">
        <f t="shared" si="43"/>
        <v>2419696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132688</v>
      </c>
      <c r="AK385" s="12">
        <f t="shared" si="47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ht="12.75" x14ac:dyDescent="0.2">
      <c r="A386" s="4">
        <v>44938</v>
      </c>
      <c r="B386" s="15">
        <v>80911</v>
      </c>
      <c r="C386" s="15">
        <v>77757</v>
      </c>
      <c r="D386" s="15">
        <v>76229</v>
      </c>
      <c r="E386" s="15">
        <v>76498</v>
      </c>
      <c r="F386" s="15">
        <v>80039</v>
      </c>
      <c r="G386" s="15">
        <v>88821</v>
      </c>
      <c r="H386" s="15">
        <v>108609</v>
      </c>
      <c r="I386" s="15">
        <v>113011</v>
      </c>
      <c r="J386" s="15">
        <v>109946</v>
      </c>
      <c r="K386" s="15">
        <v>106770</v>
      </c>
      <c r="L386" s="15">
        <v>102393</v>
      </c>
      <c r="M386" s="15">
        <v>100432</v>
      </c>
      <c r="N386" s="15">
        <v>99060</v>
      </c>
      <c r="O386" s="15">
        <v>96601</v>
      </c>
      <c r="P386" s="15">
        <v>95492</v>
      </c>
      <c r="Q386" s="15">
        <v>100411</v>
      </c>
      <c r="R386" s="15">
        <v>113801</v>
      </c>
      <c r="S386" s="15">
        <v>125606</v>
      </c>
      <c r="T386" s="15">
        <v>127517</v>
      </c>
      <c r="U386" s="15">
        <v>130507</v>
      </c>
      <c r="V386" s="15">
        <v>117726</v>
      </c>
      <c r="W386" s="15">
        <v>100450</v>
      </c>
      <c r="X386" s="15">
        <v>86146</v>
      </c>
      <c r="Y386" s="15">
        <v>75977</v>
      </c>
      <c r="AA386" s="5"/>
      <c r="AB386" s="13">
        <f t="shared" si="48"/>
        <v>4</v>
      </c>
      <c r="AC386" s="5">
        <f t="shared" si="41"/>
        <v>1725869</v>
      </c>
      <c r="AD386" s="5">
        <f t="shared" si="42"/>
        <v>664841</v>
      </c>
      <c r="AE386" s="5">
        <f t="shared" si="43"/>
        <v>2390710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130507</v>
      </c>
      <c r="AK386" s="12">
        <f t="shared" si="47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ht="12.75" x14ac:dyDescent="0.2">
      <c r="A387" s="4">
        <v>44939</v>
      </c>
      <c r="B387" s="15">
        <v>70994</v>
      </c>
      <c r="C387" s="15">
        <v>67405</v>
      </c>
      <c r="D387" s="15">
        <v>65532</v>
      </c>
      <c r="E387" s="15">
        <v>65487</v>
      </c>
      <c r="F387" s="15">
        <v>67808</v>
      </c>
      <c r="G387" s="15">
        <v>74848</v>
      </c>
      <c r="H387" s="15">
        <v>97615</v>
      </c>
      <c r="I387" s="15">
        <v>108732</v>
      </c>
      <c r="J387" s="15">
        <v>104990</v>
      </c>
      <c r="K387" s="15">
        <v>102310</v>
      </c>
      <c r="L387" s="15">
        <v>99650</v>
      </c>
      <c r="M387" s="15">
        <v>97811</v>
      </c>
      <c r="N387" s="15">
        <v>93025</v>
      </c>
      <c r="O387" s="15">
        <v>90383</v>
      </c>
      <c r="P387" s="15">
        <v>87926</v>
      </c>
      <c r="Q387" s="15">
        <v>95439</v>
      </c>
      <c r="R387" s="15">
        <v>111387</v>
      </c>
      <c r="S387" s="15">
        <v>124372</v>
      </c>
      <c r="T387" s="15">
        <v>126589</v>
      </c>
      <c r="U387" s="15">
        <v>129615</v>
      </c>
      <c r="V387" s="15">
        <v>116949</v>
      </c>
      <c r="W387" s="15">
        <v>99212</v>
      </c>
      <c r="X387" s="15">
        <v>80751</v>
      </c>
      <c r="Y387" s="15">
        <v>70931</v>
      </c>
      <c r="AA387" s="5"/>
      <c r="AB387" s="13">
        <f t="shared" si="48"/>
        <v>6</v>
      </c>
      <c r="AC387" s="5">
        <f t="shared" si="41"/>
        <v>1669141</v>
      </c>
      <c r="AD387" s="5">
        <f t="shared" si="42"/>
        <v>580620</v>
      </c>
      <c r="AE387" s="5">
        <f t="shared" si="43"/>
        <v>2249761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129615</v>
      </c>
      <c r="AK387" s="12">
        <f t="shared" si="47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ht="12.75" x14ac:dyDescent="0.2">
      <c r="A388" s="4">
        <v>44940</v>
      </c>
      <c r="B388" s="15">
        <v>66894</v>
      </c>
      <c r="C388" s="15">
        <v>64006</v>
      </c>
      <c r="D388" s="15">
        <v>62849</v>
      </c>
      <c r="E388" s="15">
        <v>63347</v>
      </c>
      <c r="F388" s="15">
        <v>65011</v>
      </c>
      <c r="G388" s="15">
        <v>71304</v>
      </c>
      <c r="H388" s="15">
        <v>91890</v>
      </c>
      <c r="I388" s="15">
        <v>103744</v>
      </c>
      <c r="J388" s="15">
        <v>104935</v>
      </c>
      <c r="K388" s="15">
        <v>106684</v>
      </c>
      <c r="L388" s="15">
        <v>103590</v>
      </c>
      <c r="M388" s="15">
        <v>101696</v>
      </c>
      <c r="N388" s="15">
        <v>97128</v>
      </c>
      <c r="O388" s="15">
        <v>94508</v>
      </c>
      <c r="P388" s="15">
        <v>93717</v>
      </c>
      <c r="Q388" s="15">
        <v>99689</v>
      </c>
      <c r="R388" s="15">
        <v>115060</v>
      </c>
      <c r="S388" s="15">
        <v>128777</v>
      </c>
      <c r="T388" s="15">
        <v>128642</v>
      </c>
      <c r="U388" s="15">
        <v>129386</v>
      </c>
      <c r="V388" s="15">
        <v>117516</v>
      </c>
      <c r="W388" s="15">
        <v>99250</v>
      </c>
      <c r="X388" s="15">
        <v>87915</v>
      </c>
      <c r="Y388" s="15">
        <v>79064</v>
      </c>
      <c r="AA388" s="5"/>
      <c r="AB388" s="13">
        <f t="shared" si="48"/>
        <v>1</v>
      </c>
      <c r="AC388" s="5">
        <f t="shared" si="41"/>
        <v>0</v>
      </c>
      <c r="AD388" s="5">
        <f t="shared" si="42"/>
        <v>2276602</v>
      </c>
      <c r="AE388" s="5">
        <f t="shared" si="43"/>
        <v>2276602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129386</v>
      </c>
      <c r="AK388" s="1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ht="12.75" x14ac:dyDescent="0.2">
      <c r="A389" s="4">
        <v>44941</v>
      </c>
      <c r="B389" s="15">
        <v>73999</v>
      </c>
      <c r="C389" s="15">
        <v>70669</v>
      </c>
      <c r="D389" s="15">
        <v>69529</v>
      </c>
      <c r="E389" s="15">
        <v>69830</v>
      </c>
      <c r="F389" s="15">
        <v>71829</v>
      </c>
      <c r="G389" s="15">
        <v>75801</v>
      </c>
      <c r="H389" s="15">
        <v>92147</v>
      </c>
      <c r="I389" s="15">
        <v>103988</v>
      </c>
      <c r="J389" s="15">
        <v>105189</v>
      </c>
      <c r="K389" s="15">
        <v>106875</v>
      </c>
      <c r="L389" s="15">
        <v>103767</v>
      </c>
      <c r="M389" s="15">
        <v>102433</v>
      </c>
      <c r="N389" s="15">
        <v>101999</v>
      </c>
      <c r="O389" s="15">
        <v>101247</v>
      </c>
      <c r="P389" s="15">
        <v>100223</v>
      </c>
      <c r="Q389" s="15">
        <v>106944</v>
      </c>
      <c r="R389" s="15">
        <v>118854</v>
      </c>
      <c r="S389" s="15">
        <v>130615</v>
      </c>
      <c r="T389" s="15">
        <v>129028</v>
      </c>
      <c r="U389" s="15">
        <v>129697</v>
      </c>
      <c r="V389" s="15">
        <v>117752</v>
      </c>
      <c r="W389" s="15">
        <v>102684</v>
      </c>
      <c r="X389" s="15">
        <v>90486</v>
      </c>
      <c r="Y389" s="15">
        <v>81174</v>
      </c>
      <c r="AA389" s="5"/>
      <c r="AB389" s="13">
        <f t="shared" si="48"/>
        <v>1</v>
      </c>
      <c r="AC389" s="5">
        <f t="shared" si="41"/>
        <v>0</v>
      </c>
      <c r="AD389" s="5">
        <f t="shared" si="42"/>
        <v>2356759</v>
      </c>
      <c r="AE389" s="5">
        <f t="shared" si="43"/>
        <v>2356759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130615</v>
      </c>
      <c r="AK389" s="12">
        <f t="shared" si="47"/>
        <v>18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ht="12.75" x14ac:dyDescent="0.2">
      <c r="A390" s="4">
        <v>44942</v>
      </c>
      <c r="B390" s="15">
        <v>76402</v>
      </c>
      <c r="C390" s="15">
        <v>73106</v>
      </c>
      <c r="D390" s="15">
        <v>71594</v>
      </c>
      <c r="E390" s="15">
        <v>71685</v>
      </c>
      <c r="F390" s="15">
        <v>73851</v>
      </c>
      <c r="G390" s="15">
        <v>79413</v>
      </c>
      <c r="H390" s="15">
        <v>92469</v>
      </c>
      <c r="I390" s="15">
        <v>104331</v>
      </c>
      <c r="J390" s="15">
        <v>105463</v>
      </c>
      <c r="K390" s="15">
        <v>107769</v>
      </c>
      <c r="L390" s="15">
        <v>108592</v>
      </c>
      <c r="M390" s="15">
        <v>109737</v>
      </c>
      <c r="N390" s="15">
        <v>108854</v>
      </c>
      <c r="O390" s="15">
        <v>105825</v>
      </c>
      <c r="P390" s="15">
        <v>103632</v>
      </c>
      <c r="Q390" s="15">
        <v>107723</v>
      </c>
      <c r="R390" s="15">
        <v>119095</v>
      </c>
      <c r="S390" s="15">
        <v>129846</v>
      </c>
      <c r="T390" s="15">
        <v>129019</v>
      </c>
      <c r="U390" s="15">
        <v>129705</v>
      </c>
      <c r="V390" s="15">
        <v>117675</v>
      </c>
      <c r="W390" s="15">
        <v>99274</v>
      </c>
      <c r="X390" s="15">
        <v>85722</v>
      </c>
      <c r="Y390" s="15">
        <v>76329</v>
      </c>
      <c r="AA390" s="5"/>
      <c r="AB390" s="13">
        <f t="shared" si="48"/>
        <v>3</v>
      </c>
      <c r="AC390" s="5">
        <f t="shared" si="41"/>
        <v>1772262</v>
      </c>
      <c r="AD390" s="5">
        <f t="shared" si="42"/>
        <v>614849</v>
      </c>
      <c r="AE390" s="5">
        <f t="shared" si="43"/>
        <v>2387111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129846</v>
      </c>
      <c r="AK390" s="12">
        <f t="shared" si="47"/>
        <v>18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ht="12.75" x14ac:dyDescent="0.2">
      <c r="A391" s="4">
        <v>44943</v>
      </c>
      <c r="B391" s="15">
        <v>71505</v>
      </c>
      <c r="C391" s="15">
        <v>69072</v>
      </c>
      <c r="D391" s="15">
        <v>67729</v>
      </c>
      <c r="E391" s="15">
        <v>68108</v>
      </c>
      <c r="F391" s="15">
        <v>71216</v>
      </c>
      <c r="G391" s="15">
        <v>79072</v>
      </c>
      <c r="H391" s="15">
        <v>97725</v>
      </c>
      <c r="I391" s="15">
        <v>108811</v>
      </c>
      <c r="J391" s="15">
        <v>105134</v>
      </c>
      <c r="K391" s="15">
        <v>102487</v>
      </c>
      <c r="L391" s="15">
        <v>99777</v>
      </c>
      <c r="M391" s="15">
        <v>97829</v>
      </c>
      <c r="N391" s="15">
        <v>93001</v>
      </c>
      <c r="O391" s="15">
        <v>90334</v>
      </c>
      <c r="P391" s="15">
        <v>87876</v>
      </c>
      <c r="Q391" s="15">
        <v>95490</v>
      </c>
      <c r="R391" s="15">
        <v>111587</v>
      </c>
      <c r="S391" s="15">
        <v>124844</v>
      </c>
      <c r="T391" s="15">
        <v>127174</v>
      </c>
      <c r="U391" s="15">
        <v>130162</v>
      </c>
      <c r="V391" s="15">
        <v>117420</v>
      </c>
      <c r="W391" s="15">
        <v>99546</v>
      </c>
      <c r="X391" s="15">
        <v>82747</v>
      </c>
      <c r="Y391" s="15">
        <v>73812</v>
      </c>
      <c r="AA391" s="5"/>
      <c r="AB391" s="13">
        <f t="shared" si="48"/>
        <v>6</v>
      </c>
      <c r="AC391" s="5">
        <f t="shared" si="41"/>
        <v>1674219</v>
      </c>
      <c r="AD391" s="5">
        <f t="shared" si="42"/>
        <v>598239</v>
      </c>
      <c r="AE391" s="5">
        <f t="shared" si="43"/>
        <v>2272458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130162</v>
      </c>
      <c r="AK391" s="12">
        <f t="shared" si="47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ht="12.75" x14ac:dyDescent="0.2">
      <c r="A392" s="4">
        <v>44944</v>
      </c>
      <c r="B392" s="15">
        <v>69629</v>
      </c>
      <c r="C392" s="15">
        <v>66410</v>
      </c>
      <c r="D392" s="15">
        <v>65176</v>
      </c>
      <c r="E392" s="15">
        <v>65617</v>
      </c>
      <c r="F392" s="15">
        <v>68730</v>
      </c>
      <c r="G392" s="15">
        <v>76611</v>
      </c>
      <c r="H392" s="15">
        <v>97675</v>
      </c>
      <c r="I392" s="15">
        <v>108728</v>
      </c>
      <c r="J392" s="15">
        <v>104909</v>
      </c>
      <c r="K392" s="15">
        <v>102205</v>
      </c>
      <c r="L392" s="15">
        <v>99520</v>
      </c>
      <c r="M392" s="15">
        <v>97635</v>
      </c>
      <c r="N392" s="15">
        <v>92880</v>
      </c>
      <c r="O392" s="15">
        <v>90209</v>
      </c>
      <c r="P392" s="15">
        <v>87820</v>
      </c>
      <c r="Q392" s="15">
        <v>95397</v>
      </c>
      <c r="R392" s="15">
        <v>111449</v>
      </c>
      <c r="S392" s="15">
        <v>124674</v>
      </c>
      <c r="T392" s="15">
        <v>127000</v>
      </c>
      <c r="U392" s="15">
        <v>130052</v>
      </c>
      <c r="V392" s="15">
        <v>117306</v>
      </c>
      <c r="W392" s="15">
        <v>99458</v>
      </c>
      <c r="X392" s="15">
        <v>81408</v>
      </c>
      <c r="Y392" s="15">
        <v>72369</v>
      </c>
      <c r="AA392" s="5"/>
      <c r="AB392" s="13">
        <f t="shared" si="48"/>
        <v>6</v>
      </c>
      <c r="AC392" s="5">
        <f t="shared" si="41"/>
        <v>1670650</v>
      </c>
      <c r="AD392" s="5">
        <f t="shared" si="42"/>
        <v>582217</v>
      </c>
      <c r="AE392" s="5">
        <f t="shared" si="43"/>
        <v>2252867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130052</v>
      </c>
      <c r="AK392" s="12">
        <f t="shared" si="47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ht="12.75" x14ac:dyDescent="0.2">
      <c r="A393" s="4">
        <v>44945</v>
      </c>
      <c r="B393" s="15">
        <v>68361</v>
      </c>
      <c r="C393" s="15">
        <v>64988</v>
      </c>
      <c r="D393" s="15">
        <v>64092</v>
      </c>
      <c r="E393" s="15">
        <v>64792</v>
      </c>
      <c r="F393" s="15">
        <v>68109</v>
      </c>
      <c r="G393" s="15">
        <v>77027</v>
      </c>
      <c r="H393" s="15">
        <v>97653</v>
      </c>
      <c r="I393" s="15">
        <v>108680</v>
      </c>
      <c r="J393" s="15">
        <v>104776</v>
      </c>
      <c r="K393" s="15">
        <v>102068</v>
      </c>
      <c r="L393" s="15">
        <v>99419</v>
      </c>
      <c r="M393" s="15">
        <v>97553</v>
      </c>
      <c r="N393" s="15">
        <v>92746</v>
      </c>
      <c r="O393" s="15">
        <v>90179</v>
      </c>
      <c r="P393" s="15">
        <v>87824</v>
      </c>
      <c r="Q393" s="15">
        <v>95430</v>
      </c>
      <c r="R393" s="15">
        <v>111463</v>
      </c>
      <c r="S393" s="15">
        <v>124630</v>
      </c>
      <c r="T393" s="15">
        <v>127000</v>
      </c>
      <c r="U393" s="15">
        <v>130053</v>
      </c>
      <c r="V393" s="15">
        <v>117364</v>
      </c>
      <c r="W393" s="15">
        <v>99487</v>
      </c>
      <c r="X393" s="15">
        <v>83092</v>
      </c>
      <c r="Y393" s="15">
        <v>74618</v>
      </c>
      <c r="AA393" s="5"/>
      <c r="AB393" s="13">
        <f t="shared" si="48"/>
        <v>5</v>
      </c>
      <c r="AC393" s="5">
        <f t="shared" si="41"/>
        <v>1671764</v>
      </c>
      <c r="AD393" s="5">
        <f t="shared" si="42"/>
        <v>579640</v>
      </c>
      <c r="AE393" s="5">
        <f t="shared" si="43"/>
        <v>2251404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130053</v>
      </c>
      <c r="AK393" s="12">
        <f t="shared" si="47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ht="12.75" x14ac:dyDescent="0.2">
      <c r="A394" s="4">
        <v>44946</v>
      </c>
      <c r="B394" s="15">
        <v>70161</v>
      </c>
      <c r="C394" s="15">
        <v>67550</v>
      </c>
      <c r="D394" s="15">
        <v>65691</v>
      </c>
      <c r="E394" s="15">
        <v>66749</v>
      </c>
      <c r="F394" s="15">
        <v>70366</v>
      </c>
      <c r="G394" s="15">
        <v>77773</v>
      </c>
      <c r="H394" s="15">
        <v>97515</v>
      </c>
      <c r="I394" s="15">
        <v>108557</v>
      </c>
      <c r="J394" s="15">
        <v>104881</v>
      </c>
      <c r="K394" s="15">
        <v>102329</v>
      </c>
      <c r="L394" s="15">
        <v>99780</v>
      </c>
      <c r="M394" s="15">
        <v>98620</v>
      </c>
      <c r="N394" s="15">
        <v>95781</v>
      </c>
      <c r="O394" s="15">
        <v>93273</v>
      </c>
      <c r="P394" s="15">
        <v>91363</v>
      </c>
      <c r="Q394" s="15">
        <v>95593</v>
      </c>
      <c r="R394" s="15">
        <v>111560</v>
      </c>
      <c r="S394" s="15">
        <v>124719</v>
      </c>
      <c r="T394" s="15">
        <v>126996</v>
      </c>
      <c r="U394" s="15">
        <v>130010</v>
      </c>
      <c r="V394" s="15">
        <v>117341</v>
      </c>
      <c r="W394" s="15">
        <v>99542</v>
      </c>
      <c r="X394" s="15">
        <v>87287</v>
      </c>
      <c r="Y394" s="15">
        <v>78664</v>
      </c>
      <c r="AA394" s="5"/>
      <c r="AB394" s="13">
        <f t="shared" si="48"/>
        <v>6</v>
      </c>
      <c r="AC394" s="5">
        <f t="shared" ref="AC394:AC457" si="49">IF(AND(AB394&gt;1,AB394&lt;7),SUM(I394:X394),0)</f>
        <v>1687632</v>
      </c>
      <c r="AD394" s="5">
        <f t="shared" ref="AD394:AD457" si="50">SUM(B394:Y394)-AC394</f>
        <v>594469</v>
      </c>
      <c r="AE394" s="5">
        <f t="shared" ref="AE394:AE457" si="51">SUM(B394:Y394)</f>
        <v>2282101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130010</v>
      </c>
      <c r="AK394" s="12">
        <f t="shared" ref="AK394:AK457" si="55">INDEX($B$8:$Y$8,MATCH(AJ394,B394:Y394,0))</f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ht="12.75" x14ac:dyDescent="0.2">
      <c r="A395" s="4">
        <v>44947</v>
      </c>
      <c r="B395" s="15">
        <v>74825</v>
      </c>
      <c r="C395" s="15">
        <v>71203</v>
      </c>
      <c r="D395" s="15">
        <v>69809</v>
      </c>
      <c r="E395" s="15">
        <v>69891</v>
      </c>
      <c r="F395" s="15">
        <v>72129</v>
      </c>
      <c r="G395" s="15">
        <v>76681</v>
      </c>
      <c r="H395" s="15">
        <v>92041</v>
      </c>
      <c r="I395" s="15">
        <v>103818</v>
      </c>
      <c r="J395" s="15">
        <v>104974</v>
      </c>
      <c r="K395" s="15">
        <v>106578</v>
      </c>
      <c r="L395" s="15">
        <v>103357</v>
      </c>
      <c r="M395" s="15">
        <v>101407</v>
      </c>
      <c r="N395" s="15">
        <v>96735</v>
      </c>
      <c r="O395" s="15">
        <v>93569</v>
      </c>
      <c r="P395" s="15">
        <v>91279</v>
      </c>
      <c r="Q395" s="15">
        <v>99282</v>
      </c>
      <c r="R395" s="15">
        <v>114647</v>
      </c>
      <c r="S395" s="15">
        <v>128492</v>
      </c>
      <c r="T395" s="15">
        <v>128423</v>
      </c>
      <c r="U395" s="15">
        <v>129244</v>
      </c>
      <c r="V395" s="15">
        <v>117447</v>
      </c>
      <c r="W395" s="15">
        <v>104059</v>
      </c>
      <c r="X395" s="15">
        <v>92912</v>
      </c>
      <c r="Y395" s="15">
        <v>84625</v>
      </c>
      <c r="AA395" s="5"/>
      <c r="AB395" s="13">
        <v>8</v>
      </c>
      <c r="AC395" s="5">
        <f t="shared" si="49"/>
        <v>0</v>
      </c>
      <c r="AD395" s="5">
        <f t="shared" si="50"/>
        <v>2327427</v>
      </c>
      <c r="AE395" s="5">
        <f t="shared" si="51"/>
        <v>2327427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129244</v>
      </c>
      <c r="AK395" s="12">
        <f t="shared" si="55"/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ht="12.75" x14ac:dyDescent="0.2">
      <c r="A396" s="4">
        <v>44948</v>
      </c>
      <c r="B396" s="15">
        <v>80792</v>
      </c>
      <c r="C396" s="15">
        <v>77755</v>
      </c>
      <c r="D396" s="15">
        <v>76405</v>
      </c>
      <c r="E396" s="15">
        <v>77071</v>
      </c>
      <c r="F396" s="15">
        <v>79042</v>
      </c>
      <c r="G396" s="15">
        <v>82840</v>
      </c>
      <c r="H396" s="15">
        <v>95007</v>
      </c>
      <c r="I396" s="15">
        <v>103976</v>
      </c>
      <c r="J396" s="15">
        <v>105245</v>
      </c>
      <c r="K396" s="15">
        <v>106686</v>
      </c>
      <c r="L396" s="15">
        <v>103537</v>
      </c>
      <c r="M396" s="15">
        <v>103118</v>
      </c>
      <c r="N396" s="15">
        <v>102539</v>
      </c>
      <c r="O396" s="15">
        <v>99784</v>
      </c>
      <c r="P396" s="15">
        <v>98615</v>
      </c>
      <c r="Q396" s="15">
        <v>104106</v>
      </c>
      <c r="R396" s="15">
        <v>116623</v>
      </c>
      <c r="S396" s="15">
        <v>128673</v>
      </c>
      <c r="T396" s="15">
        <v>128528</v>
      </c>
      <c r="U396" s="15">
        <v>129229</v>
      </c>
      <c r="V396" s="15">
        <v>117316</v>
      </c>
      <c r="W396" s="15">
        <v>100914</v>
      </c>
      <c r="X396" s="15">
        <v>88518</v>
      </c>
      <c r="Y396" s="15">
        <v>79321</v>
      </c>
      <c r="AA396" s="5"/>
      <c r="AB396" s="13">
        <f t="shared" si="48"/>
        <v>4</v>
      </c>
      <c r="AC396" s="5">
        <f t="shared" si="49"/>
        <v>1737407</v>
      </c>
      <c r="AD396" s="5">
        <f t="shared" si="50"/>
        <v>648233</v>
      </c>
      <c r="AE396" s="5">
        <f t="shared" si="51"/>
        <v>2385640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129229</v>
      </c>
      <c r="AK396" s="1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ht="12.75" x14ac:dyDescent="0.2">
      <c r="A397" s="4">
        <v>44949</v>
      </c>
      <c r="B397" s="15">
        <v>74362</v>
      </c>
      <c r="C397" s="15">
        <v>70964</v>
      </c>
      <c r="D397" s="15">
        <v>69478</v>
      </c>
      <c r="E397" s="15">
        <v>69554</v>
      </c>
      <c r="F397" s="15">
        <v>72530</v>
      </c>
      <c r="G397" s="15">
        <v>79145</v>
      </c>
      <c r="H397" s="15">
        <v>97296</v>
      </c>
      <c r="I397" s="15">
        <v>108326</v>
      </c>
      <c r="J397" s="15">
        <v>104636</v>
      </c>
      <c r="K397" s="15">
        <v>102089</v>
      </c>
      <c r="L397" s="15">
        <v>100218</v>
      </c>
      <c r="M397" s="15">
        <v>100817</v>
      </c>
      <c r="N397" s="15">
        <v>99854</v>
      </c>
      <c r="O397" s="15">
        <v>97594</v>
      </c>
      <c r="P397" s="15">
        <v>96029</v>
      </c>
      <c r="Q397" s="15">
        <v>99852</v>
      </c>
      <c r="R397" s="15">
        <v>112445</v>
      </c>
      <c r="S397" s="15">
        <v>125863</v>
      </c>
      <c r="T397" s="15">
        <v>127051</v>
      </c>
      <c r="U397" s="15">
        <v>130024</v>
      </c>
      <c r="V397" s="15">
        <v>117290</v>
      </c>
      <c r="W397" s="15">
        <v>100550</v>
      </c>
      <c r="X397" s="15">
        <v>87192</v>
      </c>
      <c r="Y397" s="15">
        <v>77985</v>
      </c>
      <c r="AA397" s="5"/>
      <c r="AB397" s="13">
        <f t="shared" si="48"/>
        <v>7</v>
      </c>
      <c r="AC397" s="5">
        <f t="shared" si="49"/>
        <v>0</v>
      </c>
      <c r="AD397" s="5">
        <f t="shared" si="50"/>
        <v>2321144</v>
      </c>
      <c r="AE397" s="5">
        <f t="shared" si="51"/>
        <v>2321144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130024</v>
      </c>
      <c r="AK397" s="12">
        <f t="shared" si="55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ht="12.75" x14ac:dyDescent="0.2">
      <c r="A398" s="4">
        <v>44950</v>
      </c>
      <c r="B398" s="15">
        <v>74275</v>
      </c>
      <c r="C398" s="15">
        <v>70928</v>
      </c>
      <c r="D398" s="15">
        <v>69217</v>
      </c>
      <c r="E398" s="15">
        <v>69754</v>
      </c>
      <c r="F398" s="15">
        <v>72476</v>
      </c>
      <c r="G398" s="15">
        <v>80238</v>
      </c>
      <c r="H398" s="15">
        <v>99374</v>
      </c>
      <c r="I398" s="15">
        <v>108578</v>
      </c>
      <c r="J398" s="15">
        <v>104798</v>
      </c>
      <c r="K398" s="15">
        <v>102129</v>
      </c>
      <c r="L398" s="15">
        <v>99493</v>
      </c>
      <c r="M398" s="15">
        <v>97624</v>
      </c>
      <c r="N398" s="15">
        <v>92829</v>
      </c>
      <c r="O398" s="15">
        <v>90195</v>
      </c>
      <c r="P398" s="15">
        <v>87812</v>
      </c>
      <c r="Q398" s="15">
        <v>95402</v>
      </c>
      <c r="R398" s="15">
        <v>111339</v>
      </c>
      <c r="S398" s="15">
        <v>124518</v>
      </c>
      <c r="T398" s="15">
        <v>126862</v>
      </c>
      <c r="U398" s="15">
        <v>129873</v>
      </c>
      <c r="V398" s="15">
        <v>117195</v>
      </c>
      <c r="W398" s="15">
        <v>99335</v>
      </c>
      <c r="X398" s="15">
        <v>83613</v>
      </c>
      <c r="Y398" s="15">
        <v>74918</v>
      </c>
      <c r="AA398" s="5"/>
      <c r="AB398" s="13">
        <f t="shared" si="48"/>
        <v>4</v>
      </c>
      <c r="AC398" s="5">
        <f t="shared" si="49"/>
        <v>1671595</v>
      </c>
      <c r="AD398" s="5">
        <f t="shared" si="50"/>
        <v>611180</v>
      </c>
      <c r="AE398" s="5">
        <f t="shared" si="51"/>
        <v>2282775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129873</v>
      </c>
      <c r="AK398" s="12">
        <f t="shared" si="55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ht="12.75" x14ac:dyDescent="0.2">
      <c r="A399" s="4">
        <v>44951</v>
      </c>
      <c r="B399" s="15">
        <v>71291</v>
      </c>
      <c r="C399" s="15">
        <v>68669</v>
      </c>
      <c r="D399" s="15">
        <v>68315</v>
      </c>
      <c r="E399" s="15">
        <v>69704</v>
      </c>
      <c r="F399" s="15">
        <v>74013</v>
      </c>
      <c r="G399" s="15">
        <v>83234</v>
      </c>
      <c r="H399" s="15">
        <v>103781</v>
      </c>
      <c r="I399" s="15">
        <v>108992</v>
      </c>
      <c r="J399" s="15">
        <v>105074</v>
      </c>
      <c r="K399" s="15">
        <v>102295</v>
      </c>
      <c r="L399" s="15">
        <v>99652</v>
      </c>
      <c r="M399" s="15">
        <v>97756</v>
      </c>
      <c r="N399" s="15">
        <v>93013</v>
      </c>
      <c r="O399" s="15">
        <v>92251</v>
      </c>
      <c r="P399" s="15">
        <v>92697</v>
      </c>
      <c r="Q399" s="15">
        <v>99076</v>
      </c>
      <c r="R399" s="15">
        <v>111687</v>
      </c>
      <c r="S399" s="15">
        <v>125678</v>
      </c>
      <c r="T399" s="15">
        <v>127384</v>
      </c>
      <c r="U399" s="15">
        <v>130312</v>
      </c>
      <c r="V399" s="15">
        <v>117604</v>
      </c>
      <c r="W399" s="15">
        <v>104909</v>
      </c>
      <c r="X399" s="15">
        <v>91196</v>
      </c>
      <c r="Y399" s="15">
        <v>81164</v>
      </c>
      <c r="AA399" s="5"/>
      <c r="AB399" s="13">
        <f t="shared" si="48"/>
        <v>2</v>
      </c>
      <c r="AC399" s="5">
        <f t="shared" si="49"/>
        <v>1699576</v>
      </c>
      <c r="AD399" s="5">
        <f t="shared" si="50"/>
        <v>620171</v>
      </c>
      <c r="AE399" s="5">
        <f t="shared" si="51"/>
        <v>2319747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130312</v>
      </c>
      <c r="AK399" s="12">
        <f t="shared" si="55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ht="12.75" x14ac:dyDescent="0.2">
      <c r="A400" s="4">
        <v>44952</v>
      </c>
      <c r="B400" s="15">
        <v>76349</v>
      </c>
      <c r="C400" s="15">
        <v>72305</v>
      </c>
      <c r="D400" s="15">
        <v>69856</v>
      </c>
      <c r="E400" s="15">
        <v>69292</v>
      </c>
      <c r="F400" s="15">
        <v>71464</v>
      </c>
      <c r="G400" s="15">
        <v>77385</v>
      </c>
      <c r="H400" s="15">
        <v>97382</v>
      </c>
      <c r="I400" s="15">
        <v>108447</v>
      </c>
      <c r="J400" s="15">
        <v>104746</v>
      </c>
      <c r="K400" s="15">
        <v>102138</v>
      </c>
      <c r="L400" s="15">
        <v>99622</v>
      </c>
      <c r="M400" s="15">
        <v>97778</v>
      </c>
      <c r="N400" s="15">
        <v>93015</v>
      </c>
      <c r="O400" s="15">
        <v>90303</v>
      </c>
      <c r="P400" s="15">
        <v>87901</v>
      </c>
      <c r="Q400" s="15">
        <v>95451</v>
      </c>
      <c r="R400" s="15">
        <v>111431</v>
      </c>
      <c r="S400" s="15">
        <v>124636</v>
      </c>
      <c r="T400" s="15">
        <v>126963</v>
      </c>
      <c r="U400" s="15">
        <v>129984</v>
      </c>
      <c r="V400" s="15">
        <v>117335</v>
      </c>
      <c r="W400" s="15">
        <v>99481</v>
      </c>
      <c r="X400" s="15">
        <v>84255</v>
      </c>
      <c r="Y400" s="15">
        <v>76053</v>
      </c>
      <c r="AA400" s="5"/>
      <c r="AB400" s="13">
        <f t="shared" si="48"/>
        <v>6</v>
      </c>
      <c r="AC400" s="5">
        <f t="shared" si="49"/>
        <v>1673486</v>
      </c>
      <c r="AD400" s="5">
        <f t="shared" si="50"/>
        <v>610086</v>
      </c>
      <c r="AE400" s="5">
        <f t="shared" si="51"/>
        <v>2283572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129984</v>
      </c>
      <c r="AK400" s="12">
        <f t="shared" si="55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ht="12.75" x14ac:dyDescent="0.2">
      <c r="A401" s="4">
        <v>44953</v>
      </c>
      <c r="B401" s="15">
        <v>72646</v>
      </c>
      <c r="C401" s="15">
        <v>69504</v>
      </c>
      <c r="D401" s="15">
        <v>68832</v>
      </c>
      <c r="E401" s="15">
        <v>69851</v>
      </c>
      <c r="F401" s="15">
        <v>73781</v>
      </c>
      <c r="G401" s="15">
        <v>83111</v>
      </c>
      <c r="H401" s="15">
        <v>102646</v>
      </c>
      <c r="I401" s="15">
        <v>109089</v>
      </c>
      <c r="J401" s="15">
        <v>105192</v>
      </c>
      <c r="K401" s="15">
        <v>102394</v>
      </c>
      <c r="L401" s="15">
        <v>99622</v>
      </c>
      <c r="M401" s="15">
        <v>97692</v>
      </c>
      <c r="N401" s="15">
        <v>92969</v>
      </c>
      <c r="O401" s="15">
        <v>90274</v>
      </c>
      <c r="P401" s="15">
        <v>87846</v>
      </c>
      <c r="Q401" s="15">
        <v>95499</v>
      </c>
      <c r="R401" s="15">
        <v>111554</v>
      </c>
      <c r="S401" s="15">
        <v>124836</v>
      </c>
      <c r="T401" s="15">
        <v>127178</v>
      </c>
      <c r="U401" s="15">
        <v>130280</v>
      </c>
      <c r="V401" s="15">
        <v>117628</v>
      </c>
      <c r="W401" s="15">
        <v>102716</v>
      </c>
      <c r="X401" s="15">
        <v>91507</v>
      </c>
      <c r="Y401" s="15">
        <v>82673</v>
      </c>
      <c r="AA401" s="5"/>
      <c r="AB401" s="13">
        <f t="shared" si="48"/>
        <v>6</v>
      </c>
      <c r="AC401" s="5">
        <f t="shared" si="49"/>
        <v>1686276</v>
      </c>
      <c r="AD401" s="5">
        <f t="shared" si="50"/>
        <v>623044</v>
      </c>
      <c r="AE401" s="5">
        <f t="shared" si="51"/>
        <v>2309320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130280</v>
      </c>
      <c r="AK401" s="1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ht="12.75" x14ac:dyDescent="0.2">
      <c r="A402" s="4">
        <v>44954</v>
      </c>
      <c r="B402" s="15">
        <v>79104</v>
      </c>
      <c r="C402" s="15">
        <v>75915</v>
      </c>
      <c r="D402" s="15">
        <v>74180</v>
      </c>
      <c r="E402" s="15">
        <v>74137</v>
      </c>
      <c r="F402" s="15">
        <v>75398</v>
      </c>
      <c r="G402" s="15">
        <v>78752</v>
      </c>
      <c r="H402" s="15">
        <v>92213</v>
      </c>
      <c r="I402" s="15">
        <v>103957</v>
      </c>
      <c r="J402" s="15">
        <v>105065</v>
      </c>
      <c r="K402" s="15">
        <v>106753</v>
      </c>
      <c r="L402" s="15">
        <v>103682</v>
      </c>
      <c r="M402" s="15">
        <v>101728</v>
      </c>
      <c r="N402" s="15">
        <v>97113</v>
      </c>
      <c r="O402" s="15">
        <v>93720</v>
      </c>
      <c r="P402" s="15">
        <v>91290</v>
      </c>
      <c r="Q402" s="15">
        <v>99272</v>
      </c>
      <c r="R402" s="15">
        <v>114659</v>
      </c>
      <c r="S402" s="15">
        <v>128482</v>
      </c>
      <c r="T402" s="15">
        <v>128414</v>
      </c>
      <c r="U402" s="15">
        <v>129160</v>
      </c>
      <c r="V402" s="15">
        <v>117267</v>
      </c>
      <c r="W402" s="15">
        <v>99022</v>
      </c>
      <c r="X402" s="15">
        <v>85280</v>
      </c>
      <c r="Y402" s="15">
        <v>77433</v>
      </c>
      <c r="AA402" s="5"/>
      <c r="AB402" s="13">
        <f t="shared" si="48"/>
        <v>3</v>
      </c>
      <c r="AC402" s="5">
        <f t="shared" si="49"/>
        <v>1704864</v>
      </c>
      <c r="AD402" s="5">
        <f t="shared" si="50"/>
        <v>627132</v>
      </c>
      <c r="AE402" s="5">
        <f t="shared" si="51"/>
        <v>2331996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129160</v>
      </c>
      <c r="AK402" s="1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ht="12.75" x14ac:dyDescent="0.2">
      <c r="A403" s="4">
        <v>44955</v>
      </c>
      <c r="B403" s="15">
        <v>73252</v>
      </c>
      <c r="C403" s="15">
        <v>70404</v>
      </c>
      <c r="D403" s="15">
        <v>69012</v>
      </c>
      <c r="E403" s="15">
        <v>68902</v>
      </c>
      <c r="F403" s="15">
        <v>70472</v>
      </c>
      <c r="G403" s="15">
        <v>74350</v>
      </c>
      <c r="H403" s="15">
        <v>91967</v>
      </c>
      <c r="I403" s="15">
        <v>103728</v>
      </c>
      <c r="J403" s="15">
        <v>104898</v>
      </c>
      <c r="K403" s="15">
        <v>106536</v>
      </c>
      <c r="L403" s="15">
        <v>103367</v>
      </c>
      <c r="M403" s="15">
        <v>101422</v>
      </c>
      <c r="N403" s="15">
        <v>96933</v>
      </c>
      <c r="O403" s="15">
        <v>93864</v>
      </c>
      <c r="P403" s="15">
        <v>93175</v>
      </c>
      <c r="Q403" s="15">
        <v>99588</v>
      </c>
      <c r="R403" s="15">
        <v>114908</v>
      </c>
      <c r="S403" s="15">
        <v>128648</v>
      </c>
      <c r="T403" s="15">
        <v>128497</v>
      </c>
      <c r="U403" s="15">
        <v>129182</v>
      </c>
      <c r="V403" s="15">
        <v>117217</v>
      </c>
      <c r="W403" s="15">
        <v>98847</v>
      </c>
      <c r="X403" s="15">
        <v>81475</v>
      </c>
      <c r="Y403" s="15">
        <v>71414</v>
      </c>
      <c r="AA403" s="5"/>
      <c r="AB403" s="13">
        <f t="shared" si="48"/>
        <v>3</v>
      </c>
      <c r="AC403" s="5">
        <f t="shared" si="49"/>
        <v>1702285</v>
      </c>
      <c r="AD403" s="5">
        <f t="shared" si="50"/>
        <v>589773</v>
      </c>
      <c r="AE403" s="5">
        <f t="shared" si="51"/>
        <v>2292058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129182</v>
      </c>
      <c r="AK403" s="1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ht="12.75" x14ac:dyDescent="0.2">
      <c r="A404" s="4">
        <v>44956</v>
      </c>
      <c r="B404" s="15">
        <v>67048</v>
      </c>
      <c r="C404" s="15">
        <v>64263</v>
      </c>
      <c r="D404" s="15">
        <v>63206</v>
      </c>
      <c r="E404" s="15">
        <v>63710</v>
      </c>
      <c r="F404" s="15">
        <v>68122</v>
      </c>
      <c r="G404" s="15">
        <v>77438</v>
      </c>
      <c r="H404" s="15">
        <v>97830</v>
      </c>
      <c r="I404" s="15">
        <v>108968</v>
      </c>
      <c r="J404" s="15">
        <v>105093</v>
      </c>
      <c r="K404" s="15">
        <v>102326</v>
      </c>
      <c r="L404" s="15">
        <v>99661</v>
      </c>
      <c r="M404" s="15">
        <v>97971</v>
      </c>
      <c r="N404" s="15">
        <v>93258</v>
      </c>
      <c r="O404" s="15">
        <v>90634</v>
      </c>
      <c r="P404" s="15">
        <v>88894</v>
      </c>
      <c r="Q404" s="15">
        <v>95825</v>
      </c>
      <c r="R404" s="15">
        <v>111888</v>
      </c>
      <c r="S404" s="15">
        <v>125237</v>
      </c>
      <c r="T404" s="15">
        <v>127650</v>
      </c>
      <c r="U404" s="15">
        <v>130614</v>
      </c>
      <c r="V404" s="15">
        <v>117842</v>
      </c>
      <c r="W404" s="15">
        <v>102284</v>
      </c>
      <c r="X404" s="15">
        <v>88766</v>
      </c>
      <c r="Y404" s="15">
        <v>79100</v>
      </c>
      <c r="AA404" s="5"/>
      <c r="AB404" s="13">
        <f t="shared" si="48"/>
        <v>1</v>
      </c>
      <c r="AC404" s="5">
        <f t="shared" si="49"/>
        <v>0</v>
      </c>
      <c r="AD404" s="5">
        <f t="shared" si="50"/>
        <v>2267628</v>
      </c>
      <c r="AE404" s="5">
        <f t="shared" si="51"/>
        <v>2267628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130614</v>
      </c>
      <c r="AK404" s="1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ht="12.75" x14ac:dyDescent="0.2">
      <c r="A405" s="4">
        <v>44957</v>
      </c>
      <c r="B405" s="15">
        <v>75464</v>
      </c>
      <c r="C405" s="15">
        <v>72647</v>
      </c>
      <c r="D405" s="15">
        <v>71534</v>
      </c>
      <c r="E405" s="15">
        <v>72070</v>
      </c>
      <c r="F405" s="15">
        <v>75583</v>
      </c>
      <c r="G405" s="15">
        <v>83926</v>
      </c>
      <c r="H405" s="15">
        <v>102028</v>
      </c>
      <c r="I405" s="15">
        <v>109510</v>
      </c>
      <c r="J405" s="15">
        <v>105857</v>
      </c>
      <c r="K405" s="15">
        <v>102953</v>
      </c>
      <c r="L405" s="15">
        <v>100233</v>
      </c>
      <c r="M405" s="15">
        <v>98378</v>
      </c>
      <c r="N405" s="15">
        <v>93579</v>
      </c>
      <c r="O405" s="15">
        <v>90911</v>
      </c>
      <c r="P405" s="15">
        <v>89687</v>
      </c>
      <c r="Q405" s="15">
        <v>96822</v>
      </c>
      <c r="R405" s="15">
        <v>112355</v>
      </c>
      <c r="S405" s="15">
        <v>130155</v>
      </c>
      <c r="T405" s="15">
        <v>133147</v>
      </c>
      <c r="U405" s="15">
        <v>132745</v>
      </c>
      <c r="V405" s="15">
        <v>124230</v>
      </c>
      <c r="W405" s="15">
        <v>112332</v>
      </c>
      <c r="X405" s="15">
        <v>98046</v>
      </c>
      <c r="Y405" s="15">
        <v>88846</v>
      </c>
      <c r="AA405" s="5"/>
      <c r="AB405" s="13">
        <f t="shared" si="48"/>
        <v>3</v>
      </c>
      <c r="AC405" s="5">
        <f t="shared" si="49"/>
        <v>1730940</v>
      </c>
      <c r="AD405" s="5">
        <f t="shared" si="50"/>
        <v>642098</v>
      </c>
      <c r="AE405" s="5">
        <f t="shared" si="51"/>
        <v>2373038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133147</v>
      </c>
      <c r="AK405" s="12">
        <f t="shared" si="55"/>
        <v>19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ht="12.75" x14ac:dyDescent="0.2">
      <c r="A406" s="4">
        <v>44958</v>
      </c>
      <c r="B406" s="15">
        <v>80571</v>
      </c>
      <c r="C406" s="15">
        <v>78392</v>
      </c>
      <c r="D406" s="15">
        <v>78744</v>
      </c>
      <c r="E406" s="15">
        <v>80028</v>
      </c>
      <c r="F406" s="15">
        <v>84318</v>
      </c>
      <c r="G406" s="15">
        <v>93054</v>
      </c>
      <c r="H406" s="15">
        <v>118277</v>
      </c>
      <c r="I406" s="15">
        <v>120903</v>
      </c>
      <c r="J406" s="15">
        <v>113907</v>
      </c>
      <c r="K406" s="15">
        <v>106316</v>
      </c>
      <c r="L406" s="15">
        <v>101137</v>
      </c>
      <c r="M406" s="15">
        <v>96870</v>
      </c>
      <c r="N406" s="15">
        <v>93763</v>
      </c>
      <c r="O406" s="15">
        <v>92472</v>
      </c>
      <c r="P406" s="15">
        <v>90688</v>
      </c>
      <c r="Q406" s="15">
        <v>97730</v>
      </c>
      <c r="R406" s="15">
        <v>110537</v>
      </c>
      <c r="S406" s="15">
        <v>130340</v>
      </c>
      <c r="T406" s="15">
        <v>134785</v>
      </c>
      <c r="U406" s="15">
        <v>135363</v>
      </c>
      <c r="V406" s="15">
        <v>125973</v>
      </c>
      <c r="W406" s="15">
        <v>114839</v>
      </c>
      <c r="X406" s="15">
        <v>100280</v>
      </c>
      <c r="Y406" s="15">
        <v>91645</v>
      </c>
      <c r="AA406" s="5"/>
      <c r="AB406" s="13">
        <f t="shared" si="48"/>
        <v>7</v>
      </c>
      <c r="AC406" s="5">
        <f t="shared" si="49"/>
        <v>0</v>
      </c>
      <c r="AD406" s="5">
        <f t="shared" si="50"/>
        <v>2470932</v>
      </c>
      <c r="AE406" s="5">
        <f t="shared" si="51"/>
        <v>2470932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135363</v>
      </c>
      <c r="AK406" s="12">
        <f t="shared" si="55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ht="12.75" x14ac:dyDescent="0.2">
      <c r="A407" s="4">
        <v>44959</v>
      </c>
      <c r="B407" s="15">
        <v>87191</v>
      </c>
      <c r="C407" s="15">
        <v>85002</v>
      </c>
      <c r="D407" s="15">
        <v>84270</v>
      </c>
      <c r="E407" s="15">
        <v>84195</v>
      </c>
      <c r="F407" s="15">
        <v>87999</v>
      </c>
      <c r="G407" s="15">
        <v>95361</v>
      </c>
      <c r="H407" s="15">
        <v>118960</v>
      </c>
      <c r="I407" s="15">
        <v>121359</v>
      </c>
      <c r="J407" s="15">
        <v>114153</v>
      </c>
      <c r="K407" s="15">
        <v>105871</v>
      </c>
      <c r="L407" s="15">
        <v>100213</v>
      </c>
      <c r="M407" s="15">
        <v>97173</v>
      </c>
      <c r="N407" s="15">
        <v>94454</v>
      </c>
      <c r="O407" s="15">
        <v>94062</v>
      </c>
      <c r="P407" s="15">
        <v>93673</v>
      </c>
      <c r="Q407" s="15">
        <v>99720</v>
      </c>
      <c r="R407" s="15">
        <v>109482</v>
      </c>
      <c r="S407" s="15">
        <v>124187</v>
      </c>
      <c r="T407" s="15">
        <v>127191</v>
      </c>
      <c r="U407" s="15">
        <v>125284</v>
      </c>
      <c r="V407" s="15">
        <v>115699</v>
      </c>
      <c r="W407" s="15">
        <v>101784</v>
      </c>
      <c r="X407" s="15">
        <v>87823</v>
      </c>
      <c r="Y407" s="15">
        <v>80889</v>
      </c>
      <c r="AA407" s="5"/>
      <c r="AB407" s="13">
        <f t="shared" si="48"/>
        <v>5</v>
      </c>
      <c r="AC407" s="5">
        <f t="shared" si="49"/>
        <v>1712128</v>
      </c>
      <c r="AD407" s="5">
        <f t="shared" si="50"/>
        <v>723867</v>
      </c>
      <c r="AE407" s="5">
        <f t="shared" si="51"/>
        <v>2435995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127191</v>
      </c>
      <c r="AK407" s="12">
        <f t="shared" si="55"/>
        <v>19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ht="12.75" x14ac:dyDescent="0.2">
      <c r="A408" s="4">
        <v>44960</v>
      </c>
      <c r="B408" s="15">
        <v>75178</v>
      </c>
      <c r="C408" s="15">
        <v>72654</v>
      </c>
      <c r="D408" s="15">
        <v>70854</v>
      </c>
      <c r="E408" s="15">
        <v>70423</v>
      </c>
      <c r="F408" s="15">
        <v>74560</v>
      </c>
      <c r="G408" s="15">
        <v>83104</v>
      </c>
      <c r="H408" s="15">
        <v>107661</v>
      </c>
      <c r="I408" s="15">
        <v>114127</v>
      </c>
      <c r="J408" s="15">
        <v>110994</v>
      </c>
      <c r="K408" s="15">
        <v>107225</v>
      </c>
      <c r="L408" s="15">
        <v>105612</v>
      </c>
      <c r="M408" s="15">
        <v>104529</v>
      </c>
      <c r="N408" s="15">
        <v>102528</v>
      </c>
      <c r="O408" s="15">
        <v>102207</v>
      </c>
      <c r="P408" s="15">
        <v>105813</v>
      </c>
      <c r="Q408" s="15">
        <v>117280</v>
      </c>
      <c r="R408" s="15">
        <v>133266</v>
      </c>
      <c r="S408" s="15">
        <v>154489</v>
      </c>
      <c r="T408" s="15">
        <v>159561</v>
      </c>
      <c r="U408" s="15">
        <v>158716</v>
      </c>
      <c r="V408" s="15">
        <v>147823</v>
      </c>
      <c r="W408" s="15">
        <v>137628</v>
      </c>
      <c r="X408" s="15">
        <v>123815</v>
      </c>
      <c r="Y408" s="15">
        <v>115762</v>
      </c>
      <c r="AA408" s="5"/>
      <c r="AB408" s="13">
        <f t="shared" si="48"/>
        <v>4</v>
      </c>
      <c r="AC408" s="5">
        <f t="shared" si="49"/>
        <v>1985613</v>
      </c>
      <c r="AD408" s="5">
        <f t="shared" si="50"/>
        <v>670196</v>
      </c>
      <c r="AE408" s="5">
        <f t="shared" si="51"/>
        <v>2655809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159561</v>
      </c>
      <c r="AK408" s="12">
        <f t="shared" si="55"/>
        <v>19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ht="12.75" x14ac:dyDescent="0.2">
      <c r="A409" s="4">
        <v>44961</v>
      </c>
      <c r="B409" s="15">
        <v>112062</v>
      </c>
      <c r="C409" s="15">
        <v>108593</v>
      </c>
      <c r="D409" s="15">
        <v>107227</v>
      </c>
      <c r="E409" s="15">
        <v>107028</v>
      </c>
      <c r="F409" s="15">
        <v>109657</v>
      </c>
      <c r="G409" s="15">
        <v>112354</v>
      </c>
      <c r="H409" s="15">
        <v>129871</v>
      </c>
      <c r="I409" s="15">
        <v>136958</v>
      </c>
      <c r="J409" s="15">
        <v>139216</v>
      </c>
      <c r="K409" s="15">
        <v>138162</v>
      </c>
      <c r="L409" s="15">
        <v>133209</v>
      </c>
      <c r="M409" s="15">
        <v>132381</v>
      </c>
      <c r="N409" s="15">
        <v>127668</v>
      </c>
      <c r="O409" s="15">
        <v>123286</v>
      </c>
      <c r="P409" s="15">
        <v>122209</v>
      </c>
      <c r="Q409" s="15">
        <v>130587</v>
      </c>
      <c r="R409" s="15">
        <v>143934</v>
      </c>
      <c r="S409" s="15">
        <v>160579</v>
      </c>
      <c r="T409" s="15">
        <v>162575</v>
      </c>
      <c r="U409" s="15">
        <v>159026</v>
      </c>
      <c r="V409" s="15">
        <v>147485</v>
      </c>
      <c r="W409" s="15">
        <v>132653</v>
      </c>
      <c r="X409" s="15">
        <v>119998</v>
      </c>
      <c r="Y409" s="15">
        <v>109148</v>
      </c>
      <c r="AA409" s="5"/>
      <c r="AB409" s="13">
        <f t="shared" si="48"/>
        <v>5</v>
      </c>
      <c r="AC409" s="5">
        <f t="shared" si="49"/>
        <v>2209926</v>
      </c>
      <c r="AD409" s="5">
        <f t="shared" si="50"/>
        <v>895940</v>
      </c>
      <c r="AE409" s="5">
        <f t="shared" si="51"/>
        <v>3105866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162575</v>
      </c>
      <c r="AK409" s="12">
        <f t="shared" si="55"/>
        <v>19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ht="12.75" x14ac:dyDescent="0.2">
      <c r="A410" s="4">
        <v>44962</v>
      </c>
      <c r="B410" s="15">
        <v>101585</v>
      </c>
      <c r="C410" s="15">
        <v>97465</v>
      </c>
      <c r="D410" s="15">
        <v>95086</v>
      </c>
      <c r="E410" s="15">
        <v>93908</v>
      </c>
      <c r="F410" s="15">
        <v>95286</v>
      </c>
      <c r="G410" s="15">
        <v>96510</v>
      </c>
      <c r="H410" s="15">
        <v>110377</v>
      </c>
      <c r="I410" s="15">
        <v>115487</v>
      </c>
      <c r="J410" s="15">
        <v>117234</v>
      </c>
      <c r="K410" s="15">
        <v>117030</v>
      </c>
      <c r="L410" s="15">
        <v>115168</v>
      </c>
      <c r="M410" s="15">
        <v>111406</v>
      </c>
      <c r="N410" s="15">
        <v>105238</v>
      </c>
      <c r="O410" s="15">
        <v>103099</v>
      </c>
      <c r="P410" s="15">
        <v>102225</v>
      </c>
      <c r="Q410" s="15">
        <v>107572</v>
      </c>
      <c r="R410" s="15">
        <v>119034</v>
      </c>
      <c r="S410" s="15">
        <v>135225</v>
      </c>
      <c r="T410" s="15">
        <v>137711</v>
      </c>
      <c r="U410" s="15">
        <v>134370</v>
      </c>
      <c r="V410" s="15">
        <v>123057</v>
      </c>
      <c r="W410" s="15">
        <v>110055</v>
      </c>
      <c r="X410" s="15">
        <v>96904</v>
      </c>
      <c r="Y410" s="15">
        <v>86788</v>
      </c>
      <c r="AA410" s="5"/>
      <c r="AB410" s="13">
        <f t="shared" si="48"/>
        <v>7</v>
      </c>
      <c r="AC410" s="5">
        <f t="shared" si="49"/>
        <v>0</v>
      </c>
      <c r="AD410" s="5">
        <f t="shared" si="50"/>
        <v>2627820</v>
      </c>
      <c r="AE410" s="5">
        <f t="shared" si="51"/>
        <v>2627820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137711</v>
      </c>
      <c r="AK410" s="12">
        <f t="shared" si="55"/>
        <v>19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ht="12.75" x14ac:dyDescent="0.2">
      <c r="A411" s="4">
        <v>44963</v>
      </c>
      <c r="B411" s="15">
        <v>79590</v>
      </c>
      <c r="C411" s="15">
        <v>76971</v>
      </c>
      <c r="D411" s="15">
        <v>75628</v>
      </c>
      <c r="E411" s="15">
        <v>74690</v>
      </c>
      <c r="F411" s="15">
        <v>78899</v>
      </c>
      <c r="G411" s="15">
        <v>86703</v>
      </c>
      <c r="H411" s="15">
        <v>108179</v>
      </c>
      <c r="I411" s="15">
        <v>110747</v>
      </c>
      <c r="J411" s="15">
        <v>107925</v>
      </c>
      <c r="K411" s="15">
        <v>104829</v>
      </c>
      <c r="L411" s="15">
        <v>101139</v>
      </c>
      <c r="M411" s="15">
        <v>98465</v>
      </c>
      <c r="N411" s="15">
        <v>94196</v>
      </c>
      <c r="O411" s="15">
        <v>90186</v>
      </c>
      <c r="P411" s="15">
        <v>88875</v>
      </c>
      <c r="Q411" s="15">
        <v>95742</v>
      </c>
      <c r="R411" s="15">
        <v>107573</v>
      </c>
      <c r="S411" s="15">
        <v>125845</v>
      </c>
      <c r="T411" s="15">
        <v>129920</v>
      </c>
      <c r="U411" s="15">
        <v>128265</v>
      </c>
      <c r="V411" s="15">
        <v>119743</v>
      </c>
      <c r="W411" s="15">
        <v>108537</v>
      </c>
      <c r="X411" s="15">
        <v>95377</v>
      </c>
      <c r="Y411" s="15">
        <v>87071</v>
      </c>
      <c r="AA411" s="5"/>
      <c r="AB411" s="13">
        <f t="shared" ref="AB411:AB474" si="56">WEEKDAY(B411,2)</f>
        <v>6</v>
      </c>
      <c r="AC411" s="5">
        <f t="shared" si="49"/>
        <v>1707364</v>
      </c>
      <c r="AD411" s="5">
        <f t="shared" si="50"/>
        <v>667731</v>
      </c>
      <c r="AE411" s="5">
        <f t="shared" si="51"/>
        <v>2375095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129920</v>
      </c>
      <c r="AK411" s="12">
        <f t="shared" si="55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ht="12.75" x14ac:dyDescent="0.2">
      <c r="A412" s="4">
        <v>44964</v>
      </c>
      <c r="B412" s="15">
        <v>81915</v>
      </c>
      <c r="C412" s="15">
        <v>80153</v>
      </c>
      <c r="D412" s="15">
        <v>80131</v>
      </c>
      <c r="E412" s="15">
        <v>80152</v>
      </c>
      <c r="F412" s="15">
        <v>84834</v>
      </c>
      <c r="G412" s="15">
        <v>92945</v>
      </c>
      <c r="H412" s="15">
        <v>116553</v>
      </c>
      <c r="I412" s="15">
        <v>119349</v>
      </c>
      <c r="J412" s="15">
        <v>111363</v>
      </c>
      <c r="K412" s="15">
        <v>103361</v>
      </c>
      <c r="L412" s="15">
        <v>98417</v>
      </c>
      <c r="M412" s="15">
        <v>94229</v>
      </c>
      <c r="N412" s="15">
        <v>89907</v>
      </c>
      <c r="O412" s="15">
        <v>87401</v>
      </c>
      <c r="P412" s="15">
        <v>87275</v>
      </c>
      <c r="Q412" s="15">
        <v>95880</v>
      </c>
      <c r="R412" s="15">
        <v>108064</v>
      </c>
      <c r="S412" s="15">
        <v>126808</v>
      </c>
      <c r="T412" s="15">
        <v>130449</v>
      </c>
      <c r="U412" s="15">
        <v>129150</v>
      </c>
      <c r="V412" s="15">
        <v>117925</v>
      </c>
      <c r="W412" s="15">
        <v>105922</v>
      </c>
      <c r="X412" s="15">
        <v>92028</v>
      </c>
      <c r="Y412" s="15">
        <v>82913</v>
      </c>
      <c r="AA412" s="5"/>
      <c r="AB412" s="13">
        <f t="shared" si="56"/>
        <v>7</v>
      </c>
      <c r="AC412" s="5">
        <f t="shared" si="49"/>
        <v>0</v>
      </c>
      <c r="AD412" s="5">
        <f t="shared" si="50"/>
        <v>2397124</v>
      </c>
      <c r="AE412" s="5">
        <f t="shared" si="51"/>
        <v>2397124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130449</v>
      </c>
      <c r="AK412" s="12">
        <f t="shared" si="55"/>
        <v>19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ht="12.75" x14ac:dyDescent="0.2">
      <c r="A413" s="4">
        <v>44965</v>
      </c>
      <c r="B413" s="15">
        <v>77931</v>
      </c>
      <c r="C413" s="15">
        <v>75113</v>
      </c>
      <c r="D413" s="15">
        <v>73731</v>
      </c>
      <c r="E413" s="15">
        <v>73072</v>
      </c>
      <c r="F413" s="15">
        <v>76623</v>
      </c>
      <c r="G413" s="15">
        <v>84036</v>
      </c>
      <c r="H413" s="15">
        <v>105111</v>
      </c>
      <c r="I413" s="15">
        <v>108132</v>
      </c>
      <c r="J413" s="15">
        <v>105296</v>
      </c>
      <c r="K413" s="15">
        <v>102800</v>
      </c>
      <c r="L413" s="15">
        <v>100196</v>
      </c>
      <c r="M413" s="15">
        <v>95515</v>
      </c>
      <c r="N413" s="15">
        <v>87082</v>
      </c>
      <c r="O413" s="15">
        <v>85167</v>
      </c>
      <c r="P413" s="15">
        <v>82691</v>
      </c>
      <c r="Q413" s="15">
        <v>89765</v>
      </c>
      <c r="R413" s="15">
        <v>100589</v>
      </c>
      <c r="S413" s="15">
        <v>118596</v>
      </c>
      <c r="T413" s="15">
        <v>123636</v>
      </c>
      <c r="U413" s="15">
        <v>127134</v>
      </c>
      <c r="V413" s="15">
        <v>111707</v>
      </c>
      <c r="W413" s="15">
        <v>99744</v>
      </c>
      <c r="X413" s="15">
        <v>87113</v>
      </c>
      <c r="Y413" s="15">
        <v>79323</v>
      </c>
      <c r="AA413" s="5"/>
      <c r="AB413" s="13">
        <f t="shared" si="56"/>
        <v>6</v>
      </c>
      <c r="AC413" s="5">
        <f t="shared" si="49"/>
        <v>1625163</v>
      </c>
      <c r="AD413" s="5">
        <f t="shared" si="50"/>
        <v>644940</v>
      </c>
      <c r="AE413" s="5">
        <f t="shared" si="51"/>
        <v>2270103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127134</v>
      </c>
      <c r="AK413" s="12">
        <f t="shared" si="55"/>
        <v>20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ht="12.75" x14ac:dyDescent="0.2">
      <c r="A414" s="4">
        <v>44966</v>
      </c>
      <c r="B414" s="15">
        <v>73822</v>
      </c>
      <c r="C414" s="15">
        <v>71791</v>
      </c>
      <c r="D414" s="15">
        <v>71370</v>
      </c>
      <c r="E414" s="15">
        <v>71646</v>
      </c>
      <c r="F414" s="15">
        <v>75786</v>
      </c>
      <c r="G414" s="15">
        <v>83848</v>
      </c>
      <c r="H414" s="15">
        <v>106696</v>
      </c>
      <c r="I414" s="15">
        <v>108898</v>
      </c>
      <c r="J414" s="15">
        <v>102170</v>
      </c>
      <c r="K414" s="15">
        <v>98490</v>
      </c>
      <c r="L414" s="15">
        <v>95988</v>
      </c>
      <c r="M414" s="15">
        <v>93215</v>
      </c>
      <c r="N414" s="15">
        <v>87565</v>
      </c>
      <c r="O414" s="15">
        <v>85770</v>
      </c>
      <c r="P414" s="15">
        <v>86439</v>
      </c>
      <c r="Q414" s="15">
        <v>93874</v>
      </c>
      <c r="R414" s="15">
        <v>104223</v>
      </c>
      <c r="S414" s="15">
        <v>119930</v>
      </c>
      <c r="T414" s="15">
        <v>124206</v>
      </c>
      <c r="U414" s="15">
        <v>127850</v>
      </c>
      <c r="V414" s="15">
        <v>113027</v>
      </c>
      <c r="W414" s="15">
        <v>101006</v>
      </c>
      <c r="X414" s="15">
        <v>87691</v>
      </c>
      <c r="Y414" s="15">
        <v>78693</v>
      </c>
      <c r="AA414" s="5"/>
      <c r="AB414" s="13">
        <f t="shared" si="56"/>
        <v>6</v>
      </c>
      <c r="AC414" s="5">
        <f t="shared" si="49"/>
        <v>1630342</v>
      </c>
      <c r="AD414" s="5">
        <f t="shared" si="50"/>
        <v>633652</v>
      </c>
      <c r="AE414" s="5">
        <f t="shared" si="51"/>
        <v>2263994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127850</v>
      </c>
      <c r="AK414" s="12">
        <f t="shared" si="55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ht="12.75" x14ac:dyDescent="0.2">
      <c r="A415" s="4">
        <v>44967</v>
      </c>
      <c r="B415" s="15">
        <v>73453</v>
      </c>
      <c r="C415" s="15">
        <v>70939</v>
      </c>
      <c r="D415" s="15">
        <v>69330</v>
      </c>
      <c r="E415" s="15">
        <v>68574</v>
      </c>
      <c r="F415" s="15">
        <v>71753</v>
      </c>
      <c r="G415" s="15">
        <v>78270</v>
      </c>
      <c r="H415" s="15">
        <v>99247</v>
      </c>
      <c r="I415" s="15">
        <v>106108</v>
      </c>
      <c r="J415" s="15">
        <v>102839</v>
      </c>
      <c r="K415" s="15">
        <v>99267</v>
      </c>
      <c r="L415" s="15">
        <v>96838</v>
      </c>
      <c r="M415" s="15">
        <v>94104</v>
      </c>
      <c r="N415" s="15">
        <v>88516</v>
      </c>
      <c r="O415" s="15">
        <v>86316</v>
      </c>
      <c r="P415" s="15">
        <v>83821</v>
      </c>
      <c r="Q415" s="15">
        <v>90882</v>
      </c>
      <c r="R415" s="15">
        <v>101753</v>
      </c>
      <c r="S415" s="15">
        <v>118977</v>
      </c>
      <c r="T415" s="15">
        <v>124635</v>
      </c>
      <c r="U415" s="15">
        <v>128282</v>
      </c>
      <c r="V415" s="15">
        <v>112830</v>
      </c>
      <c r="W415" s="15">
        <v>94700</v>
      </c>
      <c r="X415" s="15">
        <v>83656</v>
      </c>
      <c r="Y415" s="15">
        <v>75878</v>
      </c>
      <c r="AA415" s="5"/>
      <c r="AB415" s="13">
        <f t="shared" si="56"/>
        <v>1</v>
      </c>
      <c r="AC415" s="5">
        <f t="shared" si="49"/>
        <v>0</v>
      </c>
      <c r="AD415" s="5">
        <f t="shared" si="50"/>
        <v>2220968</v>
      </c>
      <c r="AE415" s="5">
        <f t="shared" si="51"/>
        <v>2220968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128282</v>
      </c>
      <c r="AK415" s="1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ht="12.75" x14ac:dyDescent="0.2">
      <c r="A416" s="4">
        <v>44968</v>
      </c>
      <c r="B416" s="15">
        <v>71356</v>
      </c>
      <c r="C416" s="15">
        <v>69520</v>
      </c>
      <c r="D416" s="15">
        <v>68453</v>
      </c>
      <c r="E416" s="15">
        <v>68862</v>
      </c>
      <c r="F416" s="15">
        <v>72213</v>
      </c>
      <c r="G416" s="15">
        <v>75111</v>
      </c>
      <c r="H416" s="15">
        <v>92079</v>
      </c>
      <c r="I416" s="15">
        <v>101664</v>
      </c>
      <c r="J416" s="15">
        <v>103491</v>
      </c>
      <c r="K416" s="15">
        <v>104332</v>
      </c>
      <c r="L416" s="15">
        <v>101678</v>
      </c>
      <c r="M416" s="15">
        <v>98439</v>
      </c>
      <c r="N416" s="15">
        <v>91602</v>
      </c>
      <c r="O416" s="15">
        <v>89337</v>
      </c>
      <c r="P416" s="15">
        <v>86819</v>
      </c>
      <c r="Q416" s="15">
        <v>94427</v>
      </c>
      <c r="R416" s="15">
        <v>104831</v>
      </c>
      <c r="S416" s="15">
        <v>120078</v>
      </c>
      <c r="T416" s="15">
        <v>126819</v>
      </c>
      <c r="U416" s="15">
        <v>127747</v>
      </c>
      <c r="V416" s="15">
        <v>113245</v>
      </c>
      <c r="W416" s="15">
        <v>102065</v>
      </c>
      <c r="X416" s="15">
        <v>91392</v>
      </c>
      <c r="Y416" s="15">
        <v>82211</v>
      </c>
      <c r="AA416" s="5"/>
      <c r="AB416" s="13">
        <f t="shared" si="56"/>
        <v>4</v>
      </c>
      <c r="AC416" s="5">
        <f t="shared" si="49"/>
        <v>1657966</v>
      </c>
      <c r="AD416" s="5">
        <f t="shared" si="50"/>
        <v>599805</v>
      </c>
      <c r="AE416" s="5">
        <f t="shared" si="51"/>
        <v>2257771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127747</v>
      </c>
      <c r="AK416" s="12">
        <f t="shared" si="55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12.75" x14ac:dyDescent="0.2">
      <c r="A417" s="4">
        <v>44969</v>
      </c>
      <c r="B417" s="15">
        <v>76167</v>
      </c>
      <c r="C417" s="15">
        <v>72875</v>
      </c>
      <c r="D417" s="15">
        <v>71291</v>
      </c>
      <c r="E417" s="15">
        <v>71435</v>
      </c>
      <c r="F417" s="15">
        <v>73376</v>
      </c>
      <c r="G417" s="15">
        <v>75925</v>
      </c>
      <c r="H417" s="15">
        <v>92021</v>
      </c>
      <c r="I417" s="15">
        <v>101492</v>
      </c>
      <c r="J417" s="15">
        <v>103292</v>
      </c>
      <c r="K417" s="15">
        <v>104140</v>
      </c>
      <c r="L417" s="15">
        <v>101693</v>
      </c>
      <c r="M417" s="15">
        <v>98607</v>
      </c>
      <c r="N417" s="15">
        <v>91854</v>
      </c>
      <c r="O417" s="15">
        <v>89559</v>
      </c>
      <c r="P417" s="15">
        <v>86925</v>
      </c>
      <c r="Q417" s="15">
        <v>94405</v>
      </c>
      <c r="R417" s="15">
        <v>104882</v>
      </c>
      <c r="S417" s="15">
        <v>120393</v>
      </c>
      <c r="T417" s="15">
        <v>126894</v>
      </c>
      <c r="U417" s="15">
        <v>127666</v>
      </c>
      <c r="V417" s="15">
        <v>111554</v>
      </c>
      <c r="W417" s="15">
        <v>99495</v>
      </c>
      <c r="X417" s="15">
        <v>89146</v>
      </c>
      <c r="Y417" s="15">
        <v>80154</v>
      </c>
      <c r="AA417" s="5"/>
      <c r="AB417" s="13">
        <f t="shared" si="56"/>
        <v>6</v>
      </c>
      <c r="AC417" s="5">
        <f t="shared" si="49"/>
        <v>1651997</v>
      </c>
      <c r="AD417" s="5">
        <f t="shared" si="50"/>
        <v>613244</v>
      </c>
      <c r="AE417" s="5">
        <f t="shared" si="51"/>
        <v>2265241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127666</v>
      </c>
      <c r="AK417" s="1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ht="12.75" x14ac:dyDescent="0.2">
      <c r="A418" s="4">
        <v>44970</v>
      </c>
      <c r="B418" s="15">
        <v>73820</v>
      </c>
      <c r="C418" s="15">
        <v>71556</v>
      </c>
      <c r="D418" s="15">
        <v>70849</v>
      </c>
      <c r="E418" s="15">
        <v>70775</v>
      </c>
      <c r="F418" s="15">
        <v>74944</v>
      </c>
      <c r="G418" s="15">
        <v>82434</v>
      </c>
      <c r="H418" s="15">
        <v>103759</v>
      </c>
      <c r="I418" s="15">
        <v>106852</v>
      </c>
      <c r="J418" s="15">
        <v>103489</v>
      </c>
      <c r="K418" s="15">
        <v>99864</v>
      </c>
      <c r="L418" s="15">
        <v>97373</v>
      </c>
      <c r="M418" s="15">
        <v>94592</v>
      </c>
      <c r="N418" s="15">
        <v>89321</v>
      </c>
      <c r="O418" s="15">
        <v>89600</v>
      </c>
      <c r="P418" s="15">
        <v>89558</v>
      </c>
      <c r="Q418" s="15">
        <v>94818</v>
      </c>
      <c r="R418" s="15">
        <v>103426</v>
      </c>
      <c r="S418" s="15">
        <v>120134</v>
      </c>
      <c r="T418" s="15">
        <v>125712</v>
      </c>
      <c r="U418" s="15">
        <v>129392</v>
      </c>
      <c r="V418" s="15">
        <v>113848</v>
      </c>
      <c r="W418" s="15">
        <v>100884</v>
      </c>
      <c r="X418" s="15">
        <v>87108</v>
      </c>
      <c r="Y418" s="15">
        <v>79287</v>
      </c>
      <c r="AA418" s="5"/>
      <c r="AB418" s="13">
        <f t="shared" si="56"/>
        <v>4</v>
      </c>
      <c r="AC418" s="5">
        <f t="shared" si="49"/>
        <v>1645971</v>
      </c>
      <c r="AD418" s="5">
        <f t="shared" si="50"/>
        <v>627424</v>
      </c>
      <c r="AE418" s="5">
        <f t="shared" si="51"/>
        <v>2273395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129392</v>
      </c>
      <c r="AK418" s="1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ht="12.75" x14ac:dyDescent="0.2">
      <c r="A419" s="4">
        <v>44971</v>
      </c>
      <c r="B419" s="15">
        <v>73812</v>
      </c>
      <c r="C419" s="15">
        <v>71667</v>
      </c>
      <c r="D419" s="15">
        <v>70958</v>
      </c>
      <c r="E419" s="15">
        <v>71038</v>
      </c>
      <c r="F419" s="15">
        <v>75019</v>
      </c>
      <c r="G419" s="15">
        <v>82551</v>
      </c>
      <c r="H419" s="15">
        <v>103783</v>
      </c>
      <c r="I419" s="15">
        <v>107431</v>
      </c>
      <c r="J419" s="15">
        <v>104061</v>
      </c>
      <c r="K419" s="15">
        <v>100498</v>
      </c>
      <c r="L419" s="15">
        <v>97897</v>
      </c>
      <c r="M419" s="15">
        <v>95048</v>
      </c>
      <c r="N419" s="15">
        <v>89249</v>
      </c>
      <c r="O419" s="15">
        <v>88072</v>
      </c>
      <c r="P419" s="15">
        <v>85368</v>
      </c>
      <c r="Q419" s="15">
        <v>91975</v>
      </c>
      <c r="R419" s="15">
        <v>103003</v>
      </c>
      <c r="S419" s="15">
        <v>120457</v>
      </c>
      <c r="T419" s="15">
        <v>126306</v>
      </c>
      <c r="U419" s="15">
        <v>130090</v>
      </c>
      <c r="V419" s="15">
        <v>114507</v>
      </c>
      <c r="W419" s="15">
        <v>102856</v>
      </c>
      <c r="X419" s="15">
        <v>89757</v>
      </c>
      <c r="Y419" s="15">
        <v>81544</v>
      </c>
      <c r="AA419" s="5"/>
      <c r="AB419" s="13">
        <f t="shared" si="56"/>
        <v>3</v>
      </c>
      <c r="AC419" s="5">
        <f t="shared" si="49"/>
        <v>1646575</v>
      </c>
      <c r="AD419" s="5">
        <f t="shared" si="50"/>
        <v>630372</v>
      </c>
      <c r="AE419" s="5">
        <f t="shared" si="51"/>
        <v>2276947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130090</v>
      </c>
      <c r="AK419" s="12">
        <f t="shared" si="55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ht="12.75" x14ac:dyDescent="0.2">
      <c r="A420" s="4">
        <v>44972</v>
      </c>
      <c r="B420" s="15">
        <v>76813</v>
      </c>
      <c r="C420" s="15">
        <v>74860</v>
      </c>
      <c r="D420" s="15">
        <v>74397</v>
      </c>
      <c r="E420" s="15">
        <v>74492</v>
      </c>
      <c r="F420" s="15">
        <v>79175</v>
      </c>
      <c r="G420" s="15">
        <v>87102</v>
      </c>
      <c r="H420" s="15">
        <v>108745</v>
      </c>
      <c r="I420" s="15">
        <v>110100</v>
      </c>
      <c r="J420" s="15">
        <v>105325</v>
      </c>
      <c r="K420" s="15">
        <v>100922</v>
      </c>
      <c r="L420" s="15">
        <v>98473</v>
      </c>
      <c r="M420" s="15">
        <v>95654</v>
      </c>
      <c r="N420" s="15">
        <v>92615</v>
      </c>
      <c r="O420" s="15">
        <v>88154</v>
      </c>
      <c r="P420" s="15">
        <v>86179</v>
      </c>
      <c r="Q420" s="15">
        <v>93174</v>
      </c>
      <c r="R420" s="15">
        <v>103606</v>
      </c>
      <c r="S420" s="15">
        <v>120977</v>
      </c>
      <c r="T420" s="15">
        <v>126752</v>
      </c>
      <c r="U420" s="15">
        <v>130491</v>
      </c>
      <c r="V420" s="15">
        <v>114667</v>
      </c>
      <c r="W420" s="15">
        <v>95949</v>
      </c>
      <c r="X420" s="15">
        <v>80610</v>
      </c>
      <c r="Y420" s="15">
        <v>72457</v>
      </c>
      <c r="AA420" s="5"/>
      <c r="AB420" s="13">
        <f t="shared" si="56"/>
        <v>1</v>
      </c>
      <c r="AC420" s="5">
        <f t="shared" si="49"/>
        <v>0</v>
      </c>
      <c r="AD420" s="5">
        <f t="shared" si="50"/>
        <v>2291689</v>
      </c>
      <c r="AE420" s="5">
        <f t="shared" si="51"/>
        <v>2291689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130491</v>
      </c>
      <c r="AK420" s="12">
        <f t="shared" si="55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ht="12.75" x14ac:dyDescent="0.2">
      <c r="A421" s="4">
        <v>44973</v>
      </c>
      <c r="B421" s="15">
        <v>67199</v>
      </c>
      <c r="C421" s="15">
        <v>64910</v>
      </c>
      <c r="D421" s="15">
        <v>63975</v>
      </c>
      <c r="E421" s="15">
        <v>63694</v>
      </c>
      <c r="F421" s="15">
        <v>67576</v>
      </c>
      <c r="G421" s="15">
        <v>75121</v>
      </c>
      <c r="H421" s="15">
        <v>101053</v>
      </c>
      <c r="I421" s="15">
        <v>107960</v>
      </c>
      <c r="J421" s="15">
        <v>104459</v>
      </c>
      <c r="K421" s="15">
        <v>100712</v>
      </c>
      <c r="L421" s="15">
        <v>98193</v>
      </c>
      <c r="M421" s="15">
        <v>95304</v>
      </c>
      <c r="N421" s="15">
        <v>89424</v>
      </c>
      <c r="O421" s="15">
        <v>87531</v>
      </c>
      <c r="P421" s="15">
        <v>85132</v>
      </c>
      <c r="Q421" s="15">
        <v>92428</v>
      </c>
      <c r="R421" s="15">
        <v>103819</v>
      </c>
      <c r="S421" s="15">
        <v>121368</v>
      </c>
      <c r="T421" s="15">
        <v>127294</v>
      </c>
      <c r="U421" s="15">
        <v>131058</v>
      </c>
      <c r="V421" s="15">
        <v>115042</v>
      </c>
      <c r="W421" s="15">
        <v>96313</v>
      </c>
      <c r="X421" s="15">
        <v>78978</v>
      </c>
      <c r="Y421" s="15">
        <v>70918</v>
      </c>
      <c r="AA421" s="5"/>
      <c r="AB421" s="13">
        <f t="shared" si="56"/>
        <v>5</v>
      </c>
      <c r="AC421" s="5">
        <f t="shared" si="49"/>
        <v>1635015</v>
      </c>
      <c r="AD421" s="5">
        <f t="shared" si="50"/>
        <v>574446</v>
      </c>
      <c r="AE421" s="5">
        <f t="shared" si="51"/>
        <v>2209461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131058</v>
      </c>
      <c r="AK421" s="12">
        <f t="shared" si="55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ht="12.75" x14ac:dyDescent="0.2">
      <c r="A422" s="4">
        <v>44974</v>
      </c>
      <c r="B422" s="15">
        <v>66172</v>
      </c>
      <c r="C422" s="15">
        <v>64079</v>
      </c>
      <c r="D422" s="15">
        <v>63248</v>
      </c>
      <c r="E422" s="15">
        <v>63267</v>
      </c>
      <c r="F422" s="15">
        <v>66720</v>
      </c>
      <c r="G422" s="15">
        <v>73017</v>
      </c>
      <c r="H422" s="15">
        <v>101591</v>
      </c>
      <c r="I422" s="15">
        <v>108681</v>
      </c>
      <c r="J422" s="15">
        <v>105373</v>
      </c>
      <c r="K422" s="15">
        <v>101867</v>
      </c>
      <c r="L422" s="15">
        <v>99558</v>
      </c>
      <c r="M422" s="15">
        <v>97269</v>
      </c>
      <c r="N422" s="15">
        <v>95511</v>
      </c>
      <c r="O422" s="15">
        <v>95186</v>
      </c>
      <c r="P422" s="15">
        <v>94879</v>
      </c>
      <c r="Q422" s="15">
        <v>99822</v>
      </c>
      <c r="R422" s="15">
        <v>108625</v>
      </c>
      <c r="S422" s="15">
        <v>122873</v>
      </c>
      <c r="T422" s="15">
        <v>128358</v>
      </c>
      <c r="U422" s="15">
        <v>132181</v>
      </c>
      <c r="V422" s="15">
        <v>116342</v>
      </c>
      <c r="W422" s="15">
        <v>106365</v>
      </c>
      <c r="X422" s="15">
        <v>94338</v>
      </c>
      <c r="Y422" s="15">
        <v>86651</v>
      </c>
      <c r="AA422" s="5"/>
      <c r="AB422" s="13">
        <f t="shared" si="56"/>
        <v>7</v>
      </c>
      <c r="AC422" s="5">
        <f t="shared" si="49"/>
        <v>0</v>
      </c>
      <c r="AD422" s="5">
        <f t="shared" si="50"/>
        <v>2291973</v>
      </c>
      <c r="AE422" s="5">
        <f t="shared" si="51"/>
        <v>2291973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132181</v>
      </c>
      <c r="AK422" s="12">
        <f t="shared" si="55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ht="12.75" x14ac:dyDescent="0.2">
      <c r="A423" s="4">
        <v>44975</v>
      </c>
      <c r="B423" s="15">
        <v>81645</v>
      </c>
      <c r="C423" s="15">
        <v>79593</v>
      </c>
      <c r="D423" s="15">
        <v>79387</v>
      </c>
      <c r="E423" s="15">
        <v>79993</v>
      </c>
      <c r="F423" s="15">
        <v>83380</v>
      </c>
      <c r="G423" s="15">
        <v>86998</v>
      </c>
      <c r="H423" s="15">
        <v>101960</v>
      </c>
      <c r="I423" s="15">
        <v>107733</v>
      </c>
      <c r="J423" s="15">
        <v>107876</v>
      </c>
      <c r="K423" s="15">
        <v>107453</v>
      </c>
      <c r="L423" s="15">
        <v>104767</v>
      </c>
      <c r="M423" s="15">
        <v>101330</v>
      </c>
      <c r="N423" s="15">
        <v>94199</v>
      </c>
      <c r="O423" s="15">
        <v>91863</v>
      </c>
      <c r="P423" s="15">
        <v>89291</v>
      </c>
      <c r="Q423" s="15">
        <v>97087</v>
      </c>
      <c r="R423" s="15">
        <v>107748</v>
      </c>
      <c r="S423" s="15">
        <v>123443</v>
      </c>
      <c r="T423" s="15">
        <v>130357</v>
      </c>
      <c r="U423" s="15">
        <v>131266</v>
      </c>
      <c r="V423" s="15">
        <v>114937</v>
      </c>
      <c r="W423" s="15">
        <v>103876</v>
      </c>
      <c r="X423" s="15">
        <v>92599</v>
      </c>
      <c r="Y423" s="15">
        <v>84014</v>
      </c>
      <c r="AA423" s="5"/>
      <c r="AB423" s="13">
        <v>8</v>
      </c>
      <c r="AC423" s="5">
        <f t="shared" si="49"/>
        <v>0</v>
      </c>
      <c r="AD423" s="5">
        <f t="shared" si="50"/>
        <v>2382795</v>
      </c>
      <c r="AE423" s="5">
        <f t="shared" si="51"/>
        <v>2382795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131266</v>
      </c>
      <c r="AK423" s="12">
        <f t="shared" si="55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ht="12.75" x14ac:dyDescent="0.2">
      <c r="A424" s="4">
        <v>44976</v>
      </c>
      <c r="B424" s="15">
        <v>78277</v>
      </c>
      <c r="C424" s="15">
        <v>75234</v>
      </c>
      <c r="D424" s="15">
        <v>73101</v>
      </c>
      <c r="E424" s="15">
        <v>72849</v>
      </c>
      <c r="F424" s="15">
        <v>74452</v>
      </c>
      <c r="G424" s="15">
        <v>76616</v>
      </c>
      <c r="H424" s="15">
        <v>94467</v>
      </c>
      <c r="I424" s="15">
        <v>104178</v>
      </c>
      <c r="J424" s="15">
        <v>105981</v>
      </c>
      <c r="K424" s="15">
        <v>106773</v>
      </c>
      <c r="L424" s="15">
        <v>104086</v>
      </c>
      <c r="M424" s="15">
        <v>100775</v>
      </c>
      <c r="N424" s="15">
        <v>93757</v>
      </c>
      <c r="O424" s="15">
        <v>91507</v>
      </c>
      <c r="P424" s="15">
        <v>88953</v>
      </c>
      <c r="Q424" s="15">
        <v>96814</v>
      </c>
      <c r="R424" s="15">
        <v>107550</v>
      </c>
      <c r="S424" s="15">
        <v>123197</v>
      </c>
      <c r="T424" s="15">
        <v>130027</v>
      </c>
      <c r="U424" s="15">
        <v>130911</v>
      </c>
      <c r="V424" s="15">
        <v>114298</v>
      </c>
      <c r="W424" s="15">
        <v>94909</v>
      </c>
      <c r="X424" s="15">
        <v>81724</v>
      </c>
      <c r="Y424" s="15">
        <v>73930</v>
      </c>
      <c r="AA424" s="5"/>
      <c r="AB424" s="13">
        <f t="shared" si="56"/>
        <v>2</v>
      </c>
      <c r="AC424" s="5">
        <f t="shared" si="49"/>
        <v>1675440</v>
      </c>
      <c r="AD424" s="5">
        <f t="shared" si="50"/>
        <v>618926</v>
      </c>
      <c r="AE424" s="5">
        <f t="shared" si="51"/>
        <v>2294366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130911</v>
      </c>
      <c r="AK424" s="12">
        <f t="shared" si="55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ht="12.75" x14ac:dyDescent="0.2">
      <c r="A425" s="4">
        <v>44977</v>
      </c>
      <c r="B425" s="15">
        <v>68319</v>
      </c>
      <c r="C425" s="15">
        <v>65659</v>
      </c>
      <c r="D425" s="15">
        <v>64326</v>
      </c>
      <c r="E425" s="15">
        <v>64361</v>
      </c>
      <c r="F425" s="15">
        <v>67281</v>
      </c>
      <c r="G425" s="15">
        <v>72402</v>
      </c>
      <c r="H425" s="15">
        <v>94482</v>
      </c>
      <c r="I425" s="15">
        <v>104281</v>
      </c>
      <c r="J425" s="15">
        <v>106162</v>
      </c>
      <c r="K425" s="15">
        <v>107125</v>
      </c>
      <c r="L425" s="15">
        <v>104593</v>
      </c>
      <c r="M425" s="15">
        <v>101313</v>
      </c>
      <c r="N425" s="15">
        <v>94379</v>
      </c>
      <c r="O425" s="15">
        <v>92054</v>
      </c>
      <c r="P425" s="15">
        <v>89320</v>
      </c>
      <c r="Q425" s="15">
        <v>96912</v>
      </c>
      <c r="R425" s="15">
        <v>107729</v>
      </c>
      <c r="S425" s="15">
        <v>123368</v>
      </c>
      <c r="T425" s="15">
        <v>130120</v>
      </c>
      <c r="U425" s="15">
        <v>131038</v>
      </c>
      <c r="V425" s="15">
        <v>114392</v>
      </c>
      <c r="W425" s="15">
        <v>94988</v>
      </c>
      <c r="X425" s="15">
        <v>83282</v>
      </c>
      <c r="Y425" s="15">
        <v>75544</v>
      </c>
      <c r="AA425" s="5"/>
      <c r="AB425" s="13">
        <f t="shared" si="56"/>
        <v>5</v>
      </c>
      <c r="AC425" s="5">
        <f t="shared" si="49"/>
        <v>1681056</v>
      </c>
      <c r="AD425" s="5">
        <f t="shared" si="50"/>
        <v>572374</v>
      </c>
      <c r="AE425" s="5">
        <f t="shared" si="51"/>
        <v>2253430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131038</v>
      </c>
      <c r="AK425" s="12">
        <f t="shared" si="55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ht="12.75" x14ac:dyDescent="0.2">
      <c r="A426" s="4">
        <v>44978</v>
      </c>
      <c r="B426" s="15">
        <v>70038</v>
      </c>
      <c r="C426" s="15">
        <v>68161</v>
      </c>
      <c r="D426" s="15">
        <v>67541</v>
      </c>
      <c r="E426" s="15">
        <v>68182</v>
      </c>
      <c r="F426" s="15">
        <v>72735</v>
      </c>
      <c r="G426" s="15">
        <v>79686</v>
      </c>
      <c r="H426" s="15">
        <v>102467</v>
      </c>
      <c r="I426" s="15">
        <v>109631</v>
      </c>
      <c r="J426" s="15">
        <v>106291</v>
      </c>
      <c r="K426" s="15">
        <v>102587</v>
      </c>
      <c r="L426" s="15">
        <v>99956</v>
      </c>
      <c r="M426" s="15">
        <v>96959</v>
      </c>
      <c r="N426" s="15">
        <v>90905</v>
      </c>
      <c r="O426" s="15">
        <v>88925</v>
      </c>
      <c r="P426" s="15">
        <v>86377</v>
      </c>
      <c r="Q426" s="15">
        <v>93733</v>
      </c>
      <c r="R426" s="15">
        <v>105166</v>
      </c>
      <c r="S426" s="15">
        <v>123178</v>
      </c>
      <c r="T426" s="15">
        <v>129078</v>
      </c>
      <c r="U426" s="15">
        <v>132926</v>
      </c>
      <c r="V426" s="15">
        <v>116876</v>
      </c>
      <c r="W426" s="15">
        <v>102356</v>
      </c>
      <c r="X426" s="15">
        <v>88897</v>
      </c>
      <c r="Y426" s="15">
        <v>80157</v>
      </c>
      <c r="AA426" s="5"/>
      <c r="AB426" s="13">
        <f t="shared" si="56"/>
        <v>2</v>
      </c>
      <c r="AC426" s="5">
        <f t="shared" si="49"/>
        <v>1673841</v>
      </c>
      <c r="AD426" s="5">
        <f t="shared" si="50"/>
        <v>608967</v>
      </c>
      <c r="AE426" s="5">
        <f t="shared" si="51"/>
        <v>2282808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132926</v>
      </c>
      <c r="AK426" s="12">
        <f t="shared" si="55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ht="12.75" x14ac:dyDescent="0.2">
      <c r="A427" s="4">
        <v>44979</v>
      </c>
      <c r="B427" s="15">
        <v>74569</v>
      </c>
      <c r="C427" s="15">
        <v>71873</v>
      </c>
      <c r="D427" s="15">
        <v>70753</v>
      </c>
      <c r="E427" s="15">
        <v>70692</v>
      </c>
      <c r="F427" s="15">
        <v>75355</v>
      </c>
      <c r="G427" s="15">
        <v>81999</v>
      </c>
      <c r="H427" s="15">
        <v>103082</v>
      </c>
      <c r="I427" s="15">
        <v>110103</v>
      </c>
      <c r="J427" s="15">
        <v>106475</v>
      </c>
      <c r="K427" s="15">
        <v>102703</v>
      </c>
      <c r="L427" s="15">
        <v>100122</v>
      </c>
      <c r="M427" s="15">
        <v>97277</v>
      </c>
      <c r="N427" s="15">
        <v>91260</v>
      </c>
      <c r="O427" s="15">
        <v>89336</v>
      </c>
      <c r="P427" s="15">
        <v>86835</v>
      </c>
      <c r="Q427" s="15">
        <v>94320</v>
      </c>
      <c r="R427" s="15">
        <v>105603</v>
      </c>
      <c r="S427" s="15">
        <v>123595</v>
      </c>
      <c r="T427" s="15">
        <v>129699</v>
      </c>
      <c r="U427" s="15">
        <v>133536</v>
      </c>
      <c r="V427" s="15">
        <v>117484</v>
      </c>
      <c r="W427" s="15">
        <v>102582</v>
      </c>
      <c r="X427" s="15">
        <v>90119</v>
      </c>
      <c r="Y427" s="15">
        <v>82741</v>
      </c>
      <c r="AA427" s="5"/>
      <c r="AB427" s="13">
        <f t="shared" si="56"/>
        <v>4</v>
      </c>
      <c r="AC427" s="5">
        <f t="shared" si="49"/>
        <v>1681049</v>
      </c>
      <c r="AD427" s="5">
        <f t="shared" si="50"/>
        <v>631064</v>
      </c>
      <c r="AE427" s="5">
        <f t="shared" si="51"/>
        <v>2312113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133536</v>
      </c>
      <c r="AK427" s="12">
        <f t="shared" si="55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ht="12.75" x14ac:dyDescent="0.2">
      <c r="A428" s="4">
        <v>44980</v>
      </c>
      <c r="B428" s="15">
        <v>78141</v>
      </c>
      <c r="C428" s="15">
        <v>76233</v>
      </c>
      <c r="D428" s="15">
        <v>75794</v>
      </c>
      <c r="E428" s="15">
        <v>76114</v>
      </c>
      <c r="F428" s="15">
        <v>80715</v>
      </c>
      <c r="G428" s="15">
        <v>88113</v>
      </c>
      <c r="H428" s="15">
        <v>108233</v>
      </c>
      <c r="I428" s="15">
        <v>113886</v>
      </c>
      <c r="J428" s="15">
        <v>115266</v>
      </c>
      <c r="K428" s="15">
        <v>114981</v>
      </c>
      <c r="L428" s="15">
        <v>114681</v>
      </c>
      <c r="M428" s="15">
        <v>113664</v>
      </c>
      <c r="N428" s="15">
        <v>110776</v>
      </c>
      <c r="O428" s="15">
        <v>108515</v>
      </c>
      <c r="P428" s="15">
        <v>106125</v>
      </c>
      <c r="Q428" s="15">
        <v>111170</v>
      </c>
      <c r="R428" s="15">
        <v>120011</v>
      </c>
      <c r="S428" s="15">
        <v>136446</v>
      </c>
      <c r="T428" s="15">
        <v>139898</v>
      </c>
      <c r="U428" s="15">
        <v>136900</v>
      </c>
      <c r="V428" s="15">
        <v>126269</v>
      </c>
      <c r="W428" s="15">
        <v>114034</v>
      </c>
      <c r="X428" s="15">
        <v>100605</v>
      </c>
      <c r="Y428" s="15">
        <v>92105</v>
      </c>
      <c r="AA428" s="5"/>
      <c r="AB428" s="13">
        <f t="shared" si="56"/>
        <v>6</v>
      </c>
      <c r="AC428" s="5">
        <f t="shared" si="49"/>
        <v>1883227</v>
      </c>
      <c r="AD428" s="5">
        <f t="shared" si="50"/>
        <v>675448</v>
      </c>
      <c r="AE428" s="5">
        <f t="shared" si="51"/>
        <v>2558675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139898</v>
      </c>
      <c r="AK428" s="12">
        <f t="shared" si="55"/>
        <v>19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ht="12.75" x14ac:dyDescent="0.2">
      <c r="A429" s="4">
        <v>44981</v>
      </c>
      <c r="B429" s="15">
        <v>86292</v>
      </c>
      <c r="C429" s="15">
        <v>83750</v>
      </c>
      <c r="D429" s="15">
        <v>82476</v>
      </c>
      <c r="E429" s="15">
        <v>81849</v>
      </c>
      <c r="F429" s="15">
        <v>85497</v>
      </c>
      <c r="G429" s="15">
        <v>91781</v>
      </c>
      <c r="H429" s="15">
        <v>111352</v>
      </c>
      <c r="I429" s="15">
        <v>115504</v>
      </c>
      <c r="J429" s="15">
        <v>114363</v>
      </c>
      <c r="K429" s="15">
        <v>113686</v>
      </c>
      <c r="L429" s="15">
        <v>112821</v>
      </c>
      <c r="M429" s="15">
        <v>111003</v>
      </c>
      <c r="N429" s="15">
        <v>107569</v>
      </c>
      <c r="O429" s="15">
        <v>104933</v>
      </c>
      <c r="P429" s="15">
        <v>102828</v>
      </c>
      <c r="Q429" s="15">
        <v>108122</v>
      </c>
      <c r="R429" s="15">
        <v>116781</v>
      </c>
      <c r="S429" s="15">
        <v>133404</v>
      </c>
      <c r="T429" s="15">
        <v>138609</v>
      </c>
      <c r="U429" s="15">
        <v>138095</v>
      </c>
      <c r="V429" s="15">
        <v>129334</v>
      </c>
      <c r="W429" s="15">
        <v>119427</v>
      </c>
      <c r="X429" s="15">
        <v>106871</v>
      </c>
      <c r="Y429" s="15">
        <v>98584</v>
      </c>
      <c r="AA429" s="5"/>
      <c r="AB429" s="13">
        <f t="shared" si="56"/>
        <v>2</v>
      </c>
      <c r="AC429" s="5">
        <f t="shared" si="49"/>
        <v>1873350</v>
      </c>
      <c r="AD429" s="5">
        <f t="shared" si="50"/>
        <v>721581</v>
      </c>
      <c r="AE429" s="5">
        <f t="shared" si="51"/>
        <v>2594931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138609</v>
      </c>
      <c r="AK429" s="12">
        <f t="shared" si="55"/>
        <v>19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ht="12.75" x14ac:dyDescent="0.2">
      <c r="A430" s="4">
        <v>44982</v>
      </c>
      <c r="B430" s="15">
        <v>93445</v>
      </c>
      <c r="C430" s="15">
        <v>90981</v>
      </c>
      <c r="D430" s="15">
        <v>89753</v>
      </c>
      <c r="E430" s="15">
        <v>90027</v>
      </c>
      <c r="F430" s="15">
        <v>93211</v>
      </c>
      <c r="G430" s="15">
        <v>96647</v>
      </c>
      <c r="H430" s="15">
        <v>112021</v>
      </c>
      <c r="I430" s="15">
        <v>117684</v>
      </c>
      <c r="J430" s="15">
        <v>118103</v>
      </c>
      <c r="K430" s="15">
        <v>117190</v>
      </c>
      <c r="L430" s="15">
        <v>114656</v>
      </c>
      <c r="M430" s="15">
        <v>110851</v>
      </c>
      <c r="N430" s="15">
        <v>107895</v>
      </c>
      <c r="O430" s="15">
        <v>105157</v>
      </c>
      <c r="P430" s="15">
        <v>103606</v>
      </c>
      <c r="Q430" s="15">
        <v>110024</v>
      </c>
      <c r="R430" s="15">
        <v>119328</v>
      </c>
      <c r="S430" s="15">
        <v>133921</v>
      </c>
      <c r="T430" s="15">
        <v>139523</v>
      </c>
      <c r="U430" s="15">
        <v>137769</v>
      </c>
      <c r="V430" s="15">
        <v>128758</v>
      </c>
      <c r="W430" s="15">
        <v>117257</v>
      </c>
      <c r="X430" s="15">
        <v>106454</v>
      </c>
      <c r="Y430" s="15">
        <v>98002</v>
      </c>
      <c r="AA430" s="5"/>
      <c r="AB430" s="13">
        <f t="shared" si="56"/>
        <v>1</v>
      </c>
      <c r="AC430" s="5">
        <f t="shared" si="49"/>
        <v>0</v>
      </c>
      <c r="AD430" s="5">
        <f t="shared" si="50"/>
        <v>2652263</v>
      </c>
      <c r="AE430" s="5">
        <f t="shared" si="51"/>
        <v>2652263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139523</v>
      </c>
      <c r="AK430" s="12">
        <f t="shared" si="55"/>
        <v>19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ht="12.75" x14ac:dyDescent="0.2">
      <c r="A431" s="4">
        <v>44983</v>
      </c>
      <c r="B431" s="15">
        <v>92745</v>
      </c>
      <c r="C431" s="15">
        <v>90311</v>
      </c>
      <c r="D431" s="15">
        <v>89294</v>
      </c>
      <c r="E431" s="15">
        <v>89963</v>
      </c>
      <c r="F431" s="15">
        <v>92734</v>
      </c>
      <c r="G431" s="15">
        <v>95740</v>
      </c>
      <c r="H431" s="15">
        <v>110304</v>
      </c>
      <c r="I431" s="15">
        <v>115812</v>
      </c>
      <c r="J431" s="15">
        <v>116275</v>
      </c>
      <c r="K431" s="15">
        <v>116467</v>
      </c>
      <c r="L431" s="15">
        <v>115465</v>
      </c>
      <c r="M431" s="15">
        <v>113593</v>
      </c>
      <c r="N431" s="15">
        <v>109933</v>
      </c>
      <c r="O431" s="15">
        <v>107978</v>
      </c>
      <c r="P431" s="15">
        <v>106895</v>
      </c>
      <c r="Q431" s="15">
        <v>113506</v>
      </c>
      <c r="R431" s="15">
        <v>122839</v>
      </c>
      <c r="S431" s="15">
        <v>137360</v>
      </c>
      <c r="T431" s="15">
        <v>142612</v>
      </c>
      <c r="U431" s="15">
        <v>139981</v>
      </c>
      <c r="V431" s="15">
        <v>129139</v>
      </c>
      <c r="W431" s="15">
        <v>115620</v>
      </c>
      <c r="X431" s="15">
        <v>102868</v>
      </c>
      <c r="Y431" s="15">
        <v>93888</v>
      </c>
      <c r="AA431" s="5"/>
      <c r="AB431" s="13">
        <f t="shared" si="56"/>
        <v>1</v>
      </c>
      <c r="AC431" s="5">
        <f t="shared" si="49"/>
        <v>0</v>
      </c>
      <c r="AD431" s="5">
        <f t="shared" si="50"/>
        <v>2661322</v>
      </c>
      <c r="AE431" s="5">
        <f t="shared" si="51"/>
        <v>2661322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142612</v>
      </c>
      <c r="AK431" s="12">
        <f t="shared" si="55"/>
        <v>19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ht="12.75" x14ac:dyDescent="0.2">
      <c r="A432" s="4">
        <v>44984</v>
      </c>
      <c r="B432" s="15">
        <v>87985</v>
      </c>
      <c r="C432" s="15">
        <v>86098</v>
      </c>
      <c r="D432" s="15">
        <v>85406</v>
      </c>
      <c r="E432" s="15">
        <v>85437</v>
      </c>
      <c r="F432" s="15">
        <v>90305</v>
      </c>
      <c r="G432" s="15">
        <v>98638</v>
      </c>
      <c r="H432" s="15">
        <v>122158</v>
      </c>
      <c r="I432" s="15">
        <v>123409</v>
      </c>
      <c r="J432" s="15">
        <v>117427</v>
      </c>
      <c r="K432" s="15">
        <v>111350</v>
      </c>
      <c r="L432" s="15">
        <v>105956</v>
      </c>
      <c r="M432" s="15">
        <v>101606</v>
      </c>
      <c r="N432" s="15">
        <v>97042</v>
      </c>
      <c r="O432" s="15">
        <v>96033</v>
      </c>
      <c r="P432" s="15">
        <v>94452</v>
      </c>
      <c r="Q432" s="15">
        <v>100227</v>
      </c>
      <c r="R432" s="15">
        <v>111345</v>
      </c>
      <c r="S432" s="15">
        <v>130759</v>
      </c>
      <c r="T432" s="15">
        <v>137118</v>
      </c>
      <c r="U432" s="15">
        <v>136178</v>
      </c>
      <c r="V432" s="15">
        <v>125567</v>
      </c>
      <c r="W432" s="15">
        <v>113746</v>
      </c>
      <c r="X432" s="15">
        <v>99863</v>
      </c>
      <c r="Y432" s="15">
        <v>91230</v>
      </c>
      <c r="AA432" s="5"/>
      <c r="AB432" s="13">
        <f t="shared" si="56"/>
        <v>1</v>
      </c>
      <c r="AC432" s="5">
        <f t="shared" si="49"/>
        <v>0</v>
      </c>
      <c r="AD432" s="5">
        <f t="shared" si="50"/>
        <v>2549335</v>
      </c>
      <c r="AE432" s="5">
        <f t="shared" si="51"/>
        <v>2549335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137118</v>
      </c>
      <c r="AK432" s="12">
        <f t="shared" si="55"/>
        <v>19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ht="12.75" x14ac:dyDescent="0.2">
      <c r="A433" s="4">
        <v>44985</v>
      </c>
      <c r="B433" s="15">
        <v>85586</v>
      </c>
      <c r="C433" s="15">
        <v>83178</v>
      </c>
      <c r="D433" s="15">
        <v>82079</v>
      </c>
      <c r="E433" s="15">
        <v>85210</v>
      </c>
      <c r="F433" s="15">
        <v>94699</v>
      </c>
      <c r="G433" s="15">
        <v>104328</v>
      </c>
      <c r="H433" s="15">
        <v>118109</v>
      </c>
      <c r="I433" s="15">
        <v>117241</v>
      </c>
      <c r="J433" s="15">
        <v>110778</v>
      </c>
      <c r="K433" s="15">
        <v>106608</v>
      </c>
      <c r="L433" s="15">
        <v>106609</v>
      </c>
      <c r="M433" s="15">
        <v>103289</v>
      </c>
      <c r="N433" s="15">
        <v>101199</v>
      </c>
      <c r="O433" s="15">
        <v>100182</v>
      </c>
      <c r="P433" s="15">
        <v>99647</v>
      </c>
      <c r="Q433" s="15">
        <v>107249</v>
      </c>
      <c r="R433" s="15">
        <v>116202</v>
      </c>
      <c r="S433" s="15">
        <v>132531</v>
      </c>
      <c r="T433" s="15">
        <v>137253</v>
      </c>
      <c r="U433" s="15">
        <v>136734</v>
      </c>
      <c r="V433" s="15">
        <v>123361</v>
      </c>
      <c r="W433" s="15">
        <v>111155</v>
      </c>
      <c r="X433" s="15">
        <v>96257</v>
      </c>
      <c r="Y433" s="15">
        <v>86705</v>
      </c>
      <c r="AA433" s="5"/>
      <c r="AB433" s="13">
        <f t="shared" si="56"/>
        <v>3</v>
      </c>
      <c r="AC433" s="5">
        <f t="shared" si="49"/>
        <v>1806295</v>
      </c>
      <c r="AD433" s="5">
        <f t="shared" si="50"/>
        <v>739894</v>
      </c>
      <c r="AE433" s="5">
        <f t="shared" si="51"/>
        <v>2546189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137253</v>
      </c>
      <c r="AK433" s="12">
        <f t="shared" si="55"/>
        <v>19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ht="12.75" x14ac:dyDescent="0.2">
      <c r="A434" s="4">
        <v>44986</v>
      </c>
      <c r="B434" s="15">
        <v>81063</v>
      </c>
      <c r="C434" s="15">
        <v>76774</v>
      </c>
      <c r="D434" s="15">
        <v>75518</v>
      </c>
      <c r="E434" s="15">
        <v>76840</v>
      </c>
      <c r="F434" s="15">
        <v>79262</v>
      </c>
      <c r="G434" s="15">
        <v>88940</v>
      </c>
      <c r="H434" s="15">
        <v>107290</v>
      </c>
      <c r="I434" s="15">
        <v>111901</v>
      </c>
      <c r="J434" s="15">
        <v>104928</v>
      </c>
      <c r="K434" s="15">
        <v>103180</v>
      </c>
      <c r="L434" s="15">
        <v>100403</v>
      </c>
      <c r="M434" s="15">
        <v>96124</v>
      </c>
      <c r="N434" s="15">
        <v>93505</v>
      </c>
      <c r="O434" s="15">
        <v>88392</v>
      </c>
      <c r="P434" s="15">
        <v>84509</v>
      </c>
      <c r="Q434" s="15">
        <v>89361</v>
      </c>
      <c r="R434" s="15">
        <v>97130</v>
      </c>
      <c r="S434" s="15">
        <v>115205</v>
      </c>
      <c r="T434" s="15">
        <v>119603</v>
      </c>
      <c r="U434" s="15">
        <v>128239</v>
      </c>
      <c r="V434" s="15">
        <v>123020</v>
      </c>
      <c r="W434" s="15">
        <v>103551</v>
      </c>
      <c r="X434" s="15">
        <v>88377</v>
      </c>
      <c r="Y434" s="15">
        <v>80050</v>
      </c>
      <c r="AA434" s="5"/>
      <c r="AB434" s="13">
        <f t="shared" si="56"/>
        <v>2</v>
      </c>
      <c r="AC434" s="5">
        <f t="shared" si="49"/>
        <v>1647428</v>
      </c>
      <c r="AD434" s="5">
        <f t="shared" si="50"/>
        <v>665737</v>
      </c>
      <c r="AE434" s="5">
        <f t="shared" si="51"/>
        <v>2313165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128239</v>
      </c>
      <c r="AK434" s="1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ht="12.75" x14ac:dyDescent="0.2">
      <c r="A435" s="4">
        <v>44987</v>
      </c>
      <c r="B435" s="15">
        <v>74923</v>
      </c>
      <c r="C435" s="15">
        <v>71572</v>
      </c>
      <c r="D435" s="15">
        <v>70355</v>
      </c>
      <c r="E435" s="15">
        <v>71330</v>
      </c>
      <c r="F435" s="15">
        <v>73720</v>
      </c>
      <c r="G435" s="15">
        <v>82726</v>
      </c>
      <c r="H435" s="15">
        <v>101408</v>
      </c>
      <c r="I435" s="15">
        <v>110829</v>
      </c>
      <c r="J435" s="15">
        <v>104961</v>
      </c>
      <c r="K435" s="15">
        <v>103860</v>
      </c>
      <c r="L435" s="15">
        <v>102451</v>
      </c>
      <c r="M435" s="15">
        <v>100858</v>
      </c>
      <c r="N435" s="15">
        <v>100535</v>
      </c>
      <c r="O435" s="15">
        <v>96766</v>
      </c>
      <c r="P435" s="15">
        <v>93615</v>
      </c>
      <c r="Q435" s="15">
        <v>97407</v>
      </c>
      <c r="R435" s="15">
        <v>105594</v>
      </c>
      <c r="S435" s="15">
        <v>120984</v>
      </c>
      <c r="T435" s="15">
        <v>123568</v>
      </c>
      <c r="U435" s="15">
        <v>129000</v>
      </c>
      <c r="V435" s="15">
        <v>123823</v>
      </c>
      <c r="W435" s="15">
        <v>105347</v>
      </c>
      <c r="X435" s="15">
        <v>90225</v>
      </c>
      <c r="Y435" s="15">
        <v>81680</v>
      </c>
      <c r="AA435" s="5"/>
      <c r="AB435" s="13">
        <f t="shared" si="56"/>
        <v>1</v>
      </c>
      <c r="AC435" s="5">
        <f t="shared" si="49"/>
        <v>0</v>
      </c>
      <c r="AD435" s="5">
        <f t="shared" si="50"/>
        <v>2337537</v>
      </c>
      <c r="AE435" s="5">
        <f t="shared" si="51"/>
        <v>2337537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129000</v>
      </c>
      <c r="AK435" s="1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ht="12.75" x14ac:dyDescent="0.2">
      <c r="A436" s="4">
        <v>44988</v>
      </c>
      <c r="B436" s="15">
        <v>76985</v>
      </c>
      <c r="C436" s="15">
        <v>73038</v>
      </c>
      <c r="D436" s="15">
        <v>72476</v>
      </c>
      <c r="E436" s="15">
        <v>73937</v>
      </c>
      <c r="F436" s="15">
        <v>76741</v>
      </c>
      <c r="G436" s="15">
        <v>86136</v>
      </c>
      <c r="H436" s="15">
        <v>104160</v>
      </c>
      <c r="I436" s="15">
        <v>111973</v>
      </c>
      <c r="J436" s="15">
        <v>105932</v>
      </c>
      <c r="K436" s="15">
        <v>104732</v>
      </c>
      <c r="L436" s="15">
        <v>101926</v>
      </c>
      <c r="M436" s="15">
        <v>97542</v>
      </c>
      <c r="N436" s="15">
        <v>94843</v>
      </c>
      <c r="O436" s="15">
        <v>89564</v>
      </c>
      <c r="P436" s="15">
        <v>85606</v>
      </c>
      <c r="Q436" s="15">
        <v>90469</v>
      </c>
      <c r="R436" s="15">
        <v>98220</v>
      </c>
      <c r="S436" s="15">
        <v>112062</v>
      </c>
      <c r="T436" s="15">
        <v>116469</v>
      </c>
      <c r="U436" s="15">
        <v>129920</v>
      </c>
      <c r="V436" s="15">
        <v>124824</v>
      </c>
      <c r="W436" s="15">
        <v>105404</v>
      </c>
      <c r="X436" s="15">
        <v>91824</v>
      </c>
      <c r="Y436" s="15">
        <v>83877</v>
      </c>
      <c r="AA436" s="5"/>
      <c r="AB436" s="13">
        <f t="shared" si="56"/>
        <v>5</v>
      </c>
      <c r="AC436" s="5">
        <f t="shared" si="49"/>
        <v>1661310</v>
      </c>
      <c r="AD436" s="5">
        <f t="shared" si="50"/>
        <v>647350</v>
      </c>
      <c r="AE436" s="5">
        <f t="shared" si="51"/>
        <v>2308660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129920</v>
      </c>
      <c r="AK436" s="1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ht="12.75" x14ac:dyDescent="0.2">
      <c r="A437" s="4">
        <v>44989</v>
      </c>
      <c r="B437" s="15">
        <v>78879</v>
      </c>
      <c r="C437" s="15">
        <v>70799</v>
      </c>
      <c r="D437" s="15">
        <v>73520</v>
      </c>
      <c r="E437" s="15">
        <v>73289</v>
      </c>
      <c r="F437" s="15">
        <v>74319</v>
      </c>
      <c r="G437" s="15">
        <v>78643</v>
      </c>
      <c r="H437" s="15">
        <v>90420</v>
      </c>
      <c r="I437" s="15">
        <v>102308</v>
      </c>
      <c r="J437" s="15">
        <v>107760</v>
      </c>
      <c r="K437" s="15">
        <v>111450</v>
      </c>
      <c r="L437" s="15">
        <v>109320</v>
      </c>
      <c r="M437" s="15">
        <v>109996</v>
      </c>
      <c r="N437" s="15">
        <v>109452</v>
      </c>
      <c r="O437" s="15">
        <v>105256</v>
      </c>
      <c r="P437" s="15">
        <v>101537</v>
      </c>
      <c r="Q437" s="15">
        <v>103526</v>
      </c>
      <c r="R437" s="15">
        <v>110283</v>
      </c>
      <c r="S437" s="15">
        <v>123174</v>
      </c>
      <c r="T437" s="15">
        <v>126103</v>
      </c>
      <c r="U437" s="15">
        <v>132198</v>
      </c>
      <c r="V437" s="15">
        <v>127489</v>
      </c>
      <c r="W437" s="15">
        <v>106278</v>
      </c>
      <c r="X437" s="15">
        <v>92486</v>
      </c>
      <c r="Y437" s="15">
        <v>83918</v>
      </c>
      <c r="AA437" s="5"/>
      <c r="AB437" s="13">
        <f t="shared" si="56"/>
        <v>2</v>
      </c>
      <c r="AC437" s="5">
        <f t="shared" si="49"/>
        <v>1778616</v>
      </c>
      <c r="AD437" s="5">
        <f t="shared" si="50"/>
        <v>623787</v>
      </c>
      <c r="AE437" s="5">
        <f t="shared" si="51"/>
        <v>2402403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132198</v>
      </c>
      <c r="AK437" s="1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ht="12.75" x14ac:dyDescent="0.2">
      <c r="A438" s="4">
        <v>44990</v>
      </c>
      <c r="B438" s="15">
        <v>78417</v>
      </c>
      <c r="C438" s="15">
        <v>70389</v>
      </c>
      <c r="D438" s="15">
        <v>72888</v>
      </c>
      <c r="E438" s="15">
        <v>73414</v>
      </c>
      <c r="F438" s="15">
        <v>75355</v>
      </c>
      <c r="G438" s="15">
        <v>79873</v>
      </c>
      <c r="H438" s="15">
        <v>91625</v>
      </c>
      <c r="I438" s="15">
        <v>102240</v>
      </c>
      <c r="J438" s="15">
        <v>107514</v>
      </c>
      <c r="K438" s="15">
        <v>111032</v>
      </c>
      <c r="L438" s="15">
        <v>107241</v>
      </c>
      <c r="M438" s="15">
        <v>103672</v>
      </c>
      <c r="N438" s="15">
        <v>100248</v>
      </c>
      <c r="O438" s="15">
        <v>95256</v>
      </c>
      <c r="P438" s="15">
        <v>89282</v>
      </c>
      <c r="Q438" s="15">
        <v>93711</v>
      </c>
      <c r="R438" s="15">
        <v>101652</v>
      </c>
      <c r="S438" s="15">
        <v>114210</v>
      </c>
      <c r="T438" s="15">
        <v>119498</v>
      </c>
      <c r="U438" s="15">
        <v>131908</v>
      </c>
      <c r="V438" s="15">
        <v>127185</v>
      </c>
      <c r="W438" s="15">
        <v>101368</v>
      </c>
      <c r="X438" s="15">
        <v>84684</v>
      </c>
      <c r="Y438" s="15">
        <v>76221</v>
      </c>
      <c r="AA438" s="5"/>
      <c r="AB438" s="13">
        <f t="shared" si="56"/>
        <v>2</v>
      </c>
      <c r="AC438" s="5">
        <f t="shared" si="49"/>
        <v>1690701</v>
      </c>
      <c r="AD438" s="5">
        <f t="shared" si="50"/>
        <v>618182</v>
      </c>
      <c r="AE438" s="5">
        <f t="shared" si="51"/>
        <v>2308883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131908</v>
      </c>
      <c r="AK438" s="1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ht="12.75" x14ac:dyDescent="0.2">
      <c r="A439" s="4">
        <v>44991</v>
      </c>
      <c r="B439" s="15">
        <v>70616</v>
      </c>
      <c r="C439" s="15">
        <v>67326</v>
      </c>
      <c r="D439" s="15">
        <v>66919</v>
      </c>
      <c r="E439" s="15">
        <v>68455</v>
      </c>
      <c r="F439" s="15">
        <v>71406</v>
      </c>
      <c r="G439" s="15">
        <v>81298</v>
      </c>
      <c r="H439" s="15">
        <v>101041</v>
      </c>
      <c r="I439" s="15">
        <v>112195</v>
      </c>
      <c r="J439" s="15">
        <v>106120</v>
      </c>
      <c r="K439" s="15">
        <v>104786</v>
      </c>
      <c r="L439" s="15">
        <v>102087</v>
      </c>
      <c r="M439" s="15">
        <v>97950</v>
      </c>
      <c r="N439" s="15">
        <v>95526</v>
      </c>
      <c r="O439" s="15">
        <v>90301</v>
      </c>
      <c r="P439" s="15">
        <v>86598</v>
      </c>
      <c r="Q439" s="15">
        <v>91204</v>
      </c>
      <c r="R439" s="15">
        <v>100572</v>
      </c>
      <c r="S439" s="15">
        <v>117183</v>
      </c>
      <c r="T439" s="15">
        <v>120931</v>
      </c>
      <c r="U439" s="15">
        <v>130624</v>
      </c>
      <c r="V439" s="15">
        <v>125371</v>
      </c>
      <c r="W439" s="15">
        <v>102352</v>
      </c>
      <c r="X439" s="15">
        <v>86883</v>
      </c>
      <c r="Y439" s="15">
        <v>78675</v>
      </c>
      <c r="AA439" s="5"/>
      <c r="AB439" s="13">
        <f t="shared" si="56"/>
        <v>6</v>
      </c>
      <c r="AC439" s="5">
        <f t="shared" si="49"/>
        <v>1670683</v>
      </c>
      <c r="AD439" s="5">
        <f t="shared" si="50"/>
        <v>605736</v>
      </c>
      <c r="AE439" s="5">
        <f t="shared" si="51"/>
        <v>2276419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130624</v>
      </c>
      <c r="AK439" s="1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ht="12.75" x14ac:dyDescent="0.2">
      <c r="A440" s="4">
        <v>44992</v>
      </c>
      <c r="B440" s="15">
        <v>74357</v>
      </c>
      <c r="C440" s="15">
        <v>70585</v>
      </c>
      <c r="D440" s="15">
        <v>69435</v>
      </c>
      <c r="E440" s="15">
        <v>70487</v>
      </c>
      <c r="F440" s="15">
        <v>73250</v>
      </c>
      <c r="G440" s="15">
        <v>82698</v>
      </c>
      <c r="H440" s="15">
        <v>101630</v>
      </c>
      <c r="I440" s="15">
        <v>112904</v>
      </c>
      <c r="J440" s="15">
        <v>106831</v>
      </c>
      <c r="K440" s="15">
        <v>105597</v>
      </c>
      <c r="L440" s="15">
        <v>102868</v>
      </c>
      <c r="M440" s="15">
        <v>98559</v>
      </c>
      <c r="N440" s="15">
        <v>95925</v>
      </c>
      <c r="O440" s="15">
        <v>90633</v>
      </c>
      <c r="P440" s="15">
        <v>87257</v>
      </c>
      <c r="Q440" s="15">
        <v>92637</v>
      </c>
      <c r="R440" s="15">
        <v>100311</v>
      </c>
      <c r="S440" s="15">
        <v>115377</v>
      </c>
      <c r="T440" s="15">
        <v>119028</v>
      </c>
      <c r="U440" s="15">
        <v>131240</v>
      </c>
      <c r="V440" s="15">
        <v>126001</v>
      </c>
      <c r="W440" s="15">
        <v>102870</v>
      </c>
      <c r="X440" s="15">
        <v>86067</v>
      </c>
      <c r="Y440" s="15">
        <v>78270</v>
      </c>
      <c r="AA440" s="5"/>
      <c r="AB440" s="13">
        <f t="shared" si="56"/>
        <v>2</v>
      </c>
      <c r="AC440" s="5">
        <f t="shared" si="49"/>
        <v>1674105</v>
      </c>
      <c r="AD440" s="5">
        <f t="shared" si="50"/>
        <v>620712</v>
      </c>
      <c r="AE440" s="5">
        <f t="shared" si="51"/>
        <v>2294817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131240</v>
      </c>
      <c r="AK440" s="1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ht="12.75" x14ac:dyDescent="0.2">
      <c r="A441" s="4">
        <v>44993</v>
      </c>
      <c r="B441" s="15">
        <v>73108</v>
      </c>
      <c r="C441" s="15">
        <v>69715</v>
      </c>
      <c r="D441" s="15">
        <v>68297</v>
      </c>
      <c r="E441" s="15">
        <v>69597</v>
      </c>
      <c r="F441" s="15">
        <v>71974</v>
      </c>
      <c r="G441" s="15">
        <v>81075</v>
      </c>
      <c r="H441" s="15">
        <v>101698</v>
      </c>
      <c r="I441" s="15">
        <v>112996</v>
      </c>
      <c r="J441" s="15">
        <v>106915</v>
      </c>
      <c r="K441" s="15">
        <v>105670</v>
      </c>
      <c r="L441" s="15">
        <v>102860</v>
      </c>
      <c r="M441" s="15">
        <v>98469</v>
      </c>
      <c r="N441" s="15">
        <v>95872</v>
      </c>
      <c r="O441" s="15">
        <v>90623</v>
      </c>
      <c r="P441" s="15">
        <v>86581</v>
      </c>
      <c r="Q441" s="15">
        <v>91523</v>
      </c>
      <c r="R441" s="15">
        <v>99305</v>
      </c>
      <c r="S441" s="15">
        <v>113188</v>
      </c>
      <c r="T441" s="15">
        <v>117705</v>
      </c>
      <c r="U441" s="15">
        <v>131295</v>
      </c>
      <c r="V441" s="15">
        <v>126018</v>
      </c>
      <c r="W441" s="15">
        <v>102854</v>
      </c>
      <c r="X441" s="15">
        <v>81897</v>
      </c>
      <c r="Y441" s="15">
        <v>73688</v>
      </c>
      <c r="AA441" s="5"/>
      <c r="AB441" s="13">
        <f t="shared" si="56"/>
        <v>6</v>
      </c>
      <c r="AC441" s="5">
        <f t="shared" si="49"/>
        <v>1663771</v>
      </c>
      <c r="AD441" s="5">
        <f t="shared" si="50"/>
        <v>609152</v>
      </c>
      <c r="AE441" s="5">
        <f t="shared" si="51"/>
        <v>2272923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131295</v>
      </c>
      <c r="AK441" s="1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ht="12.75" x14ac:dyDescent="0.2">
      <c r="A442" s="4">
        <v>44994</v>
      </c>
      <c r="B442" s="15">
        <v>68957</v>
      </c>
      <c r="C442" s="15">
        <v>66261</v>
      </c>
      <c r="D442" s="15">
        <v>65548</v>
      </c>
      <c r="E442" s="15">
        <v>67215</v>
      </c>
      <c r="F442" s="15">
        <v>69585</v>
      </c>
      <c r="G442" s="15">
        <v>78972</v>
      </c>
      <c r="H442" s="15">
        <v>101782</v>
      </c>
      <c r="I442" s="15">
        <v>113119</v>
      </c>
      <c r="J442" s="15">
        <v>107079</v>
      </c>
      <c r="K442" s="15">
        <v>105854</v>
      </c>
      <c r="L442" s="15">
        <v>103016</v>
      </c>
      <c r="M442" s="15">
        <v>98554</v>
      </c>
      <c r="N442" s="15">
        <v>95980</v>
      </c>
      <c r="O442" s="15">
        <v>90637</v>
      </c>
      <c r="P442" s="15">
        <v>86646</v>
      </c>
      <c r="Q442" s="15">
        <v>91626</v>
      </c>
      <c r="R442" s="15">
        <v>99423</v>
      </c>
      <c r="S442" s="15">
        <v>113271</v>
      </c>
      <c r="T442" s="15">
        <v>117872</v>
      </c>
      <c r="U442" s="15">
        <v>131594</v>
      </c>
      <c r="V442" s="15">
        <v>126405</v>
      </c>
      <c r="W442" s="15">
        <v>103166</v>
      </c>
      <c r="X442" s="15">
        <v>85483</v>
      </c>
      <c r="Y442" s="15">
        <v>77522</v>
      </c>
      <c r="AA442" s="5"/>
      <c r="AB442" s="13">
        <f t="shared" si="56"/>
        <v>6</v>
      </c>
      <c r="AC442" s="5">
        <f t="shared" si="49"/>
        <v>1669725</v>
      </c>
      <c r="AD442" s="5">
        <f t="shared" si="50"/>
        <v>595842</v>
      </c>
      <c r="AE442" s="5">
        <f t="shared" si="51"/>
        <v>2265567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131594</v>
      </c>
      <c r="AK442" s="1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ht="12.75" x14ac:dyDescent="0.2">
      <c r="A443" s="4">
        <v>44995</v>
      </c>
      <c r="B443" s="15">
        <v>73003</v>
      </c>
      <c r="C443" s="15">
        <v>69724</v>
      </c>
      <c r="D443" s="15">
        <v>68868</v>
      </c>
      <c r="E443" s="15">
        <v>70490</v>
      </c>
      <c r="F443" s="15">
        <v>73240</v>
      </c>
      <c r="G443" s="15">
        <v>82289</v>
      </c>
      <c r="H443" s="15">
        <v>101939</v>
      </c>
      <c r="I443" s="15">
        <v>113174</v>
      </c>
      <c r="J443" s="15">
        <v>107038</v>
      </c>
      <c r="K443" s="15">
        <v>105804</v>
      </c>
      <c r="L443" s="15">
        <v>103048</v>
      </c>
      <c r="M443" s="15">
        <v>98643</v>
      </c>
      <c r="N443" s="15">
        <v>95851</v>
      </c>
      <c r="O443" s="15">
        <v>90458</v>
      </c>
      <c r="P443" s="15">
        <v>86452</v>
      </c>
      <c r="Q443" s="15">
        <v>91412</v>
      </c>
      <c r="R443" s="15">
        <v>99280</v>
      </c>
      <c r="S443" s="15">
        <v>113162</v>
      </c>
      <c r="T443" s="15">
        <v>117865</v>
      </c>
      <c r="U443" s="15">
        <v>131510</v>
      </c>
      <c r="V443" s="15">
        <v>126265</v>
      </c>
      <c r="W443" s="15">
        <v>103203</v>
      </c>
      <c r="X443" s="15">
        <v>86997</v>
      </c>
      <c r="Y443" s="15">
        <v>79461</v>
      </c>
      <c r="AA443" s="5"/>
      <c r="AB443" s="13">
        <f t="shared" si="56"/>
        <v>6</v>
      </c>
      <c r="AC443" s="5">
        <f t="shared" si="49"/>
        <v>1670162</v>
      </c>
      <c r="AD443" s="5">
        <f t="shared" si="50"/>
        <v>619014</v>
      </c>
      <c r="AE443" s="5">
        <f t="shared" si="51"/>
        <v>2289176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131510</v>
      </c>
      <c r="AK443" s="1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ht="12.75" x14ac:dyDescent="0.2">
      <c r="A444" s="4">
        <v>44996</v>
      </c>
      <c r="B444" s="15">
        <v>75404</v>
      </c>
      <c r="C444" s="15">
        <v>68234</v>
      </c>
      <c r="D444" s="15">
        <v>71000</v>
      </c>
      <c r="E444" s="15">
        <v>71514</v>
      </c>
      <c r="F444" s="15">
        <v>73175</v>
      </c>
      <c r="G444" s="15">
        <v>77814</v>
      </c>
      <c r="H444" s="15">
        <v>91606</v>
      </c>
      <c r="I444" s="15">
        <v>103512</v>
      </c>
      <c r="J444" s="15">
        <v>108743</v>
      </c>
      <c r="K444" s="15">
        <v>112292</v>
      </c>
      <c r="L444" s="15">
        <v>108487</v>
      </c>
      <c r="M444" s="15">
        <v>104951</v>
      </c>
      <c r="N444" s="15">
        <v>101660</v>
      </c>
      <c r="O444" s="15">
        <v>96662</v>
      </c>
      <c r="P444" s="15">
        <v>90590</v>
      </c>
      <c r="Q444" s="15">
        <v>94952</v>
      </c>
      <c r="R444" s="15">
        <v>102951</v>
      </c>
      <c r="S444" s="15">
        <v>115587</v>
      </c>
      <c r="T444" s="15">
        <v>120915</v>
      </c>
      <c r="U444" s="15">
        <v>133508</v>
      </c>
      <c r="V444" s="15">
        <v>128842</v>
      </c>
      <c r="W444" s="15">
        <v>102738</v>
      </c>
      <c r="X444" s="15">
        <v>85775</v>
      </c>
      <c r="Y444" s="15">
        <v>78172</v>
      </c>
      <c r="AA444" s="5"/>
      <c r="AB444" s="13">
        <f t="shared" si="56"/>
        <v>6</v>
      </c>
      <c r="AC444" s="5">
        <f t="shared" si="49"/>
        <v>1712165</v>
      </c>
      <c r="AD444" s="5">
        <f t="shared" si="50"/>
        <v>606919</v>
      </c>
      <c r="AE444" s="5">
        <f t="shared" si="51"/>
        <v>2319084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133508</v>
      </c>
      <c r="AK444" s="1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ht="12.75" x14ac:dyDescent="0.2">
      <c r="A445" s="4">
        <v>44997</v>
      </c>
      <c r="B445" s="15">
        <v>73285</v>
      </c>
      <c r="C445" s="15">
        <v>0</v>
      </c>
      <c r="D445" s="15">
        <v>54910</v>
      </c>
      <c r="E445" s="15">
        <v>69213</v>
      </c>
      <c r="F445" s="15">
        <v>70205</v>
      </c>
      <c r="G445" s="15">
        <v>73073</v>
      </c>
      <c r="H445" s="15">
        <v>91355</v>
      </c>
      <c r="I445" s="15">
        <v>103260</v>
      </c>
      <c r="J445" s="15">
        <v>108556</v>
      </c>
      <c r="K445" s="15">
        <v>112136</v>
      </c>
      <c r="L445" s="15">
        <v>108377</v>
      </c>
      <c r="M445" s="15">
        <v>104815</v>
      </c>
      <c r="N445" s="15">
        <v>101398</v>
      </c>
      <c r="O445" s="15">
        <v>96379</v>
      </c>
      <c r="P445" s="15">
        <v>90325</v>
      </c>
      <c r="Q445" s="15">
        <v>94703</v>
      </c>
      <c r="R445" s="15">
        <v>102653</v>
      </c>
      <c r="S445" s="15">
        <v>115281</v>
      </c>
      <c r="T445" s="15">
        <v>120759</v>
      </c>
      <c r="U445" s="15">
        <v>133708</v>
      </c>
      <c r="V445" s="15">
        <v>129016</v>
      </c>
      <c r="W445" s="15">
        <v>102866</v>
      </c>
      <c r="X445" s="15">
        <v>84936</v>
      </c>
      <c r="Y445" s="15">
        <v>76646</v>
      </c>
      <c r="AA445" s="5"/>
      <c r="AB445" s="13">
        <f t="shared" si="56"/>
        <v>1</v>
      </c>
      <c r="AC445" s="5">
        <f t="shared" si="49"/>
        <v>0</v>
      </c>
      <c r="AD445" s="5">
        <f t="shared" si="50"/>
        <v>2217855</v>
      </c>
      <c r="AE445" s="5">
        <f t="shared" si="51"/>
        <v>2217855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133708</v>
      </c>
      <c r="AK445" s="1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ht="12.75" x14ac:dyDescent="0.2">
      <c r="A446" s="4">
        <v>44998</v>
      </c>
      <c r="B446" s="15">
        <v>71178</v>
      </c>
      <c r="C446" s="15">
        <v>67926</v>
      </c>
      <c r="D446" s="15">
        <v>67403</v>
      </c>
      <c r="E446" s="15">
        <v>69080</v>
      </c>
      <c r="F446" s="15">
        <v>71715</v>
      </c>
      <c r="G446" s="15">
        <v>81050</v>
      </c>
      <c r="H446" s="15">
        <v>102093</v>
      </c>
      <c r="I446" s="15">
        <v>113480</v>
      </c>
      <c r="J446" s="15">
        <v>107251</v>
      </c>
      <c r="K446" s="15">
        <v>105895</v>
      </c>
      <c r="L446" s="15">
        <v>103070</v>
      </c>
      <c r="M446" s="15">
        <v>98741</v>
      </c>
      <c r="N446" s="15">
        <v>96057</v>
      </c>
      <c r="O446" s="15">
        <v>90747</v>
      </c>
      <c r="P446" s="15">
        <v>86783</v>
      </c>
      <c r="Q446" s="15">
        <v>91772</v>
      </c>
      <c r="R446" s="15">
        <v>99616</v>
      </c>
      <c r="S446" s="15">
        <v>113574</v>
      </c>
      <c r="T446" s="15">
        <v>118161</v>
      </c>
      <c r="U446" s="15">
        <v>131840</v>
      </c>
      <c r="V446" s="15">
        <v>126601</v>
      </c>
      <c r="W446" s="15">
        <v>103325</v>
      </c>
      <c r="X446" s="15">
        <v>82227</v>
      </c>
      <c r="Y446" s="15">
        <v>73981</v>
      </c>
      <c r="AA446" s="5"/>
      <c r="AB446" s="13">
        <f t="shared" si="56"/>
        <v>1</v>
      </c>
      <c r="AC446" s="5">
        <f t="shared" si="49"/>
        <v>0</v>
      </c>
      <c r="AD446" s="5">
        <f t="shared" si="50"/>
        <v>2273566</v>
      </c>
      <c r="AE446" s="5">
        <f t="shared" si="51"/>
        <v>2273566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131840</v>
      </c>
      <c r="AK446" s="1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ht="12.75" x14ac:dyDescent="0.2">
      <c r="A447" s="4">
        <v>44999</v>
      </c>
      <c r="B447" s="15">
        <v>68399</v>
      </c>
      <c r="C447" s="15">
        <v>65155</v>
      </c>
      <c r="D447" s="15">
        <v>64692</v>
      </c>
      <c r="E447" s="15">
        <v>65880</v>
      </c>
      <c r="F447" s="15">
        <v>68562</v>
      </c>
      <c r="G447" s="15">
        <v>76857</v>
      </c>
      <c r="H447" s="15">
        <v>101920</v>
      </c>
      <c r="I447" s="15">
        <v>113350</v>
      </c>
      <c r="J447" s="15">
        <v>107310</v>
      </c>
      <c r="K447" s="15">
        <v>106171</v>
      </c>
      <c r="L447" s="15">
        <v>103486</v>
      </c>
      <c r="M447" s="15">
        <v>99204</v>
      </c>
      <c r="N447" s="15">
        <v>96577</v>
      </c>
      <c r="O447" s="15">
        <v>91359</v>
      </c>
      <c r="P447" s="15">
        <v>90545</v>
      </c>
      <c r="Q447" s="15">
        <v>96768</v>
      </c>
      <c r="R447" s="15">
        <v>104477</v>
      </c>
      <c r="S447" s="15">
        <v>115514</v>
      </c>
      <c r="T447" s="15">
        <v>118269</v>
      </c>
      <c r="U447" s="15">
        <v>131917</v>
      </c>
      <c r="V447" s="15">
        <v>126563</v>
      </c>
      <c r="W447" s="15">
        <v>103287</v>
      </c>
      <c r="X447" s="15">
        <v>83434</v>
      </c>
      <c r="Y447" s="15">
        <v>75505</v>
      </c>
      <c r="AA447" s="5"/>
      <c r="AB447" s="13">
        <f t="shared" si="56"/>
        <v>1</v>
      </c>
      <c r="AC447" s="5">
        <f t="shared" si="49"/>
        <v>0</v>
      </c>
      <c r="AD447" s="5">
        <f t="shared" si="50"/>
        <v>2275201</v>
      </c>
      <c r="AE447" s="5">
        <f t="shared" si="51"/>
        <v>2275201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131917</v>
      </c>
      <c r="AK447" s="1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ht="12.75" x14ac:dyDescent="0.2">
      <c r="A448" s="4">
        <v>45000</v>
      </c>
      <c r="B448" s="15">
        <v>71071</v>
      </c>
      <c r="C448" s="15">
        <v>67702</v>
      </c>
      <c r="D448" s="15">
        <v>66680</v>
      </c>
      <c r="E448" s="15">
        <v>68240</v>
      </c>
      <c r="F448" s="15">
        <v>70238</v>
      </c>
      <c r="G448" s="15">
        <v>78234</v>
      </c>
      <c r="H448" s="15">
        <v>101964</v>
      </c>
      <c r="I448" s="15">
        <v>113414</v>
      </c>
      <c r="J448" s="15">
        <v>107475</v>
      </c>
      <c r="K448" s="15">
        <v>106380</v>
      </c>
      <c r="L448" s="15">
        <v>103714</v>
      </c>
      <c r="M448" s="15">
        <v>99386</v>
      </c>
      <c r="N448" s="15">
        <v>96748</v>
      </c>
      <c r="O448" s="15">
        <v>92163</v>
      </c>
      <c r="P448" s="15">
        <v>90598</v>
      </c>
      <c r="Q448" s="15">
        <v>93931</v>
      </c>
      <c r="R448" s="15">
        <v>100931</v>
      </c>
      <c r="S448" s="15">
        <v>113860</v>
      </c>
      <c r="T448" s="15">
        <v>118462</v>
      </c>
      <c r="U448" s="15">
        <v>132259</v>
      </c>
      <c r="V448" s="15">
        <v>126874</v>
      </c>
      <c r="W448" s="15">
        <v>103571</v>
      </c>
      <c r="X448" s="15">
        <v>86334</v>
      </c>
      <c r="Y448" s="15">
        <v>77495</v>
      </c>
      <c r="AA448" s="5"/>
      <c r="AB448" s="13">
        <f t="shared" si="56"/>
        <v>6</v>
      </c>
      <c r="AC448" s="5">
        <f t="shared" si="49"/>
        <v>1686100</v>
      </c>
      <c r="AD448" s="5">
        <f t="shared" si="50"/>
        <v>601624</v>
      </c>
      <c r="AE448" s="5">
        <f t="shared" si="51"/>
        <v>2287724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132259</v>
      </c>
      <c r="AK448" s="1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ht="12.75" x14ac:dyDescent="0.2">
      <c r="A449" s="4">
        <v>45001</v>
      </c>
      <c r="B449" s="15">
        <v>72422</v>
      </c>
      <c r="C449" s="15">
        <v>68717</v>
      </c>
      <c r="D449" s="15">
        <v>68130</v>
      </c>
      <c r="E449" s="15">
        <v>69361</v>
      </c>
      <c r="F449" s="15">
        <v>71474</v>
      </c>
      <c r="G449" s="15">
        <v>80505</v>
      </c>
      <c r="H449" s="15">
        <v>102189</v>
      </c>
      <c r="I449" s="15">
        <v>113551</v>
      </c>
      <c r="J449" s="15">
        <v>107313</v>
      </c>
      <c r="K449" s="15">
        <v>105955</v>
      </c>
      <c r="L449" s="15">
        <v>103114</v>
      </c>
      <c r="M449" s="15">
        <v>98739</v>
      </c>
      <c r="N449" s="15">
        <v>96045</v>
      </c>
      <c r="O449" s="15">
        <v>90775</v>
      </c>
      <c r="P449" s="15">
        <v>86795</v>
      </c>
      <c r="Q449" s="15">
        <v>91674</v>
      </c>
      <c r="R449" s="15">
        <v>99381</v>
      </c>
      <c r="S449" s="15">
        <v>113174</v>
      </c>
      <c r="T449" s="15">
        <v>117890</v>
      </c>
      <c r="U449" s="15">
        <v>131803</v>
      </c>
      <c r="V449" s="15">
        <v>126552</v>
      </c>
      <c r="W449" s="15">
        <v>103352</v>
      </c>
      <c r="X449" s="15">
        <v>82515</v>
      </c>
      <c r="Y449" s="15">
        <v>74093</v>
      </c>
      <c r="AA449" s="5"/>
      <c r="AB449" s="13">
        <f t="shared" si="56"/>
        <v>6</v>
      </c>
      <c r="AC449" s="5">
        <f t="shared" si="49"/>
        <v>1668628</v>
      </c>
      <c r="AD449" s="5">
        <f t="shared" si="50"/>
        <v>606891</v>
      </c>
      <c r="AE449" s="5">
        <f t="shared" si="51"/>
        <v>2275519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131803</v>
      </c>
      <c r="AK449" s="1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ht="12.75" x14ac:dyDescent="0.2">
      <c r="A450" s="4">
        <v>45002</v>
      </c>
      <c r="B450" s="15">
        <v>69844</v>
      </c>
      <c r="C450" s="15">
        <v>67073</v>
      </c>
      <c r="D450" s="15">
        <v>66332</v>
      </c>
      <c r="E450" s="15">
        <v>68001</v>
      </c>
      <c r="F450" s="15">
        <v>70795</v>
      </c>
      <c r="G450" s="15">
        <v>79508</v>
      </c>
      <c r="H450" s="15">
        <v>102123</v>
      </c>
      <c r="I450" s="15">
        <v>113504</v>
      </c>
      <c r="J450" s="15">
        <v>107355</v>
      </c>
      <c r="K450" s="15">
        <v>106168</v>
      </c>
      <c r="L450" s="15">
        <v>103248</v>
      </c>
      <c r="M450" s="15">
        <v>98942</v>
      </c>
      <c r="N450" s="15">
        <v>96296</v>
      </c>
      <c r="O450" s="15">
        <v>90896</v>
      </c>
      <c r="P450" s="15">
        <v>86969</v>
      </c>
      <c r="Q450" s="15">
        <v>91897</v>
      </c>
      <c r="R450" s="15">
        <v>99656</v>
      </c>
      <c r="S450" s="15">
        <v>113357</v>
      </c>
      <c r="T450" s="15">
        <v>117942</v>
      </c>
      <c r="U450" s="15">
        <v>131666</v>
      </c>
      <c r="V450" s="15">
        <v>126400</v>
      </c>
      <c r="W450" s="15">
        <v>103230</v>
      </c>
      <c r="X450" s="15">
        <v>81355</v>
      </c>
      <c r="Y450" s="15">
        <v>72976</v>
      </c>
      <c r="AA450" s="5"/>
      <c r="AB450" s="13">
        <f t="shared" si="56"/>
        <v>4</v>
      </c>
      <c r="AC450" s="5">
        <f t="shared" si="49"/>
        <v>1668881</v>
      </c>
      <c r="AD450" s="5">
        <f t="shared" si="50"/>
        <v>596652</v>
      </c>
      <c r="AE450" s="5">
        <f t="shared" si="51"/>
        <v>2265533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131666</v>
      </c>
      <c r="AK450" s="1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ht="12.75" x14ac:dyDescent="0.2">
      <c r="A451" s="4">
        <v>45003</v>
      </c>
      <c r="B451" s="15">
        <v>67956</v>
      </c>
      <c r="C451" s="15">
        <v>60895</v>
      </c>
      <c r="D451" s="15">
        <v>63034</v>
      </c>
      <c r="E451" s="15">
        <v>62744</v>
      </c>
      <c r="F451" s="15">
        <v>64252</v>
      </c>
      <c r="G451" s="15">
        <v>70706</v>
      </c>
      <c r="H451" s="15">
        <v>91397</v>
      </c>
      <c r="I451" s="15">
        <v>103424</v>
      </c>
      <c r="J451" s="15">
        <v>108878</v>
      </c>
      <c r="K451" s="15">
        <v>112511</v>
      </c>
      <c r="L451" s="15">
        <v>108792</v>
      </c>
      <c r="M451" s="15">
        <v>105323</v>
      </c>
      <c r="N451" s="15">
        <v>101951</v>
      </c>
      <c r="O451" s="15">
        <v>96974</v>
      </c>
      <c r="P451" s="15">
        <v>90876</v>
      </c>
      <c r="Q451" s="15">
        <v>95142</v>
      </c>
      <c r="R451" s="15">
        <v>102950</v>
      </c>
      <c r="S451" s="15">
        <v>115432</v>
      </c>
      <c r="T451" s="15">
        <v>120701</v>
      </c>
      <c r="U451" s="15">
        <v>133577</v>
      </c>
      <c r="V451" s="15">
        <v>128927</v>
      </c>
      <c r="W451" s="15">
        <v>102819</v>
      </c>
      <c r="X451" s="15">
        <v>82671</v>
      </c>
      <c r="Y451" s="15">
        <v>73739</v>
      </c>
      <c r="AA451" s="5"/>
      <c r="AB451" s="13">
        <f t="shared" si="56"/>
        <v>6</v>
      </c>
      <c r="AC451" s="5">
        <f t="shared" si="49"/>
        <v>1710948</v>
      </c>
      <c r="AD451" s="5">
        <f t="shared" si="50"/>
        <v>554723</v>
      </c>
      <c r="AE451" s="5">
        <f t="shared" si="51"/>
        <v>2265671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133577</v>
      </c>
      <c r="AK451" s="1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ht="12.75" x14ac:dyDescent="0.2">
      <c r="A452" s="4">
        <v>45004</v>
      </c>
      <c r="B452" s="15">
        <v>68557</v>
      </c>
      <c r="C452" s="15">
        <v>61788</v>
      </c>
      <c r="D452" s="15">
        <v>64345</v>
      </c>
      <c r="E452" s="15">
        <v>65158</v>
      </c>
      <c r="F452" s="15">
        <v>66776</v>
      </c>
      <c r="G452" s="15">
        <v>70800</v>
      </c>
      <c r="H452" s="15">
        <v>91456</v>
      </c>
      <c r="I452" s="15">
        <v>103485</v>
      </c>
      <c r="J452" s="15">
        <v>109015</v>
      </c>
      <c r="K452" s="15">
        <v>112737</v>
      </c>
      <c r="L452" s="15">
        <v>108927</v>
      </c>
      <c r="M452" s="15">
        <v>105220</v>
      </c>
      <c r="N452" s="15">
        <v>101852</v>
      </c>
      <c r="O452" s="15">
        <v>96949</v>
      </c>
      <c r="P452" s="15">
        <v>90972</v>
      </c>
      <c r="Q452" s="15">
        <v>95336</v>
      </c>
      <c r="R452" s="15">
        <v>103329</v>
      </c>
      <c r="S452" s="15">
        <v>115949</v>
      </c>
      <c r="T452" s="15">
        <v>121372</v>
      </c>
      <c r="U452" s="15">
        <v>134367</v>
      </c>
      <c r="V452" s="15">
        <v>129653</v>
      </c>
      <c r="W452" s="15">
        <v>105918</v>
      </c>
      <c r="X452" s="15">
        <v>91367</v>
      </c>
      <c r="Y452" s="15">
        <v>82372</v>
      </c>
      <c r="AA452" s="5"/>
      <c r="AB452" s="13">
        <f t="shared" si="56"/>
        <v>5</v>
      </c>
      <c r="AC452" s="5">
        <f t="shared" si="49"/>
        <v>1726448</v>
      </c>
      <c r="AD452" s="5">
        <f t="shared" si="50"/>
        <v>571252</v>
      </c>
      <c r="AE452" s="5">
        <f t="shared" si="51"/>
        <v>2297700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134367</v>
      </c>
      <c r="AK452" s="1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ht="12.75" x14ac:dyDescent="0.2">
      <c r="A453" s="4">
        <v>45005</v>
      </c>
      <c r="B453" s="15">
        <v>76817</v>
      </c>
      <c r="C453" s="15">
        <v>73244</v>
      </c>
      <c r="D453" s="15">
        <v>72147</v>
      </c>
      <c r="E453" s="15">
        <v>73878</v>
      </c>
      <c r="F453" s="15">
        <v>77118</v>
      </c>
      <c r="G453" s="15">
        <v>87040</v>
      </c>
      <c r="H453" s="15">
        <v>106968</v>
      </c>
      <c r="I453" s="15">
        <v>113972</v>
      </c>
      <c r="J453" s="15">
        <v>107699</v>
      </c>
      <c r="K453" s="15">
        <v>106331</v>
      </c>
      <c r="L453" s="15">
        <v>103327</v>
      </c>
      <c r="M453" s="15">
        <v>98903</v>
      </c>
      <c r="N453" s="15">
        <v>96265</v>
      </c>
      <c r="O453" s="15">
        <v>90932</v>
      </c>
      <c r="P453" s="15">
        <v>86884</v>
      </c>
      <c r="Q453" s="15">
        <v>91867</v>
      </c>
      <c r="R453" s="15">
        <v>99614</v>
      </c>
      <c r="S453" s="15">
        <v>113445</v>
      </c>
      <c r="T453" s="15">
        <v>118091</v>
      </c>
      <c r="U453" s="15">
        <v>132045</v>
      </c>
      <c r="V453" s="15">
        <v>126855</v>
      </c>
      <c r="W453" s="15">
        <v>103529</v>
      </c>
      <c r="X453" s="15">
        <v>82802</v>
      </c>
      <c r="Y453" s="15">
        <v>74272</v>
      </c>
      <c r="AA453" s="5"/>
      <c r="AB453" s="13">
        <f t="shared" si="56"/>
        <v>5</v>
      </c>
      <c r="AC453" s="5">
        <f t="shared" si="49"/>
        <v>1672561</v>
      </c>
      <c r="AD453" s="5">
        <f t="shared" si="50"/>
        <v>641484</v>
      </c>
      <c r="AE453" s="5">
        <f t="shared" si="51"/>
        <v>2314045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132045</v>
      </c>
      <c r="AK453" s="1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ht="12.75" x14ac:dyDescent="0.2">
      <c r="A454" s="4">
        <v>45006</v>
      </c>
      <c r="B454" s="15">
        <v>70100</v>
      </c>
      <c r="C454" s="15">
        <v>67376</v>
      </c>
      <c r="D454" s="15">
        <v>66814</v>
      </c>
      <c r="E454" s="15">
        <v>68894</v>
      </c>
      <c r="F454" s="15">
        <v>71694</v>
      </c>
      <c r="G454" s="15">
        <v>80553</v>
      </c>
      <c r="H454" s="15">
        <v>102318</v>
      </c>
      <c r="I454" s="15">
        <v>113693</v>
      </c>
      <c r="J454" s="15">
        <v>107468</v>
      </c>
      <c r="K454" s="15">
        <v>106159</v>
      </c>
      <c r="L454" s="15">
        <v>103390</v>
      </c>
      <c r="M454" s="15">
        <v>98942</v>
      </c>
      <c r="N454" s="15">
        <v>96200</v>
      </c>
      <c r="O454" s="15">
        <v>90908</v>
      </c>
      <c r="P454" s="15">
        <v>86846</v>
      </c>
      <c r="Q454" s="15">
        <v>91769</v>
      </c>
      <c r="R454" s="15">
        <v>99534</v>
      </c>
      <c r="S454" s="15">
        <v>113310</v>
      </c>
      <c r="T454" s="15">
        <v>118160</v>
      </c>
      <c r="U454" s="15">
        <v>131970</v>
      </c>
      <c r="V454" s="15">
        <v>126653</v>
      </c>
      <c r="W454" s="15">
        <v>103324</v>
      </c>
      <c r="X454" s="15">
        <v>81375</v>
      </c>
      <c r="Y454" s="15">
        <v>71994</v>
      </c>
      <c r="AA454" s="5"/>
      <c r="AB454" s="13">
        <f t="shared" si="56"/>
        <v>1</v>
      </c>
      <c r="AC454" s="5">
        <f t="shared" si="49"/>
        <v>0</v>
      </c>
      <c r="AD454" s="5">
        <f t="shared" si="50"/>
        <v>2269444</v>
      </c>
      <c r="AE454" s="5">
        <f t="shared" si="51"/>
        <v>2269444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131970</v>
      </c>
      <c r="AK454" s="1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ht="12.75" x14ac:dyDescent="0.2">
      <c r="A455" s="4">
        <v>45007</v>
      </c>
      <c r="B455" s="15">
        <v>66843</v>
      </c>
      <c r="C455" s="15">
        <v>63044</v>
      </c>
      <c r="D455" s="15">
        <v>63208</v>
      </c>
      <c r="E455" s="15">
        <v>67335</v>
      </c>
      <c r="F455" s="15">
        <v>69930</v>
      </c>
      <c r="G455" s="15">
        <v>79895</v>
      </c>
      <c r="H455" s="15">
        <v>102276</v>
      </c>
      <c r="I455" s="15">
        <v>113635</v>
      </c>
      <c r="J455" s="15">
        <v>107448</v>
      </c>
      <c r="K455" s="15">
        <v>106081</v>
      </c>
      <c r="L455" s="15">
        <v>103256</v>
      </c>
      <c r="M455" s="15">
        <v>98832</v>
      </c>
      <c r="N455" s="15">
        <v>96136</v>
      </c>
      <c r="O455" s="15">
        <v>90830</v>
      </c>
      <c r="P455" s="15">
        <v>86752</v>
      </c>
      <c r="Q455" s="15">
        <v>91673</v>
      </c>
      <c r="R455" s="15">
        <v>99437</v>
      </c>
      <c r="S455" s="15">
        <v>113205</v>
      </c>
      <c r="T455" s="15">
        <v>118121</v>
      </c>
      <c r="U455" s="15">
        <v>132069</v>
      </c>
      <c r="V455" s="15">
        <v>126643</v>
      </c>
      <c r="W455" s="15">
        <v>103363</v>
      </c>
      <c r="X455" s="15">
        <v>81425</v>
      </c>
      <c r="Y455" s="15">
        <v>72094</v>
      </c>
      <c r="AA455" s="5"/>
      <c r="AB455" s="13">
        <f t="shared" si="56"/>
        <v>6</v>
      </c>
      <c r="AC455" s="5">
        <f t="shared" si="49"/>
        <v>1668906</v>
      </c>
      <c r="AD455" s="5">
        <f t="shared" si="50"/>
        <v>584625</v>
      </c>
      <c r="AE455" s="5">
        <f t="shared" si="51"/>
        <v>2253531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132069</v>
      </c>
      <c r="AK455" s="1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ht="12.75" x14ac:dyDescent="0.2">
      <c r="A456" s="4">
        <v>45008</v>
      </c>
      <c r="B456" s="15">
        <v>67521</v>
      </c>
      <c r="C456" s="15">
        <v>64170</v>
      </c>
      <c r="D456" s="15">
        <v>63465</v>
      </c>
      <c r="E456" s="15">
        <v>64246</v>
      </c>
      <c r="F456" s="15">
        <v>66921</v>
      </c>
      <c r="G456" s="15">
        <v>76051</v>
      </c>
      <c r="H456" s="15">
        <v>102028</v>
      </c>
      <c r="I456" s="15">
        <v>113495</v>
      </c>
      <c r="J456" s="15">
        <v>107471</v>
      </c>
      <c r="K456" s="15">
        <v>106356</v>
      </c>
      <c r="L456" s="15">
        <v>103711</v>
      </c>
      <c r="M456" s="15">
        <v>99395</v>
      </c>
      <c r="N456" s="15">
        <v>96818</v>
      </c>
      <c r="O456" s="15">
        <v>91497</v>
      </c>
      <c r="P456" s="15">
        <v>87845</v>
      </c>
      <c r="Q456" s="15">
        <v>92350</v>
      </c>
      <c r="R456" s="15">
        <v>100136</v>
      </c>
      <c r="S456" s="15">
        <v>113888</v>
      </c>
      <c r="T456" s="15">
        <v>118338</v>
      </c>
      <c r="U456" s="15">
        <v>131917</v>
      </c>
      <c r="V456" s="15">
        <v>126625</v>
      </c>
      <c r="W456" s="15">
        <v>103318</v>
      </c>
      <c r="X456" s="15">
        <v>81374</v>
      </c>
      <c r="Y456" s="15">
        <v>72042</v>
      </c>
      <c r="AA456" s="5"/>
      <c r="AB456" s="13">
        <f t="shared" si="56"/>
        <v>5</v>
      </c>
      <c r="AC456" s="5">
        <f t="shared" si="49"/>
        <v>1674534</v>
      </c>
      <c r="AD456" s="5">
        <f t="shared" si="50"/>
        <v>576444</v>
      </c>
      <c r="AE456" s="5">
        <f t="shared" si="51"/>
        <v>2250978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131917</v>
      </c>
      <c r="AK456" s="1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ht="12.75" x14ac:dyDescent="0.2">
      <c r="A457" s="4">
        <v>45009</v>
      </c>
      <c r="B457" s="15">
        <v>67428</v>
      </c>
      <c r="C457" s="15">
        <v>64039</v>
      </c>
      <c r="D457" s="15">
        <v>63027</v>
      </c>
      <c r="E457" s="15">
        <v>64576</v>
      </c>
      <c r="F457" s="15">
        <v>67240</v>
      </c>
      <c r="G457" s="15">
        <v>75456</v>
      </c>
      <c r="H457" s="15">
        <v>102038</v>
      </c>
      <c r="I457" s="15">
        <v>113406</v>
      </c>
      <c r="J457" s="15">
        <v>107276</v>
      </c>
      <c r="K457" s="15">
        <v>106079</v>
      </c>
      <c r="L457" s="15">
        <v>103283</v>
      </c>
      <c r="M457" s="15">
        <v>98955</v>
      </c>
      <c r="N457" s="15">
        <v>96271</v>
      </c>
      <c r="O457" s="15">
        <v>90959</v>
      </c>
      <c r="P457" s="15">
        <v>86895</v>
      </c>
      <c r="Q457" s="15">
        <v>91728</v>
      </c>
      <c r="R457" s="15">
        <v>99427</v>
      </c>
      <c r="S457" s="15">
        <v>113187</v>
      </c>
      <c r="T457" s="15">
        <v>117811</v>
      </c>
      <c r="U457" s="15">
        <v>131816</v>
      </c>
      <c r="V457" s="15">
        <v>126608</v>
      </c>
      <c r="W457" s="15">
        <v>103438</v>
      </c>
      <c r="X457" s="15">
        <v>83313</v>
      </c>
      <c r="Y457" s="15">
        <v>75465</v>
      </c>
      <c r="AA457" s="5"/>
      <c r="AB457" s="13">
        <f t="shared" si="56"/>
        <v>3</v>
      </c>
      <c r="AC457" s="5">
        <f t="shared" si="49"/>
        <v>1670452</v>
      </c>
      <c r="AD457" s="5">
        <f t="shared" si="50"/>
        <v>579269</v>
      </c>
      <c r="AE457" s="5">
        <f t="shared" si="51"/>
        <v>2249721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131816</v>
      </c>
      <c r="AK457" s="1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ht="12.75" x14ac:dyDescent="0.2">
      <c r="A458" s="4">
        <v>45010</v>
      </c>
      <c r="B458" s="15">
        <v>71163</v>
      </c>
      <c r="C458" s="15">
        <v>64296</v>
      </c>
      <c r="D458" s="15">
        <v>66947</v>
      </c>
      <c r="E458" s="15">
        <v>67619</v>
      </c>
      <c r="F458" s="15">
        <v>69507</v>
      </c>
      <c r="G458" s="15">
        <v>73855</v>
      </c>
      <c r="H458" s="15">
        <v>91731</v>
      </c>
      <c r="I458" s="15">
        <v>103698</v>
      </c>
      <c r="J458" s="15">
        <v>108976</v>
      </c>
      <c r="K458" s="15">
        <v>112510</v>
      </c>
      <c r="L458" s="15">
        <v>108786</v>
      </c>
      <c r="M458" s="15">
        <v>105225</v>
      </c>
      <c r="N458" s="15">
        <v>101888</v>
      </c>
      <c r="O458" s="15">
        <v>96918</v>
      </c>
      <c r="P458" s="15">
        <v>91029</v>
      </c>
      <c r="Q458" s="15">
        <v>95438</v>
      </c>
      <c r="R458" s="15">
        <v>103438</v>
      </c>
      <c r="S458" s="15">
        <v>115889</v>
      </c>
      <c r="T458" s="15">
        <v>121126</v>
      </c>
      <c r="U458" s="15">
        <v>133903</v>
      </c>
      <c r="V458" s="15">
        <v>129187</v>
      </c>
      <c r="W458" s="15">
        <v>103032</v>
      </c>
      <c r="X458" s="15">
        <v>84057</v>
      </c>
      <c r="Y458" s="15">
        <v>76437</v>
      </c>
      <c r="AA458" s="5"/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2296655</v>
      </c>
      <c r="AE458" s="5">
        <f t="shared" ref="AE458:AE521" si="59">SUM(B458:Y458)</f>
        <v>2296655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133903</v>
      </c>
      <c r="AK458" s="12">
        <f t="shared" ref="AK458:AK521" si="63">INDEX($B$8:$Y$8,MATCH(AJ458,B458:Y458,0))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ht="12.75" x14ac:dyDescent="0.2">
      <c r="A459" s="4">
        <v>45011</v>
      </c>
      <c r="B459" s="15">
        <v>71264</v>
      </c>
      <c r="C459" s="15">
        <v>64247</v>
      </c>
      <c r="D459" s="15">
        <v>66439</v>
      </c>
      <c r="E459" s="15">
        <v>66264</v>
      </c>
      <c r="F459" s="15">
        <v>67387</v>
      </c>
      <c r="G459" s="15">
        <v>70832</v>
      </c>
      <c r="H459" s="15">
        <v>91505</v>
      </c>
      <c r="I459" s="15">
        <v>103532</v>
      </c>
      <c r="J459" s="15">
        <v>109083</v>
      </c>
      <c r="K459" s="15">
        <v>112875</v>
      </c>
      <c r="L459" s="15">
        <v>109233</v>
      </c>
      <c r="M459" s="15">
        <v>105788</v>
      </c>
      <c r="N459" s="15">
        <v>102435</v>
      </c>
      <c r="O459" s="15">
        <v>97394</v>
      </c>
      <c r="P459" s="15">
        <v>91095</v>
      </c>
      <c r="Q459" s="15">
        <v>95342</v>
      </c>
      <c r="R459" s="15">
        <v>103413</v>
      </c>
      <c r="S459" s="15">
        <v>116022</v>
      </c>
      <c r="T459" s="15">
        <v>121288</v>
      </c>
      <c r="U459" s="15">
        <v>134100</v>
      </c>
      <c r="V459" s="15">
        <v>129296</v>
      </c>
      <c r="W459" s="15">
        <v>103042</v>
      </c>
      <c r="X459" s="15">
        <v>82797</v>
      </c>
      <c r="Y459" s="15">
        <v>73434</v>
      </c>
      <c r="AA459" s="5"/>
      <c r="AB459" s="13">
        <f t="shared" si="56"/>
        <v>3</v>
      </c>
      <c r="AC459" s="5">
        <f t="shared" si="57"/>
        <v>1716735</v>
      </c>
      <c r="AD459" s="5">
        <f t="shared" si="58"/>
        <v>571372</v>
      </c>
      <c r="AE459" s="5">
        <f t="shared" si="59"/>
        <v>2288107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134100</v>
      </c>
      <c r="AK459" s="1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ht="12.75" x14ac:dyDescent="0.2">
      <c r="A460" s="4">
        <v>45012</v>
      </c>
      <c r="B460" s="15">
        <v>67796</v>
      </c>
      <c r="C460" s="15">
        <v>64409</v>
      </c>
      <c r="D460" s="15">
        <v>63361</v>
      </c>
      <c r="E460" s="15">
        <v>64734</v>
      </c>
      <c r="F460" s="15">
        <v>66856</v>
      </c>
      <c r="G460" s="15">
        <v>75972</v>
      </c>
      <c r="H460" s="15">
        <v>102166</v>
      </c>
      <c r="I460" s="15">
        <v>113512</v>
      </c>
      <c r="J460" s="15">
        <v>107309</v>
      </c>
      <c r="K460" s="15">
        <v>106034</v>
      </c>
      <c r="L460" s="15">
        <v>103245</v>
      </c>
      <c r="M460" s="15">
        <v>98864</v>
      </c>
      <c r="N460" s="15">
        <v>96249</v>
      </c>
      <c r="O460" s="15">
        <v>90927</v>
      </c>
      <c r="P460" s="15">
        <v>86858</v>
      </c>
      <c r="Q460" s="15">
        <v>91713</v>
      </c>
      <c r="R460" s="15">
        <v>99434</v>
      </c>
      <c r="S460" s="15">
        <v>113273</v>
      </c>
      <c r="T460" s="15">
        <v>118147</v>
      </c>
      <c r="U460" s="15">
        <v>132059</v>
      </c>
      <c r="V460" s="15">
        <v>126663</v>
      </c>
      <c r="W460" s="15">
        <v>103450</v>
      </c>
      <c r="X460" s="15">
        <v>81388</v>
      </c>
      <c r="Y460" s="15">
        <v>72060</v>
      </c>
      <c r="AA460" s="5"/>
      <c r="AB460" s="13">
        <f t="shared" si="56"/>
        <v>7</v>
      </c>
      <c r="AC460" s="5">
        <f t="shared" si="57"/>
        <v>0</v>
      </c>
      <c r="AD460" s="5">
        <f t="shared" si="58"/>
        <v>2246479</v>
      </c>
      <c r="AE460" s="5">
        <f t="shared" si="59"/>
        <v>2246479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132059</v>
      </c>
      <c r="AK460" s="1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ht="12.75" x14ac:dyDescent="0.2">
      <c r="A461" s="4">
        <v>45013</v>
      </c>
      <c r="B461" s="15">
        <v>66955</v>
      </c>
      <c r="C461" s="15">
        <v>62265</v>
      </c>
      <c r="D461" s="15">
        <v>61623</v>
      </c>
      <c r="E461" s="15">
        <v>62986</v>
      </c>
      <c r="F461" s="15">
        <v>65341</v>
      </c>
      <c r="G461" s="15">
        <v>74837</v>
      </c>
      <c r="H461" s="15">
        <v>102153</v>
      </c>
      <c r="I461" s="15">
        <v>113562</v>
      </c>
      <c r="J461" s="15">
        <v>107440</v>
      </c>
      <c r="K461" s="15">
        <v>106081</v>
      </c>
      <c r="L461" s="15">
        <v>103315</v>
      </c>
      <c r="M461" s="15">
        <v>99023</v>
      </c>
      <c r="N461" s="15">
        <v>96461</v>
      </c>
      <c r="O461" s="15">
        <v>91194</v>
      </c>
      <c r="P461" s="15">
        <v>87145</v>
      </c>
      <c r="Q461" s="15">
        <v>91957</v>
      </c>
      <c r="R461" s="15">
        <v>99667</v>
      </c>
      <c r="S461" s="15">
        <v>113513</v>
      </c>
      <c r="T461" s="15">
        <v>118271</v>
      </c>
      <c r="U461" s="15">
        <v>132188</v>
      </c>
      <c r="V461" s="15">
        <v>126753</v>
      </c>
      <c r="W461" s="15">
        <v>103444</v>
      </c>
      <c r="X461" s="15">
        <v>81444</v>
      </c>
      <c r="Y461" s="15">
        <v>72104</v>
      </c>
      <c r="AA461" s="5"/>
      <c r="AB461" s="13">
        <f t="shared" si="56"/>
        <v>6</v>
      </c>
      <c r="AC461" s="5">
        <f t="shared" si="57"/>
        <v>1671458</v>
      </c>
      <c r="AD461" s="5">
        <f t="shared" si="58"/>
        <v>568264</v>
      </c>
      <c r="AE461" s="5">
        <f t="shared" si="59"/>
        <v>2239722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132188</v>
      </c>
      <c r="AK461" s="1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ht="12.75" x14ac:dyDescent="0.2">
      <c r="A462" s="4">
        <v>45014</v>
      </c>
      <c r="B462" s="15">
        <v>66893</v>
      </c>
      <c r="C462" s="15">
        <v>63832</v>
      </c>
      <c r="D462" s="15">
        <v>63288</v>
      </c>
      <c r="E462" s="15">
        <v>64861</v>
      </c>
      <c r="F462" s="15">
        <v>67348</v>
      </c>
      <c r="G462" s="15">
        <v>77228</v>
      </c>
      <c r="H462" s="15">
        <v>102116</v>
      </c>
      <c r="I462" s="15">
        <v>113437</v>
      </c>
      <c r="J462" s="15">
        <v>107145</v>
      </c>
      <c r="K462" s="15">
        <v>105794</v>
      </c>
      <c r="L462" s="15">
        <v>102931</v>
      </c>
      <c r="M462" s="15">
        <v>98558</v>
      </c>
      <c r="N462" s="15">
        <v>95879</v>
      </c>
      <c r="O462" s="15">
        <v>90583</v>
      </c>
      <c r="P462" s="15">
        <v>86544</v>
      </c>
      <c r="Q462" s="15">
        <v>91421</v>
      </c>
      <c r="R462" s="15">
        <v>99177</v>
      </c>
      <c r="S462" s="15">
        <v>113044</v>
      </c>
      <c r="T462" s="15">
        <v>117891</v>
      </c>
      <c r="U462" s="15">
        <v>131962</v>
      </c>
      <c r="V462" s="15">
        <v>126622</v>
      </c>
      <c r="W462" s="15">
        <v>103363</v>
      </c>
      <c r="X462" s="15">
        <v>81355</v>
      </c>
      <c r="Y462" s="15">
        <v>72039</v>
      </c>
      <c r="AA462" s="5"/>
      <c r="AB462" s="13">
        <f t="shared" si="56"/>
        <v>7</v>
      </c>
      <c r="AC462" s="5">
        <f t="shared" si="57"/>
        <v>0</v>
      </c>
      <c r="AD462" s="5">
        <f t="shared" si="58"/>
        <v>2243311</v>
      </c>
      <c r="AE462" s="5">
        <f t="shared" si="59"/>
        <v>2243311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131962</v>
      </c>
      <c r="AK462" s="1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ht="12.75" x14ac:dyDescent="0.2">
      <c r="A463" s="4">
        <v>45015</v>
      </c>
      <c r="B463" s="15">
        <v>66802</v>
      </c>
      <c r="C463" s="15">
        <v>64059</v>
      </c>
      <c r="D463" s="15">
        <v>62896</v>
      </c>
      <c r="E463" s="15">
        <v>63972</v>
      </c>
      <c r="F463" s="15">
        <v>66055</v>
      </c>
      <c r="G463" s="15">
        <v>76520</v>
      </c>
      <c r="H463" s="15">
        <v>101832</v>
      </c>
      <c r="I463" s="15">
        <v>113265</v>
      </c>
      <c r="J463" s="15">
        <v>107201</v>
      </c>
      <c r="K463" s="15">
        <v>105915</v>
      </c>
      <c r="L463" s="15">
        <v>103016</v>
      </c>
      <c r="M463" s="15">
        <v>98630</v>
      </c>
      <c r="N463" s="15">
        <v>96008</v>
      </c>
      <c r="O463" s="15">
        <v>90711</v>
      </c>
      <c r="P463" s="15">
        <v>86670</v>
      </c>
      <c r="Q463" s="15">
        <v>91548</v>
      </c>
      <c r="R463" s="15">
        <v>99361</v>
      </c>
      <c r="S463" s="15">
        <v>113261</v>
      </c>
      <c r="T463" s="15">
        <v>118201</v>
      </c>
      <c r="U463" s="15">
        <v>132182</v>
      </c>
      <c r="V463" s="15">
        <v>127021</v>
      </c>
      <c r="W463" s="15">
        <v>104709</v>
      </c>
      <c r="X463" s="15">
        <v>89320</v>
      </c>
      <c r="Y463" s="15">
        <v>80372</v>
      </c>
      <c r="AA463" s="5"/>
      <c r="AB463" s="13">
        <f t="shared" si="56"/>
        <v>7</v>
      </c>
      <c r="AC463" s="5">
        <f t="shared" si="57"/>
        <v>0</v>
      </c>
      <c r="AD463" s="5">
        <f t="shared" si="58"/>
        <v>2259527</v>
      </c>
      <c r="AE463" s="5">
        <f t="shared" si="59"/>
        <v>2259527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132182</v>
      </c>
      <c r="AK463" s="1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ht="12.75" x14ac:dyDescent="0.2">
      <c r="A464" s="4">
        <v>45016</v>
      </c>
      <c r="B464" s="15">
        <v>75064</v>
      </c>
      <c r="C464" s="15">
        <v>71878</v>
      </c>
      <c r="D464" s="15">
        <v>70496</v>
      </c>
      <c r="E464" s="15">
        <v>71836</v>
      </c>
      <c r="F464" s="15">
        <v>74380</v>
      </c>
      <c r="G464" s="15">
        <v>83625</v>
      </c>
      <c r="H464" s="15">
        <v>102213</v>
      </c>
      <c r="I464" s="15">
        <v>112955</v>
      </c>
      <c r="J464" s="15">
        <v>106701</v>
      </c>
      <c r="K464" s="15">
        <v>105305</v>
      </c>
      <c r="L464" s="15">
        <v>102467</v>
      </c>
      <c r="M464" s="15">
        <v>98092</v>
      </c>
      <c r="N464" s="15">
        <v>95402</v>
      </c>
      <c r="O464" s="15">
        <v>90102</v>
      </c>
      <c r="P464" s="15">
        <v>86178</v>
      </c>
      <c r="Q464" s="15">
        <v>91170</v>
      </c>
      <c r="R464" s="15">
        <v>98951</v>
      </c>
      <c r="S464" s="15">
        <v>112691</v>
      </c>
      <c r="T464" s="15">
        <v>117373</v>
      </c>
      <c r="U464" s="15">
        <v>131107</v>
      </c>
      <c r="V464" s="15">
        <v>125759</v>
      </c>
      <c r="W464" s="15">
        <v>102674</v>
      </c>
      <c r="X464" s="15">
        <v>81429</v>
      </c>
      <c r="Y464" s="15">
        <v>73828</v>
      </c>
      <c r="AA464" s="5"/>
      <c r="AB464" s="13">
        <f t="shared" si="56"/>
        <v>2</v>
      </c>
      <c r="AC464" s="5">
        <f t="shared" si="57"/>
        <v>1658356</v>
      </c>
      <c r="AD464" s="5">
        <f t="shared" si="58"/>
        <v>623320</v>
      </c>
      <c r="AE464" s="5">
        <f t="shared" si="59"/>
        <v>2281676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131107</v>
      </c>
      <c r="AK464" s="1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ht="12.75" x14ac:dyDescent="0.2">
      <c r="A465" s="4">
        <v>45017</v>
      </c>
      <c r="B465" s="15">
        <v>67625</v>
      </c>
      <c r="C465" s="15">
        <v>64528</v>
      </c>
      <c r="D465" s="15">
        <v>65564</v>
      </c>
      <c r="E465" s="15">
        <v>63660</v>
      </c>
      <c r="F465" s="15">
        <v>64469</v>
      </c>
      <c r="G465" s="15">
        <v>70380</v>
      </c>
      <c r="H465" s="15">
        <v>84762</v>
      </c>
      <c r="I465" s="15">
        <v>98112</v>
      </c>
      <c r="J465" s="15">
        <v>100778</v>
      </c>
      <c r="K465" s="15">
        <v>103098</v>
      </c>
      <c r="L465" s="15">
        <v>98089</v>
      </c>
      <c r="M465" s="15">
        <v>92465</v>
      </c>
      <c r="N465" s="15">
        <v>91667</v>
      </c>
      <c r="O465" s="15">
        <v>87433</v>
      </c>
      <c r="P465" s="15">
        <v>83665</v>
      </c>
      <c r="Q465" s="15">
        <v>83158</v>
      </c>
      <c r="R465" s="15">
        <v>89329</v>
      </c>
      <c r="S465" s="15">
        <v>100808</v>
      </c>
      <c r="T465" s="15">
        <v>103373</v>
      </c>
      <c r="U465" s="15">
        <v>117885</v>
      </c>
      <c r="V465" s="15">
        <v>110447</v>
      </c>
      <c r="W465" s="15">
        <v>92713</v>
      </c>
      <c r="X465" s="15">
        <v>80979</v>
      </c>
      <c r="Y465" s="15">
        <v>71304</v>
      </c>
      <c r="AA465" s="5"/>
      <c r="AB465" s="13">
        <f t="shared" si="56"/>
        <v>4</v>
      </c>
      <c r="AC465" s="5">
        <f t="shared" si="57"/>
        <v>1533999</v>
      </c>
      <c r="AD465" s="5">
        <f t="shared" si="58"/>
        <v>552292</v>
      </c>
      <c r="AE465" s="5">
        <f t="shared" si="59"/>
        <v>2086291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117885</v>
      </c>
      <c r="AK465" s="1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45018</v>
      </c>
      <c r="B466" s="15">
        <v>65118</v>
      </c>
      <c r="C466" s="15">
        <v>62005</v>
      </c>
      <c r="D466" s="15">
        <v>62531</v>
      </c>
      <c r="E466" s="15">
        <v>60590</v>
      </c>
      <c r="F466" s="15">
        <v>61898</v>
      </c>
      <c r="G466" s="15">
        <v>67492</v>
      </c>
      <c r="H466" s="15">
        <v>84586</v>
      </c>
      <c r="I466" s="15">
        <v>97881</v>
      </c>
      <c r="J466" s="15">
        <v>100377</v>
      </c>
      <c r="K466" s="15">
        <v>102424</v>
      </c>
      <c r="L466" s="15">
        <v>97255</v>
      </c>
      <c r="M466" s="15">
        <v>88127</v>
      </c>
      <c r="N466" s="15">
        <v>86286</v>
      </c>
      <c r="O466" s="15">
        <v>81901</v>
      </c>
      <c r="P466" s="15">
        <v>75746</v>
      </c>
      <c r="Q466" s="15">
        <v>78010</v>
      </c>
      <c r="R466" s="15">
        <v>86894</v>
      </c>
      <c r="S466" s="15">
        <v>100605</v>
      </c>
      <c r="T466" s="15">
        <v>106027</v>
      </c>
      <c r="U466" s="15">
        <v>118276</v>
      </c>
      <c r="V466" s="15">
        <v>110877</v>
      </c>
      <c r="W466" s="15">
        <v>99108</v>
      </c>
      <c r="X466" s="15">
        <v>85629</v>
      </c>
      <c r="Y466" s="15">
        <v>74668</v>
      </c>
      <c r="AA466" s="5"/>
      <c r="AB466" s="13">
        <f t="shared" si="56"/>
        <v>3</v>
      </c>
      <c r="AC466" s="5">
        <f t="shared" si="57"/>
        <v>1515423</v>
      </c>
      <c r="AD466" s="5">
        <f t="shared" si="58"/>
        <v>538888</v>
      </c>
      <c r="AE466" s="5">
        <f t="shared" si="59"/>
        <v>2054311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118276</v>
      </c>
      <c r="AK466" s="1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ht="12.75" x14ac:dyDescent="0.2">
      <c r="A467" s="4">
        <v>45019</v>
      </c>
      <c r="B467" s="15">
        <v>69223</v>
      </c>
      <c r="C467" s="15">
        <v>66079</v>
      </c>
      <c r="D467" s="15">
        <v>65004</v>
      </c>
      <c r="E467" s="15">
        <v>66853</v>
      </c>
      <c r="F467" s="15">
        <v>69869</v>
      </c>
      <c r="G467" s="15">
        <v>80856</v>
      </c>
      <c r="H467" s="15">
        <v>99700</v>
      </c>
      <c r="I467" s="15">
        <v>101843</v>
      </c>
      <c r="J467" s="15">
        <v>98314</v>
      </c>
      <c r="K467" s="15">
        <v>95496</v>
      </c>
      <c r="L467" s="15">
        <v>91512</v>
      </c>
      <c r="M467" s="15">
        <v>84079</v>
      </c>
      <c r="N467" s="15">
        <v>82068</v>
      </c>
      <c r="O467" s="15">
        <v>76977</v>
      </c>
      <c r="P467" s="15">
        <v>72868</v>
      </c>
      <c r="Q467" s="15">
        <v>77075</v>
      </c>
      <c r="R467" s="15">
        <v>87432</v>
      </c>
      <c r="S467" s="15">
        <v>103158</v>
      </c>
      <c r="T467" s="15">
        <v>107449</v>
      </c>
      <c r="U467" s="15">
        <v>117421</v>
      </c>
      <c r="V467" s="15">
        <v>110051</v>
      </c>
      <c r="W467" s="15">
        <v>92656</v>
      </c>
      <c r="X467" s="15">
        <v>79950</v>
      </c>
      <c r="Y467" s="15">
        <v>68723</v>
      </c>
      <c r="AA467" s="5"/>
      <c r="AB467" s="13">
        <f t="shared" si="56"/>
        <v>6</v>
      </c>
      <c r="AC467" s="5">
        <f t="shared" si="57"/>
        <v>1478349</v>
      </c>
      <c r="AD467" s="5">
        <f t="shared" si="58"/>
        <v>586307</v>
      </c>
      <c r="AE467" s="5">
        <f t="shared" si="59"/>
        <v>2064656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117421</v>
      </c>
      <c r="AK467" s="1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ht="12.75" x14ac:dyDescent="0.2">
      <c r="A468" s="4">
        <v>45020</v>
      </c>
      <c r="B468" s="15">
        <v>64734</v>
      </c>
      <c r="C468" s="15">
        <v>62352</v>
      </c>
      <c r="D468" s="15">
        <v>60773</v>
      </c>
      <c r="E468" s="15">
        <v>62347</v>
      </c>
      <c r="F468" s="15">
        <v>64889</v>
      </c>
      <c r="G468" s="15">
        <v>74370</v>
      </c>
      <c r="H468" s="15">
        <v>91411</v>
      </c>
      <c r="I468" s="15">
        <v>100891</v>
      </c>
      <c r="J468" s="15">
        <v>97778</v>
      </c>
      <c r="K468" s="15">
        <v>95083</v>
      </c>
      <c r="L468" s="15">
        <v>91264</v>
      </c>
      <c r="M468" s="15">
        <v>83898</v>
      </c>
      <c r="N468" s="15">
        <v>81908</v>
      </c>
      <c r="O468" s="15">
        <v>76664</v>
      </c>
      <c r="P468" s="15">
        <v>72542</v>
      </c>
      <c r="Q468" s="15">
        <v>76585</v>
      </c>
      <c r="R468" s="15">
        <v>84658</v>
      </c>
      <c r="S468" s="15">
        <v>98829</v>
      </c>
      <c r="T468" s="15">
        <v>101731</v>
      </c>
      <c r="U468" s="15">
        <v>116429</v>
      </c>
      <c r="V468" s="15">
        <v>109189</v>
      </c>
      <c r="W468" s="15">
        <v>91341</v>
      </c>
      <c r="X468" s="15">
        <v>76537</v>
      </c>
      <c r="Y468" s="15">
        <v>65992</v>
      </c>
      <c r="AA468" s="5"/>
      <c r="AB468" s="13">
        <f t="shared" si="56"/>
        <v>4</v>
      </c>
      <c r="AC468" s="5">
        <f t="shared" si="57"/>
        <v>1455327</v>
      </c>
      <c r="AD468" s="5">
        <f t="shared" si="58"/>
        <v>546868</v>
      </c>
      <c r="AE468" s="5">
        <f t="shared" si="59"/>
        <v>2002195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116429</v>
      </c>
      <c r="AK468" s="1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ht="12.75" x14ac:dyDescent="0.2">
      <c r="A469" s="4">
        <v>45021</v>
      </c>
      <c r="B469" s="15">
        <v>62567</v>
      </c>
      <c r="C469" s="15">
        <v>60323</v>
      </c>
      <c r="D469" s="15">
        <v>59166</v>
      </c>
      <c r="E469" s="15">
        <v>61528</v>
      </c>
      <c r="F469" s="15">
        <v>64700</v>
      </c>
      <c r="G469" s="15">
        <v>75438</v>
      </c>
      <c r="H469" s="15">
        <v>93078</v>
      </c>
      <c r="I469" s="15">
        <v>100578</v>
      </c>
      <c r="J469" s="15">
        <v>97538</v>
      </c>
      <c r="K469" s="15">
        <v>94968</v>
      </c>
      <c r="L469" s="15">
        <v>91141</v>
      </c>
      <c r="M469" s="15">
        <v>86461</v>
      </c>
      <c r="N469" s="15">
        <v>85724</v>
      </c>
      <c r="O469" s="15">
        <v>81405</v>
      </c>
      <c r="P469" s="15">
        <v>78536</v>
      </c>
      <c r="Q469" s="15">
        <v>84317</v>
      </c>
      <c r="R469" s="15">
        <v>94201</v>
      </c>
      <c r="S469" s="15">
        <v>110068</v>
      </c>
      <c r="T469" s="15">
        <v>114313</v>
      </c>
      <c r="U469" s="15">
        <v>117617</v>
      </c>
      <c r="V469" s="15">
        <v>109734</v>
      </c>
      <c r="W469" s="15">
        <v>96872</v>
      </c>
      <c r="X469" s="15">
        <v>84790</v>
      </c>
      <c r="Y469" s="15">
        <v>73987</v>
      </c>
      <c r="AA469" s="5"/>
      <c r="AB469" s="13">
        <f t="shared" si="56"/>
        <v>7</v>
      </c>
      <c r="AC469" s="5">
        <f t="shared" si="57"/>
        <v>0</v>
      </c>
      <c r="AD469" s="5">
        <f t="shared" si="58"/>
        <v>2079050</v>
      </c>
      <c r="AE469" s="5">
        <f t="shared" si="59"/>
        <v>2079050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117617</v>
      </c>
      <c r="AK469" s="1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ht="12.75" x14ac:dyDescent="0.2">
      <c r="A470" s="4">
        <v>45022</v>
      </c>
      <c r="B470" s="15">
        <v>68177</v>
      </c>
      <c r="C470" s="15">
        <v>65206</v>
      </c>
      <c r="D470" s="15">
        <v>62778</v>
      </c>
      <c r="E470" s="15">
        <v>63726</v>
      </c>
      <c r="F470" s="15">
        <v>66226</v>
      </c>
      <c r="G470" s="15">
        <v>76142</v>
      </c>
      <c r="H470" s="15">
        <v>93364</v>
      </c>
      <c r="I470" s="15">
        <v>100178</v>
      </c>
      <c r="J470" s="15">
        <v>97117</v>
      </c>
      <c r="K470" s="15">
        <v>94482</v>
      </c>
      <c r="L470" s="15">
        <v>90730</v>
      </c>
      <c r="M470" s="15">
        <v>84068</v>
      </c>
      <c r="N470" s="15">
        <v>81463</v>
      </c>
      <c r="O470" s="15">
        <v>76247</v>
      </c>
      <c r="P470" s="15">
        <v>72051</v>
      </c>
      <c r="Q470" s="15">
        <v>76013</v>
      </c>
      <c r="R470" s="15">
        <v>83967</v>
      </c>
      <c r="S470" s="15">
        <v>98001</v>
      </c>
      <c r="T470" s="15">
        <v>101094</v>
      </c>
      <c r="U470" s="15">
        <v>115630</v>
      </c>
      <c r="V470" s="15">
        <v>108343</v>
      </c>
      <c r="W470" s="15">
        <v>90691</v>
      </c>
      <c r="X470" s="15">
        <v>77088</v>
      </c>
      <c r="Y470" s="15">
        <v>66424</v>
      </c>
      <c r="AA470" s="5"/>
      <c r="AB470" s="13">
        <f t="shared" si="56"/>
        <v>3</v>
      </c>
      <c r="AC470" s="5">
        <f t="shared" si="57"/>
        <v>1447163</v>
      </c>
      <c r="AD470" s="5">
        <f t="shared" si="58"/>
        <v>562043</v>
      </c>
      <c r="AE470" s="5">
        <f t="shared" si="59"/>
        <v>2009206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115630</v>
      </c>
      <c r="AK470" s="1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ht="12.75" x14ac:dyDescent="0.2">
      <c r="A471" s="4">
        <v>45023</v>
      </c>
      <c r="B471" s="15">
        <v>61028</v>
      </c>
      <c r="C471" s="15">
        <v>59009</v>
      </c>
      <c r="D471" s="15">
        <v>57247</v>
      </c>
      <c r="E471" s="15">
        <v>57930</v>
      </c>
      <c r="F471" s="15">
        <v>60630</v>
      </c>
      <c r="G471" s="15">
        <v>69849</v>
      </c>
      <c r="H471" s="15">
        <v>87513</v>
      </c>
      <c r="I471" s="15">
        <v>99341</v>
      </c>
      <c r="J471" s="15">
        <v>96225</v>
      </c>
      <c r="K471" s="15">
        <v>93587</v>
      </c>
      <c r="L471" s="15">
        <v>89762</v>
      </c>
      <c r="M471" s="15">
        <v>82657</v>
      </c>
      <c r="N471" s="15">
        <v>80462</v>
      </c>
      <c r="O471" s="15">
        <v>75136</v>
      </c>
      <c r="P471" s="15">
        <v>69677</v>
      </c>
      <c r="Q471" s="15">
        <v>75393</v>
      </c>
      <c r="R471" s="15">
        <v>83222</v>
      </c>
      <c r="S471" s="15">
        <v>112026</v>
      </c>
      <c r="T471" s="15">
        <v>113557</v>
      </c>
      <c r="U471" s="15">
        <v>114863</v>
      </c>
      <c r="V471" s="15">
        <v>106948</v>
      </c>
      <c r="W471" s="15">
        <v>91363</v>
      </c>
      <c r="X471" s="15">
        <v>128243</v>
      </c>
      <c r="Y471" s="15">
        <v>79556</v>
      </c>
      <c r="AA471" s="5"/>
      <c r="AB471" s="13">
        <f t="shared" si="56"/>
        <v>1</v>
      </c>
      <c r="AC471" s="5">
        <f t="shared" si="57"/>
        <v>0</v>
      </c>
      <c r="AD471" s="5">
        <f t="shared" si="58"/>
        <v>2045224</v>
      </c>
      <c r="AE471" s="5">
        <f t="shared" si="59"/>
        <v>2045224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128243</v>
      </c>
      <c r="AK471" s="12">
        <f t="shared" si="63"/>
        <v>23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ht="12.75" x14ac:dyDescent="0.2">
      <c r="A472" s="4">
        <v>45024</v>
      </c>
      <c r="B472" s="15">
        <v>68112</v>
      </c>
      <c r="C472" s="15">
        <v>68929</v>
      </c>
      <c r="D472" s="15">
        <v>72614</v>
      </c>
      <c r="E472" s="15">
        <v>73446</v>
      </c>
      <c r="F472" s="15">
        <v>67301</v>
      </c>
      <c r="G472" s="15">
        <v>74685</v>
      </c>
      <c r="H472" s="15">
        <v>93091</v>
      </c>
      <c r="I472" s="15">
        <v>95408</v>
      </c>
      <c r="J472" s="15">
        <v>97682</v>
      </c>
      <c r="K472" s="15">
        <v>99985</v>
      </c>
      <c r="L472" s="15">
        <v>95073</v>
      </c>
      <c r="M472" s="15">
        <v>85847</v>
      </c>
      <c r="N472" s="15">
        <v>83995</v>
      </c>
      <c r="O472" s="15">
        <v>79282</v>
      </c>
      <c r="P472" s="15">
        <v>72684</v>
      </c>
      <c r="Q472" s="15">
        <v>76365</v>
      </c>
      <c r="R472" s="15">
        <v>85106</v>
      </c>
      <c r="S472" s="15">
        <v>105606</v>
      </c>
      <c r="T472" s="15">
        <v>100908</v>
      </c>
      <c r="U472" s="15">
        <v>114338</v>
      </c>
      <c r="V472" s="15">
        <v>108006</v>
      </c>
      <c r="W472" s="15">
        <v>90463</v>
      </c>
      <c r="X472" s="15">
        <v>147422</v>
      </c>
      <c r="Y472" s="15">
        <v>86634</v>
      </c>
      <c r="AA472" s="5"/>
      <c r="AB472" s="13">
        <f t="shared" si="56"/>
        <v>1</v>
      </c>
      <c r="AC472" s="5">
        <f t="shared" si="57"/>
        <v>0</v>
      </c>
      <c r="AD472" s="5">
        <f t="shared" si="58"/>
        <v>2142982</v>
      </c>
      <c r="AE472" s="5">
        <f t="shared" si="59"/>
        <v>2142982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147422</v>
      </c>
      <c r="AK472" s="12">
        <f t="shared" si="63"/>
        <v>23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ht="12.75" x14ac:dyDescent="0.2">
      <c r="A473" s="4">
        <v>45025</v>
      </c>
      <c r="B473" s="15">
        <v>65216</v>
      </c>
      <c r="C473" s="15">
        <v>70618</v>
      </c>
      <c r="D473" s="15">
        <v>62036</v>
      </c>
      <c r="E473" s="15">
        <v>66290</v>
      </c>
      <c r="F473" s="15">
        <v>67263</v>
      </c>
      <c r="G473" s="15">
        <v>86245</v>
      </c>
      <c r="H473" s="15">
        <v>95044</v>
      </c>
      <c r="I473" s="15">
        <v>97524</v>
      </c>
      <c r="J473" s="15">
        <v>97882</v>
      </c>
      <c r="K473" s="15">
        <v>99757</v>
      </c>
      <c r="L473" s="15">
        <v>94565</v>
      </c>
      <c r="M473" s="15">
        <v>85891</v>
      </c>
      <c r="N473" s="15">
        <v>83771</v>
      </c>
      <c r="O473" s="15">
        <v>79255</v>
      </c>
      <c r="P473" s="15">
        <v>72107</v>
      </c>
      <c r="Q473" s="15">
        <v>76075</v>
      </c>
      <c r="R473" s="15">
        <v>85046</v>
      </c>
      <c r="S473" s="15">
        <v>98171</v>
      </c>
      <c r="T473" s="15">
        <v>99516</v>
      </c>
      <c r="U473" s="15">
        <v>114332</v>
      </c>
      <c r="V473" s="15">
        <v>108221</v>
      </c>
      <c r="W473" s="15">
        <v>93720</v>
      </c>
      <c r="X473" s="15">
        <v>103898</v>
      </c>
      <c r="Y473" s="15">
        <v>87659</v>
      </c>
      <c r="AA473" s="5"/>
      <c r="AB473" s="13">
        <f t="shared" si="56"/>
        <v>3</v>
      </c>
      <c r="AC473" s="5">
        <f t="shared" si="57"/>
        <v>1489731</v>
      </c>
      <c r="AD473" s="5">
        <f t="shared" si="58"/>
        <v>600371</v>
      </c>
      <c r="AE473" s="5">
        <f t="shared" si="59"/>
        <v>2090102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114332</v>
      </c>
      <c r="AK473" s="1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ht="12.75" x14ac:dyDescent="0.2">
      <c r="A474" s="4">
        <v>45026</v>
      </c>
      <c r="B474" s="15">
        <v>55900</v>
      </c>
      <c r="C474" s="15">
        <v>52289</v>
      </c>
      <c r="D474" s="15">
        <v>65274</v>
      </c>
      <c r="E474" s="15">
        <v>68807</v>
      </c>
      <c r="F474" s="15">
        <v>74819</v>
      </c>
      <c r="G474" s="15">
        <v>84260</v>
      </c>
      <c r="H474" s="15">
        <v>96011</v>
      </c>
      <c r="I474" s="15">
        <v>99441</v>
      </c>
      <c r="J474" s="15">
        <v>96025</v>
      </c>
      <c r="K474" s="15">
        <v>93230</v>
      </c>
      <c r="L474" s="15">
        <v>89490</v>
      </c>
      <c r="M474" s="15">
        <v>82079</v>
      </c>
      <c r="N474" s="15">
        <v>80056</v>
      </c>
      <c r="O474" s="15">
        <v>74554</v>
      </c>
      <c r="P474" s="15">
        <v>69902</v>
      </c>
      <c r="Q474" s="15">
        <v>74908</v>
      </c>
      <c r="R474" s="15">
        <v>83053</v>
      </c>
      <c r="S474" s="15">
        <v>96667</v>
      </c>
      <c r="T474" s="15">
        <v>99063</v>
      </c>
      <c r="U474" s="15">
        <v>118076</v>
      </c>
      <c r="V474" s="15">
        <v>106532</v>
      </c>
      <c r="W474" s="15">
        <v>89710</v>
      </c>
      <c r="X474" s="15">
        <v>96412</v>
      </c>
      <c r="Y474" s="15">
        <v>68329</v>
      </c>
      <c r="AA474" s="5"/>
      <c r="AB474" s="13">
        <f t="shared" si="56"/>
        <v>4</v>
      </c>
      <c r="AC474" s="5">
        <f t="shared" si="57"/>
        <v>1449198</v>
      </c>
      <c r="AD474" s="5">
        <f t="shared" si="58"/>
        <v>565689</v>
      </c>
      <c r="AE474" s="5">
        <f t="shared" si="59"/>
        <v>2014887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118076</v>
      </c>
      <c r="AK474" s="1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ht="12.75" x14ac:dyDescent="0.2">
      <c r="A475" s="4">
        <v>45027</v>
      </c>
      <c r="B475" s="15">
        <v>64346</v>
      </c>
      <c r="C475" s="15">
        <v>60160</v>
      </c>
      <c r="D475" s="15">
        <v>55021</v>
      </c>
      <c r="E475" s="15">
        <v>54351</v>
      </c>
      <c r="F475" s="15">
        <v>59828</v>
      </c>
      <c r="G475" s="15">
        <v>67428</v>
      </c>
      <c r="H475" s="15">
        <v>86943</v>
      </c>
      <c r="I475" s="15">
        <v>98728</v>
      </c>
      <c r="J475" s="15">
        <v>95747</v>
      </c>
      <c r="K475" s="15">
        <v>92998</v>
      </c>
      <c r="L475" s="15">
        <v>89230</v>
      </c>
      <c r="M475" s="15">
        <v>82148</v>
      </c>
      <c r="N475" s="15">
        <v>80310</v>
      </c>
      <c r="O475" s="15">
        <v>75291</v>
      </c>
      <c r="P475" s="15">
        <v>71740</v>
      </c>
      <c r="Q475" s="15">
        <v>73427</v>
      </c>
      <c r="R475" s="15">
        <v>81476</v>
      </c>
      <c r="S475" s="15">
        <v>95220</v>
      </c>
      <c r="T475" s="15">
        <v>136279</v>
      </c>
      <c r="U475" s="15">
        <v>151980</v>
      </c>
      <c r="V475" s="15">
        <v>107062</v>
      </c>
      <c r="W475" s="15">
        <v>89692</v>
      </c>
      <c r="X475" s="15">
        <v>71980</v>
      </c>
      <c r="Y475" s="15">
        <v>81078</v>
      </c>
      <c r="AA475" s="5"/>
      <c r="AB475" s="13">
        <f t="shared" ref="AB475:AB538" si="64">WEEKDAY(B475,2)</f>
        <v>1</v>
      </c>
      <c r="AC475" s="5">
        <f t="shared" si="57"/>
        <v>0</v>
      </c>
      <c r="AD475" s="5">
        <f t="shared" si="58"/>
        <v>2022463</v>
      </c>
      <c r="AE475" s="5">
        <f t="shared" si="59"/>
        <v>2022463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151980</v>
      </c>
      <c r="AK475" s="1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ht="12.75" x14ac:dyDescent="0.2">
      <c r="A476" s="4">
        <v>45028</v>
      </c>
      <c r="B476" s="15">
        <v>55764</v>
      </c>
      <c r="C476" s="15">
        <v>52373</v>
      </c>
      <c r="D476" s="15">
        <v>51047</v>
      </c>
      <c r="E476" s="15">
        <v>51986</v>
      </c>
      <c r="F476" s="15">
        <v>54585</v>
      </c>
      <c r="G476" s="15">
        <v>64472</v>
      </c>
      <c r="H476" s="15">
        <v>86599</v>
      </c>
      <c r="I476" s="15">
        <v>98379</v>
      </c>
      <c r="J476" s="15">
        <v>95288</v>
      </c>
      <c r="K476" s="15">
        <v>92579</v>
      </c>
      <c r="L476" s="15">
        <v>88833</v>
      </c>
      <c r="M476" s="15">
        <v>81786</v>
      </c>
      <c r="N476" s="15">
        <v>79822</v>
      </c>
      <c r="O476" s="15">
        <v>74900</v>
      </c>
      <c r="P476" s="15">
        <v>70758</v>
      </c>
      <c r="Q476" s="15">
        <v>74681</v>
      </c>
      <c r="R476" s="15">
        <v>82574</v>
      </c>
      <c r="S476" s="15">
        <v>96571</v>
      </c>
      <c r="T476" s="15">
        <v>99585</v>
      </c>
      <c r="U476" s="15">
        <v>113984</v>
      </c>
      <c r="V476" s="15">
        <v>107007</v>
      </c>
      <c r="W476" s="15">
        <v>89440</v>
      </c>
      <c r="X476" s="15">
        <v>72623</v>
      </c>
      <c r="Y476" s="15">
        <v>60731</v>
      </c>
      <c r="AA476" s="5"/>
      <c r="AB476" s="13">
        <f t="shared" si="64"/>
        <v>1</v>
      </c>
      <c r="AC476" s="5">
        <f t="shared" si="57"/>
        <v>0</v>
      </c>
      <c r="AD476" s="5">
        <f t="shared" si="58"/>
        <v>1896367</v>
      </c>
      <c r="AE476" s="5">
        <f t="shared" si="59"/>
        <v>1896367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113984</v>
      </c>
      <c r="AK476" s="1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ht="12.75" x14ac:dyDescent="0.2">
      <c r="A477" s="4">
        <v>45029</v>
      </c>
      <c r="B477" s="15">
        <v>55838</v>
      </c>
      <c r="C477" s="15">
        <v>54014</v>
      </c>
      <c r="D477" s="15">
        <v>52248</v>
      </c>
      <c r="E477" s="15">
        <v>54529</v>
      </c>
      <c r="F477" s="15">
        <v>57474</v>
      </c>
      <c r="G477" s="15">
        <v>66418</v>
      </c>
      <c r="H477" s="15">
        <v>86876</v>
      </c>
      <c r="I477" s="15">
        <v>98660</v>
      </c>
      <c r="J477" s="15">
        <v>95540</v>
      </c>
      <c r="K477" s="15">
        <v>92676</v>
      </c>
      <c r="L477" s="15">
        <v>88907</v>
      </c>
      <c r="M477" s="15">
        <v>81848</v>
      </c>
      <c r="N477" s="15">
        <v>79761</v>
      </c>
      <c r="O477" s="15">
        <v>74786</v>
      </c>
      <c r="P477" s="15">
        <v>70703</v>
      </c>
      <c r="Q477" s="15">
        <v>74645</v>
      </c>
      <c r="R477" s="15">
        <v>82525</v>
      </c>
      <c r="S477" s="15">
        <v>96396</v>
      </c>
      <c r="T477" s="15">
        <v>99327</v>
      </c>
      <c r="U477" s="15">
        <v>113871</v>
      </c>
      <c r="V477" s="15">
        <v>106762</v>
      </c>
      <c r="W477" s="15">
        <v>89100</v>
      </c>
      <c r="X477" s="15">
        <v>72529</v>
      </c>
      <c r="Y477" s="15">
        <v>60516</v>
      </c>
      <c r="AA477" s="5"/>
      <c r="AB477" s="13">
        <f t="shared" si="64"/>
        <v>5</v>
      </c>
      <c r="AC477" s="5">
        <f t="shared" si="57"/>
        <v>1418036</v>
      </c>
      <c r="AD477" s="5">
        <f t="shared" si="58"/>
        <v>487913</v>
      </c>
      <c r="AE477" s="5">
        <f t="shared" si="59"/>
        <v>1905949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113871</v>
      </c>
      <c r="AK477" s="1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ht="12.75" x14ac:dyDescent="0.2">
      <c r="A478" s="4">
        <v>45030</v>
      </c>
      <c r="B478" s="15">
        <v>55491</v>
      </c>
      <c r="C478" s="15">
        <v>51877</v>
      </c>
      <c r="D478" s="15">
        <v>49433</v>
      </c>
      <c r="E478" s="15">
        <v>50673</v>
      </c>
      <c r="F478" s="15">
        <v>53239</v>
      </c>
      <c r="G478" s="15">
        <v>62314</v>
      </c>
      <c r="H478" s="15">
        <v>86203</v>
      </c>
      <c r="I478" s="15">
        <v>98281</v>
      </c>
      <c r="J478" s="15">
        <v>94726</v>
      </c>
      <c r="K478" s="15">
        <v>92654</v>
      </c>
      <c r="L478" s="15">
        <v>88333</v>
      </c>
      <c r="M478" s="15">
        <v>79804</v>
      </c>
      <c r="N478" s="15">
        <v>79509</v>
      </c>
      <c r="O478" s="15">
        <v>74180</v>
      </c>
      <c r="P478" s="15">
        <v>69743</v>
      </c>
      <c r="Q478" s="15">
        <v>73566</v>
      </c>
      <c r="R478" s="15">
        <v>82268</v>
      </c>
      <c r="S478" s="15">
        <v>97066</v>
      </c>
      <c r="T478" s="15">
        <v>99044</v>
      </c>
      <c r="U478" s="15">
        <v>112348</v>
      </c>
      <c r="V478" s="15">
        <v>110774</v>
      </c>
      <c r="W478" s="15">
        <v>88550</v>
      </c>
      <c r="X478" s="15">
        <v>113071</v>
      </c>
      <c r="Y478" s="15">
        <v>106808</v>
      </c>
      <c r="AA478" s="5"/>
      <c r="AB478" s="13">
        <f t="shared" si="64"/>
        <v>1</v>
      </c>
      <c r="AC478" s="5">
        <f t="shared" si="57"/>
        <v>0</v>
      </c>
      <c r="AD478" s="5">
        <f t="shared" si="58"/>
        <v>1969955</v>
      </c>
      <c r="AE478" s="5">
        <f t="shared" si="59"/>
        <v>1969955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113071</v>
      </c>
      <c r="AK478" s="12">
        <f t="shared" si="63"/>
        <v>23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ht="12.75" x14ac:dyDescent="0.2">
      <c r="A479" s="4">
        <v>45031</v>
      </c>
      <c r="B479" s="15">
        <v>65408</v>
      </c>
      <c r="C479" s="15">
        <v>51602</v>
      </c>
      <c r="D479" s="15">
        <v>50331</v>
      </c>
      <c r="E479" s="15">
        <v>50093</v>
      </c>
      <c r="F479" s="15">
        <v>52684</v>
      </c>
      <c r="G479" s="15">
        <v>61126</v>
      </c>
      <c r="H479" s="15">
        <v>81296</v>
      </c>
      <c r="I479" s="15">
        <v>92486</v>
      </c>
      <c r="J479" s="15">
        <v>97111</v>
      </c>
      <c r="K479" s="15">
        <v>98258</v>
      </c>
      <c r="L479" s="15">
        <v>93257</v>
      </c>
      <c r="M479" s="15">
        <v>84538</v>
      </c>
      <c r="N479" s="15">
        <v>82515</v>
      </c>
      <c r="O479" s="15">
        <v>78316</v>
      </c>
      <c r="P479" s="15">
        <v>72565</v>
      </c>
      <c r="Q479" s="15">
        <v>75174</v>
      </c>
      <c r="R479" s="15">
        <v>84219</v>
      </c>
      <c r="S479" s="15">
        <v>96469</v>
      </c>
      <c r="T479" s="15">
        <v>99945</v>
      </c>
      <c r="U479" s="15">
        <v>112640</v>
      </c>
      <c r="V479" s="15">
        <v>105729</v>
      </c>
      <c r="W479" s="15">
        <v>101998</v>
      </c>
      <c r="X479" s="15">
        <v>107778</v>
      </c>
      <c r="Y479" s="15">
        <v>68838</v>
      </c>
      <c r="AA479" s="5"/>
      <c r="AB479" s="13">
        <v>8</v>
      </c>
      <c r="AC479" s="5">
        <f t="shared" si="57"/>
        <v>0</v>
      </c>
      <c r="AD479" s="5">
        <f t="shared" si="58"/>
        <v>1964376</v>
      </c>
      <c r="AE479" s="5">
        <f t="shared" si="59"/>
        <v>1964376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112640</v>
      </c>
      <c r="AK479" s="1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ht="12.75" x14ac:dyDescent="0.2">
      <c r="A480" s="4">
        <v>45032</v>
      </c>
      <c r="B480" s="15">
        <v>56271</v>
      </c>
      <c r="C480" s="15">
        <v>53297</v>
      </c>
      <c r="D480" s="15">
        <v>52897</v>
      </c>
      <c r="E480" s="15">
        <v>50393</v>
      </c>
      <c r="F480" s="15">
        <v>52800</v>
      </c>
      <c r="G480" s="15">
        <v>61479</v>
      </c>
      <c r="H480" s="15">
        <v>81431</v>
      </c>
      <c r="I480" s="15">
        <v>94566</v>
      </c>
      <c r="J480" s="15">
        <v>96590</v>
      </c>
      <c r="K480" s="15">
        <v>99227</v>
      </c>
      <c r="L480" s="15">
        <v>94057</v>
      </c>
      <c r="M480" s="15">
        <v>83462</v>
      </c>
      <c r="N480" s="15">
        <v>83876</v>
      </c>
      <c r="O480" s="15">
        <v>78523</v>
      </c>
      <c r="P480" s="15">
        <v>86665</v>
      </c>
      <c r="Q480" s="15">
        <v>75022</v>
      </c>
      <c r="R480" s="15">
        <v>84054</v>
      </c>
      <c r="S480" s="15">
        <v>96067</v>
      </c>
      <c r="T480" s="15">
        <v>97508</v>
      </c>
      <c r="U480" s="15">
        <v>114508</v>
      </c>
      <c r="V480" s="15">
        <v>106799</v>
      </c>
      <c r="W480" s="15">
        <v>89470</v>
      </c>
      <c r="X480" s="15">
        <v>105213</v>
      </c>
      <c r="Y480" s="15">
        <v>100151</v>
      </c>
      <c r="AA480" s="5"/>
      <c r="AB480" s="13">
        <f t="shared" si="64"/>
        <v>4</v>
      </c>
      <c r="AC480" s="5">
        <f t="shared" si="57"/>
        <v>1485607</v>
      </c>
      <c r="AD480" s="5">
        <f t="shared" si="58"/>
        <v>508719</v>
      </c>
      <c r="AE480" s="5">
        <f t="shared" si="59"/>
        <v>1994326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114508</v>
      </c>
      <c r="AK480" s="1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ht="12.75" x14ac:dyDescent="0.2">
      <c r="A481" s="4">
        <v>45033</v>
      </c>
      <c r="B481" s="15">
        <v>80889</v>
      </c>
      <c r="C481" s="15">
        <v>74502</v>
      </c>
      <c r="D481" s="15">
        <v>73883</v>
      </c>
      <c r="E481" s="15">
        <v>79009</v>
      </c>
      <c r="F481" s="15">
        <v>69882</v>
      </c>
      <c r="G481" s="15">
        <v>60757</v>
      </c>
      <c r="H481" s="15">
        <v>79272</v>
      </c>
      <c r="I481" s="15">
        <v>124575</v>
      </c>
      <c r="J481" s="15">
        <v>110717</v>
      </c>
      <c r="K481" s="15">
        <v>121482</v>
      </c>
      <c r="L481" s="15">
        <v>136834</v>
      </c>
      <c r="M481" s="15">
        <v>120134</v>
      </c>
      <c r="N481" s="15">
        <v>127111</v>
      </c>
      <c r="O481" s="15">
        <v>134434</v>
      </c>
      <c r="P481" s="15">
        <v>122583</v>
      </c>
      <c r="Q481" s="15">
        <v>130108</v>
      </c>
      <c r="R481" s="15">
        <v>152611</v>
      </c>
      <c r="S481" s="15">
        <v>168354</v>
      </c>
      <c r="T481" s="15">
        <v>172581</v>
      </c>
      <c r="U481" s="15">
        <v>243244</v>
      </c>
      <c r="V481" s="15">
        <v>190966</v>
      </c>
      <c r="W481" s="15">
        <v>155482</v>
      </c>
      <c r="X481" s="15">
        <v>213064</v>
      </c>
      <c r="Y481" s="15">
        <v>95146</v>
      </c>
      <c r="AA481" s="5"/>
      <c r="AB481" s="13">
        <f t="shared" si="64"/>
        <v>3</v>
      </c>
      <c r="AC481" s="5">
        <f t="shared" si="57"/>
        <v>2424280</v>
      </c>
      <c r="AD481" s="5">
        <f t="shared" si="58"/>
        <v>613340</v>
      </c>
      <c r="AE481" s="5">
        <f t="shared" si="59"/>
        <v>3037620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243244</v>
      </c>
      <c r="AK481" s="1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ht="12.75" x14ac:dyDescent="0.2">
      <c r="A482" s="4">
        <v>45034</v>
      </c>
      <c r="B482" s="15">
        <v>56174</v>
      </c>
      <c r="C482" s="15">
        <v>53677</v>
      </c>
      <c r="D482" s="15">
        <v>51867</v>
      </c>
      <c r="E482" s="15">
        <v>52505</v>
      </c>
      <c r="F482" s="15">
        <v>54562</v>
      </c>
      <c r="G482" s="15">
        <v>62647</v>
      </c>
      <c r="H482" s="15">
        <v>86097</v>
      </c>
      <c r="I482" s="15">
        <v>97893</v>
      </c>
      <c r="J482" s="15">
        <v>95060</v>
      </c>
      <c r="K482" s="15">
        <v>92445</v>
      </c>
      <c r="L482" s="15">
        <v>88811</v>
      </c>
      <c r="M482" s="15">
        <v>81779</v>
      </c>
      <c r="N482" s="15">
        <v>79991</v>
      </c>
      <c r="O482" s="15">
        <v>74940</v>
      </c>
      <c r="P482" s="15">
        <v>70872</v>
      </c>
      <c r="Q482" s="15">
        <v>74912</v>
      </c>
      <c r="R482" s="15">
        <v>82805</v>
      </c>
      <c r="S482" s="15">
        <v>96662</v>
      </c>
      <c r="T482" s="15">
        <v>99474</v>
      </c>
      <c r="U482" s="15">
        <v>113700</v>
      </c>
      <c r="V482" s="15">
        <v>106549</v>
      </c>
      <c r="W482" s="15">
        <v>89163</v>
      </c>
      <c r="X482" s="15">
        <v>72601</v>
      </c>
      <c r="Y482" s="15">
        <v>63191</v>
      </c>
      <c r="AA482" s="5"/>
      <c r="AB482" s="13">
        <f t="shared" si="64"/>
        <v>5</v>
      </c>
      <c r="AC482" s="5">
        <f t="shared" si="57"/>
        <v>1417657</v>
      </c>
      <c r="AD482" s="5">
        <f t="shared" si="58"/>
        <v>480720</v>
      </c>
      <c r="AE482" s="5">
        <f t="shared" si="59"/>
        <v>1898377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113700</v>
      </c>
      <c r="AK482" s="1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ht="12.75" x14ac:dyDescent="0.2">
      <c r="A483" s="4">
        <v>45035</v>
      </c>
      <c r="B483" s="15">
        <v>58209</v>
      </c>
      <c r="C483" s="15">
        <v>55452</v>
      </c>
      <c r="D483" s="15">
        <v>54098</v>
      </c>
      <c r="E483" s="15">
        <v>55009</v>
      </c>
      <c r="F483" s="15">
        <v>57197</v>
      </c>
      <c r="G483" s="15">
        <v>66020</v>
      </c>
      <c r="H483" s="15">
        <v>86273</v>
      </c>
      <c r="I483" s="15">
        <v>98039</v>
      </c>
      <c r="J483" s="15">
        <v>95180</v>
      </c>
      <c r="K483" s="15">
        <v>92645</v>
      </c>
      <c r="L483" s="15">
        <v>88905</v>
      </c>
      <c r="M483" s="15">
        <v>81894</v>
      </c>
      <c r="N483" s="15">
        <v>80030</v>
      </c>
      <c r="O483" s="15">
        <v>75011</v>
      </c>
      <c r="P483" s="15">
        <v>70860</v>
      </c>
      <c r="Q483" s="15">
        <v>74816</v>
      </c>
      <c r="R483" s="15">
        <v>82949</v>
      </c>
      <c r="S483" s="15">
        <v>96778</v>
      </c>
      <c r="T483" s="15">
        <v>99323</v>
      </c>
      <c r="U483" s="15">
        <v>113815</v>
      </c>
      <c r="V483" s="15">
        <v>106703</v>
      </c>
      <c r="W483" s="15">
        <v>89078</v>
      </c>
      <c r="X483" s="15">
        <v>75798</v>
      </c>
      <c r="Y483" s="15">
        <v>65031</v>
      </c>
      <c r="AA483" s="5"/>
      <c r="AB483" s="13">
        <f t="shared" si="64"/>
        <v>3</v>
      </c>
      <c r="AC483" s="5">
        <f t="shared" si="57"/>
        <v>1421824</v>
      </c>
      <c r="AD483" s="5">
        <f t="shared" si="58"/>
        <v>497289</v>
      </c>
      <c r="AE483" s="5">
        <f t="shared" si="59"/>
        <v>1919113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113815</v>
      </c>
      <c r="AK483" s="1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ht="12.75" x14ac:dyDescent="0.2">
      <c r="A484" s="4">
        <v>45036</v>
      </c>
      <c r="B484" s="15">
        <v>60282</v>
      </c>
      <c r="C484" s="15">
        <v>57635</v>
      </c>
      <c r="D484" s="15">
        <v>55828</v>
      </c>
      <c r="E484" s="15">
        <v>56825</v>
      </c>
      <c r="F484" s="15">
        <v>59055</v>
      </c>
      <c r="G484" s="15">
        <v>67866</v>
      </c>
      <c r="H484" s="15">
        <v>85774</v>
      </c>
      <c r="I484" s="15">
        <v>97554</v>
      </c>
      <c r="J484" s="15">
        <v>94710</v>
      </c>
      <c r="K484" s="15">
        <v>92114</v>
      </c>
      <c r="L484" s="15">
        <v>88240</v>
      </c>
      <c r="M484" s="15">
        <v>81161</v>
      </c>
      <c r="N484" s="15">
        <v>79178</v>
      </c>
      <c r="O484" s="15">
        <v>74156</v>
      </c>
      <c r="P484" s="15">
        <v>69997</v>
      </c>
      <c r="Q484" s="15">
        <v>73828</v>
      </c>
      <c r="R484" s="15">
        <v>81799</v>
      </c>
      <c r="S484" s="15">
        <v>95532</v>
      </c>
      <c r="T484" s="15">
        <v>98440</v>
      </c>
      <c r="U484" s="15">
        <v>112688</v>
      </c>
      <c r="V484" s="15">
        <v>105657</v>
      </c>
      <c r="W484" s="15">
        <v>88368</v>
      </c>
      <c r="X484" s="15">
        <v>73035</v>
      </c>
      <c r="Y484" s="15">
        <v>64291</v>
      </c>
      <c r="AA484" s="5"/>
      <c r="AB484" s="13">
        <f t="shared" si="64"/>
        <v>4</v>
      </c>
      <c r="AC484" s="5">
        <f t="shared" si="57"/>
        <v>1406457</v>
      </c>
      <c r="AD484" s="5">
        <f t="shared" si="58"/>
        <v>507556</v>
      </c>
      <c r="AE484" s="5">
        <f t="shared" si="59"/>
        <v>1914013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112688</v>
      </c>
      <c r="AK484" s="12">
        <f t="shared" si="63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ht="12.75" x14ac:dyDescent="0.2">
      <c r="A485" s="4">
        <v>45037</v>
      </c>
      <c r="B485" s="15">
        <v>59997</v>
      </c>
      <c r="C485" s="15">
        <v>57567</v>
      </c>
      <c r="D485" s="15">
        <v>56452</v>
      </c>
      <c r="E485" s="15">
        <v>58221</v>
      </c>
      <c r="F485" s="15">
        <v>60829</v>
      </c>
      <c r="G485" s="15">
        <v>69054</v>
      </c>
      <c r="H485" s="15">
        <v>85505</v>
      </c>
      <c r="I485" s="15">
        <v>97157</v>
      </c>
      <c r="J485" s="15">
        <v>94300</v>
      </c>
      <c r="K485" s="15">
        <v>91490</v>
      </c>
      <c r="L485" s="15">
        <v>87632</v>
      </c>
      <c r="M485" s="15">
        <v>80592</v>
      </c>
      <c r="N485" s="15">
        <v>78644</v>
      </c>
      <c r="O485" s="15">
        <v>73683</v>
      </c>
      <c r="P485" s="15">
        <v>69602</v>
      </c>
      <c r="Q485" s="15">
        <v>73473</v>
      </c>
      <c r="R485" s="15">
        <v>81247</v>
      </c>
      <c r="S485" s="15">
        <v>94966</v>
      </c>
      <c r="T485" s="15">
        <v>97797</v>
      </c>
      <c r="U485" s="15">
        <v>111990</v>
      </c>
      <c r="V485" s="15">
        <v>105018</v>
      </c>
      <c r="W485" s="15">
        <v>87884</v>
      </c>
      <c r="X485" s="15">
        <v>71652</v>
      </c>
      <c r="Y485" s="15">
        <v>62334</v>
      </c>
      <c r="AA485" s="5"/>
      <c r="AB485" s="13">
        <f t="shared" si="64"/>
        <v>6</v>
      </c>
      <c r="AC485" s="5">
        <f t="shared" si="57"/>
        <v>1397127</v>
      </c>
      <c r="AD485" s="5">
        <f t="shared" si="58"/>
        <v>509959</v>
      </c>
      <c r="AE485" s="5">
        <f t="shared" si="59"/>
        <v>1907086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111990</v>
      </c>
      <c r="AK485" s="1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ht="12.75" x14ac:dyDescent="0.2">
      <c r="A486" s="4">
        <v>45038</v>
      </c>
      <c r="B486" s="15">
        <v>57574</v>
      </c>
      <c r="C486" s="15">
        <v>55050</v>
      </c>
      <c r="D486" s="15">
        <v>56044</v>
      </c>
      <c r="E486" s="15">
        <v>54764</v>
      </c>
      <c r="F486" s="15">
        <v>55975</v>
      </c>
      <c r="G486" s="15">
        <v>61581</v>
      </c>
      <c r="H486" s="15">
        <v>80669</v>
      </c>
      <c r="I486" s="15">
        <v>93255</v>
      </c>
      <c r="J486" s="15">
        <v>95655</v>
      </c>
      <c r="K486" s="15">
        <v>97576</v>
      </c>
      <c r="L486" s="15">
        <v>92547</v>
      </c>
      <c r="M486" s="15">
        <v>83771</v>
      </c>
      <c r="N486" s="15">
        <v>81963</v>
      </c>
      <c r="O486" s="15">
        <v>77775</v>
      </c>
      <c r="P486" s="15">
        <v>71954</v>
      </c>
      <c r="Q486" s="15">
        <v>74124</v>
      </c>
      <c r="R486" s="15">
        <v>82635</v>
      </c>
      <c r="S486" s="15">
        <v>95575</v>
      </c>
      <c r="T486" s="15">
        <v>98079</v>
      </c>
      <c r="U486" s="15">
        <v>112040</v>
      </c>
      <c r="V486" s="15">
        <v>105121</v>
      </c>
      <c r="W486" s="15">
        <v>88222</v>
      </c>
      <c r="X486" s="15">
        <v>72061</v>
      </c>
      <c r="Y486" s="15">
        <v>62580</v>
      </c>
      <c r="AA486" s="5"/>
      <c r="AB486" s="13">
        <f t="shared" si="64"/>
        <v>5</v>
      </c>
      <c r="AC486" s="5">
        <f t="shared" si="57"/>
        <v>1422353</v>
      </c>
      <c r="AD486" s="5">
        <f t="shared" si="58"/>
        <v>484237</v>
      </c>
      <c r="AE486" s="5">
        <f t="shared" si="59"/>
        <v>1906590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112040</v>
      </c>
      <c r="AK486" s="1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ht="12.75" x14ac:dyDescent="0.2">
      <c r="A487" s="4">
        <v>45039</v>
      </c>
      <c r="B487" s="15">
        <v>57164</v>
      </c>
      <c r="C487" s="15">
        <v>54891</v>
      </c>
      <c r="D487" s="15">
        <v>55987</v>
      </c>
      <c r="E487" s="15">
        <v>54501</v>
      </c>
      <c r="F487" s="15">
        <v>56070</v>
      </c>
      <c r="G487" s="15">
        <v>60904</v>
      </c>
      <c r="H487" s="15">
        <v>80598</v>
      </c>
      <c r="I487" s="15">
        <v>93237</v>
      </c>
      <c r="J487" s="15">
        <v>95572</v>
      </c>
      <c r="K487" s="15">
        <v>97464</v>
      </c>
      <c r="L487" s="15">
        <v>92522</v>
      </c>
      <c r="M487" s="15">
        <v>83814</v>
      </c>
      <c r="N487" s="15">
        <v>82018</v>
      </c>
      <c r="O487" s="15">
        <v>77913</v>
      </c>
      <c r="P487" s="15">
        <v>72115</v>
      </c>
      <c r="Q487" s="15">
        <v>74311</v>
      </c>
      <c r="R487" s="15">
        <v>82766</v>
      </c>
      <c r="S487" s="15">
        <v>95870</v>
      </c>
      <c r="T487" s="15">
        <v>98483</v>
      </c>
      <c r="U487" s="15">
        <v>112403</v>
      </c>
      <c r="V487" s="15">
        <v>105415</v>
      </c>
      <c r="W487" s="15">
        <v>88343</v>
      </c>
      <c r="X487" s="15">
        <v>72069</v>
      </c>
      <c r="Y487" s="15">
        <v>61311</v>
      </c>
      <c r="AA487" s="5"/>
      <c r="AB487" s="13">
        <f t="shared" si="64"/>
        <v>1</v>
      </c>
      <c r="AC487" s="5">
        <f t="shared" si="57"/>
        <v>0</v>
      </c>
      <c r="AD487" s="5">
        <f t="shared" si="58"/>
        <v>1905741</v>
      </c>
      <c r="AE487" s="5">
        <f t="shared" si="59"/>
        <v>1905741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112403</v>
      </c>
      <c r="AK487" s="1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ht="12.75" x14ac:dyDescent="0.2">
      <c r="A488" s="4">
        <v>45040</v>
      </c>
      <c r="B488" s="15">
        <v>55464</v>
      </c>
      <c r="C488" s="15">
        <v>52732</v>
      </c>
      <c r="D488" s="15">
        <v>51325</v>
      </c>
      <c r="E488" s="15">
        <v>52374</v>
      </c>
      <c r="F488" s="15">
        <v>54804</v>
      </c>
      <c r="G488" s="15">
        <v>63732</v>
      </c>
      <c r="H488" s="15">
        <v>85060</v>
      </c>
      <c r="I488" s="15">
        <v>96781</v>
      </c>
      <c r="J488" s="15">
        <v>93946</v>
      </c>
      <c r="K488" s="15">
        <v>91430</v>
      </c>
      <c r="L488" s="15">
        <v>87900</v>
      </c>
      <c r="M488" s="15">
        <v>80892</v>
      </c>
      <c r="N488" s="15">
        <v>79758</v>
      </c>
      <c r="O488" s="15">
        <v>76319</v>
      </c>
      <c r="P488" s="15">
        <v>73291</v>
      </c>
      <c r="Q488" s="15">
        <v>76151</v>
      </c>
      <c r="R488" s="15">
        <v>84259</v>
      </c>
      <c r="S488" s="15">
        <v>97570</v>
      </c>
      <c r="T488" s="15">
        <v>100610</v>
      </c>
      <c r="U488" s="15">
        <v>112199</v>
      </c>
      <c r="V488" s="15">
        <v>105256</v>
      </c>
      <c r="W488" s="15">
        <v>87891</v>
      </c>
      <c r="X488" s="15">
        <v>73898</v>
      </c>
      <c r="Y488" s="15">
        <v>63897</v>
      </c>
      <c r="AA488" s="5"/>
      <c r="AB488" s="13">
        <f t="shared" si="64"/>
        <v>2</v>
      </c>
      <c r="AC488" s="5">
        <f t="shared" si="57"/>
        <v>1418151</v>
      </c>
      <c r="AD488" s="5">
        <f t="shared" si="58"/>
        <v>479388</v>
      </c>
      <c r="AE488" s="5">
        <f t="shared" si="59"/>
        <v>1897539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112199</v>
      </c>
      <c r="AK488" s="1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ht="12.75" x14ac:dyDescent="0.2">
      <c r="A489" s="4">
        <v>45041</v>
      </c>
      <c r="B489" s="15">
        <v>58562</v>
      </c>
      <c r="C489" s="15">
        <v>55375</v>
      </c>
      <c r="D489" s="15">
        <v>53765</v>
      </c>
      <c r="E489" s="15">
        <v>54985</v>
      </c>
      <c r="F489" s="15">
        <v>57083</v>
      </c>
      <c r="G489" s="15">
        <v>66146</v>
      </c>
      <c r="H489" s="15">
        <v>84785</v>
      </c>
      <c r="I489" s="15">
        <v>96406</v>
      </c>
      <c r="J489" s="15">
        <v>93543</v>
      </c>
      <c r="K489" s="15">
        <v>91052</v>
      </c>
      <c r="L489" s="15">
        <v>87437</v>
      </c>
      <c r="M489" s="15">
        <v>80505</v>
      </c>
      <c r="N489" s="15">
        <v>78669</v>
      </c>
      <c r="O489" s="15">
        <v>74805</v>
      </c>
      <c r="P489" s="15">
        <v>72609</v>
      </c>
      <c r="Q489" s="15">
        <v>75885</v>
      </c>
      <c r="R489" s="15">
        <v>84582</v>
      </c>
      <c r="S489" s="15">
        <v>97568</v>
      </c>
      <c r="T489" s="15">
        <v>100379</v>
      </c>
      <c r="U489" s="15">
        <v>111760</v>
      </c>
      <c r="V489" s="15">
        <v>104713</v>
      </c>
      <c r="W489" s="15">
        <v>87522</v>
      </c>
      <c r="X489" s="15">
        <v>74612</v>
      </c>
      <c r="Y489" s="15">
        <v>64496</v>
      </c>
      <c r="AA489" s="5"/>
      <c r="AB489" s="13">
        <f t="shared" si="64"/>
        <v>6</v>
      </c>
      <c r="AC489" s="5">
        <f t="shared" si="57"/>
        <v>1412047</v>
      </c>
      <c r="AD489" s="5">
        <f t="shared" si="58"/>
        <v>495197</v>
      </c>
      <c r="AE489" s="5">
        <f t="shared" si="59"/>
        <v>1907244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111760</v>
      </c>
      <c r="AK489" s="1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ht="12.75" x14ac:dyDescent="0.2">
      <c r="A490" s="4">
        <v>45042</v>
      </c>
      <c r="B490" s="15">
        <v>58710</v>
      </c>
      <c r="C490" s="15">
        <v>56051</v>
      </c>
      <c r="D490" s="15">
        <v>54371</v>
      </c>
      <c r="E490" s="15">
        <v>55227</v>
      </c>
      <c r="F490" s="15">
        <v>57463</v>
      </c>
      <c r="G490" s="15">
        <v>66738</v>
      </c>
      <c r="H490" s="15">
        <v>84437</v>
      </c>
      <c r="I490" s="15">
        <v>95987</v>
      </c>
      <c r="J490" s="15">
        <v>93137</v>
      </c>
      <c r="K490" s="15">
        <v>90636</v>
      </c>
      <c r="L490" s="15">
        <v>86952</v>
      </c>
      <c r="M490" s="15">
        <v>80036</v>
      </c>
      <c r="N490" s="15">
        <v>78173</v>
      </c>
      <c r="O490" s="15">
        <v>73323</v>
      </c>
      <c r="P490" s="15">
        <v>69351</v>
      </c>
      <c r="Q490" s="15">
        <v>73155</v>
      </c>
      <c r="R490" s="15">
        <v>80755</v>
      </c>
      <c r="S490" s="15">
        <v>94263</v>
      </c>
      <c r="T490" s="15">
        <v>96975</v>
      </c>
      <c r="U490" s="15">
        <v>110936</v>
      </c>
      <c r="V490" s="15">
        <v>104192</v>
      </c>
      <c r="W490" s="15">
        <v>87262</v>
      </c>
      <c r="X490" s="15">
        <v>75840</v>
      </c>
      <c r="Y490" s="15">
        <v>65673</v>
      </c>
      <c r="AA490" s="5"/>
      <c r="AB490" s="13">
        <f t="shared" si="64"/>
        <v>7</v>
      </c>
      <c r="AC490" s="5">
        <f t="shared" si="57"/>
        <v>0</v>
      </c>
      <c r="AD490" s="5">
        <f t="shared" si="58"/>
        <v>1889643</v>
      </c>
      <c r="AE490" s="5">
        <f t="shared" si="59"/>
        <v>1889643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110936</v>
      </c>
      <c r="AK490" s="1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ht="12.75" x14ac:dyDescent="0.2">
      <c r="A491" s="4">
        <v>45043</v>
      </c>
      <c r="B491" s="15">
        <v>60420</v>
      </c>
      <c r="C491" s="15">
        <v>58172</v>
      </c>
      <c r="D491" s="15">
        <v>56862</v>
      </c>
      <c r="E491" s="15">
        <v>58035</v>
      </c>
      <c r="F491" s="15">
        <v>60031</v>
      </c>
      <c r="G491" s="15">
        <v>69265</v>
      </c>
      <c r="H491" s="15">
        <v>84773</v>
      </c>
      <c r="I491" s="15">
        <v>95644</v>
      </c>
      <c r="J491" s="15">
        <v>92698</v>
      </c>
      <c r="K491" s="15">
        <v>90105</v>
      </c>
      <c r="L491" s="15">
        <v>86320</v>
      </c>
      <c r="M491" s="15">
        <v>79267</v>
      </c>
      <c r="N491" s="15">
        <v>77345</v>
      </c>
      <c r="O491" s="15">
        <v>72561</v>
      </c>
      <c r="P491" s="15">
        <v>68587</v>
      </c>
      <c r="Q491" s="15">
        <v>72445</v>
      </c>
      <c r="R491" s="15">
        <v>80080</v>
      </c>
      <c r="S491" s="15">
        <v>93547</v>
      </c>
      <c r="T491" s="15">
        <v>96276</v>
      </c>
      <c r="U491" s="15">
        <v>110165</v>
      </c>
      <c r="V491" s="15">
        <v>103533</v>
      </c>
      <c r="W491" s="15">
        <v>86653</v>
      </c>
      <c r="X491" s="15">
        <v>71659</v>
      </c>
      <c r="Y491" s="15">
        <v>62108</v>
      </c>
      <c r="AA491" s="5"/>
      <c r="AB491" s="13">
        <f t="shared" si="64"/>
        <v>2</v>
      </c>
      <c r="AC491" s="5">
        <f t="shared" si="57"/>
        <v>1376885</v>
      </c>
      <c r="AD491" s="5">
        <f t="shared" si="58"/>
        <v>509666</v>
      </c>
      <c r="AE491" s="5">
        <f t="shared" si="59"/>
        <v>1886551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110165</v>
      </c>
      <c r="AK491" s="12">
        <f t="shared" si="63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ht="12.75" x14ac:dyDescent="0.2">
      <c r="A492" s="4">
        <v>45044</v>
      </c>
      <c r="B492" s="15">
        <v>56633</v>
      </c>
      <c r="C492" s="15">
        <v>54388</v>
      </c>
      <c r="D492" s="15">
        <v>53117</v>
      </c>
      <c r="E492" s="15">
        <v>54492</v>
      </c>
      <c r="F492" s="15">
        <v>57342</v>
      </c>
      <c r="G492" s="15">
        <v>66313</v>
      </c>
      <c r="H492" s="15">
        <v>83795</v>
      </c>
      <c r="I492" s="15">
        <v>95066</v>
      </c>
      <c r="J492" s="15">
        <v>92022</v>
      </c>
      <c r="K492" s="15">
        <v>89378</v>
      </c>
      <c r="L492" s="15">
        <v>85687</v>
      </c>
      <c r="M492" s="15">
        <v>78844</v>
      </c>
      <c r="N492" s="15">
        <v>76985</v>
      </c>
      <c r="O492" s="15">
        <v>72122</v>
      </c>
      <c r="P492" s="15">
        <v>68149</v>
      </c>
      <c r="Q492" s="15">
        <v>71965</v>
      </c>
      <c r="R492" s="15">
        <v>79597</v>
      </c>
      <c r="S492" s="15">
        <v>92973</v>
      </c>
      <c r="T492" s="15">
        <v>95716</v>
      </c>
      <c r="U492" s="15">
        <v>109531</v>
      </c>
      <c r="V492" s="15">
        <v>102922</v>
      </c>
      <c r="W492" s="15">
        <v>86105</v>
      </c>
      <c r="X492" s="15">
        <v>70145</v>
      </c>
      <c r="Y492" s="15">
        <v>59978</v>
      </c>
      <c r="AA492" s="5"/>
      <c r="AB492" s="13">
        <f t="shared" si="64"/>
        <v>2</v>
      </c>
      <c r="AC492" s="5">
        <f t="shared" si="57"/>
        <v>1367207</v>
      </c>
      <c r="AD492" s="5">
        <f t="shared" si="58"/>
        <v>486058</v>
      </c>
      <c r="AE492" s="5">
        <f t="shared" si="59"/>
        <v>1853265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109531</v>
      </c>
      <c r="AK492" s="1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ht="12.75" x14ac:dyDescent="0.2">
      <c r="A493" s="4">
        <v>45045</v>
      </c>
      <c r="B493" s="15">
        <v>55121</v>
      </c>
      <c r="C493" s="15">
        <v>52143</v>
      </c>
      <c r="D493" s="15">
        <v>53396</v>
      </c>
      <c r="E493" s="15">
        <v>51932</v>
      </c>
      <c r="F493" s="15">
        <v>53502</v>
      </c>
      <c r="G493" s="15">
        <v>59582</v>
      </c>
      <c r="H493" s="15">
        <v>78960</v>
      </c>
      <c r="I493" s="15">
        <v>91372</v>
      </c>
      <c r="J493" s="15">
        <v>93559</v>
      </c>
      <c r="K493" s="15">
        <v>95489</v>
      </c>
      <c r="L493" s="15">
        <v>90634</v>
      </c>
      <c r="M493" s="15">
        <v>82091</v>
      </c>
      <c r="N493" s="15">
        <v>80326</v>
      </c>
      <c r="O493" s="15">
        <v>76217</v>
      </c>
      <c r="P493" s="15">
        <v>70514</v>
      </c>
      <c r="Q493" s="15">
        <v>72658</v>
      </c>
      <c r="R493" s="15">
        <v>80951</v>
      </c>
      <c r="S493" s="15">
        <v>93653</v>
      </c>
      <c r="T493" s="15">
        <v>96301</v>
      </c>
      <c r="U493" s="15">
        <v>109878</v>
      </c>
      <c r="V493" s="15">
        <v>103115</v>
      </c>
      <c r="W493" s="15">
        <v>86503</v>
      </c>
      <c r="X493" s="15">
        <v>70629</v>
      </c>
      <c r="Y493" s="15">
        <v>60171</v>
      </c>
      <c r="AA493" s="5"/>
      <c r="AB493" s="13">
        <f t="shared" si="64"/>
        <v>2</v>
      </c>
      <c r="AC493" s="5">
        <f t="shared" si="57"/>
        <v>1393890</v>
      </c>
      <c r="AD493" s="5">
        <f t="shared" si="58"/>
        <v>464807</v>
      </c>
      <c r="AE493" s="5">
        <f t="shared" si="59"/>
        <v>1858697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109878</v>
      </c>
      <c r="AK493" s="1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ht="12.75" x14ac:dyDescent="0.2">
      <c r="A494" s="4">
        <v>45046</v>
      </c>
      <c r="B494" s="15">
        <v>54606</v>
      </c>
      <c r="C494" s="15">
        <v>51525</v>
      </c>
      <c r="D494" s="15">
        <v>52254</v>
      </c>
      <c r="E494" s="15">
        <v>50784</v>
      </c>
      <c r="F494" s="15">
        <v>51704</v>
      </c>
      <c r="G494" s="15">
        <v>59472</v>
      </c>
      <c r="H494" s="15">
        <v>78847</v>
      </c>
      <c r="I494" s="15">
        <v>91341</v>
      </c>
      <c r="J494" s="15">
        <v>93890</v>
      </c>
      <c r="K494" s="15">
        <v>96116</v>
      </c>
      <c r="L494" s="15">
        <v>91500</v>
      </c>
      <c r="M494" s="15">
        <v>83011</v>
      </c>
      <c r="N494" s="15">
        <v>81347</v>
      </c>
      <c r="O494" s="15">
        <v>77245</v>
      </c>
      <c r="P494" s="15">
        <v>73085</v>
      </c>
      <c r="Q494" s="15">
        <v>76147</v>
      </c>
      <c r="R494" s="15">
        <v>85441</v>
      </c>
      <c r="S494" s="15">
        <v>98127</v>
      </c>
      <c r="T494" s="15">
        <v>100806</v>
      </c>
      <c r="U494" s="15">
        <v>110553</v>
      </c>
      <c r="V494" s="15">
        <v>103586</v>
      </c>
      <c r="W494" s="15">
        <v>86832</v>
      </c>
      <c r="X494" s="15">
        <v>73147</v>
      </c>
      <c r="Y494" s="15">
        <v>62592</v>
      </c>
      <c r="AA494" s="5"/>
      <c r="AB494" s="13">
        <f t="shared" si="64"/>
        <v>5</v>
      </c>
      <c r="AC494" s="5">
        <f t="shared" si="57"/>
        <v>1422174</v>
      </c>
      <c r="AD494" s="5">
        <f t="shared" si="58"/>
        <v>461784</v>
      </c>
      <c r="AE494" s="5">
        <f t="shared" si="59"/>
        <v>1883958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110553</v>
      </c>
      <c r="AK494" s="12">
        <f t="shared" si="63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ht="12.75" x14ac:dyDescent="0.2">
      <c r="A495" s="4">
        <v>45047</v>
      </c>
      <c r="B495" s="15">
        <v>57420</v>
      </c>
      <c r="C495" s="15">
        <v>53499</v>
      </c>
      <c r="D495" s="15">
        <v>50522</v>
      </c>
      <c r="E495" s="15">
        <v>50723</v>
      </c>
      <c r="F495" s="15">
        <v>52998</v>
      </c>
      <c r="G495" s="15">
        <v>63575</v>
      </c>
      <c r="H495" s="15">
        <v>81014</v>
      </c>
      <c r="I495" s="15">
        <v>93535</v>
      </c>
      <c r="J495" s="15">
        <v>84328</v>
      </c>
      <c r="K495" s="15">
        <v>83410</v>
      </c>
      <c r="L495" s="15">
        <v>80682</v>
      </c>
      <c r="M495" s="15">
        <v>79066</v>
      </c>
      <c r="N495" s="15">
        <v>76105</v>
      </c>
      <c r="O495" s="15">
        <v>71369</v>
      </c>
      <c r="P495" s="15">
        <v>68287</v>
      </c>
      <c r="Q495" s="15">
        <v>73600</v>
      </c>
      <c r="R495" s="15">
        <v>81952</v>
      </c>
      <c r="S495" s="15">
        <v>88947</v>
      </c>
      <c r="T495" s="15">
        <v>94809</v>
      </c>
      <c r="U495" s="15">
        <v>103723</v>
      </c>
      <c r="V495" s="15">
        <v>106696</v>
      </c>
      <c r="W495" s="15">
        <v>90116</v>
      </c>
      <c r="X495" s="15">
        <v>72622</v>
      </c>
      <c r="Y495" s="15">
        <v>61976</v>
      </c>
      <c r="AA495" s="5"/>
      <c r="AB495" s="13">
        <f t="shared" si="64"/>
        <v>5</v>
      </c>
      <c r="AC495" s="5">
        <f t="shared" si="57"/>
        <v>1349247</v>
      </c>
      <c r="AD495" s="5">
        <f t="shared" si="58"/>
        <v>471727</v>
      </c>
      <c r="AE495" s="5">
        <f t="shared" si="59"/>
        <v>1820974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106696</v>
      </c>
      <c r="AK495" s="12">
        <f t="shared" si="63"/>
        <v>21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ht="12.75" x14ac:dyDescent="0.2">
      <c r="A496" s="4">
        <v>45048</v>
      </c>
      <c r="B496" s="15">
        <v>56644</v>
      </c>
      <c r="C496" s="15">
        <v>53488</v>
      </c>
      <c r="D496" s="15">
        <v>52306</v>
      </c>
      <c r="E496" s="15">
        <v>52508</v>
      </c>
      <c r="F496" s="15">
        <v>55868</v>
      </c>
      <c r="G496" s="15">
        <v>66272</v>
      </c>
      <c r="H496" s="15">
        <v>81827</v>
      </c>
      <c r="I496" s="15">
        <v>93644</v>
      </c>
      <c r="J496" s="15">
        <v>84247</v>
      </c>
      <c r="K496" s="15">
        <v>83171</v>
      </c>
      <c r="L496" s="15">
        <v>80326</v>
      </c>
      <c r="M496" s="15">
        <v>78760</v>
      </c>
      <c r="N496" s="15">
        <v>75703</v>
      </c>
      <c r="O496" s="15">
        <v>71037</v>
      </c>
      <c r="P496" s="15">
        <v>68046</v>
      </c>
      <c r="Q496" s="15">
        <v>73491</v>
      </c>
      <c r="R496" s="15">
        <v>82012</v>
      </c>
      <c r="S496" s="15">
        <v>89069</v>
      </c>
      <c r="T496" s="15">
        <v>94883</v>
      </c>
      <c r="U496" s="15">
        <v>103801</v>
      </c>
      <c r="V496" s="15">
        <v>106674</v>
      </c>
      <c r="W496" s="15">
        <v>89915</v>
      </c>
      <c r="X496" s="15">
        <v>71718</v>
      </c>
      <c r="Y496" s="15">
        <v>61172</v>
      </c>
      <c r="AA496" s="5"/>
      <c r="AB496" s="13">
        <f t="shared" si="64"/>
        <v>6</v>
      </c>
      <c r="AC496" s="5">
        <f t="shared" si="57"/>
        <v>1346497</v>
      </c>
      <c r="AD496" s="5">
        <f t="shared" si="58"/>
        <v>480085</v>
      </c>
      <c r="AE496" s="5">
        <f t="shared" si="59"/>
        <v>1826582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106674</v>
      </c>
      <c r="AK496" s="1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ht="12.75" x14ac:dyDescent="0.2">
      <c r="A497" s="4">
        <v>45049</v>
      </c>
      <c r="B497" s="15">
        <v>56056</v>
      </c>
      <c r="C497" s="15">
        <v>52883</v>
      </c>
      <c r="D497" s="15">
        <v>51548</v>
      </c>
      <c r="E497" s="15">
        <v>51906</v>
      </c>
      <c r="F497" s="15">
        <v>55524</v>
      </c>
      <c r="G497" s="15">
        <v>65829</v>
      </c>
      <c r="H497" s="15">
        <v>82146</v>
      </c>
      <c r="I497" s="15">
        <v>93477</v>
      </c>
      <c r="J497" s="15">
        <v>84201</v>
      </c>
      <c r="K497" s="15">
        <v>83200</v>
      </c>
      <c r="L497" s="15">
        <v>80384</v>
      </c>
      <c r="M497" s="15">
        <v>78807</v>
      </c>
      <c r="N497" s="15">
        <v>75848</v>
      </c>
      <c r="O497" s="15">
        <v>71177</v>
      </c>
      <c r="P497" s="15">
        <v>68415</v>
      </c>
      <c r="Q497" s="15">
        <v>73644</v>
      </c>
      <c r="R497" s="15">
        <v>82190</v>
      </c>
      <c r="S497" s="15">
        <v>90422</v>
      </c>
      <c r="T497" s="15">
        <v>98366</v>
      </c>
      <c r="U497" s="15">
        <v>103967</v>
      </c>
      <c r="V497" s="15">
        <v>106733</v>
      </c>
      <c r="W497" s="15">
        <v>90055</v>
      </c>
      <c r="X497" s="15">
        <v>76155</v>
      </c>
      <c r="Y497" s="15">
        <v>65189</v>
      </c>
      <c r="AA497" s="5"/>
      <c r="AB497" s="13">
        <f t="shared" si="64"/>
        <v>6</v>
      </c>
      <c r="AC497" s="5">
        <f t="shared" si="57"/>
        <v>1357041</v>
      </c>
      <c r="AD497" s="5">
        <f t="shared" si="58"/>
        <v>481081</v>
      </c>
      <c r="AE497" s="5">
        <f t="shared" si="59"/>
        <v>1838122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106733</v>
      </c>
      <c r="AK497" s="12">
        <f t="shared" si="63"/>
        <v>21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ht="12.75" x14ac:dyDescent="0.2">
      <c r="A498" s="4">
        <v>45050</v>
      </c>
      <c r="B498" s="15">
        <v>59429</v>
      </c>
      <c r="C498" s="15">
        <v>55910</v>
      </c>
      <c r="D498" s="15">
        <v>54716</v>
      </c>
      <c r="E498" s="15">
        <v>55100</v>
      </c>
      <c r="F498" s="15">
        <v>58433</v>
      </c>
      <c r="G498" s="15">
        <v>69188</v>
      </c>
      <c r="H498" s="15">
        <v>85346</v>
      </c>
      <c r="I498" s="15">
        <v>93551</v>
      </c>
      <c r="J498" s="15">
        <v>85342</v>
      </c>
      <c r="K498" s="15">
        <v>83319</v>
      </c>
      <c r="L498" s="15">
        <v>80560</v>
      </c>
      <c r="M498" s="15">
        <v>78795</v>
      </c>
      <c r="N498" s="15">
        <v>75814</v>
      </c>
      <c r="O498" s="15">
        <v>71159</v>
      </c>
      <c r="P498" s="15">
        <v>69319</v>
      </c>
      <c r="Q498" s="15">
        <v>73559</v>
      </c>
      <c r="R498" s="15">
        <v>82188</v>
      </c>
      <c r="S498" s="15">
        <v>89722</v>
      </c>
      <c r="T498" s="15">
        <v>97202</v>
      </c>
      <c r="U498" s="15">
        <v>103520</v>
      </c>
      <c r="V498" s="15">
        <v>106406</v>
      </c>
      <c r="W498" s="15">
        <v>89844</v>
      </c>
      <c r="X498" s="15">
        <v>75638</v>
      </c>
      <c r="Y498" s="15">
        <v>64487</v>
      </c>
      <c r="AA498" s="5"/>
      <c r="AB498" s="13">
        <f t="shared" si="64"/>
        <v>5</v>
      </c>
      <c r="AC498" s="5">
        <f t="shared" si="57"/>
        <v>1355938</v>
      </c>
      <c r="AD498" s="5">
        <f t="shared" si="58"/>
        <v>502609</v>
      </c>
      <c r="AE498" s="5">
        <f t="shared" si="59"/>
        <v>1858547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106406</v>
      </c>
      <c r="AK498" s="12">
        <f t="shared" si="63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ht="12.75" x14ac:dyDescent="0.2">
      <c r="A499" s="4">
        <v>45051</v>
      </c>
      <c r="B499" s="15">
        <v>58779</v>
      </c>
      <c r="C499" s="15">
        <v>55210</v>
      </c>
      <c r="D499" s="15">
        <v>53556</v>
      </c>
      <c r="E499" s="15">
        <v>53882</v>
      </c>
      <c r="F499" s="15">
        <v>57266</v>
      </c>
      <c r="G499" s="15">
        <v>67113</v>
      </c>
      <c r="H499" s="15">
        <v>82360</v>
      </c>
      <c r="I499" s="15">
        <v>93079</v>
      </c>
      <c r="J499" s="15">
        <v>83631</v>
      </c>
      <c r="K499" s="15">
        <v>82547</v>
      </c>
      <c r="L499" s="15">
        <v>79584</v>
      </c>
      <c r="M499" s="15">
        <v>77971</v>
      </c>
      <c r="N499" s="15">
        <v>75078</v>
      </c>
      <c r="O499" s="15">
        <v>70366</v>
      </c>
      <c r="P499" s="15">
        <v>67430</v>
      </c>
      <c r="Q499" s="15">
        <v>72847</v>
      </c>
      <c r="R499" s="15">
        <v>81206</v>
      </c>
      <c r="S499" s="15">
        <v>87976</v>
      </c>
      <c r="T499" s="15">
        <v>93677</v>
      </c>
      <c r="U499" s="15">
        <v>102481</v>
      </c>
      <c r="V499" s="15">
        <v>105596</v>
      </c>
      <c r="W499" s="15">
        <v>89229</v>
      </c>
      <c r="X499" s="15">
        <v>71350</v>
      </c>
      <c r="Y499" s="15">
        <v>61232</v>
      </c>
      <c r="AA499" s="5"/>
      <c r="AB499" s="13">
        <f t="shared" si="64"/>
        <v>6</v>
      </c>
      <c r="AC499" s="5">
        <f t="shared" si="57"/>
        <v>1334048</v>
      </c>
      <c r="AD499" s="5">
        <f t="shared" si="58"/>
        <v>489398</v>
      </c>
      <c r="AE499" s="5">
        <f t="shared" si="59"/>
        <v>1823446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105596</v>
      </c>
      <c r="AK499" s="12">
        <f t="shared" si="63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ht="12.75" x14ac:dyDescent="0.2">
      <c r="A500" s="4">
        <v>45052</v>
      </c>
      <c r="B500" s="15">
        <v>56223</v>
      </c>
      <c r="C500" s="15">
        <v>52835</v>
      </c>
      <c r="D500" s="15">
        <v>51558</v>
      </c>
      <c r="E500" s="15">
        <v>51307</v>
      </c>
      <c r="F500" s="15">
        <v>53513</v>
      </c>
      <c r="G500" s="15">
        <v>59491</v>
      </c>
      <c r="H500" s="15">
        <v>74282</v>
      </c>
      <c r="I500" s="15">
        <v>86899</v>
      </c>
      <c r="J500" s="15">
        <v>86089</v>
      </c>
      <c r="K500" s="15">
        <v>89436</v>
      </c>
      <c r="L500" s="15">
        <v>85102</v>
      </c>
      <c r="M500" s="15">
        <v>83394</v>
      </c>
      <c r="N500" s="15">
        <v>78511</v>
      </c>
      <c r="O500" s="15">
        <v>74377</v>
      </c>
      <c r="P500" s="15">
        <v>70747</v>
      </c>
      <c r="Q500" s="15">
        <v>75143</v>
      </c>
      <c r="R500" s="15">
        <v>83810</v>
      </c>
      <c r="S500" s="15">
        <v>89866</v>
      </c>
      <c r="T500" s="15">
        <v>95769</v>
      </c>
      <c r="U500" s="15">
        <v>105037</v>
      </c>
      <c r="V500" s="15">
        <v>105037</v>
      </c>
      <c r="W500" s="15">
        <v>87953</v>
      </c>
      <c r="X500" s="15">
        <v>69497</v>
      </c>
      <c r="Y500" s="15">
        <v>58306</v>
      </c>
      <c r="AA500" s="5"/>
      <c r="AB500" s="13">
        <f t="shared" si="64"/>
        <v>5</v>
      </c>
      <c r="AC500" s="5">
        <f t="shared" si="57"/>
        <v>1366667</v>
      </c>
      <c r="AD500" s="5">
        <f t="shared" si="58"/>
        <v>457515</v>
      </c>
      <c r="AE500" s="5">
        <f t="shared" si="59"/>
        <v>1824182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105037</v>
      </c>
      <c r="AK500" s="12">
        <f t="shared" si="63"/>
        <v>20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ht="12.75" x14ac:dyDescent="0.2">
      <c r="A501" s="4">
        <v>45053</v>
      </c>
      <c r="B501" s="15">
        <v>52957</v>
      </c>
      <c r="C501" s="15">
        <v>49230</v>
      </c>
      <c r="D501" s="15">
        <v>47880</v>
      </c>
      <c r="E501" s="15">
        <v>47853</v>
      </c>
      <c r="F501" s="15">
        <v>49325</v>
      </c>
      <c r="G501" s="15">
        <v>55927</v>
      </c>
      <c r="H501" s="15">
        <v>73844</v>
      </c>
      <c r="I501" s="15">
        <v>86582</v>
      </c>
      <c r="J501" s="15">
        <v>85967</v>
      </c>
      <c r="K501" s="15">
        <v>89420</v>
      </c>
      <c r="L501" s="15">
        <v>85161</v>
      </c>
      <c r="M501" s="15">
        <v>83506</v>
      </c>
      <c r="N501" s="15">
        <v>78598</v>
      </c>
      <c r="O501" s="15">
        <v>74500</v>
      </c>
      <c r="P501" s="15">
        <v>70853</v>
      </c>
      <c r="Q501" s="15">
        <v>75178</v>
      </c>
      <c r="R501" s="15">
        <v>83904</v>
      </c>
      <c r="S501" s="15">
        <v>90254</v>
      </c>
      <c r="T501" s="15">
        <v>96246</v>
      </c>
      <c r="U501" s="15">
        <v>105407</v>
      </c>
      <c r="V501" s="15">
        <v>105296</v>
      </c>
      <c r="W501" s="15">
        <v>88175</v>
      </c>
      <c r="X501" s="15">
        <v>69534</v>
      </c>
      <c r="Y501" s="15">
        <v>57786</v>
      </c>
      <c r="AA501" s="5"/>
      <c r="AB501" s="13">
        <f t="shared" si="64"/>
        <v>1</v>
      </c>
      <c r="AC501" s="5">
        <f t="shared" si="57"/>
        <v>0</v>
      </c>
      <c r="AD501" s="5">
        <f t="shared" si="58"/>
        <v>1803383</v>
      </c>
      <c r="AE501" s="5">
        <f t="shared" si="59"/>
        <v>1803383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105407</v>
      </c>
      <c r="AK501" s="12">
        <f t="shared" si="63"/>
        <v>20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ht="12.75" x14ac:dyDescent="0.2">
      <c r="A502" s="4">
        <v>45054</v>
      </c>
      <c r="B502" s="15">
        <v>51501</v>
      </c>
      <c r="C502" s="15">
        <v>48219</v>
      </c>
      <c r="D502" s="15">
        <v>46478</v>
      </c>
      <c r="E502" s="15">
        <v>46920</v>
      </c>
      <c r="F502" s="15">
        <v>50379</v>
      </c>
      <c r="G502" s="15">
        <v>59943</v>
      </c>
      <c r="H502" s="15">
        <v>79999</v>
      </c>
      <c r="I502" s="15">
        <v>92365</v>
      </c>
      <c r="J502" s="15">
        <v>83097</v>
      </c>
      <c r="K502" s="15">
        <v>82074</v>
      </c>
      <c r="L502" s="15">
        <v>79200</v>
      </c>
      <c r="M502" s="15">
        <v>77599</v>
      </c>
      <c r="N502" s="15">
        <v>74693</v>
      </c>
      <c r="O502" s="15">
        <v>70087</v>
      </c>
      <c r="P502" s="15">
        <v>67108</v>
      </c>
      <c r="Q502" s="15">
        <v>72446</v>
      </c>
      <c r="R502" s="15">
        <v>80866</v>
      </c>
      <c r="S502" s="15">
        <v>87790</v>
      </c>
      <c r="T502" s="15">
        <v>93606</v>
      </c>
      <c r="U502" s="15">
        <v>102314</v>
      </c>
      <c r="V502" s="15">
        <v>105326</v>
      </c>
      <c r="W502" s="15">
        <v>88842</v>
      </c>
      <c r="X502" s="15">
        <v>69260</v>
      </c>
      <c r="Y502" s="15">
        <v>58126</v>
      </c>
      <c r="AA502" s="5"/>
      <c r="AB502" s="13">
        <f t="shared" si="64"/>
        <v>1</v>
      </c>
      <c r="AC502" s="5">
        <f t="shared" si="57"/>
        <v>0</v>
      </c>
      <c r="AD502" s="5">
        <f t="shared" si="58"/>
        <v>1768238</v>
      </c>
      <c r="AE502" s="5">
        <f t="shared" si="59"/>
        <v>1768238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105326</v>
      </c>
      <c r="AK502" s="1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ht="12.75" x14ac:dyDescent="0.2">
      <c r="A503" s="4">
        <v>45055</v>
      </c>
      <c r="B503" s="15">
        <v>52808</v>
      </c>
      <c r="C503" s="15">
        <v>49937</v>
      </c>
      <c r="D503" s="15">
        <v>48955</v>
      </c>
      <c r="E503" s="15">
        <v>49805</v>
      </c>
      <c r="F503" s="15">
        <v>53895</v>
      </c>
      <c r="G503" s="15">
        <v>64620</v>
      </c>
      <c r="H503" s="15">
        <v>80123</v>
      </c>
      <c r="I503" s="15">
        <v>92432</v>
      </c>
      <c r="J503" s="15">
        <v>83048</v>
      </c>
      <c r="K503" s="15">
        <v>81954</v>
      </c>
      <c r="L503" s="15">
        <v>79107</v>
      </c>
      <c r="M503" s="15">
        <v>77522</v>
      </c>
      <c r="N503" s="15">
        <v>74607</v>
      </c>
      <c r="O503" s="15">
        <v>70012</v>
      </c>
      <c r="P503" s="15">
        <v>67024</v>
      </c>
      <c r="Q503" s="15">
        <v>72381</v>
      </c>
      <c r="R503" s="15">
        <v>80731</v>
      </c>
      <c r="S503" s="15">
        <v>87803</v>
      </c>
      <c r="T503" s="15">
        <v>93327</v>
      </c>
      <c r="U503" s="15">
        <v>102155</v>
      </c>
      <c r="V503" s="15">
        <v>105151</v>
      </c>
      <c r="W503" s="15">
        <v>88790</v>
      </c>
      <c r="X503" s="15">
        <v>69379</v>
      </c>
      <c r="Y503" s="15">
        <v>59895</v>
      </c>
      <c r="AA503" s="5"/>
      <c r="AB503" s="13">
        <f t="shared" si="64"/>
        <v>6</v>
      </c>
      <c r="AC503" s="5">
        <f t="shared" si="57"/>
        <v>1325423</v>
      </c>
      <c r="AD503" s="5">
        <f t="shared" si="58"/>
        <v>460038</v>
      </c>
      <c r="AE503" s="5">
        <f t="shared" si="59"/>
        <v>1785461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105151</v>
      </c>
      <c r="AK503" s="12">
        <f t="shared" si="63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ht="12.75" x14ac:dyDescent="0.2">
      <c r="A504" s="4">
        <v>45056</v>
      </c>
      <c r="B504" s="15">
        <v>55088</v>
      </c>
      <c r="C504" s="15">
        <v>52036</v>
      </c>
      <c r="D504" s="15">
        <v>50955</v>
      </c>
      <c r="E504" s="15">
        <v>51548</v>
      </c>
      <c r="F504" s="15">
        <v>55665</v>
      </c>
      <c r="G504" s="15">
        <v>66231</v>
      </c>
      <c r="H504" s="15">
        <v>81501</v>
      </c>
      <c r="I504" s="15">
        <v>92206</v>
      </c>
      <c r="J504" s="15">
        <v>82842</v>
      </c>
      <c r="K504" s="15">
        <v>81715</v>
      </c>
      <c r="L504" s="15">
        <v>78841</v>
      </c>
      <c r="M504" s="15">
        <v>77222</v>
      </c>
      <c r="N504" s="15">
        <v>74269</v>
      </c>
      <c r="O504" s="15">
        <v>69675</v>
      </c>
      <c r="P504" s="15">
        <v>66803</v>
      </c>
      <c r="Q504" s="15">
        <v>72140</v>
      </c>
      <c r="R504" s="15">
        <v>80496</v>
      </c>
      <c r="S504" s="15">
        <v>87332</v>
      </c>
      <c r="T504" s="15">
        <v>93266</v>
      </c>
      <c r="U504" s="15">
        <v>101992</v>
      </c>
      <c r="V504" s="15">
        <v>104931</v>
      </c>
      <c r="W504" s="15">
        <v>88505</v>
      </c>
      <c r="X504" s="15">
        <v>68881</v>
      </c>
      <c r="Y504" s="15">
        <v>57104</v>
      </c>
      <c r="AA504" s="5"/>
      <c r="AB504" s="13">
        <f t="shared" si="64"/>
        <v>4</v>
      </c>
      <c r="AC504" s="5">
        <f t="shared" si="57"/>
        <v>1321116</v>
      </c>
      <c r="AD504" s="5">
        <f t="shared" si="58"/>
        <v>470128</v>
      </c>
      <c r="AE504" s="5">
        <f t="shared" si="59"/>
        <v>1791244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104931</v>
      </c>
      <c r="AK504" s="12">
        <f t="shared" si="63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ht="12.75" x14ac:dyDescent="0.2">
      <c r="A505" s="4">
        <v>45057</v>
      </c>
      <c r="B505" s="15">
        <v>51646</v>
      </c>
      <c r="C505" s="15">
        <v>48481</v>
      </c>
      <c r="D505" s="15">
        <v>46935</v>
      </c>
      <c r="E505" s="15">
        <v>47503</v>
      </c>
      <c r="F505" s="15">
        <v>50950</v>
      </c>
      <c r="G505" s="15">
        <v>60617</v>
      </c>
      <c r="H505" s="15">
        <v>79259</v>
      </c>
      <c r="I505" s="15">
        <v>91543</v>
      </c>
      <c r="J505" s="15">
        <v>82331</v>
      </c>
      <c r="K505" s="15">
        <v>81298</v>
      </c>
      <c r="L505" s="15">
        <v>78433</v>
      </c>
      <c r="M505" s="15">
        <v>76864</v>
      </c>
      <c r="N505" s="15">
        <v>74037</v>
      </c>
      <c r="O505" s="15">
        <v>69499</v>
      </c>
      <c r="P505" s="15">
        <v>66631</v>
      </c>
      <c r="Q505" s="15">
        <v>72017</v>
      </c>
      <c r="R505" s="15">
        <v>80317</v>
      </c>
      <c r="S505" s="15">
        <v>87101</v>
      </c>
      <c r="T505" s="15">
        <v>92780</v>
      </c>
      <c r="U505" s="15">
        <v>101432</v>
      </c>
      <c r="V505" s="15">
        <v>104358</v>
      </c>
      <c r="W505" s="15">
        <v>88134</v>
      </c>
      <c r="X505" s="15">
        <v>68659</v>
      </c>
      <c r="Y505" s="15">
        <v>56761</v>
      </c>
      <c r="AA505" s="5"/>
      <c r="AB505" s="13">
        <f t="shared" si="64"/>
        <v>6</v>
      </c>
      <c r="AC505" s="5">
        <f t="shared" si="57"/>
        <v>1315434</v>
      </c>
      <c r="AD505" s="5">
        <f t="shared" si="58"/>
        <v>442152</v>
      </c>
      <c r="AE505" s="5">
        <f t="shared" si="59"/>
        <v>1757586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104358</v>
      </c>
      <c r="AK505" s="1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ht="12.75" x14ac:dyDescent="0.2">
      <c r="A506" s="4">
        <v>45058</v>
      </c>
      <c r="B506" s="15">
        <v>50694</v>
      </c>
      <c r="C506" s="15">
        <v>47441</v>
      </c>
      <c r="D506" s="15">
        <v>46089</v>
      </c>
      <c r="E506" s="15">
        <v>46432</v>
      </c>
      <c r="F506" s="15">
        <v>48648</v>
      </c>
      <c r="G506" s="15">
        <v>59124</v>
      </c>
      <c r="H506" s="15">
        <v>78916</v>
      </c>
      <c r="I506" s="15">
        <v>91163</v>
      </c>
      <c r="J506" s="15">
        <v>82076</v>
      </c>
      <c r="K506" s="15">
        <v>81163</v>
      </c>
      <c r="L506" s="15">
        <v>78340</v>
      </c>
      <c r="M506" s="15">
        <v>76810</v>
      </c>
      <c r="N506" s="15">
        <v>73873</v>
      </c>
      <c r="O506" s="15">
        <v>69335</v>
      </c>
      <c r="P506" s="15">
        <v>66484</v>
      </c>
      <c r="Q506" s="15">
        <v>71776</v>
      </c>
      <c r="R506" s="15">
        <v>80046</v>
      </c>
      <c r="S506" s="15">
        <v>86737</v>
      </c>
      <c r="T506" s="15">
        <v>92352</v>
      </c>
      <c r="U506" s="15">
        <v>100953</v>
      </c>
      <c r="V506" s="15">
        <v>103894</v>
      </c>
      <c r="W506" s="15">
        <v>87804</v>
      </c>
      <c r="X506" s="15">
        <v>68383</v>
      </c>
      <c r="Y506" s="15">
        <v>57464</v>
      </c>
      <c r="AA506" s="5"/>
      <c r="AB506" s="13">
        <f t="shared" si="64"/>
        <v>6</v>
      </c>
      <c r="AC506" s="5">
        <f t="shared" si="57"/>
        <v>1311189</v>
      </c>
      <c r="AD506" s="5">
        <f t="shared" si="58"/>
        <v>434808</v>
      </c>
      <c r="AE506" s="5">
        <f t="shared" si="59"/>
        <v>1745997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103894</v>
      </c>
      <c r="AK506" s="1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ht="12.75" x14ac:dyDescent="0.2">
      <c r="A507" s="4">
        <v>45059</v>
      </c>
      <c r="B507" s="15">
        <v>52001</v>
      </c>
      <c r="C507" s="15">
        <v>48068</v>
      </c>
      <c r="D507" s="15">
        <v>46805</v>
      </c>
      <c r="E507" s="15">
        <v>46030</v>
      </c>
      <c r="F507" s="15">
        <v>47455</v>
      </c>
      <c r="G507" s="15">
        <v>54994</v>
      </c>
      <c r="H507" s="15">
        <v>72704</v>
      </c>
      <c r="I507" s="15">
        <v>85267</v>
      </c>
      <c r="J507" s="15">
        <v>84568</v>
      </c>
      <c r="K507" s="15">
        <v>87912</v>
      </c>
      <c r="L507" s="15">
        <v>83644</v>
      </c>
      <c r="M507" s="15">
        <v>81976</v>
      </c>
      <c r="N507" s="15">
        <v>77165</v>
      </c>
      <c r="O507" s="15">
        <v>73113</v>
      </c>
      <c r="P507" s="15">
        <v>69641</v>
      </c>
      <c r="Q507" s="15">
        <v>73961</v>
      </c>
      <c r="R507" s="15">
        <v>82540</v>
      </c>
      <c r="S507" s="15">
        <v>88484</v>
      </c>
      <c r="T507" s="15">
        <v>94228</v>
      </c>
      <c r="U507" s="15">
        <v>103206</v>
      </c>
      <c r="V507" s="15">
        <v>103134</v>
      </c>
      <c r="W507" s="15">
        <v>86624</v>
      </c>
      <c r="X507" s="15">
        <v>68448</v>
      </c>
      <c r="Y507" s="15">
        <v>58980</v>
      </c>
      <c r="AA507" s="5"/>
      <c r="AB507" s="13">
        <f t="shared" si="64"/>
        <v>4</v>
      </c>
      <c r="AC507" s="5">
        <f t="shared" si="57"/>
        <v>1343911</v>
      </c>
      <c r="AD507" s="5">
        <f t="shared" si="58"/>
        <v>427037</v>
      </c>
      <c r="AE507" s="5">
        <f t="shared" si="59"/>
        <v>1770948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103206</v>
      </c>
      <c r="AK507" s="12">
        <f t="shared" si="63"/>
        <v>20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ht="12.75" x14ac:dyDescent="0.2">
      <c r="A508" s="4">
        <v>45060</v>
      </c>
      <c r="B508" s="15">
        <v>53045</v>
      </c>
      <c r="C508" s="15">
        <v>49869</v>
      </c>
      <c r="D508" s="15">
        <v>48656</v>
      </c>
      <c r="E508" s="15">
        <v>48236</v>
      </c>
      <c r="F508" s="15">
        <v>50021</v>
      </c>
      <c r="G508" s="15">
        <v>55143</v>
      </c>
      <c r="H508" s="15">
        <v>72838</v>
      </c>
      <c r="I508" s="15">
        <v>85316</v>
      </c>
      <c r="J508" s="15">
        <v>84608</v>
      </c>
      <c r="K508" s="15">
        <v>87966</v>
      </c>
      <c r="L508" s="15">
        <v>83698</v>
      </c>
      <c r="M508" s="15">
        <v>81966</v>
      </c>
      <c r="N508" s="15">
        <v>77136</v>
      </c>
      <c r="O508" s="15">
        <v>73047</v>
      </c>
      <c r="P508" s="15">
        <v>69444</v>
      </c>
      <c r="Q508" s="15">
        <v>73715</v>
      </c>
      <c r="R508" s="15">
        <v>82290</v>
      </c>
      <c r="S508" s="15">
        <v>88359</v>
      </c>
      <c r="T508" s="15">
        <v>94329</v>
      </c>
      <c r="U508" s="15">
        <v>103385</v>
      </c>
      <c r="V508" s="15">
        <v>103359</v>
      </c>
      <c r="W508" s="15">
        <v>86687</v>
      </c>
      <c r="X508" s="15">
        <v>68596</v>
      </c>
      <c r="Y508" s="15">
        <v>58019</v>
      </c>
      <c r="AA508" s="5"/>
      <c r="AB508" s="13">
        <f t="shared" si="64"/>
        <v>5</v>
      </c>
      <c r="AC508" s="5">
        <f t="shared" si="57"/>
        <v>1343901</v>
      </c>
      <c r="AD508" s="5">
        <f t="shared" si="58"/>
        <v>435827</v>
      </c>
      <c r="AE508" s="5">
        <f t="shared" si="59"/>
        <v>1779728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103385</v>
      </c>
      <c r="AK508" s="12">
        <f t="shared" si="63"/>
        <v>20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ht="12.75" x14ac:dyDescent="0.2">
      <c r="A509" s="4">
        <v>45061</v>
      </c>
      <c r="B509" s="15">
        <v>51958</v>
      </c>
      <c r="C509" s="15">
        <v>48902</v>
      </c>
      <c r="D509" s="15">
        <v>48024</v>
      </c>
      <c r="E509" s="15">
        <v>48737</v>
      </c>
      <c r="F509" s="15">
        <v>51875</v>
      </c>
      <c r="G509" s="15">
        <v>62329</v>
      </c>
      <c r="H509" s="15">
        <v>78833</v>
      </c>
      <c r="I509" s="15">
        <v>90976</v>
      </c>
      <c r="J509" s="15">
        <v>81854</v>
      </c>
      <c r="K509" s="15">
        <v>80790</v>
      </c>
      <c r="L509" s="15">
        <v>77934</v>
      </c>
      <c r="M509" s="15">
        <v>76546</v>
      </c>
      <c r="N509" s="15">
        <v>73571</v>
      </c>
      <c r="O509" s="15">
        <v>69006</v>
      </c>
      <c r="P509" s="15">
        <v>66179</v>
      </c>
      <c r="Q509" s="15">
        <v>71497</v>
      </c>
      <c r="R509" s="15">
        <v>79855</v>
      </c>
      <c r="S509" s="15">
        <v>86545</v>
      </c>
      <c r="T509" s="15">
        <v>92136</v>
      </c>
      <c r="U509" s="15">
        <v>100687</v>
      </c>
      <c r="V509" s="15">
        <v>103494</v>
      </c>
      <c r="W509" s="15">
        <v>87347</v>
      </c>
      <c r="X509" s="15">
        <v>67983</v>
      </c>
      <c r="Y509" s="15">
        <v>55716</v>
      </c>
      <c r="AA509" s="5"/>
      <c r="AB509" s="13">
        <f t="shared" si="64"/>
        <v>3</v>
      </c>
      <c r="AC509" s="5">
        <f t="shared" si="57"/>
        <v>1306400</v>
      </c>
      <c r="AD509" s="5">
        <f t="shared" si="58"/>
        <v>446374</v>
      </c>
      <c r="AE509" s="5">
        <f t="shared" si="59"/>
        <v>1752774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103494</v>
      </c>
      <c r="AK509" s="1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ht="12.75" x14ac:dyDescent="0.2">
      <c r="A510" s="4">
        <v>45062</v>
      </c>
      <c r="B510" s="15">
        <v>50815</v>
      </c>
      <c r="C510" s="15">
        <v>47369</v>
      </c>
      <c r="D510" s="15">
        <v>46140</v>
      </c>
      <c r="E510" s="15">
        <v>46545</v>
      </c>
      <c r="F510" s="15">
        <v>49332</v>
      </c>
      <c r="G510" s="15">
        <v>58760</v>
      </c>
      <c r="H510" s="15">
        <v>78257</v>
      </c>
      <c r="I510" s="15">
        <v>90448</v>
      </c>
      <c r="J510" s="15">
        <v>81521</v>
      </c>
      <c r="K510" s="15">
        <v>80644</v>
      </c>
      <c r="L510" s="15">
        <v>78051</v>
      </c>
      <c r="M510" s="15">
        <v>76650</v>
      </c>
      <c r="N510" s="15">
        <v>73711</v>
      </c>
      <c r="O510" s="15">
        <v>68954</v>
      </c>
      <c r="P510" s="15">
        <v>66034</v>
      </c>
      <c r="Q510" s="15">
        <v>71290</v>
      </c>
      <c r="R510" s="15">
        <v>79627</v>
      </c>
      <c r="S510" s="15">
        <v>86400</v>
      </c>
      <c r="T510" s="15">
        <v>92008</v>
      </c>
      <c r="U510" s="15">
        <v>100403</v>
      </c>
      <c r="V510" s="15">
        <v>103218</v>
      </c>
      <c r="W510" s="15">
        <v>87129</v>
      </c>
      <c r="X510" s="15">
        <v>68922</v>
      </c>
      <c r="Y510" s="15">
        <v>58372</v>
      </c>
      <c r="AA510" s="5"/>
      <c r="AB510" s="13">
        <f t="shared" si="64"/>
        <v>1</v>
      </c>
      <c r="AC510" s="5">
        <f t="shared" si="57"/>
        <v>0</v>
      </c>
      <c r="AD510" s="5">
        <f t="shared" si="58"/>
        <v>1740600</v>
      </c>
      <c r="AE510" s="5">
        <f t="shared" si="59"/>
        <v>1740600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103218</v>
      </c>
      <c r="AK510" s="12">
        <f t="shared" si="63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ht="12.75" x14ac:dyDescent="0.2">
      <c r="A511" s="4">
        <v>45063</v>
      </c>
      <c r="B511" s="15">
        <v>53075</v>
      </c>
      <c r="C511" s="15">
        <v>49810</v>
      </c>
      <c r="D511" s="15">
        <v>48610</v>
      </c>
      <c r="E511" s="15">
        <v>49027</v>
      </c>
      <c r="F511" s="15">
        <v>52501</v>
      </c>
      <c r="G511" s="15">
        <v>62376</v>
      </c>
      <c r="H511" s="15">
        <v>78512</v>
      </c>
      <c r="I511" s="15">
        <v>90405</v>
      </c>
      <c r="J511" s="15">
        <v>81243</v>
      </c>
      <c r="K511" s="15">
        <v>80171</v>
      </c>
      <c r="L511" s="15">
        <v>77509</v>
      </c>
      <c r="M511" s="15">
        <v>76018</v>
      </c>
      <c r="N511" s="15">
        <v>73135</v>
      </c>
      <c r="O511" s="15">
        <v>68614</v>
      </c>
      <c r="P511" s="15">
        <v>65765</v>
      </c>
      <c r="Q511" s="15">
        <v>70885</v>
      </c>
      <c r="R511" s="15">
        <v>79117</v>
      </c>
      <c r="S511" s="15">
        <v>85840</v>
      </c>
      <c r="T511" s="15">
        <v>91518</v>
      </c>
      <c r="U511" s="15">
        <v>100240</v>
      </c>
      <c r="V511" s="15">
        <v>103255</v>
      </c>
      <c r="W511" s="15">
        <v>88797</v>
      </c>
      <c r="X511" s="15">
        <v>75307</v>
      </c>
      <c r="Y511" s="15">
        <v>64134</v>
      </c>
      <c r="AA511" s="5"/>
      <c r="AB511" s="13">
        <f t="shared" si="64"/>
        <v>7</v>
      </c>
      <c r="AC511" s="5">
        <f t="shared" si="57"/>
        <v>0</v>
      </c>
      <c r="AD511" s="5">
        <f t="shared" si="58"/>
        <v>1765864</v>
      </c>
      <c r="AE511" s="5">
        <f t="shared" si="59"/>
        <v>1765864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103255</v>
      </c>
      <c r="AK511" s="12">
        <f t="shared" si="63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ht="12.75" x14ac:dyDescent="0.2">
      <c r="A512" s="4">
        <v>45064</v>
      </c>
      <c r="B512" s="15">
        <v>58499</v>
      </c>
      <c r="C512" s="15">
        <v>55322</v>
      </c>
      <c r="D512" s="15">
        <v>54044</v>
      </c>
      <c r="E512" s="15">
        <v>54352</v>
      </c>
      <c r="F512" s="15">
        <v>58601</v>
      </c>
      <c r="G512" s="15">
        <v>68953</v>
      </c>
      <c r="H512" s="15">
        <v>83776</v>
      </c>
      <c r="I512" s="15">
        <v>90635</v>
      </c>
      <c r="J512" s="15">
        <v>81421</v>
      </c>
      <c r="K512" s="15">
        <v>80311</v>
      </c>
      <c r="L512" s="15">
        <v>77443</v>
      </c>
      <c r="M512" s="15">
        <v>75866</v>
      </c>
      <c r="N512" s="15">
        <v>72943</v>
      </c>
      <c r="O512" s="15">
        <v>68381</v>
      </c>
      <c r="P512" s="15">
        <v>65533</v>
      </c>
      <c r="Q512" s="15">
        <v>70756</v>
      </c>
      <c r="R512" s="15">
        <v>78944</v>
      </c>
      <c r="S512" s="15">
        <v>85675</v>
      </c>
      <c r="T512" s="15">
        <v>91349</v>
      </c>
      <c r="U512" s="15">
        <v>100196</v>
      </c>
      <c r="V512" s="15">
        <v>103228</v>
      </c>
      <c r="W512" s="15">
        <v>87032</v>
      </c>
      <c r="X512" s="15">
        <v>70817</v>
      </c>
      <c r="Y512" s="15">
        <v>60701</v>
      </c>
      <c r="AA512" s="5"/>
      <c r="AB512" s="13">
        <f t="shared" si="64"/>
        <v>6</v>
      </c>
      <c r="AC512" s="5">
        <f t="shared" si="57"/>
        <v>1300530</v>
      </c>
      <c r="AD512" s="5">
        <f t="shared" si="58"/>
        <v>494248</v>
      </c>
      <c r="AE512" s="5">
        <f t="shared" si="59"/>
        <v>1794778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103228</v>
      </c>
      <c r="AK512" s="12">
        <f t="shared" si="63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ht="12.75" x14ac:dyDescent="0.2">
      <c r="A513" s="4">
        <v>45065</v>
      </c>
      <c r="B513" s="15">
        <v>54622</v>
      </c>
      <c r="C513" s="15">
        <v>51612</v>
      </c>
      <c r="D513" s="15">
        <v>50259</v>
      </c>
      <c r="E513" s="15">
        <v>50806</v>
      </c>
      <c r="F513" s="15">
        <v>54407</v>
      </c>
      <c r="G513" s="15">
        <v>64091</v>
      </c>
      <c r="H513" s="15">
        <v>79290</v>
      </c>
      <c r="I513" s="15">
        <v>90093</v>
      </c>
      <c r="J513" s="15">
        <v>80995</v>
      </c>
      <c r="K513" s="15">
        <v>79909</v>
      </c>
      <c r="L513" s="15">
        <v>77071</v>
      </c>
      <c r="M513" s="15">
        <v>75472</v>
      </c>
      <c r="N513" s="15">
        <v>72590</v>
      </c>
      <c r="O513" s="15">
        <v>68041</v>
      </c>
      <c r="P513" s="15">
        <v>65188</v>
      </c>
      <c r="Q513" s="15">
        <v>70398</v>
      </c>
      <c r="R513" s="15">
        <v>78557</v>
      </c>
      <c r="S513" s="15">
        <v>85312</v>
      </c>
      <c r="T513" s="15">
        <v>90911</v>
      </c>
      <c r="U513" s="15">
        <v>99443</v>
      </c>
      <c r="V513" s="15">
        <v>102426</v>
      </c>
      <c r="W513" s="15">
        <v>86505</v>
      </c>
      <c r="X513" s="15">
        <v>69820</v>
      </c>
      <c r="Y513" s="15">
        <v>59008</v>
      </c>
      <c r="AA513" s="5"/>
      <c r="AB513" s="13">
        <f t="shared" si="64"/>
        <v>7</v>
      </c>
      <c r="AC513" s="5">
        <f t="shared" si="57"/>
        <v>0</v>
      </c>
      <c r="AD513" s="5">
        <f t="shared" si="58"/>
        <v>1756826</v>
      </c>
      <c r="AE513" s="5">
        <f t="shared" si="59"/>
        <v>1756826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102426</v>
      </c>
      <c r="AK513" s="12">
        <f t="shared" si="63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ht="12.75" x14ac:dyDescent="0.2">
      <c r="A514" s="4">
        <v>45066</v>
      </c>
      <c r="B514" s="15">
        <v>54405</v>
      </c>
      <c r="C514" s="15">
        <v>50358</v>
      </c>
      <c r="D514" s="15">
        <v>48963</v>
      </c>
      <c r="E514" s="15">
        <v>48467</v>
      </c>
      <c r="F514" s="15">
        <v>50077</v>
      </c>
      <c r="G514" s="15">
        <v>55304</v>
      </c>
      <c r="H514" s="15">
        <v>71780</v>
      </c>
      <c r="I514" s="15">
        <v>84097</v>
      </c>
      <c r="J514" s="15">
        <v>83463</v>
      </c>
      <c r="K514" s="15">
        <v>86829</v>
      </c>
      <c r="L514" s="15">
        <v>82640</v>
      </c>
      <c r="M514" s="15">
        <v>81004</v>
      </c>
      <c r="N514" s="15">
        <v>76269</v>
      </c>
      <c r="O514" s="15">
        <v>72340</v>
      </c>
      <c r="P514" s="15">
        <v>68728</v>
      </c>
      <c r="Q514" s="15">
        <v>72998</v>
      </c>
      <c r="R514" s="15">
        <v>81472</v>
      </c>
      <c r="S514" s="15">
        <v>87373</v>
      </c>
      <c r="T514" s="15">
        <v>93090</v>
      </c>
      <c r="U514" s="15">
        <v>101914</v>
      </c>
      <c r="V514" s="15">
        <v>101731</v>
      </c>
      <c r="W514" s="15">
        <v>85381</v>
      </c>
      <c r="X514" s="15">
        <v>68489</v>
      </c>
      <c r="Y514" s="15">
        <v>59221</v>
      </c>
      <c r="AA514" s="5"/>
      <c r="AB514" s="13">
        <f t="shared" si="64"/>
        <v>7</v>
      </c>
      <c r="AC514" s="5">
        <f t="shared" si="57"/>
        <v>0</v>
      </c>
      <c r="AD514" s="5">
        <f t="shared" si="58"/>
        <v>1766393</v>
      </c>
      <c r="AE514" s="5">
        <f t="shared" si="59"/>
        <v>1766393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101914</v>
      </c>
      <c r="AK514" s="12">
        <f t="shared" si="63"/>
        <v>20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ht="12.75" x14ac:dyDescent="0.2">
      <c r="A515" s="4">
        <v>45067</v>
      </c>
      <c r="B515" s="15">
        <v>53011</v>
      </c>
      <c r="C515" s="15">
        <v>49681</v>
      </c>
      <c r="D515" s="15">
        <v>48101</v>
      </c>
      <c r="E515" s="15">
        <v>47687</v>
      </c>
      <c r="F515" s="15">
        <v>48885</v>
      </c>
      <c r="G515" s="15">
        <v>54254</v>
      </c>
      <c r="H515" s="15">
        <v>71619</v>
      </c>
      <c r="I515" s="15">
        <v>84056</v>
      </c>
      <c r="J515" s="15">
        <v>83525</v>
      </c>
      <c r="K515" s="15">
        <v>86964</v>
      </c>
      <c r="L515" s="15">
        <v>82856</v>
      </c>
      <c r="M515" s="15">
        <v>81130</v>
      </c>
      <c r="N515" s="15">
        <v>76334</v>
      </c>
      <c r="O515" s="15">
        <v>72332</v>
      </c>
      <c r="P515" s="15">
        <v>68830</v>
      </c>
      <c r="Q515" s="15">
        <v>73056</v>
      </c>
      <c r="R515" s="15">
        <v>81527</v>
      </c>
      <c r="S515" s="15">
        <v>87466</v>
      </c>
      <c r="T515" s="15">
        <v>93214</v>
      </c>
      <c r="U515" s="15">
        <v>102125</v>
      </c>
      <c r="V515" s="15">
        <v>102083</v>
      </c>
      <c r="W515" s="15">
        <v>85529</v>
      </c>
      <c r="X515" s="15">
        <v>68872</v>
      </c>
      <c r="Y515" s="15">
        <v>58413</v>
      </c>
      <c r="AA515" s="5"/>
      <c r="AB515" s="13">
        <f t="shared" si="64"/>
        <v>6</v>
      </c>
      <c r="AC515" s="5">
        <f t="shared" si="57"/>
        <v>1329899</v>
      </c>
      <c r="AD515" s="5">
        <f t="shared" si="58"/>
        <v>431651</v>
      </c>
      <c r="AE515" s="5">
        <f t="shared" si="59"/>
        <v>1761550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102125</v>
      </c>
      <c r="AK515" s="12">
        <f t="shared" si="63"/>
        <v>20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ht="12.75" x14ac:dyDescent="0.2">
      <c r="A516" s="4">
        <v>45068</v>
      </c>
      <c r="B516" s="15">
        <v>51572</v>
      </c>
      <c r="C516" s="15">
        <v>47634</v>
      </c>
      <c r="D516" s="15">
        <v>45992</v>
      </c>
      <c r="E516" s="15">
        <v>46536</v>
      </c>
      <c r="F516" s="15">
        <v>50107</v>
      </c>
      <c r="G516" s="15">
        <v>59647</v>
      </c>
      <c r="H516" s="15">
        <v>77681</v>
      </c>
      <c r="I516" s="15">
        <v>89711</v>
      </c>
      <c r="J516" s="15">
        <v>80667</v>
      </c>
      <c r="K516" s="15">
        <v>79618</v>
      </c>
      <c r="L516" s="15">
        <v>76813</v>
      </c>
      <c r="M516" s="15">
        <v>75262</v>
      </c>
      <c r="N516" s="15">
        <v>72455</v>
      </c>
      <c r="O516" s="15">
        <v>67970</v>
      </c>
      <c r="P516" s="15">
        <v>65133</v>
      </c>
      <c r="Q516" s="15">
        <v>70318</v>
      </c>
      <c r="R516" s="15">
        <v>78502</v>
      </c>
      <c r="S516" s="15">
        <v>85204</v>
      </c>
      <c r="T516" s="15">
        <v>90817</v>
      </c>
      <c r="U516" s="15">
        <v>99383</v>
      </c>
      <c r="V516" s="15">
        <v>102523</v>
      </c>
      <c r="W516" s="15">
        <v>86443</v>
      </c>
      <c r="X516" s="15">
        <v>68680</v>
      </c>
      <c r="Y516" s="15">
        <v>58110</v>
      </c>
      <c r="AA516" s="5"/>
      <c r="AB516" s="13">
        <f t="shared" si="64"/>
        <v>2</v>
      </c>
      <c r="AC516" s="5">
        <f t="shared" si="57"/>
        <v>1289499</v>
      </c>
      <c r="AD516" s="5">
        <f t="shared" si="58"/>
        <v>437279</v>
      </c>
      <c r="AE516" s="5">
        <f t="shared" si="59"/>
        <v>1726778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102523</v>
      </c>
      <c r="AK516" s="1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ht="12.75" x14ac:dyDescent="0.2">
      <c r="A517" s="4">
        <v>45069</v>
      </c>
      <c r="B517" s="15">
        <v>52892</v>
      </c>
      <c r="C517" s="15">
        <v>49907</v>
      </c>
      <c r="D517" s="15">
        <v>48571</v>
      </c>
      <c r="E517" s="15">
        <v>49415</v>
      </c>
      <c r="F517" s="15">
        <v>53030</v>
      </c>
      <c r="G517" s="15">
        <v>62707</v>
      </c>
      <c r="H517" s="15">
        <v>77937</v>
      </c>
      <c r="I517" s="15">
        <v>89470</v>
      </c>
      <c r="J517" s="15">
        <v>80439</v>
      </c>
      <c r="K517" s="15">
        <v>79402</v>
      </c>
      <c r="L517" s="15">
        <v>76606</v>
      </c>
      <c r="M517" s="15">
        <v>75052</v>
      </c>
      <c r="N517" s="15">
        <v>72213</v>
      </c>
      <c r="O517" s="15">
        <v>67756</v>
      </c>
      <c r="P517" s="15">
        <v>64919</v>
      </c>
      <c r="Q517" s="15">
        <v>70117</v>
      </c>
      <c r="R517" s="15">
        <v>78241</v>
      </c>
      <c r="S517" s="15">
        <v>84898</v>
      </c>
      <c r="T517" s="15">
        <v>90543</v>
      </c>
      <c r="U517" s="15">
        <v>99042</v>
      </c>
      <c r="V517" s="15">
        <v>101930</v>
      </c>
      <c r="W517" s="15">
        <v>86024</v>
      </c>
      <c r="X517" s="15">
        <v>68720</v>
      </c>
      <c r="Y517" s="15">
        <v>57796</v>
      </c>
      <c r="AA517" s="5"/>
      <c r="AB517" s="13">
        <f t="shared" si="64"/>
        <v>6</v>
      </c>
      <c r="AC517" s="5">
        <f t="shared" si="57"/>
        <v>1285372</v>
      </c>
      <c r="AD517" s="5">
        <f t="shared" si="58"/>
        <v>452255</v>
      </c>
      <c r="AE517" s="5">
        <f t="shared" si="59"/>
        <v>1737627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101930</v>
      </c>
      <c r="AK517" s="1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ht="12.75" x14ac:dyDescent="0.2">
      <c r="A518" s="4">
        <v>45070</v>
      </c>
      <c r="B518" s="15">
        <v>105089</v>
      </c>
      <c r="C518" s="15">
        <v>100981</v>
      </c>
      <c r="D518" s="15">
        <v>95152</v>
      </c>
      <c r="E518" s="15">
        <v>97408</v>
      </c>
      <c r="F518" s="15">
        <v>87531</v>
      </c>
      <c r="G518" s="15">
        <v>79369</v>
      </c>
      <c r="H518" s="15">
        <v>76532</v>
      </c>
      <c r="I518" s="15">
        <v>86415</v>
      </c>
      <c r="J518" s="15">
        <v>77944</v>
      </c>
      <c r="K518" s="15">
        <v>77480</v>
      </c>
      <c r="L518" s="15">
        <v>74372</v>
      </c>
      <c r="M518" s="15">
        <v>72526</v>
      </c>
      <c r="N518" s="15">
        <v>69325</v>
      </c>
      <c r="O518" s="15">
        <v>65692</v>
      </c>
      <c r="P518" s="15">
        <v>107027</v>
      </c>
      <c r="Q518" s="15">
        <v>106413</v>
      </c>
      <c r="R518" s="15">
        <v>129394</v>
      </c>
      <c r="S518" s="15">
        <v>158740</v>
      </c>
      <c r="T518" s="15">
        <v>163420</v>
      </c>
      <c r="U518" s="15">
        <v>109296</v>
      </c>
      <c r="V518" s="15">
        <v>105572</v>
      </c>
      <c r="W518" s="15">
        <v>117155</v>
      </c>
      <c r="X518" s="15">
        <v>110630</v>
      </c>
      <c r="Y518" s="15">
        <v>52641</v>
      </c>
      <c r="AA518" s="5"/>
      <c r="AB518" s="13">
        <f t="shared" si="64"/>
        <v>4</v>
      </c>
      <c r="AC518" s="5">
        <f t="shared" si="57"/>
        <v>1631401</v>
      </c>
      <c r="AD518" s="5">
        <f t="shared" si="58"/>
        <v>694703</v>
      </c>
      <c r="AE518" s="5">
        <f t="shared" si="59"/>
        <v>2326104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163420</v>
      </c>
      <c r="AK518" s="12">
        <f t="shared" si="63"/>
        <v>19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ht="12.75" x14ac:dyDescent="0.2">
      <c r="A519" s="4">
        <v>45071</v>
      </c>
      <c r="B519" s="15">
        <v>53651</v>
      </c>
      <c r="C519" s="15">
        <v>50379</v>
      </c>
      <c r="D519" s="15">
        <v>48829</v>
      </c>
      <c r="E519" s="15">
        <v>49187</v>
      </c>
      <c r="F519" s="15">
        <v>52513</v>
      </c>
      <c r="G519" s="15">
        <v>62223</v>
      </c>
      <c r="H519" s="15">
        <v>78022</v>
      </c>
      <c r="I519" s="15">
        <v>88939</v>
      </c>
      <c r="J519" s="15">
        <v>80086</v>
      </c>
      <c r="K519" s="15">
        <v>79151</v>
      </c>
      <c r="L519" s="15">
        <v>76388</v>
      </c>
      <c r="M519" s="15">
        <v>74802</v>
      </c>
      <c r="N519" s="15">
        <v>72003</v>
      </c>
      <c r="O519" s="15">
        <v>67508</v>
      </c>
      <c r="P519" s="15">
        <v>64660</v>
      </c>
      <c r="Q519" s="15">
        <v>69790</v>
      </c>
      <c r="R519" s="15">
        <v>77883</v>
      </c>
      <c r="S519" s="15">
        <v>84429</v>
      </c>
      <c r="T519" s="15">
        <v>90039</v>
      </c>
      <c r="U519" s="15">
        <v>98451</v>
      </c>
      <c r="V519" s="15">
        <v>101390</v>
      </c>
      <c r="W519" s="15">
        <v>86140</v>
      </c>
      <c r="X519" s="15">
        <v>72352</v>
      </c>
      <c r="Y519" s="15">
        <v>60937</v>
      </c>
      <c r="AA519" s="5"/>
      <c r="AB519" s="13">
        <f t="shared" si="64"/>
        <v>2</v>
      </c>
      <c r="AC519" s="5">
        <f t="shared" si="57"/>
        <v>1284011</v>
      </c>
      <c r="AD519" s="5">
        <f t="shared" si="58"/>
        <v>455741</v>
      </c>
      <c r="AE519" s="5">
        <f t="shared" si="59"/>
        <v>1739752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101390</v>
      </c>
      <c r="AK519" s="12">
        <f t="shared" si="63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ht="12.75" x14ac:dyDescent="0.2">
      <c r="A520" s="4">
        <v>45072</v>
      </c>
      <c r="B520" s="15">
        <v>54982</v>
      </c>
      <c r="C520" s="15">
        <v>51477</v>
      </c>
      <c r="D520" s="15">
        <v>50203</v>
      </c>
      <c r="E520" s="15">
        <v>50323</v>
      </c>
      <c r="F520" s="15">
        <v>53609</v>
      </c>
      <c r="G520" s="15">
        <v>63388</v>
      </c>
      <c r="H520" s="15">
        <v>77932</v>
      </c>
      <c r="I520" s="15">
        <v>88646</v>
      </c>
      <c r="J520" s="15">
        <v>79775</v>
      </c>
      <c r="K520" s="15">
        <v>78818</v>
      </c>
      <c r="L520" s="15">
        <v>76104</v>
      </c>
      <c r="M520" s="15">
        <v>74487</v>
      </c>
      <c r="N520" s="15">
        <v>71631</v>
      </c>
      <c r="O520" s="15">
        <v>67161</v>
      </c>
      <c r="P520" s="15">
        <v>64330</v>
      </c>
      <c r="Q520" s="15">
        <v>69362</v>
      </c>
      <c r="R520" s="15">
        <v>77417</v>
      </c>
      <c r="S520" s="15">
        <v>83902</v>
      </c>
      <c r="T520" s="15">
        <v>89412</v>
      </c>
      <c r="U520" s="15">
        <v>97774</v>
      </c>
      <c r="V520" s="15">
        <v>100704</v>
      </c>
      <c r="W520" s="15">
        <v>85157</v>
      </c>
      <c r="X520" s="15">
        <v>70683</v>
      </c>
      <c r="Y520" s="15">
        <v>59637</v>
      </c>
      <c r="AA520" s="5"/>
      <c r="AB520" s="13">
        <f t="shared" si="64"/>
        <v>3</v>
      </c>
      <c r="AC520" s="5">
        <f t="shared" si="57"/>
        <v>1275363</v>
      </c>
      <c r="AD520" s="5">
        <f t="shared" si="58"/>
        <v>461551</v>
      </c>
      <c r="AE520" s="5">
        <f t="shared" si="59"/>
        <v>1736914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100704</v>
      </c>
      <c r="AK520" s="1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ht="12.75" x14ac:dyDescent="0.2">
      <c r="A521" s="4">
        <v>45073</v>
      </c>
      <c r="B521" s="15">
        <v>54605</v>
      </c>
      <c r="C521" s="15">
        <v>51081</v>
      </c>
      <c r="D521" s="15">
        <v>49854</v>
      </c>
      <c r="E521" s="15">
        <v>49205</v>
      </c>
      <c r="F521" s="15">
        <v>51100</v>
      </c>
      <c r="G521" s="15">
        <v>56361</v>
      </c>
      <c r="H521" s="15">
        <v>70686</v>
      </c>
      <c r="I521" s="15">
        <v>82804</v>
      </c>
      <c r="J521" s="15">
        <v>82062</v>
      </c>
      <c r="K521" s="15">
        <v>85286</v>
      </c>
      <c r="L521" s="15">
        <v>81166</v>
      </c>
      <c r="M521" s="15">
        <v>79512</v>
      </c>
      <c r="N521" s="15">
        <v>74828</v>
      </c>
      <c r="O521" s="15">
        <v>70894</v>
      </c>
      <c r="P521" s="15">
        <v>67535</v>
      </c>
      <c r="Q521" s="15">
        <v>71783</v>
      </c>
      <c r="R521" s="15">
        <v>80039</v>
      </c>
      <c r="S521" s="15">
        <v>85840</v>
      </c>
      <c r="T521" s="15">
        <v>91549</v>
      </c>
      <c r="U521" s="15">
        <v>100208</v>
      </c>
      <c r="V521" s="15">
        <v>100137</v>
      </c>
      <c r="W521" s="15">
        <v>84107</v>
      </c>
      <c r="X521" s="15">
        <v>69946</v>
      </c>
      <c r="Y521" s="15">
        <v>59456</v>
      </c>
      <c r="AA521" s="5"/>
      <c r="AB521" s="13">
        <v>8</v>
      </c>
      <c r="AC521" s="5">
        <f t="shared" si="57"/>
        <v>0</v>
      </c>
      <c r="AD521" s="5">
        <f t="shared" si="58"/>
        <v>1750044</v>
      </c>
      <c r="AE521" s="5">
        <f t="shared" si="59"/>
        <v>1750044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100208</v>
      </c>
      <c r="AK521" s="12">
        <f t="shared" si="63"/>
        <v>20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ht="12.75" x14ac:dyDescent="0.2">
      <c r="A522" s="4">
        <v>45074</v>
      </c>
      <c r="B522" s="15">
        <v>52617</v>
      </c>
      <c r="C522" s="15">
        <v>48366</v>
      </c>
      <c r="D522" s="15">
        <v>46849</v>
      </c>
      <c r="E522" s="15">
        <v>45877</v>
      </c>
      <c r="F522" s="15">
        <v>47000</v>
      </c>
      <c r="G522" s="15">
        <v>53241</v>
      </c>
      <c r="H522" s="15">
        <v>70377</v>
      </c>
      <c r="I522" s="15">
        <v>82532</v>
      </c>
      <c r="J522" s="15">
        <v>81985</v>
      </c>
      <c r="K522" s="15">
        <v>85347</v>
      </c>
      <c r="L522" s="15">
        <v>81334</v>
      </c>
      <c r="M522" s="15">
        <v>79770</v>
      </c>
      <c r="N522" s="15">
        <v>75188</v>
      </c>
      <c r="O522" s="15">
        <v>71360</v>
      </c>
      <c r="P522" s="15">
        <v>67916</v>
      </c>
      <c r="Q522" s="15">
        <v>72138</v>
      </c>
      <c r="R522" s="15">
        <v>80510</v>
      </c>
      <c r="S522" s="15">
        <v>88325</v>
      </c>
      <c r="T522" s="15">
        <v>95381</v>
      </c>
      <c r="U522" s="15">
        <v>100714</v>
      </c>
      <c r="V522" s="15">
        <v>100582</v>
      </c>
      <c r="W522" s="15">
        <v>88345</v>
      </c>
      <c r="X522" s="15">
        <v>75260</v>
      </c>
      <c r="Y522" s="15">
        <v>63157</v>
      </c>
      <c r="AA522" s="5"/>
      <c r="AB522" s="13">
        <f t="shared" si="64"/>
        <v>4</v>
      </c>
      <c r="AC522" s="5">
        <f t="shared" ref="AC522:AC585" si="65">IF(AND(AB522&gt;1,AB522&lt;7),SUM(I522:X522),0)</f>
        <v>1326687</v>
      </c>
      <c r="AD522" s="5">
        <f t="shared" ref="AD522:AD585" si="66">SUM(B522:Y522)-AC522</f>
        <v>427484</v>
      </c>
      <c r="AE522" s="5">
        <f t="shared" ref="AE522:AE586" si="67">SUM(B522:Y522)</f>
        <v>1754171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100714</v>
      </c>
      <c r="AK522" s="12">
        <f t="shared" ref="AK522:AK585" si="71">INDEX($B$8:$Y$8,MATCH(AJ522,B522:Y522,0))</f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ht="12.75" x14ac:dyDescent="0.2">
      <c r="A523" s="4">
        <v>45075</v>
      </c>
      <c r="B523" s="15">
        <v>55507</v>
      </c>
      <c r="C523" s="15">
        <v>50679</v>
      </c>
      <c r="D523" s="15">
        <v>48458</v>
      </c>
      <c r="E523" s="15">
        <v>47366</v>
      </c>
      <c r="F523" s="15">
        <v>48531</v>
      </c>
      <c r="G523" s="15">
        <v>53355</v>
      </c>
      <c r="H523" s="15">
        <v>70504</v>
      </c>
      <c r="I523" s="15">
        <v>82638</v>
      </c>
      <c r="J523" s="15">
        <v>82009</v>
      </c>
      <c r="K523" s="15">
        <v>85308</v>
      </c>
      <c r="L523" s="15">
        <v>81267</v>
      </c>
      <c r="M523" s="15">
        <v>79696</v>
      </c>
      <c r="N523" s="15">
        <v>75046</v>
      </c>
      <c r="O523" s="15">
        <v>71153</v>
      </c>
      <c r="P523" s="15">
        <v>67658</v>
      </c>
      <c r="Q523" s="15">
        <v>71880</v>
      </c>
      <c r="R523" s="15">
        <v>80222</v>
      </c>
      <c r="S523" s="15">
        <v>86148</v>
      </c>
      <c r="T523" s="15">
        <v>91873</v>
      </c>
      <c r="U523" s="15">
        <v>100554</v>
      </c>
      <c r="V523" s="15">
        <v>100426</v>
      </c>
      <c r="W523" s="15">
        <v>84252</v>
      </c>
      <c r="X523" s="15">
        <v>69283</v>
      </c>
      <c r="Y523" s="15">
        <v>58513</v>
      </c>
      <c r="AA523" s="5"/>
      <c r="AB523" s="13">
        <f t="shared" si="64"/>
        <v>3</v>
      </c>
      <c r="AC523" s="5">
        <f t="shared" si="65"/>
        <v>1309413</v>
      </c>
      <c r="AD523" s="5">
        <f t="shared" si="66"/>
        <v>432913</v>
      </c>
      <c r="AE523" s="5">
        <f t="shared" si="67"/>
        <v>1742326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100554</v>
      </c>
      <c r="AK523" s="12">
        <f t="shared" si="71"/>
        <v>20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ht="12.75" x14ac:dyDescent="0.2">
      <c r="A524" s="4">
        <v>45076</v>
      </c>
      <c r="B524" s="15">
        <v>51579</v>
      </c>
      <c r="C524" s="15">
        <v>48250</v>
      </c>
      <c r="D524" s="15">
        <v>46983</v>
      </c>
      <c r="E524" s="15">
        <v>47302</v>
      </c>
      <c r="F524" s="15">
        <v>50583</v>
      </c>
      <c r="G524" s="15">
        <v>59531</v>
      </c>
      <c r="H524" s="15">
        <v>76427</v>
      </c>
      <c r="I524" s="15">
        <v>88151</v>
      </c>
      <c r="J524" s="15">
        <v>79305</v>
      </c>
      <c r="K524" s="15">
        <v>78350</v>
      </c>
      <c r="L524" s="15">
        <v>75631</v>
      </c>
      <c r="M524" s="15">
        <v>74145</v>
      </c>
      <c r="N524" s="15">
        <v>71415</v>
      </c>
      <c r="O524" s="15">
        <v>67074</v>
      </c>
      <c r="P524" s="15">
        <v>64333</v>
      </c>
      <c r="Q524" s="15">
        <v>69407</v>
      </c>
      <c r="R524" s="15">
        <v>77446</v>
      </c>
      <c r="S524" s="15">
        <v>83971</v>
      </c>
      <c r="T524" s="15">
        <v>89434</v>
      </c>
      <c r="U524" s="15">
        <v>97668</v>
      </c>
      <c r="V524" s="15">
        <v>100484</v>
      </c>
      <c r="W524" s="15">
        <v>84889</v>
      </c>
      <c r="X524" s="15">
        <v>68917</v>
      </c>
      <c r="Y524" s="15">
        <v>56703</v>
      </c>
      <c r="AA524" s="5"/>
      <c r="AB524" s="13">
        <f t="shared" si="64"/>
        <v>2</v>
      </c>
      <c r="AC524" s="5">
        <f t="shared" si="65"/>
        <v>1270620</v>
      </c>
      <c r="AD524" s="5">
        <f t="shared" si="66"/>
        <v>437358</v>
      </c>
      <c r="AE524" s="5">
        <f t="shared" si="67"/>
        <v>1707978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100484</v>
      </c>
      <c r="AK524" s="1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ht="12.75" x14ac:dyDescent="0.2">
      <c r="A525" s="4">
        <v>45077</v>
      </c>
      <c r="B525" s="15">
        <v>51295</v>
      </c>
      <c r="C525" s="15">
        <v>47665</v>
      </c>
      <c r="D525" s="15">
        <v>46048</v>
      </c>
      <c r="E525" s="15">
        <v>46513</v>
      </c>
      <c r="F525" s="15">
        <v>49354</v>
      </c>
      <c r="G525" s="15">
        <v>58355</v>
      </c>
      <c r="H525" s="15">
        <v>76009</v>
      </c>
      <c r="I525" s="15">
        <v>87833</v>
      </c>
      <c r="J525" s="15">
        <v>79022</v>
      </c>
      <c r="K525" s="15">
        <v>78124</v>
      </c>
      <c r="L525" s="15">
        <v>75453</v>
      </c>
      <c r="M525" s="15">
        <v>74016</v>
      </c>
      <c r="N525" s="15">
        <v>71373</v>
      </c>
      <c r="O525" s="15">
        <v>67083</v>
      </c>
      <c r="P525" s="15">
        <v>64593</v>
      </c>
      <c r="Q525" s="15">
        <v>70021</v>
      </c>
      <c r="R525" s="15">
        <v>78431</v>
      </c>
      <c r="S525" s="15">
        <v>88697</v>
      </c>
      <c r="T525" s="15">
        <v>96049</v>
      </c>
      <c r="U525" s="15">
        <v>98865</v>
      </c>
      <c r="V525" s="15">
        <v>100688</v>
      </c>
      <c r="W525" s="15">
        <v>87703</v>
      </c>
      <c r="X525" s="15">
        <v>72753</v>
      </c>
      <c r="Y525" s="15">
        <v>61321</v>
      </c>
      <c r="AA525" s="5"/>
      <c r="AB525" s="13">
        <f t="shared" si="64"/>
        <v>5</v>
      </c>
      <c r="AC525" s="5">
        <f t="shared" si="65"/>
        <v>1290704</v>
      </c>
      <c r="AD525" s="5">
        <f t="shared" si="66"/>
        <v>436560</v>
      </c>
      <c r="AE525" s="5">
        <f t="shared" si="67"/>
        <v>1727264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100688</v>
      </c>
      <c r="AK525" s="12">
        <f t="shared" si="71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ht="12.75" x14ac:dyDescent="0.2">
      <c r="A526" s="4">
        <v>45078</v>
      </c>
      <c r="B526" s="15">
        <v>53718</v>
      </c>
      <c r="C526" s="15">
        <v>48716</v>
      </c>
      <c r="D526" s="15">
        <v>47141</v>
      </c>
      <c r="E526" s="15">
        <v>46989</v>
      </c>
      <c r="F526" s="15">
        <v>49053</v>
      </c>
      <c r="G526" s="15">
        <v>55531</v>
      </c>
      <c r="H526" s="15">
        <v>67365</v>
      </c>
      <c r="I526" s="15">
        <v>77489</v>
      </c>
      <c r="J526" s="15">
        <v>76177</v>
      </c>
      <c r="K526" s="15">
        <v>82219</v>
      </c>
      <c r="L526" s="15">
        <v>76030</v>
      </c>
      <c r="M526" s="15">
        <v>73426</v>
      </c>
      <c r="N526" s="15">
        <v>75631</v>
      </c>
      <c r="O526" s="15">
        <v>73632</v>
      </c>
      <c r="P526" s="15">
        <v>73131</v>
      </c>
      <c r="Q526" s="15">
        <v>81272</v>
      </c>
      <c r="R526" s="15">
        <v>89696</v>
      </c>
      <c r="S526" s="15">
        <v>99017</v>
      </c>
      <c r="T526" s="15">
        <v>106524</v>
      </c>
      <c r="U526" s="15">
        <v>106563</v>
      </c>
      <c r="V526" s="15">
        <v>107596</v>
      </c>
      <c r="W526" s="15">
        <v>95309</v>
      </c>
      <c r="X526" s="15">
        <v>81105</v>
      </c>
      <c r="Y526" s="15">
        <v>69394</v>
      </c>
      <c r="AA526" s="5"/>
      <c r="AB526" s="13">
        <f t="shared" si="64"/>
        <v>6</v>
      </c>
      <c r="AC526" s="5">
        <f t="shared" si="65"/>
        <v>1374817</v>
      </c>
      <c r="AD526" s="5">
        <f t="shared" si="66"/>
        <v>437907</v>
      </c>
      <c r="AE526" s="5">
        <f t="shared" si="67"/>
        <v>1812724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107596</v>
      </c>
      <c r="AK526" s="12">
        <f t="shared" si="71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ht="12.75" x14ac:dyDescent="0.2">
      <c r="A527" s="4">
        <v>45079</v>
      </c>
      <c r="B527" s="15">
        <v>59722</v>
      </c>
      <c r="C527" s="15">
        <v>54016</v>
      </c>
      <c r="D527" s="15">
        <v>51965</v>
      </c>
      <c r="E527" s="15">
        <v>50890</v>
      </c>
      <c r="F527" s="15">
        <v>52587</v>
      </c>
      <c r="G527" s="15">
        <v>58113</v>
      </c>
      <c r="H527" s="15">
        <v>70103</v>
      </c>
      <c r="I527" s="15">
        <v>78784</v>
      </c>
      <c r="J527" s="15">
        <v>76606</v>
      </c>
      <c r="K527" s="15">
        <v>82580</v>
      </c>
      <c r="L527" s="15">
        <v>76906</v>
      </c>
      <c r="M527" s="15">
        <v>76654</v>
      </c>
      <c r="N527" s="15">
        <v>77777</v>
      </c>
      <c r="O527" s="15">
        <v>74605</v>
      </c>
      <c r="P527" s="15">
        <v>74277</v>
      </c>
      <c r="Q527" s="15">
        <v>80930</v>
      </c>
      <c r="R527" s="15">
        <v>84412</v>
      </c>
      <c r="S527" s="15">
        <v>90564</v>
      </c>
      <c r="T527" s="15">
        <v>92992</v>
      </c>
      <c r="U527" s="15">
        <v>94323</v>
      </c>
      <c r="V527" s="15">
        <v>97454</v>
      </c>
      <c r="W527" s="15">
        <v>86216</v>
      </c>
      <c r="X527" s="15">
        <v>69411</v>
      </c>
      <c r="Y527" s="15">
        <v>60164</v>
      </c>
      <c r="AA527" s="5"/>
      <c r="AB527" s="13">
        <f t="shared" si="64"/>
        <v>4</v>
      </c>
      <c r="AC527" s="5">
        <f t="shared" si="65"/>
        <v>1314491</v>
      </c>
      <c r="AD527" s="5">
        <f t="shared" si="66"/>
        <v>457560</v>
      </c>
      <c r="AE527" s="5">
        <f t="shared" si="67"/>
        <v>1772051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97454</v>
      </c>
      <c r="AK527" s="12">
        <f t="shared" si="71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ht="12.75" x14ac:dyDescent="0.2">
      <c r="A528" s="4">
        <v>45080</v>
      </c>
      <c r="B528" s="15">
        <v>53150</v>
      </c>
      <c r="C528" s="15">
        <v>48396</v>
      </c>
      <c r="D528" s="15">
        <v>46847</v>
      </c>
      <c r="E528" s="15">
        <v>46213</v>
      </c>
      <c r="F528" s="15">
        <v>47497</v>
      </c>
      <c r="G528" s="15">
        <v>51779</v>
      </c>
      <c r="H528" s="15">
        <v>59382</v>
      </c>
      <c r="I528" s="15">
        <v>71936</v>
      </c>
      <c r="J528" s="15">
        <v>77918</v>
      </c>
      <c r="K528" s="15">
        <v>89535</v>
      </c>
      <c r="L528" s="15">
        <v>83011</v>
      </c>
      <c r="M528" s="15">
        <v>78815</v>
      </c>
      <c r="N528" s="15">
        <v>77757</v>
      </c>
      <c r="O528" s="15">
        <v>72065</v>
      </c>
      <c r="P528" s="15">
        <v>71319</v>
      </c>
      <c r="Q528" s="15">
        <v>73062</v>
      </c>
      <c r="R528" s="15">
        <v>77236</v>
      </c>
      <c r="S528" s="15">
        <v>85845</v>
      </c>
      <c r="T528" s="15">
        <v>90064</v>
      </c>
      <c r="U528" s="15">
        <v>94982</v>
      </c>
      <c r="V528" s="15">
        <v>94722</v>
      </c>
      <c r="W528" s="15">
        <v>85851</v>
      </c>
      <c r="X528" s="15">
        <v>74291</v>
      </c>
      <c r="Y528" s="15">
        <v>64228</v>
      </c>
      <c r="AA528" s="5"/>
      <c r="AB528" s="13">
        <f t="shared" si="64"/>
        <v>5</v>
      </c>
      <c r="AC528" s="5">
        <f t="shared" si="65"/>
        <v>1298409</v>
      </c>
      <c r="AD528" s="5">
        <f t="shared" si="66"/>
        <v>417492</v>
      </c>
      <c r="AE528" s="5">
        <f t="shared" si="67"/>
        <v>1715901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94982</v>
      </c>
      <c r="AK528" s="12">
        <f t="shared" si="71"/>
        <v>20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ht="12.75" x14ac:dyDescent="0.2">
      <c r="A529" s="4">
        <v>45081</v>
      </c>
      <c r="B529" s="15">
        <v>56730</v>
      </c>
      <c r="C529" s="15">
        <v>51762</v>
      </c>
      <c r="D529" s="15">
        <v>50380</v>
      </c>
      <c r="E529" s="15">
        <v>49742</v>
      </c>
      <c r="F529" s="15">
        <v>51004</v>
      </c>
      <c r="G529" s="15">
        <v>54799</v>
      </c>
      <c r="H529" s="15">
        <v>62037</v>
      </c>
      <c r="I529" s="15">
        <v>72071</v>
      </c>
      <c r="J529" s="15">
        <v>78263</v>
      </c>
      <c r="K529" s="15">
        <v>89802</v>
      </c>
      <c r="L529" s="15">
        <v>83626</v>
      </c>
      <c r="M529" s="15">
        <v>81419</v>
      </c>
      <c r="N529" s="15">
        <v>81614</v>
      </c>
      <c r="O529" s="15">
        <v>77190</v>
      </c>
      <c r="P529" s="15">
        <v>75376</v>
      </c>
      <c r="Q529" s="15">
        <v>76008</v>
      </c>
      <c r="R529" s="15">
        <v>82025</v>
      </c>
      <c r="S529" s="15">
        <v>91315</v>
      </c>
      <c r="T529" s="15">
        <v>96539</v>
      </c>
      <c r="U529" s="15">
        <v>99383</v>
      </c>
      <c r="V529" s="15">
        <v>96256</v>
      </c>
      <c r="W529" s="15">
        <v>86218</v>
      </c>
      <c r="X529" s="15">
        <v>73602</v>
      </c>
      <c r="Y529" s="15">
        <v>63824</v>
      </c>
      <c r="AA529" s="5"/>
      <c r="AB529" s="13">
        <f t="shared" si="64"/>
        <v>1</v>
      </c>
      <c r="AC529" s="5">
        <f t="shared" si="65"/>
        <v>0</v>
      </c>
      <c r="AD529" s="5">
        <f t="shared" si="66"/>
        <v>1780985</v>
      </c>
      <c r="AE529" s="5">
        <f t="shared" si="67"/>
        <v>1780985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99383</v>
      </c>
      <c r="AK529" s="12">
        <f t="shared" si="71"/>
        <v>20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ht="12.75" x14ac:dyDescent="0.2">
      <c r="A530" s="4">
        <v>45082</v>
      </c>
      <c r="B530" s="15">
        <v>55484</v>
      </c>
      <c r="C530" s="15">
        <v>50738</v>
      </c>
      <c r="D530" s="15">
        <v>49366</v>
      </c>
      <c r="E530" s="15">
        <v>49916</v>
      </c>
      <c r="F530" s="15">
        <v>52558</v>
      </c>
      <c r="G530" s="15">
        <v>60063</v>
      </c>
      <c r="H530" s="15">
        <v>72533</v>
      </c>
      <c r="I530" s="15">
        <v>81189</v>
      </c>
      <c r="J530" s="15">
        <v>78365</v>
      </c>
      <c r="K530" s="15">
        <v>81724</v>
      </c>
      <c r="L530" s="15">
        <v>76961</v>
      </c>
      <c r="M530" s="15">
        <v>74100</v>
      </c>
      <c r="N530" s="15">
        <v>74691</v>
      </c>
      <c r="O530" s="15">
        <v>68458</v>
      </c>
      <c r="P530" s="15">
        <v>66341</v>
      </c>
      <c r="Q530" s="15">
        <v>72008</v>
      </c>
      <c r="R530" s="15">
        <v>77869</v>
      </c>
      <c r="S530" s="15">
        <v>86685</v>
      </c>
      <c r="T530" s="15">
        <v>92618</v>
      </c>
      <c r="U530" s="15">
        <v>93938</v>
      </c>
      <c r="V530" s="15">
        <v>96949</v>
      </c>
      <c r="W530" s="15">
        <v>85727</v>
      </c>
      <c r="X530" s="15">
        <v>71483</v>
      </c>
      <c r="Y530" s="15">
        <v>61865</v>
      </c>
      <c r="AA530" s="5"/>
      <c r="AB530" s="13">
        <f t="shared" si="64"/>
        <v>1</v>
      </c>
      <c r="AC530" s="5">
        <f t="shared" si="65"/>
        <v>0</v>
      </c>
      <c r="AD530" s="5">
        <f t="shared" si="66"/>
        <v>1731629</v>
      </c>
      <c r="AE530" s="5">
        <f t="shared" si="67"/>
        <v>1731629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96949</v>
      </c>
      <c r="AK530" s="12">
        <f t="shared" si="71"/>
        <v>21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ht="12.75" x14ac:dyDescent="0.2">
      <c r="A531" s="4">
        <v>45083</v>
      </c>
      <c r="B531" s="15">
        <v>54058</v>
      </c>
      <c r="C531" s="15">
        <v>50047</v>
      </c>
      <c r="D531" s="15">
        <v>48397</v>
      </c>
      <c r="E531" s="15">
        <v>48550</v>
      </c>
      <c r="F531" s="15">
        <v>51371</v>
      </c>
      <c r="G531" s="15">
        <v>58102</v>
      </c>
      <c r="H531" s="15">
        <v>70455</v>
      </c>
      <c r="I531" s="15">
        <v>78503</v>
      </c>
      <c r="J531" s="15">
        <v>75788</v>
      </c>
      <c r="K531" s="15">
        <v>81358</v>
      </c>
      <c r="L531" s="15">
        <v>75042</v>
      </c>
      <c r="M531" s="15">
        <v>72239</v>
      </c>
      <c r="N531" s="15">
        <v>74280</v>
      </c>
      <c r="O531" s="15">
        <v>67541</v>
      </c>
      <c r="P531" s="15">
        <v>64682</v>
      </c>
      <c r="Q531" s="15">
        <v>71485</v>
      </c>
      <c r="R531" s="15">
        <v>77346</v>
      </c>
      <c r="S531" s="15">
        <v>83340</v>
      </c>
      <c r="T531" s="15">
        <v>89216</v>
      </c>
      <c r="U531" s="15">
        <v>93241</v>
      </c>
      <c r="V531" s="15">
        <v>96437</v>
      </c>
      <c r="W531" s="15">
        <v>85362</v>
      </c>
      <c r="X531" s="15">
        <v>70729</v>
      </c>
      <c r="Y531" s="15">
        <v>61055</v>
      </c>
      <c r="AA531" s="5"/>
      <c r="AB531" s="13">
        <f t="shared" si="64"/>
        <v>3</v>
      </c>
      <c r="AC531" s="5">
        <f t="shared" si="65"/>
        <v>1256589</v>
      </c>
      <c r="AD531" s="5">
        <f t="shared" si="66"/>
        <v>442035</v>
      </c>
      <c r="AE531" s="5">
        <f t="shared" si="67"/>
        <v>1698624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96437</v>
      </c>
      <c r="AK531" s="12">
        <f t="shared" si="71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ht="12.75" x14ac:dyDescent="0.2">
      <c r="A532" s="4">
        <v>45084</v>
      </c>
      <c r="B532" s="15">
        <v>53873</v>
      </c>
      <c r="C532" s="15">
        <v>49546</v>
      </c>
      <c r="D532" s="15">
        <v>48153</v>
      </c>
      <c r="E532" s="15">
        <v>48454</v>
      </c>
      <c r="F532" s="15">
        <v>51170</v>
      </c>
      <c r="G532" s="15">
        <v>58203</v>
      </c>
      <c r="H532" s="15">
        <v>69439</v>
      </c>
      <c r="I532" s="15">
        <v>76465</v>
      </c>
      <c r="J532" s="15">
        <v>75130</v>
      </c>
      <c r="K532" s="15">
        <v>80962</v>
      </c>
      <c r="L532" s="15">
        <v>74724</v>
      </c>
      <c r="M532" s="15">
        <v>72007</v>
      </c>
      <c r="N532" s="15">
        <v>74106</v>
      </c>
      <c r="O532" s="15">
        <v>67277</v>
      </c>
      <c r="P532" s="15">
        <v>64403</v>
      </c>
      <c r="Q532" s="15">
        <v>71214</v>
      </c>
      <c r="R532" s="15">
        <v>77021</v>
      </c>
      <c r="S532" s="15">
        <v>82583</v>
      </c>
      <c r="T532" s="15">
        <v>88584</v>
      </c>
      <c r="U532" s="15">
        <v>92882</v>
      </c>
      <c r="V532" s="15">
        <v>96204</v>
      </c>
      <c r="W532" s="15">
        <v>85175</v>
      </c>
      <c r="X532" s="15">
        <v>71355</v>
      </c>
      <c r="Y532" s="15">
        <v>61444</v>
      </c>
      <c r="AA532" s="5"/>
      <c r="AB532" s="13">
        <f t="shared" si="64"/>
        <v>7</v>
      </c>
      <c r="AC532" s="5">
        <f t="shared" si="65"/>
        <v>0</v>
      </c>
      <c r="AD532" s="5">
        <f t="shared" si="66"/>
        <v>1690374</v>
      </c>
      <c r="AE532" s="5">
        <f t="shared" si="67"/>
        <v>1690374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96204</v>
      </c>
      <c r="AK532" s="12">
        <f t="shared" si="71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ht="12.75" x14ac:dyDescent="0.2">
      <c r="A533" s="4">
        <v>45085</v>
      </c>
      <c r="B533" s="15">
        <v>53707</v>
      </c>
      <c r="C533" s="15">
        <v>49419</v>
      </c>
      <c r="D533" s="15">
        <v>48102</v>
      </c>
      <c r="E533" s="15">
        <v>48285</v>
      </c>
      <c r="F533" s="15">
        <v>51020</v>
      </c>
      <c r="G533" s="15">
        <v>57526</v>
      </c>
      <c r="H533" s="15">
        <v>68929</v>
      </c>
      <c r="I533" s="15">
        <v>77219</v>
      </c>
      <c r="J533" s="15">
        <v>74937</v>
      </c>
      <c r="K533" s="15">
        <v>80810</v>
      </c>
      <c r="L533" s="15">
        <v>74463</v>
      </c>
      <c r="M533" s="15">
        <v>71731</v>
      </c>
      <c r="N533" s="15">
        <v>73780</v>
      </c>
      <c r="O533" s="15">
        <v>66987</v>
      </c>
      <c r="P533" s="15">
        <v>64128</v>
      </c>
      <c r="Q533" s="15">
        <v>70928</v>
      </c>
      <c r="R533" s="15">
        <v>76739</v>
      </c>
      <c r="S533" s="15">
        <v>82408</v>
      </c>
      <c r="T533" s="15">
        <v>88419</v>
      </c>
      <c r="U533" s="15">
        <v>92763</v>
      </c>
      <c r="V533" s="15">
        <v>96044</v>
      </c>
      <c r="W533" s="15">
        <v>84968</v>
      </c>
      <c r="X533" s="15">
        <v>70688</v>
      </c>
      <c r="Y533" s="15">
        <v>60408</v>
      </c>
      <c r="AA533" s="5"/>
      <c r="AB533" s="13">
        <f t="shared" si="64"/>
        <v>2</v>
      </c>
      <c r="AC533" s="5">
        <f t="shared" si="65"/>
        <v>1247012</v>
      </c>
      <c r="AD533" s="5">
        <f t="shared" si="66"/>
        <v>437396</v>
      </c>
      <c r="AE533" s="5">
        <f t="shared" si="67"/>
        <v>1684408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96044</v>
      </c>
      <c r="AK533" s="12">
        <f t="shared" si="71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ht="12.75" x14ac:dyDescent="0.2">
      <c r="A534" s="4">
        <v>45086</v>
      </c>
      <c r="B534" s="15">
        <v>52842</v>
      </c>
      <c r="C534" s="15">
        <v>48756</v>
      </c>
      <c r="D534" s="15">
        <v>47272</v>
      </c>
      <c r="E534" s="15">
        <v>47485</v>
      </c>
      <c r="F534" s="15">
        <v>50035</v>
      </c>
      <c r="G534" s="15">
        <v>56820</v>
      </c>
      <c r="H534" s="15">
        <v>68242</v>
      </c>
      <c r="I534" s="15">
        <v>76811</v>
      </c>
      <c r="J534" s="15">
        <v>74895</v>
      </c>
      <c r="K534" s="15">
        <v>80759</v>
      </c>
      <c r="L534" s="15">
        <v>74458</v>
      </c>
      <c r="M534" s="15">
        <v>71702</v>
      </c>
      <c r="N534" s="15">
        <v>73681</v>
      </c>
      <c r="O534" s="15">
        <v>66929</v>
      </c>
      <c r="P534" s="15">
        <v>64110</v>
      </c>
      <c r="Q534" s="15">
        <v>70870</v>
      </c>
      <c r="R534" s="15">
        <v>76600</v>
      </c>
      <c r="S534" s="15">
        <v>82147</v>
      </c>
      <c r="T534" s="15">
        <v>88107</v>
      </c>
      <c r="U534" s="15">
        <v>92531</v>
      </c>
      <c r="V534" s="15">
        <v>95686</v>
      </c>
      <c r="W534" s="15">
        <v>84754</v>
      </c>
      <c r="X534" s="15">
        <v>71037</v>
      </c>
      <c r="Y534" s="15">
        <v>60645</v>
      </c>
      <c r="AA534" s="5"/>
      <c r="AB534" s="13">
        <f t="shared" si="64"/>
        <v>5</v>
      </c>
      <c r="AC534" s="5">
        <f t="shared" si="65"/>
        <v>1245077</v>
      </c>
      <c r="AD534" s="5">
        <f t="shared" si="66"/>
        <v>432097</v>
      </c>
      <c r="AE534" s="5">
        <f t="shared" si="67"/>
        <v>1677174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95686</v>
      </c>
      <c r="AK534" s="1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ht="12.75" x14ac:dyDescent="0.2">
      <c r="A535" s="4">
        <v>45087</v>
      </c>
      <c r="B535" s="15">
        <v>53808</v>
      </c>
      <c r="C535" s="15">
        <v>49133</v>
      </c>
      <c r="D535" s="15">
        <v>47589</v>
      </c>
      <c r="E535" s="15">
        <v>47267</v>
      </c>
      <c r="F535" s="15">
        <v>48446</v>
      </c>
      <c r="G535" s="15">
        <v>52512</v>
      </c>
      <c r="H535" s="15">
        <v>59605</v>
      </c>
      <c r="I535" s="15">
        <v>70697</v>
      </c>
      <c r="J535" s="15">
        <v>76527</v>
      </c>
      <c r="K535" s="15">
        <v>87741</v>
      </c>
      <c r="L535" s="15">
        <v>81300</v>
      </c>
      <c r="M535" s="15">
        <v>77132</v>
      </c>
      <c r="N535" s="15">
        <v>76178</v>
      </c>
      <c r="O535" s="15">
        <v>70488</v>
      </c>
      <c r="P535" s="15">
        <v>69729</v>
      </c>
      <c r="Q535" s="15">
        <v>71311</v>
      </c>
      <c r="R535" s="15">
        <v>75506</v>
      </c>
      <c r="S535" s="15">
        <v>82067</v>
      </c>
      <c r="T535" s="15">
        <v>87784</v>
      </c>
      <c r="U535" s="15">
        <v>93034</v>
      </c>
      <c r="V535" s="15">
        <v>92930</v>
      </c>
      <c r="W535" s="15">
        <v>84227</v>
      </c>
      <c r="X535" s="15">
        <v>71441</v>
      </c>
      <c r="Y535" s="15">
        <v>61342</v>
      </c>
      <c r="AA535" s="5"/>
      <c r="AB535" s="13">
        <f t="shared" si="64"/>
        <v>5</v>
      </c>
      <c r="AC535" s="5">
        <f t="shared" si="65"/>
        <v>1268092</v>
      </c>
      <c r="AD535" s="5">
        <f t="shared" si="66"/>
        <v>419702</v>
      </c>
      <c r="AE535" s="5">
        <f t="shared" si="67"/>
        <v>1687794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93034</v>
      </c>
      <c r="AK535" s="12">
        <f t="shared" si="71"/>
        <v>20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ht="12.75" x14ac:dyDescent="0.2">
      <c r="A536" s="4">
        <v>45088</v>
      </c>
      <c r="B536" s="15">
        <v>53616</v>
      </c>
      <c r="C536" s="15">
        <v>48837</v>
      </c>
      <c r="D536" s="15">
        <v>47454</v>
      </c>
      <c r="E536" s="15">
        <v>46781</v>
      </c>
      <c r="F536" s="15">
        <v>47734</v>
      </c>
      <c r="G536" s="15">
        <v>50883</v>
      </c>
      <c r="H536" s="15">
        <v>57212</v>
      </c>
      <c r="I536" s="15">
        <v>70516</v>
      </c>
      <c r="J536" s="15">
        <v>76283</v>
      </c>
      <c r="K536" s="15">
        <v>87559</v>
      </c>
      <c r="L536" s="15">
        <v>81099</v>
      </c>
      <c r="M536" s="15">
        <v>77022</v>
      </c>
      <c r="N536" s="15">
        <v>76046</v>
      </c>
      <c r="O536" s="15">
        <v>70560</v>
      </c>
      <c r="P536" s="15">
        <v>69875</v>
      </c>
      <c r="Q536" s="15">
        <v>71660</v>
      </c>
      <c r="R536" s="15">
        <v>75873</v>
      </c>
      <c r="S536" s="15">
        <v>84614</v>
      </c>
      <c r="T536" s="15">
        <v>90237</v>
      </c>
      <c r="U536" s="15">
        <v>93943</v>
      </c>
      <c r="V536" s="15">
        <v>94761</v>
      </c>
      <c r="W536" s="15">
        <v>86278</v>
      </c>
      <c r="X536" s="15">
        <v>73806</v>
      </c>
      <c r="Y536" s="15">
        <v>62408</v>
      </c>
      <c r="AA536" s="5"/>
      <c r="AB536" s="13">
        <f t="shared" si="64"/>
        <v>2</v>
      </c>
      <c r="AC536" s="5">
        <f t="shared" si="65"/>
        <v>1280132</v>
      </c>
      <c r="AD536" s="5">
        <f t="shared" si="66"/>
        <v>414925</v>
      </c>
      <c r="AE536" s="5">
        <f t="shared" si="67"/>
        <v>1695057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94761</v>
      </c>
      <c r="AK536" s="1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ht="12.75" x14ac:dyDescent="0.2">
      <c r="A537" s="4">
        <v>45089</v>
      </c>
      <c r="B537" s="15">
        <v>53069</v>
      </c>
      <c r="C537" s="15">
        <v>48227</v>
      </c>
      <c r="D537" s="15">
        <v>46600</v>
      </c>
      <c r="E537" s="15">
        <v>46587</v>
      </c>
      <c r="F537" s="15">
        <v>48879</v>
      </c>
      <c r="G537" s="15">
        <v>55225</v>
      </c>
      <c r="H537" s="15">
        <v>66270</v>
      </c>
      <c r="I537" s="15">
        <v>75983</v>
      </c>
      <c r="J537" s="15">
        <v>74741</v>
      </c>
      <c r="K537" s="15">
        <v>80652</v>
      </c>
      <c r="L537" s="15">
        <v>74472</v>
      </c>
      <c r="M537" s="15">
        <v>71828</v>
      </c>
      <c r="N537" s="15">
        <v>73995</v>
      </c>
      <c r="O537" s="15">
        <v>67374</v>
      </c>
      <c r="P537" s="15">
        <v>64612</v>
      </c>
      <c r="Q537" s="15">
        <v>71335</v>
      </c>
      <c r="R537" s="15">
        <v>78584</v>
      </c>
      <c r="S537" s="15">
        <v>88369</v>
      </c>
      <c r="T537" s="15">
        <v>94213</v>
      </c>
      <c r="U537" s="15">
        <v>97233</v>
      </c>
      <c r="V537" s="15">
        <v>97808</v>
      </c>
      <c r="W537" s="15">
        <v>88674</v>
      </c>
      <c r="X537" s="15">
        <v>74644</v>
      </c>
      <c r="Y537" s="15">
        <v>63584</v>
      </c>
      <c r="AA537" s="5"/>
      <c r="AB537" s="13">
        <f t="shared" si="64"/>
        <v>1</v>
      </c>
      <c r="AC537" s="5">
        <f t="shared" si="65"/>
        <v>0</v>
      </c>
      <c r="AD537" s="5">
        <f t="shared" si="66"/>
        <v>1702958</v>
      </c>
      <c r="AE537" s="5">
        <f t="shared" si="67"/>
        <v>1702958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97808</v>
      </c>
      <c r="AK537" s="1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ht="12.75" x14ac:dyDescent="0.2">
      <c r="A538" s="4">
        <v>45090</v>
      </c>
      <c r="B538" s="15">
        <v>46252</v>
      </c>
      <c r="C538" s="15">
        <v>40847</v>
      </c>
      <c r="D538" s="15">
        <v>38749</v>
      </c>
      <c r="E538" s="15">
        <v>39051</v>
      </c>
      <c r="F538" s="15">
        <v>41379</v>
      </c>
      <c r="G538" s="15">
        <v>47076</v>
      </c>
      <c r="H538" s="15">
        <v>57786</v>
      </c>
      <c r="I538" s="15">
        <v>73874</v>
      </c>
      <c r="J538" s="15">
        <v>72587</v>
      </c>
      <c r="K538" s="15">
        <v>79093</v>
      </c>
      <c r="L538" s="15">
        <v>74393</v>
      </c>
      <c r="M538" s="15">
        <v>71778</v>
      </c>
      <c r="N538" s="15">
        <v>73866</v>
      </c>
      <c r="O538" s="15">
        <v>67053</v>
      </c>
      <c r="P538" s="15">
        <v>64124</v>
      </c>
      <c r="Q538" s="15">
        <v>70916</v>
      </c>
      <c r="R538" s="15">
        <v>76807</v>
      </c>
      <c r="S538" s="15">
        <v>84000</v>
      </c>
      <c r="T538" s="15">
        <v>88009</v>
      </c>
      <c r="U538" s="15">
        <v>92428</v>
      </c>
      <c r="V538" s="15">
        <v>95717</v>
      </c>
      <c r="W538" s="15">
        <v>85404</v>
      </c>
      <c r="X538" s="15">
        <v>72473</v>
      </c>
      <c r="Y538" s="15">
        <v>54944</v>
      </c>
      <c r="AA538" s="5"/>
      <c r="AB538" s="13">
        <f t="shared" si="64"/>
        <v>2</v>
      </c>
      <c r="AC538" s="5">
        <f t="shared" si="65"/>
        <v>1242522</v>
      </c>
      <c r="AD538" s="5">
        <f t="shared" si="66"/>
        <v>366084</v>
      </c>
      <c r="AE538" s="5">
        <f t="shared" si="67"/>
        <v>1608606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95717</v>
      </c>
      <c r="AK538" s="1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ht="12.75" x14ac:dyDescent="0.2">
      <c r="A539" s="4">
        <v>45091</v>
      </c>
      <c r="B539" s="15">
        <v>53822</v>
      </c>
      <c r="C539" s="15">
        <v>49173</v>
      </c>
      <c r="D539" s="15">
        <v>47419</v>
      </c>
      <c r="E539" s="15">
        <v>47474</v>
      </c>
      <c r="F539" s="15">
        <v>49850</v>
      </c>
      <c r="G539" s="15">
        <v>56362</v>
      </c>
      <c r="H539" s="15">
        <v>67189</v>
      </c>
      <c r="I539" s="15">
        <v>76308</v>
      </c>
      <c r="J539" s="15">
        <v>75007</v>
      </c>
      <c r="K539" s="15">
        <v>80647</v>
      </c>
      <c r="L539" s="15">
        <v>74413</v>
      </c>
      <c r="M539" s="15">
        <v>71718</v>
      </c>
      <c r="N539" s="15">
        <v>73729</v>
      </c>
      <c r="O539" s="15">
        <v>67020</v>
      </c>
      <c r="P539" s="15">
        <v>64220</v>
      </c>
      <c r="Q539" s="15">
        <v>70886</v>
      </c>
      <c r="R539" s="15">
        <v>76672</v>
      </c>
      <c r="S539" s="15">
        <v>82188</v>
      </c>
      <c r="T539" s="15">
        <v>88127</v>
      </c>
      <c r="U539" s="15">
        <v>92358</v>
      </c>
      <c r="V539" s="15">
        <v>95546</v>
      </c>
      <c r="W539" s="15">
        <v>84633</v>
      </c>
      <c r="X539" s="15">
        <v>70346</v>
      </c>
      <c r="Y539" s="15">
        <v>61152</v>
      </c>
      <c r="AA539" s="5"/>
      <c r="AB539" s="13">
        <f t="shared" ref="AB539:AB586" si="72">WEEKDAY(B539,2)</f>
        <v>5</v>
      </c>
      <c r="AC539" s="5">
        <f t="shared" si="65"/>
        <v>1243818</v>
      </c>
      <c r="AD539" s="5">
        <f t="shared" si="66"/>
        <v>432441</v>
      </c>
      <c r="AE539" s="5">
        <f t="shared" si="67"/>
        <v>1676259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95546</v>
      </c>
      <c r="AK539" s="1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ht="12.75" x14ac:dyDescent="0.2">
      <c r="A540" s="4">
        <v>45092</v>
      </c>
      <c r="B540" s="15">
        <v>52664</v>
      </c>
      <c r="C540" s="15">
        <v>47517</v>
      </c>
      <c r="D540" s="15">
        <v>46189</v>
      </c>
      <c r="E540" s="15">
        <v>46131</v>
      </c>
      <c r="F540" s="15">
        <v>48521</v>
      </c>
      <c r="G540" s="15">
        <v>54694</v>
      </c>
      <c r="H540" s="15">
        <v>65261</v>
      </c>
      <c r="I540" s="15">
        <v>75931</v>
      </c>
      <c r="J540" s="15">
        <v>74744</v>
      </c>
      <c r="K540" s="15">
        <v>80666</v>
      </c>
      <c r="L540" s="15">
        <v>74459</v>
      </c>
      <c r="M540" s="15">
        <v>71742</v>
      </c>
      <c r="N540" s="15">
        <v>73764</v>
      </c>
      <c r="O540" s="15">
        <v>67009</v>
      </c>
      <c r="P540" s="15">
        <v>64217</v>
      </c>
      <c r="Q540" s="15">
        <v>70976</v>
      </c>
      <c r="R540" s="15">
        <v>76766</v>
      </c>
      <c r="S540" s="15">
        <v>83060</v>
      </c>
      <c r="T540" s="15">
        <v>88908</v>
      </c>
      <c r="U540" s="15">
        <v>92525</v>
      </c>
      <c r="V540" s="15">
        <v>95760</v>
      </c>
      <c r="W540" s="15">
        <v>86013</v>
      </c>
      <c r="X540" s="15">
        <v>72605</v>
      </c>
      <c r="Y540" s="15">
        <v>61738</v>
      </c>
      <c r="AA540" s="5"/>
      <c r="AB540" s="13">
        <f t="shared" si="72"/>
        <v>2</v>
      </c>
      <c r="AC540" s="5">
        <f t="shared" si="65"/>
        <v>1249145</v>
      </c>
      <c r="AD540" s="5">
        <f t="shared" si="66"/>
        <v>422715</v>
      </c>
      <c r="AE540" s="5">
        <f t="shared" si="67"/>
        <v>1671860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95760</v>
      </c>
      <c r="AK540" s="1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ht="12.75" x14ac:dyDescent="0.2">
      <c r="A541" s="4">
        <v>45093</v>
      </c>
      <c r="B541" s="15">
        <v>53805</v>
      </c>
      <c r="C541" s="15">
        <v>48611</v>
      </c>
      <c r="D541" s="15">
        <v>46804</v>
      </c>
      <c r="E541" s="15">
        <v>46544</v>
      </c>
      <c r="F541" s="15">
        <v>48835</v>
      </c>
      <c r="G541" s="15">
        <v>54483</v>
      </c>
      <c r="H541" s="15">
        <v>65280</v>
      </c>
      <c r="I541" s="15">
        <v>75903</v>
      </c>
      <c r="J541" s="15">
        <v>74670</v>
      </c>
      <c r="K541" s="15">
        <v>80531</v>
      </c>
      <c r="L541" s="15">
        <v>74427</v>
      </c>
      <c r="M541" s="15">
        <v>71788</v>
      </c>
      <c r="N541" s="15">
        <v>73717</v>
      </c>
      <c r="O541" s="15">
        <v>67047</v>
      </c>
      <c r="P541" s="15">
        <v>64843</v>
      </c>
      <c r="Q541" s="15">
        <v>71083</v>
      </c>
      <c r="R541" s="15">
        <v>76960</v>
      </c>
      <c r="S541" s="15">
        <v>85259</v>
      </c>
      <c r="T541" s="15">
        <v>90737</v>
      </c>
      <c r="U541" s="15">
        <v>92469</v>
      </c>
      <c r="V541" s="15">
        <v>95698</v>
      </c>
      <c r="W541" s="15">
        <v>85185</v>
      </c>
      <c r="X541" s="15">
        <v>73438</v>
      </c>
      <c r="Y541" s="15">
        <v>63283</v>
      </c>
      <c r="AA541" s="5"/>
      <c r="AB541" s="13">
        <f t="shared" si="72"/>
        <v>2</v>
      </c>
      <c r="AC541" s="5">
        <f t="shared" si="65"/>
        <v>1253755</v>
      </c>
      <c r="AD541" s="5">
        <f t="shared" si="66"/>
        <v>427645</v>
      </c>
      <c r="AE541" s="5">
        <f t="shared" si="67"/>
        <v>1681400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95698</v>
      </c>
      <c r="AK541" s="1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ht="12.75" x14ac:dyDescent="0.2">
      <c r="A542" s="4">
        <v>45094</v>
      </c>
      <c r="B542" s="15">
        <v>55086</v>
      </c>
      <c r="C542" s="15">
        <v>49729</v>
      </c>
      <c r="D542" s="15">
        <v>47792</v>
      </c>
      <c r="E542" s="15">
        <v>47044</v>
      </c>
      <c r="F542" s="15">
        <v>47651</v>
      </c>
      <c r="G542" s="15">
        <v>51447</v>
      </c>
      <c r="H542" s="15">
        <v>58496</v>
      </c>
      <c r="I542" s="15">
        <v>70516</v>
      </c>
      <c r="J542" s="15">
        <v>76345</v>
      </c>
      <c r="K542" s="15">
        <v>87743</v>
      </c>
      <c r="L542" s="15">
        <v>81416</v>
      </c>
      <c r="M542" s="15">
        <v>77336</v>
      </c>
      <c r="N542" s="15">
        <v>76303</v>
      </c>
      <c r="O542" s="15">
        <v>70713</v>
      </c>
      <c r="P542" s="15">
        <v>69934</v>
      </c>
      <c r="Q542" s="15">
        <v>71725</v>
      </c>
      <c r="R542" s="15">
        <v>76462</v>
      </c>
      <c r="S542" s="15">
        <v>85066</v>
      </c>
      <c r="T542" s="15">
        <v>89939</v>
      </c>
      <c r="U542" s="15">
        <v>93075</v>
      </c>
      <c r="V542" s="15">
        <v>92748</v>
      </c>
      <c r="W542" s="15">
        <v>83940</v>
      </c>
      <c r="X542" s="15">
        <v>69981</v>
      </c>
      <c r="Y542" s="15">
        <v>59998</v>
      </c>
      <c r="AA542" s="5"/>
      <c r="AB542" s="13">
        <f t="shared" si="72"/>
        <v>2</v>
      </c>
      <c r="AC542" s="5">
        <f t="shared" si="65"/>
        <v>1273242</v>
      </c>
      <c r="AD542" s="5">
        <f t="shared" si="66"/>
        <v>417243</v>
      </c>
      <c r="AE542" s="5">
        <f t="shared" si="67"/>
        <v>1690485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93075</v>
      </c>
      <c r="AK542" s="12">
        <f t="shared" si="71"/>
        <v>20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ht="12.75" x14ac:dyDescent="0.2">
      <c r="A543" s="4">
        <v>45095</v>
      </c>
      <c r="B543" s="15">
        <v>52486</v>
      </c>
      <c r="C543" s="15">
        <v>47430</v>
      </c>
      <c r="D543" s="15">
        <v>45807</v>
      </c>
      <c r="E543" s="15">
        <v>45617</v>
      </c>
      <c r="F543" s="15">
        <v>46256</v>
      </c>
      <c r="G543" s="15">
        <v>49919</v>
      </c>
      <c r="H543" s="15">
        <v>56785</v>
      </c>
      <c r="I543" s="15">
        <v>70366</v>
      </c>
      <c r="J543" s="15">
        <v>76247</v>
      </c>
      <c r="K543" s="15">
        <v>87613</v>
      </c>
      <c r="L543" s="15">
        <v>81166</v>
      </c>
      <c r="M543" s="15">
        <v>77082</v>
      </c>
      <c r="N543" s="15">
        <v>76046</v>
      </c>
      <c r="O543" s="15">
        <v>70419</v>
      </c>
      <c r="P543" s="15">
        <v>69684</v>
      </c>
      <c r="Q543" s="15">
        <v>71411</v>
      </c>
      <c r="R543" s="15">
        <v>75432</v>
      </c>
      <c r="S543" s="15">
        <v>82052</v>
      </c>
      <c r="T543" s="15">
        <v>87785</v>
      </c>
      <c r="U543" s="15">
        <v>93010</v>
      </c>
      <c r="V543" s="15">
        <v>92784</v>
      </c>
      <c r="W543" s="15">
        <v>84070</v>
      </c>
      <c r="X543" s="15">
        <v>71374</v>
      </c>
      <c r="Y543" s="15">
        <v>61121</v>
      </c>
      <c r="AA543" s="5"/>
      <c r="AB543" s="13">
        <f t="shared" si="72"/>
        <v>6</v>
      </c>
      <c r="AC543" s="5">
        <f t="shared" si="65"/>
        <v>1266541</v>
      </c>
      <c r="AD543" s="5">
        <f t="shared" si="66"/>
        <v>405421</v>
      </c>
      <c r="AE543" s="5">
        <f t="shared" si="67"/>
        <v>1671962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93010</v>
      </c>
      <c r="AK543" s="12">
        <f t="shared" si="71"/>
        <v>20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ht="12.75" x14ac:dyDescent="0.2">
      <c r="A544" s="4">
        <v>45096</v>
      </c>
      <c r="B544" s="15">
        <v>52387</v>
      </c>
      <c r="C544" s="15">
        <v>47701</v>
      </c>
      <c r="D544" s="15">
        <v>46303</v>
      </c>
      <c r="E544" s="15">
        <v>46571</v>
      </c>
      <c r="F544" s="15">
        <v>48781</v>
      </c>
      <c r="G544" s="15">
        <v>53846</v>
      </c>
      <c r="H544" s="15">
        <v>63319</v>
      </c>
      <c r="I544" s="15">
        <v>75717</v>
      </c>
      <c r="J544" s="15">
        <v>74506</v>
      </c>
      <c r="K544" s="15">
        <v>80358</v>
      </c>
      <c r="L544" s="15">
        <v>74168</v>
      </c>
      <c r="M544" s="15">
        <v>71509</v>
      </c>
      <c r="N544" s="15">
        <v>73538</v>
      </c>
      <c r="O544" s="15">
        <v>66860</v>
      </c>
      <c r="P544" s="15">
        <v>64041</v>
      </c>
      <c r="Q544" s="15">
        <v>70769</v>
      </c>
      <c r="R544" s="15">
        <v>76506</v>
      </c>
      <c r="S544" s="15">
        <v>82192</v>
      </c>
      <c r="T544" s="15">
        <v>88062</v>
      </c>
      <c r="U544" s="15">
        <v>92385</v>
      </c>
      <c r="V544" s="15">
        <v>95679</v>
      </c>
      <c r="W544" s="15">
        <v>84729</v>
      </c>
      <c r="X544" s="15">
        <v>71292</v>
      </c>
      <c r="Y544" s="15">
        <v>60283</v>
      </c>
      <c r="AA544" s="5"/>
      <c r="AB544" s="13">
        <f t="shared" si="72"/>
        <v>5</v>
      </c>
      <c r="AC544" s="5">
        <f t="shared" si="65"/>
        <v>1242311</v>
      </c>
      <c r="AD544" s="5">
        <f t="shared" si="66"/>
        <v>419191</v>
      </c>
      <c r="AE544" s="5">
        <f t="shared" si="67"/>
        <v>1661502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95679</v>
      </c>
      <c r="AK544" s="1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ht="12.75" x14ac:dyDescent="0.2">
      <c r="A545" s="4">
        <v>45097</v>
      </c>
      <c r="B545" s="15">
        <v>52520</v>
      </c>
      <c r="C545" s="15">
        <v>47741</v>
      </c>
      <c r="D545" s="15">
        <v>46333</v>
      </c>
      <c r="E545" s="15">
        <v>46355</v>
      </c>
      <c r="F545" s="15">
        <v>48683</v>
      </c>
      <c r="G545" s="15">
        <v>54135</v>
      </c>
      <c r="H545" s="15">
        <v>64892</v>
      </c>
      <c r="I545" s="15">
        <v>76005</v>
      </c>
      <c r="J545" s="15">
        <v>74783</v>
      </c>
      <c r="K545" s="15">
        <v>80695</v>
      </c>
      <c r="L545" s="15">
        <v>74501</v>
      </c>
      <c r="M545" s="15">
        <v>71808</v>
      </c>
      <c r="N545" s="15">
        <v>73855</v>
      </c>
      <c r="O545" s="15">
        <v>67161</v>
      </c>
      <c r="P545" s="15">
        <v>64331</v>
      </c>
      <c r="Q545" s="15">
        <v>71057</v>
      </c>
      <c r="R545" s="15">
        <v>76740</v>
      </c>
      <c r="S545" s="15">
        <v>82352</v>
      </c>
      <c r="T545" s="15">
        <v>88231</v>
      </c>
      <c r="U545" s="15">
        <v>92564</v>
      </c>
      <c r="V545" s="15">
        <v>95810</v>
      </c>
      <c r="W545" s="15">
        <v>85061</v>
      </c>
      <c r="X545" s="15">
        <v>71824</v>
      </c>
      <c r="Y545" s="15">
        <v>59991</v>
      </c>
      <c r="AA545" s="5"/>
      <c r="AB545" s="13">
        <f t="shared" si="72"/>
        <v>5</v>
      </c>
      <c r="AC545" s="5">
        <f t="shared" si="65"/>
        <v>1246778</v>
      </c>
      <c r="AD545" s="5">
        <f t="shared" si="66"/>
        <v>420650</v>
      </c>
      <c r="AE545" s="5">
        <f t="shared" si="67"/>
        <v>1667428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95810</v>
      </c>
      <c r="AK545" s="1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ht="12.75" x14ac:dyDescent="0.2">
      <c r="A546" s="4">
        <v>45098</v>
      </c>
      <c r="B546" s="15">
        <v>52147</v>
      </c>
      <c r="C546" s="15">
        <v>47587</v>
      </c>
      <c r="D546" s="15">
        <v>46240</v>
      </c>
      <c r="E546" s="15">
        <v>46316</v>
      </c>
      <c r="F546" s="15">
        <v>48775</v>
      </c>
      <c r="G546" s="15">
        <v>54993</v>
      </c>
      <c r="H546" s="15">
        <v>64956</v>
      </c>
      <c r="I546" s="15">
        <v>76096</v>
      </c>
      <c r="J546" s="15">
        <v>74793</v>
      </c>
      <c r="K546" s="15">
        <v>80696</v>
      </c>
      <c r="L546" s="15">
        <v>74481</v>
      </c>
      <c r="M546" s="15">
        <v>71857</v>
      </c>
      <c r="N546" s="15">
        <v>73909</v>
      </c>
      <c r="O546" s="15">
        <v>67286</v>
      </c>
      <c r="P546" s="15">
        <v>64484</v>
      </c>
      <c r="Q546" s="15">
        <v>71367</v>
      </c>
      <c r="R546" s="15">
        <v>77197</v>
      </c>
      <c r="S546" s="15">
        <v>85860</v>
      </c>
      <c r="T546" s="15">
        <v>92738</v>
      </c>
      <c r="U546" s="15">
        <v>95388</v>
      </c>
      <c r="V546" s="15">
        <v>96197</v>
      </c>
      <c r="W546" s="15">
        <v>88289</v>
      </c>
      <c r="X546" s="15">
        <v>74044</v>
      </c>
      <c r="Y546" s="15">
        <v>61926</v>
      </c>
      <c r="AA546" s="5"/>
      <c r="AB546" s="13">
        <f t="shared" si="72"/>
        <v>3</v>
      </c>
      <c r="AC546" s="5">
        <f t="shared" si="65"/>
        <v>1264682</v>
      </c>
      <c r="AD546" s="5">
        <f t="shared" si="66"/>
        <v>422940</v>
      </c>
      <c r="AE546" s="5">
        <f t="shared" si="67"/>
        <v>1687622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96197</v>
      </c>
      <c r="AK546" s="1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ht="12.75" x14ac:dyDescent="0.2">
      <c r="A547" s="4">
        <v>45099</v>
      </c>
      <c r="B547" s="15">
        <v>54307</v>
      </c>
      <c r="C547" s="15">
        <v>49083</v>
      </c>
      <c r="D547" s="15">
        <v>47180</v>
      </c>
      <c r="E547" s="15">
        <v>47093</v>
      </c>
      <c r="F547" s="15">
        <v>48972</v>
      </c>
      <c r="G547" s="15">
        <v>54682</v>
      </c>
      <c r="H547" s="15">
        <v>65433</v>
      </c>
      <c r="I547" s="15">
        <v>76173</v>
      </c>
      <c r="J547" s="15">
        <v>74905</v>
      </c>
      <c r="K547" s="15">
        <v>80826</v>
      </c>
      <c r="L547" s="15">
        <v>74654</v>
      </c>
      <c r="M547" s="15">
        <v>71999</v>
      </c>
      <c r="N547" s="15">
        <v>74121</v>
      </c>
      <c r="O547" s="15">
        <v>67417</v>
      </c>
      <c r="P547" s="15">
        <v>65033</v>
      </c>
      <c r="Q547" s="15">
        <v>71453</v>
      </c>
      <c r="R547" s="15">
        <v>77274</v>
      </c>
      <c r="S547" s="15">
        <v>86021</v>
      </c>
      <c r="T547" s="15">
        <v>94605</v>
      </c>
      <c r="U547" s="15">
        <v>95316</v>
      </c>
      <c r="V547" s="15">
        <v>96242</v>
      </c>
      <c r="W547" s="15">
        <v>88528</v>
      </c>
      <c r="X547" s="15">
        <v>74687</v>
      </c>
      <c r="Y547" s="15">
        <v>62131</v>
      </c>
      <c r="AA547" s="5"/>
      <c r="AB547" s="13">
        <f t="shared" si="72"/>
        <v>7</v>
      </c>
      <c r="AC547" s="5">
        <f t="shared" si="65"/>
        <v>0</v>
      </c>
      <c r="AD547" s="5">
        <f t="shared" si="66"/>
        <v>1698135</v>
      </c>
      <c r="AE547" s="5">
        <f t="shared" si="67"/>
        <v>1698135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96242</v>
      </c>
      <c r="AK547" s="12">
        <f t="shared" si="71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ht="12.75" x14ac:dyDescent="0.2">
      <c r="A548" s="4">
        <v>45100</v>
      </c>
      <c r="B548" s="15">
        <v>54204</v>
      </c>
      <c r="C548" s="15">
        <v>49069</v>
      </c>
      <c r="D548" s="15">
        <v>47084</v>
      </c>
      <c r="E548" s="15">
        <v>47008</v>
      </c>
      <c r="F548" s="15">
        <v>49063</v>
      </c>
      <c r="G548" s="15">
        <v>54471</v>
      </c>
      <c r="H548" s="15">
        <v>64330</v>
      </c>
      <c r="I548" s="15">
        <v>76330</v>
      </c>
      <c r="J548" s="15">
        <v>75070</v>
      </c>
      <c r="K548" s="15">
        <v>80964</v>
      </c>
      <c r="L548" s="15">
        <v>74825</v>
      </c>
      <c r="M548" s="15">
        <v>72194</v>
      </c>
      <c r="N548" s="15">
        <v>74321</v>
      </c>
      <c r="O548" s="15">
        <v>67684</v>
      </c>
      <c r="P548" s="15">
        <v>66756</v>
      </c>
      <c r="Q548" s="15">
        <v>71766</v>
      </c>
      <c r="R548" s="15">
        <v>79547</v>
      </c>
      <c r="S548" s="15">
        <v>90070</v>
      </c>
      <c r="T548" s="15">
        <v>96310</v>
      </c>
      <c r="U548" s="15">
        <v>96523</v>
      </c>
      <c r="V548" s="15">
        <v>97312</v>
      </c>
      <c r="W548" s="15">
        <v>89358</v>
      </c>
      <c r="X548" s="15">
        <v>76720</v>
      </c>
      <c r="Y548" s="15">
        <v>65161</v>
      </c>
      <c r="AA548" s="5"/>
      <c r="AB548" s="13">
        <f t="shared" si="72"/>
        <v>2</v>
      </c>
      <c r="AC548" s="5">
        <f t="shared" si="65"/>
        <v>1285750</v>
      </c>
      <c r="AD548" s="5">
        <f t="shared" si="66"/>
        <v>430390</v>
      </c>
      <c r="AE548" s="5">
        <f t="shared" si="67"/>
        <v>1716140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97312</v>
      </c>
      <c r="AK548" s="1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ht="12.75" x14ac:dyDescent="0.2">
      <c r="A549" s="4">
        <v>45101</v>
      </c>
      <c r="B549" s="15">
        <v>57999</v>
      </c>
      <c r="C549" s="15">
        <v>52627</v>
      </c>
      <c r="D549" s="15">
        <v>50300</v>
      </c>
      <c r="E549" s="15">
        <v>49642</v>
      </c>
      <c r="F549" s="15">
        <v>50521</v>
      </c>
      <c r="G549" s="15">
        <v>53892</v>
      </c>
      <c r="H549" s="15">
        <v>60494</v>
      </c>
      <c r="I549" s="15">
        <v>71080</v>
      </c>
      <c r="J549" s="15">
        <v>76961</v>
      </c>
      <c r="K549" s="15">
        <v>88400</v>
      </c>
      <c r="L549" s="15">
        <v>82075</v>
      </c>
      <c r="M549" s="15">
        <v>77997</v>
      </c>
      <c r="N549" s="15">
        <v>78350</v>
      </c>
      <c r="O549" s="15">
        <v>75776</v>
      </c>
      <c r="P549" s="15">
        <v>76723</v>
      </c>
      <c r="Q549" s="15">
        <v>78504</v>
      </c>
      <c r="R549" s="15">
        <v>83084</v>
      </c>
      <c r="S549" s="15">
        <v>91918</v>
      </c>
      <c r="T549" s="15">
        <v>95517</v>
      </c>
      <c r="U549" s="15">
        <v>99115</v>
      </c>
      <c r="V549" s="15">
        <v>97850</v>
      </c>
      <c r="W549" s="15">
        <v>89460</v>
      </c>
      <c r="X549" s="15">
        <v>76898</v>
      </c>
      <c r="Y549" s="15">
        <v>66287</v>
      </c>
      <c r="AA549" s="5"/>
      <c r="AB549" s="13">
        <f t="shared" si="72"/>
        <v>3</v>
      </c>
      <c r="AC549" s="5">
        <f t="shared" si="65"/>
        <v>1339708</v>
      </c>
      <c r="AD549" s="5">
        <f t="shared" si="66"/>
        <v>441762</v>
      </c>
      <c r="AE549" s="5">
        <f t="shared" si="67"/>
        <v>1781470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99115</v>
      </c>
      <c r="AK549" s="12">
        <f t="shared" si="71"/>
        <v>20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ht="12.75" x14ac:dyDescent="0.2">
      <c r="A550" s="4">
        <v>45102</v>
      </c>
      <c r="B550" s="15">
        <v>57528</v>
      </c>
      <c r="C550" s="15">
        <v>52874</v>
      </c>
      <c r="D550" s="15">
        <v>51404</v>
      </c>
      <c r="E550" s="15">
        <v>50173</v>
      </c>
      <c r="F550" s="15">
        <v>50683</v>
      </c>
      <c r="G550" s="15">
        <v>53642</v>
      </c>
      <c r="H550" s="15">
        <v>60075</v>
      </c>
      <c r="I550" s="15">
        <v>71059</v>
      </c>
      <c r="J550" s="15">
        <v>76989</v>
      </c>
      <c r="K550" s="15">
        <v>88547</v>
      </c>
      <c r="L550" s="15">
        <v>82187</v>
      </c>
      <c r="M550" s="15">
        <v>80254</v>
      </c>
      <c r="N550" s="15">
        <v>80310</v>
      </c>
      <c r="O550" s="15">
        <v>78126</v>
      </c>
      <c r="P550" s="15">
        <v>79029</v>
      </c>
      <c r="Q550" s="15">
        <v>81588</v>
      </c>
      <c r="R550" s="15">
        <v>91463</v>
      </c>
      <c r="S550" s="15">
        <v>100861</v>
      </c>
      <c r="T550" s="15">
        <v>108028</v>
      </c>
      <c r="U550" s="15">
        <v>110090</v>
      </c>
      <c r="V550" s="15">
        <v>107599</v>
      </c>
      <c r="W550" s="15">
        <v>96893</v>
      </c>
      <c r="X550" s="15">
        <v>83760</v>
      </c>
      <c r="Y550" s="15">
        <v>70613</v>
      </c>
      <c r="AA550" s="5"/>
      <c r="AB550" s="13">
        <f t="shared" si="72"/>
        <v>1</v>
      </c>
      <c r="AC550" s="5">
        <f t="shared" si="65"/>
        <v>0</v>
      </c>
      <c r="AD550" s="5">
        <f t="shared" si="66"/>
        <v>1863775</v>
      </c>
      <c r="AE550" s="5">
        <f t="shared" si="67"/>
        <v>1863775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110090</v>
      </c>
      <c r="AK550" s="12">
        <f t="shared" si="71"/>
        <v>20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ht="12.75" x14ac:dyDescent="0.2">
      <c r="A551" s="4">
        <v>45103</v>
      </c>
      <c r="B551" s="15">
        <v>45810</v>
      </c>
      <c r="C551" s="15">
        <v>55637</v>
      </c>
      <c r="D551" s="15">
        <v>53379</v>
      </c>
      <c r="E551" s="15">
        <v>52448</v>
      </c>
      <c r="F551" s="15">
        <v>54644</v>
      </c>
      <c r="G551" s="15">
        <v>59919</v>
      </c>
      <c r="H551" s="15">
        <v>69770</v>
      </c>
      <c r="I551" s="15">
        <v>78671</v>
      </c>
      <c r="J551" s="15">
        <v>77957</v>
      </c>
      <c r="K551" s="15">
        <v>81685</v>
      </c>
      <c r="L551" s="15">
        <v>78322</v>
      </c>
      <c r="M551" s="15">
        <v>74516</v>
      </c>
      <c r="N551" s="15">
        <v>75885</v>
      </c>
      <c r="O551" s="15">
        <v>70956</v>
      </c>
      <c r="P551" s="15">
        <v>68205</v>
      </c>
      <c r="Q551" s="15">
        <v>72007</v>
      </c>
      <c r="R551" s="15">
        <v>77715</v>
      </c>
      <c r="S551" s="15">
        <v>87755</v>
      </c>
      <c r="T551" s="15">
        <v>93197</v>
      </c>
      <c r="U551" s="15">
        <v>94160</v>
      </c>
      <c r="V551" s="15">
        <v>96389</v>
      </c>
      <c r="W551" s="15">
        <v>85291</v>
      </c>
      <c r="X551" s="15">
        <v>71405</v>
      </c>
      <c r="Y551" s="15">
        <v>62724</v>
      </c>
      <c r="AA551" s="5"/>
      <c r="AB551" s="13">
        <f t="shared" si="72"/>
        <v>1</v>
      </c>
      <c r="AC551" s="5">
        <f t="shared" si="65"/>
        <v>0</v>
      </c>
      <c r="AD551" s="5">
        <f t="shared" si="66"/>
        <v>1738447</v>
      </c>
      <c r="AE551" s="5">
        <f t="shared" si="67"/>
        <v>1738447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96389</v>
      </c>
      <c r="AK551" s="12">
        <f t="shared" si="71"/>
        <v>21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ht="12.75" x14ac:dyDescent="0.2">
      <c r="A552" s="4">
        <v>45104</v>
      </c>
      <c r="B552" s="15">
        <v>53886</v>
      </c>
      <c r="C552" s="15">
        <v>49245</v>
      </c>
      <c r="D552" s="15">
        <v>47532</v>
      </c>
      <c r="E552" s="15">
        <v>47770</v>
      </c>
      <c r="F552" s="15">
        <v>50039</v>
      </c>
      <c r="G552" s="15">
        <v>55585</v>
      </c>
      <c r="H552" s="15">
        <v>65915</v>
      </c>
      <c r="I552" s="15">
        <v>76678</v>
      </c>
      <c r="J552" s="15">
        <v>75469</v>
      </c>
      <c r="K552" s="15">
        <v>81476</v>
      </c>
      <c r="L552" s="15">
        <v>75202</v>
      </c>
      <c r="M552" s="15">
        <v>73433</v>
      </c>
      <c r="N552" s="15">
        <v>74568</v>
      </c>
      <c r="O552" s="15">
        <v>67804</v>
      </c>
      <c r="P552" s="15">
        <v>66986</v>
      </c>
      <c r="Q552" s="15">
        <v>71853</v>
      </c>
      <c r="R552" s="15">
        <v>78092</v>
      </c>
      <c r="S552" s="15">
        <v>87272</v>
      </c>
      <c r="T552" s="15">
        <v>93930</v>
      </c>
      <c r="U552" s="15">
        <v>96067</v>
      </c>
      <c r="V552" s="15">
        <v>96764</v>
      </c>
      <c r="W552" s="15">
        <v>87569</v>
      </c>
      <c r="X552" s="15">
        <v>74094</v>
      </c>
      <c r="Y552" s="15">
        <v>64204</v>
      </c>
      <c r="AA552" s="5"/>
      <c r="AB552" s="13">
        <f t="shared" si="72"/>
        <v>6</v>
      </c>
      <c r="AC552" s="5">
        <f t="shared" si="65"/>
        <v>1277257</v>
      </c>
      <c r="AD552" s="5">
        <f t="shared" si="66"/>
        <v>434176</v>
      </c>
      <c r="AE552" s="5">
        <f t="shared" si="67"/>
        <v>1711433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96764</v>
      </c>
      <c r="AK552" s="12">
        <f t="shared" si="71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ht="12.75" x14ac:dyDescent="0.2">
      <c r="A553" s="4">
        <v>45105</v>
      </c>
      <c r="B553" s="15">
        <v>55063</v>
      </c>
      <c r="C553" s="15">
        <v>49738</v>
      </c>
      <c r="D553" s="15">
        <v>47945</v>
      </c>
      <c r="E553" s="15">
        <v>48355</v>
      </c>
      <c r="F553" s="15">
        <v>50572</v>
      </c>
      <c r="G553" s="15">
        <v>56032</v>
      </c>
      <c r="H553" s="15">
        <v>66560</v>
      </c>
      <c r="I553" s="15">
        <v>76241</v>
      </c>
      <c r="J553" s="15">
        <v>75716</v>
      </c>
      <c r="K553" s="15">
        <v>81107</v>
      </c>
      <c r="L553" s="15">
        <v>76889</v>
      </c>
      <c r="M553" s="15">
        <v>75996</v>
      </c>
      <c r="N553" s="15">
        <v>75562</v>
      </c>
      <c r="O553" s="15">
        <v>70910</v>
      </c>
      <c r="P553" s="15">
        <v>68963</v>
      </c>
      <c r="Q553" s="15">
        <v>74373</v>
      </c>
      <c r="R553" s="15">
        <v>79476</v>
      </c>
      <c r="S553" s="15">
        <v>88728</v>
      </c>
      <c r="T553" s="15">
        <v>94154</v>
      </c>
      <c r="U553" s="15">
        <v>95716</v>
      </c>
      <c r="V553" s="15">
        <v>96313</v>
      </c>
      <c r="W553" s="15">
        <v>86225</v>
      </c>
      <c r="X553" s="15">
        <v>73903</v>
      </c>
      <c r="Y553" s="15">
        <v>62602</v>
      </c>
      <c r="AA553" s="5"/>
      <c r="AB553" s="13">
        <f t="shared" si="72"/>
        <v>7</v>
      </c>
      <c r="AC553" s="5">
        <f t="shared" si="65"/>
        <v>0</v>
      </c>
      <c r="AD553" s="5">
        <f t="shared" si="66"/>
        <v>1727139</v>
      </c>
      <c r="AE553" s="5">
        <f t="shared" si="67"/>
        <v>1727139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96313</v>
      </c>
      <c r="AK553" s="12">
        <f t="shared" si="71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ht="12.75" x14ac:dyDescent="0.2">
      <c r="A554" s="4">
        <v>45106</v>
      </c>
      <c r="B554" s="15">
        <v>55466</v>
      </c>
      <c r="C554" s="15">
        <v>50285</v>
      </c>
      <c r="D554" s="15">
        <v>48977</v>
      </c>
      <c r="E554" s="15">
        <v>49278</v>
      </c>
      <c r="F554" s="15">
        <v>51480</v>
      </c>
      <c r="G554" s="15">
        <v>56738</v>
      </c>
      <c r="H554" s="15">
        <v>67592</v>
      </c>
      <c r="I554" s="15">
        <v>76422</v>
      </c>
      <c r="J554" s="15">
        <v>76387</v>
      </c>
      <c r="K554" s="15">
        <v>81302</v>
      </c>
      <c r="L554" s="15">
        <v>76175</v>
      </c>
      <c r="M554" s="15">
        <v>73564</v>
      </c>
      <c r="N554" s="15">
        <v>74219</v>
      </c>
      <c r="O554" s="15">
        <v>69147</v>
      </c>
      <c r="P554" s="15">
        <v>67408</v>
      </c>
      <c r="Q554" s="15">
        <v>73007</v>
      </c>
      <c r="R554" s="15">
        <v>77803</v>
      </c>
      <c r="S554" s="15">
        <v>88512</v>
      </c>
      <c r="T554" s="15">
        <v>95127</v>
      </c>
      <c r="U554" s="15">
        <v>97853</v>
      </c>
      <c r="V554" s="15">
        <v>99577</v>
      </c>
      <c r="W554" s="15">
        <v>90676</v>
      </c>
      <c r="X554" s="15">
        <v>77148</v>
      </c>
      <c r="Y554" s="15">
        <v>65219</v>
      </c>
      <c r="AA554" s="5"/>
      <c r="AB554" s="13">
        <f t="shared" si="72"/>
        <v>4</v>
      </c>
      <c r="AC554" s="5">
        <f t="shared" si="65"/>
        <v>1294327</v>
      </c>
      <c r="AD554" s="5">
        <f t="shared" si="66"/>
        <v>445035</v>
      </c>
      <c r="AE554" s="5">
        <f t="shared" si="67"/>
        <v>1739362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99577</v>
      </c>
      <c r="AK554" s="12">
        <f t="shared" si="71"/>
        <v>21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ht="12.75" x14ac:dyDescent="0.2">
      <c r="A555" s="4">
        <v>45107</v>
      </c>
      <c r="B555" s="15">
        <v>57367</v>
      </c>
      <c r="C555" s="15">
        <v>51800</v>
      </c>
      <c r="D555" s="15">
        <v>49798</v>
      </c>
      <c r="E555" s="15">
        <v>49556</v>
      </c>
      <c r="F555" s="15">
        <v>51612</v>
      </c>
      <c r="G555" s="15">
        <v>57255</v>
      </c>
      <c r="H555" s="15">
        <v>67396</v>
      </c>
      <c r="I555" s="15">
        <v>77242</v>
      </c>
      <c r="J555" s="15">
        <v>76043</v>
      </c>
      <c r="K555" s="15">
        <v>81513</v>
      </c>
      <c r="L555" s="15">
        <v>75469</v>
      </c>
      <c r="M555" s="15">
        <v>73324</v>
      </c>
      <c r="N555" s="15">
        <v>74556</v>
      </c>
      <c r="O555" s="15">
        <v>70713</v>
      </c>
      <c r="P555" s="15">
        <v>69868</v>
      </c>
      <c r="Q555" s="15">
        <v>76644</v>
      </c>
      <c r="R555" s="15">
        <v>83629</v>
      </c>
      <c r="S555" s="15">
        <v>93671</v>
      </c>
      <c r="T555" s="15">
        <v>99924</v>
      </c>
      <c r="U555" s="15">
        <v>103122</v>
      </c>
      <c r="V555" s="15">
        <v>103748</v>
      </c>
      <c r="W555" s="15">
        <v>96608</v>
      </c>
      <c r="X555" s="15">
        <v>83111</v>
      </c>
      <c r="Y555" s="15">
        <v>70724</v>
      </c>
      <c r="AA555" s="5"/>
      <c r="AB555" s="13">
        <f t="shared" si="72"/>
        <v>1</v>
      </c>
      <c r="AC555" s="5">
        <f t="shared" si="65"/>
        <v>0</v>
      </c>
      <c r="AD555" s="5">
        <f t="shared" si="66"/>
        <v>1794693</v>
      </c>
      <c r="AE555" s="5">
        <f t="shared" si="67"/>
        <v>1794693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103748</v>
      </c>
      <c r="AK555" s="12">
        <f t="shared" si="71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ht="12.75" x14ac:dyDescent="0.2">
      <c r="A556" s="4">
        <v>45108</v>
      </c>
      <c r="B556" s="15">
        <v>63455</v>
      </c>
      <c r="C556" s="15">
        <v>57222</v>
      </c>
      <c r="D556" s="15">
        <v>53973</v>
      </c>
      <c r="E556" s="15">
        <v>53234</v>
      </c>
      <c r="F556" s="15">
        <v>53232</v>
      </c>
      <c r="G556" s="15">
        <v>54770</v>
      </c>
      <c r="H556" s="15">
        <v>63026</v>
      </c>
      <c r="I556" s="15">
        <v>74749</v>
      </c>
      <c r="J556" s="15">
        <v>77097</v>
      </c>
      <c r="K556" s="15">
        <v>90507</v>
      </c>
      <c r="L556" s="15">
        <v>89184</v>
      </c>
      <c r="M556" s="15">
        <v>87453</v>
      </c>
      <c r="N556" s="15">
        <v>82509</v>
      </c>
      <c r="O556" s="15">
        <v>77737</v>
      </c>
      <c r="P556" s="15">
        <v>73339</v>
      </c>
      <c r="Q556" s="15">
        <v>77668</v>
      </c>
      <c r="R556" s="15">
        <v>87677</v>
      </c>
      <c r="S556" s="15">
        <v>92622</v>
      </c>
      <c r="T556" s="15">
        <v>98618</v>
      </c>
      <c r="U556" s="15">
        <v>102315</v>
      </c>
      <c r="V556" s="15">
        <v>105740</v>
      </c>
      <c r="W556" s="15">
        <v>97942</v>
      </c>
      <c r="X556" s="15">
        <v>84869</v>
      </c>
      <c r="Y556" s="15">
        <v>72158</v>
      </c>
      <c r="AA556" s="5"/>
      <c r="AB556" s="13">
        <f t="shared" si="72"/>
        <v>6</v>
      </c>
      <c r="AC556" s="5">
        <f t="shared" si="65"/>
        <v>1400026</v>
      </c>
      <c r="AD556" s="5">
        <f t="shared" si="66"/>
        <v>471070</v>
      </c>
      <c r="AE556" s="5">
        <f t="shared" si="67"/>
        <v>1871096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105740</v>
      </c>
      <c r="AK556" s="1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ht="12.75" x14ac:dyDescent="0.2">
      <c r="A557" s="4">
        <v>45109</v>
      </c>
      <c r="B557" s="15">
        <v>63191</v>
      </c>
      <c r="C557" s="15">
        <v>57313</v>
      </c>
      <c r="D557" s="15">
        <v>54192</v>
      </c>
      <c r="E557" s="15">
        <v>53640</v>
      </c>
      <c r="F557" s="15">
        <v>53197</v>
      </c>
      <c r="G557" s="15">
        <v>53977</v>
      </c>
      <c r="H557" s="15">
        <v>62920</v>
      </c>
      <c r="I557" s="15">
        <v>74644</v>
      </c>
      <c r="J557" s="15">
        <v>77061</v>
      </c>
      <c r="K557" s="15">
        <v>90452</v>
      </c>
      <c r="L557" s="15">
        <v>89119</v>
      </c>
      <c r="M557" s="15">
        <v>87465</v>
      </c>
      <c r="N557" s="15">
        <v>82441</v>
      </c>
      <c r="O557" s="15">
        <v>77801</v>
      </c>
      <c r="P557" s="15">
        <v>73475</v>
      </c>
      <c r="Q557" s="15">
        <v>77701</v>
      </c>
      <c r="R557" s="15">
        <v>87689</v>
      </c>
      <c r="S557" s="15">
        <v>91823</v>
      </c>
      <c r="T557" s="15">
        <v>96244</v>
      </c>
      <c r="U557" s="15">
        <v>98968</v>
      </c>
      <c r="V557" s="15">
        <v>105465</v>
      </c>
      <c r="W557" s="15">
        <v>96688</v>
      </c>
      <c r="X557" s="15">
        <v>79933</v>
      </c>
      <c r="Y557" s="15">
        <v>67921</v>
      </c>
      <c r="AA557" s="5"/>
      <c r="AB557" s="13">
        <f t="shared" si="72"/>
        <v>1</v>
      </c>
      <c r="AC557" s="5">
        <f t="shared" si="65"/>
        <v>0</v>
      </c>
      <c r="AD557" s="5">
        <f t="shared" si="66"/>
        <v>1853320</v>
      </c>
      <c r="AE557" s="5">
        <f t="shared" si="67"/>
        <v>1853320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105465</v>
      </c>
      <c r="AK557" s="1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ht="12.75" x14ac:dyDescent="0.2">
      <c r="A558" s="4">
        <v>45110</v>
      </c>
      <c r="B558" s="15">
        <v>59542</v>
      </c>
      <c r="C558" s="15">
        <v>54544</v>
      </c>
      <c r="D558" s="15">
        <v>51786</v>
      </c>
      <c r="E558" s="15">
        <v>51664</v>
      </c>
      <c r="F558" s="15">
        <v>52677</v>
      </c>
      <c r="G558" s="15">
        <v>54450</v>
      </c>
      <c r="H558" s="15">
        <v>65447</v>
      </c>
      <c r="I558" s="15">
        <v>77106</v>
      </c>
      <c r="J558" s="15">
        <v>75485</v>
      </c>
      <c r="K558" s="15">
        <v>89035</v>
      </c>
      <c r="L558" s="15">
        <v>86538</v>
      </c>
      <c r="M558" s="15">
        <v>86530</v>
      </c>
      <c r="N558" s="15">
        <v>81645</v>
      </c>
      <c r="O558" s="15">
        <v>77702</v>
      </c>
      <c r="P558" s="15">
        <v>72464</v>
      </c>
      <c r="Q558" s="15">
        <v>76746</v>
      </c>
      <c r="R558" s="15">
        <v>88976</v>
      </c>
      <c r="S558" s="15">
        <v>91642</v>
      </c>
      <c r="T558" s="15">
        <v>98784</v>
      </c>
      <c r="U558" s="15">
        <v>99610</v>
      </c>
      <c r="V558" s="15">
        <v>106505</v>
      </c>
      <c r="W558" s="15">
        <v>99661</v>
      </c>
      <c r="X558" s="15">
        <v>86135</v>
      </c>
      <c r="Y558" s="15">
        <v>71872</v>
      </c>
      <c r="AA558" s="5"/>
      <c r="AB558" s="13">
        <f t="shared" si="72"/>
        <v>6</v>
      </c>
      <c r="AC558" s="5">
        <f t="shared" si="65"/>
        <v>1394564</v>
      </c>
      <c r="AD558" s="5">
        <f t="shared" si="66"/>
        <v>461982</v>
      </c>
      <c r="AE558" s="5">
        <f t="shared" si="67"/>
        <v>1856546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106505</v>
      </c>
      <c r="AK558" s="12">
        <f t="shared" si="71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ht="12.75" x14ac:dyDescent="0.2">
      <c r="A559" s="4">
        <v>45111</v>
      </c>
      <c r="B559" s="15">
        <v>63081</v>
      </c>
      <c r="C559" s="15">
        <v>57183</v>
      </c>
      <c r="D559" s="15">
        <v>54220</v>
      </c>
      <c r="E559" s="15">
        <v>53811</v>
      </c>
      <c r="F559" s="15">
        <v>53773</v>
      </c>
      <c r="G559" s="15">
        <v>55071</v>
      </c>
      <c r="H559" s="15">
        <v>63370</v>
      </c>
      <c r="I559" s="15">
        <v>75020</v>
      </c>
      <c r="J559" s="15">
        <v>77474</v>
      </c>
      <c r="K559" s="15">
        <v>90901</v>
      </c>
      <c r="L559" s="15">
        <v>89585</v>
      </c>
      <c r="M559" s="15">
        <v>87882</v>
      </c>
      <c r="N559" s="15">
        <v>82862</v>
      </c>
      <c r="O559" s="15">
        <v>78200</v>
      </c>
      <c r="P559" s="15">
        <v>76304</v>
      </c>
      <c r="Q559" s="15">
        <v>82157</v>
      </c>
      <c r="R559" s="15">
        <v>92188</v>
      </c>
      <c r="S559" s="15">
        <v>99034</v>
      </c>
      <c r="T559" s="15">
        <v>104354</v>
      </c>
      <c r="U559" s="15">
        <v>106312</v>
      </c>
      <c r="V559" s="15">
        <v>107117</v>
      </c>
      <c r="W559" s="15">
        <v>99426</v>
      </c>
      <c r="X559" s="15">
        <v>89353</v>
      </c>
      <c r="Y559" s="15">
        <v>76166</v>
      </c>
      <c r="AA559" s="5"/>
      <c r="AB559" s="13">
        <v>8</v>
      </c>
      <c r="AC559" s="5">
        <f t="shared" si="65"/>
        <v>0</v>
      </c>
      <c r="AD559" s="5">
        <f t="shared" si="66"/>
        <v>1914844</v>
      </c>
      <c r="AE559" s="5">
        <f t="shared" si="67"/>
        <v>1914844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107117</v>
      </c>
      <c r="AK559" s="12">
        <f t="shared" si="71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ht="12.75" x14ac:dyDescent="0.2">
      <c r="A560" s="4">
        <v>45112</v>
      </c>
      <c r="B560" s="15">
        <v>55737</v>
      </c>
      <c r="C560" s="15">
        <v>49793</v>
      </c>
      <c r="D560" s="15">
        <v>46877</v>
      </c>
      <c r="E560" s="15">
        <v>45857</v>
      </c>
      <c r="F560" s="15">
        <v>47585</v>
      </c>
      <c r="G560" s="15">
        <v>51470</v>
      </c>
      <c r="H560" s="15">
        <v>65421</v>
      </c>
      <c r="I560" s="15">
        <v>77154</v>
      </c>
      <c r="J560" s="15">
        <v>75504</v>
      </c>
      <c r="K560" s="15">
        <v>89079</v>
      </c>
      <c r="L560" s="15">
        <v>86699</v>
      </c>
      <c r="M560" s="15">
        <v>86745</v>
      </c>
      <c r="N560" s="15">
        <v>81989</v>
      </c>
      <c r="O560" s="15">
        <v>78121</v>
      </c>
      <c r="P560" s="15">
        <v>73023</v>
      </c>
      <c r="Q560" s="15">
        <v>77409</v>
      </c>
      <c r="R560" s="15">
        <v>89790</v>
      </c>
      <c r="S560" s="15">
        <v>94825</v>
      </c>
      <c r="T560" s="15">
        <v>104588</v>
      </c>
      <c r="U560" s="15">
        <v>103775</v>
      </c>
      <c r="V560" s="15">
        <v>107320</v>
      </c>
      <c r="W560" s="15">
        <v>100333</v>
      </c>
      <c r="X560" s="15">
        <v>82295</v>
      </c>
      <c r="Y560" s="15">
        <v>66892</v>
      </c>
      <c r="AA560" s="5"/>
      <c r="AB560" s="13">
        <f t="shared" si="72"/>
        <v>2</v>
      </c>
      <c r="AC560" s="5">
        <f t="shared" si="65"/>
        <v>1408649</v>
      </c>
      <c r="AD560" s="5">
        <f t="shared" si="66"/>
        <v>429632</v>
      </c>
      <c r="AE560" s="5">
        <f t="shared" si="67"/>
        <v>1838281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107320</v>
      </c>
      <c r="AK560" s="12">
        <f t="shared" si="71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ht="12.75" x14ac:dyDescent="0.2">
      <c r="A561" s="4">
        <v>45113</v>
      </c>
      <c r="B561" s="15">
        <v>70061</v>
      </c>
      <c r="C561" s="15">
        <v>63561</v>
      </c>
      <c r="D561" s="15">
        <v>59994</v>
      </c>
      <c r="E561" s="15">
        <v>59455</v>
      </c>
      <c r="F561" s="15">
        <v>59440</v>
      </c>
      <c r="G561" s="15">
        <v>62082</v>
      </c>
      <c r="H561" s="15">
        <v>74264</v>
      </c>
      <c r="I561" s="15">
        <v>84138</v>
      </c>
      <c r="J561" s="15">
        <v>85600</v>
      </c>
      <c r="K561" s="15">
        <v>95003</v>
      </c>
      <c r="L561" s="15">
        <v>95414</v>
      </c>
      <c r="M561" s="15">
        <v>98082</v>
      </c>
      <c r="N561" s="15">
        <v>96394</v>
      </c>
      <c r="O561" s="15">
        <v>94527</v>
      </c>
      <c r="P561" s="15">
        <v>93411</v>
      </c>
      <c r="Q561" s="15">
        <v>98106</v>
      </c>
      <c r="R561" s="15">
        <v>111240</v>
      </c>
      <c r="S561" s="15">
        <v>118903</v>
      </c>
      <c r="T561" s="15">
        <v>128467</v>
      </c>
      <c r="U561" s="15">
        <v>126615</v>
      </c>
      <c r="V561" s="15">
        <v>128312</v>
      </c>
      <c r="W561" s="15">
        <v>119391</v>
      </c>
      <c r="X561" s="15">
        <v>103275</v>
      </c>
      <c r="Y561" s="15">
        <v>83544</v>
      </c>
      <c r="AA561" s="5"/>
      <c r="AB561" s="13">
        <f t="shared" si="72"/>
        <v>4</v>
      </c>
      <c r="AC561" s="5">
        <f t="shared" si="65"/>
        <v>1676878</v>
      </c>
      <c r="AD561" s="5">
        <f t="shared" si="66"/>
        <v>532401</v>
      </c>
      <c r="AE561" s="5">
        <f t="shared" si="67"/>
        <v>2209279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128467</v>
      </c>
      <c r="AK561" s="12">
        <f t="shared" si="71"/>
        <v>19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ht="12.75" x14ac:dyDescent="0.2">
      <c r="A562" s="4">
        <v>45114</v>
      </c>
      <c r="B562" s="15">
        <v>73592</v>
      </c>
      <c r="C562" s="15">
        <v>66350</v>
      </c>
      <c r="D562" s="15">
        <v>62155</v>
      </c>
      <c r="E562" s="15">
        <v>62055</v>
      </c>
      <c r="F562" s="15">
        <v>62844</v>
      </c>
      <c r="G562" s="15">
        <v>65093</v>
      </c>
      <c r="H562" s="15">
        <v>76587</v>
      </c>
      <c r="I562" s="15">
        <v>85940</v>
      </c>
      <c r="J562" s="15">
        <v>86324</v>
      </c>
      <c r="K562" s="15">
        <v>94981</v>
      </c>
      <c r="L562" s="15">
        <v>88113</v>
      </c>
      <c r="M562" s="15">
        <v>95116</v>
      </c>
      <c r="N562" s="15">
        <v>94831</v>
      </c>
      <c r="O562" s="15">
        <v>93242</v>
      </c>
      <c r="P562" s="15">
        <v>90918</v>
      </c>
      <c r="Q562" s="15">
        <v>95529</v>
      </c>
      <c r="R562" s="15">
        <v>106495</v>
      </c>
      <c r="S562" s="15">
        <v>113287</v>
      </c>
      <c r="T562" s="15">
        <v>117636</v>
      </c>
      <c r="U562" s="15">
        <v>115858</v>
      </c>
      <c r="V562" s="15">
        <v>117081</v>
      </c>
      <c r="W562" s="15">
        <v>111145</v>
      </c>
      <c r="X562" s="15">
        <v>96753</v>
      </c>
      <c r="Y562" s="15">
        <v>80361</v>
      </c>
      <c r="AA562" s="5"/>
      <c r="AB562" s="13">
        <f t="shared" si="72"/>
        <v>7</v>
      </c>
      <c r="AC562" s="5">
        <f t="shared" si="65"/>
        <v>0</v>
      </c>
      <c r="AD562" s="5">
        <f t="shared" si="66"/>
        <v>2152286</v>
      </c>
      <c r="AE562" s="5">
        <f t="shared" si="67"/>
        <v>2152286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117636</v>
      </c>
      <c r="AK562" s="12">
        <f t="shared" si="71"/>
        <v>19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ht="12.75" x14ac:dyDescent="0.2">
      <c r="A563" s="4">
        <v>45115</v>
      </c>
      <c r="B563" s="15">
        <v>70817</v>
      </c>
      <c r="C563" s="15">
        <v>64839</v>
      </c>
      <c r="D563" s="15">
        <v>60783</v>
      </c>
      <c r="E563" s="15">
        <v>60031</v>
      </c>
      <c r="F563" s="15">
        <v>59522</v>
      </c>
      <c r="G563" s="15">
        <v>60666</v>
      </c>
      <c r="H563" s="15">
        <v>68159</v>
      </c>
      <c r="I563" s="15">
        <v>76299</v>
      </c>
      <c r="J563" s="15">
        <v>78723</v>
      </c>
      <c r="K563" s="15">
        <v>92282</v>
      </c>
      <c r="L563" s="15">
        <v>91046</v>
      </c>
      <c r="M563" s="15">
        <v>89332</v>
      </c>
      <c r="N563" s="15">
        <v>87357</v>
      </c>
      <c r="O563" s="15">
        <v>84921</v>
      </c>
      <c r="P563" s="15">
        <v>84286</v>
      </c>
      <c r="Q563" s="15">
        <v>88949</v>
      </c>
      <c r="R563" s="15">
        <v>99651</v>
      </c>
      <c r="S563" s="15">
        <v>107532</v>
      </c>
      <c r="T563" s="15">
        <v>115099</v>
      </c>
      <c r="U563" s="15">
        <v>116070</v>
      </c>
      <c r="V563" s="15">
        <v>116579</v>
      </c>
      <c r="W563" s="15">
        <v>108502</v>
      </c>
      <c r="X563" s="15">
        <v>94947</v>
      </c>
      <c r="Y563" s="15">
        <v>81528</v>
      </c>
      <c r="AA563" s="5"/>
      <c r="AB563" s="13">
        <f t="shared" si="72"/>
        <v>4</v>
      </c>
      <c r="AC563" s="5">
        <f t="shared" si="65"/>
        <v>1531575</v>
      </c>
      <c r="AD563" s="5">
        <f t="shared" si="66"/>
        <v>526345</v>
      </c>
      <c r="AE563" s="5">
        <f t="shared" si="67"/>
        <v>2057920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116579</v>
      </c>
      <c r="AK563" s="12">
        <f t="shared" si="71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ht="12.75" x14ac:dyDescent="0.2">
      <c r="A564" s="4">
        <v>45116</v>
      </c>
      <c r="B564" s="15">
        <v>70705</v>
      </c>
      <c r="C564" s="15">
        <v>64463</v>
      </c>
      <c r="D564" s="15">
        <v>60825</v>
      </c>
      <c r="E564" s="15">
        <v>60163</v>
      </c>
      <c r="F564" s="15">
        <v>59806</v>
      </c>
      <c r="G564" s="15">
        <v>60598</v>
      </c>
      <c r="H564" s="15">
        <v>68113</v>
      </c>
      <c r="I564" s="15">
        <v>76275</v>
      </c>
      <c r="J564" s="15">
        <v>79286</v>
      </c>
      <c r="K564" s="15">
        <v>92392</v>
      </c>
      <c r="L564" s="15">
        <v>91059</v>
      </c>
      <c r="M564" s="15">
        <v>89358</v>
      </c>
      <c r="N564" s="15">
        <v>87322</v>
      </c>
      <c r="O564" s="15">
        <v>84347</v>
      </c>
      <c r="P564" s="15">
        <v>83897</v>
      </c>
      <c r="Q564" s="15">
        <v>88119</v>
      </c>
      <c r="R564" s="15">
        <v>100496</v>
      </c>
      <c r="S564" s="15">
        <v>108965</v>
      </c>
      <c r="T564" s="15">
        <v>115626</v>
      </c>
      <c r="U564" s="15">
        <v>117892</v>
      </c>
      <c r="V564" s="15">
        <v>119381</v>
      </c>
      <c r="W564" s="15">
        <v>109081</v>
      </c>
      <c r="X564" s="15">
        <v>94966</v>
      </c>
      <c r="Y564" s="15">
        <v>78716</v>
      </c>
      <c r="AA564" s="5"/>
      <c r="AB564" s="13">
        <f t="shared" si="72"/>
        <v>4</v>
      </c>
      <c r="AC564" s="5">
        <f t="shared" si="65"/>
        <v>1538462</v>
      </c>
      <c r="AD564" s="5">
        <f t="shared" si="66"/>
        <v>523389</v>
      </c>
      <c r="AE564" s="5">
        <f t="shared" si="67"/>
        <v>2061851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119381</v>
      </c>
      <c r="AK564" s="12">
        <f t="shared" si="71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ht="12.75" x14ac:dyDescent="0.2">
      <c r="A565" s="4">
        <v>45117</v>
      </c>
      <c r="B565" s="15">
        <v>69394</v>
      </c>
      <c r="C565" s="15">
        <v>63190</v>
      </c>
      <c r="D565" s="15">
        <v>59696</v>
      </c>
      <c r="E565" s="15">
        <v>59425</v>
      </c>
      <c r="F565" s="15">
        <v>60099</v>
      </c>
      <c r="G565" s="15">
        <v>63207</v>
      </c>
      <c r="H565" s="15">
        <v>75299</v>
      </c>
      <c r="I565" s="15">
        <v>83003</v>
      </c>
      <c r="J565" s="15">
        <v>82992</v>
      </c>
      <c r="K565" s="15">
        <v>91214</v>
      </c>
      <c r="L565" s="15">
        <v>88620</v>
      </c>
      <c r="M565" s="15">
        <v>89340</v>
      </c>
      <c r="N565" s="15">
        <v>84908</v>
      </c>
      <c r="O565" s="15">
        <v>82085</v>
      </c>
      <c r="P565" s="15">
        <v>78718</v>
      </c>
      <c r="Q565" s="15">
        <v>82447</v>
      </c>
      <c r="R565" s="15">
        <v>91038</v>
      </c>
      <c r="S565" s="15">
        <v>99216</v>
      </c>
      <c r="T565" s="15">
        <v>106593</v>
      </c>
      <c r="U565" s="15">
        <v>108588</v>
      </c>
      <c r="V565" s="15">
        <v>109505</v>
      </c>
      <c r="W565" s="15">
        <v>101755</v>
      </c>
      <c r="X565" s="15">
        <v>87266</v>
      </c>
      <c r="Y565" s="15">
        <v>74191</v>
      </c>
      <c r="AA565" s="5"/>
      <c r="AB565" s="13">
        <f t="shared" si="72"/>
        <v>2</v>
      </c>
      <c r="AC565" s="5">
        <f t="shared" si="65"/>
        <v>1467288</v>
      </c>
      <c r="AD565" s="5">
        <f t="shared" si="66"/>
        <v>524501</v>
      </c>
      <c r="AE565" s="5">
        <f t="shared" si="67"/>
        <v>1991789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109505</v>
      </c>
      <c r="AK565" s="12">
        <f t="shared" si="71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ht="12.75" x14ac:dyDescent="0.2">
      <c r="A566" s="4">
        <v>45118</v>
      </c>
      <c r="B566" s="15">
        <v>66289</v>
      </c>
      <c r="C566" s="15">
        <v>60008</v>
      </c>
      <c r="D566" s="15">
        <v>57171</v>
      </c>
      <c r="E566" s="15">
        <v>56765</v>
      </c>
      <c r="F566" s="15">
        <v>57511</v>
      </c>
      <c r="G566" s="15">
        <v>60553</v>
      </c>
      <c r="H566" s="15">
        <v>71709</v>
      </c>
      <c r="I566" s="15">
        <v>79376</v>
      </c>
      <c r="J566" s="15">
        <v>78101</v>
      </c>
      <c r="K566" s="15">
        <v>91332</v>
      </c>
      <c r="L566" s="15">
        <v>88852</v>
      </c>
      <c r="M566" s="15">
        <v>88847</v>
      </c>
      <c r="N566" s="15">
        <v>83729</v>
      </c>
      <c r="O566" s="15">
        <v>79758</v>
      </c>
      <c r="P566" s="15">
        <v>75992</v>
      </c>
      <c r="Q566" s="15">
        <v>80992</v>
      </c>
      <c r="R566" s="15">
        <v>92794</v>
      </c>
      <c r="S566" s="15">
        <v>100602</v>
      </c>
      <c r="T566" s="15">
        <v>109113</v>
      </c>
      <c r="U566" s="15">
        <v>110606</v>
      </c>
      <c r="V566" s="15">
        <v>112625</v>
      </c>
      <c r="W566" s="15">
        <v>105362</v>
      </c>
      <c r="X566" s="15">
        <v>91019</v>
      </c>
      <c r="Y566" s="15">
        <v>75299</v>
      </c>
      <c r="AA566" s="5"/>
      <c r="AB566" s="13">
        <f t="shared" si="72"/>
        <v>5</v>
      </c>
      <c r="AC566" s="5">
        <f t="shared" si="65"/>
        <v>1469100</v>
      </c>
      <c r="AD566" s="5">
        <f t="shared" si="66"/>
        <v>505305</v>
      </c>
      <c r="AE566" s="5">
        <f t="shared" si="67"/>
        <v>1974405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112625</v>
      </c>
      <c r="AK566" s="12">
        <f t="shared" si="71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ht="12.75" x14ac:dyDescent="0.2">
      <c r="A567" s="4">
        <v>45119</v>
      </c>
      <c r="B567" s="15">
        <v>66941</v>
      </c>
      <c r="C567" s="15">
        <v>60423</v>
      </c>
      <c r="D567" s="15">
        <v>57009</v>
      </c>
      <c r="E567" s="15">
        <v>57017</v>
      </c>
      <c r="F567" s="15">
        <v>57816</v>
      </c>
      <c r="G567" s="15">
        <v>60612</v>
      </c>
      <c r="H567" s="15">
        <v>73271</v>
      </c>
      <c r="I567" s="15">
        <v>82291</v>
      </c>
      <c r="J567" s="15">
        <v>82354</v>
      </c>
      <c r="K567" s="15">
        <v>92081</v>
      </c>
      <c r="L567" s="15">
        <v>89898</v>
      </c>
      <c r="M567" s="15">
        <v>91924</v>
      </c>
      <c r="N567" s="15">
        <v>91438</v>
      </c>
      <c r="O567" s="15">
        <v>90323</v>
      </c>
      <c r="P567" s="15">
        <v>89496</v>
      </c>
      <c r="Q567" s="15">
        <v>93729</v>
      </c>
      <c r="R567" s="15">
        <v>107112</v>
      </c>
      <c r="S567" s="15">
        <v>114910</v>
      </c>
      <c r="T567" s="15">
        <v>120879</v>
      </c>
      <c r="U567" s="15">
        <v>120420</v>
      </c>
      <c r="V567" s="15">
        <v>122631</v>
      </c>
      <c r="W567" s="15">
        <v>114370</v>
      </c>
      <c r="X567" s="15">
        <v>98017</v>
      </c>
      <c r="Y567" s="15">
        <v>81369</v>
      </c>
      <c r="AA567" s="5"/>
      <c r="AB567" s="13">
        <f t="shared" si="72"/>
        <v>6</v>
      </c>
      <c r="AC567" s="5">
        <f t="shared" si="65"/>
        <v>1601873</v>
      </c>
      <c r="AD567" s="5">
        <f t="shared" si="66"/>
        <v>514458</v>
      </c>
      <c r="AE567" s="5">
        <f t="shared" si="67"/>
        <v>2116331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122631</v>
      </c>
      <c r="AK567" s="1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ht="12.75" x14ac:dyDescent="0.2">
      <c r="A568" s="4">
        <v>45120</v>
      </c>
      <c r="B568" s="15">
        <v>72013</v>
      </c>
      <c r="C568" s="15">
        <v>65502</v>
      </c>
      <c r="D568" s="15">
        <v>61563</v>
      </c>
      <c r="E568" s="15">
        <v>60818</v>
      </c>
      <c r="F568" s="15">
        <v>61228</v>
      </c>
      <c r="G568" s="15">
        <v>63918</v>
      </c>
      <c r="H568" s="15">
        <v>76133</v>
      </c>
      <c r="I568" s="15">
        <v>85465</v>
      </c>
      <c r="J568" s="15">
        <v>84794</v>
      </c>
      <c r="K568" s="15">
        <v>92832</v>
      </c>
      <c r="L568" s="15">
        <v>92925</v>
      </c>
      <c r="M568" s="15">
        <v>94639</v>
      </c>
      <c r="N568" s="15">
        <v>92729</v>
      </c>
      <c r="O568" s="15">
        <v>91664</v>
      </c>
      <c r="P568" s="15">
        <v>91560</v>
      </c>
      <c r="Q568" s="15">
        <v>94835</v>
      </c>
      <c r="R568" s="15">
        <v>107092</v>
      </c>
      <c r="S568" s="15">
        <v>115270</v>
      </c>
      <c r="T568" s="15">
        <v>121173</v>
      </c>
      <c r="U568" s="15">
        <v>122193</v>
      </c>
      <c r="V568" s="15">
        <v>124570</v>
      </c>
      <c r="W568" s="15">
        <v>115985</v>
      </c>
      <c r="X568" s="15">
        <v>99701</v>
      </c>
      <c r="Y568" s="15">
        <v>82974</v>
      </c>
      <c r="AA568" s="5"/>
      <c r="AB568" s="13">
        <f t="shared" si="72"/>
        <v>3</v>
      </c>
      <c r="AC568" s="5">
        <f t="shared" si="65"/>
        <v>1627427</v>
      </c>
      <c r="AD568" s="5">
        <f t="shared" si="66"/>
        <v>544149</v>
      </c>
      <c r="AE568" s="5">
        <f t="shared" si="67"/>
        <v>2171576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124570</v>
      </c>
      <c r="AK568" s="1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ht="12.75" x14ac:dyDescent="0.2">
      <c r="A569" s="4">
        <v>45121</v>
      </c>
      <c r="B569" s="15">
        <v>73705</v>
      </c>
      <c r="C569" s="15">
        <v>67099</v>
      </c>
      <c r="D569" s="15">
        <v>63742</v>
      </c>
      <c r="E569" s="15">
        <v>63743</v>
      </c>
      <c r="F569" s="15">
        <v>64423</v>
      </c>
      <c r="G569" s="15">
        <v>67002</v>
      </c>
      <c r="H569" s="15">
        <v>78758</v>
      </c>
      <c r="I569" s="15">
        <v>86969</v>
      </c>
      <c r="J569" s="15">
        <v>86232</v>
      </c>
      <c r="K569" s="15">
        <v>94494</v>
      </c>
      <c r="L569" s="15">
        <v>93059</v>
      </c>
      <c r="M569" s="15">
        <v>91710</v>
      </c>
      <c r="N569" s="15">
        <v>89825</v>
      </c>
      <c r="O569" s="15">
        <v>89561</v>
      </c>
      <c r="P569" s="15">
        <v>86947</v>
      </c>
      <c r="Q569" s="15">
        <v>90719</v>
      </c>
      <c r="R569" s="15">
        <v>101282</v>
      </c>
      <c r="S569" s="15">
        <v>106696</v>
      </c>
      <c r="T569" s="15">
        <v>114808</v>
      </c>
      <c r="U569" s="15">
        <v>115112</v>
      </c>
      <c r="V569" s="15">
        <v>118056</v>
      </c>
      <c r="W569" s="15">
        <v>111282</v>
      </c>
      <c r="X569" s="15">
        <v>97952</v>
      </c>
      <c r="Y569" s="15">
        <v>81872</v>
      </c>
      <c r="AA569" s="5"/>
      <c r="AB569" s="13">
        <f t="shared" si="72"/>
        <v>1</v>
      </c>
      <c r="AC569" s="5">
        <f t="shared" si="65"/>
        <v>0</v>
      </c>
      <c r="AD569" s="5">
        <f t="shared" si="66"/>
        <v>2135048</v>
      </c>
      <c r="AE569" s="5">
        <f t="shared" si="67"/>
        <v>2135048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118056</v>
      </c>
      <c r="AK569" s="12">
        <f t="shared" si="71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ht="12.75" x14ac:dyDescent="0.2">
      <c r="A570" s="4">
        <v>45122</v>
      </c>
      <c r="B570" s="15">
        <v>72807</v>
      </c>
      <c r="C570" s="15">
        <v>66738</v>
      </c>
      <c r="D570" s="15">
        <v>62708</v>
      </c>
      <c r="E570" s="15">
        <v>62006</v>
      </c>
      <c r="F570" s="15">
        <v>61601</v>
      </c>
      <c r="G570" s="15">
        <v>62928</v>
      </c>
      <c r="H570" s="15">
        <v>70936</v>
      </c>
      <c r="I570" s="15">
        <v>79585</v>
      </c>
      <c r="J570" s="15">
        <v>83203</v>
      </c>
      <c r="K570" s="15">
        <v>94965</v>
      </c>
      <c r="L570" s="15">
        <v>93525</v>
      </c>
      <c r="M570" s="15">
        <v>91732</v>
      </c>
      <c r="N570" s="15">
        <v>86405</v>
      </c>
      <c r="O570" s="15">
        <v>81844</v>
      </c>
      <c r="P570" s="15">
        <v>80393</v>
      </c>
      <c r="Q570" s="15">
        <v>84059</v>
      </c>
      <c r="R570" s="15">
        <v>92524</v>
      </c>
      <c r="S570" s="15">
        <v>99557</v>
      </c>
      <c r="T570" s="15">
        <v>105008</v>
      </c>
      <c r="U570" s="15">
        <v>107516</v>
      </c>
      <c r="V570" s="15">
        <v>110659</v>
      </c>
      <c r="W570" s="15">
        <v>103540</v>
      </c>
      <c r="X570" s="15">
        <v>91570</v>
      </c>
      <c r="Y570" s="15">
        <v>77821</v>
      </c>
      <c r="AA570" s="5"/>
      <c r="AB570" s="13">
        <f t="shared" si="72"/>
        <v>6</v>
      </c>
      <c r="AC570" s="5">
        <f t="shared" si="65"/>
        <v>1486085</v>
      </c>
      <c r="AD570" s="5">
        <f t="shared" si="66"/>
        <v>537545</v>
      </c>
      <c r="AE570" s="5">
        <f t="shared" si="67"/>
        <v>2023630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110659</v>
      </c>
      <c r="AK570" s="12">
        <f t="shared" si="71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ht="12.75" x14ac:dyDescent="0.2">
      <c r="A571" s="4">
        <v>45123</v>
      </c>
      <c r="B571" s="15">
        <v>69435</v>
      </c>
      <c r="C571" s="15">
        <v>63637</v>
      </c>
      <c r="D571" s="15">
        <v>60280</v>
      </c>
      <c r="E571" s="15">
        <v>59579</v>
      </c>
      <c r="F571" s="15">
        <v>59367</v>
      </c>
      <c r="G571" s="15">
        <v>60406</v>
      </c>
      <c r="H571" s="15">
        <v>67618</v>
      </c>
      <c r="I571" s="15">
        <v>78260</v>
      </c>
      <c r="J571" s="15">
        <v>80799</v>
      </c>
      <c r="K571" s="15">
        <v>94946</v>
      </c>
      <c r="L571" s="15">
        <v>93557</v>
      </c>
      <c r="M571" s="15">
        <v>91790</v>
      </c>
      <c r="N571" s="15">
        <v>87689</v>
      </c>
      <c r="O571" s="15">
        <v>83819</v>
      </c>
      <c r="P571" s="15">
        <v>81763</v>
      </c>
      <c r="Q571" s="15">
        <v>85295</v>
      </c>
      <c r="R571" s="15">
        <v>94333</v>
      </c>
      <c r="S571" s="15">
        <v>102483</v>
      </c>
      <c r="T571" s="15">
        <v>108797</v>
      </c>
      <c r="U571" s="15">
        <v>109328</v>
      </c>
      <c r="V571" s="15">
        <v>110654</v>
      </c>
      <c r="W571" s="15">
        <v>101344</v>
      </c>
      <c r="X571" s="15">
        <v>87560</v>
      </c>
      <c r="Y571" s="15">
        <v>75482</v>
      </c>
      <c r="AA571" s="5"/>
      <c r="AB571" s="13">
        <f t="shared" si="72"/>
        <v>1</v>
      </c>
      <c r="AC571" s="5">
        <f t="shared" si="65"/>
        <v>0</v>
      </c>
      <c r="AD571" s="5">
        <f t="shared" si="66"/>
        <v>2008221</v>
      </c>
      <c r="AE571" s="5">
        <f t="shared" si="67"/>
        <v>2008221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110654</v>
      </c>
      <c r="AK571" s="1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ht="12.75" x14ac:dyDescent="0.2">
      <c r="A572" s="4">
        <v>45124</v>
      </c>
      <c r="B572" s="15">
        <v>67387</v>
      </c>
      <c r="C572" s="15">
        <v>61625</v>
      </c>
      <c r="D572" s="15">
        <v>59140</v>
      </c>
      <c r="E572" s="15">
        <v>59271</v>
      </c>
      <c r="F572" s="15">
        <v>59984</v>
      </c>
      <c r="G572" s="15">
        <v>63622</v>
      </c>
      <c r="H572" s="15">
        <v>75263</v>
      </c>
      <c r="I572" s="15">
        <v>84115</v>
      </c>
      <c r="J572" s="15">
        <v>84505</v>
      </c>
      <c r="K572" s="15">
        <v>93850</v>
      </c>
      <c r="L572" s="15">
        <v>91790</v>
      </c>
      <c r="M572" s="15">
        <v>92162</v>
      </c>
      <c r="N572" s="15">
        <v>90524</v>
      </c>
      <c r="O572" s="15">
        <v>88750</v>
      </c>
      <c r="P572" s="15">
        <v>87143</v>
      </c>
      <c r="Q572" s="15">
        <v>92531</v>
      </c>
      <c r="R572" s="15">
        <v>104891</v>
      </c>
      <c r="S572" s="15">
        <v>113995</v>
      </c>
      <c r="T572" s="15">
        <v>121937</v>
      </c>
      <c r="U572" s="15">
        <v>121850</v>
      </c>
      <c r="V572" s="15">
        <v>123519</v>
      </c>
      <c r="W572" s="15">
        <v>113816</v>
      </c>
      <c r="X572" s="15">
        <v>98355</v>
      </c>
      <c r="Y572" s="15">
        <v>82468</v>
      </c>
      <c r="AA572" s="5"/>
      <c r="AB572" s="13">
        <f t="shared" si="72"/>
        <v>4</v>
      </c>
      <c r="AC572" s="5">
        <f t="shared" si="65"/>
        <v>1603733</v>
      </c>
      <c r="AD572" s="5">
        <f t="shared" si="66"/>
        <v>528760</v>
      </c>
      <c r="AE572" s="5">
        <f t="shared" si="67"/>
        <v>2132493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123519</v>
      </c>
      <c r="AK572" s="1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ht="12.75" x14ac:dyDescent="0.2">
      <c r="A573" s="4">
        <v>45125</v>
      </c>
      <c r="B573" s="15">
        <v>73383</v>
      </c>
      <c r="C573" s="15">
        <v>66534</v>
      </c>
      <c r="D573" s="15">
        <v>62987</v>
      </c>
      <c r="E573" s="15">
        <v>62562</v>
      </c>
      <c r="F573" s="15">
        <v>63705</v>
      </c>
      <c r="G573" s="15">
        <v>66681</v>
      </c>
      <c r="H573" s="15">
        <v>78311</v>
      </c>
      <c r="I573" s="15">
        <v>86336</v>
      </c>
      <c r="J573" s="15">
        <v>84938</v>
      </c>
      <c r="K573" s="15">
        <v>94531</v>
      </c>
      <c r="L573" s="15">
        <v>92308</v>
      </c>
      <c r="M573" s="15">
        <v>93907</v>
      </c>
      <c r="N573" s="15">
        <v>92856</v>
      </c>
      <c r="O573" s="15">
        <v>89797</v>
      </c>
      <c r="P573" s="15">
        <v>86210</v>
      </c>
      <c r="Q573" s="15">
        <v>89834</v>
      </c>
      <c r="R573" s="15">
        <v>100449</v>
      </c>
      <c r="S573" s="15">
        <v>106740</v>
      </c>
      <c r="T573" s="15">
        <v>114556</v>
      </c>
      <c r="U573" s="15">
        <v>115881</v>
      </c>
      <c r="V573" s="15">
        <v>117969</v>
      </c>
      <c r="W573" s="15">
        <v>110211</v>
      </c>
      <c r="X573" s="15">
        <v>95727</v>
      </c>
      <c r="Y573" s="15">
        <v>80054</v>
      </c>
      <c r="AA573" s="5"/>
      <c r="AB573" s="13">
        <f t="shared" si="72"/>
        <v>1</v>
      </c>
      <c r="AC573" s="5">
        <f t="shared" si="65"/>
        <v>0</v>
      </c>
      <c r="AD573" s="5">
        <f t="shared" si="66"/>
        <v>2126467</v>
      </c>
      <c r="AE573" s="5">
        <f t="shared" si="67"/>
        <v>2126467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117969</v>
      </c>
      <c r="AK573" s="12">
        <f t="shared" si="71"/>
        <v>21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ht="12.75" x14ac:dyDescent="0.2">
      <c r="A574" s="4">
        <v>45126</v>
      </c>
      <c r="B574" s="15">
        <v>72046</v>
      </c>
      <c r="C574" s="15">
        <v>65769</v>
      </c>
      <c r="D574" s="15">
        <v>62228</v>
      </c>
      <c r="E574" s="15">
        <v>62258</v>
      </c>
      <c r="F574" s="15">
        <v>62682</v>
      </c>
      <c r="G574" s="15">
        <v>65546</v>
      </c>
      <c r="H574" s="15">
        <v>77894</v>
      </c>
      <c r="I574" s="15">
        <v>86125</v>
      </c>
      <c r="J574" s="15">
        <v>84592</v>
      </c>
      <c r="K574" s="15">
        <v>95032</v>
      </c>
      <c r="L574" s="15">
        <v>92469</v>
      </c>
      <c r="M574" s="15">
        <v>93131</v>
      </c>
      <c r="N574" s="15">
        <v>91026</v>
      </c>
      <c r="O574" s="15">
        <v>89026</v>
      </c>
      <c r="P574" s="15">
        <v>88291</v>
      </c>
      <c r="Q574" s="15">
        <v>92826</v>
      </c>
      <c r="R574" s="15">
        <v>104963</v>
      </c>
      <c r="S574" s="15">
        <v>114033</v>
      </c>
      <c r="T574" s="15">
        <v>121314</v>
      </c>
      <c r="U574" s="15">
        <v>123006</v>
      </c>
      <c r="V574" s="15">
        <v>125792</v>
      </c>
      <c r="W574" s="15">
        <v>116939</v>
      </c>
      <c r="X574" s="15">
        <v>99634</v>
      </c>
      <c r="Y574" s="15">
        <v>82313</v>
      </c>
      <c r="AA574" s="5"/>
      <c r="AB574" s="13">
        <f t="shared" si="72"/>
        <v>1</v>
      </c>
      <c r="AC574" s="5">
        <f t="shared" si="65"/>
        <v>0</v>
      </c>
      <c r="AD574" s="5">
        <f t="shared" si="66"/>
        <v>2168935</v>
      </c>
      <c r="AE574" s="5">
        <f t="shared" si="67"/>
        <v>2168935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125792</v>
      </c>
      <c r="AK574" s="12">
        <f t="shared" si="71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ht="12.75" x14ac:dyDescent="0.2">
      <c r="A575" s="4">
        <v>45127</v>
      </c>
      <c r="B575" s="15">
        <v>73360</v>
      </c>
      <c r="C575" s="15">
        <v>66363</v>
      </c>
      <c r="D575" s="15">
        <v>62583</v>
      </c>
      <c r="E575" s="15">
        <v>61695</v>
      </c>
      <c r="F575" s="15">
        <v>61576</v>
      </c>
      <c r="G575" s="15">
        <v>63923</v>
      </c>
      <c r="H575" s="15">
        <v>76464</v>
      </c>
      <c r="I575" s="15">
        <v>85174</v>
      </c>
      <c r="J575" s="15">
        <v>83885</v>
      </c>
      <c r="K575" s="15">
        <v>95676</v>
      </c>
      <c r="L575" s="15">
        <v>93090</v>
      </c>
      <c r="M575" s="15">
        <v>93092</v>
      </c>
      <c r="N575" s="15">
        <v>89215</v>
      </c>
      <c r="O575" s="15">
        <v>88117</v>
      </c>
      <c r="P575" s="15">
        <v>87258</v>
      </c>
      <c r="Q575" s="15">
        <v>91623</v>
      </c>
      <c r="R575" s="15">
        <v>103304</v>
      </c>
      <c r="S575" s="15">
        <v>111937</v>
      </c>
      <c r="T575" s="15">
        <v>119811</v>
      </c>
      <c r="U575" s="15">
        <v>119984</v>
      </c>
      <c r="V575" s="15">
        <v>121102</v>
      </c>
      <c r="W575" s="15">
        <v>113693</v>
      </c>
      <c r="X575" s="15">
        <v>97045</v>
      </c>
      <c r="Y575" s="15">
        <v>80452</v>
      </c>
      <c r="AA575" s="5"/>
      <c r="AB575" s="13">
        <f t="shared" si="72"/>
        <v>6</v>
      </c>
      <c r="AC575" s="5">
        <f t="shared" si="65"/>
        <v>1594006</v>
      </c>
      <c r="AD575" s="5">
        <f t="shared" si="66"/>
        <v>546416</v>
      </c>
      <c r="AE575" s="5">
        <f t="shared" si="67"/>
        <v>2140422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121102</v>
      </c>
      <c r="AK575" s="1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ht="12.75" x14ac:dyDescent="0.2">
      <c r="A576" s="4">
        <v>45128</v>
      </c>
      <c r="B576" s="15">
        <v>71101</v>
      </c>
      <c r="C576" s="15">
        <v>63904</v>
      </c>
      <c r="D576" s="15">
        <v>60029</v>
      </c>
      <c r="E576" s="15">
        <v>59691</v>
      </c>
      <c r="F576" s="15">
        <v>59700</v>
      </c>
      <c r="G576" s="15">
        <v>61807</v>
      </c>
      <c r="H576" s="15">
        <v>73169</v>
      </c>
      <c r="I576" s="15">
        <v>83413</v>
      </c>
      <c r="J576" s="15">
        <v>81990</v>
      </c>
      <c r="K576" s="15">
        <v>96107</v>
      </c>
      <c r="L576" s="15">
        <v>93503</v>
      </c>
      <c r="M576" s="15">
        <v>93499</v>
      </c>
      <c r="N576" s="15">
        <v>88310</v>
      </c>
      <c r="O576" s="15">
        <v>85881</v>
      </c>
      <c r="P576" s="15">
        <v>83709</v>
      </c>
      <c r="Q576" s="15">
        <v>86658</v>
      </c>
      <c r="R576" s="15">
        <v>96565</v>
      </c>
      <c r="S576" s="15">
        <v>100983</v>
      </c>
      <c r="T576" s="15">
        <v>108725</v>
      </c>
      <c r="U576" s="15">
        <v>108024</v>
      </c>
      <c r="V576" s="15">
        <v>114932</v>
      </c>
      <c r="W576" s="15">
        <v>107500</v>
      </c>
      <c r="X576" s="15">
        <v>91606</v>
      </c>
      <c r="Y576" s="15">
        <v>77168</v>
      </c>
      <c r="AA576" s="5"/>
      <c r="AB576" s="13">
        <f t="shared" si="72"/>
        <v>1</v>
      </c>
      <c r="AC576" s="5">
        <f t="shared" si="65"/>
        <v>0</v>
      </c>
      <c r="AD576" s="5">
        <f t="shared" si="66"/>
        <v>2047974</v>
      </c>
      <c r="AE576" s="5">
        <f t="shared" si="67"/>
        <v>2047974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114932</v>
      </c>
      <c r="AK576" s="1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ht="12.75" x14ac:dyDescent="0.2">
      <c r="A577" s="4">
        <v>45129</v>
      </c>
      <c r="B577" s="15">
        <v>68555</v>
      </c>
      <c r="C577" s="15">
        <v>62426</v>
      </c>
      <c r="D577" s="15">
        <v>59315</v>
      </c>
      <c r="E577" s="15">
        <v>58542</v>
      </c>
      <c r="F577" s="15">
        <v>58308</v>
      </c>
      <c r="G577" s="15">
        <v>59694</v>
      </c>
      <c r="H577" s="15">
        <v>68193</v>
      </c>
      <c r="I577" s="15">
        <v>80886</v>
      </c>
      <c r="J577" s="15">
        <v>83436</v>
      </c>
      <c r="K577" s="15">
        <v>97903</v>
      </c>
      <c r="L577" s="15">
        <v>96503</v>
      </c>
      <c r="M577" s="15">
        <v>94650</v>
      </c>
      <c r="N577" s="15">
        <v>89273</v>
      </c>
      <c r="O577" s="15">
        <v>84299</v>
      </c>
      <c r="P577" s="15">
        <v>81140</v>
      </c>
      <c r="Q577" s="15">
        <v>84758</v>
      </c>
      <c r="R577" s="15">
        <v>96117</v>
      </c>
      <c r="S577" s="15">
        <v>103283</v>
      </c>
      <c r="T577" s="15">
        <v>110664</v>
      </c>
      <c r="U577" s="15">
        <v>111598</v>
      </c>
      <c r="V577" s="15">
        <v>114470</v>
      </c>
      <c r="W577" s="15">
        <v>106341</v>
      </c>
      <c r="X577" s="15">
        <v>92568</v>
      </c>
      <c r="Y577" s="15">
        <v>79779</v>
      </c>
      <c r="AA577" s="5"/>
      <c r="AB577" s="13">
        <f t="shared" si="72"/>
        <v>3</v>
      </c>
      <c r="AC577" s="5">
        <f t="shared" si="65"/>
        <v>1527889</v>
      </c>
      <c r="AD577" s="5">
        <f t="shared" si="66"/>
        <v>514812</v>
      </c>
      <c r="AE577" s="5">
        <f t="shared" si="67"/>
        <v>2042701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114470</v>
      </c>
      <c r="AK577" s="1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ht="12.75" x14ac:dyDescent="0.2">
      <c r="A578" s="4">
        <v>45130</v>
      </c>
      <c r="B578" s="15">
        <v>70135</v>
      </c>
      <c r="C578" s="15">
        <v>64226</v>
      </c>
      <c r="D578" s="15">
        <v>60286</v>
      </c>
      <c r="E578" s="15">
        <v>59563</v>
      </c>
      <c r="F578" s="15">
        <v>58985</v>
      </c>
      <c r="G578" s="15">
        <v>59528</v>
      </c>
      <c r="H578" s="15">
        <v>68124</v>
      </c>
      <c r="I578" s="15">
        <v>80797</v>
      </c>
      <c r="J578" s="15">
        <v>83381</v>
      </c>
      <c r="K578" s="15">
        <v>97917</v>
      </c>
      <c r="L578" s="15">
        <v>96571</v>
      </c>
      <c r="M578" s="15">
        <v>94733</v>
      </c>
      <c r="N578" s="15">
        <v>89487</v>
      </c>
      <c r="O578" s="15">
        <v>84795</v>
      </c>
      <c r="P578" s="15">
        <v>85079</v>
      </c>
      <c r="Q578" s="15">
        <v>89135</v>
      </c>
      <c r="R578" s="15">
        <v>101069</v>
      </c>
      <c r="S578" s="15">
        <v>111358</v>
      </c>
      <c r="T578" s="15">
        <v>119112</v>
      </c>
      <c r="U578" s="15">
        <v>121669</v>
      </c>
      <c r="V578" s="15">
        <v>122708</v>
      </c>
      <c r="W578" s="15">
        <v>112791</v>
      </c>
      <c r="X578" s="15">
        <v>96310</v>
      </c>
      <c r="Y578" s="15">
        <v>80997</v>
      </c>
      <c r="AA578" s="5"/>
      <c r="AB578" s="13">
        <f t="shared" si="72"/>
        <v>1</v>
      </c>
      <c r="AC578" s="5">
        <f t="shared" si="65"/>
        <v>0</v>
      </c>
      <c r="AD578" s="5">
        <f t="shared" si="66"/>
        <v>2108756</v>
      </c>
      <c r="AE578" s="5">
        <f t="shared" si="67"/>
        <v>2108756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122708</v>
      </c>
      <c r="AK578" s="1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ht="12.75" x14ac:dyDescent="0.2">
      <c r="A579" s="4">
        <v>45131</v>
      </c>
      <c r="B579" s="15">
        <v>71278</v>
      </c>
      <c r="C579" s="15">
        <v>64428</v>
      </c>
      <c r="D579" s="15">
        <v>61045</v>
      </c>
      <c r="E579" s="15">
        <v>60009</v>
      </c>
      <c r="F579" s="15">
        <v>60403</v>
      </c>
      <c r="G579" s="15">
        <v>62727</v>
      </c>
      <c r="H579" s="15">
        <v>74799</v>
      </c>
      <c r="I579" s="15">
        <v>84071</v>
      </c>
      <c r="J579" s="15">
        <v>84085</v>
      </c>
      <c r="K579" s="15">
        <v>96931</v>
      </c>
      <c r="L579" s="15">
        <v>94495</v>
      </c>
      <c r="M579" s="15">
        <v>94384</v>
      </c>
      <c r="N579" s="15">
        <v>92992</v>
      </c>
      <c r="O579" s="15">
        <v>91694</v>
      </c>
      <c r="P579" s="15">
        <v>90601</v>
      </c>
      <c r="Q579" s="15">
        <v>94232</v>
      </c>
      <c r="R579" s="15">
        <v>106990</v>
      </c>
      <c r="S579" s="15">
        <v>116364</v>
      </c>
      <c r="T579" s="15">
        <v>125376</v>
      </c>
      <c r="U579" s="15">
        <v>123804</v>
      </c>
      <c r="V579" s="15">
        <v>125656</v>
      </c>
      <c r="W579" s="15">
        <v>116690</v>
      </c>
      <c r="X579" s="15">
        <v>101326</v>
      </c>
      <c r="Y579" s="15">
        <v>84452</v>
      </c>
      <c r="AA579" s="5"/>
      <c r="AB579" s="13">
        <f t="shared" si="72"/>
        <v>3</v>
      </c>
      <c r="AC579" s="5">
        <f t="shared" si="65"/>
        <v>1639691</v>
      </c>
      <c r="AD579" s="5">
        <f t="shared" si="66"/>
        <v>539141</v>
      </c>
      <c r="AE579" s="5">
        <f t="shared" si="67"/>
        <v>2178832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125656</v>
      </c>
      <c r="AK579" s="1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ht="12.75" x14ac:dyDescent="0.2">
      <c r="A580" s="4">
        <v>45132</v>
      </c>
      <c r="B580" s="15">
        <v>75675</v>
      </c>
      <c r="C580" s="15">
        <v>68972</v>
      </c>
      <c r="D580" s="15">
        <v>65205</v>
      </c>
      <c r="E580" s="15">
        <v>64763</v>
      </c>
      <c r="F580" s="15">
        <v>65517</v>
      </c>
      <c r="G580" s="15">
        <v>67695</v>
      </c>
      <c r="H580" s="15">
        <v>80868</v>
      </c>
      <c r="I580" s="15">
        <v>89875</v>
      </c>
      <c r="J580" s="15">
        <v>89249</v>
      </c>
      <c r="K580" s="15">
        <v>97847</v>
      </c>
      <c r="L580" s="15">
        <v>96239</v>
      </c>
      <c r="M580" s="15">
        <v>98549</v>
      </c>
      <c r="N580" s="15">
        <v>96297</v>
      </c>
      <c r="O580" s="15">
        <v>95137</v>
      </c>
      <c r="P580" s="15">
        <v>92460</v>
      </c>
      <c r="Q580" s="15">
        <v>98297</v>
      </c>
      <c r="R580" s="15">
        <v>110873</v>
      </c>
      <c r="S580" s="15">
        <v>117909</v>
      </c>
      <c r="T580" s="15">
        <v>124080</v>
      </c>
      <c r="U580" s="15">
        <v>124431</v>
      </c>
      <c r="V580" s="15">
        <v>125608</v>
      </c>
      <c r="W580" s="15">
        <v>116469</v>
      </c>
      <c r="X580" s="15">
        <v>100343</v>
      </c>
      <c r="Y580" s="15">
        <v>84977</v>
      </c>
      <c r="AA580" s="5"/>
      <c r="AB580" s="13">
        <f t="shared" si="72"/>
        <v>4</v>
      </c>
      <c r="AC580" s="5">
        <f t="shared" si="65"/>
        <v>1673663</v>
      </c>
      <c r="AD580" s="5">
        <f t="shared" si="66"/>
        <v>573672</v>
      </c>
      <c r="AE580" s="5">
        <f t="shared" si="67"/>
        <v>2247335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125608</v>
      </c>
      <c r="AK580" s="1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ht="12.75" x14ac:dyDescent="0.2">
      <c r="A581" s="4">
        <v>45133</v>
      </c>
      <c r="B581" s="15">
        <v>76104</v>
      </c>
      <c r="C581" s="15">
        <v>69475</v>
      </c>
      <c r="D581" s="15">
        <v>65791</v>
      </c>
      <c r="E581" s="15">
        <v>65181</v>
      </c>
      <c r="F581" s="15">
        <v>65623</v>
      </c>
      <c r="G581" s="15">
        <v>68205</v>
      </c>
      <c r="H581" s="15">
        <v>80454</v>
      </c>
      <c r="I581" s="15">
        <v>89252</v>
      </c>
      <c r="J581" s="15">
        <v>88359</v>
      </c>
      <c r="K581" s="15">
        <v>97891</v>
      </c>
      <c r="L581" s="15">
        <v>95545</v>
      </c>
      <c r="M581" s="15">
        <v>97615</v>
      </c>
      <c r="N581" s="15">
        <v>96072</v>
      </c>
      <c r="O581" s="15">
        <v>94507</v>
      </c>
      <c r="P581" s="15">
        <v>93049</v>
      </c>
      <c r="Q581" s="15">
        <v>98882</v>
      </c>
      <c r="R581" s="15">
        <v>110888</v>
      </c>
      <c r="S581" s="15">
        <v>119681</v>
      </c>
      <c r="T581" s="15">
        <v>127245</v>
      </c>
      <c r="U581" s="15">
        <v>128457</v>
      </c>
      <c r="V581" s="15">
        <v>130253</v>
      </c>
      <c r="W581" s="15">
        <v>121108</v>
      </c>
      <c r="X581" s="15">
        <v>103701</v>
      </c>
      <c r="Y581" s="15">
        <v>87223</v>
      </c>
      <c r="AA581" s="5"/>
      <c r="AB581" s="13">
        <f t="shared" si="72"/>
        <v>6</v>
      </c>
      <c r="AC581" s="5">
        <f t="shared" si="65"/>
        <v>1692505</v>
      </c>
      <c r="AD581" s="5">
        <f t="shared" si="66"/>
        <v>578056</v>
      </c>
      <c r="AE581" s="5">
        <f t="shared" si="67"/>
        <v>2270561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130253</v>
      </c>
      <c r="AK581" s="1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ht="12.75" x14ac:dyDescent="0.2">
      <c r="A582" s="4">
        <v>45134</v>
      </c>
      <c r="B582" s="15">
        <v>78019</v>
      </c>
      <c r="C582" s="15">
        <v>70576</v>
      </c>
      <c r="D582" s="15">
        <v>66903</v>
      </c>
      <c r="E582" s="15">
        <v>66475</v>
      </c>
      <c r="F582" s="15">
        <v>66900</v>
      </c>
      <c r="G582" s="15">
        <v>69790</v>
      </c>
      <c r="H582" s="15">
        <v>81548</v>
      </c>
      <c r="I582" s="15">
        <v>90551</v>
      </c>
      <c r="J582" s="15">
        <v>89896</v>
      </c>
      <c r="K582" s="15">
        <v>99342</v>
      </c>
      <c r="L582" s="15">
        <v>96567</v>
      </c>
      <c r="M582" s="15">
        <v>97407</v>
      </c>
      <c r="N582" s="15">
        <v>94507</v>
      </c>
      <c r="O582" s="15">
        <v>90463</v>
      </c>
      <c r="P582" s="15">
        <v>85852</v>
      </c>
      <c r="Q582" s="15">
        <v>89435</v>
      </c>
      <c r="R582" s="15">
        <v>99255</v>
      </c>
      <c r="S582" s="15">
        <v>105712</v>
      </c>
      <c r="T582" s="15">
        <v>112651</v>
      </c>
      <c r="U582" s="15">
        <v>113282</v>
      </c>
      <c r="V582" s="15">
        <v>118438</v>
      </c>
      <c r="W582" s="15">
        <v>110753</v>
      </c>
      <c r="X582" s="15">
        <v>94794</v>
      </c>
      <c r="Y582" s="15">
        <v>80031</v>
      </c>
      <c r="AA582" s="5"/>
      <c r="AB582" s="13">
        <f t="shared" si="72"/>
        <v>3</v>
      </c>
      <c r="AC582" s="5">
        <f t="shared" si="65"/>
        <v>1588905</v>
      </c>
      <c r="AD582" s="5">
        <f t="shared" si="66"/>
        <v>580242</v>
      </c>
      <c r="AE582" s="5">
        <f t="shared" si="67"/>
        <v>2169147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118438</v>
      </c>
      <c r="AK582" s="1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ht="12.75" x14ac:dyDescent="0.2">
      <c r="A583" s="4">
        <v>45135</v>
      </c>
      <c r="B583" s="15">
        <v>71699</v>
      </c>
      <c r="C583" s="15">
        <v>64307</v>
      </c>
      <c r="D583" s="15">
        <v>61184</v>
      </c>
      <c r="E583" s="15">
        <v>61333</v>
      </c>
      <c r="F583" s="15">
        <v>62324</v>
      </c>
      <c r="G583" s="15">
        <v>64473</v>
      </c>
      <c r="H583" s="15">
        <v>77441</v>
      </c>
      <c r="I583" s="15">
        <v>87806</v>
      </c>
      <c r="J583" s="15">
        <v>88940</v>
      </c>
      <c r="K583" s="15">
        <v>99986</v>
      </c>
      <c r="L583" s="15">
        <v>97764</v>
      </c>
      <c r="M583" s="15">
        <v>98221</v>
      </c>
      <c r="N583" s="15">
        <v>96510</v>
      </c>
      <c r="O583" s="15">
        <v>96140</v>
      </c>
      <c r="P583" s="15">
        <v>94870</v>
      </c>
      <c r="Q583" s="15">
        <v>100345</v>
      </c>
      <c r="R583" s="15">
        <v>112426</v>
      </c>
      <c r="S583" s="15">
        <v>120672</v>
      </c>
      <c r="T583" s="15">
        <v>126517</v>
      </c>
      <c r="U583" s="15">
        <v>127467</v>
      </c>
      <c r="V583" s="15">
        <v>129832</v>
      </c>
      <c r="W583" s="15">
        <v>123571</v>
      </c>
      <c r="X583" s="15">
        <v>106867</v>
      </c>
      <c r="Y583" s="15">
        <v>90770</v>
      </c>
      <c r="AA583" s="5"/>
      <c r="AB583" s="13">
        <f t="shared" si="72"/>
        <v>4</v>
      </c>
      <c r="AC583" s="5">
        <f t="shared" si="65"/>
        <v>1707934</v>
      </c>
      <c r="AD583" s="5">
        <f t="shared" si="66"/>
        <v>553531</v>
      </c>
      <c r="AE583" s="5">
        <f t="shared" si="67"/>
        <v>2261465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129832</v>
      </c>
      <c r="AK583" s="1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ht="12.75" x14ac:dyDescent="0.2">
      <c r="A584" s="4">
        <v>45136</v>
      </c>
      <c r="B584" s="15">
        <v>80586</v>
      </c>
      <c r="C584" s="15">
        <v>73510</v>
      </c>
      <c r="D584" s="15">
        <v>68108</v>
      </c>
      <c r="E584" s="15">
        <v>67278</v>
      </c>
      <c r="F584" s="15">
        <v>66189</v>
      </c>
      <c r="G584" s="15">
        <v>67629</v>
      </c>
      <c r="H584" s="15">
        <v>76058</v>
      </c>
      <c r="I584" s="15">
        <v>86580</v>
      </c>
      <c r="J584" s="15">
        <v>89159</v>
      </c>
      <c r="K584" s="15">
        <v>101919</v>
      </c>
      <c r="L584" s="15">
        <v>100421</v>
      </c>
      <c r="M584" s="15">
        <v>98488</v>
      </c>
      <c r="N584" s="15">
        <v>95262</v>
      </c>
      <c r="O584" s="15">
        <v>90354</v>
      </c>
      <c r="P584" s="15">
        <v>90169</v>
      </c>
      <c r="Q584" s="15">
        <v>94276</v>
      </c>
      <c r="R584" s="15">
        <v>104214</v>
      </c>
      <c r="S584" s="15">
        <v>107550</v>
      </c>
      <c r="T584" s="15">
        <v>113550</v>
      </c>
      <c r="U584" s="15">
        <v>113383</v>
      </c>
      <c r="V584" s="15">
        <v>118576</v>
      </c>
      <c r="W584" s="15">
        <v>108571</v>
      </c>
      <c r="X584" s="15">
        <v>90385</v>
      </c>
      <c r="Y584" s="15">
        <v>77307</v>
      </c>
      <c r="AA584" s="5"/>
      <c r="AB584" s="13">
        <f t="shared" si="72"/>
        <v>1</v>
      </c>
      <c r="AC584" s="5">
        <f t="shared" si="65"/>
        <v>0</v>
      </c>
      <c r="AD584" s="5">
        <f t="shared" si="66"/>
        <v>2179522</v>
      </c>
      <c r="AE584" s="5">
        <f t="shared" si="67"/>
        <v>2179522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118576</v>
      </c>
      <c r="AK584" s="1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ht="12.75" x14ac:dyDescent="0.2">
      <c r="A585" s="4">
        <v>45137</v>
      </c>
      <c r="B585" s="15">
        <v>68552</v>
      </c>
      <c r="C585" s="15">
        <v>62798</v>
      </c>
      <c r="D585" s="15">
        <v>59088</v>
      </c>
      <c r="E585" s="15">
        <v>58132</v>
      </c>
      <c r="F585" s="15">
        <v>57193</v>
      </c>
      <c r="G585" s="15">
        <v>57754</v>
      </c>
      <c r="H585" s="15">
        <v>70466</v>
      </c>
      <c r="I585" s="15">
        <v>83550</v>
      </c>
      <c r="J585" s="15">
        <v>86134</v>
      </c>
      <c r="K585" s="15">
        <v>101029</v>
      </c>
      <c r="L585" s="15">
        <v>99552</v>
      </c>
      <c r="M585" s="15">
        <v>97547</v>
      </c>
      <c r="N585" s="15">
        <v>91993</v>
      </c>
      <c r="O585" s="15">
        <v>86785</v>
      </c>
      <c r="P585" s="15">
        <v>81882</v>
      </c>
      <c r="Q585" s="15">
        <v>86720</v>
      </c>
      <c r="R585" s="15">
        <v>97994</v>
      </c>
      <c r="S585" s="15">
        <v>101159</v>
      </c>
      <c r="T585" s="15">
        <v>106148</v>
      </c>
      <c r="U585" s="15">
        <v>110941</v>
      </c>
      <c r="V585" s="15">
        <v>118343</v>
      </c>
      <c r="W585" s="15">
        <v>108361</v>
      </c>
      <c r="X585" s="15">
        <v>88772</v>
      </c>
      <c r="Y585" s="15">
        <v>71922</v>
      </c>
      <c r="AA585" s="5"/>
      <c r="AB585" s="13">
        <f t="shared" si="72"/>
        <v>7</v>
      </c>
      <c r="AC585" s="5">
        <f t="shared" si="65"/>
        <v>0</v>
      </c>
      <c r="AD585" s="5">
        <f t="shared" si="66"/>
        <v>2052815</v>
      </c>
      <c r="AE585" s="5">
        <f t="shared" si="67"/>
        <v>2052815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118343</v>
      </c>
      <c r="AK585" s="12">
        <f t="shared" si="71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ht="12.75" x14ac:dyDescent="0.2">
      <c r="A586" s="4">
        <v>45138</v>
      </c>
      <c r="B586" s="15">
        <v>64054</v>
      </c>
      <c r="C586" s="15">
        <v>58156</v>
      </c>
      <c r="D586" s="15">
        <v>55505</v>
      </c>
      <c r="E586" s="15">
        <v>54971</v>
      </c>
      <c r="F586" s="15">
        <v>55854</v>
      </c>
      <c r="G586" s="15">
        <v>58864</v>
      </c>
      <c r="H586" s="15">
        <v>73673</v>
      </c>
      <c r="I586" s="15">
        <v>86764</v>
      </c>
      <c r="J586" s="15">
        <v>84772</v>
      </c>
      <c r="K586" s="15">
        <v>99889</v>
      </c>
      <c r="L586" s="15">
        <v>97151</v>
      </c>
      <c r="M586" s="15">
        <v>97142</v>
      </c>
      <c r="N586" s="15">
        <v>91556</v>
      </c>
      <c r="O586" s="15">
        <v>87321</v>
      </c>
      <c r="P586" s="15">
        <v>81559</v>
      </c>
      <c r="Q586" s="15">
        <v>86250</v>
      </c>
      <c r="R586" s="15">
        <v>99923</v>
      </c>
      <c r="S586" s="15">
        <v>102937</v>
      </c>
      <c r="T586" s="15">
        <v>107108</v>
      </c>
      <c r="U586" s="15">
        <v>110664</v>
      </c>
      <c r="V586" s="15">
        <v>119457</v>
      </c>
      <c r="W586" s="15">
        <v>111647</v>
      </c>
      <c r="X586" s="15">
        <v>90848</v>
      </c>
      <c r="Y586" s="15">
        <v>72089</v>
      </c>
      <c r="AA586" s="5"/>
      <c r="AB586" s="13">
        <f t="shared" si="72"/>
        <v>3</v>
      </c>
      <c r="AC586" s="5">
        <f t="shared" ref="AC586" si="73">IF(AND(AB586&gt;1,AB586&lt;7),SUM(I586:X586),0)</f>
        <v>1554988</v>
      </c>
      <c r="AD586" s="5">
        <f t="shared" ref="AD586" si="74">SUM(B586:Y586)-AC586</f>
        <v>493166</v>
      </c>
      <c r="AE586" s="5">
        <f t="shared" si="67"/>
        <v>2048154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119457</v>
      </c>
      <c r="AK586" s="12">
        <f t="shared" ref="AK586" si="75">INDEX($B$8:$Y$8,MATCH(AJ586,B586:Y586,0))</f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ht="12.75" x14ac:dyDescent="0.2">
      <c r="A587" s="4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4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/>
    </row>
    <row r="620" spans="1:37" x14ac:dyDescent="0.25">
      <c r="A620" s="4"/>
    </row>
    <row r="621" spans="1:37" x14ac:dyDescent="0.25">
      <c r="A621" s="4"/>
    </row>
    <row r="622" spans="1:37" x14ac:dyDescent="0.25">
      <c r="A622" s="4"/>
    </row>
    <row r="623" spans="1:37" x14ac:dyDescent="0.25">
      <c r="A623" s="4"/>
    </row>
    <row r="624" spans="1:37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48"/>
  <sheetViews>
    <sheetView topLeftCell="A556" workbookViewId="0">
      <selection activeCell="A586" sqref="A586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">
      <c r="A10" s="4">
        <v>44562</v>
      </c>
      <c r="B10" s="5">
        <v>18672</v>
      </c>
      <c r="C10" s="15">
        <v>18509</v>
      </c>
      <c r="D10" s="15">
        <v>18494</v>
      </c>
      <c r="E10" s="15">
        <v>18585</v>
      </c>
      <c r="F10" s="15">
        <v>19172</v>
      </c>
      <c r="G10" s="15">
        <v>19806</v>
      </c>
      <c r="H10" s="15">
        <v>20264</v>
      </c>
      <c r="I10" s="15">
        <v>24021</v>
      </c>
      <c r="J10" s="15">
        <v>25633</v>
      </c>
      <c r="K10" s="15">
        <v>27436</v>
      </c>
      <c r="L10" s="15">
        <v>28948</v>
      </c>
      <c r="M10" s="15">
        <v>28583</v>
      </c>
      <c r="N10" s="15">
        <v>28208</v>
      </c>
      <c r="O10" s="15">
        <v>28004</v>
      </c>
      <c r="P10" s="15">
        <v>27640</v>
      </c>
      <c r="Q10" s="15">
        <v>27402</v>
      </c>
      <c r="R10" s="15">
        <v>26976</v>
      </c>
      <c r="S10" s="15">
        <v>24708</v>
      </c>
      <c r="T10" s="15">
        <v>23379</v>
      </c>
      <c r="U10" s="15">
        <v>22484</v>
      </c>
      <c r="V10" s="15">
        <v>21594</v>
      </c>
      <c r="W10" s="15">
        <v>21396</v>
      </c>
      <c r="X10" s="15">
        <v>19684</v>
      </c>
      <c r="Y10" s="15">
        <v>18902</v>
      </c>
      <c r="AA10" s="9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558500</v>
      </c>
      <c r="AE10" s="5">
        <f t="shared" ref="AE10:AE73" si="2">SUM(B10:Y10)</f>
        <v>558500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28948</v>
      </c>
      <c r="AK10" s="12">
        <f t="shared" ref="AK10:AK73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s="4">
        <v>44563</v>
      </c>
      <c r="B11" s="15">
        <v>18392</v>
      </c>
      <c r="C11" s="15">
        <v>18255</v>
      </c>
      <c r="D11" s="15">
        <v>18248</v>
      </c>
      <c r="E11" s="15">
        <v>18406</v>
      </c>
      <c r="F11" s="15">
        <v>19002</v>
      </c>
      <c r="G11" s="15">
        <v>19658</v>
      </c>
      <c r="H11" s="15">
        <v>20163</v>
      </c>
      <c r="I11" s="15">
        <v>24015</v>
      </c>
      <c r="J11" s="15">
        <v>25689</v>
      </c>
      <c r="K11" s="15">
        <v>27538</v>
      </c>
      <c r="L11" s="15">
        <v>29109</v>
      </c>
      <c r="M11" s="15">
        <v>28841</v>
      </c>
      <c r="N11" s="15">
        <v>28549</v>
      </c>
      <c r="O11" s="15">
        <v>28347</v>
      </c>
      <c r="P11" s="15">
        <v>28018</v>
      </c>
      <c r="Q11" s="15">
        <v>27821</v>
      </c>
      <c r="R11" s="15">
        <v>27476</v>
      </c>
      <c r="S11" s="15">
        <v>25212</v>
      </c>
      <c r="T11" s="15">
        <v>23905</v>
      </c>
      <c r="U11" s="15">
        <v>22991</v>
      </c>
      <c r="V11" s="15">
        <v>22038</v>
      </c>
      <c r="W11" s="15">
        <v>21774</v>
      </c>
      <c r="X11" s="15">
        <v>20022</v>
      </c>
      <c r="Y11" s="15">
        <v>19556</v>
      </c>
      <c r="AA11" s="9"/>
      <c r="AB11" s="13">
        <f>WEEKDAY(B11,2)</f>
        <v>2</v>
      </c>
      <c r="AC11" s="5">
        <f t="shared" si="0"/>
        <v>411345</v>
      </c>
      <c r="AD11" s="5">
        <f t="shared" si="1"/>
        <v>151680</v>
      </c>
      <c r="AE11" s="5">
        <f t="shared" si="2"/>
        <v>563025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29109</v>
      </c>
      <c r="AK11" s="12">
        <f t="shared" si="6"/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s="4">
        <v>44564</v>
      </c>
      <c r="B12" s="15">
        <v>19332</v>
      </c>
      <c r="C12" s="15">
        <v>19673</v>
      </c>
      <c r="D12" s="15">
        <v>20218</v>
      </c>
      <c r="E12" s="15">
        <v>20628</v>
      </c>
      <c r="F12" s="15">
        <v>21873</v>
      </c>
      <c r="G12" s="15">
        <v>22282</v>
      </c>
      <c r="H12" s="15">
        <v>21464</v>
      </c>
      <c r="I12" s="15">
        <v>26354</v>
      </c>
      <c r="J12" s="15">
        <v>28077</v>
      </c>
      <c r="K12" s="15">
        <v>29605</v>
      </c>
      <c r="L12" s="15">
        <v>31129</v>
      </c>
      <c r="M12" s="15">
        <v>30892</v>
      </c>
      <c r="N12" s="15">
        <v>31631</v>
      </c>
      <c r="O12" s="15">
        <v>31691</v>
      </c>
      <c r="P12" s="15">
        <v>31760</v>
      </c>
      <c r="Q12" s="15">
        <v>31118</v>
      </c>
      <c r="R12" s="15">
        <v>29516</v>
      </c>
      <c r="S12" s="15">
        <v>26516</v>
      </c>
      <c r="T12" s="15">
        <v>24729</v>
      </c>
      <c r="U12" s="15">
        <v>23730</v>
      </c>
      <c r="V12" s="15">
        <v>22858</v>
      </c>
      <c r="W12" s="15">
        <v>23495</v>
      </c>
      <c r="X12" s="15">
        <v>22854</v>
      </c>
      <c r="Y12" s="15">
        <v>22562</v>
      </c>
      <c r="AA12" s="9"/>
      <c r="AB12" s="13">
        <f t="shared" ref="AB12:AB24" si="7">WEEKDAY(B12,2)</f>
        <v>4</v>
      </c>
      <c r="AC12" s="5">
        <f t="shared" si="0"/>
        <v>445955</v>
      </c>
      <c r="AD12" s="5">
        <f t="shared" si="1"/>
        <v>168032</v>
      </c>
      <c r="AE12" s="5">
        <f t="shared" si="2"/>
        <v>613987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31760</v>
      </c>
      <c r="AK12" s="12">
        <f t="shared" si="6"/>
        <v>15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s="4">
        <v>44565</v>
      </c>
      <c r="B13" s="15">
        <v>22368</v>
      </c>
      <c r="C13" s="15">
        <v>22990</v>
      </c>
      <c r="D13" s="15">
        <v>23380</v>
      </c>
      <c r="E13" s="15">
        <v>23935</v>
      </c>
      <c r="F13" s="15">
        <v>24879</v>
      </c>
      <c r="G13" s="15">
        <v>25091</v>
      </c>
      <c r="H13" s="15">
        <v>23676</v>
      </c>
      <c r="I13" s="15">
        <v>27444</v>
      </c>
      <c r="J13" s="15">
        <v>29363</v>
      </c>
      <c r="K13" s="15">
        <v>30621</v>
      </c>
      <c r="L13" s="15">
        <v>31574</v>
      </c>
      <c r="M13" s="15">
        <v>31035</v>
      </c>
      <c r="N13" s="15">
        <v>31228</v>
      </c>
      <c r="O13" s="15">
        <v>31206</v>
      </c>
      <c r="P13" s="15">
        <v>31151</v>
      </c>
      <c r="Q13" s="15">
        <v>30580</v>
      </c>
      <c r="R13" s="15">
        <v>29356</v>
      </c>
      <c r="S13" s="15">
        <v>26255</v>
      </c>
      <c r="T13" s="15">
        <v>24646</v>
      </c>
      <c r="U13" s="15">
        <v>23655</v>
      </c>
      <c r="V13" s="15">
        <v>22771</v>
      </c>
      <c r="W13" s="15">
        <v>22650</v>
      </c>
      <c r="X13" s="15">
        <v>21777</v>
      </c>
      <c r="Y13" s="15">
        <v>21212</v>
      </c>
      <c r="AA13" s="9"/>
      <c r="AB13" s="13">
        <f t="shared" si="7"/>
        <v>2</v>
      </c>
      <c r="AC13" s="5">
        <f t="shared" si="0"/>
        <v>445312</v>
      </c>
      <c r="AD13" s="5">
        <f t="shared" si="1"/>
        <v>187531</v>
      </c>
      <c r="AE13" s="5">
        <f t="shared" si="2"/>
        <v>632843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31574</v>
      </c>
      <c r="AK13" s="12">
        <f t="shared" si="6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s="4">
        <v>44566</v>
      </c>
      <c r="B14" s="15">
        <v>20717</v>
      </c>
      <c r="C14" s="15">
        <v>20833</v>
      </c>
      <c r="D14" s="15">
        <v>21305</v>
      </c>
      <c r="E14" s="15">
        <v>21470</v>
      </c>
      <c r="F14" s="15">
        <v>22130</v>
      </c>
      <c r="G14" s="15">
        <v>22315</v>
      </c>
      <c r="H14" s="15">
        <v>21538</v>
      </c>
      <c r="I14" s="15">
        <v>26379</v>
      </c>
      <c r="J14" s="15">
        <v>27976</v>
      </c>
      <c r="K14" s="15">
        <v>29466</v>
      </c>
      <c r="L14" s="15">
        <v>30988</v>
      </c>
      <c r="M14" s="15">
        <v>30601</v>
      </c>
      <c r="N14" s="15">
        <v>30315</v>
      </c>
      <c r="O14" s="15">
        <v>30042</v>
      </c>
      <c r="P14" s="15">
        <v>29511</v>
      </c>
      <c r="Q14" s="15">
        <v>29482</v>
      </c>
      <c r="R14" s="15">
        <v>28735</v>
      </c>
      <c r="S14" s="15">
        <v>25789</v>
      </c>
      <c r="T14" s="15">
        <v>24177</v>
      </c>
      <c r="U14" s="15">
        <v>23184</v>
      </c>
      <c r="V14" s="15">
        <v>22215</v>
      </c>
      <c r="W14" s="15">
        <v>21855</v>
      </c>
      <c r="X14" s="15">
        <v>19827</v>
      </c>
      <c r="Y14" s="15">
        <v>19003</v>
      </c>
      <c r="AA14" s="9"/>
      <c r="AB14" s="13">
        <f t="shared" si="7"/>
        <v>3</v>
      </c>
      <c r="AC14" s="5">
        <f t="shared" si="0"/>
        <v>430542</v>
      </c>
      <c r="AD14" s="5">
        <f t="shared" si="1"/>
        <v>169311</v>
      </c>
      <c r="AE14" s="5">
        <f t="shared" si="2"/>
        <v>599853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30988</v>
      </c>
      <c r="AK14" s="12">
        <f t="shared" si="6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s="4">
        <v>44567</v>
      </c>
      <c r="B15" s="15">
        <v>18544</v>
      </c>
      <c r="C15" s="15">
        <v>18408</v>
      </c>
      <c r="D15" s="15">
        <v>18386</v>
      </c>
      <c r="E15" s="15">
        <v>18816</v>
      </c>
      <c r="F15" s="15">
        <v>19529</v>
      </c>
      <c r="G15" s="15">
        <v>20488</v>
      </c>
      <c r="H15" s="15">
        <v>21101</v>
      </c>
      <c r="I15" s="15">
        <v>25959</v>
      </c>
      <c r="J15" s="15">
        <v>27572</v>
      </c>
      <c r="K15" s="15">
        <v>28955</v>
      </c>
      <c r="L15" s="15">
        <v>30336</v>
      </c>
      <c r="M15" s="15">
        <v>29841</v>
      </c>
      <c r="N15" s="15">
        <v>29588</v>
      </c>
      <c r="O15" s="15">
        <v>29300</v>
      </c>
      <c r="P15" s="15">
        <v>28966</v>
      </c>
      <c r="Q15" s="15">
        <v>29149</v>
      </c>
      <c r="R15" s="15">
        <v>28523</v>
      </c>
      <c r="S15" s="15">
        <v>25695</v>
      </c>
      <c r="T15" s="15">
        <v>24168</v>
      </c>
      <c r="U15" s="15">
        <v>23254</v>
      </c>
      <c r="V15" s="15">
        <v>22403</v>
      </c>
      <c r="W15" s="15">
        <v>22125</v>
      </c>
      <c r="X15" s="15">
        <v>20154</v>
      </c>
      <c r="Y15" s="15">
        <v>19359</v>
      </c>
      <c r="AA15" s="9"/>
      <c r="AB15" s="13">
        <f t="shared" si="7"/>
        <v>7</v>
      </c>
      <c r="AC15" s="5">
        <f t="shared" si="0"/>
        <v>0</v>
      </c>
      <c r="AD15" s="5">
        <f t="shared" si="1"/>
        <v>580619</v>
      </c>
      <c r="AE15" s="5">
        <f t="shared" si="2"/>
        <v>580619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30336</v>
      </c>
      <c r="AK15" s="12">
        <f t="shared" si="6"/>
        <v>11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s="4">
        <v>44568</v>
      </c>
      <c r="B16" s="15">
        <v>18922</v>
      </c>
      <c r="C16" s="15">
        <v>18804</v>
      </c>
      <c r="D16" s="15">
        <v>19083</v>
      </c>
      <c r="E16" s="15">
        <v>19411</v>
      </c>
      <c r="F16" s="15">
        <v>20063</v>
      </c>
      <c r="G16" s="15">
        <v>20710</v>
      </c>
      <c r="H16" s="15">
        <v>21151</v>
      </c>
      <c r="I16" s="15">
        <v>26046</v>
      </c>
      <c r="J16" s="15">
        <v>27877</v>
      </c>
      <c r="K16" s="15">
        <v>29543</v>
      </c>
      <c r="L16" s="15">
        <v>31217</v>
      </c>
      <c r="M16" s="15">
        <v>30893</v>
      </c>
      <c r="N16" s="15">
        <v>30706</v>
      </c>
      <c r="O16" s="15">
        <v>30760</v>
      </c>
      <c r="P16" s="15">
        <v>30311</v>
      </c>
      <c r="Q16" s="15">
        <v>29772</v>
      </c>
      <c r="R16" s="15">
        <v>28989</v>
      </c>
      <c r="S16" s="15">
        <v>26082</v>
      </c>
      <c r="T16" s="15">
        <v>24441</v>
      </c>
      <c r="U16" s="15">
        <v>23429</v>
      </c>
      <c r="V16" s="15">
        <v>22533</v>
      </c>
      <c r="W16" s="15">
        <v>22311</v>
      </c>
      <c r="X16" s="15">
        <v>20377</v>
      </c>
      <c r="Y16" s="15">
        <v>19919</v>
      </c>
      <c r="AA16" s="9"/>
      <c r="AB16" s="13">
        <f t="shared" si="7"/>
        <v>7</v>
      </c>
      <c r="AC16" s="5">
        <f t="shared" si="0"/>
        <v>0</v>
      </c>
      <c r="AD16" s="5">
        <f t="shared" si="1"/>
        <v>593350</v>
      </c>
      <c r="AE16" s="5">
        <f t="shared" si="2"/>
        <v>593350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31217</v>
      </c>
      <c r="AK16" s="12">
        <f t="shared" si="6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s="4">
        <v>44569</v>
      </c>
      <c r="B17" s="15">
        <v>19322</v>
      </c>
      <c r="C17" s="15">
        <v>19477</v>
      </c>
      <c r="D17" s="15">
        <v>19948</v>
      </c>
      <c r="E17" s="15">
        <v>20239</v>
      </c>
      <c r="F17" s="15">
        <v>20971</v>
      </c>
      <c r="G17" s="15">
        <v>20898</v>
      </c>
      <c r="H17" s="15">
        <v>21167</v>
      </c>
      <c r="I17" s="15">
        <v>25134</v>
      </c>
      <c r="J17" s="15">
        <v>26738</v>
      </c>
      <c r="K17" s="15">
        <v>28453</v>
      </c>
      <c r="L17" s="15">
        <v>29884</v>
      </c>
      <c r="M17" s="15">
        <v>29380</v>
      </c>
      <c r="N17" s="15">
        <v>28856</v>
      </c>
      <c r="O17" s="15">
        <v>28562</v>
      </c>
      <c r="P17" s="15">
        <v>28188</v>
      </c>
      <c r="Q17" s="15">
        <v>28020</v>
      </c>
      <c r="R17" s="15">
        <v>27742</v>
      </c>
      <c r="S17" s="15">
        <v>25608</v>
      </c>
      <c r="T17" s="15">
        <v>24290</v>
      </c>
      <c r="U17" s="15">
        <v>23438</v>
      </c>
      <c r="V17" s="15">
        <v>22560</v>
      </c>
      <c r="W17" s="15">
        <v>22539</v>
      </c>
      <c r="X17" s="15">
        <v>22095</v>
      </c>
      <c r="Y17" s="15">
        <v>21672</v>
      </c>
      <c r="AA17" s="9"/>
      <c r="AB17" s="13">
        <f t="shared" si="7"/>
        <v>1</v>
      </c>
      <c r="AC17" s="5">
        <f t="shared" si="0"/>
        <v>0</v>
      </c>
      <c r="AD17" s="5">
        <f t="shared" si="1"/>
        <v>585181</v>
      </c>
      <c r="AE17" s="5">
        <f t="shared" si="2"/>
        <v>585181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29884</v>
      </c>
      <c r="AK17" s="12">
        <f t="shared" si="6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s="4">
        <v>44570</v>
      </c>
      <c r="B18" s="15">
        <v>21299</v>
      </c>
      <c r="C18" s="15">
        <v>21169</v>
      </c>
      <c r="D18" s="15">
        <v>21193</v>
      </c>
      <c r="E18" s="15">
        <v>21060</v>
      </c>
      <c r="F18" s="15">
        <v>21140</v>
      </c>
      <c r="G18" s="15">
        <v>20574</v>
      </c>
      <c r="H18" s="15">
        <v>20975</v>
      </c>
      <c r="I18" s="15">
        <v>24858</v>
      </c>
      <c r="J18" s="15">
        <v>26477</v>
      </c>
      <c r="K18" s="15">
        <v>28281</v>
      </c>
      <c r="L18" s="15">
        <v>29847</v>
      </c>
      <c r="M18" s="15">
        <v>29515</v>
      </c>
      <c r="N18" s="15">
        <v>29170</v>
      </c>
      <c r="O18" s="15">
        <v>28867</v>
      </c>
      <c r="P18" s="15">
        <v>28372</v>
      </c>
      <c r="Q18" s="15">
        <v>28130</v>
      </c>
      <c r="R18" s="15">
        <v>27681</v>
      </c>
      <c r="S18" s="15">
        <v>25396</v>
      </c>
      <c r="T18" s="15">
        <v>24016</v>
      </c>
      <c r="U18" s="15">
        <v>23032</v>
      </c>
      <c r="V18" s="15">
        <v>22081</v>
      </c>
      <c r="W18" s="15">
        <v>21788</v>
      </c>
      <c r="X18" s="15">
        <v>19910</v>
      </c>
      <c r="Y18" s="15">
        <v>19113</v>
      </c>
      <c r="AA18" s="9"/>
      <c r="AB18" s="13">
        <f t="shared" si="7"/>
        <v>4</v>
      </c>
      <c r="AC18" s="5">
        <f t="shared" si="0"/>
        <v>417421</v>
      </c>
      <c r="AD18" s="5">
        <f t="shared" si="1"/>
        <v>166523</v>
      </c>
      <c r="AE18" s="5">
        <f t="shared" si="2"/>
        <v>583944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29847</v>
      </c>
      <c r="AK18" s="12">
        <f t="shared" si="6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s="4">
        <v>44571</v>
      </c>
      <c r="B19" s="15">
        <v>18733</v>
      </c>
      <c r="C19" s="15">
        <v>18622</v>
      </c>
      <c r="D19" s="15">
        <v>18605</v>
      </c>
      <c r="E19" s="15">
        <v>19121</v>
      </c>
      <c r="F19" s="15">
        <v>19922</v>
      </c>
      <c r="G19" s="15">
        <v>20913</v>
      </c>
      <c r="H19" s="15">
        <v>21495</v>
      </c>
      <c r="I19" s="15">
        <v>26399</v>
      </c>
      <c r="J19" s="15">
        <v>28036</v>
      </c>
      <c r="K19" s="15">
        <v>29518</v>
      </c>
      <c r="L19" s="15">
        <v>30982</v>
      </c>
      <c r="M19" s="15">
        <v>30546</v>
      </c>
      <c r="N19" s="15">
        <v>30312</v>
      </c>
      <c r="O19" s="15">
        <v>30063</v>
      </c>
      <c r="P19" s="15">
        <v>29665</v>
      </c>
      <c r="Q19" s="15">
        <v>29811</v>
      </c>
      <c r="R19" s="15">
        <v>29186</v>
      </c>
      <c r="S19" s="15">
        <v>26418</v>
      </c>
      <c r="T19" s="15">
        <v>24820</v>
      </c>
      <c r="U19" s="15">
        <v>23892</v>
      </c>
      <c r="V19" s="15">
        <v>23027</v>
      </c>
      <c r="W19" s="15">
        <v>22897</v>
      </c>
      <c r="X19" s="15">
        <v>22338</v>
      </c>
      <c r="Y19" s="15">
        <v>22014</v>
      </c>
      <c r="AA19" s="9"/>
      <c r="AB19" s="13">
        <f t="shared" si="7"/>
        <v>7</v>
      </c>
      <c r="AC19" s="5">
        <f t="shared" si="0"/>
        <v>0</v>
      </c>
      <c r="AD19" s="5">
        <f t="shared" si="1"/>
        <v>597335</v>
      </c>
      <c r="AE19" s="5">
        <f t="shared" si="2"/>
        <v>597335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30982</v>
      </c>
      <c r="AK19" s="12">
        <f t="shared" si="6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s="4">
        <v>44572</v>
      </c>
      <c r="B20" s="15">
        <v>21560</v>
      </c>
      <c r="C20" s="15">
        <v>21968</v>
      </c>
      <c r="D20" s="15">
        <v>22657</v>
      </c>
      <c r="E20" s="15">
        <v>23291</v>
      </c>
      <c r="F20" s="15">
        <v>24246</v>
      </c>
      <c r="G20" s="15">
        <v>24906</v>
      </c>
      <c r="H20" s="15">
        <v>23517</v>
      </c>
      <c r="I20" s="15">
        <v>27855</v>
      </c>
      <c r="J20" s="15">
        <v>29867</v>
      </c>
      <c r="K20" s="15">
        <v>31559</v>
      </c>
      <c r="L20" s="15">
        <v>33021</v>
      </c>
      <c r="M20" s="15">
        <v>32632</v>
      </c>
      <c r="N20" s="15">
        <v>33017</v>
      </c>
      <c r="O20" s="15">
        <v>32894</v>
      </c>
      <c r="P20" s="15">
        <v>32989</v>
      </c>
      <c r="Q20" s="15">
        <v>32566</v>
      </c>
      <c r="R20" s="15">
        <v>31040</v>
      </c>
      <c r="S20" s="15">
        <v>28224</v>
      </c>
      <c r="T20" s="15">
        <v>26368</v>
      </c>
      <c r="U20" s="15">
        <v>24589</v>
      </c>
      <c r="V20" s="15">
        <v>24486</v>
      </c>
      <c r="W20" s="15">
        <v>25506</v>
      </c>
      <c r="X20" s="15">
        <v>24911</v>
      </c>
      <c r="Y20" s="15">
        <v>24566</v>
      </c>
      <c r="AA20" s="9"/>
      <c r="AB20" s="13">
        <f t="shared" si="7"/>
        <v>6</v>
      </c>
      <c r="AC20" s="5">
        <f t="shared" si="0"/>
        <v>471524</v>
      </c>
      <c r="AD20" s="5">
        <f t="shared" si="1"/>
        <v>186711</v>
      </c>
      <c r="AE20" s="5">
        <f t="shared" si="2"/>
        <v>658235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33021</v>
      </c>
      <c r="AK20" s="12">
        <f t="shared" si="6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s="4">
        <v>44573</v>
      </c>
      <c r="B21" s="15">
        <v>24492</v>
      </c>
      <c r="C21" s="15">
        <v>25111</v>
      </c>
      <c r="D21" s="15">
        <v>25422</v>
      </c>
      <c r="E21" s="15">
        <v>25701</v>
      </c>
      <c r="F21" s="15">
        <v>26288</v>
      </c>
      <c r="G21" s="15">
        <v>26249</v>
      </c>
      <c r="H21" s="15">
        <v>24314</v>
      </c>
      <c r="I21" s="15">
        <v>28129</v>
      </c>
      <c r="J21" s="15">
        <v>30092</v>
      </c>
      <c r="K21" s="15">
        <v>31924</v>
      </c>
      <c r="L21" s="15">
        <v>33513</v>
      </c>
      <c r="M21" s="15">
        <v>32945</v>
      </c>
      <c r="N21" s="15">
        <v>33275</v>
      </c>
      <c r="O21" s="15">
        <v>33199</v>
      </c>
      <c r="P21" s="15">
        <v>32659</v>
      </c>
      <c r="Q21" s="15">
        <v>31445</v>
      </c>
      <c r="R21" s="15">
        <v>29689</v>
      </c>
      <c r="S21" s="15">
        <v>26686</v>
      </c>
      <c r="T21" s="15">
        <v>25045</v>
      </c>
      <c r="U21" s="15">
        <v>24049</v>
      </c>
      <c r="V21" s="15">
        <v>23104</v>
      </c>
      <c r="W21" s="15">
        <v>22772</v>
      </c>
      <c r="X21" s="15">
        <v>21107</v>
      </c>
      <c r="Y21" s="15">
        <v>20489</v>
      </c>
      <c r="AA21" s="9"/>
      <c r="AB21" s="13">
        <f t="shared" si="7"/>
        <v>5</v>
      </c>
      <c r="AC21" s="5">
        <f t="shared" si="0"/>
        <v>459633</v>
      </c>
      <c r="AD21" s="5">
        <f t="shared" si="1"/>
        <v>198066</v>
      </c>
      <c r="AE21" s="5">
        <f t="shared" si="2"/>
        <v>657699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33513</v>
      </c>
      <c r="AK21" s="12">
        <f t="shared" si="6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s="4">
        <v>44574</v>
      </c>
      <c r="B22" s="15">
        <v>20142</v>
      </c>
      <c r="C22" s="15">
        <v>20453</v>
      </c>
      <c r="D22" s="15">
        <v>20869</v>
      </c>
      <c r="E22" s="15">
        <v>21262</v>
      </c>
      <c r="F22" s="15">
        <v>21988</v>
      </c>
      <c r="G22" s="15">
        <v>22271</v>
      </c>
      <c r="H22" s="15">
        <v>22015</v>
      </c>
      <c r="I22" s="15">
        <v>27020</v>
      </c>
      <c r="J22" s="15">
        <v>28764</v>
      </c>
      <c r="K22" s="15">
        <v>30310</v>
      </c>
      <c r="L22" s="15">
        <v>31888</v>
      </c>
      <c r="M22" s="15">
        <v>31436</v>
      </c>
      <c r="N22" s="15">
        <v>31115</v>
      </c>
      <c r="O22" s="15">
        <v>30852</v>
      </c>
      <c r="P22" s="15">
        <v>30308</v>
      </c>
      <c r="Q22" s="15">
        <v>30309</v>
      </c>
      <c r="R22" s="15">
        <v>29512</v>
      </c>
      <c r="S22" s="15">
        <v>26535</v>
      </c>
      <c r="T22" s="15">
        <v>24915</v>
      </c>
      <c r="U22" s="15">
        <v>23929</v>
      </c>
      <c r="V22" s="15">
        <v>23000</v>
      </c>
      <c r="W22" s="15">
        <v>22645</v>
      </c>
      <c r="X22" s="15">
        <v>20587</v>
      </c>
      <c r="Y22" s="15">
        <v>19730</v>
      </c>
      <c r="AA22" s="9"/>
      <c r="AB22" s="13">
        <f t="shared" si="7"/>
        <v>2</v>
      </c>
      <c r="AC22" s="5">
        <f t="shared" si="0"/>
        <v>443125</v>
      </c>
      <c r="AD22" s="5">
        <f t="shared" si="1"/>
        <v>168730</v>
      </c>
      <c r="AE22" s="5">
        <f t="shared" si="2"/>
        <v>611855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31888</v>
      </c>
      <c r="AK22" s="12">
        <f t="shared" si="6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s="4">
        <v>44575</v>
      </c>
      <c r="B23" s="15">
        <v>19284</v>
      </c>
      <c r="C23" s="15">
        <v>19170</v>
      </c>
      <c r="D23" s="15">
        <v>19086</v>
      </c>
      <c r="E23" s="15">
        <v>19523</v>
      </c>
      <c r="F23" s="15">
        <v>20186</v>
      </c>
      <c r="G23" s="15">
        <v>21140</v>
      </c>
      <c r="H23" s="15">
        <v>21702</v>
      </c>
      <c r="I23" s="15">
        <v>26724</v>
      </c>
      <c r="J23" s="15">
        <v>28442</v>
      </c>
      <c r="K23" s="15">
        <v>30070</v>
      </c>
      <c r="L23" s="15">
        <v>31662</v>
      </c>
      <c r="M23" s="15">
        <v>31211</v>
      </c>
      <c r="N23" s="15">
        <v>30909</v>
      </c>
      <c r="O23" s="15">
        <v>30644</v>
      </c>
      <c r="P23" s="15">
        <v>30180</v>
      </c>
      <c r="Q23" s="15">
        <v>30208</v>
      </c>
      <c r="R23" s="15">
        <v>29433</v>
      </c>
      <c r="S23" s="15">
        <v>26545</v>
      </c>
      <c r="T23" s="15">
        <v>25018</v>
      </c>
      <c r="U23" s="15">
        <v>24098</v>
      </c>
      <c r="V23" s="15">
        <v>23287</v>
      </c>
      <c r="W23" s="15">
        <v>23109</v>
      </c>
      <c r="X23" s="15">
        <v>22749</v>
      </c>
      <c r="Y23" s="15">
        <v>22769</v>
      </c>
      <c r="AA23" s="9"/>
      <c r="AB23" s="13">
        <f t="shared" si="7"/>
        <v>5</v>
      </c>
      <c r="AC23" s="5">
        <f t="shared" si="0"/>
        <v>444289</v>
      </c>
      <c r="AD23" s="5">
        <f t="shared" si="1"/>
        <v>162860</v>
      </c>
      <c r="AE23" s="5">
        <f t="shared" si="2"/>
        <v>607149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31662</v>
      </c>
      <c r="AK23" s="12">
        <f t="shared" si="6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s="4">
        <v>44576</v>
      </c>
      <c r="B24" s="15">
        <v>22804</v>
      </c>
      <c r="C24" s="15">
        <v>23289</v>
      </c>
      <c r="D24" s="15">
        <v>23726</v>
      </c>
      <c r="E24" s="15">
        <v>24024</v>
      </c>
      <c r="F24" s="15">
        <v>24958</v>
      </c>
      <c r="G24" s="15">
        <v>24454</v>
      </c>
      <c r="H24" s="15">
        <v>22635</v>
      </c>
      <c r="I24" s="15">
        <v>26353</v>
      </c>
      <c r="J24" s="15">
        <v>28034</v>
      </c>
      <c r="K24" s="15">
        <v>29869</v>
      </c>
      <c r="L24" s="15">
        <v>31714</v>
      </c>
      <c r="M24" s="15">
        <v>31440</v>
      </c>
      <c r="N24" s="15">
        <v>31523</v>
      </c>
      <c r="O24" s="15">
        <v>31437</v>
      </c>
      <c r="P24" s="15">
        <v>31748</v>
      </c>
      <c r="Q24" s="15">
        <v>31046</v>
      </c>
      <c r="R24" s="15">
        <v>29396</v>
      </c>
      <c r="S24" s="15">
        <v>26973</v>
      </c>
      <c r="T24" s="15">
        <v>25931</v>
      </c>
      <c r="U24" s="15">
        <v>24678</v>
      </c>
      <c r="V24" s="15">
        <v>24226</v>
      </c>
      <c r="W24" s="15">
        <v>26091</v>
      </c>
      <c r="X24" s="15">
        <v>25325</v>
      </c>
      <c r="Y24" s="15">
        <v>25018</v>
      </c>
      <c r="AA24" s="9"/>
      <c r="AB24" s="13">
        <f t="shared" si="7"/>
        <v>4</v>
      </c>
      <c r="AC24" s="5">
        <f t="shared" si="0"/>
        <v>455784</v>
      </c>
      <c r="AD24" s="5">
        <f t="shared" si="1"/>
        <v>190908</v>
      </c>
      <c r="AE24" s="5">
        <f t="shared" si="2"/>
        <v>646692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31748</v>
      </c>
      <c r="AK24" s="12">
        <f t="shared" si="6"/>
        <v>15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s="4">
        <v>44577</v>
      </c>
      <c r="B25" s="15">
        <v>24736</v>
      </c>
      <c r="C25" s="15">
        <v>24973</v>
      </c>
      <c r="D25" s="15">
        <v>25486</v>
      </c>
      <c r="E25" s="15">
        <v>25581</v>
      </c>
      <c r="F25" s="15">
        <v>25821</v>
      </c>
      <c r="G25" s="15">
        <v>24946</v>
      </c>
      <c r="H25" s="15">
        <v>22849</v>
      </c>
      <c r="I25" s="15">
        <v>26333</v>
      </c>
      <c r="J25" s="15">
        <v>28018</v>
      </c>
      <c r="K25" s="15">
        <v>29748</v>
      </c>
      <c r="L25" s="15">
        <v>31202</v>
      </c>
      <c r="M25" s="15">
        <v>30641</v>
      </c>
      <c r="N25" s="15">
        <v>30105</v>
      </c>
      <c r="O25" s="15">
        <v>29739</v>
      </c>
      <c r="P25" s="15">
        <v>29387</v>
      </c>
      <c r="Q25" s="15">
        <v>29107</v>
      </c>
      <c r="R25" s="15">
        <v>28735</v>
      </c>
      <c r="S25" s="15">
        <v>26515</v>
      </c>
      <c r="T25" s="15">
        <v>25157</v>
      </c>
      <c r="U25" s="15">
        <v>24182</v>
      </c>
      <c r="V25" s="15">
        <v>23264</v>
      </c>
      <c r="W25" s="15">
        <v>23356</v>
      </c>
      <c r="X25" s="15">
        <v>22811</v>
      </c>
      <c r="Y25" s="15">
        <v>22398</v>
      </c>
      <c r="AA25" s="9"/>
      <c r="AB25" s="13">
        <v>8</v>
      </c>
      <c r="AC25" s="5">
        <f t="shared" si="0"/>
        <v>0</v>
      </c>
      <c r="AD25" s="5">
        <f t="shared" si="1"/>
        <v>635090</v>
      </c>
      <c r="AE25" s="5">
        <f t="shared" si="2"/>
        <v>635090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31202</v>
      </c>
      <c r="AK25" s="12">
        <f t="shared" si="6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s="4">
        <v>44578</v>
      </c>
      <c r="B26" s="15">
        <v>19350</v>
      </c>
      <c r="C26" s="15">
        <v>19228</v>
      </c>
      <c r="D26" s="15">
        <v>19302</v>
      </c>
      <c r="E26" s="15">
        <v>19424</v>
      </c>
      <c r="F26" s="15">
        <v>20053</v>
      </c>
      <c r="G26" s="15">
        <v>20812</v>
      </c>
      <c r="H26" s="15">
        <v>21348</v>
      </c>
      <c r="I26" s="15">
        <v>25372</v>
      </c>
      <c r="J26" s="15">
        <v>26987</v>
      </c>
      <c r="K26" s="15">
        <v>28862</v>
      </c>
      <c r="L26" s="15">
        <v>30304</v>
      </c>
      <c r="M26" s="15">
        <v>29831</v>
      </c>
      <c r="N26" s="15">
        <v>29397</v>
      </c>
      <c r="O26" s="15">
        <v>28904</v>
      </c>
      <c r="P26" s="15">
        <v>28243</v>
      </c>
      <c r="Q26" s="15">
        <v>27975</v>
      </c>
      <c r="R26" s="15">
        <v>27434</v>
      </c>
      <c r="S26" s="15">
        <v>25261</v>
      </c>
      <c r="T26" s="15">
        <v>23892</v>
      </c>
      <c r="U26" s="15">
        <v>22933</v>
      </c>
      <c r="V26" s="15">
        <v>21899</v>
      </c>
      <c r="W26" s="15">
        <v>21611</v>
      </c>
      <c r="X26" s="15">
        <v>19732</v>
      </c>
      <c r="Y26" s="15">
        <v>18905</v>
      </c>
      <c r="AA26" s="9"/>
      <c r="AB26" s="13">
        <f>WEEKDAY(B26,2)</f>
        <v>1</v>
      </c>
      <c r="AC26" s="5">
        <f t="shared" si="0"/>
        <v>0</v>
      </c>
      <c r="AD26" s="5">
        <f t="shared" si="1"/>
        <v>577059</v>
      </c>
      <c r="AE26" s="5">
        <f t="shared" si="2"/>
        <v>577059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30304</v>
      </c>
      <c r="AK26" s="12">
        <f t="shared" si="6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s="4">
        <v>44579</v>
      </c>
      <c r="B27" s="15">
        <v>19055</v>
      </c>
      <c r="C27" s="15">
        <v>18915</v>
      </c>
      <c r="D27" s="15">
        <v>18928</v>
      </c>
      <c r="E27" s="15">
        <v>19400</v>
      </c>
      <c r="F27" s="15">
        <v>20057</v>
      </c>
      <c r="G27" s="15">
        <v>21047</v>
      </c>
      <c r="H27" s="15">
        <v>21743</v>
      </c>
      <c r="I27" s="15">
        <v>26853</v>
      </c>
      <c r="J27" s="15">
        <v>28624</v>
      </c>
      <c r="K27" s="15">
        <v>30121</v>
      </c>
      <c r="L27" s="15">
        <v>31672</v>
      </c>
      <c r="M27" s="15">
        <v>31183</v>
      </c>
      <c r="N27" s="15">
        <v>30852</v>
      </c>
      <c r="O27" s="15">
        <v>30662</v>
      </c>
      <c r="P27" s="15">
        <v>30263</v>
      </c>
      <c r="Q27" s="15">
        <v>30369</v>
      </c>
      <c r="R27" s="15">
        <v>29755</v>
      </c>
      <c r="S27" s="15">
        <v>27016</v>
      </c>
      <c r="T27" s="15">
        <v>25467</v>
      </c>
      <c r="U27" s="15">
        <v>24535</v>
      </c>
      <c r="V27" s="15">
        <v>23688</v>
      </c>
      <c r="W27" s="15">
        <v>23848</v>
      </c>
      <c r="X27" s="15">
        <v>23231</v>
      </c>
      <c r="Y27" s="15">
        <v>22973</v>
      </c>
      <c r="AA27" s="9"/>
      <c r="AB27" s="13">
        <f t="shared" ref="AB27:AB90" si="8">WEEKDAY(B27,2)</f>
        <v>7</v>
      </c>
      <c r="AC27" s="5">
        <f t="shared" si="0"/>
        <v>0</v>
      </c>
      <c r="AD27" s="5">
        <f t="shared" si="1"/>
        <v>610257</v>
      </c>
      <c r="AE27" s="5">
        <f t="shared" si="2"/>
        <v>610257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31672</v>
      </c>
      <c r="AK27" s="12">
        <f t="shared" si="6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s="4">
        <v>44580</v>
      </c>
      <c r="B28" s="15">
        <v>22976</v>
      </c>
      <c r="C28" s="15">
        <v>23335</v>
      </c>
      <c r="D28" s="15">
        <v>23815</v>
      </c>
      <c r="E28" s="15">
        <v>24318</v>
      </c>
      <c r="F28" s="15">
        <v>24967</v>
      </c>
      <c r="G28" s="15">
        <v>25175</v>
      </c>
      <c r="H28" s="15">
        <v>23516</v>
      </c>
      <c r="I28" s="15">
        <v>27764</v>
      </c>
      <c r="J28" s="15">
        <v>29477</v>
      </c>
      <c r="K28" s="15">
        <v>30968</v>
      </c>
      <c r="L28" s="15">
        <v>32563</v>
      </c>
      <c r="M28" s="15">
        <v>32580</v>
      </c>
      <c r="N28" s="15">
        <v>33168</v>
      </c>
      <c r="O28" s="15">
        <v>32889</v>
      </c>
      <c r="P28" s="15">
        <v>32747</v>
      </c>
      <c r="Q28" s="15">
        <v>31693</v>
      </c>
      <c r="R28" s="15">
        <v>30140</v>
      </c>
      <c r="S28" s="15">
        <v>27079</v>
      </c>
      <c r="T28" s="15">
        <v>25408</v>
      </c>
      <c r="U28" s="15">
        <v>24410</v>
      </c>
      <c r="V28" s="15">
        <v>23479</v>
      </c>
      <c r="W28" s="15">
        <v>23143</v>
      </c>
      <c r="X28" s="15">
        <v>21173</v>
      </c>
      <c r="Y28" s="15">
        <v>20745</v>
      </c>
      <c r="AA28" s="9"/>
      <c r="AB28" s="13">
        <f t="shared" si="8"/>
        <v>1</v>
      </c>
      <c r="AC28" s="5">
        <f t="shared" si="0"/>
        <v>0</v>
      </c>
      <c r="AD28" s="5">
        <f t="shared" si="1"/>
        <v>647528</v>
      </c>
      <c r="AE28" s="5">
        <f t="shared" si="2"/>
        <v>647528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33168</v>
      </c>
      <c r="AK28" s="12">
        <f t="shared" si="6"/>
        <v>13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s="4">
        <v>44581</v>
      </c>
      <c r="B29" s="15">
        <v>19917</v>
      </c>
      <c r="C29" s="15">
        <v>20106</v>
      </c>
      <c r="D29" s="15">
        <v>20168</v>
      </c>
      <c r="E29" s="15">
        <v>20559</v>
      </c>
      <c r="F29" s="15">
        <v>21122</v>
      </c>
      <c r="G29" s="15">
        <v>21577</v>
      </c>
      <c r="H29" s="15">
        <v>22163</v>
      </c>
      <c r="I29" s="15">
        <v>27245</v>
      </c>
      <c r="J29" s="15">
        <v>28947</v>
      </c>
      <c r="K29" s="15">
        <v>30569</v>
      </c>
      <c r="L29" s="15">
        <v>32147</v>
      </c>
      <c r="M29" s="15">
        <v>31741</v>
      </c>
      <c r="N29" s="15">
        <v>31413</v>
      </c>
      <c r="O29" s="15">
        <v>31084</v>
      </c>
      <c r="P29" s="15">
        <v>30556</v>
      </c>
      <c r="Q29" s="15">
        <v>30628</v>
      </c>
      <c r="R29" s="15">
        <v>29932</v>
      </c>
      <c r="S29" s="15">
        <v>27146</v>
      </c>
      <c r="T29" s="15">
        <v>25563</v>
      </c>
      <c r="U29" s="15">
        <v>24588</v>
      </c>
      <c r="V29" s="15">
        <v>23703</v>
      </c>
      <c r="W29" s="15">
        <v>23460</v>
      </c>
      <c r="X29" s="15">
        <v>22763</v>
      </c>
      <c r="Y29" s="15">
        <v>22639</v>
      </c>
      <c r="AA29" s="9"/>
      <c r="AB29" s="13">
        <f t="shared" si="8"/>
        <v>1</v>
      </c>
      <c r="AC29" s="5">
        <f t="shared" si="0"/>
        <v>0</v>
      </c>
      <c r="AD29" s="5">
        <f t="shared" si="1"/>
        <v>619736</v>
      </c>
      <c r="AE29" s="5">
        <f t="shared" si="2"/>
        <v>619736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32147</v>
      </c>
      <c r="AK29" s="12">
        <f t="shared" si="6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s="4">
        <v>44582</v>
      </c>
      <c r="B30" s="15">
        <v>22747</v>
      </c>
      <c r="C30" s="15">
        <v>22757</v>
      </c>
      <c r="D30" s="15">
        <v>22546</v>
      </c>
      <c r="E30" s="15">
        <v>23040</v>
      </c>
      <c r="F30" s="15">
        <v>24096</v>
      </c>
      <c r="G30" s="15">
        <v>24459</v>
      </c>
      <c r="H30" s="15">
        <v>22998</v>
      </c>
      <c r="I30" s="15">
        <v>27887</v>
      </c>
      <c r="J30" s="15">
        <v>29638</v>
      </c>
      <c r="K30" s="15">
        <v>31093</v>
      </c>
      <c r="L30" s="15">
        <v>32618</v>
      </c>
      <c r="M30" s="15">
        <v>32046</v>
      </c>
      <c r="N30" s="15">
        <v>31646</v>
      </c>
      <c r="O30" s="15">
        <v>31392</v>
      </c>
      <c r="P30" s="15">
        <v>30933</v>
      </c>
      <c r="Q30" s="15">
        <v>30959</v>
      </c>
      <c r="R30" s="15">
        <v>30196</v>
      </c>
      <c r="S30" s="15">
        <v>27275</v>
      </c>
      <c r="T30" s="15">
        <v>25687</v>
      </c>
      <c r="U30" s="15">
        <v>24724</v>
      </c>
      <c r="V30" s="15">
        <v>23864</v>
      </c>
      <c r="W30" s="15">
        <v>23995</v>
      </c>
      <c r="X30" s="15">
        <v>23715</v>
      </c>
      <c r="Y30" s="15">
        <v>23731</v>
      </c>
      <c r="AA30" s="9"/>
      <c r="AB30" s="13">
        <f t="shared" si="8"/>
        <v>3</v>
      </c>
      <c r="AC30" s="5">
        <f t="shared" si="0"/>
        <v>457668</v>
      </c>
      <c r="AD30" s="5">
        <f t="shared" si="1"/>
        <v>186374</v>
      </c>
      <c r="AE30" s="5">
        <f t="shared" si="2"/>
        <v>644042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32618</v>
      </c>
      <c r="AK30" s="12">
        <f t="shared" si="6"/>
        <v>11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s="4">
        <v>44583</v>
      </c>
      <c r="B31" s="15">
        <v>24709</v>
      </c>
      <c r="C31" s="15">
        <v>25130</v>
      </c>
      <c r="D31" s="15">
        <v>25560</v>
      </c>
      <c r="E31" s="15">
        <v>25857</v>
      </c>
      <c r="F31" s="15">
        <v>26272</v>
      </c>
      <c r="G31" s="15">
        <v>25949</v>
      </c>
      <c r="H31" s="15">
        <v>23704</v>
      </c>
      <c r="I31" s="15">
        <v>26782</v>
      </c>
      <c r="J31" s="15">
        <v>28706</v>
      </c>
      <c r="K31" s="15">
        <v>30294</v>
      </c>
      <c r="L31" s="15">
        <v>32076</v>
      </c>
      <c r="M31" s="15">
        <v>31420</v>
      </c>
      <c r="N31" s="15">
        <v>31169</v>
      </c>
      <c r="O31" s="15">
        <v>30608</v>
      </c>
      <c r="P31" s="15">
        <v>30477</v>
      </c>
      <c r="Q31" s="15">
        <v>29602</v>
      </c>
      <c r="R31" s="15">
        <v>29125</v>
      </c>
      <c r="S31" s="15">
        <v>26863</v>
      </c>
      <c r="T31" s="15">
        <v>25493</v>
      </c>
      <c r="U31" s="15">
        <v>24549</v>
      </c>
      <c r="V31" s="15">
        <v>23646</v>
      </c>
      <c r="W31" s="15">
        <v>24201</v>
      </c>
      <c r="X31" s="15">
        <v>23830</v>
      </c>
      <c r="Y31" s="15">
        <v>23630</v>
      </c>
      <c r="AA31" s="9"/>
      <c r="AB31" s="13">
        <f t="shared" si="8"/>
        <v>5</v>
      </c>
      <c r="AC31" s="5">
        <f t="shared" si="0"/>
        <v>448841</v>
      </c>
      <c r="AD31" s="5">
        <f t="shared" si="1"/>
        <v>200811</v>
      </c>
      <c r="AE31" s="5">
        <f t="shared" si="2"/>
        <v>649652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32076</v>
      </c>
      <c r="AK31" s="12">
        <f t="shared" si="6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s="4">
        <v>44584</v>
      </c>
      <c r="B32" s="15">
        <v>23379</v>
      </c>
      <c r="C32" s="15">
        <v>23840</v>
      </c>
      <c r="D32" s="15">
        <v>24021</v>
      </c>
      <c r="E32" s="15">
        <v>24171</v>
      </c>
      <c r="F32" s="15">
        <v>24359</v>
      </c>
      <c r="G32" s="15">
        <v>23531</v>
      </c>
      <c r="H32" s="15">
        <v>22202</v>
      </c>
      <c r="I32" s="15">
        <v>26289</v>
      </c>
      <c r="J32" s="15">
        <v>28022</v>
      </c>
      <c r="K32" s="15">
        <v>29845</v>
      </c>
      <c r="L32" s="15">
        <v>31384</v>
      </c>
      <c r="M32" s="15">
        <v>30712</v>
      </c>
      <c r="N32" s="15">
        <v>30159</v>
      </c>
      <c r="O32" s="15">
        <v>29870</v>
      </c>
      <c r="P32" s="15">
        <v>29538</v>
      </c>
      <c r="Q32" s="15">
        <v>29245</v>
      </c>
      <c r="R32" s="15">
        <v>28826</v>
      </c>
      <c r="S32" s="15">
        <v>26546</v>
      </c>
      <c r="T32" s="15">
        <v>25179</v>
      </c>
      <c r="U32" s="15">
        <v>24233</v>
      </c>
      <c r="V32" s="15">
        <v>23242</v>
      </c>
      <c r="W32" s="15">
        <v>22963</v>
      </c>
      <c r="X32" s="15">
        <v>21141</v>
      </c>
      <c r="Y32" s="15">
        <v>20485</v>
      </c>
      <c r="AA32" s="9"/>
      <c r="AB32" s="13">
        <f t="shared" si="8"/>
        <v>5</v>
      </c>
      <c r="AC32" s="5">
        <f t="shared" si="0"/>
        <v>437194</v>
      </c>
      <c r="AD32" s="5">
        <f t="shared" si="1"/>
        <v>185988</v>
      </c>
      <c r="AE32" s="5">
        <f t="shared" si="2"/>
        <v>623182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31384</v>
      </c>
      <c r="AK32" s="12">
        <f t="shared" si="6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s="4">
        <v>44585</v>
      </c>
      <c r="B33" s="15">
        <v>20248</v>
      </c>
      <c r="C33" s="15">
        <v>20607</v>
      </c>
      <c r="D33" s="15">
        <v>20655</v>
      </c>
      <c r="E33" s="15">
        <v>21822</v>
      </c>
      <c r="F33" s="15">
        <v>22526</v>
      </c>
      <c r="G33" s="15">
        <v>23282</v>
      </c>
      <c r="H33" s="15">
        <v>22663</v>
      </c>
      <c r="I33" s="15">
        <v>27838</v>
      </c>
      <c r="J33" s="15">
        <v>29511</v>
      </c>
      <c r="K33" s="15">
        <v>30978</v>
      </c>
      <c r="L33" s="15">
        <v>32460</v>
      </c>
      <c r="M33" s="15">
        <v>31923</v>
      </c>
      <c r="N33" s="15">
        <v>31581</v>
      </c>
      <c r="O33" s="15">
        <v>31295</v>
      </c>
      <c r="P33" s="15">
        <v>30782</v>
      </c>
      <c r="Q33" s="15">
        <v>30870</v>
      </c>
      <c r="R33" s="15">
        <v>30167</v>
      </c>
      <c r="S33" s="15">
        <v>27387</v>
      </c>
      <c r="T33" s="15">
        <v>25793</v>
      </c>
      <c r="U33" s="15">
        <v>24810</v>
      </c>
      <c r="V33" s="15">
        <v>23915</v>
      </c>
      <c r="W33" s="15">
        <v>23610</v>
      </c>
      <c r="X33" s="15">
        <v>22438</v>
      </c>
      <c r="Y33" s="15">
        <v>21815</v>
      </c>
      <c r="AA33" s="9"/>
      <c r="AB33" s="13">
        <f t="shared" si="8"/>
        <v>3</v>
      </c>
      <c r="AC33" s="5">
        <f t="shared" si="0"/>
        <v>455358</v>
      </c>
      <c r="AD33" s="5">
        <f t="shared" si="1"/>
        <v>173618</v>
      </c>
      <c r="AE33" s="5">
        <f t="shared" si="2"/>
        <v>628976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32460</v>
      </c>
      <c r="AK33" s="12">
        <f t="shared" si="6"/>
        <v>11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s="4">
        <v>44586</v>
      </c>
      <c r="B34" s="15">
        <v>21609</v>
      </c>
      <c r="C34" s="15">
        <v>21824</v>
      </c>
      <c r="D34" s="15">
        <v>22388</v>
      </c>
      <c r="E34" s="15">
        <v>22981</v>
      </c>
      <c r="F34" s="15">
        <v>23391</v>
      </c>
      <c r="G34" s="15">
        <v>23366</v>
      </c>
      <c r="H34" s="15">
        <v>22657</v>
      </c>
      <c r="I34" s="15">
        <v>27756</v>
      </c>
      <c r="J34" s="15">
        <v>29571</v>
      </c>
      <c r="K34" s="15">
        <v>31188</v>
      </c>
      <c r="L34" s="15">
        <v>32792</v>
      </c>
      <c r="M34" s="15">
        <v>32476</v>
      </c>
      <c r="N34" s="15">
        <v>32254</v>
      </c>
      <c r="O34" s="15">
        <v>31766</v>
      </c>
      <c r="P34" s="15">
        <v>31141</v>
      </c>
      <c r="Q34" s="15">
        <v>31150</v>
      </c>
      <c r="R34" s="15">
        <v>30202</v>
      </c>
      <c r="S34" s="15">
        <v>27381</v>
      </c>
      <c r="T34" s="15">
        <v>25758</v>
      </c>
      <c r="U34" s="15">
        <v>24769</v>
      </c>
      <c r="V34" s="15">
        <v>23834</v>
      </c>
      <c r="W34" s="15">
        <v>23310</v>
      </c>
      <c r="X34" s="15">
        <v>21339</v>
      </c>
      <c r="Y34" s="15">
        <v>21125</v>
      </c>
      <c r="AA34" s="9"/>
      <c r="AB34" s="13">
        <f t="shared" si="8"/>
        <v>6</v>
      </c>
      <c r="AC34" s="5">
        <f t="shared" si="0"/>
        <v>456687</v>
      </c>
      <c r="AD34" s="5">
        <f t="shared" si="1"/>
        <v>179341</v>
      </c>
      <c r="AE34" s="5">
        <f t="shared" si="2"/>
        <v>636028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32792</v>
      </c>
      <c r="AK34" s="12">
        <f t="shared" si="6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s="4">
        <v>44587</v>
      </c>
      <c r="B35" s="15">
        <v>20761</v>
      </c>
      <c r="C35" s="15">
        <v>22022</v>
      </c>
      <c r="D35" s="15">
        <v>21885</v>
      </c>
      <c r="E35" s="15">
        <v>22309</v>
      </c>
      <c r="F35" s="15">
        <v>23554</v>
      </c>
      <c r="G35" s="15">
        <v>23898</v>
      </c>
      <c r="H35" s="15">
        <v>22840</v>
      </c>
      <c r="I35" s="15">
        <v>28014</v>
      </c>
      <c r="J35" s="15">
        <v>29673</v>
      </c>
      <c r="K35" s="15">
        <v>31247</v>
      </c>
      <c r="L35" s="15">
        <v>32743</v>
      </c>
      <c r="M35" s="15">
        <v>32244</v>
      </c>
      <c r="N35" s="15">
        <v>31893</v>
      </c>
      <c r="O35" s="15">
        <v>31648</v>
      </c>
      <c r="P35" s="15">
        <v>31166</v>
      </c>
      <c r="Q35" s="15">
        <v>31224</v>
      </c>
      <c r="R35" s="15">
        <v>30502</v>
      </c>
      <c r="S35" s="15">
        <v>27670</v>
      </c>
      <c r="T35" s="15">
        <v>26059</v>
      </c>
      <c r="U35" s="15">
        <v>25155</v>
      </c>
      <c r="V35" s="15">
        <v>24257</v>
      </c>
      <c r="W35" s="15">
        <v>24828</v>
      </c>
      <c r="X35" s="15">
        <v>24494</v>
      </c>
      <c r="Y35" s="15">
        <v>24270</v>
      </c>
      <c r="AA35" s="9"/>
      <c r="AB35" s="13">
        <f t="shared" si="8"/>
        <v>5</v>
      </c>
      <c r="AC35" s="5">
        <f t="shared" si="0"/>
        <v>462817</v>
      </c>
      <c r="AD35" s="5">
        <f t="shared" si="1"/>
        <v>181539</v>
      </c>
      <c r="AE35" s="5">
        <f t="shared" si="2"/>
        <v>644356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32743</v>
      </c>
      <c r="AK35" s="12">
        <f t="shared" si="6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s="4">
        <v>44588</v>
      </c>
      <c r="B36" s="15">
        <v>24439</v>
      </c>
      <c r="C36" s="15">
        <v>25069</v>
      </c>
      <c r="D36" s="15">
        <v>25632</v>
      </c>
      <c r="E36" s="15">
        <v>25890</v>
      </c>
      <c r="F36" s="15">
        <v>26904</v>
      </c>
      <c r="G36" s="15">
        <v>27431</v>
      </c>
      <c r="H36" s="15">
        <v>25595</v>
      </c>
      <c r="I36" s="15">
        <v>29788</v>
      </c>
      <c r="J36" s="15">
        <v>32183</v>
      </c>
      <c r="K36" s="15">
        <v>33627</v>
      </c>
      <c r="L36" s="15">
        <v>34602</v>
      </c>
      <c r="M36" s="15">
        <v>33608</v>
      </c>
      <c r="N36" s="15">
        <v>33296</v>
      </c>
      <c r="O36" s="15">
        <v>32956</v>
      </c>
      <c r="P36" s="15">
        <v>32929</v>
      </c>
      <c r="Q36" s="15">
        <v>32042</v>
      </c>
      <c r="R36" s="15">
        <v>30730</v>
      </c>
      <c r="S36" s="15">
        <v>27720</v>
      </c>
      <c r="T36" s="15">
        <v>26041</v>
      </c>
      <c r="U36" s="15">
        <v>25024</v>
      </c>
      <c r="V36" s="15">
        <v>24083</v>
      </c>
      <c r="W36" s="15">
        <v>23792</v>
      </c>
      <c r="X36" s="15">
        <v>22868</v>
      </c>
      <c r="Y36" s="15">
        <v>22335</v>
      </c>
      <c r="AA36" s="9"/>
      <c r="AB36" s="13">
        <f t="shared" si="8"/>
        <v>1</v>
      </c>
      <c r="AC36" s="5">
        <f t="shared" si="0"/>
        <v>0</v>
      </c>
      <c r="AD36" s="5">
        <f t="shared" si="1"/>
        <v>678584</v>
      </c>
      <c r="AE36" s="5">
        <f t="shared" si="2"/>
        <v>678584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34602</v>
      </c>
      <c r="AK36" s="12">
        <f t="shared" si="6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s="4">
        <v>44589</v>
      </c>
      <c r="B37" s="15">
        <v>22171</v>
      </c>
      <c r="C37" s="15">
        <v>22206</v>
      </c>
      <c r="D37" s="15">
        <v>22368</v>
      </c>
      <c r="E37" s="15">
        <v>22540</v>
      </c>
      <c r="F37" s="15">
        <v>23232</v>
      </c>
      <c r="G37" s="15">
        <v>23166</v>
      </c>
      <c r="H37" s="15">
        <v>22737</v>
      </c>
      <c r="I37" s="15">
        <v>27871</v>
      </c>
      <c r="J37" s="15">
        <v>29709</v>
      </c>
      <c r="K37" s="15">
        <v>31260</v>
      </c>
      <c r="L37" s="15">
        <v>32932</v>
      </c>
      <c r="M37" s="15">
        <v>32400</v>
      </c>
      <c r="N37" s="15">
        <v>32062</v>
      </c>
      <c r="O37" s="15">
        <v>31748</v>
      </c>
      <c r="P37" s="15">
        <v>31209</v>
      </c>
      <c r="Q37" s="15">
        <v>31121</v>
      </c>
      <c r="R37" s="15">
        <v>30263</v>
      </c>
      <c r="S37" s="15">
        <v>27303</v>
      </c>
      <c r="T37" s="15">
        <v>25687</v>
      </c>
      <c r="U37" s="15">
        <v>24704</v>
      </c>
      <c r="V37" s="15">
        <v>23855</v>
      </c>
      <c r="W37" s="15">
        <v>23639</v>
      </c>
      <c r="X37" s="15">
        <v>22082</v>
      </c>
      <c r="Y37" s="15">
        <v>21916</v>
      </c>
      <c r="AA37" s="9"/>
      <c r="AB37" s="13">
        <f t="shared" si="8"/>
        <v>1</v>
      </c>
      <c r="AC37" s="5">
        <f t="shared" si="0"/>
        <v>0</v>
      </c>
      <c r="AD37" s="5">
        <f t="shared" si="1"/>
        <v>638181</v>
      </c>
      <c r="AE37" s="5">
        <f t="shared" si="2"/>
        <v>638181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32932</v>
      </c>
      <c r="AK37" s="12">
        <f t="shared" si="6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s="4">
        <v>44590</v>
      </c>
      <c r="B38" s="15">
        <v>21474</v>
      </c>
      <c r="C38" s="15">
        <v>21920</v>
      </c>
      <c r="D38" s="15">
        <v>22394</v>
      </c>
      <c r="E38" s="15">
        <v>22830</v>
      </c>
      <c r="F38" s="15">
        <v>23433</v>
      </c>
      <c r="G38" s="15">
        <v>22940</v>
      </c>
      <c r="H38" s="15">
        <v>22417</v>
      </c>
      <c r="I38" s="15">
        <v>26702</v>
      </c>
      <c r="J38" s="15">
        <v>28516</v>
      </c>
      <c r="K38" s="15">
        <v>30651</v>
      </c>
      <c r="L38" s="15">
        <v>33734</v>
      </c>
      <c r="M38" s="15">
        <v>34236</v>
      </c>
      <c r="N38" s="15">
        <v>34600</v>
      </c>
      <c r="O38" s="15">
        <v>34284</v>
      </c>
      <c r="P38" s="15">
        <v>33798</v>
      </c>
      <c r="Q38" s="15">
        <v>31885</v>
      </c>
      <c r="R38" s="15">
        <v>29751</v>
      </c>
      <c r="S38" s="15">
        <v>27243</v>
      </c>
      <c r="T38" s="15">
        <v>25761</v>
      </c>
      <c r="U38" s="15">
        <v>24795</v>
      </c>
      <c r="V38" s="15">
        <v>23809</v>
      </c>
      <c r="W38" s="15">
        <v>23710</v>
      </c>
      <c r="X38" s="15">
        <v>23307</v>
      </c>
      <c r="Y38" s="15">
        <v>23450</v>
      </c>
      <c r="AA38" s="9"/>
      <c r="AB38" s="13">
        <f t="shared" si="8"/>
        <v>4</v>
      </c>
      <c r="AC38" s="5">
        <f t="shared" si="0"/>
        <v>466782</v>
      </c>
      <c r="AD38" s="5">
        <f t="shared" si="1"/>
        <v>180858</v>
      </c>
      <c r="AE38" s="5">
        <f t="shared" si="2"/>
        <v>647640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34600</v>
      </c>
      <c r="AK38" s="12">
        <f t="shared" si="6"/>
        <v>13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s="4">
        <v>44591</v>
      </c>
      <c r="B39" s="15">
        <v>23258</v>
      </c>
      <c r="C39" s="15">
        <v>23300</v>
      </c>
      <c r="D39" s="15">
        <v>23558</v>
      </c>
      <c r="E39" s="15">
        <v>23753</v>
      </c>
      <c r="F39" s="15">
        <v>23722</v>
      </c>
      <c r="G39" s="15">
        <v>22991</v>
      </c>
      <c r="H39" s="15">
        <v>22382</v>
      </c>
      <c r="I39" s="15">
        <v>26446</v>
      </c>
      <c r="J39" s="15">
        <v>28124</v>
      </c>
      <c r="K39" s="15">
        <v>29899</v>
      </c>
      <c r="L39" s="15">
        <v>31458</v>
      </c>
      <c r="M39" s="15">
        <v>31012</v>
      </c>
      <c r="N39" s="15">
        <v>30517</v>
      </c>
      <c r="O39" s="15">
        <v>30187</v>
      </c>
      <c r="P39" s="15">
        <v>29841</v>
      </c>
      <c r="Q39" s="15">
        <v>29675</v>
      </c>
      <c r="R39" s="15">
        <v>29277</v>
      </c>
      <c r="S39" s="15">
        <v>27089</v>
      </c>
      <c r="T39" s="15">
        <v>25729</v>
      </c>
      <c r="U39" s="15">
        <v>24793</v>
      </c>
      <c r="V39" s="15">
        <v>23831</v>
      </c>
      <c r="W39" s="15">
        <v>23597</v>
      </c>
      <c r="X39" s="15">
        <v>23155</v>
      </c>
      <c r="Y39" s="15">
        <v>22896</v>
      </c>
      <c r="AA39" s="9"/>
      <c r="AB39" s="13">
        <f t="shared" si="8"/>
        <v>3</v>
      </c>
      <c r="AC39" s="5">
        <f t="shared" si="0"/>
        <v>444630</v>
      </c>
      <c r="AD39" s="5">
        <f t="shared" si="1"/>
        <v>185860</v>
      </c>
      <c r="AE39" s="5">
        <f t="shared" si="2"/>
        <v>630490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31458</v>
      </c>
      <c r="AK39" s="12">
        <f t="shared" si="6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s="4">
        <v>44592</v>
      </c>
      <c r="B40" s="15">
        <v>22987</v>
      </c>
      <c r="C40" s="15">
        <v>23601</v>
      </c>
      <c r="D40" s="15">
        <v>24061</v>
      </c>
      <c r="E40" s="15">
        <v>24635</v>
      </c>
      <c r="F40" s="15">
        <v>25594</v>
      </c>
      <c r="G40" s="15">
        <v>25798</v>
      </c>
      <c r="H40" s="15">
        <v>24434</v>
      </c>
      <c r="I40" s="15">
        <v>28543</v>
      </c>
      <c r="J40" s="15">
        <v>30252</v>
      </c>
      <c r="K40" s="15">
        <v>31642</v>
      </c>
      <c r="L40" s="15">
        <v>33083</v>
      </c>
      <c r="M40" s="15">
        <v>32479</v>
      </c>
      <c r="N40" s="15">
        <v>32053</v>
      </c>
      <c r="O40" s="15">
        <v>31746</v>
      </c>
      <c r="P40" s="15">
        <v>31220</v>
      </c>
      <c r="Q40" s="15">
        <v>31247</v>
      </c>
      <c r="R40" s="15">
        <v>30458</v>
      </c>
      <c r="S40" s="15">
        <v>27701</v>
      </c>
      <c r="T40" s="15">
        <v>26126</v>
      </c>
      <c r="U40" s="15">
        <v>25139</v>
      </c>
      <c r="V40" s="15">
        <v>24254</v>
      </c>
      <c r="W40" s="15">
        <v>24223</v>
      </c>
      <c r="X40" s="15">
        <v>23806</v>
      </c>
      <c r="Y40" s="15">
        <v>23691</v>
      </c>
      <c r="AA40" s="9"/>
      <c r="AB40" s="13">
        <f t="shared" si="8"/>
        <v>5</v>
      </c>
      <c r="AC40" s="5">
        <f t="shared" si="0"/>
        <v>463972</v>
      </c>
      <c r="AD40" s="5">
        <f t="shared" si="1"/>
        <v>194801</v>
      </c>
      <c r="AE40" s="5">
        <f t="shared" si="2"/>
        <v>658773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33083</v>
      </c>
      <c r="AK40" s="12">
        <f t="shared" si="6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s="4">
        <v>44593</v>
      </c>
      <c r="B41" s="15">
        <v>24770</v>
      </c>
      <c r="C41" s="15">
        <v>24793</v>
      </c>
      <c r="D41" s="15">
        <v>26173</v>
      </c>
      <c r="E41" s="15">
        <v>26517</v>
      </c>
      <c r="F41" s="15">
        <v>26836</v>
      </c>
      <c r="G41" s="15">
        <v>27329</v>
      </c>
      <c r="H41" s="15">
        <v>25663</v>
      </c>
      <c r="I41" s="15">
        <v>29246</v>
      </c>
      <c r="J41" s="15">
        <v>30465</v>
      </c>
      <c r="K41" s="15">
        <v>29809</v>
      </c>
      <c r="L41" s="15">
        <v>30625</v>
      </c>
      <c r="M41" s="15">
        <v>30140</v>
      </c>
      <c r="N41" s="15">
        <v>29170</v>
      </c>
      <c r="O41" s="15">
        <v>29451</v>
      </c>
      <c r="P41" s="15">
        <v>28911</v>
      </c>
      <c r="Q41" s="15">
        <v>28496</v>
      </c>
      <c r="R41" s="15">
        <v>27585</v>
      </c>
      <c r="S41" s="15">
        <v>25566</v>
      </c>
      <c r="T41" s="15">
        <v>24411</v>
      </c>
      <c r="U41" s="15">
        <v>23544</v>
      </c>
      <c r="V41" s="15">
        <v>23586</v>
      </c>
      <c r="W41" s="15">
        <v>23049</v>
      </c>
      <c r="X41" s="15">
        <v>22460</v>
      </c>
      <c r="Y41" s="15">
        <v>22136</v>
      </c>
      <c r="AA41" s="9"/>
      <c r="AB41" s="13">
        <f t="shared" si="8"/>
        <v>3</v>
      </c>
      <c r="AC41" s="5">
        <f t="shared" si="0"/>
        <v>436514</v>
      </c>
      <c r="AD41" s="5">
        <f t="shared" si="1"/>
        <v>204217</v>
      </c>
      <c r="AE41" s="5">
        <f t="shared" si="2"/>
        <v>640731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30625</v>
      </c>
      <c r="AK41" s="12">
        <f t="shared" si="6"/>
        <v>11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s="4">
        <v>44594</v>
      </c>
      <c r="B42" s="15">
        <v>17031</v>
      </c>
      <c r="C42" s="15">
        <v>18167</v>
      </c>
      <c r="D42" s="15">
        <v>19574</v>
      </c>
      <c r="E42" s="15">
        <v>20235</v>
      </c>
      <c r="F42" s="15">
        <v>19806</v>
      </c>
      <c r="G42" s="15">
        <v>22711</v>
      </c>
      <c r="H42" s="15">
        <v>21670</v>
      </c>
      <c r="I42" s="15">
        <v>26254</v>
      </c>
      <c r="J42" s="15">
        <v>29212</v>
      </c>
      <c r="K42" s="15">
        <v>30101</v>
      </c>
      <c r="L42" s="15">
        <v>29936</v>
      </c>
      <c r="M42" s="15">
        <v>29355</v>
      </c>
      <c r="N42" s="15">
        <v>28157</v>
      </c>
      <c r="O42" s="15">
        <v>28831</v>
      </c>
      <c r="P42" s="15">
        <v>31009</v>
      </c>
      <c r="Q42" s="15">
        <v>30817</v>
      </c>
      <c r="R42" s="15">
        <v>29059</v>
      </c>
      <c r="S42" s="15">
        <v>25593</v>
      </c>
      <c r="T42" s="15">
        <v>24173</v>
      </c>
      <c r="U42" s="15">
        <v>23024</v>
      </c>
      <c r="V42" s="15">
        <v>22341</v>
      </c>
      <c r="W42" s="15">
        <v>21400</v>
      </c>
      <c r="X42" s="15">
        <v>22529</v>
      </c>
      <c r="Y42" s="15">
        <v>27085</v>
      </c>
      <c r="AA42" s="9"/>
      <c r="AB42" s="13">
        <f t="shared" si="8"/>
        <v>6</v>
      </c>
      <c r="AC42" s="5">
        <f t="shared" si="0"/>
        <v>431791</v>
      </c>
      <c r="AD42" s="5">
        <f t="shared" si="1"/>
        <v>166279</v>
      </c>
      <c r="AE42" s="5">
        <f t="shared" si="2"/>
        <v>598070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31009</v>
      </c>
      <c r="AK42" s="12">
        <f t="shared" si="6"/>
        <v>15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s="4">
        <v>44595</v>
      </c>
      <c r="B43" s="15">
        <v>17921</v>
      </c>
      <c r="C43" s="15">
        <v>18048</v>
      </c>
      <c r="D43" s="15">
        <v>18379</v>
      </c>
      <c r="E43" s="15">
        <v>18398</v>
      </c>
      <c r="F43" s="15">
        <v>19151</v>
      </c>
      <c r="G43" s="15">
        <v>20147</v>
      </c>
      <c r="H43" s="15">
        <v>21273</v>
      </c>
      <c r="I43" s="15">
        <v>25215</v>
      </c>
      <c r="J43" s="15">
        <v>27461</v>
      </c>
      <c r="K43" s="15">
        <v>28774</v>
      </c>
      <c r="L43" s="15">
        <v>29674</v>
      </c>
      <c r="M43" s="15">
        <v>29583</v>
      </c>
      <c r="N43" s="15">
        <v>28805</v>
      </c>
      <c r="O43" s="15">
        <v>29182</v>
      </c>
      <c r="P43" s="15">
        <v>28606</v>
      </c>
      <c r="Q43" s="15">
        <v>28165</v>
      </c>
      <c r="R43" s="15">
        <v>27118</v>
      </c>
      <c r="S43" s="15">
        <v>24953</v>
      </c>
      <c r="T43" s="15">
        <v>23688</v>
      </c>
      <c r="U43" s="15">
        <v>22764</v>
      </c>
      <c r="V43" s="15">
        <v>22109</v>
      </c>
      <c r="W43" s="15">
        <v>21017</v>
      </c>
      <c r="X43" s="15">
        <v>19659</v>
      </c>
      <c r="Y43" s="15">
        <v>19231</v>
      </c>
      <c r="AA43" s="9"/>
      <c r="AB43" s="13">
        <f t="shared" si="8"/>
        <v>7</v>
      </c>
      <c r="AC43" s="5">
        <f t="shared" si="0"/>
        <v>0</v>
      </c>
      <c r="AD43" s="5">
        <f t="shared" si="1"/>
        <v>569321</v>
      </c>
      <c r="AE43" s="5">
        <f t="shared" si="2"/>
        <v>569321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29674</v>
      </c>
      <c r="AK43" s="12">
        <f t="shared" si="6"/>
        <v>11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s="4">
        <v>44596</v>
      </c>
      <c r="B44" s="15">
        <v>18725</v>
      </c>
      <c r="C44" s="15">
        <v>19063</v>
      </c>
      <c r="D44" s="15">
        <v>19924</v>
      </c>
      <c r="E44" s="15">
        <v>20210</v>
      </c>
      <c r="F44" s="15">
        <v>20616</v>
      </c>
      <c r="G44" s="15">
        <v>21094</v>
      </c>
      <c r="H44" s="15">
        <v>21445</v>
      </c>
      <c r="I44" s="15">
        <v>25465</v>
      </c>
      <c r="J44" s="15">
        <v>27980</v>
      </c>
      <c r="K44" s="15">
        <v>29484</v>
      </c>
      <c r="L44" s="15">
        <v>30479</v>
      </c>
      <c r="M44" s="15">
        <v>30550</v>
      </c>
      <c r="N44" s="15">
        <v>31638</v>
      </c>
      <c r="O44" s="15">
        <v>32201</v>
      </c>
      <c r="P44" s="15">
        <v>31689</v>
      </c>
      <c r="Q44" s="15">
        <v>30418</v>
      </c>
      <c r="R44" s="15">
        <v>28571</v>
      </c>
      <c r="S44" s="15">
        <v>25645</v>
      </c>
      <c r="T44" s="15">
        <v>24298</v>
      </c>
      <c r="U44" s="15">
        <v>23280</v>
      </c>
      <c r="V44" s="15">
        <v>22650</v>
      </c>
      <c r="W44" s="15">
        <v>22303</v>
      </c>
      <c r="X44" s="15">
        <v>22183</v>
      </c>
      <c r="Y44" s="15">
        <v>22000</v>
      </c>
      <c r="AA44" s="9"/>
      <c r="AB44" s="13">
        <f t="shared" si="8"/>
        <v>6</v>
      </c>
      <c r="AC44" s="5">
        <f t="shared" si="0"/>
        <v>438834</v>
      </c>
      <c r="AD44" s="5">
        <f t="shared" si="1"/>
        <v>163077</v>
      </c>
      <c r="AE44" s="5">
        <f t="shared" si="2"/>
        <v>601911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32201</v>
      </c>
      <c r="AK44" s="12">
        <f t="shared" si="6"/>
        <v>14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s="4">
        <v>44597</v>
      </c>
      <c r="B45" s="15">
        <v>21362</v>
      </c>
      <c r="C45" s="15">
        <v>21570</v>
      </c>
      <c r="D45" s="15">
        <v>22231</v>
      </c>
      <c r="E45" s="15">
        <v>21890</v>
      </c>
      <c r="F45" s="15">
        <v>22095</v>
      </c>
      <c r="G45" s="15">
        <v>22291</v>
      </c>
      <c r="H45" s="15">
        <v>21198</v>
      </c>
      <c r="I45" s="15">
        <v>24418</v>
      </c>
      <c r="J45" s="15">
        <v>26685</v>
      </c>
      <c r="K45" s="15">
        <v>28087</v>
      </c>
      <c r="L45" s="15">
        <v>28904</v>
      </c>
      <c r="M45" s="15">
        <v>29024</v>
      </c>
      <c r="N45" s="15">
        <v>28262</v>
      </c>
      <c r="O45" s="15">
        <v>28602</v>
      </c>
      <c r="P45" s="15">
        <v>28588</v>
      </c>
      <c r="Q45" s="15">
        <v>27336</v>
      </c>
      <c r="R45" s="15">
        <v>26416</v>
      </c>
      <c r="S45" s="15">
        <v>25099</v>
      </c>
      <c r="T45" s="15">
        <v>23830</v>
      </c>
      <c r="U45" s="15">
        <v>23001</v>
      </c>
      <c r="V45" s="15">
        <v>22568</v>
      </c>
      <c r="W45" s="15">
        <v>23561</v>
      </c>
      <c r="X45" s="15">
        <v>23165</v>
      </c>
      <c r="Y45" s="15">
        <v>23296</v>
      </c>
      <c r="AA45" s="9"/>
      <c r="AB45" s="13">
        <f t="shared" si="8"/>
        <v>4</v>
      </c>
      <c r="AC45" s="5">
        <f t="shared" si="0"/>
        <v>417546</v>
      </c>
      <c r="AD45" s="5">
        <f t="shared" si="1"/>
        <v>175933</v>
      </c>
      <c r="AE45" s="5">
        <f t="shared" si="2"/>
        <v>593479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29024</v>
      </c>
      <c r="AK45" s="12">
        <f t="shared" si="6"/>
        <v>12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s="4">
        <v>44598</v>
      </c>
      <c r="B46" s="15">
        <v>24633</v>
      </c>
      <c r="C46" s="15">
        <v>25935</v>
      </c>
      <c r="D46" s="15">
        <v>27722</v>
      </c>
      <c r="E46" s="15">
        <v>26149</v>
      </c>
      <c r="F46" s="15">
        <v>25162</v>
      </c>
      <c r="G46" s="15">
        <v>26544</v>
      </c>
      <c r="H46" s="15">
        <v>24973</v>
      </c>
      <c r="I46" s="15">
        <v>28440</v>
      </c>
      <c r="J46" s="15">
        <v>31265</v>
      </c>
      <c r="K46" s="15">
        <v>32509</v>
      </c>
      <c r="L46" s="15">
        <v>32447</v>
      </c>
      <c r="M46" s="15">
        <v>32396</v>
      </c>
      <c r="N46" s="15">
        <v>30819</v>
      </c>
      <c r="O46" s="15">
        <v>30122</v>
      </c>
      <c r="P46" s="15">
        <v>29829</v>
      </c>
      <c r="Q46" s="15">
        <v>28566</v>
      </c>
      <c r="R46" s="15">
        <v>28219</v>
      </c>
      <c r="S46" s="15">
        <v>27836</v>
      </c>
      <c r="T46" s="15">
        <v>26046</v>
      </c>
      <c r="U46" s="15">
        <v>24370</v>
      </c>
      <c r="V46" s="15">
        <v>24553</v>
      </c>
      <c r="W46" s="15">
        <v>25155</v>
      </c>
      <c r="X46" s="15">
        <v>24275</v>
      </c>
      <c r="Y46" s="15">
        <v>23202</v>
      </c>
      <c r="AA46" s="9"/>
      <c r="AB46" s="13">
        <f t="shared" si="8"/>
        <v>6</v>
      </c>
      <c r="AC46" s="5">
        <f t="shared" si="0"/>
        <v>456847</v>
      </c>
      <c r="AD46" s="5">
        <f t="shared" si="1"/>
        <v>204320</v>
      </c>
      <c r="AE46" s="5">
        <f t="shared" si="2"/>
        <v>661167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32509</v>
      </c>
      <c r="AK46" s="12">
        <f t="shared" si="6"/>
        <v>10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s="4">
        <v>44599</v>
      </c>
      <c r="B47" s="15">
        <v>20847</v>
      </c>
      <c r="C47" s="15">
        <v>20900</v>
      </c>
      <c r="D47" s="15">
        <v>21435</v>
      </c>
      <c r="E47" s="15">
        <v>21506</v>
      </c>
      <c r="F47" s="15">
        <v>21792</v>
      </c>
      <c r="G47" s="15">
        <v>22711</v>
      </c>
      <c r="H47" s="15">
        <v>21873</v>
      </c>
      <c r="I47" s="15">
        <v>25795</v>
      </c>
      <c r="J47" s="15">
        <v>28084</v>
      </c>
      <c r="K47" s="15">
        <v>29388</v>
      </c>
      <c r="L47" s="15">
        <v>30132</v>
      </c>
      <c r="M47" s="15">
        <v>30019</v>
      </c>
      <c r="N47" s="15">
        <v>29289</v>
      </c>
      <c r="O47" s="15">
        <v>29636</v>
      </c>
      <c r="P47" s="15">
        <v>29105</v>
      </c>
      <c r="Q47" s="15">
        <v>28565</v>
      </c>
      <c r="R47" s="15">
        <v>27486</v>
      </c>
      <c r="S47" s="15">
        <v>25319</v>
      </c>
      <c r="T47" s="15">
        <v>24003</v>
      </c>
      <c r="U47" s="15">
        <v>22996</v>
      </c>
      <c r="V47" s="15">
        <v>22298</v>
      </c>
      <c r="W47" s="15">
        <v>21157</v>
      </c>
      <c r="X47" s="15">
        <v>19728</v>
      </c>
      <c r="Y47" s="15">
        <v>19116</v>
      </c>
      <c r="AA47" s="9"/>
      <c r="AB47" s="13">
        <f t="shared" si="8"/>
        <v>7</v>
      </c>
      <c r="AC47" s="5">
        <f t="shared" si="0"/>
        <v>0</v>
      </c>
      <c r="AD47" s="5">
        <f t="shared" si="1"/>
        <v>593180</v>
      </c>
      <c r="AE47" s="5">
        <f t="shared" si="2"/>
        <v>593180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30132</v>
      </c>
      <c r="AK47" s="12">
        <f t="shared" si="6"/>
        <v>11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s="4">
        <v>44600</v>
      </c>
      <c r="B48" s="15">
        <v>18692</v>
      </c>
      <c r="C48" s="15">
        <v>18750</v>
      </c>
      <c r="D48" s="15">
        <v>19181</v>
      </c>
      <c r="E48" s="15">
        <v>19374</v>
      </c>
      <c r="F48" s="15">
        <v>19422</v>
      </c>
      <c r="G48" s="15">
        <v>22195</v>
      </c>
      <c r="H48" s="15">
        <v>30032</v>
      </c>
      <c r="I48" s="15">
        <v>32174</v>
      </c>
      <c r="J48" s="15">
        <v>29142</v>
      </c>
      <c r="K48" s="15">
        <v>31976</v>
      </c>
      <c r="L48" s="15">
        <v>31955</v>
      </c>
      <c r="M48" s="15">
        <v>30221</v>
      </c>
      <c r="N48" s="15">
        <v>29053</v>
      </c>
      <c r="O48" s="15">
        <v>28708</v>
      </c>
      <c r="P48" s="15">
        <v>27938</v>
      </c>
      <c r="Q48" s="15">
        <v>27495</v>
      </c>
      <c r="R48" s="15">
        <v>27732</v>
      </c>
      <c r="S48" s="15">
        <v>25164</v>
      </c>
      <c r="T48" s="15">
        <v>23601</v>
      </c>
      <c r="U48" s="15">
        <v>22750</v>
      </c>
      <c r="V48" s="15">
        <v>21891</v>
      </c>
      <c r="W48" s="15">
        <v>20031</v>
      </c>
      <c r="X48" s="15">
        <v>17358</v>
      </c>
      <c r="Y48" s="15">
        <v>16358</v>
      </c>
      <c r="AA48" s="9"/>
      <c r="AB48" s="13">
        <f t="shared" si="8"/>
        <v>1</v>
      </c>
      <c r="AC48" s="5">
        <f t="shared" si="0"/>
        <v>0</v>
      </c>
      <c r="AD48" s="5">
        <f t="shared" si="1"/>
        <v>591193</v>
      </c>
      <c r="AE48" s="5">
        <f t="shared" si="2"/>
        <v>591193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32174</v>
      </c>
      <c r="AK48" s="12">
        <f t="shared" si="6"/>
        <v>8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s="4">
        <v>44601</v>
      </c>
      <c r="B49" s="15">
        <v>18280</v>
      </c>
      <c r="C49" s="15">
        <v>19512</v>
      </c>
      <c r="D49" s="15">
        <v>21029</v>
      </c>
      <c r="E49" s="15">
        <v>21231</v>
      </c>
      <c r="F49" s="15">
        <v>21649</v>
      </c>
      <c r="G49" s="15">
        <v>22860</v>
      </c>
      <c r="H49" s="15">
        <v>21765</v>
      </c>
      <c r="I49" s="15">
        <v>25962</v>
      </c>
      <c r="J49" s="15">
        <v>28125</v>
      </c>
      <c r="K49" s="15">
        <v>29204</v>
      </c>
      <c r="L49" s="15">
        <v>29777</v>
      </c>
      <c r="M49" s="15">
        <v>29476</v>
      </c>
      <c r="N49" s="15">
        <v>28553</v>
      </c>
      <c r="O49" s="15">
        <v>28654</v>
      </c>
      <c r="P49" s="15">
        <v>28129</v>
      </c>
      <c r="Q49" s="15">
        <v>27709</v>
      </c>
      <c r="R49" s="15">
        <v>26769</v>
      </c>
      <c r="S49" s="15">
        <v>24862</v>
      </c>
      <c r="T49" s="15">
        <v>23628</v>
      </c>
      <c r="U49" s="15">
        <v>22775</v>
      </c>
      <c r="V49" s="15">
        <v>22153</v>
      </c>
      <c r="W49" s="15">
        <v>20935</v>
      </c>
      <c r="X49" s="15">
        <v>19710</v>
      </c>
      <c r="Y49" s="15">
        <v>19502</v>
      </c>
      <c r="AA49" s="9"/>
      <c r="AB49" s="13">
        <f t="shared" si="8"/>
        <v>2</v>
      </c>
      <c r="AC49" s="5">
        <f t="shared" si="0"/>
        <v>416421</v>
      </c>
      <c r="AD49" s="5">
        <f t="shared" si="1"/>
        <v>165828</v>
      </c>
      <c r="AE49" s="5">
        <f t="shared" si="2"/>
        <v>582249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29777</v>
      </c>
      <c r="AK49" s="12">
        <f t="shared" si="6"/>
        <v>11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s="4">
        <v>44602</v>
      </c>
      <c r="B50" s="15">
        <v>18633</v>
      </c>
      <c r="C50" s="15">
        <v>18934</v>
      </c>
      <c r="D50" s="15">
        <v>19562</v>
      </c>
      <c r="E50" s="15">
        <v>19704</v>
      </c>
      <c r="F50" s="15">
        <v>20021</v>
      </c>
      <c r="G50" s="15">
        <v>20929</v>
      </c>
      <c r="H50" s="15">
        <v>21564</v>
      </c>
      <c r="I50" s="15">
        <v>25484</v>
      </c>
      <c r="J50" s="15">
        <v>27681</v>
      </c>
      <c r="K50" s="15">
        <v>28930</v>
      </c>
      <c r="L50" s="15">
        <v>29645</v>
      </c>
      <c r="M50" s="15">
        <v>29473</v>
      </c>
      <c r="N50" s="15">
        <v>28764</v>
      </c>
      <c r="O50" s="15">
        <v>29165</v>
      </c>
      <c r="P50" s="15">
        <v>28504</v>
      </c>
      <c r="Q50" s="15">
        <v>28085</v>
      </c>
      <c r="R50" s="15">
        <v>27070</v>
      </c>
      <c r="S50" s="15">
        <v>24926</v>
      </c>
      <c r="T50" s="15">
        <v>23679</v>
      </c>
      <c r="U50" s="15">
        <v>22787</v>
      </c>
      <c r="V50" s="15">
        <v>22084</v>
      </c>
      <c r="W50" s="15">
        <v>21008</v>
      </c>
      <c r="X50" s="15">
        <v>19541</v>
      </c>
      <c r="Y50" s="15">
        <v>18905</v>
      </c>
      <c r="AA50" s="9"/>
      <c r="AB50" s="13">
        <f t="shared" si="8"/>
        <v>5</v>
      </c>
      <c r="AC50" s="5">
        <f t="shared" si="0"/>
        <v>416826</v>
      </c>
      <c r="AD50" s="5">
        <f t="shared" si="1"/>
        <v>158252</v>
      </c>
      <c r="AE50" s="5">
        <f t="shared" si="2"/>
        <v>575078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29645</v>
      </c>
      <c r="AK50" s="12">
        <f t="shared" si="6"/>
        <v>11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s="4">
        <v>44603</v>
      </c>
      <c r="B51" s="15">
        <v>18118</v>
      </c>
      <c r="C51" s="15">
        <v>18266</v>
      </c>
      <c r="D51" s="15">
        <v>18596</v>
      </c>
      <c r="E51" s="15">
        <v>18677</v>
      </c>
      <c r="F51" s="15">
        <v>19411</v>
      </c>
      <c r="G51" s="15">
        <v>20388</v>
      </c>
      <c r="H51" s="15">
        <v>21464</v>
      </c>
      <c r="I51" s="15">
        <v>25312</v>
      </c>
      <c r="J51" s="15">
        <v>27474</v>
      </c>
      <c r="K51" s="15">
        <v>28616</v>
      </c>
      <c r="L51" s="15">
        <v>29306</v>
      </c>
      <c r="M51" s="15">
        <v>29147</v>
      </c>
      <c r="N51" s="15">
        <v>28337</v>
      </c>
      <c r="O51" s="15">
        <v>28649</v>
      </c>
      <c r="P51" s="15">
        <v>28149</v>
      </c>
      <c r="Q51" s="15">
        <v>27780</v>
      </c>
      <c r="R51" s="15">
        <v>26805</v>
      </c>
      <c r="S51" s="15">
        <v>24761</v>
      </c>
      <c r="T51" s="15">
        <v>23540</v>
      </c>
      <c r="U51" s="15">
        <v>22624</v>
      </c>
      <c r="V51" s="15">
        <v>21955</v>
      </c>
      <c r="W51" s="15">
        <v>20896</v>
      </c>
      <c r="X51" s="15">
        <v>19452</v>
      </c>
      <c r="Y51" s="15">
        <v>18789</v>
      </c>
      <c r="AA51" s="9"/>
      <c r="AB51" s="13">
        <f t="shared" si="8"/>
        <v>1</v>
      </c>
      <c r="AC51" s="5">
        <f t="shared" si="0"/>
        <v>0</v>
      </c>
      <c r="AD51" s="5">
        <f t="shared" si="1"/>
        <v>566512</v>
      </c>
      <c r="AE51" s="5">
        <f t="shared" si="2"/>
        <v>566512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29306</v>
      </c>
      <c r="AK51" s="12">
        <f t="shared" si="6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s="4">
        <v>44604</v>
      </c>
      <c r="B52" s="15">
        <v>17883</v>
      </c>
      <c r="C52" s="15">
        <v>17869</v>
      </c>
      <c r="D52" s="15">
        <v>18279</v>
      </c>
      <c r="E52" s="15">
        <v>17981</v>
      </c>
      <c r="F52" s="15">
        <v>18741</v>
      </c>
      <c r="G52" s="15">
        <v>19510</v>
      </c>
      <c r="H52" s="15">
        <v>20282</v>
      </c>
      <c r="I52" s="15">
        <v>23440</v>
      </c>
      <c r="J52" s="15">
        <v>25669</v>
      </c>
      <c r="K52" s="15">
        <v>27114</v>
      </c>
      <c r="L52" s="15">
        <v>27847</v>
      </c>
      <c r="M52" s="15">
        <v>28023</v>
      </c>
      <c r="N52" s="15">
        <v>27040</v>
      </c>
      <c r="O52" s="15">
        <v>27172</v>
      </c>
      <c r="P52" s="15">
        <v>26620</v>
      </c>
      <c r="Q52" s="15">
        <v>26004</v>
      </c>
      <c r="R52" s="15">
        <v>25306</v>
      </c>
      <c r="S52" s="15">
        <v>24079</v>
      </c>
      <c r="T52" s="15">
        <v>22899</v>
      </c>
      <c r="U52" s="15">
        <v>22106</v>
      </c>
      <c r="V52" s="15">
        <v>21434</v>
      </c>
      <c r="W52" s="15">
        <v>20703</v>
      </c>
      <c r="X52" s="15">
        <v>19229</v>
      </c>
      <c r="Y52" s="15">
        <v>18804</v>
      </c>
      <c r="AA52" s="9"/>
      <c r="AB52" s="13">
        <f t="shared" si="8"/>
        <v>4</v>
      </c>
      <c r="AC52" s="5">
        <f t="shared" si="0"/>
        <v>394685</v>
      </c>
      <c r="AD52" s="5">
        <f t="shared" si="1"/>
        <v>149349</v>
      </c>
      <c r="AE52" s="5">
        <f t="shared" si="2"/>
        <v>544034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28023</v>
      </c>
      <c r="AK52" s="12">
        <f t="shared" si="6"/>
        <v>12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s="4">
        <v>44605</v>
      </c>
      <c r="B53" s="15">
        <v>18101</v>
      </c>
      <c r="C53" s="15">
        <v>18169</v>
      </c>
      <c r="D53" s="15">
        <v>18791</v>
      </c>
      <c r="E53" s="15">
        <v>18477</v>
      </c>
      <c r="F53" s="15">
        <v>19159</v>
      </c>
      <c r="G53" s="15">
        <v>19967</v>
      </c>
      <c r="H53" s="15">
        <v>20718</v>
      </c>
      <c r="I53" s="15">
        <v>23947</v>
      </c>
      <c r="J53" s="15">
        <v>26282</v>
      </c>
      <c r="K53" s="15">
        <v>27796</v>
      </c>
      <c r="L53" s="15">
        <v>28660</v>
      </c>
      <c r="M53" s="15">
        <v>28835</v>
      </c>
      <c r="N53" s="15">
        <v>27888</v>
      </c>
      <c r="O53" s="15">
        <v>28023</v>
      </c>
      <c r="P53" s="15">
        <v>27629</v>
      </c>
      <c r="Q53" s="15">
        <v>27109</v>
      </c>
      <c r="R53" s="15">
        <v>26363</v>
      </c>
      <c r="S53" s="15">
        <v>25025</v>
      </c>
      <c r="T53" s="15">
        <v>23715</v>
      </c>
      <c r="U53" s="15">
        <v>22815</v>
      </c>
      <c r="V53" s="15">
        <v>22151</v>
      </c>
      <c r="W53" s="15">
        <v>22256</v>
      </c>
      <c r="X53" s="15">
        <v>21907</v>
      </c>
      <c r="Y53" s="15">
        <v>21827</v>
      </c>
      <c r="AA53" s="9"/>
      <c r="AB53" s="13">
        <f t="shared" si="8"/>
        <v>5</v>
      </c>
      <c r="AC53" s="5">
        <f t="shared" si="0"/>
        <v>410401</v>
      </c>
      <c r="AD53" s="5">
        <f t="shared" si="1"/>
        <v>155209</v>
      </c>
      <c r="AE53" s="5">
        <f t="shared" si="2"/>
        <v>565610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28835</v>
      </c>
      <c r="AK53" s="12">
        <f t="shared" si="6"/>
        <v>12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s="4">
        <v>44606</v>
      </c>
      <c r="B54" s="15">
        <v>21460</v>
      </c>
      <c r="C54" s="15">
        <v>21901</v>
      </c>
      <c r="D54" s="15">
        <v>22604</v>
      </c>
      <c r="E54" s="15">
        <v>22893</v>
      </c>
      <c r="F54" s="15">
        <v>23162</v>
      </c>
      <c r="G54" s="15">
        <v>24091</v>
      </c>
      <c r="H54" s="15">
        <v>22820</v>
      </c>
      <c r="I54" s="15">
        <v>26204</v>
      </c>
      <c r="J54" s="15">
        <v>28927</v>
      </c>
      <c r="K54" s="15">
        <v>30565</v>
      </c>
      <c r="L54" s="15">
        <v>31726</v>
      </c>
      <c r="M54" s="15">
        <v>31928</v>
      </c>
      <c r="N54" s="15">
        <v>32227</v>
      </c>
      <c r="O54" s="15">
        <v>32341</v>
      </c>
      <c r="P54" s="15">
        <v>32006</v>
      </c>
      <c r="Q54" s="15">
        <v>30335</v>
      </c>
      <c r="R54" s="15">
        <v>28715</v>
      </c>
      <c r="S54" s="15">
        <v>26388</v>
      </c>
      <c r="T54" s="15">
        <v>24604</v>
      </c>
      <c r="U54" s="15">
        <v>23552</v>
      </c>
      <c r="V54" s="15">
        <v>23226</v>
      </c>
      <c r="W54" s="15">
        <v>23578</v>
      </c>
      <c r="X54" s="15">
        <v>23473</v>
      </c>
      <c r="Y54" s="15">
        <v>23554</v>
      </c>
      <c r="AA54" s="9"/>
      <c r="AB54" s="13">
        <f t="shared" si="8"/>
        <v>4</v>
      </c>
      <c r="AC54" s="5">
        <f t="shared" si="0"/>
        <v>449795</v>
      </c>
      <c r="AD54" s="5">
        <f t="shared" si="1"/>
        <v>182485</v>
      </c>
      <c r="AE54" s="5">
        <f t="shared" si="2"/>
        <v>632280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32341</v>
      </c>
      <c r="AK54" s="12">
        <f t="shared" si="6"/>
        <v>14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s="4">
        <v>44607</v>
      </c>
      <c r="B55" s="15">
        <v>23203</v>
      </c>
      <c r="C55" s="15">
        <v>23586</v>
      </c>
      <c r="D55" s="15">
        <v>24251</v>
      </c>
      <c r="E55" s="15">
        <v>24471</v>
      </c>
      <c r="F55" s="15">
        <v>24679</v>
      </c>
      <c r="G55" s="15">
        <v>25317</v>
      </c>
      <c r="H55" s="15">
        <v>23736</v>
      </c>
      <c r="I55" s="15">
        <v>26978</v>
      </c>
      <c r="J55" s="15">
        <v>29379</v>
      </c>
      <c r="K55" s="15">
        <v>30399</v>
      </c>
      <c r="L55" s="15">
        <v>30598</v>
      </c>
      <c r="M55" s="15">
        <v>30299</v>
      </c>
      <c r="N55" s="15">
        <v>30093</v>
      </c>
      <c r="O55" s="15">
        <v>30189</v>
      </c>
      <c r="P55" s="15">
        <v>29865</v>
      </c>
      <c r="Q55" s="15">
        <v>29115</v>
      </c>
      <c r="R55" s="15">
        <v>27780</v>
      </c>
      <c r="S55" s="15">
        <v>25688</v>
      </c>
      <c r="T55" s="15">
        <v>24439</v>
      </c>
      <c r="U55" s="15">
        <v>23438</v>
      </c>
      <c r="V55" s="15">
        <v>22831</v>
      </c>
      <c r="W55" s="15">
        <v>22846</v>
      </c>
      <c r="X55" s="15">
        <v>22595</v>
      </c>
      <c r="Y55" s="15">
        <v>22599</v>
      </c>
      <c r="AA55" s="9"/>
      <c r="AB55" s="13">
        <f t="shared" si="8"/>
        <v>4</v>
      </c>
      <c r="AC55" s="5">
        <f t="shared" si="0"/>
        <v>436532</v>
      </c>
      <c r="AD55" s="5">
        <f t="shared" si="1"/>
        <v>191842</v>
      </c>
      <c r="AE55" s="5">
        <f t="shared" si="2"/>
        <v>628374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30598</v>
      </c>
      <c r="AK55" s="12">
        <f t="shared" si="6"/>
        <v>11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s="4">
        <v>44608</v>
      </c>
      <c r="B56" s="15">
        <v>22279</v>
      </c>
      <c r="C56" s="15">
        <v>23087</v>
      </c>
      <c r="D56" s="15">
        <v>23861</v>
      </c>
      <c r="E56" s="15">
        <v>24300</v>
      </c>
      <c r="F56" s="15">
        <v>24704</v>
      </c>
      <c r="G56" s="15">
        <v>25716</v>
      </c>
      <c r="H56" s="15">
        <v>24224</v>
      </c>
      <c r="I56" s="15">
        <v>27251</v>
      </c>
      <c r="J56" s="15">
        <v>28790</v>
      </c>
      <c r="K56" s="15">
        <v>29600</v>
      </c>
      <c r="L56" s="15">
        <v>30324</v>
      </c>
      <c r="M56" s="15">
        <v>30306</v>
      </c>
      <c r="N56" s="15">
        <v>30078</v>
      </c>
      <c r="O56" s="15">
        <v>30520</v>
      </c>
      <c r="P56" s="15">
        <v>30039</v>
      </c>
      <c r="Q56" s="15">
        <v>28881</v>
      </c>
      <c r="R56" s="15">
        <v>27663</v>
      </c>
      <c r="S56" s="15">
        <v>25377</v>
      </c>
      <c r="T56" s="15">
        <v>24116</v>
      </c>
      <c r="U56" s="15">
        <v>23092</v>
      </c>
      <c r="V56" s="15">
        <v>22385</v>
      </c>
      <c r="W56" s="15">
        <v>21214</v>
      </c>
      <c r="X56" s="15">
        <v>19707</v>
      </c>
      <c r="Y56" s="15">
        <v>19014</v>
      </c>
      <c r="AA56" s="9"/>
      <c r="AB56" s="13">
        <f t="shared" si="8"/>
        <v>4</v>
      </c>
      <c r="AC56" s="5">
        <f t="shared" si="0"/>
        <v>429343</v>
      </c>
      <c r="AD56" s="5">
        <f t="shared" si="1"/>
        <v>187185</v>
      </c>
      <c r="AE56" s="5">
        <f t="shared" si="2"/>
        <v>616528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30520</v>
      </c>
      <c r="AK56" s="12">
        <f t="shared" si="6"/>
        <v>14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s="4">
        <v>44609</v>
      </c>
      <c r="B57" s="15">
        <v>18122</v>
      </c>
      <c r="C57" s="15">
        <v>18206</v>
      </c>
      <c r="D57" s="15">
        <v>18537</v>
      </c>
      <c r="E57" s="15">
        <v>18530</v>
      </c>
      <c r="F57" s="15">
        <v>19278</v>
      </c>
      <c r="G57" s="15">
        <v>20241</v>
      </c>
      <c r="H57" s="15">
        <v>21254</v>
      </c>
      <c r="I57" s="15">
        <v>25107</v>
      </c>
      <c r="J57" s="15">
        <v>27310</v>
      </c>
      <c r="K57" s="15">
        <v>28530</v>
      </c>
      <c r="L57" s="15">
        <v>29366</v>
      </c>
      <c r="M57" s="15">
        <v>29244</v>
      </c>
      <c r="N57" s="15">
        <v>28424</v>
      </c>
      <c r="O57" s="15">
        <v>28687</v>
      </c>
      <c r="P57" s="15">
        <v>28103</v>
      </c>
      <c r="Q57" s="15">
        <v>27676</v>
      </c>
      <c r="R57" s="15">
        <v>26735</v>
      </c>
      <c r="S57" s="15">
        <v>24688</v>
      </c>
      <c r="T57" s="15">
        <v>23469</v>
      </c>
      <c r="U57" s="15">
        <v>22522</v>
      </c>
      <c r="V57" s="15">
        <v>21809</v>
      </c>
      <c r="W57" s="15">
        <v>20688</v>
      </c>
      <c r="X57" s="15">
        <v>19219</v>
      </c>
      <c r="Y57" s="15">
        <v>18576</v>
      </c>
      <c r="AA57" s="9"/>
      <c r="AB57" s="13">
        <f t="shared" si="8"/>
        <v>5</v>
      </c>
      <c r="AC57" s="5">
        <f t="shared" si="0"/>
        <v>411577</v>
      </c>
      <c r="AD57" s="5">
        <f t="shared" si="1"/>
        <v>152744</v>
      </c>
      <c r="AE57" s="5">
        <f t="shared" si="2"/>
        <v>564321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29366</v>
      </c>
      <c r="AK57" s="12">
        <f t="shared" si="6"/>
        <v>11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s="4">
        <v>44610</v>
      </c>
      <c r="B58" s="15">
        <v>17747</v>
      </c>
      <c r="C58" s="15">
        <v>17853</v>
      </c>
      <c r="D58" s="15">
        <v>18231</v>
      </c>
      <c r="E58" s="15">
        <v>18185</v>
      </c>
      <c r="F58" s="15">
        <v>18944</v>
      </c>
      <c r="G58" s="15">
        <v>19871</v>
      </c>
      <c r="H58" s="15">
        <v>20875</v>
      </c>
      <c r="I58" s="15">
        <v>24749</v>
      </c>
      <c r="J58" s="15">
        <v>27024</v>
      </c>
      <c r="K58" s="15">
        <v>28450</v>
      </c>
      <c r="L58" s="15">
        <v>29462</v>
      </c>
      <c r="M58" s="15">
        <v>29380</v>
      </c>
      <c r="N58" s="15">
        <v>28585</v>
      </c>
      <c r="O58" s="15">
        <v>28930</v>
      </c>
      <c r="P58" s="15">
        <v>28468</v>
      </c>
      <c r="Q58" s="15">
        <v>28105</v>
      </c>
      <c r="R58" s="15">
        <v>27136</v>
      </c>
      <c r="S58" s="15">
        <v>25045</v>
      </c>
      <c r="T58" s="15">
        <v>23870</v>
      </c>
      <c r="U58" s="15">
        <v>22978</v>
      </c>
      <c r="V58" s="15">
        <v>22369</v>
      </c>
      <c r="W58" s="15">
        <v>21401</v>
      </c>
      <c r="X58" s="15">
        <v>21279</v>
      </c>
      <c r="Y58" s="15">
        <v>21233</v>
      </c>
      <c r="AA58" s="9"/>
      <c r="AB58" s="13">
        <f t="shared" si="8"/>
        <v>1</v>
      </c>
      <c r="AC58" s="5">
        <f t="shared" si="0"/>
        <v>0</v>
      </c>
      <c r="AD58" s="5">
        <f t="shared" si="1"/>
        <v>570170</v>
      </c>
      <c r="AE58" s="5">
        <f t="shared" si="2"/>
        <v>570170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29462</v>
      </c>
      <c r="AK58" s="12">
        <f t="shared" si="6"/>
        <v>11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s="4">
        <v>44611</v>
      </c>
      <c r="B59" s="15">
        <v>20632</v>
      </c>
      <c r="C59" s="15">
        <v>20823</v>
      </c>
      <c r="D59" s="15">
        <v>21585</v>
      </c>
      <c r="E59" s="15">
        <v>21485</v>
      </c>
      <c r="F59" s="15">
        <v>21822</v>
      </c>
      <c r="G59" s="15">
        <v>22078</v>
      </c>
      <c r="H59" s="15">
        <v>21174</v>
      </c>
      <c r="I59" s="15">
        <v>24271</v>
      </c>
      <c r="J59" s="15">
        <v>26445</v>
      </c>
      <c r="K59" s="15">
        <v>27821</v>
      </c>
      <c r="L59" s="15">
        <v>28628</v>
      </c>
      <c r="M59" s="15">
        <v>28863</v>
      </c>
      <c r="N59" s="15">
        <v>27938</v>
      </c>
      <c r="O59" s="15">
        <v>28058</v>
      </c>
      <c r="P59" s="15">
        <v>27661</v>
      </c>
      <c r="Q59" s="15">
        <v>26957</v>
      </c>
      <c r="R59" s="15">
        <v>26111</v>
      </c>
      <c r="S59" s="15">
        <v>24636</v>
      </c>
      <c r="T59" s="15">
        <v>23346</v>
      </c>
      <c r="U59" s="15">
        <v>22547</v>
      </c>
      <c r="V59" s="15">
        <v>21887</v>
      </c>
      <c r="W59" s="15">
        <v>21185</v>
      </c>
      <c r="X59" s="15">
        <v>20472</v>
      </c>
      <c r="Y59" s="15">
        <v>20675</v>
      </c>
      <c r="AA59" s="9"/>
      <c r="AB59" s="13">
        <v>8</v>
      </c>
      <c r="AC59" s="5">
        <f t="shared" si="0"/>
        <v>0</v>
      </c>
      <c r="AD59" s="5">
        <f t="shared" si="1"/>
        <v>577100</v>
      </c>
      <c r="AE59" s="5">
        <f t="shared" si="2"/>
        <v>577100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28863</v>
      </c>
      <c r="AK59" s="12">
        <f t="shared" si="6"/>
        <v>12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s="4">
        <v>44612</v>
      </c>
      <c r="B60" s="15">
        <v>20355</v>
      </c>
      <c r="C60" s="15">
        <v>20724</v>
      </c>
      <c r="D60" s="15">
        <v>21718</v>
      </c>
      <c r="E60" s="15">
        <v>21642</v>
      </c>
      <c r="F60" s="15">
        <v>22022</v>
      </c>
      <c r="G60" s="15">
        <v>22287</v>
      </c>
      <c r="H60" s="15">
        <v>21179</v>
      </c>
      <c r="I60" s="15">
        <v>24394</v>
      </c>
      <c r="J60" s="15">
        <v>26487</v>
      </c>
      <c r="K60" s="15">
        <v>27886</v>
      </c>
      <c r="L60" s="15">
        <v>28559</v>
      </c>
      <c r="M60" s="15">
        <v>28674</v>
      </c>
      <c r="N60" s="15">
        <v>27678</v>
      </c>
      <c r="O60" s="15">
        <v>27811</v>
      </c>
      <c r="P60" s="15">
        <v>27399</v>
      </c>
      <c r="Q60" s="15">
        <v>26798</v>
      </c>
      <c r="R60" s="15">
        <v>26088</v>
      </c>
      <c r="S60" s="15">
        <v>24796</v>
      </c>
      <c r="T60" s="15">
        <v>23535</v>
      </c>
      <c r="U60" s="15">
        <v>22707</v>
      </c>
      <c r="V60" s="15">
        <v>22000</v>
      </c>
      <c r="W60" s="15">
        <v>21207</v>
      </c>
      <c r="X60" s="15">
        <v>19986</v>
      </c>
      <c r="Y60" s="15">
        <v>19426</v>
      </c>
      <c r="AA60" s="9"/>
      <c r="AB60" s="13">
        <f t="shared" si="8"/>
        <v>5</v>
      </c>
      <c r="AC60" s="5">
        <f t="shared" si="0"/>
        <v>406005</v>
      </c>
      <c r="AD60" s="5">
        <f t="shared" si="1"/>
        <v>169353</v>
      </c>
      <c r="AE60" s="5">
        <f t="shared" si="2"/>
        <v>575358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28674</v>
      </c>
      <c r="AK60" s="12">
        <f t="shared" si="6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s="4">
        <v>44613</v>
      </c>
      <c r="B61" s="15">
        <v>18620</v>
      </c>
      <c r="C61" s="15">
        <v>18691</v>
      </c>
      <c r="D61" s="15">
        <v>19213</v>
      </c>
      <c r="E61" s="15">
        <v>18574</v>
      </c>
      <c r="F61" s="15">
        <v>19146</v>
      </c>
      <c r="G61" s="15">
        <v>20110</v>
      </c>
      <c r="H61" s="15">
        <v>20869</v>
      </c>
      <c r="I61" s="15">
        <v>24074</v>
      </c>
      <c r="J61" s="15">
        <v>26203</v>
      </c>
      <c r="K61" s="15">
        <v>27652</v>
      </c>
      <c r="L61" s="15">
        <v>28238</v>
      </c>
      <c r="M61" s="15">
        <v>28196</v>
      </c>
      <c r="N61" s="15">
        <v>27155</v>
      </c>
      <c r="O61" s="15">
        <v>27191</v>
      </c>
      <c r="P61" s="15">
        <v>26705</v>
      </c>
      <c r="Q61" s="15">
        <v>26153</v>
      </c>
      <c r="R61" s="15">
        <v>25384</v>
      </c>
      <c r="S61" s="15">
        <v>24244</v>
      </c>
      <c r="T61" s="15">
        <v>23081</v>
      </c>
      <c r="U61" s="15">
        <v>22245</v>
      </c>
      <c r="V61" s="15">
        <v>21518</v>
      </c>
      <c r="W61" s="15">
        <v>20611</v>
      </c>
      <c r="X61" s="15">
        <v>19077</v>
      </c>
      <c r="Y61" s="15">
        <v>18631</v>
      </c>
      <c r="AA61" s="9"/>
      <c r="AB61" s="13">
        <f t="shared" si="8"/>
        <v>6</v>
      </c>
      <c r="AC61" s="5">
        <f t="shared" si="0"/>
        <v>397727</v>
      </c>
      <c r="AD61" s="5">
        <f t="shared" si="1"/>
        <v>153854</v>
      </c>
      <c r="AE61" s="5">
        <f t="shared" si="2"/>
        <v>551581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28238</v>
      </c>
      <c r="AK61" s="12">
        <f t="shared" si="6"/>
        <v>11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s="4">
        <v>44614</v>
      </c>
      <c r="B62" s="15">
        <v>17929</v>
      </c>
      <c r="C62" s="15">
        <v>18105</v>
      </c>
      <c r="D62" s="15">
        <v>18529</v>
      </c>
      <c r="E62" s="15">
        <v>18601</v>
      </c>
      <c r="F62" s="15">
        <v>19382</v>
      </c>
      <c r="G62" s="15">
        <v>20370</v>
      </c>
      <c r="H62" s="15">
        <v>21316</v>
      </c>
      <c r="I62" s="15">
        <v>25262</v>
      </c>
      <c r="J62" s="15">
        <v>27658</v>
      </c>
      <c r="K62" s="15">
        <v>29002</v>
      </c>
      <c r="L62" s="15">
        <v>29897</v>
      </c>
      <c r="M62" s="15">
        <v>29832</v>
      </c>
      <c r="N62" s="15">
        <v>29112</v>
      </c>
      <c r="O62" s="15">
        <v>29484</v>
      </c>
      <c r="P62" s="15">
        <v>28891</v>
      </c>
      <c r="Q62" s="15">
        <v>28379</v>
      </c>
      <c r="R62" s="15">
        <v>27315</v>
      </c>
      <c r="S62" s="15">
        <v>25062</v>
      </c>
      <c r="T62" s="15">
        <v>23776</v>
      </c>
      <c r="U62" s="15">
        <v>22784</v>
      </c>
      <c r="V62" s="15">
        <v>22023</v>
      </c>
      <c r="W62" s="15">
        <v>20865</v>
      </c>
      <c r="X62" s="15">
        <v>19440</v>
      </c>
      <c r="Y62" s="15">
        <v>18755</v>
      </c>
      <c r="AA62" s="9"/>
      <c r="AB62" s="13">
        <f t="shared" si="8"/>
        <v>1</v>
      </c>
      <c r="AC62" s="5">
        <f t="shared" si="0"/>
        <v>0</v>
      </c>
      <c r="AD62" s="5">
        <f t="shared" si="1"/>
        <v>571769</v>
      </c>
      <c r="AE62" s="5">
        <f t="shared" si="2"/>
        <v>571769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29897</v>
      </c>
      <c r="AK62" s="12">
        <f t="shared" si="6"/>
        <v>11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s="4">
        <v>44615</v>
      </c>
      <c r="B63" s="15">
        <v>17759</v>
      </c>
      <c r="C63" s="15">
        <v>17993</v>
      </c>
      <c r="D63" s="15">
        <v>18300</v>
      </c>
      <c r="E63" s="15">
        <v>18264</v>
      </c>
      <c r="F63" s="15">
        <v>18962</v>
      </c>
      <c r="G63" s="15">
        <v>19900</v>
      </c>
      <c r="H63" s="15">
        <v>20862</v>
      </c>
      <c r="I63" s="15">
        <v>24717</v>
      </c>
      <c r="J63" s="15">
        <v>26921</v>
      </c>
      <c r="K63" s="15">
        <v>28023</v>
      </c>
      <c r="L63" s="15">
        <v>28655</v>
      </c>
      <c r="M63" s="15">
        <v>28497</v>
      </c>
      <c r="N63" s="15">
        <v>27826</v>
      </c>
      <c r="O63" s="15">
        <v>28107</v>
      </c>
      <c r="P63" s="15">
        <v>27556</v>
      </c>
      <c r="Q63" s="15">
        <v>27282</v>
      </c>
      <c r="R63" s="15">
        <v>26373</v>
      </c>
      <c r="S63" s="15">
        <v>24341</v>
      </c>
      <c r="T63" s="15">
        <v>23315</v>
      </c>
      <c r="U63" s="15">
        <v>22437</v>
      </c>
      <c r="V63" s="15">
        <v>21855</v>
      </c>
      <c r="W63" s="15">
        <v>20801</v>
      </c>
      <c r="X63" s="15">
        <v>19498</v>
      </c>
      <c r="Y63" s="15">
        <v>19049</v>
      </c>
      <c r="AA63" s="9"/>
      <c r="AB63" s="13">
        <f t="shared" si="8"/>
        <v>6</v>
      </c>
      <c r="AC63" s="5">
        <f t="shared" si="0"/>
        <v>406204</v>
      </c>
      <c r="AD63" s="5">
        <f t="shared" si="1"/>
        <v>151089</v>
      </c>
      <c r="AE63" s="5">
        <f t="shared" si="2"/>
        <v>557293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28655</v>
      </c>
      <c r="AK63" s="12">
        <f t="shared" si="6"/>
        <v>11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s="4">
        <v>44616</v>
      </c>
      <c r="B64" s="15">
        <v>18746</v>
      </c>
      <c r="C64" s="15">
        <v>19333</v>
      </c>
      <c r="D64" s="15">
        <v>20235</v>
      </c>
      <c r="E64" s="15">
        <v>20632</v>
      </c>
      <c r="F64" s="15">
        <v>21123</v>
      </c>
      <c r="G64" s="15">
        <v>22035</v>
      </c>
      <c r="H64" s="15">
        <v>21691</v>
      </c>
      <c r="I64" s="15">
        <v>25622</v>
      </c>
      <c r="J64" s="15">
        <v>27870</v>
      </c>
      <c r="K64" s="15">
        <v>29157</v>
      </c>
      <c r="L64" s="15">
        <v>29836</v>
      </c>
      <c r="M64" s="15">
        <v>29663</v>
      </c>
      <c r="N64" s="15">
        <v>28838</v>
      </c>
      <c r="O64" s="15">
        <v>29093</v>
      </c>
      <c r="P64" s="15">
        <v>28552</v>
      </c>
      <c r="Q64" s="15">
        <v>28150</v>
      </c>
      <c r="R64" s="15">
        <v>27166</v>
      </c>
      <c r="S64" s="15">
        <v>25116</v>
      </c>
      <c r="T64" s="15">
        <v>23983</v>
      </c>
      <c r="U64" s="15">
        <v>23062</v>
      </c>
      <c r="V64" s="15">
        <v>22452</v>
      </c>
      <c r="W64" s="15">
        <v>21481</v>
      </c>
      <c r="X64" s="15">
        <v>21409</v>
      </c>
      <c r="Y64" s="15">
        <v>21249</v>
      </c>
      <c r="AA64" s="9"/>
      <c r="AB64" s="13">
        <f t="shared" si="8"/>
        <v>6</v>
      </c>
      <c r="AC64" s="5">
        <f t="shared" si="0"/>
        <v>421450</v>
      </c>
      <c r="AD64" s="5">
        <f t="shared" si="1"/>
        <v>165044</v>
      </c>
      <c r="AE64" s="5">
        <f t="shared" si="2"/>
        <v>586494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29836</v>
      </c>
      <c r="AK64" s="12">
        <f t="shared" si="6"/>
        <v>11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s="4">
        <v>44617</v>
      </c>
      <c r="B65" s="15">
        <v>20841</v>
      </c>
      <c r="C65" s="15">
        <v>21210</v>
      </c>
      <c r="D65" s="15">
        <v>22126</v>
      </c>
      <c r="E65" s="15">
        <v>22216</v>
      </c>
      <c r="F65" s="15">
        <v>22350</v>
      </c>
      <c r="G65" s="15">
        <v>22629</v>
      </c>
      <c r="H65" s="15">
        <v>21751</v>
      </c>
      <c r="I65" s="15">
        <v>25740</v>
      </c>
      <c r="J65" s="15">
        <v>28268</v>
      </c>
      <c r="K65" s="15">
        <v>30150</v>
      </c>
      <c r="L65" s="15">
        <v>32099</v>
      </c>
      <c r="M65" s="15">
        <v>32411</v>
      </c>
      <c r="N65" s="15">
        <v>32811</v>
      </c>
      <c r="O65" s="15">
        <v>33464</v>
      </c>
      <c r="P65" s="15">
        <v>33301</v>
      </c>
      <c r="Q65" s="15">
        <v>31540</v>
      </c>
      <c r="R65" s="15">
        <v>29105</v>
      </c>
      <c r="S65" s="15">
        <v>26042</v>
      </c>
      <c r="T65" s="15">
        <v>24481</v>
      </c>
      <c r="U65" s="15">
        <v>23442</v>
      </c>
      <c r="V65" s="15">
        <v>22819</v>
      </c>
      <c r="W65" s="15">
        <v>23306</v>
      </c>
      <c r="X65" s="15">
        <v>23391</v>
      </c>
      <c r="Y65" s="15">
        <v>23492</v>
      </c>
      <c r="AA65" s="9"/>
      <c r="AB65" s="13">
        <f t="shared" si="8"/>
        <v>1</v>
      </c>
      <c r="AC65" s="5">
        <f t="shared" si="0"/>
        <v>0</v>
      </c>
      <c r="AD65" s="5">
        <f t="shared" si="1"/>
        <v>628985</v>
      </c>
      <c r="AE65" s="5">
        <f t="shared" si="2"/>
        <v>628985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33464</v>
      </c>
      <c r="AK65" s="12">
        <f t="shared" si="6"/>
        <v>14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s="4">
        <v>44618</v>
      </c>
      <c r="B66" s="15">
        <v>22941</v>
      </c>
      <c r="C66" s="15">
        <v>23331</v>
      </c>
      <c r="D66" s="15">
        <v>24104</v>
      </c>
      <c r="E66" s="15">
        <v>23839</v>
      </c>
      <c r="F66" s="15">
        <v>24206</v>
      </c>
      <c r="G66" s="15">
        <v>24438</v>
      </c>
      <c r="H66" s="15">
        <v>22202</v>
      </c>
      <c r="I66" s="15">
        <v>24763</v>
      </c>
      <c r="J66" s="15">
        <v>26848</v>
      </c>
      <c r="K66" s="15">
        <v>28183</v>
      </c>
      <c r="L66" s="15">
        <v>28817</v>
      </c>
      <c r="M66" s="15">
        <v>28864</v>
      </c>
      <c r="N66" s="15">
        <v>27801</v>
      </c>
      <c r="O66" s="15">
        <v>27835</v>
      </c>
      <c r="P66" s="15">
        <v>27306</v>
      </c>
      <c r="Q66" s="15">
        <v>26723</v>
      </c>
      <c r="R66" s="15">
        <v>25921</v>
      </c>
      <c r="S66" s="15">
        <v>24665</v>
      </c>
      <c r="T66" s="15">
        <v>23536</v>
      </c>
      <c r="U66" s="15">
        <v>22757</v>
      </c>
      <c r="V66" s="15">
        <v>22101</v>
      </c>
      <c r="W66" s="15">
        <v>21994</v>
      </c>
      <c r="X66" s="15">
        <v>21545</v>
      </c>
      <c r="Y66" s="15">
        <v>21866</v>
      </c>
      <c r="AA66" s="9"/>
      <c r="AB66" s="13">
        <f t="shared" si="8"/>
        <v>1</v>
      </c>
      <c r="AC66" s="5">
        <f t="shared" si="0"/>
        <v>0</v>
      </c>
      <c r="AD66" s="5">
        <f t="shared" si="1"/>
        <v>596586</v>
      </c>
      <c r="AE66" s="5">
        <f t="shared" si="2"/>
        <v>596586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28864</v>
      </c>
      <c r="AK66" s="12">
        <f t="shared" si="6"/>
        <v>12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s="4">
        <v>44619</v>
      </c>
      <c r="B67" s="15">
        <v>21202</v>
      </c>
      <c r="C67" s="15">
        <v>21563</v>
      </c>
      <c r="D67" s="15">
        <v>22293</v>
      </c>
      <c r="E67" s="15">
        <v>21910</v>
      </c>
      <c r="F67" s="15">
        <v>21869</v>
      </c>
      <c r="G67" s="15">
        <v>21759</v>
      </c>
      <c r="H67" s="15">
        <v>21039</v>
      </c>
      <c r="I67" s="15">
        <v>24093</v>
      </c>
      <c r="J67" s="15">
        <v>26235</v>
      </c>
      <c r="K67" s="15">
        <v>27648</v>
      </c>
      <c r="L67" s="15">
        <v>28486</v>
      </c>
      <c r="M67" s="15">
        <v>28615</v>
      </c>
      <c r="N67" s="15">
        <v>27671</v>
      </c>
      <c r="O67" s="15">
        <v>27749</v>
      </c>
      <c r="P67" s="15">
        <v>27198</v>
      </c>
      <c r="Q67" s="15">
        <v>26672</v>
      </c>
      <c r="R67" s="15">
        <v>25920</v>
      </c>
      <c r="S67" s="15">
        <v>24580</v>
      </c>
      <c r="T67" s="15">
        <v>23439</v>
      </c>
      <c r="U67" s="15">
        <v>22676</v>
      </c>
      <c r="V67" s="15">
        <v>22014</v>
      </c>
      <c r="W67" s="15">
        <v>21282</v>
      </c>
      <c r="X67" s="15">
        <v>20665</v>
      </c>
      <c r="Y67" s="15">
        <v>20598</v>
      </c>
      <c r="AA67" s="9"/>
      <c r="AB67" s="13">
        <f t="shared" si="8"/>
        <v>5</v>
      </c>
      <c r="AC67" s="5">
        <f t="shared" si="0"/>
        <v>404943</v>
      </c>
      <c r="AD67" s="5">
        <f t="shared" si="1"/>
        <v>172233</v>
      </c>
      <c r="AE67" s="5">
        <f t="shared" si="2"/>
        <v>577176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28615</v>
      </c>
      <c r="AK67" s="12">
        <f t="shared" si="6"/>
        <v>12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s="4">
        <v>44620</v>
      </c>
      <c r="B68" s="15">
        <v>20286</v>
      </c>
      <c r="C68" s="15">
        <v>20614</v>
      </c>
      <c r="D68" s="15">
        <v>21327</v>
      </c>
      <c r="E68" s="15">
        <v>21598</v>
      </c>
      <c r="F68" s="15">
        <v>22191</v>
      </c>
      <c r="G68" s="15">
        <v>23356</v>
      </c>
      <c r="H68" s="15">
        <v>22000</v>
      </c>
      <c r="I68" s="15">
        <v>25695</v>
      </c>
      <c r="J68" s="15">
        <v>27894</v>
      </c>
      <c r="K68" s="15">
        <v>29054</v>
      </c>
      <c r="L68" s="15">
        <v>29810</v>
      </c>
      <c r="M68" s="15">
        <v>29668</v>
      </c>
      <c r="N68" s="15">
        <v>28879</v>
      </c>
      <c r="O68" s="15">
        <v>29188</v>
      </c>
      <c r="P68" s="15">
        <v>28608</v>
      </c>
      <c r="Q68" s="15">
        <v>28262</v>
      </c>
      <c r="R68" s="15">
        <v>27323</v>
      </c>
      <c r="S68" s="15">
        <v>25262</v>
      </c>
      <c r="T68" s="15">
        <v>24120</v>
      </c>
      <c r="U68" s="15">
        <v>23172</v>
      </c>
      <c r="V68" s="15">
        <v>22582</v>
      </c>
      <c r="W68" s="15">
        <v>22632</v>
      </c>
      <c r="X68" s="15">
        <v>22568</v>
      </c>
      <c r="Y68" s="15">
        <v>22351</v>
      </c>
      <c r="AA68" s="9"/>
      <c r="AB68" s="13">
        <f t="shared" si="8"/>
        <v>6</v>
      </c>
      <c r="AC68" s="5">
        <f t="shared" si="0"/>
        <v>424717</v>
      </c>
      <c r="AD68" s="5">
        <f t="shared" si="1"/>
        <v>173723</v>
      </c>
      <c r="AE68" s="5">
        <f t="shared" si="2"/>
        <v>598440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29810</v>
      </c>
      <c r="AK68" s="12">
        <f t="shared" si="6"/>
        <v>11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s="4">
        <v>44621</v>
      </c>
      <c r="B69" s="15">
        <v>22555</v>
      </c>
      <c r="C69" s="15">
        <v>22694</v>
      </c>
      <c r="D69" s="15">
        <v>23446</v>
      </c>
      <c r="E69" s="15">
        <v>23735</v>
      </c>
      <c r="F69" s="15">
        <v>24107</v>
      </c>
      <c r="G69" s="15">
        <v>24790</v>
      </c>
      <c r="H69" s="15">
        <v>23168</v>
      </c>
      <c r="I69" s="15">
        <v>25557</v>
      </c>
      <c r="J69" s="15">
        <v>27544</v>
      </c>
      <c r="K69" s="15">
        <v>28849</v>
      </c>
      <c r="L69" s="15">
        <v>29256</v>
      </c>
      <c r="M69" s="15">
        <v>29127</v>
      </c>
      <c r="N69" s="15">
        <v>28299</v>
      </c>
      <c r="O69" s="15">
        <v>28307</v>
      </c>
      <c r="P69" s="15">
        <v>28502</v>
      </c>
      <c r="Q69" s="15">
        <v>28213</v>
      </c>
      <c r="R69" s="15">
        <v>27491</v>
      </c>
      <c r="S69" s="15">
        <v>24882</v>
      </c>
      <c r="T69" s="15">
        <v>23354</v>
      </c>
      <c r="U69" s="15">
        <v>22079</v>
      </c>
      <c r="V69" s="15">
        <v>21262</v>
      </c>
      <c r="W69" s="15">
        <v>20190</v>
      </c>
      <c r="X69" s="15">
        <v>19870</v>
      </c>
      <c r="Y69" s="15">
        <v>20065</v>
      </c>
      <c r="AA69" s="9"/>
      <c r="AB69" s="13">
        <f t="shared" si="8"/>
        <v>7</v>
      </c>
      <c r="AC69" s="5">
        <f t="shared" si="0"/>
        <v>0</v>
      </c>
      <c r="AD69" s="5">
        <f t="shared" si="1"/>
        <v>597342</v>
      </c>
      <c r="AE69" s="5">
        <f t="shared" si="2"/>
        <v>597342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29256</v>
      </c>
      <c r="AK69" s="12">
        <f t="shared" si="6"/>
        <v>11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s="4">
        <v>44622</v>
      </c>
      <c r="B70" s="15">
        <v>19573</v>
      </c>
      <c r="C70" s="15">
        <v>19497</v>
      </c>
      <c r="D70" s="15">
        <v>19776</v>
      </c>
      <c r="E70" s="15">
        <v>19388</v>
      </c>
      <c r="F70" s="15">
        <v>19696</v>
      </c>
      <c r="G70" s="15">
        <v>20281</v>
      </c>
      <c r="H70" s="15">
        <v>20564</v>
      </c>
      <c r="I70" s="15">
        <v>24157</v>
      </c>
      <c r="J70" s="15">
        <v>26879</v>
      </c>
      <c r="K70" s="15">
        <v>28362</v>
      </c>
      <c r="L70" s="15">
        <v>28820</v>
      </c>
      <c r="M70" s="15">
        <v>28691</v>
      </c>
      <c r="N70" s="15">
        <v>27883</v>
      </c>
      <c r="O70" s="15">
        <v>27744</v>
      </c>
      <c r="P70" s="15">
        <v>27745</v>
      </c>
      <c r="Q70" s="15">
        <v>27418</v>
      </c>
      <c r="R70" s="15">
        <v>26287</v>
      </c>
      <c r="S70" s="15">
        <v>23632</v>
      </c>
      <c r="T70" s="15">
        <v>22719</v>
      </c>
      <c r="U70" s="15">
        <v>21988</v>
      </c>
      <c r="V70" s="15">
        <v>21234</v>
      </c>
      <c r="W70" s="15">
        <v>20293</v>
      </c>
      <c r="X70" s="15">
        <v>20636</v>
      </c>
      <c r="Y70" s="15">
        <v>21231</v>
      </c>
      <c r="AA70" s="9"/>
      <c r="AB70" s="13">
        <f t="shared" si="8"/>
        <v>7</v>
      </c>
      <c r="AC70" s="5">
        <f t="shared" si="0"/>
        <v>0</v>
      </c>
      <c r="AD70" s="5">
        <f t="shared" si="1"/>
        <v>564494</v>
      </c>
      <c r="AE70" s="5">
        <f t="shared" si="2"/>
        <v>564494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28820</v>
      </c>
      <c r="AK70" s="12">
        <f t="shared" si="6"/>
        <v>11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s="4">
        <v>44623</v>
      </c>
      <c r="B71" s="15">
        <v>19786</v>
      </c>
      <c r="C71" s="15">
        <v>20146</v>
      </c>
      <c r="D71" s="15">
        <v>20567</v>
      </c>
      <c r="E71" s="15">
        <v>20398</v>
      </c>
      <c r="F71" s="15">
        <v>20760</v>
      </c>
      <c r="G71" s="15">
        <v>21575</v>
      </c>
      <c r="H71" s="15">
        <v>20847</v>
      </c>
      <c r="I71" s="15">
        <v>24514</v>
      </c>
      <c r="J71" s="15">
        <v>27315</v>
      </c>
      <c r="K71" s="15">
        <v>28827</v>
      </c>
      <c r="L71" s="15">
        <v>29371</v>
      </c>
      <c r="M71" s="15">
        <v>29296</v>
      </c>
      <c r="N71" s="15">
        <v>28539</v>
      </c>
      <c r="O71" s="15">
        <v>28284</v>
      </c>
      <c r="P71" s="15">
        <v>28160</v>
      </c>
      <c r="Q71" s="15">
        <v>27800</v>
      </c>
      <c r="R71" s="15">
        <v>26755</v>
      </c>
      <c r="S71" s="15">
        <v>24700</v>
      </c>
      <c r="T71" s="15">
        <v>24008</v>
      </c>
      <c r="U71" s="15">
        <v>22401</v>
      </c>
      <c r="V71" s="15">
        <v>21657</v>
      </c>
      <c r="W71" s="15">
        <v>21565</v>
      </c>
      <c r="X71" s="15">
        <v>22087</v>
      </c>
      <c r="Y71" s="15">
        <v>22301</v>
      </c>
      <c r="AA71" s="9"/>
      <c r="AB71" s="13">
        <f t="shared" si="8"/>
        <v>3</v>
      </c>
      <c r="AC71" s="5">
        <f t="shared" si="0"/>
        <v>415279</v>
      </c>
      <c r="AD71" s="5">
        <f t="shared" si="1"/>
        <v>166380</v>
      </c>
      <c r="AE71" s="5">
        <f t="shared" si="2"/>
        <v>581659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29371</v>
      </c>
      <c r="AK71" s="12">
        <f t="shared" si="6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s="4">
        <v>44624</v>
      </c>
      <c r="B72" s="15">
        <v>22080</v>
      </c>
      <c r="C72" s="15">
        <v>22674</v>
      </c>
      <c r="D72" s="15">
        <v>23133</v>
      </c>
      <c r="E72" s="15">
        <v>23264</v>
      </c>
      <c r="F72" s="15">
        <v>23490</v>
      </c>
      <c r="G72" s="15">
        <v>24436</v>
      </c>
      <c r="H72" s="15">
        <v>23086</v>
      </c>
      <c r="I72" s="15">
        <v>25254</v>
      </c>
      <c r="J72" s="15">
        <v>27625</v>
      </c>
      <c r="K72" s="15">
        <v>29056</v>
      </c>
      <c r="L72" s="15">
        <v>29574</v>
      </c>
      <c r="M72" s="15">
        <v>29600</v>
      </c>
      <c r="N72" s="15">
        <v>28830</v>
      </c>
      <c r="O72" s="15">
        <v>28696</v>
      </c>
      <c r="P72" s="15">
        <v>28959</v>
      </c>
      <c r="Q72" s="15">
        <v>28047</v>
      </c>
      <c r="R72" s="15">
        <v>26822</v>
      </c>
      <c r="S72" s="15">
        <v>24331</v>
      </c>
      <c r="T72" s="15">
        <v>23494</v>
      </c>
      <c r="U72" s="15">
        <v>22240</v>
      </c>
      <c r="V72" s="15">
        <v>21513</v>
      </c>
      <c r="W72" s="15">
        <v>21142</v>
      </c>
      <c r="X72" s="15">
        <v>21715</v>
      </c>
      <c r="Y72" s="15">
        <v>22061</v>
      </c>
      <c r="AA72" s="9"/>
      <c r="AB72" s="13">
        <f t="shared" si="8"/>
        <v>1</v>
      </c>
      <c r="AC72" s="5">
        <f t="shared" si="0"/>
        <v>0</v>
      </c>
      <c r="AD72" s="5">
        <f t="shared" si="1"/>
        <v>601122</v>
      </c>
      <c r="AE72" s="5">
        <f t="shared" si="2"/>
        <v>601122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29600</v>
      </c>
      <c r="AK72" s="12">
        <f t="shared" si="6"/>
        <v>12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s="4">
        <v>44625</v>
      </c>
      <c r="B73" s="15">
        <v>21627</v>
      </c>
      <c r="C73" s="15">
        <v>23251</v>
      </c>
      <c r="D73" s="15">
        <v>22259</v>
      </c>
      <c r="E73" s="15">
        <v>22390</v>
      </c>
      <c r="F73" s="15">
        <v>22565</v>
      </c>
      <c r="G73" s="15">
        <v>22920</v>
      </c>
      <c r="H73" s="15">
        <v>21264</v>
      </c>
      <c r="I73" s="15">
        <v>22740</v>
      </c>
      <c r="J73" s="15">
        <v>25069</v>
      </c>
      <c r="K73" s="15">
        <v>26626</v>
      </c>
      <c r="L73" s="15">
        <v>27076</v>
      </c>
      <c r="M73" s="15">
        <v>27163</v>
      </c>
      <c r="N73" s="15">
        <v>25962</v>
      </c>
      <c r="O73" s="15">
        <v>25636</v>
      </c>
      <c r="P73" s="15">
        <v>25544</v>
      </c>
      <c r="Q73" s="15">
        <v>25194</v>
      </c>
      <c r="R73" s="15">
        <v>24285</v>
      </c>
      <c r="S73" s="15">
        <v>22533</v>
      </c>
      <c r="T73" s="15">
        <v>21611</v>
      </c>
      <c r="U73" s="15">
        <v>21243</v>
      </c>
      <c r="V73" s="15">
        <v>20422</v>
      </c>
      <c r="W73" s="15">
        <v>19752</v>
      </c>
      <c r="X73" s="15">
        <v>18911</v>
      </c>
      <c r="Y73" s="15">
        <v>19136</v>
      </c>
      <c r="AA73" s="9"/>
      <c r="AB73" s="13">
        <f t="shared" si="8"/>
        <v>3</v>
      </c>
      <c r="AC73" s="5">
        <f t="shared" si="0"/>
        <v>379767</v>
      </c>
      <c r="AD73" s="5">
        <f t="shared" si="1"/>
        <v>175412</v>
      </c>
      <c r="AE73" s="5">
        <f t="shared" si="2"/>
        <v>555179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27163</v>
      </c>
      <c r="AK73" s="12">
        <f t="shared" si="6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s="4">
        <v>44626</v>
      </c>
      <c r="B74" s="15">
        <v>18742</v>
      </c>
      <c r="C74" s="15">
        <v>19940</v>
      </c>
      <c r="D74" s="15">
        <v>18783</v>
      </c>
      <c r="E74" s="15">
        <v>18888</v>
      </c>
      <c r="F74" s="15">
        <v>18889</v>
      </c>
      <c r="G74" s="15">
        <v>19112</v>
      </c>
      <c r="H74" s="15">
        <v>19578</v>
      </c>
      <c r="I74" s="15">
        <v>22109</v>
      </c>
      <c r="J74" s="15">
        <v>24795</v>
      </c>
      <c r="K74" s="15">
        <v>26600</v>
      </c>
      <c r="L74" s="15">
        <v>27330</v>
      </c>
      <c r="M74" s="15">
        <v>27636</v>
      </c>
      <c r="N74" s="15">
        <v>26539</v>
      </c>
      <c r="O74" s="15">
        <v>26266</v>
      </c>
      <c r="P74" s="15">
        <v>25982</v>
      </c>
      <c r="Q74" s="15">
        <v>25486</v>
      </c>
      <c r="R74" s="15">
        <v>24479</v>
      </c>
      <c r="S74" s="15">
        <v>22551</v>
      </c>
      <c r="T74" s="15">
        <v>21600</v>
      </c>
      <c r="U74" s="15">
        <v>21150</v>
      </c>
      <c r="V74" s="15">
        <v>20260</v>
      </c>
      <c r="W74" s="15">
        <v>19544</v>
      </c>
      <c r="X74" s="15">
        <v>18294</v>
      </c>
      <c r="Y74" s="15">
        <v>18028</v>
      </c>
      <c r="AA74" s="9"/>
      <c r="AB74" s="13">
        <f t="shared" si="8"/>
        <v>2</v>
      </c>
      <c r="AC74" s="5">
        <f t="shared" ref="AC74:AC137" si="9">IF(AND(AB74&gt;1,AB74&lt;7),SUM(I74:X74),0)</f>
        <v>380621</v>
      </c>
      <c r="AD74" s="5">
        <f t="shared" ref="AD74:AD137" si="10">SUM(B74:Y74)-AC74</f>
        <v>151960</v>
      </c>
      <c r="AE74" s="5">
        <f t="shared" ref="AE74:AE137" si="11">SUM(B74:Y74)</f>
        <v>532581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27636</v>
      </c>
      <c r="AK74" s="12">
        <f t="shared" ref="AK74:AK137" si="15">INDEX($B$8:$Y$8,MATCH(AJ74,B74:Y74,0))</f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s="4">
        <v>44627</v>
      </c>
      <c r="B75" s="15">
        <v>17658</v>
      </c>
      <c r="C75" s="15">
        <v>17427</v>
      </c>
      <c r="D75" s="15">
        <v>17580</v>
      </c>
      <c r="E75" s="15">
        <v>17735</v>
      </c>
      <c r="F75" s="15">
        <v>17986</v>
      </c>
      <c r="G75" s="15">
        <v>19347</v>
      </c>
      <c r="H75" s="15">
        <v>20303</v>
      </c>
      <c r="I75" s="15">
        <v>23899</v>
      </c>
      <c r="J75" s="15">
        <v>26711</v>
      </c>
      <c r="K75" s="15">
        <v>28299</v>
      </c>
      <c r="L75" s="15">
        <v>28852</v>
      </c>
      <c r="M75" s="15">
        <v>28820</v>
      </c>
      <c r="N75" s="15">
        <v>28179</v>
      </c>
      <c r="O75" s="15">
        <v>28083</v>
      </c>
      <c r="P75" s="15">
        <v>27991</v>
      </c>
      <c r="Q75" s="15">
        <v>27633</v>
      </c>
      <c r="R75" s="15">
        <v>26491</v>
      </c>
      <c r="S75" s="15">
        <v>23574</v>
      </c>
      <c r="T75" s="15">
        <v>22545</v>
      </c>
      <c r="U75" s="15">
        <v>21738</v>
      </c>
      <c r="V75" s="15">
        <v>20957</v>
      </c>
      <c r="W75" s="15">
        <v>19838</v>
      </c>
      <c r="X75" s="15">
        <v>18671</v>
      </c>
      <c r="Y75" s="15">
        <v>18324</v>
      </c>
      <c r="AA75" s="9"/>
      <c r="AB75" s="13">
        <f t="shared" si="8"/>
        <v>3</v>
      </c>
      <c r="AC75" s="5">
        <f t="shared" si="9"/>
        <v>402281</v>
      </c>
      <c r="AD75" s="5">
        <f t="shared" si="10"/>
        <v>146360</v>
      </c>
      <c r="AE75" s="5">
        <f t="shared" si="11"/>
        <v>548641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28852</v>
      </c>
      <c r="AK75" s="12">
        <f t="shared" si="15"/>
        <v>11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s="4">
        <v>44628</v>
      </c>
      <c r="B76" s="15">
        <v>17616</v>
      </c>
      <c r="C76" s="15">
        <v>17378</v>
      </c>
      <c r="D76" s="15">
        <v>17831</v>
      </c>
      <c r="E76" s="15">
        <v>17811</v>
      </c>
      <c r="F76" s="15">
        <v>18069</v>
      </c>
      <c r="G76" s="15">
        <v>19371</v>
      </c>
      <c r="H76" s="15">
        <v>20342</v>
      </c>
      <c r="I76" s="15">
        <v>23993</v>
      </c>
      <c r="J76" s="15">
        <v>26675</v>
      </c>
      <c r="K76" s="15">
        <v>28148</v>
      </c>
      <c r="L76" s="15">
        <v>28710</v>
      </c>
      <c r="M76" s="15">
        <v>28709</v>
      </c>
      <c r="N76" s="15">
        <v>27983</v>
      </c>
      <c r="O76" s="15">
        <v>27666</v>
      </c>
      <c r="P76" s="15">
        <v>27618</v>
      </c>
      <c r="Q76" s="15">
        <v>27335</v>
      </c>
      <c r="R76" s="15">
        <v>26339</v>
      </c>
      <c r="S76" s="15">
        <v>23611</v>
      </c>
      <c r="T76" s="15">
        <v>22767</v>
      </c>
      <c r="U76" s="15">
        <v>22032</v>
      </c>
      <c r="V76" s="15">
        <v>21246</v>
      </c>
      <c r="W76" s="15">
        <v>20174</v>
      </c>
      <c r="X76" s="15">
        <v>19499</v>
      </c>
      <c r="Y76" s="15">
        <v>19565</v>
      </c>
      <c r="AA76" s="9"/>
      <c r="AB76" s="13">
        <f t="shared" si="8"/>
        <v>3</v>
      </c>
      <c r="AC76" s="5">
        <f t="shared" si="9"/>
        <v>402505</v>
      </c>
      <c r="AD76" s="5">
        <f t="shared" si="10"/>
        <v>147983</v>
      </c>
      <c r="AE76" s="5">
        <f t="shared" si="11"/>
        <v>550488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28710</v>
      </c>
      <c r="AK76" s="12">
        <f t="shared" si="15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s="4">
        <v>44629</v>
      </c>
      <c r="B77" s="15">
        <v>19221</v>
      </c>
      <c r="C77" s="15">
        <v>19486</v>
      </c>
      <c r="D77" s="15">
        <v>20352</v>
      </c>
      <c r="E77" s="15">
        <v>19990</v>
      </c>
      <c r="F77" s="15">
        <v>20486</v>
      </c>
      <c r="G77" s="15">
        <v>21458</v>
      </c>
      <c r="H77" s="15">
        <v>20810</v>
      </c>
      <c r="I77" s="15">
        <v>24411</v>
      </c>
      <c r="J77" s="15">
        <v>27138</v>
      </c>
      <c r="K77" s="15">
        <v>28649</v>
      </c>
      <c r="L77" s="15">
        <v>29140</v>
      </c>
      <c r="M77" s="15">
        <v>29016</v>
      </c>
      <c r="N77" s="15">
        <v>28417</v>
      </c>
      <c r="O77" s="15">
        <v>28329</v>
      </c>
      <c r="P77" s="15">
        <v>28247</v>
      </c>
      <c r="Q77" s="15">
        <v>27880</v>
      </c>
      <c r="R77" s="15">
        <v>26687</v>
      </c>
      <c r="S77" s="15">
        <v>23773</v>
      </c>
      <c r="T77" s="15">
        <v>22747</v>
      </c>
      <c r="U77" s="15">
        <v>21998</v>
      </c>
      <c r="V77" s="15">
        <v>21135</v>
      </c>
      <c r="W77" s="15">
        <v>20041</v>
      </c>
      <c r="X77" s="15">
        <v>19008</v>
      </c>
      <c r="Y77" s="15">
        <v>19006</v>
      </c>
      <c r="AA77" s="9"/>
      <c r="AB77" s="13">
        <f t="shared" si="8"/>
        <v>5</v>
      </c>
      <c r="AC77" s="5">
        <f t="shared" si="9"/>
        <v>406616</v>
      </c>
      <c r="AD77" s="5">
        <f t="shared" si="10"/>
        <v>160809</v>
      </c>
      <c r="AE77" s="5">
        <f t="shared" si="11"/>
        <v>567425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29140</v>
      </c>
      <c r="AK77" s="12">
        <f t="shared" si="15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s="4">
        <v>44630</v>
      </c>
      <c r="B78" s="15">
        <v>18413</v>
      </c>
      <c r="C78" s="15">
        <v>18765</v>
      </c>
      <c r="D78" s="15">
        <v>19114</v>
      </c>
      <c r="E78" s="15">
        <v>19339</v>
      </c>
      <c r="F78" s="15">
        <v>19520</v>
      </c>
      <c r="G78" s="15">
        <v>20686</v>
      </c>
      <c r="H78" s="15">
        <v>20630</v>
      </c>
      <c r="I78" s="15">
        <v>24098</v>
      </c>
      <c r="J78" s="15">
        <v>26629</v>
      </c>
      <c r="K78" s="15">
        <v>28000</v>
      </c>
      <c r="L78" s="15">
        <v>28504</v>
      </c>
      <c r="M78" s="15">
        <v>28346</v>
      </c>
      <c r="N78" s="15">
        <v>27564</v>
      </c>
      <c r="O78" s="15">
        <v>27357</v>
      </c>
      <c r="P78" s="15">
        <v>27209</v>
      </c>
      <c r="Q78" s="15">
        <v>26956</v>
      </c>
      <c r="R78" s="15">
        <v>25920</v>
      </c>
      <c r="S78" s="15">
        <v>23242</v>
      </c>
      <c r="T78" s="15">
        <v>22441</v>
      </c>
      <c r="U78" s="15">
        <v>21771</v>
      </c>
      <c r="V78" s="15">
        <v>20989</v>
      </c>
      <c r="W78" s="15">
        <v>19928</v>
      </c>
      <c r="X78" s="15">
        <v>18725</v>
      </c>
      <c r="Y78" s="15">
        <v>18415</v>
      </c>
      <c r="AA78" s="9"/>
      <c r="AB78" s="13">
        <f t="shared" si="8"/>
        <v>2</v>
      </c>
      <c r="AC78" s="5">
        <f t="shared" si="9"/>
        <v>397679</v>
      </c>
      <c r="AD78" s="5">
        <f t="shared" si="10"/>
        <v>154882</v>
      </c>
      <c r="AE78" s="5">
        <f t="shared" si="11"/>
        <v>552561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28504</v>
      </c>
      <c r="AK78" s="12">
        <f t="shared" si="15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s="4">
        <v>44631</v>
      </c>
      <c r="B79" s="15">
        <v>17772</v>
      </c>
      <c r="C79" s="15">
        <v>17989</v>
      </c>
      <c r="D79" s="15">
        <v>18521</v>
      </c>
      <c r="E79" s="15">
        <v>18612</v>
      </c>
      <c r="F79" s="15">
        <v>19062</v>
      </c>
      <c r="G79" s="15">
        <v>19902</v>
      </c>
      <c r="H79" s="15">
        <v>20504</v>
      </c>
      <c r="I79" s="15">
        <v>23980</v>
      </c>
      <c r="J79" s="15">
        <v>26554</v>
      </c>
      <c r="K79" s="15">
        <v>27993</v>
      </c>
      <c r="L79" s="15">
        <v>28406</v>
      </c>
      <c r="M79" s="15">
        <v>28318</v>
      </c>
      <c r="N79" s="15">
        <v>27585</v>
      </c>
      <c r="O79" s="15">
        <v>27472</v>
      </c>
      <c r="P79" s="15">
        <v>27393</v>
      </c>
      <c r="Q79" s="15">
        <v>27030</v>
      </c>
      <c r="R79" s="15">
        <v>25952</v>
      </c>
      <c r="S79" s="15">
        <v>23113</v>
      </c>
      <c r="T79" s="15">
        <v>22227</v>
      </c>
      <c r="U79" s="15">
        <v>21558</v>
      </c>
      <c r="V79" s="15">
        <v>20812</v>
      </c>
      <c r="W79" s="15">
        <v>19758</v>
      </c>
      <c r="X79" s="15">
        <v>18654</v>
      </c>
      <c r="Y79" s="15">
        <v>18327</v>
      </c>
      <c r="AA79" s="9"/>
      <c r="AB79" s="13">
        <f t="shared" si="8"/>
        <v>5</v>
      </c>
      <c r="AC79" s="5">
        <f t="shared" si="9"/>
        <v>396805</v>
      </c>
      <c r="AD79" s="5">
        <f t="shared" si="10"/>
        <v>150689</v>
      </c>
      <c r="AE79" s="5">
        <f t="shared" si="11"/>
        <v>547494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28406</v>
      </c>
      <c r="AK79" s="12">
        <f t="shared" si="15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s="4">
        <v>44632</v>
      </c>
      <c r="B80" s="15">
        <v>17485</v>
      </c>
      <c r="C80" s="15">
        <v>17712</v>
      </c>
      <c r="D80" s="15">
        <v>17238</v>
      </c>
      <c r="E80" s="15">
        <v>17323</v>
      </c>
      <c r="F80" s="15">
        <v>17582</v>
      </c>
      <c r="G80" s="15">
        <v>18731</v>
      </c>
      <c r="H80" s="15">
        <v>19304</v>
      </c>
      <c r="I80" s="15">
        <v>21867</v>
      </c>
      <c r="J80" s="15">
        <v>24522</v>
      </c>
      <c r="K80" s="15">
        <v>26351</v>
      </c>
      <c r="L80" s="15">
        <v>27040</v>
      </c>
      <c r="M80" s="15">
        <v>27289</v>
      </c>
      <c r="N80" s="15">
        <v>26194</v>
      </c>
      <c r="O80" s="15">
        <v>26088</v>
      </c>
      <c r="P80" s="15">
        <v>26092</v>
      </c>
      <c r="Q80" s="15">
        <v>25643</v>
      </c>
      <c r="R80" s="15">
        <v>24576</v>
      </c>
      <c r="S80" s="15">
        <v>22517</v>
      </c>
      <c r="T80" s="15">
        <v>21518</v>
      </c>
      <c r="U80" s="15">
        <v>21120</v>
      </c>
      <c r="V80" s="15">
        <v>20285</v>
      </c>
      <c r="W80" s="15">
        <v>19637</v>
      </c>
      <c r="X80" s="15">
        <v>18472</v>
      </c>
      <c r="Y80" s="15">
        <v>18648</v>
      </c>
      <c r="AA80" s="9"/>
      <c r="AB80" s="13">
        <f t="shared" si="8"/>
        <v>5</v>
      </c>
      <c r="AC80" s="5">
        <f t="shared" si="9"/>
        <v>379211</v>
      </c>
      <c r="AD80" s="5">
        <f t="shared" si="10"/>
        <v>144023</v>
      </c>
      <c r="AE80" s="5">
        <f t="shared" si="11"/>
        <v>523234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27289</v>
      </c>
      <c r="AK80" s="12">
        <f t="shared" si="15"/>
        <v>12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s="4">
        <v>44633</v>
      </c>
      <c r="B81" s="15">
        <v>18399</v>
      </c>
      <c r="C81" s="15">
        <v>0</v>
      </c>
      <c r="D81" s="15">
        <v>17018</v>
      </c>
      <c r="E81" s="15">
        <v>19217</v>
      </c>
      <c r="F81" s="15">
        <v>18928</v>
      </c>
      <c r="G81" s="15">
        <v>19209</v>
      </c>
      <c r="H81" s="15">
        <v>19302</v>
      </c>
      <c r="I81" s="15">
        <v>21765</v>
      </c>
      <c r="J81" s="15">
        <v>24341</v>
      </c>
      <c r="K81" s="15">
        <v>26030</v>
      </c>
      <c r="L81" s="15">
        <v>26639</v>
      </c>
      <c r="M81" s="15">
        <v>26970</v>
      </c>
      <c r="N81" s="15">
        <v>25833</v>
      </c>
      <c r="O81" s="15">
        <v>25565</v>
      </c>
      <c r="P81" s="15">
        <v>25455</v>
      </c>
      <c r="Q81" s="15">
        <v>24949</v>
      </c>
      <c r="R81" s="15">
        <v>23989</v>
      </c>
      <c r="S81" s="15">
        <v>22146</v>
      </c>
      <c r="T81" s="15">
        <v>21417</v>
      </c>
      <c r="U81" s="15">
        <v>21247</v>
      </c>
      <c r="V81" s="15">
        <v>20404</v>
      </c>
      <c r="W81" s="15">
        <v>20334</v>
      </c>
      <c r="X81" s="15">
        <v>20224</v>
      </c>
      <c r="Y81" s="15">
        <v>20281</v>
      </c>
      <c r="AA81" s="9"/>
      <c r="AB81" s="13">
        <f t="shared" si="8"/>
        <v>2</v>
      </c>
      <c r="AC81" s="5">
        <f t="shared" si="9"/>
        <v>377308</v>
      </c>
      <c r="AD81" s="5">
        <f t="shared" si="10"/>
        <v>132354</v>
      </c>
      <c r="AE81" s="5">
        <f t="shared" si="11"/>
        <v>509662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26970</v>
      </c>
      <c r="AK81" s="12">
        <f t="shared" si="15"/>
        <v>12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s="4">
        <v>44634</v>
      </c>
      <c r="B82" s="15">
        <v>19820</v>
      </c>
      <c r="C82" s="15">
        <v>20083</v>
      </c>
      <c r="D82" s="15">
        <v>20318</v>
      </c>
      <c r="E82" s="15">
        <v>20227</v>
      </c>
      <c r="F82" s="15">
        <v>20466</v>
      </c>
      <c r="G82" s="15">
        <v>21397</v>
      </c>
      <c r="H82" s="15">
        <v>20829</v>
      </c>
      <c r="I82" s="15">
        <v>24486</v>
      </c>
      <c r="J82" s="15">
        <v>27336</v>
      </c>
      <c r="K82" s="15">
        <v>28868</v>
      </c>
      <c r="L82" s="15">
        <v>29283</v>
      </c>
      <c r="M82" s="15">
        <v>28966</v>
      </c>
      <c r="N82" s="15">
        <v>28001</v>
      </c>
      <c r="O82" s="15">
        <v>27727</v>
      </c>
      <c r="P82" s="15">
        <v>27583</v>
      </c>
      <c r="Q82" s="15">
        <v>27246</v>
      </c>
      <c r="R82" s="15">
        <v>25968</v>
      </c>
      <c r="S82" s="15">
        <v>23109</v>
      </c>
      <c r="T82" s="15">
        <v>22318</v>
      </c>
      <c r="U82" s="15">
        <v>21891</v>
      </c>
      <c r="V82" s="15">
        <v>21142</v>
      </c>
      <c r="W82" s="15">
        <v>20095</v>
      </c>
      <c r="X82" s="15">
        <v>18882</v>
      </c>
      <c r="Y82" s="15">
        <v>18638</v>
      </c>
      <c r="AA82" s="9"/>
      <c r="AB82" s="13">
        <f t="shared" si="8"/>
        <v>2</v>
      </c>
      <c r="AC82" s="5">
        <f t="shared" si="9"/>
        <v>402901</v>
      </c>
      <c r="AD82" s="5">
        <f t="shared" si="10"/>
        <v>161778</v>
      </c>
      <c r="AE82" s="5">
        <f t="shared" si="11"/>
        <v>564679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29283</v>
      </c>
      <c r="AK82" s="12">
        <f t="shared" si="15"/>
        <v>11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s="4">
        <v>44635</v>
      </c>
      <c r="B83" s="15">
        <v>18084</v>
      </c>
      <c r="C83" s="15">
        <v>18158</v>
      </c>
      <c r="D83" s="15">
        <v>18224</v>
      </c>
      <c r="E83" s="15">
        <v>18233</v>
      </c>
      <c r="F83" s="15">
        <v>18412</v>
      </c>
      <c r="G83" s="15">
        <v>19484</v>
      </c>
      <c r="H83" s="15">
        <v>20491</v>
      </c>
      <c r="I83" s="15">
        <v>24163</v>
      </c>
      <c r="J83" s="15">
        <v>26927</v>
      </c>
      <c r="K83" s="15">
        <v>28340</v>
      </c>
      <c r="L83" s="15">
        <v>28796</v>
      </c>
      <c r="M83" s="15">
        <v>28609</v>
      </c>
      <c r="N83" s="15">
        <v>27801</v>
      </c>
      <c r="O83" s="15">
        <v>27492</v>
      </c>
      <c r="P83" s="15">
        <v>27301</v>
      </c>
      <c r="Q83" s="15">
        <v>26876</v>
      </c>
      <c r="R83" s="15">
        <v>25781</v>
      </c>
      <c r="S83" s="15">
        <v>22963</v>
      </c>
      <c r="T83" s="15">
        <v>22184</v>
      </c>
      <c r="U83" s="15">
        <v>21749</v>
      </c>
      <c r="V83" s="15">
        <v>20993</v>
      </c>
      <c r="W83" s="15">
        <v>19943</v>
      </c>
      <c r="X83" s="15">
        <v>18729</v>
      </c>
      <c r="Y83" s="15">
        <v>18380</v>
      </c>
      <c r="AA83" s="9"/>
      <c r="AB83" s="13">
        <f t="shared" si="8"/>
        <v>2</v>
      </c>
      <c r="AC83" s="5">
        <f t="shared" si="9"/>
        <v>398647</v>
      </c>
      <c r="AD83" s="5">
        <f t="shared" si="10"/>
        <v>149466</v>
      </c>
      <c r="AE83" s="5">
        <f t="shared" si="11"/>
        <v>548113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28796</v>
      </c>
      <c r="AK83" s="12">
        <f t="shared" si="15"/>
        <v>11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s="4">
        <v>44636</v>
      </c>
      <c r="B84" s="15">
        <v>17715</v>
      </c>
      <c r="C84" s="15">
        <v>17479</v>
      </c>
      <c r="D84" s="15">
        <v>17811</v>
      </c>
      <c r="E84" s="15">
        <v>17887</v>
      </c>
      <c r="F84" s="15">
        <v>18265</v>
      </c>
      <c r="G84" s="15">
        <v>19440</v>
      </c>
      <c r="H84" s="15">
        <v>20450</v>
      </c>
      <c r="I84" s="15">
        <v>24126</v>
      </c>
      <c r="J84" s="15">
        <v>26971</v>
      </c>
      <c r="K84" s="15">
        <v>28567</v>
      </c>
      <c r="L84" s="15">
        <v>29163</v>
      </c>
      <c r="M84" s="15">
        <v>29054</v>
      </c>
      <c r="N84" s="15">
        <v>28212</v>
      </c>
      <c r="O84" s="15">
        <v>27910</v>
      </c>
      <c r="P84" s="15">
        <v>27601</v>
      </c>
      <c r="Q84" s="15">
        <v>27082</v>
      </c>
      <c r="R84" s="15">
        <v>25854</v>
      </c>
      <c r="S84" s="15">
        <v>22986</v>
      </c>
      <c r="T84" s="15">
        <v>22213</v>
      </c>
      <c r="U84" s="15">
        <v>21736</v>
      </c>
      <c r="V84" s="15">
        <v>21001</v>
      </c>
      <c r="W84" s="15">
        <v>19898</v>
      </c>
      <c r="X84" s="15">
        <v>18686</v>
      </c>
      <c r="Y84" s="15">
        <v>18301</v>
      </c>
      <c r="AA84" s="9"/>
      <c r="AB84" s="13">
        <f t="shared" si="8"/>
        <v>4</v>
      </c>
      <c r="AC84" s="5">
        <f t="shared" si="9"/>
        <v>401060</v>
      </c>
      <c r="AD84" s="5">
        <f t="shared" si="10"/>
        <v>147348</v>
      </c>
      <c r="AE84" s="5">
        <f t="shared" si="11"/>
        <v>548408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29163</v>
      </c>
      <c r="AK84" s="12">
        <f t="shared" si="15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s="4">
        <v>44637</v>
      </c>
      <c r="B85" s="15">
        <v>17670</v>
      </c>
      <c r="C85" s="15">
        <v>17374</v>
      </c>
      <c r="D85" s="15">
        <v>17521</v>
      </c>
      <c r="E85" s="15">
        <v>17752</v>
      </c>
      <c r="F85" s="15">
        <v>17968</v>
      </c>
      <c r="G85" s="15">
        <v>19274</v>
      </c>
      <c r="H85" s="15">
        <v>20301</v>
      </c>
      <c r="I85" s="15">
        <v>23936</v>
      </c>
      <c r="J85" s="15">
        <v>26764</v>
      </c>
      <c r="K85" s="15">
        <v>28268</v>
      </c>
      <c r="L85" s="15">
        <v>28837</v>
      </c>
      <c r="M85" s="15">
        <v>28705</v>
      </c>
      <c r="N85" s="15">
        <v>27956</v>
      </c>
      <c r="O85" s="15">
        <v>27834</v>
      </c>
      <c r="P85" s="15">
        <v>27663</v>
      </c>
      <c r="Q85" s="15">
        <v>27226</v>
      </c>
      <c r="R85" s="15">
        <v>25890</v>
      </c>
      <c r="S85" s="15">
        <v>22961</v>
      </c>
      <c r="T85" s="15">
        <v>22060</v>
      </c>
      <c r="U85" s="15">
        <v>21578</v>
      </c>
      <c r="V85" s="15">
        <v>20814</v>
      </c>
      <c r="W85" s="15">
        <v>19762</v>
      </c>
      <c r="X85" s="15">
        <v>18545</v>
      </c>
      <c r="Y85" s="15">
        <v>18150</v>
      </c>
      <c r="AA85" s="9"/>
      <c r="AB85" s="13">
        <f t="shared" si="8"/>
        <v>1</v>
      </c>
      <c r="AC85" s="5">
        <f t="shared" si="9"/>
        <v>0</v>
      </c>
      <c r="AD85" s="5">
        <f t="shared" si="10"/>
        <v>544809</v>
      </c>
      <c r="AE85" s="5">
        <f t="shared" si="11"/>
        <v>544809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28837</v>
      </c>
      <c r="AK85" s="12">
        <f t="shared" si="15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s="4">
        <v>44638</v>
      </c>
      <c r="B86" s="15">
        <v>17536</v>
      </c>
      <c r="C86" s="15">
        <v>17261</v>
      </c>
      <c r="D86" s="15">
        <v>17365</v>
      </c>
      <c r="E86" s="15">
        <v>17540</v>
      </c>
      <c r="F86" s="15">
        <v>17826</v>
      </c>
      <c r="G86" s="15">
        <v>19111</v>
      </c>
      <c r="H86" s="15">
        <v>20089</v>
      </c>
      <c r="I86" s="15">
        <v>23746</v>
      </c>
      <c r="J86" s="15">
        <v>26590</v>
      </c>
      <c r="K86" s="15">
        <v>28120</v>
      </c>
      <c r="L86" s="15">
        <v>28518</v>
      </c>
      <c r="M86" s="15">
        <v>28382</v>
      </c>
      <c r="N86" s="15">
        <v>27528</v>
      </c>
      <c r="O86" s="15">
        <v>27089</v>
      </c>
      <c r="P86" s="15">
        <v>26844</v>
      </c>
      <c r="Q86" s="15">
        <v>26405</v>
      </c>
      <c r="R86" s="15">
        <v>25316</v>
      </c>
      <c r="S86" s="15">
        <v>22505</v>
      </c>
      <c r="T86" s="15">
        <v>21708</v>
      </c>
      <c r="U86" s="15">
        <v>21197</v>
      </c>
      <c r="V86" s="15">
        <v>20465</v>
      </c>
      <c r="W86" s="15">
        <v>19453</v>
      </c>
      <c r="X86" s="15">
        <v>18287</v>
      </c>
      <c r="Y86" s="15">
        <v>17949</v>
      </c>
      <c r="AA86" s="9"/>
      <c r="AB86" s="13">
        <f t="shared" si="8"/>
        <v>7</v>
      </c>
      <c r="AC86" s="5">
        <f t="shared" si="9"/>
        <v>0</v>
      </c>
      <c r="AD86" s="5">
        <f t="shared" si="10"/>
        <v>536830</v>
      </c>
      <c r="AE86" s="5">
        <f t="shared" si="11"/>
        <v>536830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28518</v>
      </c>
      <c r="AK86" s="12">
        <f t="shared" si="15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s="4">
        <v>44639</v>
      </c>
      <c r="B87" s="15">
        <v>17113</v>
      </c>
      <c r="C87" s="15">
        <v>17050</v>
      </c>
      <c r="D87" s="15">
        <v>16885</v>
      </c>
      <c r="E87" s="15">
        <v>17014</v>
      </c>
      <c r="F87" s="15">
        <v>17320</v>
      </c>
      <c r="G87" s="15">
        <v>18405</v>
      </c>
      <c r="H87" s="15">
        <v>19094</v>
      </c>
      <c r="I87" s="15">
        <v>21644</v>
      </c>
      <c r="J87" s="15">
        <v>24323</v>
      </c>
      <c r="K87" s="15">
        <v>26220</v>
      </c>
      <c r="L87" s="15">
        <v>26953</v>
      </c>
      <c r="M87" s="15">
        <v>27295</v>
      </c>
      <c r="N87" s="15">
        <v>26268</v>
      </c>
      <c r="O87" s="15">
        <v>26055</v>
      </c>
      <c r="P87" s="15">
        <v>25931</v>
      </c>
      <c r="Q87" s="15">
        <v>25468</v>
      </c>
      <c r="R87" s="15">
        <v>24397</v>
      </c>
      <c r="S87" s="15">
        <v>22309</v>
      </c>
      <c r="T87" s="15">
        <v>21329</v>
      </c>
      <c r="U87" s="15">
        <v>21028</v>
      </c>
      <c r="V87" s="15">
        <v>20204</v>
      </c>
      <c r="W87" s="15">
        <v>19511</v>
      </c>
      <c r="X87" s="15">
        <v>18326</v>
      </c>
      <c r="Y87" s="15">
        <v>18039</v>
      </c>
      <c r="AA87" s="9"/>
      <c r="AB87" s="13">
        <f t="shared" si="8"/>
        <v>4</v>
      </c>
      <c r="AC87" s="5">
        <f t="shared" si="9"/>
        <v>377261</v>
      </c>
      <c r="AD87" s="5">
        <f t="shared" si="10"/>
        <v>140920</v>
      </c>
      <c r="AE87" s="5">
        <f t="shared" si="11"/>
        <v>518181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27295</v>
      </c>
      <c r="AK87" s="12">
        <f t="shared" si="15"/>
        <v>12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s="4">
        <v>44640</v>
      </c>
      <c r="B88" s="15">
        <v>17538</v>
      </c>
      <c r="C88" s="15">
        <v>17665</v>
      </c>
      <c r="D88" s="15">
        <v>17236</v>
      </c>
      <c r="E88" s="15">
        <v>17347</v>
      </c>
      <c r="F88" s="15">
        <v>17609</v>
      </c>
      <c r="G88" s="15">
        <v>18624</v>
      </c>
      <c r="H88" s="15">
        <v>19213</v>
      </c>
      <c r="I88" s="15">
        <v>21719</v>
      </c>
      <c r="J88" s="15">
        <v>24363</v>
      </c>
      <c r="K88" s="15">
        <v>26164</v>
      </c>
      <c r="L88" s="15">
        <v>26769</v>
      </c>
      <c r="M88" s="15">
        <v>26952</v>
      </c>
      <c r="N88" s="15">
        <v>25795</v>
      </c>
      <c r="O88" s="15">
        <v>25395</v>
      </c>
      <c r="P88" s="15">
        <v>25156</v>
      </c>
      <c r="Q88" s="15">
        <v>24864</v>
      </c>
      <c r="R88" s="15">
        <v>23933</v>
      </c>
      <c r="S88" s="15">
        <v>22025</v>
      </c>
      <c r="T88" s="15">
        <v>21129</v>
      </c>
      <c r="U88" s="15">
        <v>20906</v>
      </c>
      <c r="V88" s="15">
        <v>20121</v>
      </c>
      <c r="W88" s="15">
        <v>19295</v>
      </c>
      <c r="X88" s="15">
        <v>18048</v>
      </c>
      <c r="Y88" s="15">
        <v>17705</v>
      </c>
      <c r="AA88" s="9"/>
      <c r="AB88" s="13">
        <f t="shared" si="8"/>
        <v>2</v>
      </c>
      <c r="AC88" s="5">
        <f t="shared" si="9"/>
        <v>372634</v>
      </c>
      <c r="AD88" s="5">
        <f t="shared" si="10"/>
        <v>142937</v>
      </c>
      <c r="AE88" s="5">
        <f t="shared" si="11"/>
        <v>515571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26952</v>
      </c>
      <c r="AK88" s="12">
        <f t="shared" si="15"/>
        <v>12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s="4">
        <v>44641</v>
      </c>
      <c r="B89" s="15">
        <v>17416</v>
      </c>
      <c r="C89" s="15">
        <v>17172</v>
      </c>
      <c r="D89" s="15">
        <v>17347</v>
      </c>
      <c r="E89" s="15">
        <v>17548</v>
      </c>
      <c r="F89" s="15">
        <v>17815</v>
      </c>
      <c r="G89" s="15">
        <v>19169</v>
      </c>
      <c r="H89" s="15">
        <v>20234</v>
      </c>
      <c r="I89" s="15">
        <v>23889</v>
      </c>
      <c r="J89" s="15">
        <v>26598</v>
      </c>
      <c r="K89" s="15">
        <v>28128</v>
      </c>
      <c r="L89" s="15">
        <v>28722</v>
      </c>
      <c r="M89" s="15">
        <v>28783</v>
      </c>
      <c r="N89" s="15">
        <v>28065</v>
      </c>
      <c r="O89" s="15">
        <v>27894</v>
      </c>
      <c r="P89" s="15">
        <v>27767</v>
      </c>
      <c r="Q89" s="15">
        <v>27289</v>
      </c>
      <c r="R89" s="15">
        <v>26107</v>
      </c>
      <c r="S89" s="15">
        <v>23154</v>
      </c>
      <c r="T89" s="15">
        <v>22229</v>
      </c>
      <c r="U89" s="15">
        <v>21718</v>
      </c>
      <c r="V89" s="15">
        <v>20905</v>
      </c>
      <c r="W89" s="15">
        <v>19856</v>
      </c>
      <c r="X89" s="15">
        <v>18611</v>
      </c>
      <c r="Y89" s="15">
        <v>18238</v>
      </c>
      <c r="AA89" s="9"/>
      <c r="AB89" s="13">
        <f t="shared" si="8"/>
        <v>6</v>
      </c>
      <c r="AC89" s="5">
        <f t="shared" si="9"/>
        <v>399715</v>
      </c>
      <c r="AD89" s="5">
        <f t="shared" si="10"/>
        <v>144939</v>
      </c>
      <c r="AE89" s="5">
        <f t="shared" si="11"/>
        <v>544654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28783</v>
      </c>
      <c r="AK89" s="12">
        <f t="shared" si="15"/>
        <v>12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s="4">
        <v>44642</v>
      </c>
      <c r="B90" s="15">
        <v>17793</v>
      </c>
      <c r="C90" s="15">
        <v>17546</v>
      </c>
      <c r="D90" s="15">
        <v>17559</v>
      </c>
      <c r="E90" s="15">
        <v>17741</v>
      </c>
      <c r="F90" s="15">
        <v>18098</v>
      </c>
      <c r="G90" s="15">
        <v>19521</v>
      </c>
      <c r="H90" s="15">
        <v>20558</v>
      </c>
      <c r="I90" s="15">
        <v>24196</v>
      </c>
      <c r="J90" s="15">
        <v>26916</v>
      </c>
      <c r="K90" s="15">
        <v>28323</v>
      </c>
      <c r="L90" s="15">
        <v>28811</v>
      </c>
      <c r="M90" s="15">
        <v>28682</v>
      </c>
      <c r="N90" s="15">
        <v>27905</v>
      </c>
      <c r="O90" s="15">
        <v>27635</v>
      </c>
      <c r="P90" s="15">
        <v>27437</v>
      </c>
      <c r="Q90" s="15">
        <v>27084</v>
      </c>
      <c r="R90" s="15">
        <v>25934</v>
      </c>
      <c r="S90" s="15">
        <v>23090</v>
      </c>
      <c r="T90" s="15">
        <v>22342</v>
      </c>
      <c r="U90" s="15">
        <v>21910</v>
      </c>
      <c r="V90" s="15">
        <v>21110</v>
      </c>
      <c r="W90" s="15">
        <v>20057</v>
      </c>
      <c r="X90" s="15">
        <v>18771</v>
      </c>
      <c r="Y90" s="15">
        <v>18355</v>
      </c>
      <c r="AA90" s="9"/>
      <c r="AB90" s="13">
        <f t="shared" si="8"/>
        <v>5</v>
      </c>
      <c r="AC90" s="5">
        <f t="shared" si="9"/>
        <v>400203</v>
      </c>
      <c r="AD90" s="5">
        <f t="shared" si="10"/>
        <v>147171</v>
      </c>
      <c r="AE90" s="5">
        <f t="shared" si="11"/>
        <v>547374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28811</v>
      </c>
      <c r="AK90" s="12">
        <f t="shared" si="15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s="4">
        <v>44643</v>
      </c>
      <c r="B91" s="15">
        <v>18528</v>
      </c>
      <c r="C91" s="15">
        <v>18731</v>
      </c>
      <c r="D91" s="15">
        <v>18977</v>
      </c>
      <c r="E91" s="15">
        <v>18998</v>
      </c>
      <c r="F91" s="15">
        <v>19185</v>
      </c>
      <c r="G91" s="15">
        <v>20091</v>
      </c>
      <c r="H91" s="15">
        <v>19365</v>
      </c>
      <c r="I91" s="15">
        <v>22699</v>
      </c>
      <c r="J91" s="15">
        <v>25123</v>
      </c>
      <c r="K91" s="15">
        <v>26347</v>
      </c>
      <c r="L91" s="15">
        <v>26717</v>
      </c>
      <c r="M91" s="15">
        <v>26542</v>
      </c>
      <c r="N91" s="15">
        <v>25775</v>
      </c>
      <c r="O91" s="15">
        <v>25535</v>
      </c>
      <c r="P91" s="15">
        <v>25348</v>
      </c>
      <c r="Q91" s="15">
        <v>25002</v>
      </c>
      <c r="R91" s="15">
        <v>23951</v>
      </c>
      <c r="S91" s="15">
        <v>21325</v>
      </c>
      <c r="T91" s="15">
        <v>20593</v>
      </c>
      <c r="U91" s="15">
        <v>20251</v>
      </c>
      <c r="V91" s="15">
        <v>19614</v>
      </c>
      <c r="W91" s="15">
        <v>18664</v>
      </c>
      <c r="X91" s="15">
        <v>17839</v>
      </c>
      <c r="Y91" s="15">
        <v>17816</v>
      </c>
      <c r="AA91" s="9"/>
      <c r="AB91" s="13">
        <f t="shared" ref="AB91:AB154" si="16">WEEKDAY(B91,2)</f>
        <v>5</v>
      </c>
      <c r="AC91" s="5">
        <f t="shared" si="9"/>
        <v>371325</v>
      </c>
      <c r="AD91" s="5">
        <f t="shared" si="10"/>
        <v>151691</v>
      </c>
      <c r="AE91" s="5">
        <f t="shared" si="11"/>
        <v>523016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26717</v>
      </c>
      <c r="AK91" s="12">
        <f t="shared" si="15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s="4">
        <v>44644</v>
      </c>
      <c r="B92" s="15">
        <v>17765</v>
      </c>
      <c r="C92" s="15">
        <v>17753</v>
      </c>
      <c r="D92" s="15">
        <v>18101</v>
      </c>
      <c r="E92" s="15">
        <v>17941</v>
      </c>
      <c r="F92" s="15">
        <v>18370</v>
      </c>
      <c r="G92" s="15">
        <v>19517</v>
      </c>
      <c r="H92" s="15">
        <v>20547</v>
      </c>
      <c r="I92" s="15">
        <v>24167</v>
      </c>
      <c r="J92" s="15">
        <v>27056</v>
      </c>
      <c r="K92" s="15">
        <v>28729</v>
      </c>
      <c r="L92" s="15">
        <v>29337</v>
      </c>
      <c r="M92" s="15">
        <v>29347</v>
      </c>
      <c r="N92" s="15">
        <v>28648</v>
      </c>
      <c r="O92" s="15">
        <v>28242</v>
      </c>
      <c r="P92" s="15">
        <v>28282</v>
      </c>
      <c r="Q92" s="15">
        <v>27732</v>
      </c>
      <c r="R92" s="15">
        <v>26485</v>
      </c>
      <c r="S92" s="15">
        <v>23400</v>
      </c>
      <c r="T92" s="15">
        <v>22650</v>
      </c>
      <c r="U92" s="15">
        <v>22031</v>
      </c>
      <c r="V92" s="15">
        <v>21187</v>
      </c>
      <c r="W92" s="15">
        <v>20102</v>
      </c>
      <c r="X92" s="15">
        <v>18936</v>
      </c>
      <c r="Y92" s="15">
        <v>18541</v>
      </c>
      <c r="AA92" s="9"/>
      <c r="AB92" s="13">
        <f t="shared" si="16"/>
        <v>5</v>
      </c>
      <c r="AC92" s="5">
        <f t="shared" si="9"/>
        <v>406331</v>
      </c>
      <c r="AD92" s="5">
        <f t="shared" si="10"/>
        <v>148535</v>
      </c>
      <c r="AE92" s="5">
        <f t="shared" si="11"/>
        <v>554866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29347</v>
      </c>
      <c r="AK92" s="12">
        <f t="shared" si="15"/>
        <v>12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s="4">
        <v>44645</v>
      </c>
      <c r="B93" s="15">
        <v>17897</v>
      </c>
      <c r="C93" s="15">
        <v>17832</v>
      </c>
      <c r="D93" s="15">
        <v>18189</v>
      </c>
      <c r="E93" s="15">
        <v>19064</v>
      </c>
      <c r="F93" s="15">
        <v>18441</v>
      </c>
      <c r="G93" s="15">
        <v>19532</v>
      </c>
      <c r="H93" s="15">
        <v>20520</v>
      </c>
      <c r="I93" s="15">
        <v>24180</v>
      </c>
      <c r="J93" s="15">
        <v>27108</v>
      </c>
      <c r="K93" s="15">
        <v>28601</v>
      </c>
      <c r="L93" s="15">
        <v>29193</v>
      </c>
      <c r="M93" s="15">
        <v>29099</v>
      </c>
      <c r="N93" s="15">
        <v>28337</v>
      </c>
      <c r="O93" s="15">
        <v>28082</v>
      </c>
      <c r="P93" s="15">
        <v>27535</v>
      </c>
      <c r="Q93" s="15">
        <v>27004</v>
      </c>
      <c r="R93" s="15">
        <v>25766</v>
      </c>
      <c r="S93" s="15">
        <v>22896</v>
      </c>
      <c r="T93" s="15">
        <v>21970</v>
      </c>
      <c r="U93" s="15">
        <v>21552</v>
      </c>
      <c r="V93" s="15">
        <v>20919</v>
      </c>
      <c r="W93" s="15">
        <v>19904</v>
      </c>
      <c r="X93" s="15">
        <v>18747</v>
      </c>
      <c r="Y93" s="15">
        <v>18358</v>
      </c>
      <c r="AA93" s="9"/>
      <c r="AB93" s="13">
        <f t="shared" si="16"/>
        <v>4</v>
      </c>
      <c r="AC93" s="5">
        <f t="shared" si="9"/>
        <v>400893</v>
      </c>
      <c r="AD93" s="5">
        <f t="shared" si="10"/>
        <v>149833</v>
      </c>
      <c r="AE93" s="5">
        <f t="shared" si="11"/>
        <v>550726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29193</v>
      </c>
      <c r="AK93" s="12">
        <f t="shared" si="15"/>
        <v>11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s="4">
        <v>44646</v>
      </c>
      <c r="B94" s="15">
        <v>17526</v>
      </c>
      <c r="C94" s="15">
        <v>17553</v>
      </c>
      <c r="D94" s="15">
        <v>17296</v>
      </c>
      <c r="E94" s="15">
        <v>17384</v>
      </c>
      <c r="F94" s="15">
        <v>17633</v>
      </c>
      <c r="G94" s="15">
        <v>18712</v>
      </c>
      <c r="H94" s="15">
        <v>19360</v>
      </c>
      <c r="I94" s="15">
        <v>21866</v>
      </c>
      <c r="J94" s="15">
        <v>24389</v>
      </c>
      <c r="K94" s="15">
        <v>25936</v>
      </c>
      <c r="L94" s="15">
        <v>26360</v>
      </c>
      <c r="M94" s="15">
        <v>26582</v>
      </c>
      <c r="N94" s="15">
        <v>25502</v>
      </c>
      <c r="O94" s="15">
        <v>25312</v>
      </c>
      <c r="P94" s="15">
        <v>25180</v>
      </c>
      <c r="Q94" s="15">
        <v>24780</v>
      </c>
      <c r="R94" s="15">
        <v>23847</v>
      </c>
      <c r="S94" s="15">
        <v>21917</v>
      </c>
      <c r="T94" s="15">
        <v>20994</v>
      </c>
      <c r="U94" s="15">
        <v>20821</v>
      </c>
      <c r="V94" s="15">
        <v>20025</v>
      </c>
      <c r="W94" s="15">
        <v>19370</v>
      </c>
      <c r="X94" s="15">
        <v>18244</v>
      </c>
      <c r="Y94" s="15">
        <v>17961</v>
      </c>
      <c r="AA94" s="9"/>
      <c r="AB94" s="13">
        <f t="shared" si="16"/>
        <v>4</v>
      </c>
      <c r="AC94" s="5">
        <f t="shared" si="9"/>
        <v>371125</v>
      </c>
      <c r="AD94" s="5">
        <f t="shared" si="10"/>
        <v>143425</v>
      </c>
      <c r="AE94" s="5">
        <f t="shared" si="11"/>
        <v>514550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26582</v>
      </c>
      <c r="AK94" s="12">
        <f t="shared" si="15"/>
        <v>12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s="4">
        <v>44647</v>
      </c>
      <c r="B95" s="15">
        <v>17480</v>
      </c>
      <c r="C95" s="15">
        <v>17384</v>
      </c>
      <c r="D95" s="15">
        <v>17223</v>
      </c>
      <c r="E95" s="15">
        <v>17335</v>
      </c>
      <c r="F95" s="15">
        <v>17675</v>
      </c>
      <c r="G95" s="15">
        <v>18742</v>
      </c>
      <c r="H95" s="15">
        <v>19359</v>
      </c>
      <c r="I95" s="15">
        <v>21810</v>
      </c>
      <c r="J95" s="15">
        <v>24266</v>
      </c>
      <c r="K95" s="15">
        <v>25847</v>
      </c>
      <c r="L95" s="15">
        <v>26345</v>
      </c>
      <c r="M95" s="15">
        <v>26627</v>
      </c>
      <c r="N95" s="15">
        <v>25648</v>
      </c>
      <c r="O95" s="15">
        <v>25403</v>
      </c>
      <c r="P95" s="15">
        <v>25235</v>
      </c>
      <c r="Q95" s="15">
        <v>24806</v>
      </c>
      <c r="R95" s="15">
        <v>24005</v>
      </c>
      <c r="S95" s="15">
        <v>22130</v>
      </c>
      <c r="T95" s="15">
        <v>21225</v>
      </c>
      <c r="U95" s="15">
        <v>21053</v>
      </c>
      <c r="V95" s="15">
        <v>20259</v>
      </c>
      <c r="W95" s="15">
        <v>19527</v>
      </c>
      <c r="X95" s="15">
        <v>18279</v>
      </c>
      <c r="Y95" s="15">
        <v>18038</v>
      </c>
      <c r="AA95" s="9"/>
      <c r="AB95" s="13">
        <f t="shared" si="16"/>
        <v>7</v>
      </c>
      <c r="AC95" s="5">
        <f t="shared" si="9"/>
        <v>0</v>
      </c>
      <c r="AD95" s="5">
        <f t="shared" si="10"/>
        <v>515701</v>
      </c>
      <c r="AE95" s="5">
        <f t="shared" si="11"/>
        <v>515701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26627</v>
      </c>
      <c r="AK95" s="12">
        <f t="shared" si="15"/>
        <v>12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s="4">
        <v>44648</v>
      </c>
      <c r="B96" s="15">
        <v>17565</v>
      </c>
      <c r="C96" s="15">
        <v>17331</v>
      </c>
      <c r="D96" s="15">
        <v>17566</v>
      </c>
      <c r="E96" s="15">
        <v>17801</v>
      </c>
      <c r="F96" s="15">
        <v>18099</v>
      </c>
      <c r="G96" s="15">
        <v>19486</v>
      </c>
      <c r="H96" s="15">
        <v>20542</v>
      </c>
      <c r="I96" s="15">
        <v>24250</v>
      </c>
      <c r="J96" s="15">
        <v>27178</v>
      </c>
      <c r="K96" s="15">
        <v>28833</v>
      </c>
      <c r="L96" s="15">
        <v>29372</v>
      </c>
      <c r="M96" s="15">
        <v>29255</v>
      </c>
      <c r="N96" s="15">
        <v>28350</v>
      </c>
      <c r="O96" s="15">
        <v>27964</v>
      </c>
      <c r="P96" s="15">
        <v>27743</v>
      </c>
      <c r="Q96" s="15">
        <v>27363</v>
      </c>
      <c r="R96" s="15">
        <v>26174</v>
      </c>
      <c r="S96" s="15">
        <v>23403</v>
      </c>
      <c r="T96" s="15">
        <v>22556</v>
      </c>
      <c r="U96" s="15">
        <v>22066</v>
      </c>
      <c r="V96" s="15">
        <v>21333</v>
      </c>
      <c r="W96" s="15">
        <v>20334</v>
      </c>
      <c r="X96" s="15">
        <v>19666</v>
      </c>
      <c r="Y96" s="15">
        <v>19921</v>
      </c>
      <c r="AA96" s="9"/>
      <c r="AB96" s="13">
        <f t="shared" si="16"/>
        <v>1</v>
      </c>
      <c r="AC96" s="5">
        <f t="shared" si="9"/>
        <v>0</v>
      </c>
      <c r="AD96" s="5">
        <f t="shared" si="10"/>
        <v>554151</v>
      </c>
      <c r="AE96" s="5">
        <f t="shared" si="11"/>
        <v>554151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29372</v>
      </c>
      <c r="AK96" s="12">
        <f t="shared" si="15"/>
        <v>11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s="4">
        <v>44649</v>
      </c>
      <c r="B97" s="15">
        <v>18981</v>
      </c>
      <c r="C97" s="15">
        <v>19493</v>
      </c>
      <c r="D97" s="15">
        <v>20121</v>
      </c>
      <c r="E97" s="15">
        <v>20104</v>
      </c>
      <c r="F97" s="15">
        <v>20483</v>
      </c>
      <c r="G97" s="15">
        <v>21547</v>
      </c>
      <c r="H97" s="15">
        <v>20754</v>
      </c>
      <c r="I97" s="15">
        <v>24670</v>
      </c>
      <c r="J97" s="15">
        <v>27420</v>
      </c>
      <c r="K97" s="15">
        <v>28740</v>
      </c>
      <c r="L97" s="15">
        <v>29385</v>
      </c>
      <c r="M97" s="15">
        <v>29046</v>
      </c>
      <c r="N97" s="15">
        <v>28253</v>
      </c>
      <c r="O97" s="15">
        <v>27982</v>
      </c>
      <c r="P97" s="15">
        <v>27717</v>
      </c>
      <c r="Q97" s="15">
        <v>27334</v>
      </c>
      <c r="R97" s="15">
        <v>26165</v>
      </c>
      <c r="S97" s="15">
        <v>23432</v>
      </c>
      <c r="T97" s="15">
        <v>22587</v>
      </c>
      <c r="U97" s="15">
        <v>22152</v>
      </c>
      <c r="V97" s="15">
        <v>21425</v>
      </c>
      <c r="W97" s="15">
        <v>20379</v>
      </c>
      <c r="X97" s="15">
        <v>19423</v>
      </c>
      <c r="Y97" s="15">
        <v>19664</v>
      </c>
      <c r="AA97" s="9"/>
      <c r="AB97" s="13">
        <f t="shared" si="16"/>
        <v>3</v>
      </c>
      <c r="AC97" s="5">
        <f t="shared" si="9"/>
        <v>406110</v>
      </c>
      <c r="AD97" s="5">
        <f t="shared" si="10"/>
        <v>161147</v>
      </c>
      <c r="AE97" s="5">
        <f t="shared" si="11"/>
        <v>567257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29385</v>
      </c>
      <c r="AK97" s="12">
        <f t="shared" si="15"/>
        <v>11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s="4">
        <v>44650</v>
      </c>
      <c r="B98" s="15">
        <v>19259</v>
      </c>
      <c r="C98" s="15">
        <v>19449</v>
      </c>
      <c r="D98" s="15">
        <v>19846</v>
      </c>
      <c r="E98" s="15">
        <v>19869</v>
      </c>
      <c r="F98" s="15">
        <v>20246</v>
      </c>
      <c r="G98" s="15">
        <v>21137</v>
      </c>
      <c r="H98" s="15">
        <v>20859</v>
      </c>
      <c r="I98" s="15">
        <v>24467</v>
      </c>
      <c r="J98" s="15">
        <v>27135</v>
      </c>
      <c r="K98" s="15">
        <v>28458</v>
      </c>
      <c r="L98" s="15">
        <v>28891</v>
      </c>
      <c r="M98" s="15">
        <v>28723</v>
      </c>
      <c r="N98" s="15">
        <v>27841</v>
      </c>
      <c r="O98" s="15">
        <v>27551</v>
      </c>
      <c r="P98" s="15">
        <v>27338</v>
      </c>
      <c r="Q98" s="15">
        <v>26896</v>
      </c>
      <c r="R98" s="15">
        <v>25711</v>
      </c>
      <c r="S98" s="15">
        <v>22894</v>
      </c>
      <c r="T98" s="15">
        <v>22130</v>
      </c>
      <c r="U98" s="15">
        <v>21723</v>
      </c>
      <c r="V98" s="15">
        <v>21041</v>
      </c>
      <c r="W98" s="15">
        <v>19963</v>
      </c>
      <c r="X98" s="15">
        <v>18748</v>
      </c>
      <c r="Y98" s="15">
        <v>18388</v>
      </c>
      <c r="AA98" s="9"/>
      <c r="AB98" s="13">
        <f t="shared" si="16"/>
        <v>1</v>
      </c>
      <c r="AC98" s="5">
        <f t="shared" si="9"/>
        <v>0</v>
      </c>
      <c r="AD98" s="5">
        <f t="shared" si="10"/>
        <v>558563</v>
      </c>
      <c r="AE98" s="5">
        <f t="shared" si="11"/>
        <v>558563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28891</v>
      </c>
      <c r="AK98" s="12">
        <f t="shared" si="15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s="4">
        <v>44651</v>
      </c>
      <c r="B99" s="15">
        <v>17724</v>
      </c>
      <c r="C99" s="15">
        <v>17447</v>
      </c>
      <c r="D99" s="15">
        <v>17634</v>
      </c>
      <c r="E99" s="15">
        <v>17850</v>
      </c>
      <c r="F99" s="15">
        <v>18068</v>
      </c>
      <c r="G99" s="15">
        <v>19432</v>
      </c>
      <c r="H99" s="15">
        <v>20460</v>
      </c>
      <c r="I99" s="15">
        <v>24116</v>
      </c>
      <c r="J99" s="15">
        <v>26823</v>
      </c>
      <c r="K99" s="15">
        <v>28443</v>
      </c>
      <c r="L99" s="15">
        <v>29130</v>
      </c>
      <c r="M99" s="15">
        <v>29019</v>
      </c>
      <c r="N99" s="15">
        <v>28339</v>
      </c>
      <c r="O99" s="15">
        <v>28219</v>
      </c>
      <c r="P99" s="15">
        <v>28050</v>
      </c>
      <c r="Q99" s="15">
        <v>27601</v>
      </c>
      <c r="R99" s="15">
        <v>26367</v>
      </c>
      <c r="S99" s="15">
        <v>23315</v>
      </c>
      <c r="T99" s="15">
        <v>22331</v>
      </c>
      <c r="U99" s="15">
        <v>21733</v>
      </c>
      <c r="V99" s="15">
        <v>20931</v>
      </c>
      <c r="W99" s="15">
        <v>19812</v>
      </c>
      <c r="X99" s="15">
        <v>18568</v>
      </c>
      <c r="Y99" s="15">
        <v>18181</v>
      </c>
      <c r="AA99" s="9"/>
      <c r="AB99" s="13">
        <f t="shared" si="16"/>
        <v>6</v>
      </c>
      <c r="AC99" s="5">
        <f t="shared" si="9"/>
        <v>402797</v>
      </c>
      <c r="AD99" s="5">
        <f t="shared" si="10"/>
        <v>146796</v>
      </c>
      <c r="AE99" s="5">
        <f t="shared" si="11"/>
        <v>549593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29130</v>
      </c>
      <c r="AK99" s="12">
        <f t="shared" si="15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s="4">
        <v>44652</v>
      </c>
      <c r="B100" s="15">
        <v>15797</v>
      </c>
      <c r="C100" s="15">
        <v>15795</v>
      </c>
      <c r="D100" s="15">
        <v>16398</v>
      </c>
      <c r="E100" s="15">
        <v>15623</v>
      </c>
      <c r="F100" s="15">
        <v>16060</v>
      </c>
      <c r="G100" s="15">
        <v>17205</v>
      </c>
      <c r="H100" s="15">
        <v>18293</v>
      </c>
      <c r="I100" s="15">
        <v>22167</v>
      </c>
      <c r="J100" s="15">
        <v>25520</v>
      </c>
      <c r="K100" s="15">
        <v>26855</v>
      </c>
      <c r="L100" s="15">
        <v>28162</v>
      </c>
      <c r="M100" s="15">
        <v>28305</v>
      </c>
      <c r="N100" s="15">
        <v>27514</v>
      </c>
      <c r="O100" s="15">
        <v>27655</v>
      </c>
      <c r="P100" s="15">
        <v>27298</v>
      </c>
      <c r="Q100" s="15">
        <v>26607</v>
      </c>
      <c r="R100" s="15">
        <v>25119</v>
      </c>
      <c r="S100" s="15">
        <v>21395</v>
      </c>
      <c r="T100" s="15">
        <v>19552</v>
      </c>
      <c r="U100" s="15">
        <v>19747</v>
      </c>
      <c r="V100" s="15">
        <v>18876</v>
      </c>
      <c r="W100" s="15">
        <v>17938</v>
      </c>
      <c r="X100" s="15">
        <v>16640</v>
      </c>
      <c r="Y100" s="15">
        <v>16916</v>
      </c>
      <c r="AA100" s="9"/>
      <c r="AB100" s="13">
        <f t="shared" si="16"/>
        <v>4</v>
      </c>
      <c r="AC100" s="5">
        <f t="shared" si="9"/>
        <v>379350</v>
      </c>
      <c r="AD100" s="5">
        <f t="shared" si="10"/>
        <v>132087</v>
      </c>
      <c r="AE100" s="5">
        <f t="shared" si="11"/>
        <v>511437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28305</v>
      </c>
      <c r="AK100" s="12">
        <f t="shared" si="15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s="4">
        <v>44653</v>
      </c>
      <c r="B101" s="15">
        <v>16297</v>
      </c>
      <c r="C101" s="15">
        <v>16625</v>
      </c>
      <c r="D101" s="15">
        <v>16229</v>
      </c>
      <c r="E101" s="15">
        <v>16606</v>
      </c>
      <c r="F101" s="15">
        <v>16929</v>
      </c>
      <c r="G101" s="15">
        <v>17132</v>
      </c>
      <c r="H101" s="15">
        <v>17776</v>
      </c>
      <c r="I101" s="15">
        <v>20989</v>
      </c>
      <c r="J101" s="15">
        <v>24110</v>
      </c>
      <c r="K101" s="15">
        <v>25397</v>
      </c>
      <c r="L101" s="15">
        <v>26433</v>
      </c>
      <c r="M101" s="15">
        <v>26648</v>
      </c>
      <c r="N101" s="15">
        <v>25569</v>
      </c>
      <c r="O101" s="15">
        <v>25577</v>
      </c>
      <c r="P101" s="15">
        <v>25167</v>
      </c>
      <c r="Q101" s="15">
        <v>24654</v>
      </c>
      <c r="R101" s="15">
        <v>23241</v>
      </c>
      <c r="S101" s="15">
        <v>20556</v>
      </c>
      <c r="T101" s="15">
        <v>18950</v>
      </c>
      <c r="U101" s="15">
        <v>19392</v>
      </c>
      <c r="V101" s="15">
        <v>18538</v>
      </c>
      <c r="W101" s="15">
        <v>17783</v>
      </c>
      <c r="X101" s="15">
        <v>16576</v>
      </c>
      <c r="Y101" s="15">
        <v>17010</v>
      </c>
      <c r="AA101" s="9"/>
      <c r="AB101" s="13">
        <f t="shared" si="16"/>
        <v>7</v>
      </c>
      <c r="AC101" s="5">
        <f t="shared" si="9"/>
        <v>0</v>
      </c>
      <c r="AD101" s="5">
        <f t="shared" si="10"/>
        <v>494184</v>
      </c>
      <c r="AE101" s="5">
        <f t="shared" si="11"/>
        <v>494184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26648</v>
      </c>
      <c r="AK101" s="12">
        <f t="shared" si="15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s="4">
        <v>44654</v>
      </c>
      <c r="B102" s="15">
        <v>16669</v>
      </c>
      <c r="C102" s="15">
        <v>17063</v>
      </c>
      <c r="D102" s="15">
        <v>16693</v>
      </c>
      <c r="E102" s="15">
        <v>17041</v>
      </c>
      <c r="F102" s="15">
        <v>17297</v>
      </c>
      <c r="G102" s="15">
        <v>17369</v>
      </c>
      <c r="H102" s="15">
        <v>17957</v>
      </c>
      <c r="I102" s="15">
        <v>21196</v>
      </c>
      <c r="J102" s="15">
        <v>24287</v>
      </c>
      <c r="K102" s="15">
        <v>25689</v>
      </c>
      <c r="L102" s="15">
        <v>26789</v>
      </c>
      <c r="M102" s="15">
        <v>26977</v>
      </c>
      <c r="N102" s="15">
        <v>25953</v>
      </c>
      <c r="O102" s="15">
        <v>26007</v>
      </c>
      <c r="P102" s="15">
        <v>25587</v>
      </c>
      <c r="Q102" s="15">
        <v>25239</v>
      </c>
      <c r="R102" s="15">
        <v>23994</v>
      </c>
      <c r="S102" s="15">
        <v>21169</v>
      </c>
      <c r="T102" s="15">
        <v>19424</v>
      </c>
      <c r="U102" s="15">
        <v>19835</v>
      </c>
      <c r="V102" s="15">
        <v>18959</v>
      </c>
      <c r="W102" s="15">
        <v>18025</v>
      </c>
      <c r="X102" s="15">
        <v>16744</v>
      </c>
      <c r="Y102" s="15">
        <v>16532</v>
      </c>
      <c r="AA102" s="9"/>
      <c r="AB102" s="13">
        <f t="shared" si="16"/>
        <v>1</v>
      </c>
      <c r="AC102" s="5">
        <f t="shared" si="9"/>
        <v>0</v>
      </c>
      <c r="AD102" s="5">
        <f t="shared" si="10"/>
        <v>502495</v>
      </c>
      <c r="AE102" s="5">
        <f t="shared" si="11"/>
        <v>502495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26977</v>
      </c>
      <c r="AK102" s="12">
        <f t="shared" si="15"/>
        <v>12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s="4">
        <v>44655</v>
      </c>
      <c r="B103" s="15">
        <v>16776</v>
      </c>
      <c r="C103" s="15">
        <v>16764</v>
      </c>
      <c r="D103" s="15">
        <v>17415</v>
      </c>
      <c r="E103" s="15">
        <v>16893</v>
      </c>
      <c r="F103" s="15">
        <v>17433</v>
      </c>
      <c r="G103" s="15">
        <v>18632</v>
      </c>
      <c r="H103" s="15">
        <v>19159</v>
      </c>
      <c r="I103" s="15">
        <v>23245</v>
      </c>
      <c r="J103" s="15">
        <v>26754</v>
      </c>
      <c r="K103" s="15">
        <v>28016</v>
      </c>
      <c r="L103" s="15">
        <v>29191</v>
      </c>
      <c r="M103" s="15">
        <v>28951</v>
      </c>
      <c r="N103" s="15">
        <v>28082</v>
      </c>
      <c r="O103" s="15">
        <v>28244</v>
      </c>
      <c r="P103" s="15">
        <v>27761</v>
      </c>
      <c r="Q103" s="15">
        <v>26912</v>
      </c>
      <c r="R103" s="15">
        <v>25467</v>
      </c>
      <c r="S103" s="15">
        <v>21870</v>
      </c>
      <c r="T103" s="15">
        <v>20119</v>
      </c>
      <c r="U103" s="15">
        <v>20461</v>
      </c>
      <c r="V103" s="15">
        <v>19600</v>
      </c>
      <c r="W103" s="15">
        <v>18593</v>
      </c>
      <c r="X103" s="15">
        <v>17216</v>
      </c>
      <c r="Y103" s="15">
        <v>17128</v>
      </c>
      <c r="AA103" s="9"/>
      <c r="AB103" s="13">
        <f t="shared" si="16"/>
        <v>3</v>
      </c>
      <c r="AC103" s="5">
        <f t="shared" si="9"/>
        <v>390482</v>
      </c>
      <c r="AD103" s="5">
        <f t="shared" si="10"/>
        <v>140200</v>
      </c>
      <c r="AE103" s="5">
        <f t="shared" si="11"/>
        <v>530682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29191</v>
      </c>
      <c r="AK103" s="12">
        <f t="shared" si="15"/>
        <v>11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s="4">
        <v>44656</v>
      </c>
      <c r="B104" s="15">
        <v>17026</v>
      </c>
      <c r="C104" s="15">
        <v>17542</v>
      </c>
      <c r="D104" s="15">
        <v>18364</v>
      </c>
      <c r="E104" s="15">
        <v>17826</v>
      </c>
      <c r="F104" s="15">
        <v>18499</v>
      </c>
      <c r="G104" s="15">
        <v>19823</v>
      </c>
      <c r="H104" s="15">
        <v>19553</v>
      </c>
      <c r="I104" s="15">
        <v>23538</v>
      </c>
      <c r="J104" s="15">
        <v>26785</v>
      </c>
      <c r="K104" s="15">
        <v>27787</v>
      </c>
      <c r="L104" s="15">
        <v>29017</v>
      </c>
      <c r="M104" s="15">
        <v>28894</v>
      </c>
      <c r="N104" s="15">
        <v>28128</v>
      </c>
      <c r="O104" s="15">
        <v>28243</v>
      </c>
      <c r="P104" s="15">
        <v>27849</v>
      </c>
      <c r="Q104" s="15">
        <v>27030</v>
      </c>
      <c r="R104" s="15">
        <v>25507</v>
      </c>
      <c r="S104" s="15">
        <v>21954</v>
      </c>
      <c r="T104" s="15">
        <v>20284</v>
      </c>
      <c r="U104" s="15">
        <v>20612</v>
      </c>
      <c r="V104" s="15">
        <v>19809</v>
      </c>
      <c r="W104" s="15">
        <v>18760</v>
      </c>
      <c r="X104" s="15">
        <v>17280</v>
      </c>
      <c r="Y104" s="15">
        <v>17312</v>
      </c>
      <c r="AA104" s="9"/>
      <c r="AB104" s="13">
        <f t="shared" si="16"/>
        <v>1</v>
      </c>
      <c r="AC104" s="5">
        <f t="shared" si="9"/>
        <v>0</v>
      </c>
      <c r="AD104" s="5">
        <f t="shared" si="10"/>
        <v>537422</v>
      </c>
      <c r="AE104" s="5">
        <f t="shared" si="11"/>
        <v>537422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29017</v>
      </c>
      <c r="AK104" s="12">
        <f t="shared" si="15"/>
        <v>11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s="4">
        <v>44657</v>
      </c>
      <c r="B105" s="15">
        <v>16967</v>
      </c>
      <c r="C105" s="15">
        <v>17310</v>
      </c>
      <c r="D105" s="15">
        <v>18062</v>
      </c>
      <c r="E105" s="15">
        <v>17803</v>
      </c>
      <c r="F105" s="15">
        <v>18502</v>
      </c>
      <c r="G105" s="15">
        <v>19769</v>
      </c>
      <c r="H105" s="15">
        <v>19493</v>
      </c>
      <c r="I105" s="15">
        <v>23444</v>
      </c>
      <c r="J105" s="15">
        <v>26682</v>
      </c>
      <c r="K105" s="15">
        <v>27703</v>
      </c>
      <c r="L105" s="15">
        <v>28935</v>
      </c>
      <c r="M105" s="15">
        <v>28754</v>
      </c>
      <c r="N105" s="15">
        <v>27920</v>
      </c>
      <c r="O105" s="15">
        <v>28133</v>
      </c>
      <c r="P105" s="15">
        <v>27621</v>
      </c>
      <c r="Q105" s="15">
        <v>26979</v>
      </c>
      <c r="R105" s="15">
        <v>25465</v>
      </c>
      <c r="S105" s="15">
        <v>21847</v>
      </c>
      <c r="T105" s="15">
        <v>20138</v>
      </c>
      <c r="U105" s="15">
        <v>20487</v>
      </c>
      <c r="V105" s="15">
        <v>19711</v>
      </c>
      <c r="W105" s="15">
        <v>18617</v>
      </c>
      <c r="X105" s="15">
        <v>17192</v>
      </c>
      <c r="Y105" s="15">
        <v>17057</v>
      </c>
      <c r="AA105" s="9"/>
      <c r="AB105" s="13">
        <f t="shared" si="16"/>
        <v>5</v>
      </c>
      <c r="AC105" s="5">
        <f t="shared" si="9"/>
        <v>389628</v>
      </c>
      <c r="AD105" s="5">
        <f t="shared" si="10"/>
        <v>144963</v>
      </c>
      <c r="AE105" s="5">
        <f t="shared" si="11"/>
        <v>534591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28935</v>
      </c>
      <c r="AK105" s="12">
        <f t="shared" si="15"/>
        <v>11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s="4">
        <v>44658</v>
      </c>
      <c r="B106" s="15">
        <v>16384</v>
      </c>
      <c r="C106" s="15">
        <v>16890</v>
      </c>
      <c r="D106" s="15">
        <v>17555</v>
      </c>
      <c r="E106" s="15">
        <v>17208</v>
      </c>
      <c r="F106" s="15">
        <v>17877</v>
      </c>
      <c r="G106" s="15">
        <v>19090</v>
      </c>
      <c r="H106" s="15">
        <v>19258</v>
      </c>
      <c r="I106" s="15">
        <v>23247</v>
      </c>
      <c r="J106" s="15">
        <v>26575</v>
      </c>
      <c r="K106" s="15">
        <v>27638</v>
      </c>
      <c r="L106" s="15">
        <v>28963</v>
      </c>
      <c r="M106" s="15">
        <v>28964</v>
      </c>
      <c r="N106" s="15">
        <v>28138</v>
      </c>
      <c r="O106" s="15">
        <v>28353</v>
      </c>
      <c r="P106" s="15">
        <v>28085</v>
      </c>
      <c r="Q106" s="15">
        <v>27515</v>
      </c>
      <c r="R106" s="15">
        <v>25981</v>
      </c>
      <c r="S106" s="15">
        <v>22190</v>
      </c>
      <c r="T106" s="15">
        <v>20317</v>
      </c>
      <c r="U106" s="15">
        <v>20599</v>
      </c>
      <c r="V106" s="15">
        <v>19653</v>
      </c>
      <c r="W106" s="15">
        <v>18536</v>
      </c>
      <c r="X106" s="15">
        <v>17151</v>
      </c>
      <c r="Y106" s="15">
        <v>16942</v>
      </c>
      <c r="AA106" s="9"/>
      <c r="AB106" s="13">
        <f t="shared" si="16"/>
        <v>3</v>
      </c>
      <c r="AC106" s="5">
        <f t="shared" si="9"/>
        <v>391905</v>
      </c>
      <c r="AD106" s="5">
        <f t="shared" si="10"/>
        <v>141204</v>
      </c>
      <c r="AE106" s="5">
        <f t="shared" si="11"/>
        <v>533109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28964</v>
      </c>
      <c r="AK106" s="12">
        <f t="shared" si="15"/>
        <v>12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s="4">
        <v>44659</v>
      </c>
      <c r="B107" s="15">
        <v>16321</v>
      </c>
      <c r="C107" s="15">
        <v>16374</v>
      </c>
      <c r="D107" s="15">
        <v>16992</v>
      </c>
      <c r="E107" s="15">
        <v>16558</v>
      </c>
      <c r="F107" s="15">
        <v>17101</v>
      </c>
      <c r="G107" s="15">
        <v>18391</v>
      </c>
      <c r="H107" s="15">
        <v>19129</v>
      </c>
      <c r="I107" s="15">
        <v>23283</v>
      </c>
      <c r="J107" s="15">
        <v>26824</v>
      </c>
      <c r="K107" s="15">
        <v>28332</v>
      </c>
      <c r="L107" s="15">
        <v>29889</v>
      </c>
      <c r="M107" s="15">
        <v>29776</v>
      </c>
      <c r="N107" s="15">
        <v>28986</v>
      </c>
      <c r="O107" s="15">
        <v>29237</v>
      </c>
      <c r="P107" s="15">
        <v>28801</v>
      </c>
      <c r="Q107" s="15">
        <v>27970</v>
      </c>
      <c r="R107" s="15">
        <v>26173</v>
      </c>
      <c r="S107" s="15">
        <v>22245</v>
      </c>
      <c r="T107" s="15">
        <v>20269</v>
      </c>
      <c r="U107" s="15">
        <v>20432</v>
      </c>
      <c r="V107" s="15">
        <v>19497</v>
      </c>
      <c r="W107" s="15">
        <v>18504</v>
      </c>
      <c r="X107" s="15">
        <v>17135</v>
      </c>
      <c r="Y107" s="15">
        <v>16948</v>
      </c>
      <c r="AA107" s="9"/>
      <c r="AB107" s="13">
        <f t="shared" si="16"/>
        <v>3</v>
      </c>
      <c r="AC107" s="5">
        <f t="shared" si="9"/>
        <v>397353</v>
      </c>
      <c r="AD107" s="5">
        <f t="shared" si="10"/>
        <v>137814</v>
      </c>
      <c r="AE107" s="5">
        <f t="shared" si="11"/>
        <v>535167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29889</v>
      </c>
      <c r="AK107" s="12">
        <f t="shared" si="15"/>
        <v>11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s="4">
        <v>44660</v>
      </c>
      <c r="B108" s="15">
        <v>16226</v>
      </c>
      <c r="C108" s="15">
        <v>16401</v>
      </c>
      <c r="D108" s="15">
        <v>16071</v>
      </c>
      <c r="E108" s="15">
        <v>16479</v>
      </c>
      <c r="F108" s="15">
        <v>16762</v>
      </c>
      <c r="G108" s="15">
        <v>17542</v>
      </c>
      <c r="H108" s="15">
        <v>18253</v>
      </c>
      <c r="I108" s="15">
        <v>21622</v>
      </c>
      <c r="J108" s="15">
        <v>24729</v>
      </c>
      <c r="K108" s="15">
        <v>25988</v>
      </c>
      <c r="L108" s="15">
        <v>27056</v>
      </c>
      <c r="M108" s="15">
        <v>27171</v>
      </c>
      <c r="N108" s="15">
        <v>26240</v>
      </c>
      <c r="O108" s="15">
        <v>26481</v>
      </c>
      <c r="P108" s="15">
        <v>26351</v>
      </c>
      <c r="Q108" s="15">
        <v>25913</v>
      </c>
      <c r="R108" s="15">
        <v>24447</v>
      </c>
      <c r="S108" s="15">
        <v>21443</v>
      </c>
      <c r="T108" s="15">
        <v>19650</v>
      </c>
      <c r="U108" s="15">
        <v>20022</v>
      </c>
      <c r="V108" s="15">
        <v>19094</v>
      </c>
      <c r="W108" s="15">
        <v>18237</v>
      </c>
      <c r="X108" s="15">
        <v>16928</v>
      </c>
      <c r="Y108" s="15">
        <v>16758</v>
      </c>
      <c r="AA108" s="9"/>
      <c r="AB108" s="13">
        <f t="shared" si="16"/>
        <v>6</v>
      </c>
      <c r="AC108" s="5">
        <f t="shared" si="9"/>
        <v>371372</v>
      </c>
      <c r="AD108" s="5">
        <f t="shared" si="10"/>
        <v>134492</v>
      </c>
      <c r="AE108" s="5">
        <f t="shared" si="11"/>
        <v>505864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27171</v>
      </c>
      <c r="AK108" s="12">
        <f t="shared" si="15"/>
        <v>12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s="4">
        <v>44661</v>
      </c>
      <c r="B109" s="15">
        <v>16206</v>
      </c>
      <c r="C109" s="15">
        <v>16257</v>
      </c>
      <c r="D109" s="15">
        <v>15792</v>
      </c>
      <c r="E109" s="15">
        <v>16184</v>
      </c>
      <c r="F109" s="15">
        <v>16505</v>
      </c>
      <c r="G109" s="15">
        <v>17365</v>
      </c>
      <c r="H109" s="15">
        <v>18063</v>
      </c>
      <c r="I109" s="15">
        <v>21473</v>
      </c>
      <c r="J109" s="15">
        <v>24751</v>
      </c>
      <c r="K109" s="15">
        <v>26135</v>
      </c>
      <c r="L109" s="15">
        <v>27292</v>
      </c>
      <c r="M109" s="15">
        <v>27607</v>
      </c>
      <c r="N109" s="15">
        <v>26773</v>
      </c>
      <c r="O109" s="15">
        <v>26906</v>
      </c>
      <c r="P109" s="15">
        <v>26677</v>
      </c>
      <c r="Q109" s="15">
        <v>26136</v>
      </c>
      <c r="R109" s="15">
        <v>24612</v>
      </c>
      <c r="S109" s="15">
        <v>21715</v>
      </c>
      <c r="T109" s="15">
        <v>19884</v>
      </c>
      <c r="U109" s="15">
        <v>20239</v>
      </c>
      <c r="V109" s="15">
        <v>19324</v>
      </c>
      <c r="W109" s="15">
        <v>18396</v>
      </c>
      <c r="X109" s="15">
        <v>17027</v>
      </c>
      <c r="Y109" s="15">
        <v>16854</v>
      </c>
      <c r="AA109" s="9"/>
      <c r="AB109" s="13">
        <f t="shared" si="16"/>
        <v>7</v>
      </c>
      <c r="AC109" s="5">
        <f t="shared" si="9"/>
        <v>0</v>
      </c>
      <c r="AD109" s="5">
        <f t="shared" si="10"/>
        <v>508173</v>
      </c>
      <c r="AE109" s="5">
        <f t="shared" si="11"/>
        <v>508173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27607</v>
      </c>
      <c r="AK109" s="12">
        <f t="shared" si="15"/>
        <v>12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s="4">
        <v>44662</v>
      </c>
      <c r="B110" s="15">
        <v>16374</v>
      </c>
      <c r="C110" s="15">
        <v>16537</v>
      </c>
      <c r="D110" s="15">
        <v>17131</v>
      </c>
      <c r="E110" s="15">
        <v>16624</v>
      </c>
      <c r="F110" s="15">
        <v>17202</v>
      </c>
      <c r="G110" s="15">
        <v>18484</v>
      </c>
      <c r="H110" s="15">
        <v>19173</v>
      </c>
      <c r="I110" s="15">
        <v>23111</v>
      </c>
      <c r="J110" s="15">
        <v>26385</v>
      </c>
      <c r="K110" s="15">
        <v>27486</v>
      </c>
      <c r="L110" s="15">
        <v>28616</v>
      </c>
      <c r="M110" s="15">
        <v>28584</v>
      </c>
      <c r="N110" s="15">
        <v>27761</v>
      </c>
      <c r="O110" s="15">
        <v>28029</v>
      </c>
      <c r="P110" s="15">
        <v>27542</v>
      </c>
      <c r="Q110" s="15">
        <v>26940</v>
      </c>
      <c r="R110" s="15">
        <v>25312</v>
      </c>
      <c r="S110" s="15">
        <v>21765</v>
      </c>
      <c r="T110" s="15">
        <v>20019</v>
      </c>
      <c r="U110" s="15">
        <v>20381</v>
      </c>
      <c r="V110" s="15">
        <v>19568</v>
      </c>
      <c r="W110" s="15">
        <v>18510</v>
      </c>
      <c r="X110" s="15">
        <v>17081</v>
      </c>
      <c r="Y110" s="15">
        <v>16843</v>
      </c>
      <c r="AA110" s="9"/>
      <c r="AB110" s="13">
        <f t="shared" si="16"/>
        <v>7</v>
      </c>
      <c r="AC110" s="5">
        <f t="shared" si="9"/>
        <v>0</v>
      </c>
      <c r="AD110" s="5">
        <f t="shared" si="10"/>
        <v>525458</v>
      </c>
      <c r="AE110" s="5">
        <f t="shared" si="11"/>
        <v>525458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28616</v>
      </c>
      <c r="AK110" s="12">
        <f t="shared" si="15"/>
        <v>11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s="4">
        <v>44663</v>
      </c>
      <c r="B111" s="15">
        <v>16279</v>
      </c>
      <c r="C111" s="15">
        <v>16293</v>
      </c>
      <c r="D111" s="15">
        <v>16812</v>
      </c>
      <c r="E111" s="15">
        <v>16382</v>
      </c>
      <c r="F111" s="15">
        <v>16874</v>
      </c>
      <c r="G111" s="15">
        <v>17959</v>
      </c>
      <c r="H111" s="15">
        <v>19084</v>
      </c>
      <c r="I111" s="15">
        <v>23166</v>
      </c>
      <c r="J111" s="15">
        <v>26726</v>
      </c>
      <c r="K111" s="15">
        <v>28102</v>
      </c>
      <c r="L111" s="15">
        <v>29503</v>
      </c>
      <c r="M111" s="15">
        <v>29437</v>
      </c>
      <c r="N111" s="15">
        <v>28377</v>
      </c>
      <c r="O111" s="15">
        <v>28610</v>
      </c>
      <c r="P111" s="15">
        <v>28006</v>
      </c>
      <c r="Q111" s="15">
        <v>27227</v>
      </c>
      <c r="R111" s="15">
        <v>25606</v>
      </c>
      <c r="S111" s="15">
        <v>21915</v>
      </c>
      <c r="T111" s="15">
        <v>20166</v>
      </c>
      <c r="U111" s="15">
        <v>20428</v>
      </c>
      <c r="V111" s="15">
        <v>19624</v>
      </c>
      <c r="W111" s="15">
        <v>18550</v>
      </c>
      <c r="X111" s="15">
        <v>17078</v>
      </c>
      <c r="Y111" s="15">
        <v>16818</v>
      </c>
      <c r="AA111" s="9"/>
      <c r="AB111" s="13">
        <f t="shared" si="16"/>
        <v>3</v>
      </c>
      <c r="AC111" s="5">
        <f t="shared" si="9"/>
        <v>392521</v>
      </c>
      <c r="AD111" s="5">
        <f t="shared" si="10"/>
        <v>136501</v>
      </c>
      <c r="AE111" s="5">
        <f t="shared" si="11"/>
        <v>529022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29503</v>
      </c>
      <c r="AK111" s="12">
        <f t="shared" si="15"/>
        <v>11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s="4">
        <v>44664</v>
      </c>
      <c r="B112" s="15">
        <v>24139</v>
      </c>
      <c r="C112" s="15">
        <v>21564</v>
      </c>
      <c r="D112" s="15">
        <v>22833</v>
      </c>
      <c r="E112" s="15">
        <v>25421</v>
      </c>
      <c r="F112" s="15">
        <v>24199</v>
      </c>
      <c r="G112" s="15">
        <v>17812</v>
      </c>
      <c r="H112" s="15">
        <v>17621</v>
      </c>
      <c r="I112" s="15">
        <v>21036</v>
      </c>
      <c r="J112" s="15">
        <v>23836</v>
      </c>
      <c r="K112" s="15">
        <v>25050</v>
      </c>
      <c r="L112" s="15">
        <v>27253</v>
      </c>
      <c r="M112" s="15">
        <v>27424</v>
      </c>
      <c r="N112" s="15">
        <v>28718</v>
      </c>
      <c r="O112" s="15">
        <v>38353</v>
      </c>
      <c r="P112" s="15">
        <v>39679</v>
      </c>
      <c r="Q112" s="15">
        <v>35989</v>
      </c>
      <c r="R112" s="15">
        <v>34747</v>
      </c>
      <c r="S112" s="15">
        <v>34226</v>
      </c>
      <c r="T112" s="15">
        <v>36446</v>
      </c>
      <c r="U112" s="15">
        <v>36510</v>
      </c>
      <c r="V112" s="15">
        <v>32596</v>
      </c>
      <c r="W112" s="15">
        <v>30288</v>
      </c>
      <c r="X112" s="15">
        <v>29973</v>
      </c>
      <c r="Y112" s="15">
        <v>16412</v>
      </c>
      <c r="AA112" s="9"/>
      <c r="AB112" s="13">
        <f t="shared" si="16"/>
        <v>2</v>
      </c>
      <c r="AC112" s="5">
        <f t="shared" si="9"/>
        <v>502124</v>
      </c>
      <c r="AD112" s="5">
        <f t="shared" si="10"/>
        <v>170001</v>
      </c>
      <c r="AE112" s="5">
        <f t="shared" si="11"/>
        <v>672125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39679</v>
      </c>
      <c r="AK112" s="12">
        <f t="shared" si="15"/>
        <v>15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s="4">
        <v>44665</v>
      </c>
      <c r="B113" s="15">
        <v>16192</v>
      </c>
      <c r="C113" s="15">
        <v>16152</v>
      </c>
      <c r="D113" s="15">
        <v>16422</v>
      </c>
      <c r="E113" s="15">
        <v>15963</v>
      </c>
      <c r="F113" s="15">
        <v>16600</v>
      </c>
      <c r="G113" s="15">
        <v>17855</v>
      </c>
      <c r="H113" s="15">
        <v>18969</v>
      </c>
      <c r="I113" s="15">
        <v>23090</v>
      </c>
      <c r="J113" s="15">
        <v>26615</v>
      </c>
      <c r="K113" s="15">
        <v>28048</v>
      </c>
      <c r="L113" s="15">
        <v>29570</v>
      </c>
      <c r="M113" s="15">
        <v>29589</v>
      </c>
      <c r="N113" s="15">
        <v>28843</v>
      </c>
      <c r="O113" s="15">
        <v>29254</v>
      </c>
      <c r="P113" s="15">
        <v>28899</v>
      </c>
      <c r="Q113" s="15">
        <v>28044</v>
      </c>
      <c r="R113" s="15">
        <v>26369</v>
      </c>
      <c r="S113" s="15">
        <v>22472</v>
      </c>
      <c r="T113" s="15">
        <v>20504</v>
      </c>
      <c r="U113" s="15">
        <v>20647</v>
      </c>
      <c r="V113" s="15">
        <v>19735</v>
      </c>
      <c r="W113" s="15">
        <v>18659</v>
      </c>
      <c r="X113" s="15">
        <v>17171</v>
      </c>
      <c r="Y113" s="15">
        <v>16911</v>
      </c>
      <c r="AA113" s="9"/>
      <c r="AB113" s="13">
        <f t="shared" si="16"/>
        <v>7</v>
      </c>
      <c r="AC113" s="5">
        <f t="shared" si="9"/>
        <v>0</v>
      </c>
      <c r="AD113" s="5">
        <f t="shared" si="10"/>
        <v>532573</v>
      </c>
      <c r="AE113" s="5">
        <f t="shared" si="11"/>
        <v>532573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29589</v>
      </c>
      <c r="AK113" s="12">
        <f t="shared" si="15"/>
        <v>12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s="4">
        <v>44666</v>
      </c>
      <c r="B114" s="15">
        <v>16412</v>
      </c>
      <c r="C114" s="15">
        <v>16640</v>
      </c>
      <c r="D114" s="15">
        <v>17116</v>
      </c>
      <c r="E114" s="15">
        <v>16579</v>
      </c>
      <c r="F114" s="15">
        <v>17067</v>
      </c>
      <c r="G114" s="15">
        <v>18090</v>
      </c>
      <c r="H114" s="15">
        <v>19023</v>
      </c>
      <c r="I114" s="15">
        <v>23124</v>
      </c>
      <c r="J114" s="15">
        <v>26682</v>
      </c>
      <c r="K114" s="15">
        <v>27926</v>
      </c>
      <c r="L114" s="15">
        <v>29092</v>
      </c>
      <c r="M114" s="15">
        <v>28732</v>
      </c>
      <c r="N114" s="15">
        <v>27815</v>
      </c>
      <c r="O114" s="15">
        <v>27973</v>
      </c>
      <c r="P114" s="15">
        <v>27632</v>
      </c>
      <c r="Q114" s="15">
        <v>26890</v>
      </c>
      <c r="R114" s="15">
        <v>25184</v>
      </c>
      <c r="S114" s="15">
        <v>21561</v>
      </c>
      <c r="T114" s="15">
        <v>19811</v>
      </c>
      <c r="U114" s="15">
        <v>20146</v>
      </c>
      <c r="V114" s="15">
        <v>19398</v>
      </c>
      <c r="W114" s="15">
        <v>18407</v>
      </c>
      <c r="X114" s="15">
        <v>17013</v>
      </c>
      <c r="Y114" s="15">
        <v>16776</v>
      </c>
      <c r="AA114" s="9"/>
      <c r="AB114" s="13">
        <f t="shared" si="16"/>
        <v>3</v>
      </c>
      <c r="AC114" s="5">
        <f t="shared" si="9"/>
        <v>387386</v>
      </c>
      <c r="AD114" s="5">
        <f t="shared" si="10"/>
        <v>137703</v>
      </c>
      <c r="AE114" s="5">
        <f t="shared" si="11"/>
        <v>525089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29092</v>
      </c>
      <c r="AK114" s="12">
        <f t="shared" si="15"/>
        <v>11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s="4">
        <v>44667</v>
      </c>
      <c r="B115" s="15">
        <v>16195</v>
      </c>
      <c r="C115" s="15">
        <v>16197</v>
      </c>
      <c r="D115" s="15">
        <v>15253</v>
      </c>
      <c r="E115" s="15">
        <v>15941</v>
      </c>
      <c r="F115" s="15">
        <v>16486</v>
      </c>
      <c r="G115" s="15">
        <v>17392</v>
      </c>
      <c r="H115" s="15">
        <v>18097</v>
      </c>
      <c r="I115" s="15">
        <v>21550</v>
      </c>
      <c r="J115" s="15">
        <v>24872</v>
      </c>
      <c r="K115" s="15">
        <v>26394</v>
      </c>
      <c r="L115" s="15">
        <v>27620</v>
      </c>
      <c r="M115" s="15">
        <v>27912</v>
      </c>
      <c r="N115" s="15">
        <v>26919</v>
      </c>
      <c r="O115" s="15">
        <v>27072</v>
      </c>
      <c r="P115" s="15">
        <v>26795</v>
      </c>
      <c r="Q115" s="15">
        <v>26139</v>
      </c>
      <c r="R115" s="15">
        <v>24526</v>
      </c>
      <c r="S115" s="15">
        <v>21687</v>
      </c>
      <c r="T115" s="15">
        <v>19843</v>
      </c>
      <c r="U115" s="15">
        <v>20219</v>
      </c>
      <c r="V115" s="15">
        <v>19276</v>
      </c>
      <c r="W115" s="15">
        <v>18406</v>
      </c>
      <c r="X115" s="15">
        <v>17068</v>
      </c>
      <c r="Y115" s="15">
        <v>16881</v>
      </c>
      <c r="AA115" s="9"/>
      <c r="AB115" s="13">
        <v>8</v>
      </c>
      <c r="AC115" s="5">
        <f t="shared" si="9"/>
        <v>0</v>
      </c>
      <c r="AD115" s="5">
        <f t="shared" si="10"/>
        <v>508740</v>
      </c>
      <c r="AE115" s="5">
        <f t="shared" si="11"/>
        <v>508740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27912</v>
      </c>
      <c r="AK115" s="12">
        <f t="shared" si="15"/>
        <v>12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s="4">
        <v>44668</v>
      </c>
      <c r="B116" s="15">
        <v>16765</v>
      </c>
      <c r="C116" s="15">
        <v>16861</v>
      </c>
      <c r="D116" s="15">
        <v>16359</v>
      </c>
      <c r="E116" s="15">
        <v>16511</v>
      </c>
      <c r="F116" s="15">
        <v>17045</v>
      </c>
      <c r="G116" s="15">
        <v>17943</v>
      </c>
      <c r="H116" s="15">
        <v>18704</v>
      </c>
      <c r="I116" s="15">
        <v>22167</v>
      </c>
      <c r="J116" s="15">
        <v>25486</v>
      </c>
      <c r="K116" s="15">
        <v>26848</v>
      </c>
      <c r="L116" s="15">
        <v>28055</v>
      </c>
      <c r="M116" s="15">
        <v>28400</v>
      </c>
      <c r="N116" s="15">
        <v>27376</v>
      </c>
      <c r="O116" s="15">
        <v>27434</v>
      </c>
      <c r="P116" s="15">
        <v>27062</v>
      </c>
      <c r="Q116" s="15">
        <v>26448</v>
      </c>
      <c r="R116" s="15">
        <v>24920</v>
      </c>
      <c r="S116" s="15">
        <v>21995</v>
      </c>
      <c r="T116" s="15">
        <v>20218</v>
      </c>
      <c r="U116" s="15">
        <v>20712</v>
      </c>
      <c r="V116" s="15">
        <v>19851</v>
      </c>
      <c r="W116" s="15">
        <v>18991</v>
      </c>
      <c r="X116" s="15">
        <v>17604</v>
      </c>
      <c r="Y116" s="15">
        <v>17374</v>
      </c>
      <c r="AA116" s="9"/>
      <c r="AB116" s="13">
        <f t="shared" si="16"/>
        <v>6</v>
      </c>
      <c r="AC116" s="5">
        <f t="shared" si="9"/>
        <v>383567</v>
      </c>
      <c r="AD116" s="5">
        <f t="shared" si="10"/>
        <v>137562</v>
      </c>
      <c r="AE116" s="5">
        <f t="shared" si="11"/>
        <v>521129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28400</v>
      </c>
      <c r="AK116" s="12">
        <f t="shared" si="15"/>
        <v>12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s="4">
        <v>44669</v>
      </c>
      <c r="B117" s="15">
        <v>17573</v>
      </c>
      <c r="C117" s="15">
        <v>17744</v>
      </c>
      <c r="D117" s="15">
        <v>17502</v>
      </c>
      <c r="E117" s="15">
        <v>18166</v>
      </c>
      <c r="F117" s="15">
        <v>18822</v>
      </c>
      <c r="G117" s="15">
        <v>19703</v>
      </c>
      <c r="H117" s="15">
        <v>19886</v>
      </c>
      <c r="I117" s="15">
        <v>23492</v>
      </c>
      <c r="J117" s="15">
        <v>26725</v>
      </c>
      <c r="K117" s="15">
        <v>28055</v>
      </c>
      <c r="L117" s="15">
        <v>29209</v>
      </c>
      <c r="M117" s="15">
        <v>29337</v>
      </c>
      <c r="N117" s="15">
        <v>28246</v>
      </c>
      <c r="O117" s="15">
        <v>28289</v>
      </c>
      <c r="P117" s="15">
        <v>27888</v>
      </c>
      <c r="Q117" s="15">
        <v>27235</v>
      </c>
      <c r="R117" s="15">
        <v>25704</v>
      </c>
      <c r="S117" s="15">
        <v>22772</v>
      </c>
      <c r="T117" s="15">
        <v>20962</v>
      </c>
      <c r="U117" s="15">
        <v>21475</v>
      </c>
      <c r="V117" s="15">
        <v>20521</v>
      </c>
      <c r="W117" s="15">
        <v>19615</v>
      </c>
      <c r="X117" s="15">
        <v>18141</v>
      </c>
      <c r="Y117" s="15">
        <v>17942</v>
      </c>
      <c r="AA117" s="9"/>
      <c r="AB117" s="13">
        <f t="shared" si="16"/>
        <v>2</v>
      </c>
      <c r="AC117" s="5">
        <f t="shared" si="9"/>
        <v>397666</v>
      </c>
      <c r="AD117" s="5">
        <f t="shared" si="10"/>
        <v>147338</v>
      </c>
      <c r="AE117" s="5">
        <f t="shared" si="11"/>
        <v>545004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29337</v>
      </c>
      <c r="AK117" s="12">
        <f t="shared" si="15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s="4">
        <v>44670</v>
      </c>
      <c r="B118" s="15">
        <v>22962</v>
      </c>
      <c r="C118" s="15">
        <v>31016</v>
      </c>
      <c r="D118" s="15">
        <v>31134</v>
      </c>
      <c r="E118" s="15">
        <v>31972</v>
      </c>
      <c r="F118" s="15">
        <v>34675</v>
      </c>
      <c r="G118" s="15">
        <v>36433</v>
      </c>
      <c r="H118" s="15">
        <v>31356</v>
      </c>
      <c r="I118" s="15">
        <v>34060</v>
      </c>
      <c r="J118" s="15">
        <v>38243</v>
      </c>
      <c r="K118" s="15">
        <v>40040</v>
      </c>
      <c r="L118" s="15">
        <v>42255</v>
      </c>
      <c r="M118" s="15">
        <v>43794</v>
      </c>
      <c r="N118" s="15">
        <v>43262</v>
      </c>
      <c r="O118" s="15">
        <v>45781</v>
      </c>
      <c r="P118" s="15">
        <v>46833</v>
      </c>
      <c r="Q118" s="15">
        <v>43225</v>
      </c>
      <c r="R118" s="15">
        <v>41230</v>
      </c>
      <c r="S118" s="15">
        <v>34211</v>
      </c>
      <c r="T118" s="15">
        <v>30562</v>
      </c>
      <c r="U118" s="15">
        <v>28814</v>
      </c>
      <c r="V118" s="15">
        <v>28592</v>
      </c>
      <c r="W118" s="15">
        <v>28581</v>
      </c>
      <c r="X118" s="15">
        <v>28536</v>
      </c>
      <c r="Y118" s="15">
        <v>30062</v>
      </c>
      <c r="AA118" s="9"/>
      <c r="AB118" s="13">
        <f t="shared" si="16"/>
        <v>1</v>
      </c>
      <c r="AC118" s="5">
        <f t="shared" si="9"/>
        <v>0</v>
      </c>
      <c r="AD118" s="5">
        <f t="shared" si="10"/>
        <v>847629</v>
      </c>
      <c r="AE118" s="5">
        <f t="shared" si="11"/>
        <v>847629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46833</v>
      </c>
      <c r="AK118" s="12">
        <f t="shared" si="15"/>
        <v>15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s="4">
        <v>44671</v>
      </c>
      <c r="B119" s="15">
        <v>17114</v>
      </c>
      <c r="C119" s="15">
        <v>17232</v>
      </c>
      <c r="D119" s="15">
        <v>18044</v>
      </c>
      <c r="E119" s="15">
        <v>17415</v>
      </c>
      <c r="F119" s="15">
        <v>18018</v>
      </c>
      <c r="G119" s="15">
        <v>18938</v>
      </c>
      <c r="H119" s="15">
        <v>19125</v>
      </c>
      <c r="I119" s="15">
        <v>23075</v>
      </c>
      <c r="J119" s="15">
        <v>26548</v>
      </c>
      <c r="K119" s="15">
        <v>27940</v>
      </c>
      <c r="L119" s="15">
        <v>29351</v>
      </c>
      <c r="M119" s="15">
        <v>29205</v>
      </c>
      <c r="N119" s="15">
        <v>28326</v>
      </c>
      <c r="O119" s="15">
        <v>28613</v>
      </c>
      <c r="P119" s="15">
        <v>28077</v>
      </c>
      <c r="Q119" s="15">
        <v>27266</v>
      </c>
      <c r="R119" s="15">
        <v>25721</v>
      </c>
      <c r="S119" s="15">
        <v>22092</v>
      </c>
      <c r="T119" s="15">
        <v>20288</v>
      </c>
      <c r="U119" s="15">
        <v>20613</v>
      </c>
      <c r="V119" s="15">
        <v>19850</v>
      </c>
      <c r="W119" s="15">
        <v>18810</v>
      </c>
      <c r="X119" s="15">
        <v>17653</v>
      </c>
      <c r="Y119" s="15">
        <v>18022</v>
      </c>
      <c r="AA119" s="9"/>
      <c r="AB119" s="13">
        <f t="shared" si="16"/>
        <v>5</v>
      </c>
      <c r="AC119" s="5">
        <f t="shared" si="9"/>
        <v>393428</v>
      </c>
      <c r="AD119" s="5">
        <f t="shared" si="10"/>
        <v>143908</v>
      </c>
      <c r="AE119" s="5">
        <f t="shared" si="11"/>
        <v>537336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29351</v>
      </c>
      <c r="AK119" s="12">
        <f t="shared" si="15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s="4">
        <v>44672</v>
      </c>
      <c r="B120" s="15">
        <v>17379</v>
      </c>
      <c r="C120" s="15">
        <v>18478</v>
      </c>
      <c r="D120" s="15">
        <v>19469</v>
      </c>
      <c r="E120" s="15">
        <v>18768</v>
      </c>
      <c r="F120" s="15">
        <v>19321</v>
      </c>
      <c r="G120" s="15">
        <v>20345</v>
      </c>
      <c r="H120" s="15">
        <v>18933</v>
      </c>
      <c r="I120" s="15">
        <v>22689</v>
      </c>
      <c r="J120" s="15">
        <v>25941</v>
      </c>
      <c r="K120" s="15">
        <v>27097</v>
      </c>
      <c r="L120" s="15">
        <v>28293</v>
      </c>
      <c r="M120" s="15">
        <v>28310</v>
      </c>
      <c r="N120" s="15">
        <v>27585</v>
      </c>
      <c r="O120" s="15">
        <v>27796</v>
      </c>
      <c r="P120" s="15">
        <v>27432</v>
      </c>
      <c r="Q120" s="15">
        <v>26787</v>
      </c>
      <c r="R120" s="15">
        <v>25289</v>
      </c>
      <c r="S120" s="15">
        <v>21738</v>
      </c>
      <c r="T120" s="15">
        <v>19927</v>
      </c>
      <c r="U120" s="15">
        <v>20269</v>
      </c>
      <c r="V120" s="15">
        <v>19426</v>
      </c>
      <c r="W120" s="15">
        <v>18739</v>
      </c>
      <c r="X120" s="15">
        <v>18205</v>
      </c>
      <c r="Y120" s="15">
        <v>18696</v>
      </c>
      <c r="AA120" s="9"/>
      <c r="AB120" s="13">
        <f t="shared" si="16"/>
        <v>4</v>
      </c>
      <c r="AC120" s="5">
        <f t="shared" si="9"/>
        <v>385523</v>
      </c>
      <c r="AD120" s="5">
        <f t="shared" si="10"/>
        <v>151389</v>
      </c>
      <c r="AE120" s="5">
        <f t="shared" si="11"/>
        <v>536912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28310</v>
      </c>
      <c r="AK120" s="12">
        <f t="shared" si="15"/>
        <v>12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s="4">
        <v>44673</v>
      </c>
      <c r="B121" s="15">
        <v>16176</v>
      </c>
      <c r="C121" s="15">
        <v>16419</v>
      </c>
      <c r="D121" s="15">
        <v>17015</v>
      </c>
      <c r="E121" s="15">
        <v>16231</v>
      </c>
      <c r="F121" s="15">
        <v>16768</v>
      </c>
      <c r="G121" s="15">
        <v>17421</v>
      </c>
      <c r="H121" s="15">
        <v>18356</v>
      </c>
      <c r="I121" s="15">
        <v>22228</v>
      </c>
      <c r="J121" s="15">
        <v>25669</v>
      </c>
      <c r="K121" s="15">
        <v>26890</v>
      </c>
      <c r="L121" s="15">
        <v>28188</v>
      </c>
      <c r="M121" s="15">
        <v>28058</v>
      </c>
      <c r="N121" s="15">
        <v>27216</v>
      </c>
      <c r="O121" s="15">
        <v>27560</v>
      </c>
      <c r="P121" s="15">
        <v>27156</v>
      </c>
      <c r="Q121" s="15">
        <v>26353</v>
      </c>
      <c r="R121" s="15">
        <v>24783</v>
      </c>
      <c r="S121" s="15">
        <v>21167</v>
      </c>
      <c r="T121" s="15">
        <v>19449</v>
      </c>
      <c r="U121" s="15">
        <v>19727</v>
      </c>
      <c r="V121" s="15">
        <v>18990</v>
      </c>
      <c r="W121" s="15">
        <v>18012</v>
      </c>
      <c r="X121" s="15">
        <v>16706</v>
      </c>
      <c r="Y121" s="15">
        <v>16779</v>
      </c>
      <c r="AA121" s="9"/>
      <c r="AB121" s="13">
        <f t="shared" si="16"/>
        <v>5</v>
      </c>
      <c r="AC121" s="5">
        <f t="shared" si="9"/>
        <v>378152</v>
      </c>
      <c r="AD121" s="5">
        <f t="shared" si="10"/>
        <v>135165</v>
      </c>
      <c r="AE121" s="5">
        <f t="shared" si="11"/>
        <v>513317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28188</v>
      </c>
      <c r="AK121" s="12">
        <f t="shared" si="15"/>
        <v>11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4">
        <v>44674</v>
      </c>
      <c r="B122" s="15">
        <v>16235</v>
      </c>
      <c r="C122" s="15">
        <v>16588</v>
      </c>
      <c r="D122" s="15">
        <v>16398</v>
      </c>
      <c r="E122" s="15">
        <v>16829</v>
      </c>
      <c r="F122" s="15">
        <v>17010</v>
      </c>
      <c r="G122" s="15">
        <v>17388</v>
      </c>
      <c r="H122" s="15">
        <v>18027</v>
      </c>
      <c r="I122" s="15">
        <v>21225</v>
      </c>
      <c r="J122" s="15">
        <v>24288</v>
      </c>
      <c r="K122" s="15">
        <v>25556</v>
      </c>
      <c r="L122" s="15">
        <v>26641</v>
      </c>
      <c r="M122" s="15">
        <v>26766</v>
      </c>
      <c r="N122" s="15">
        <v>25746</v>
      </c>
      <c r="O122" s="15">
        <v>25690</v>
      </c>
      <c r="P122" s="15">
        <v>25360</v>
      </c>
      <c r="Q122" s="15">
        <v>24792</v>
      </c>
      <c r="R122" s="15">
        <v>23466</v>
      </c>
      <c r="S122" s="15">
        <v>20796</v>
      </c>
      <c r="T122" s="15">
        <v>19133</v>
      </c>
      <c r="U122" s="15">
        <v>19571</v>
      </c>
      <c r="V122" s="15">
        <v>18781</v>
      </c>
      <c r="W122" s="15">
        <v>18005</v>
      </c>
      <c r="X122" s="15">
        <v>16790</v>
      </c>
      <c r="Y122" s="15">
        <v>16789</v>
      </c>
      <c r="AA122" s="9"/>
      <c r="AB122" s="13">
        <f t="shared" si="16"/>
        <v>1</v>
      </c>
      <c r="AC122" s="5">
        <f t="shared" si="9"/>
        <v>0</v>
      </c>
      <c r="AD122" s="5">
        <f t="shared" si="10"/>
        <v>497870</v>
      </c>
      <c r="AE122" s="5">
        <f t="shared" si="11"/>
        <v>497870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26766</v>
      </c>
      <c r="AK122" s="12">
        <f t="shared" si="15"/>
        <v>12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s="4">
        <v>44675</v>
      </c>
      <c r="B123" s="15">
        <v>16764</v>
      </c>
      <c r="C123" s="15">
        <v>17108</v>
      </c>
      <c r="D123" s="15">
        <v>16787</v>
      </c>
      <c r="E123" s="15">
        <v>17398</v>
      </c>
      <c r="F123" s="15">
        <v>17475</v>
      </c>
      <c r="G123" s="15">
        <v>17420</v>
      </c>
      <c r="H123" s="15">
        <v>17982</v>
      </c>
      <c r="I123" s="15">
        <v>21200</v>
      </c>
      <c r="J123" s="15">
        <v>24311</v>
      </c>
      <c r="K123" s="15">
        <v>25599</v>
      </c>
      <c r="L123" s="15">
        <v>26685</v>
      </c>
      <c r="M123" s="15">
        <v>26843</v>
      </c>
      <c r="N123" s="15">
        <v>25807</v>
      </c>
      <c r="O123" s="15">
        <v>25830</v>
      </c>
      <c r="P123" s="15">
        <v>25454</v>
      </c>
      <c r="Q123" s="15">
        <v>24903</v>
      </c>
      <c r="R123" s="15">
        <v>23618</v>
      </c>
      <c r="S123" s="15">
        <v>20992</v>
      </c>
      <c r="T123" s="15">
        <v>19333</v>
      </c>
      <c r="U123" s="15">
        <v>19781</v>
      </c>
      <c r="V123" s="15">
        <v>18941</v>
      </c>
      <c r="W123" s="15">
        <v>18013</v>
      </c>
      <c r="X123" s="15">
        <v>16668</v>
      </c>
      <c r="Y123" s="15">
        <v>16438</v>
      </c>
      <c r="AA123" s="9"/>
      <c r="AB123" s="13">
        <f t="shared" si="16"/>
        <v>5</v>
      </c>
      <c r="AC123" s="5">
        <f t="shared" si="9"/>
        <v>363978</v>
      </c>
      <c r="AD123" s="5">
        <f t="shared" si="10"/>
        <v>137372</v>
      </c>
      <c r="AE123" s="5">
        <f t="shared" si="11"/>
        <v>501350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26843</v>
      </c>
      <c r="AK123" s="12">
        <f t="shared" si="15"/>
        <v>12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s="4">
        <v>44676</v>
      </c>
      <c r="B124" s="15">
        <v>16121</v>
      </c>
      <c r="C124" s="15">
        <v>16262</v>
      </c>
      <c r="D124" s="15">
        <v>17062</v>
      </c>
      <c r="E124" s="15">
        <v>16688</v>
      </c>
      <c r="F124" s="15">
        <v>17504</v>
      </c>
      <c r="G124" s="15">
        <v>18755</v>
      </c>
      <c r="H124" s="15">
        <v>18965</v>
      </c>
      <c r="I124" s="15">
        <v>22892</v>
      </c>
      <c r="J124" s="15">
        <v>26192</v>
      </c>
      <c r="K124" s="15">
        <v>27538</v>
      </c>
      <c r="L124" s="15">
        <v>28819</v>
      </c>
      <c r="M124" s="15">
        <v>28796</v>
      </c>
      <c r="N124" s="15">
        <v>27933</v>
      </c>
      <c r="O124" s="15">
        <v>28008</v>
      </c>
      <c r="P124" s="15">
        <v>27565</v>
      </c>
      <c r="Q124" s="15">
        <v>26896</v>
      </c>
      <c r="R124" s="15">
        <v>25337</v>
      </c>
      <c r="S124" s="15">
        <v>21730</v>
      </c>
      <c r="T124" s="15">
        <v>19962</v>
      </c>
      <c r="U124" s="15">
        <v>20283</v>
      </c>
      <c r="V124" s="15">
        <v>19503</v>
      </c>
      <c r="W124" s="15">
        <v>18443</v>
      </c>
      <c r="X124" s="15">
        <v>17010</v>
      </c>
      <c r="Y124" s="15">
        <v>16784</v>
      </c>
      <c r="AA124" s="9"/>
      <c r="AB124" s="13">
        <f t="shared" si="16"/>
        <v>6</v>
      </c>
      <c r="AC124" s="5">
        <f t="shared" si="9"/>
        <v>386907</v>
      </c>
      <c r="AD124" s="5">
        <f t="shared" si="10"/>
        <v>138141</v>
      </c>
      <c r="AE124" s="5">
        <f t="shared" si="11"/>
        <v>525048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28819</v>
      </c>
      <c r="AK124" s="12">
        <f t="shared" si="15"/>
        <v>11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s="4">
        <v>44677</v>
      </c>
      <c r="B125" s="15">
        <v>16109</v>
      </c>
      <c r="C125" s="15">
        <v>16155</v>
      </c>
      <c r="D125" s="15">
        <v>16792</v>
      </c>
      <c r="E125" s="15">
        <v>16256</v>
      </c>
      <c r="F125" s="15">
        <v>16861</v>
      </c>
      <c r="G125" s="15">
        <v>17961</v>
      </c>
      <c r="H125" s="15">
        <v>18845</v>
      </c>
      <c r="I125" s="15">
        <v>22901</v>
      </c>
      <c r="J125" s="15">
        <v>26340</v>
      </c>
      <c r="K125" s="15">
        <v>27716</v>
      </c>
      <c r="L125" s="15">
        <v>29091</v>
      </c>
      <c r="M125" s="15">
        <v>29015</v>
      </c>
      <c r="N125" s="15">
        <v>28275</v>
      </c>
      <c r="O125" s="15">
        <v>28516</v>
      </c>
      <c r="P125" s="15">
        <v>28186</v>
      </c>
      <c r="Q125" s="15">
        <v>27506</v>
      </c>
      <c r="R125" s="15">
        <v>25952</v>
      </c>
      <c r="S125" s="15">
        <v>22128</v>
      </c>
      <c r="T125" s="15">
        <v>20250</v>
      </c>
      <c r="U125" s="15">
        <v>20364</v>
      </c>
      <c r="V125" s="15">
        <v>19479</v>
      </c>
      <c r="W125" s="15">
        <v>18376</v>
      </c>
      <c r="X125" s="15">
        <v>16934</v>
      </c>
      <c r="Y125" s="15">
        <v>16741</v>
      </c>
      <c r="AA125" s="9"/>
      <c r="AB125" s="13">
        <f t="shared" si="16"/>
        <v>1</v>
      </c>
      <c r="AC125" s="5">
        <f t="shared" si="9"/>
        <v>0</v>
      </c>
      <c r="AD125" s="5">
        <f t="shared" si="10"/>
        <v>526749</v>
      </c>
      <c r="AE125" s="5">
        <f t="shared" si="11"/>
        <v>526749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29091</v>
      </c>
      <c r="AK125" s="12">
        <f t="shared" si="15"/>
        <v>11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s="4">
        <v>44678</v>
      </c>
      <c r="B126" s="15">
        <v>16450</v>
      </c>
      <c r="C126" s="15">
        <v>16564</v>
      </c>
      <c r="D126" s="15">
        <v>17124</v>
      </c>
      <c r="E126" s="15">
        <v>16593</v>
      </c>
      <c r="F126" s="15">
        <v>17042</v>
      </c>
      <c r="G126" s="15">
        <v>18286</v>
      </c>
      <c r="H126" s="15">
        <v>19117</v>
      </c>
      <c r="I126" s="15">
        <v>23216</v>
      </c>
      <c r="J126" s="15">
        <v>26743</v>
      </c>
      <c r="K126" s="15">
        <v>27989</v>
      </c>
      <c r="L126" s="15">
        <v>29360</v>
      </c>
      <c r="M126" s="15">
        <v>29331</v>
      </c>
      <c r="N126" s="15">
        <v>28570</v>
      </c>
      <c r="O126" s="15">
        <v>28830</v>
      </c>
      <c r="P126" s="15">
        <v>28303</v>
      </c>
      <c r="Q126" s="15">
        <v>27682</v>
      </c>
      <c r="R126" s="15">
        <v>26172</v>
      </c>
      <c r="S126" s="15">
        <v>22369</v>
      </c>
      <c r="T126" s="15">
        <v>20464</v>
      </c>
      <c r="U126" s="15">
        <v>20605</v>
      </c>
      <c r="V126" s="15">
        <v>19727</v>
      </c>
      <c r="W126" s="15">
        <v>18661</v>
      </c>
      <c r="X126" s="15">
        <v>17192</v>
      </c>
      <c r="Y126" s="15">
        <v>17144</v>
      </c>
      <c r="AA126" s="9"/>
      <c r="AB126" s="13">
        <f t="shared" si="16"/>
        <v>6</v>
      </c>
      <c r="AC126" s="5">
        <f t="shared" si="9"/>
        <v>395214</v>
      </c>
      <c r="AD126" s="5">
        <f t="shared" si="10"/>
        <v>138320</v>
      </c>
      <c r="AE126" s="5">
        <f t="shared" si="11"/>
        <v>533534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29360</v>
      </c>
      <c r="AK126" s="12">
        <f t="shared" si="15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s="4">
        <v>44679</v>
      </c>
      <c r="B127" s="15">
        <v>15876</v>
      </c>
      <c r="C127" s="15">
        <v>16164</v>
      </c>
      <c r="D127" s="15">
        <v>16701</v>
      </c>
      <c r="E127" s="15">
        <v>16383</v>
      </c>
      <c r="F127" s="15">
        <v>16937</v>
      </c>
      <c r="G127" s="15">
        <v>18151</v>
      </c>
      <c r="H127" s="15">
        <v>18223</v>
      </c>
      <c r="I127" s="15">
        <v>22131</v>
      </c>
      <c r="J127" s="15">
        <v>25542</v>
      </c>
      <c r="K127" s="15">
        <v>26855</v>
      </c>
      <c r="L127" s="15">
        <v>28166</v>
      </c>
      <c r="M127" s="15">
        <v>28021</v>
      </c>
      <c r="N127" s="15">
        <v>27234</v>
      </c>
      <c r="O127" s="15">
        <v>27566</v>
      </c>
      <c r="P127" s="15">
        <v>27145</v>
      </c>
      <c r="Q127" s="15">
        <v>26496</v>
      </c>
      <c r="R127" s="15">
        <v>24964</v>
      </c>
      <c r="S127" s="15">
        <v>21395</v>
      </c>
      <c r="T127" s="15">
        <v>19972</v>
      </c>
      <c r="U127" s="15">
        <v>19765</v>
      </c>
      <c r="V127" s="15">
        <v>18942</v>
      </c>
      <c r="W127" s="15">
        <v>17996</v>
      </c>
      <c r="X127" s="15">
        <v>17439</v>
      </c>
      <c r="Y127" s="15">
        <v>17551</v>
      </c>
      <c r="AA127" s="9"/>
      <c r="AB127" s="13">
        <f t="shared" si="16"/>
        <v>6</v>
      </c>
      <c r="AC127" s="5">
        <f t="shared" si="9"/>
        <v>379629</v>
      </c>
      <c r="AD127" s="5">
        <f t="shared" si="10"/>
        <v>135986</v>
      </c>
      <c r="AE127" s="5">
        <f t="shared" si="11"/>
        <v>515615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28166</v>
      </c>
      <c r="AK127" s="12">
        <f t="shared" si="15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s="4">
        <v>44680</v>
      </c>
      <c r="B128" s="15">
        <v>17055</v>
      </c>
      <c r="C128" s="15">
        <v>17237</v>
      </c>
      <c r="D128" s="15">
        <v>18020</v>
      </c>
      <c r="E128" s="15">
        <v>17223</v>
      </c>
      <c r="F128" s="15">
        <v>17830</v>
      </c>
      <c r="G128" s="15">
        <v>18819</v>
      </c>
      <c r="H128" s="15">
        <v>18283</v>
      </c>
      <c r="I128" s="15">
        <v>22207</v>
      </c>
      <c r="J128" s="15">
        <v>25613</v>
      </c>
      <c r="K128" s="15">
        <v>26855</v>
      </c>
      <c r="L128" s="15">
        <v>28112</v>
      </c>
      <c r="M128" s="15">
        <v>28086</v>
      </c>
      <c r="N128" s="15">
        <v>27192</v>
      </c>
      <c r="O128" s="15">
        <v>27548</v>
      </c>
      <c r="P128" s="15">
        <v>27348</v>
      </c>
      <c r="Q128" s="15">
        <v>26386</v>
      </c>
      <c r="R128" s="15">
        <v>24800</v>
      </c>
      <c r="S128" s="15">
        <v>21205</v>
      </c>
      <c r="T128" s="15">
        <v>19413</v>
      </c>
      <c r="U128" s="15">
        <v>19624</v>
      </c>
      <c r="V128" s="15">
        <v>18854</v>
      </c>
      <c r="W128" s="15">
        <v>17929</v>
      </c>
      <c r="X128" s="15">
        <v>17641</v>
      </c>
      <c r="Y128" s="15">
        <v>17996</v>
      </c>
      <c r="AA128" s="9"/>
      <c r="AB128" s="13">
        <f t="shared" si="16"/>
        <v>2</v>
      </c>
      <c r="AC128" s="5">
        <f t="shared" si="9"/>
        <v>378813</v>
      </c>
      <c r="AD128" s="5">
        <f t="shared" si="10"/>
        <v>142463</v>
      </c>
      <c r="AE128" s="5">
        <f t="shared" si="11"/>
        <v>521276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28112</v>
      </c>
      <c r="AK128" s="12">
        <f t="shared" si="15"/>
        <v>11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s="4">
        <v>44681</v>
      </c>
      <c r="B129" s="15">
        <v>17202</v>
      </c>
      <c r="C129" s="15">
        <v>17367</v>
      </c>
      <c r="D129" s="15">
        <v>17014</v>
      </c>
      <c r="E129" s="15">
        <v>17297</v>
      </c>
      <c r="F129" s="15">
        <v>17423</v>
      </c>
      <c r="G129" s="15">
        <v>17445</v>
      </c>
      <c r="H129" s="15">
        <v>17461</v>
      </c>
      <c r="I129" s="15">
        <v>20659</v>
      </c>
      <c r="J129" s="15">
        <v>23786</v>
      </c>
      <c r="K129" s="15">
        <v>25165</v>
      </c>
      <c r="L129" s="15">
        <v>26134</v>
      </c>
      <c r="M129" s="15">
        <v>26256</v>
      </c>
      <c r="N129" s="15">
        <v>25267</v>
      </c>
      <c r="O129" s="15">
        <v>25211</v>
      </c>
      <c r="P129" s="15">
        <v>24914</v>
      </c>
      <c r="Q129" s="15">
        <v>24429</v>
      </c>
      <c r="R129" s="15">
        <v>22977</v>
      </c>
      <c r="S129" s="15">
        <v>20369</v>
      </c>
      <c r="T129" s="15">
        <v>18633</v>
      </c>
      <c r="U129" s="15">
        <v>18981</v>
      </c>
      <c r="V129" s="15">
        <v>18233</v>
      </c>
      <c r="W129" s="15">
        <v>17444</v>
      </c>
      <c r="X129" s="15">
        <v>16213</v>
      </c>
      <c r="Y129" s="15">
        <v>16599</v>
      </c>
      <c r="AA129" s="9"/>
      <c r="AB129" s="13">
        <f t="shared" si="16"/>
        <v>2</v>
      </c>
      <c r="AC129" s="5">
        <f t="shared" si="9"/>
        <v>354671</v>
      </c>
      <c r="AD129" s="5">
        <f t="shared" si="10"/>
        <v>137808</v>
      </c>
      <c r="AE129" s="5">
        <f t="shared" si="11"/>
        <v>492479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26256</v>
      </c>
      <c r="AK129" s="12">
        <f t="shared" si="15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s="4">
        <v>44682</v>
      </c>
      <c r="B130" s="15">
        <v>15831</v>
      </c>
      <c r="C130" s="15">
        <v>15966</v>
      </c>
      <c r="D130" s="15">
        <v>16021</v>
      </c>
      <c r="E130" s="15">
        <v>16198</v>
      </c>
      <c r="F130" s="15">
        <v>16222</v>
      </c>
      <c r="G130" s="15">
        <v>15329</v>
      </c>
      <c r="H130" s="15">
        <v>16032</v>
      </c>
      <c r="I130" s="15">
        <v>19028</v>
      </c>
      <c r="J130" s="15">
        <v>22488</v>
      </c>
      <c r="K130" s="15">
        <v>24301</v>
      </c>
      <c r="L130" s="15">
        <v>25496</v>
      </c>
      <c r="M130" s="15">
        <v>26229</v>
      </c>
      <c r="N130" s="15">
        <v>25671</v>
      </c>
      <c r="O130" s="15">
        <v>26053</v>
      </c>
      <c r="P130" s="15">
        <v>25735</v>
      </c>
      <c r="Q130" s="15">
        <v>25039</v>
      </c>
      <c r="R130" s="15">
        <v>23750</v>
      </c>
      <c r="S130" s="15">
        <v>21505</v>
      </c>
      <c r="T130" s="15">
        <v>19511</v>
      </c>
      <c r="U130" s="15">
        <v>18569</v>
      </c>
      <c r="V130" s="15">
        <v>18951</v>
      </c>
      <c r="W130" s="15">
        <v>18072</v>
      </c>
      <c r="X130" s="15">
        <v>16242</v>
      </c>
      <c r="Y130" s="15">
        <v>15642</v>
      </c>
      <c r="AA130" s="9"/>
      <c r="AB130" s="13">
        <f t="shared" si="16"/>
        <v>3</v>
      </c>
      <c r="AC130" s="5">
        <f t="shared" si="9"/>
        <v>356640</v>
      </c>
      <c r="AD130" s="5">
        <f t="shared" si="10"/>
        <v>127241</v>
      </c>
      <c r="AE130" s="5">
        <f t="shared" si="11"/>
        <v>483881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26229</v>
      </c>
      <c r="AK130" s="12">
        <f t="shared" si="15"/>
        <v>12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s="4">
        <v>44683</v>
      </c>
      <c r="B131" s="15">
        <v>16008</v>
      </c>
      <c r="C131" s="15">
        <v>16320</v>
      </c>
      <c r="D131" s="15">
        <v>16737</v>
      </c>
      <c r="E131" s="15">
        <v>16893</v>
      </c>
      <c r="F131" s="15">
        <v>17556</v>
      </c>
      <c r="G131" s="15">
        <v>17737</v>
      </c>
      <c r="H131" s="15">
        <v>17604</v>
      </c>
      <c r="I131" s="15">
        <v>20915</v>
      </c>
      <c r="J131" s="15">
        <v>24701</v>
      </c>
      <c r="K131" s="15">
        <v>26443</v>
      </c>
      <c r="L131" s="15">
        <v>27207</v>
      </c>
      <c r="M131" s="15">
        <v>28019</v>
      </c>
      <c r="N131" s="15">
        <v>27594</v>
      </c>
      <c r="O131" s="15">
        <v>28283</v>
      </c>
      <c r="P131" s="15">
        <v>27931</v>
      </c>
      <c r="Q131" s="15">
        <v>27093</v>
      </c>
      <c r="R131" s="15">
        <v>25389</v>
      </c>
      <c r="S131" s="15">
        <v>22305</v>
      </c>
      <c r="T131" s="15">
        <v>20027</v>
      </c>
      <c r="U131" s="15">
        <v>19076</v>
      </c>
      <c r="V131" s="15">
        <v>19446</v>
      </c>
      <c r="W131" s="15">
        <v>18342</v>
      </c>
      <c r="X131" s="15">
        <v>16404</v>
      </c>
      <c r="Y131" s="15">
        <v>15668</v>
      </c>
      <c r="AA131" s="9"/>
      <c r="AB131" s="13">
        <f t="shared" si="16"/>
        <v>5</v>
      </c>
      <c r="AC131" s="5">
        <f t="shared" si="9"/>
        <v>379175</v>
      </c>
      <c r="AD131" s="5">
        <f t="shared" si="10"/>
        <v>134523</v>
      </c>
      <c r="AE131" s="5">
        <f t="shared" si="11"/>
        <v>513698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28283</v>
      </c>
      <c r="AK131" s="12">
        <f t="shared" si="15"/>
        <v>14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s="4">
        <v>44684</v>
      </c>
      <c r="B132" s="15">
        <v>15458</v>
      </c>
      <c r="C132" s="15">
        <v>15885</v>
      </c>
      <c r="D132" s="15">
        <v>16301</v>
      </c>
      <c r="E132" s="15">
        <v>16532</v>
      </c>
      <c r="F132" s="15">
        <v>17002</v>
      </c>
      <c r="G132" s="15">
        <v>17115</v>
      </c>
      <c r="H132" s="15">
        <v>17076</v>
      </c>
      <c r="I132" s="15">
        <v>20808</v>
      </c>
      <c r="J132" s="15">
        <v>24601</v>
      </c>
      <c r="K132" s="15">
        <v>26291</v>
      </c>
      <c r="L132" s="15">
        <v>27040</v>
      </c>
      <c r="M132" s="15">
        <v>27876</v>
      </c>
      <c r="N132" s="15">
        <v>27412</v>
      </c>
      <c r="O132" s="15">
        <v>28105</v>
      </c>
      <c r="P132" s="15">
        <v>27863</v>
      </c>
      <c r="Q132" s="15">
        <v>26995</v>
      </c>
      <c r="R132" s="15">
        <v>25358</v>
      </c>
      <c r="S132" s="15">
        <v>22298</v>
      </c>
      <c r="T132" s="15">
        <v>19993</v>
      </c>
      <c r="U132" s="15">
        <v>19057</v>
      </c>
      <c r="V132" s="15">
        <v>19447</v>
      </c>
      <c r="W132" s="15">
        <v>18315</v>
      </c>
      <c r="X132" s="15">
        <v>16367</v>
      </c>
      <c r="Y132" s="15">
        <v>15453</v>
      </c>
      <c r="AA132" s="9"/>
      <c r="AB132" s="13">
        <f t="shared" si="16"/>
        <v>1</v>
      </c>
      <c r="AC132" s="5">
        <f t="shared" si="9"/>
        <v>0</v>
      </c>
      <c r="AD132" s="5">
        <f t="shared" si="10"/>
        <v>508648</v>
      </c>
      <c r="AE132" s="5">
        <f t="shared" si="11"/>
        <v>508648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28105</v>
      </c>
      <c r="AK132" s="12">
        <f t="shared" si="15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s="4">
        <v>44685</v>
      </c>
      <c r="B133" s="15">
        <v>15343</v>
      </c>
      <c r="C133" s="15">
        <v>15477</v>
      </c>
      <c r="D133" s="15">
        <v>15679</v>
      </c>
      <c r="E133" s="15">
        <v>15854</v>
      </c>
      <c r="F133" s="15">
        <v>16236</v>
      </c>
      <c r="G133" s="15">
        <v>16551</v>
      </c>
      <c r="H133" s="15">
        <v>17028</v>
      </c>
      <c r="I133" s="15">
        <v>20934</v>
      </c>
      <c r="J133" s="15">
        <v>25045</v>
      </c>
      <c r="K133" s="15">
        <v>26956</v>
      </c>
      <c r="L133" s="15">
        <v>27947</v>
      </c>
      <c r="M133" s="15">
        <v>28937</v>
      </c>
      <c r="N133" s="15">
        <v>28577</v>
      </c>
      <c r="O133" s="15">
        <v>29334</v>
      </c>
      <c r="P133" s="15">
        <v>29070</v>
      </c>
      <c r="Q133" s="15">
        <v>28226</v>
      </c>
      <c r="R133" s="15">
        <v>26363</v>
      </c>
      <c r="S133" s="15">
        <v>23312</v>
      </c>
      <c r="T133" s="15">
        <v>20763</v>
      </c>
      <c r="U133" s="15">
        <v>19407</v>
      </c>
      <c r="V133" s="15">
        <v>19569</v>
      </c>
      <c r="W133" s="15">
        <v>18473</v>
      </c>
      <c r="X133" s="15">
        <v>16570</v>
      </c>
      <c r="Y133" s="15">
        <v>16007</v>
      </c>
      <c r="AA133" s="9"/>
      <c r="AB133" s="13">
        <f t="shared" si="16"/>
        <v>5</v>
      </c>
      <c r="AC133" s="5">
        <f t="shared" si="9"/>
        <v>389483</v>
      </c>
      <c r="AD133" s="5">
        <f t="shared" si="10"/>
        <v>128175</v>
      </c>
      <c r="AE133" s="5">
        <f t="shared" si="11"/>
        <v>517658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29334</v>
      </c>
      <c r="AK133" s="12">
        <f t="shared" si="15"/>
        <v>14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s="4">
        <v>44686</v>
      </c>
      <c r="B134" s="15">
        <v>15903</v>
      </c>
      <c r="C134" s="15">
        <v>16052</v>
      </c>
      <c r="D134" s="15">
        <v>16275</v>
      </c>
      <c r="E134" s="15">
        <v>16389</v>
      </c>
      <c r="F134" s="15">
        <v>16556</v>
      </c>
      <c r="G134" s="15">
        <v>16737</v>
      </c>
      <c r="H134" s="15">
        <v>17071</v>
      </c>
      <c r="I134" s="15">
        <v>20780</v>
      </c>
      <c r="J134" s="15">
        <v>24626</v>
      </c>
      <c r="K134" s="15">
        <v>26430</v>
      </c>
      <c r="L134" s="15">
        <v>27219</v>
      </c>
      <c r="M134" s="15">
        <v>27944</v>
      </c>
      <c r="N134" s="15">
        <v>27371</v>
      </c>
      <c r="O134" s="15">
        <v>28081</v>
      </c>
      <c r="P134" s="15">
        <v>27770</v>
      </c>
      <c r="Q134" s="15">
        <v>26872</v>
      </c>
      <c r="R134" s="15">
        <v>25240</v>
      </c>
      <c r="S134" s="15">
        <v>22169</v>
      </c>
      <c r="T134" s="15">
        <v>19927</v>
      </c>
      <c r="U134" s="15">
        <v>18997</v>
      </c>
      <c r="V134" s="15">
        <v>19417</v>
      </c>
      <c r="W134" s="15">
        <v>18353</v>
      </c>
      <c r="X134" s="15">
        <v>16430</v>
      </c>
      <c r="Y134" s="15">
        <v>15609</v>
      </c>
      <c r="AA134" s="9"/>
      <c r="AB134" s="13">
        <f t="shared" si="16"/>
        <v>5</v>
      </c>
      <c r="AC134" s="5">
        <f t="shared" si="9"/>
        <v>377626</v>
      </c>
      <c r="AD134" s="5">
        <f t="shared" si="10"/>
        <v>130592</v>
      </c>
      <c r="AE134" s="5">
        <f t="shared" si="11"/>
        <v>508218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28081</v>
      </c>
      <c r="AK134" s="12">
        <f t="shared" si="15"/>
        <v>14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s="4">
        <v>44687</v>
      </c>
      <c r="B135" s="15">
        <v>15612</v>
      </c>
      <c r="C135" s="15">
        <v>15755</v>
      </c>
      <c r="D135" s="15">
        <v>16578</v>
      </c>
      <c r="E135" s="15">
        <v>16339</v>
      </c>
      <c r="F135" s="15">
        <v>16978</v>
      </c>
      <c r="G135" s="15">
        <v>17133</v>
      </c>
      <c r="H135" s="15">
        <v>17075</v>
      </c>
      <c r="I135" s="15">
        <v>20727</v>
      </c>
      <c r="J135" s="15">
        <v>24478</v>
      </c>
      <c r="K135" s="15">
        <v>26167</v>
      </c>
      <c r="L135" s="15">
        <v>26984</v>
      </c>
      <c r="M135" s="15">
        <v>27498</v>
      </c>
      <c r="N135" s="15">
        <v>27482</v>
      </c>
      <c r="O135" s="15">
        <v>28179</v>
      </c>
      <c r="P135" s="15">
        <v>27723</v>
      </c>
      <c r="Q135" s="15">
        <v>26885</v>
      </c>
      <c r="R135" s="15">
        <v>25165</v>
      </c>
      <c r="S135" s="15">
        <v>22164</v>
      </c>
      <c r="T135" s="15">
        <v>19859</v>
      </c>
      <c r="U135" s="15">
        <v>18883</v>
      </c>
      <c r="V135" s="15">
        <v>19341</v>
      </c>
      <c r="W135" s="15">
        <v>18323</v>
      </c>
      <c r="X135" s="15">
        <v>16736</v>
      </c>
      <c r="Y135" s="15">
        <v>16266</v>
      </c>
      <c r="AA135" s="9"/>
      <c r="AB135" s="13">
        <f t="shared" si="16"/>
        <v>1</v>
      </c>
      <c r="AC135" s="5">
        <f t="shared" si="9"/>
        <v>0</v>
      </c>
      <c r="AD135" s="5">
        <f t="shared" si="10"/>
        <v>508330</v>
      </c>
      <c r="AE135" s="5">
        <f t="shared" si="11"/>
        <v>508330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28179</v>
      </c>
      <c r="AK135" s="12">
        <f t="shared" si="15"/>
        <v>14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s="4">
        <v>44688</v>
      </c>
      <c r="B136" s="15">
        <v>15863</v>
      </c>
      <c r="C136" s="15">
        <v>16099</v>
      </c>
      <c r="D136" s="15">
        <v>16612</v>
      </c>
      <c r="E136" s="15">
        <v>16101</v>
      </c>
      <c r="F136" s="15">
        <v>16850</v>
      </c>
      <c r="G136" s="15">
        <v>16124</v>
      </c>
      <c r="H136" s="15">
        <v>16371</v>
      </c>
      <c r="I136" s="15">
        <v>19397</v>
      </c>
      <c r="J136" s="15">
        <v>22526</v>
      </c>
      <c r="K136" s="15">
        <v>24309</v>
      </c>
      <c r="L136" s="15">
        <v>25451</v>
      </c>
      <c r="M136" s="15">
        <v>26147</v>
      </c>
      <c r="N136" s="15">
        <v>25643</v>
      </c>
      <c r="O136" s="15">
        <v>25880</v>
      </c>
      <c r="P136" s="15">
        <v>25684</v>
      </c>
      <c r="Q136" s="15">
        <v>25030</v>
      </c>
      <c r="R136" s="15">
        <v>23672</v>
      </c>
      <c r="S136" s="15">
        <v>21382</v>
      </c>
      <c r="T136" s="15">
        <v>19379</v>
      </c>
      <c r="U136" s="15">
        <v>18484</v>
      </c>
      <c r="V136" s="15">
        <v>18968</v>
      </c>
      <c r="W136" s="15">
        <v>18163</v>
      </c>
      <c r="X136" s="15">
        <v>16769</v>
      </c>
      <c r="Y136" s="15">
        <v>16512</v>
      </c>
      <c r="AA136" s="9"/>
      <c r="AB136" s="13">
        <f t="shared" si="16"/>
        <v>7</v>
      </c>
      <c r="AC136" s="5">
        <f t="shared" si="9"/>
        <v>0</v>
      </c>
      <c r="AD136" s="5">
        <f t="shared" si="10"/>
        <v>487416</v>
      </c>
      <c r="AE136" s="5">
        <f t="shared" si="11"/>
        <v>487416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26147</v>
      </c>
      <c r="AK136" s="12">
        <f t="shared" si="15"/>
        <v>12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s="4">
        <v>44689</v>
      </c>
      <c r="B137" s="15">
        <v>15955</v>
      </c>
      <c r="C137" s="15">
        <v>15983</v>
      </c>
      <c r="D137" s="15">
        <v>16765</v>
      </c>
      <c r="E137" s="15">
        <v>16862</v>
      </c>
      <c r="F137" s="15">
        <v>16964</v>
      </c>
      <c r="G137" s="15">
        <v>16213</v>
      </c>
      <c r="H137" s="15">
        <v>16421</v>
      </c>
      <c r="I137" s="15">
        <v>19407</v>
      </c>
      <c r="J137" s="15">
        <v>22843</v>
      </c>
      <c r="K137" s="15">
        <v>24509</v>
      </c>
      <c r="L137" s="15">
        <v>25632</v>
      </c>
      <c r="M137" s="15">
        <v>26335</v>
      </c>
      <c r="N137" s="15">
        <v>25739</v>
      </c>
      <c r="O137" s="15">
        <v>26054</v>
      </c>
      <c r="P137" s="15">
        <v>25707</v>
      </c>
      <c r="Q137" s="15">
        <v>25138</v>
      </c>
      <c r="R137" s="15">
        <v>23734</v>
      </c>
      <c r="S137" s="15">
        <v>21551</v>
      </c>
      <c r="T137" s="15">
        <v>19663</v>
      </c>
      <c r="U137" s="15">
        <v>18775</v>
      </c>
      <c r="V137" s="15">
        <v>19237</v>
      </c>
      <c r="W137" s="15">
        <v>18326</v>
      </c>
      <c r="X137" s="15">
        <v>16383</v>
      </c>
      <c r="Y137" s="15">
        <v>15742</v>
      </c>
      <c r="AA137" s="9"/>
      <c r="AB137" s="13">
        <f t="shared" si="16"/>
        <v>1</v>
      </c>
      <c r="AC137" s="5">
        <f t="shared" si="9"/>
        <v>0</v>
      </c>
      <c r="AD137" s="5">
        <f t="shared" si="10"/>
        <v>489938</v>
      </c>
      <c r="AE137" s="5">
        <f t="shared" si="11"/>
        <v>489938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26335</v>
      </c>
      <c r="AK137" s="12">
        <f t="shared" si="15"/>
        <v>12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s="4">
        <v>44690</v>
      </c>
      <c r="B138" s="15">
        <v>15910</v>
      </c>
      <c r="C138" s="15">
        <v>16120</v>
      </c>
      <c r="D138" s="15">
        <v>16519</v>
      </c>
      <c r="E138" s="15">
        <v>16942</v>
      </c>
      <c r="F138" s="15">
        <v>17610</v>
      </c>
      <c r="G138" s="15">
        <v>17748</v>
      </c>
      <c r="H138" s="15">
        <v>17662</v>
      </c>
      <c r="I138" s="15">
        <v>21481</v>
      </c>
      <c r="J138" s="15">
        <v>25374</v>
      </c>
      <c r="K138" s="15">
        <v>27130</v>
      </c>
      <c r="L138" s="15">
        <v>27932</v>
      </c>
      <c r="M138" s="15">
        <v>28780</v>
      </c>
      <c r="N138" s="15">
        <v>28340</v>
      </c>
      <c r="O138" s="15">
        <v>29047</v>
      </c>
      <c r="P138" s="15">
        <v>28677</v>
      </c>
      <c r="Q138" s="15">
        <v>27798</v>
      </c>
      <c r="R138" s="15">
        <v>26131</v>
      </c>
      <c r="S138" s="15">
        <v>22993</v>
      </c>
      <c r="T138" s="15">
        <v>20684</v>
      </c>
      <c r="U138" s="15">
        <v>19643</v>
      </c>
      <c r="V138" s="15">
        <v>20026</v>
      </c>
      <c r="W138" s="15">
        <v>18853</v>
      </c>
      <c r="X138" s="15">
        <v>16840</v>
      </c>
      <c r="Y138" s="15">
        <v>15785</v>
      </c>
      <c r="AA138" s="9"/>
      <c r="AB138" s="13">
        <f t="shared" si="16"/>
        <v>5</v>
      </c>
      <c r="AC138" s="5">
        <f t="shared" ref="AC138:AC201" si="17">IF(AND(AB138&gt;1,AB138&lt;7),SUM(I138:X138),0)</f>
        <v>389729</v>
      </c>
      <c r="AD138" s="5">
        <f t="shared" ref="AD138:AD201" si="18">SUM(B138:Y138)-AC138</f>
        <v>134296</v>
      </c>
      <c r="AE138" s="5">
        <f t="shared" ref="AE138:AE201" si="19">SUM(B138:Y138)</f>
        <v>524025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29047</v>
      </c>
      <c r="AK138" s="12">
        <f t="shared" ref="AK138:AK201" si="23">INDEX($B$8:$Y$8,MATCH(AJ138,B138:Y138,0))</f>
        <v>14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s="4">
        <v>44691</v>
      </c>
      <c r="B139" s="15">
        <v>15851</v>
      </c>
      <c r="C139" s="15">
        <v>16314</v>
      </c>
      <c r="D139" s="15">
        <v>16463</v>
      </c>
      <c r="E139" s="15">
        <v>16685</v>
      </c>
      <c r="F139" s="15">
        <v>17141</v>
      </c>
      <c r="G139" s="15">
        <v>17510</v>
      </c>
      <c r="H139" s="15">
        <v>18111</v>
      </c>
      <c r="I139" s="15">
        <v>22042</v>
      </c>
      <c r="J139" s="15">
        <v>26029</v>
      </c>
      <c r="K139" s="15">
        <v>27814</v>
      </c>
      <c r="L139" s="15">
        <v>28641</v>
      </c>
      <c r="M139" s="15">
        <v>29660</v>
      </c>
      <c r="N139" s="15">
        <v>29200</v>
      </c>
      <c r="O139" s="15">
        <v>29975</v>
      </c>
      <c r="P139" s="15">
        <v>29660</v>
      </c>
      <c r="Q139" s="15">
        <v>28811</v>
      </c>
      <c r="R139" s="15">
        <v>27071</v>
      </c>
      <c r="S139" s="15">
        <v>23805</v>
      </c>
      <c r="T139" s="15">
        <v>21362</v>
      </c>
      <c r="U139" s="15">
        <v>20268</v>
      </c>
      <c r="V139" s="15">
        <v>20675</v>
      </c>
      <c r="W139" s="15">
        <v>19515</v>
      </c>
      <c r="X139" s="15">
        <v>17388</v>
      </c>
      <c r="Y139" s="15">
        <v>16288</v>
      </c>
      <c r="AA139" s="9"/>
      <c r="AB139" s="13">
        <f t="shared" si="16"/>
        <v>2</v>
      </c>
      <c r="AC139" s="5">
        <f t="shared" si="17"/>
        <v>401916</v>
      </c>
      <c r="AD139" s="5">
        <f t="shared" si="18"/>
        <v>134363</v>
      </c>
      <c r="AE139" s="5">
        <f t="shared" si="19"/>
        <v>536279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29975</v>
      </c>
      <c r="AK139" s="12">
        <f t="shared" si="23"/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s="4">
        <v>44692</v>
      </c>
      <c r="B140" s="15">
        <v>16008</v>
      </c>
      <c r="C140" s="15">
        <v>16102</v>
      </c>
      <c r="D140" s="15">
        <v>16402</v>
      </c>
      <c r="E140" s="15">
        <v>16604</v>
      </c>
      <c r="F140" s="15">
        <v>17286</v>
      </c>
      <c r="G140" s="15">
        <v>17515</v>
      </c>
      <c r="H140" s="15">
        <v>18321</v>
      </c>
      <c r="I140" s="15">
        <v>22316</v>
      </c>
      <c r="J140" s="15">
        <v>26451</v>
      </c>
      <c r="K140" s="15">
        <v>28435</v>
      </c>
      <c r="L140" s="15">
        <v>29319</v>
      </c>
      <c r="M140" s="15">
        <v>30294</v>
      </c>
      <c r="N140" s="15">
        <v>29887</v>
      </c>
      <c r="O140" s="15">
        <v>30734</v>
      </c>
      <c r="P140" s="15">
        <v>30482</v>
      </c>
      <c r="Q140" s="15">
        <v>29594</v>
      </c>
      <c r="R140" s="15">
        <v>27749</v>
      </c>
      <c r="S140" s="15">
        <v>24311</v>
      </c>
      <c r="T140" s="15">
        <v>21734</v>
      </c>
      <c r="U140" s="15">
        <v>20637</v>
      </c>
      <c r="V140" s="15">
        <v>21010</v>
      </c>
      <c r="W140" s="15">
        <v>19822</v>
      </c>
      <c r="X140" s="15">
        <v>17679</v>
      </c>
      <c r="Y140" s="15">
        <v>16504</v>
      </c>
      <c r="AA140" s="9"/>
      <c r="AB140" s="13">
        <f t="shared" si="16"/>
        <v>5</v>
      </c>
      <c r="AC140" s="5">
        <f t="shared" si="17"/>
        <v>410454</v>
      </c>
      <c r="AD140" s="5">
        <f t="shared" si="18"/>
        <v>134742</v>
      </c>
      <c r="AE140" s="5">
        <f t="shared" si="19"/>
        <v>545196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30734</v>
      </c>
      <c r="AK140" s="12">
        <f t="shared" si="23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s="4">
        <v>44693</v>
      </c>
      <c r="B141" s="15">
        <v>15995</v>
      </c>
      <c r="C141" s="15">
        <v>15846</v>
      </c>
      <c r="D141" s="15">
        <v>15912</v>
      </c>
      <c r="E141" s="15">
        <v>16103</v>
      </c>
      <c r="F141" s="15">
        <v>16468</v>
      </c>
      <c r="G141" s="15">
        <v>16888</v>
      </c>
      <c r="H141" s="15">
        <v>18174</v>
      </c>
      <c r="I141" s="15">
        <v>22282</v>
      </c>
      <c r="J141" s="15">
        <v>26533</v>
      </c>
      <c r="K141" s="15">
        <v>28576</v>
      </c>
      <c r="L141" s="15">
        <v>29514</v>
      </c>
      <c r="M141" s="15">
        <v>30561</v>
      </c>
      <c r="N141" s="15">
        <v>30286</v>
      </c>
      <c r="O141" s="15">
        <v>31279</v>
      </c>
      <c r="P141" s="15">
        <v>30992</v>
      </c>
      <c r="Q141" s="15">
        <v>30118</v>
      </c>
      <c r="R141" s="15">
        <v>28214</v>
      </c>
      <c r="S141" s="15">
        <v>24654</v>
      </c>
      <c r="T141" s="15">
        <v>21965</v>
      </c>
      <c r="U141" s="15">
        <v>20813</v>
      </c>
      <c r="V141" s="15">
        <v>21179</v>
      </c>
      <c r="W141" s="15">
        <v>19959</v>
      </c>
      <c r="X141" s="15">
        <v>17816</v>
      </c>
      <c r="Y141" s="15">
        <v>16622</v>
      </c>
      <c r="AA141" s="9"/>
      <c r="AB141" s="13">
        <f t="shared" si="16"/>
        <v>6</v>
      </c>
      <c r="AC141" s="5">
        <f t="shared" si="17"/>
        <v>414741</v>
      </c>
      <c r="AD141" s="5">
        <f t="shared" si="18"/>
        <v>132008</v>
      </c>
      <c r="AE141" s="5">
        <f t="shared" si="19"/>
        <v>546749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31279</v>
      </c>
      <c r="AK141" s="12">
        <f t="shared" si="23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s="4">
        <v>44694</v>
      </c>
      <c r="B142" s="15">
        <v>16290</v>
      </c>
      <c r="C142" s="15">
        <v>16197</v>
      </c>
      <c r="D142" s="15">
        <v>16251</v>
      </c>
      <c r="E142" s="15">
        <v>16201</v>
      </c>
      <c r="F142" s="15">
        <v>16500</v>
      </c>
      <c r="G142" s="15">
        <v>16861</v>
      </c>
      <c r="H142" s="15">
        <v>18118</v>
      </c>
      <c r="I142" s="15">
        <v>22297</v>
      </c>
      <c r="J142" s="15">
        <v>26610</v>
      </c>
      <c r="K142" s="15">
        <v>28707</v>
      </c>
      <c r="L142" s="15">
        <v>29652</v>
      </c>
      <c r="M142" s="15">
        <v>30765</v>
      </c>
      <c r="N142" s="15">
        <v>30466</v>
      </c>
      <c r="O142" s="15">
        <v>31328</v>
      </c>
      <c r="P142" s="15">
        <v>31125</v>
      </c>
      <c r="Q142" s="15">
        <v>30185</v>
      </c>
      <c r="R142" s="15">
        <v>28222</v>
      </c>
      <c r="S142" s="15">
        <v>24602</v>
      </c>
      <c r="T142" s="15">
        <v>21945</v>
      </c>
      <c r="U142" s="15">
        <v>20772</v>
      </c>
      <c r="V142" s="15">
        <v>21133</v>
      </c>
      <c r="W142" s="15">
        <v>20050</v>
      </c>
      <c r="X142" s="15">
        <v>18164</v>
      </c>
      <c r="Y142" s="15">
        <v>17284</v>
      </c>
      <c r="AA142" s="9"/>
      <c r="AB142" s="13">
        <f t="shared" si="16"/>
        <v>7</v>
      </c>
      <c r="AC142" s="5">
        <f t="shared" si="17"/>
        <v>0</v>
      </c>
      <c r="AD142" s="5">
        <f t="shared" si="18"/>
        <v>549725</v>
      </c>
      <c r="AE142" s="5">
        <f t="shared" si="19"/>
        <v>549725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31328</v>
      </c>
      <c r="AK142" s="12">
        <f t="shared" si="23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s="4">
        <v>44695</v>
      </c>
      <c r="B143" s="15">
        <v>16736</v>
      </c>
      <c r="C143" s="15">
        <v>16413</v>
      </c>
      <c r="D143" s="15">
        <v>16385</v>
      </c>
      <c r="E143" s="15">
        <v>16260</v>
      </c>
      <c r="F143" s="15">
        <v>16390</v>
      </c>
      <c r="G143" s="15">
        <v>16403</v>
      </c>
      <c r="H143" s="15">
        <v>17376</v>
      </c>
      <c r="I143" s="15">
        <v>20834</v>
      </c>
      <c r="J143" s="15">
        <v>24652</v>
      </c>
      <c r="K143" s="15">
        <v>26815</v>
      </c>
      <c r="L143" s="15">
        <v>28358</v>
      </c>
      <c r="M143" s="15">
        <v>29369</v>
      </c>
      <c r="N143" s="15">
        <v>29083</v>
      </c>
      <c r="O143" s="15">
        <v>30115</v>
      </c>
      <c r="P143" s="15">
        <v>30655</v>
      </c>
      <c r="Q143" s="15">
        <v>30100</v>
      </c>
      <c r="R143" s="15">
        <v>27806</v>
      </c>
      <c r="S143" s="15">
        <v>25264</v>
      </c>
      <c r="T143" s="15">
        <v>22833</v>
      </c>
      <c r="U143" s="15">
        <v>20604</v>
      </c>
      <c r="V143" s="15">
        <v>21063</v>
      </c>
      <c r="W143" s="15">
        <v>20523</v>
      </c>
      <c r="X143" s="15">
        <v>18997</v>
      </c>
      <c r="Y143" s="15">
        <v>18931</v>
      </c>
      <c r="AA143" s="9"/>
      <c r="AB143" s="13">
        <f t="shared" si="16"/>
        <v>5</v>
      </c>
      <c r="AC143" s="5">
        <f t="shared" si="17"/>
        <v>407071</v>
      </c>
      <c r="AD143" s="5">
        <f t="shared" si="18"/>
        <v>134894</v>
      </c>
      <c r="AE143" s="5">
        <f t="shared" si="19"/>
        <v>541965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30655</v>
      </c>
      <c r="AK143" s="12">
        <f t="shared" si="23"/>
        <v>15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s="4">
        <v>44696</v>
      </c>
      <c r="B144" s="15">
        <v>17105</v>
      </c>
      <c r="C144" s="15">
        <v>17735</v>
      </c>
      <c r="D144" s="15">
        <v>17372</v>
      </c>
      <c r="E144" s="15">
        <v>17255</v>
      </c>
      <c r="F144" s="15">
        <v>17128</v>
      </c>
      <c r="G144" s="15">
        <v>16434</v>
      </c>
      <c r="H144" s="15">
        <v>17290</v>
      </c>
      <c r="I144" s="15">
        <v>20676</v>
      </c>
      <c r="J144" s="15">
        <v>24543</v>
      </c>
      <c r="K144" s="15">
        <v>26670</v>
      </c>
      <c r="L144" s="15">
        <v>28180</v>
      </c>
      <c r="M144" s="15">
        <v>29246</v>
      </c>
      <c r="N144" s="15">
        <v>28681</v>
      </c>
      <c r="O144" s="15">
        <v>29277</v>
      </c>
      <c r="P144" s="15">
        <v>28946</v>
      </c>
      <c r="Q144" s="15">
        <v>28182</v>
      </c>
      <c r="R144" s="15">
        <v>26576</v>
      </c>
      <c r="S144" s="15">
        <v>23933</v>
      </c>
      <c r="T144" s="15">
        <v>21416</v>
      </c>
      <c r="U144" s="15">
        <v>20430</v>
      </c>
      <c r="V144" s="15">
        <v>20730</v>
      </c>
      <c r="W144" s="15">
        <v>19678</v>
      </c>
      <c r="X144" s="15">
        <v>17497</v>
      </c>
      <c r="Y144" s="15">
        <v>16502</v>
      </c>
      <c r="AA144" s="9"/>
      <c r="AB144" s="13">
        <f t="shared" si="16"/>
        <v>3</v>
      </c>
      <c r="AC144" s="5">
        <f t="shared" si="17"/>
        <v>394661</v>
      </c>
      <c r="AD144" s="5">
        <f t="shared" si="18"/>
        <v>136821</v>
      </c>
      <c r="AE144" s="5">
        <f t="shared" si="19"/>
        <v>531482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29277</v>
      </c>
      <c r="AK144" s="12">
        <f t="shared" si="23"/>
        <v>14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s="4">
        <v>44697</v>
      </c>
      <c r="B145" s="15">
        <v>16079</v>
      </c>
      <c r="C145" s="15">
        <v>16127</v>
      </c>
      <c r="D145" s="15">
        <v>16399</v>
      </c>
      <c r="E145" s="15">
        <v>16346</v>
      </c>
      <c r="F145" s="15">
        <v>16663</v>
      </c>
      <c r="G145" s="15">
        <v>16992</v>
      </c>
      <c r="H145" s="15">
        <v>18318</v>
      </c>
      <c r="I145" s="15">
        <v>22515</v>
      </c>
      <c r="J145" s="15">
        <v>26875</v>
      </c>
      <c r="K145" s="15">
        <v>28939</v>
      </c>
      <c r="L145" s="15">
        <v>29941</v>
      </c>
      <c r="M145" s="15">
        <v>30872</v>
      </c>
      <c r="N145" s="15">
        <v>30572</v>
      </c>
      <c r="O145" s="15">
        <v>31263</v>
      </c>
      <c r="P145" s="15">
        <v>30928</v>
      </c>
      <c r="Q145" s="15">
        <v>29947</v>
      </c>
      <c r="R145" s="15">
        <v>28076</v>
      </c>
      <c r="S145" s="15">
        <v>24581</v>
      </c>
      <c r="T145" s="15">
        <v>22057</v>
      </c>
      <c r="U145" s="15">
        <v>20819</v>
      </c>
      <c r="V145" s="15">
        <v>21125</v>
      </c>
      <c r="W145" s="15">
        <v>19915</v>
      </c>
      <c r="X145" s="15">
        <v>17759</v>
      </c>
      <c r="Y145" s="15">
        <v>16607</v>
      </c>
      <c r="AA145" s="9"/>
      <c r="AB145" s="13">
        <f t="shared" si="16"/>
        <v>6</v>
      </c>
      <c r="AC145" s="5">
        <f t="shared" si="17"/>
        <v>416184</v>
      </c>
      <c r="AD145" s="5">
        <f t="shared" si="18"/>
        <v>133531</v>
      </c>
      <c r="AE145" s="5">
        <f t="shared" si="19"/>
        <v>549715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31263</v>
      </c>
      <c r="AK145" s="12">
        <f t="shared" si="23"/>
        <v>14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s="4">
        <v>44698</v>
      </c>
      <c r="B146" s="15">
        <v>16530</v>
      </c>
      <c r="C146" s="15">
        <v>16279</v>
      </c>
      <c r="D146" s="15">
        <v>16375</v>
      </c>
      <c r="E146" s="15">
        <v>16514</v>
      </c>
      <c r="F146" s="15">
        <v>16536</v>
      </c>
      <c r="G146" s="15">
        <v>16978</v>
      </c>
      <c r="H146" s="15">
        <v>18247</v>
      </c>
      <c r="I146" s="15">
        <v>22459</v>
      </c>
      <c r="J146" s="15">
        <v>26839</v>
      </c>
      <c r="K146" s="15">
        <v>28862</v>
      </c>
      <c r="L146" s="15">
        <v>29748</v>
      </c>
      <c r="M146" s="15">
        <v>30609</v>
      </c>
      <c r="N146" s="15">
        <v>30281</v>
      </c>
      <c r="O146" s="15">
        <v>31102</v>
      </c>
      <c r="P146" s="15">
        <v>30788</v>
      </c>
      <c r="Q146" s="15">
        <v>29889</v>
      </c>
      <c r="R146" s="15">
        <v>27912</v>
      </c>
      <c r="S146" s="15">
        <v>24494</v>
      </c>
      <c r="T146" s="15">
        <v>21821</v>
      </c>
      <c r="U146" s="15">
        <v>20678</v>
      </c>
      <c r="V146" s="15">
        <v>21114</v>
      </c>
      <c r="W146" s="15">
        <v>19858</v>
      </c>
      <c r="X146" s="15">
        <v>17707</v>
      </c>
      <c r="Y146" s="15">
        <v>16572</v>
      </c>
      <c r="AA146" s="9"/>
      <c r="AB146" s="13">
        <f t="shared" si="16"/>
        <v>2</v>
      </c>
      <c r="AC146" s="5">
        <f t="shared" si="17"/>
        <v>414161</v>
      </c>
      <c r="AD146" s="5">
        <f t="shared" si="18"/>
        <v>134031</v>
      </c>
      <c r="AE146" s="5">
        <f t="shared" si="19"/>
        <v>548192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31102</v>
      </c>
      <c r="AK146" s="12">
        <f t="shared" si="23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s="4">
        <v>44699</v>
      </c>
      <c r="B147" s="15">
        <v>16042</v>
      </c>
      <c r="C147" s="15">
        <v>15805</v>
      </c>
      <c r="D147" s="15">
        <v>16179</v>
      </c>
      <c r="E147" s="15">
        <v>16142</v>
      </c>
      <c r="F147" s="15">
        <v>16565</v>
      </c>
      <c r="G147" s="15">
        <v>16967</v>
      </c>
      <c r="H147" s="15">
        <v>18287</v>
      </c>
      <c r="I147" s="15">
        <v>22464</v>
      </c>
      <c r="J147" s="15">
        <v>26774</v>
      </c>
      <c r="K147" s="15">
        <v>28776</v>
      </c>
      <c r="L147" s="15">
        <v>29720</v>
      </c>
      <c r="M147" s="15">
        <v>30543</v>
      </c>
      <c r="N147" s="15">
        <v>29974</v>
      </c>
      <c r="O147" s="15">
        <v>30836</v>
      </c>
      <c r="P147" s="15">
        <v>30461</v>
      </c>
      <c r="Q147" s="15">
        <v>29560</v>
      </c>
      <c r="R147" s="15">
        <v>27724</v>
      </c>
      <c r="S147" s="15">
        <v>24306</v>
      </c>
      <c r="T147" s="15">
        <v>21738</v>
      </c>
      <c r="U147" s="15">
        <v>20652</v>
      </c>
      <c r="V147" s="15">
        <v>21087</v>
      </c>
      <c r="W147" s="15">
        <v>19897</v>
      </c>
      <c r="X147" s="15">
        <v>17764</v>
      </c>
      <c r="Y147" s="15">
        <v>16629</v>
      </c>
      <c r="AA147" s="9"/>
      <c r="AB147" s="13">
        <f t="shared" si="16"/>
        <v>4</v>
      </c>
      <c r="AC147" s="5">
        <f t="shared" si="17"/>
        <v>412276</v>
      </c>
      <c r="AD147" s="5">
        <f t="shared" si="18"/>
        <v>132616</v>
      </c>
      <c r="AE147" s="5">
        <f t="shared" si="19"/>
        <v>544892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30836</v>
      </c>
      <c r="AK147" s="12">
        <f t="shared" si="23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s="4">
        <v>44700</v>
      </c>
      <c r="B148" s="15">
        <v>16199</v>
      </c>
      <c r="C148" s="15">
        <v>16188</v>
      </c>
      <c r="D148" s="15">
        <v>16624</v>
      </c>
      <c r="E148" s="15">
        <v>16696</v>
      </c>
      <c r="F148" s="15">
        <v>17077</v>
      </c>
      <c r="G148" s="15">
        <v>17136</v>
      </c>
      <c r="H148" s="15">
        <v>18332</v>
      </c>
      <c r="I148" s="15">
        <v>22374</v>
      </c>
      <c r="J148" s="15">
        <v>26577</v>
      </c>
      <c r="K148" s="15">
        <v>28561</v>
      </c>
      <c r="L148" s="15">
        <v>29530</v>
      </c>
      <c r="M148" s="15">
        <v>30540</v>
      </c>
      <c r="N148" s="15">
        <v>30173</v>
      </c>
      <c r="O148" s="15">
        <v>31000</v>
      </c>
      <c r="P148" s="15">
        <v>30770</v>
      </c>
      <c r="Q148" s="15">
        <v>29920</v>
      </c>
      <c r="R148" s="15">
        <v>28112</v>
      </c>
      <c r="S148" s="15">
        <v>24788</v>
      </c>
      <c r="T148" s="15">
        <v>22102</v>
      </c>
      <c r="U148" s="15">
        <v>20850</v>
      </c>
      <c r="V148" s="15">
        <v>21129</v>
      </c>
      <c r="W148" s="15">
        <v>19944</v>
      </c>
      <c r="X148" s="15">
        <v>17759</v>
      </c>
      <c r="Y148" s="15">
        <v>16652</v>
      </c>
      <c r="AA148" s="9"/>
      <c r="AB148" s="13">
        <f t="shared" si="16"/>
        <v>7</v>
      </c>
      <c r="AC148" s="5">
        <f t="shared" si="17"/>
        <v>0</v>
      </c>
      <c r="AD148" s="5">
        <f t="shared" si="18"/>
        <v>549033</v>
      </c>
      <c r="AE148" s="5">
        <f t="shared" si="19"/>
        <v>549033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31000</v>
      </c>
      <c r="AK148" s="12">
        <f t="shared" si="23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s="4">
        <v>44701</v>
      </c>
      <c r="B149" s="15">
        <v>16277</v>
      </c>
      <c r="C149" s="15">
        <v>16426</v>
      </c>
      <c r="D149" s="15">
        <v>16572</v>
      </c>
      <c r="E149" s="15">
        <v>16607</v>
      </c>
      <c r="F149" s="15">
        <v>16935</v>
      </c>
      <c r="G149" s="15">
        <v>17068</v>
      </c>
      <c r="H149" s="15">
        <v>18301</v>
      </c>
      <c r="I149" s="15">
        <v>22474</v>
      </c>
      <c r="J149" s="15">
        <v>26831</v>
      </c>
      <c r="K149" s="15">
        <v>28896</v>
      </c>
      <c r="L149" s="15">
        <v>29809</v>
      </c>
      <c r="M149" s="15">
        <v>30756</v>
      </c>
      <c r="N149" s="15">
        <v>30215</v>
      </c>
      <c r="O149" s="15">
        <v>30954</v>
      </c>
      <c r="P149" s="15">
        <v>30719</v>
      </c>
      <c r="Q149" s="15">
        <v>29673</v>
      </c>
      <c r="R149" s="15">
        <v>27785</v>
      </c>
      <c r="S149" s="15">
        <v>24215</v>
      </c>
      <c r="T149" s="15">
        <v>21674</v>
      </c>
      <c r="U149" s="15">
        <v>20603</v>
      </c>
      <c r="V149" s="15">
        <v>21068</v>
      </c>
      <c r="W149" s="15">
        <v>19929</v>
      </c>
      <c r="X149" s="15">
        <v>17842</v>
      </c>
      <c r="Y149" s="15">
        <v>16863</v>
      </c>
      <c r="AA149" s="9"/>
      <c r="AB149" s="13">
        <f t="shared" si="16"/>
        <v>1</v>
      </c>
      <c r="AC149" s="5">
        <f t="shared" si="17"/>
        <v>0</v>
      </c>
      <c r="AD149" s="5">
        <f t="shared" si="18"/>
        <v>548492</v>
      </c>
      <c r="AE149" s="5">
        <f t="shared" si="19"/>
        <v>548492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30954</v>
      </c>
      <c r="AK149" s="12">
        <f t="shared" si="23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s="4">
        <v>44702</v>
      </c>
      <c r="B150" s="15">
        <v>16333</v>
      </c>
      <c r="C150" s="15">
        <v>16341</v>
      </c>
      <c r="D150" s="15">
        <v>16281</v>
      </c>
      <c r="E150" s="15">
        <v>16658</v>
      </c>
      <c r="F150" s="15">
        <v>16643</v>
      </c>
      <c r="G150" s="15">
        <v>16432</v>
      </c>
      <c r="H150" s="15">
        <v>17448</v>
      </c>
      <c r="I150" s="15">
        <v>20910</v>
      </c>
      <c r="J150" s="15">
        <v>24806</v>
      </c>
      <c r="K150" s="15">
        <v>26903</v>
      </c>
      <c r="L150" s="15">
        <v>28313</v>
      </c>
      <c r="M150" s="15">
        <v>29181</v>
      </c>
      <c r="N150" s="15">
        <v>28609</v>
      </c>
      <c r="O150" s="15">
        <v>28842</v>
      </c>
      <c r="P150" s="15">
        <v>28535</v>
      </c>
      <c r="Q150" s="15">
        <v>27790</v>
      </c>
      <c r="R150" s="15">
        <v>26171</v>
      </c>
      <c r="S150" s="15">
        <v>23552</v>
      </c>
      <c r="T150" s="15">
        <v>21295</v>
      </c>
      <c r="U150" s="15">
        <v>20225</v>
      </c>
      <c r="V150" s="15">
        <v>20607</v>
      </c>
      <c r="W150" s="15">
        <v>19583</v>
      </c>
      <c r="X150" s="15">
        <v>17651</v>
      </c>
      <c r="Y150" s="15">
        <v>16797</v>
      </c>
      <c r="AA150" s="9"/>
      <c r="AB150" s="13">
        <f t="shared" si="16"/>
        <v>1</v>
      </c>
      <c r="AC150" s="5">
        <f t="shared" si="17"/>
        <v>0</v>
      </c>
      <c r="AD150" s="5">
        <f t="shared" si="18"/>
        <v>525906</v>
      </c>
      <c r="AE150" s="5">
        <f t="shared" si="19"/>
        <v>525906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29181</v>
      </c>
      <c r="AK150" s="12">
        <f t="shared" si="23"/>
        <v>12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s="4">
        <v>44703</v>
      </c>
      <c r="B151" s="15">
        <v>16406</v>
      </c>
      <c r="C151" s="15">
        <v>16207</v>
      </c>
      <c r="D151" s="15">
        <v>16311</v>
      </c>
      <c r="E151" s="15">
        <v>16331</v>
      </c>
      <c r="F151" s="15">
        <v>16386</v>
      </c>
      <c r="G151" s="15">
        <v>16417</v>
      </c>
      <c r="H151" s="15">
        <v>17301</v>
      </c>
      <c r="I151" s="15">
        <v>20702</v>
      </c>
      <c r="J151" s="15">
        <v>24590</v>
      </c>
      <c r="K151" s="15">
        <v>26721</v>
      </c>
      <c r="L151" s="15">
        <v>28076</v>
      </c>
      <c r="M151" s="15">
        <v>28940</v>
      </c>
      <c r="N151" s="15">
        <v>28318</v>
      </c>
      <c r="O151" s="15">
        <v>28751</v>
      </c>
      <c r="P151" s="15">
        <v>28542</v>
      </c>
      <c r="Q151" s="15">
        <v>27929</v>
      </c>
      <c r="R151" s="15">
        <v>26497</v>
      </c>
      <c r="S151" s="15">
        <v>24053</v>
      </c>
      <c r="T151" s="15">
        <v>21953</v>
      </c>
      <c r="U151" s="15">
        <v>20563</v>
      </c>
      <c r="V151" s="15">
        <v>20904</v>
      </c>
      <c r="W151" s="15">
        <v>19910</v>
      </c>
      <c r="X151" s="15">
        <v>18418</v>
      </c>
      <c r="Y151" s="15">
        <v>17296</v>
      </c>
      <c r="AA151" s="9"/>
      <c r="AB151" s="13">
        <f t="shared" si="16"/>
        <v>4</v>
      </c>
      <c r="AC151" s="5">
        <f t="shared" si="17"/>
        <v>394867</v>
      </c>
      <c r="AD151" s="5">
        <f t="shared" si="18"/>
        <v>132655</v>
      </c>
      <c r="AE151" s="5">
        <f t="shared" si="19"/>
        <v>527522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28940</v>
      </c>
      <c r="AK151" s="12">
        <f t="shared" si="23"/>
        <v>12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s="4">
        <v>44704</v>
      </c>
      <c r="B152" s="15">
        <v>16029</v>
      </c>
      <c r="C152" s="15">
        <v>15746</v>
      </c>
      <c r="D152" s="15">
        <v>15590</v>
      </c>
      <c r="E152" s="15">
        <v>15764</v>
      </c>
      <c r="F152" s="15">
        <v>16094</v>
      </c>
      <c r="G152" s="15">
        <v>16787</v>
      </c>
      <c r="H152" s="15">
        <v>18135</v>
      </c>
      <c r="I152" s="15">
        <v>22326</v>
      </c>
      <c r="J152" s="15">
        <v>26508</v>
      </c>
      <c r="K152" s="15">
        <v>28332</v>
      </c>
      <c r="L152" s="15">
        <v>29266</v>
      </c>
      <c r="M152" s="15">
        <v>30145</v>
      </c>
      <c r="N152" s="15">
        <v>29780</v>
      </c>
      <c r="O152" s="15">
        <v>30528</v>
      </c>
      <c r="P152" s="15">
        <v>30186</v>
      </c>
      <c r="Q152" s="15">
        <v>29411</v>
      </c>
      <c r="R152" s="15">
        <v>27649</v>
      </c>
      <c r="S152" s="15">
        <v>24272</v>
      </c>
      <c r="T152" s="15">
        <v>21756</v>
      </c>
      <c r="U152" s="15">
        <v>20581</v>
      </c>
      <c r="V152" s="15">
        <v>20967</v>
      </c>
      <c r="W152" s="15">
        <v>19775</v>
      </c>
      <c r="X152" s="15">
        <v>17552</v>
      </c>
      <c r="Y152" s="15">
        <v>16386</v>
      </c>
      <c r="AA152" s="9"/>
      <c r="AB152" s="13">
        <f t="shared" si="16"/>
        <v>5</v>
      </c>
      <c r="AC152" s="5">
        <f t="shared" si="17"/>
        <v>409034</v>
      </c>
      <c r="AD152" s="5">
        <f t="shared" si="18"/>
        <v>130531</v>
      </c>
      <c r="AE152" s="5">
        <f t="shared" si="19"/>
        <v>539565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30528</v>
      </c>
      <c r="AK152" s="12">
        <f t="shared" si="23"/>
        <v>14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s="4">
        <v>44705</v>
      </c>
      <c r="B153" s="15">
        <v>16117</v>
      </c>
      <c r="C153" s="15">
        <v>16096</v>
      </c>
      <c r="D153" s="15">
        <v>16366</v>
      </c>
      <c r="E153" s="15">
        <v>16392</v>
      </c>
      <c r="F153" s="15">
        <v>16716</v>
      </c>
      <c r="G153" s="15">
        <v>17036</v>
      </c>
      <c r="H153" s="15">
        <v>18308</v>
      </c>
      <c r="I153" s="15">
        <v>22414</v>
      </c>
      <c r="J153" s="15">
        <v>26594</v>
      </c>
      <c r="K153" s="15">
        <v>28547</v>
      </c>
      <c r="L153" s="15">
        <v>29484</v>
      </c>
      <c r="M153" s="15">
        <v>30425</v>
      </c>
      <c r="N153" s="15">
        <v>30018</v>
      </c>
      <c r="O153" s="15">
        <v>30839</v>
      </c>
      <c r="P153" s="15">
        <v>30548</v>
      </c>
      <c r="Q153" s="15">
        <v>29678</v>
      </c>
      <c r="R153" s="15">
        <v>27844</v>
      </c>
      <c r="S153" s="15">
        <v>24448</v>
      </c>
      <c r="T153" s="15">
        <v>21913</v>
      </c>
      <c r="U153" s="15">
        <v>20789</v>
      </c>
      <c r="V153" s="15">
        <v>21178</v>
      </c>
      <c r="W153" s="15">
        <v>20048</v>
      </c>
      <c r="X153" s="15">
        <v>17841</v>
      </c>
      <c r="Y153" s="15">
        <v>16687</v>
      </c>
      <c r="AA153" s="9"/>
      <c r="AB153" s="13">
        <f t="shared" si="16"/>
        <v>2</v>
      </c>
      <c r="AC153" s="5">
        <f t="shared" si="17"/>
        <v>412608</v>
      </c>
      <c r="AD153" s="5">
        <f t="shared" si="18"/>
        <v>133718</v>
      </c>
      <c r="AE153" s="5">
        <f t="shared" si="19"/>
        <v>546326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30839</v>
      </c>
      <c r="AK153" s="12">
        <f t="shared" si="23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s="4">
        <v>44706</v>
      </c>
      <c r="B154" s="15">
        <v>16297</v>
      </c>
      <c r="C154" s="15">
        <v>16273</v>
      </c>
      <c r="D154" s="15">
        <v>16566</v>
      </c>
      <c r="E154" s="15">
        <v>16767</v>
      </c>
      <c r="F154" s="15">
        <v>17088</v>
      </c>
      <c r="G154" s="15">
        <v>17236</v>
      </c>
      <c r="H154" s="15">
        <v>18414</v>
      </c>
      <c r="I154" s="15">
        <v>22501</v>
      </c>
      <c r="J154" s="15">
        <v>26709</v>
      </c>
      <c r="K154" s="15">
        <v>28632</v>
      </c>
      <c r="L154" s="15">
        <v>29549</v>
      </c>
      <c r="M154" s="15">
        <v>30613</v>
      </c>
      <c r="N154" s="15">
        <v>30289</v>
      </c>
      <c r="O154" s="15">
        <v>31180</v>
      </c>
      <c r="P154" s="15">
        <v>30715</v>
      </c>
      <c r="Q154" s="15">
        <v>29727</v>
      </c>
      <c r="R154" s="15">
        <v>27867</v>
      </c>
      <c r="S154" s="15">
        <v>24330</v>
      </c>
      <c r="T154" s="15">
        <v>22087</v>
      </c>
      <c r="U154" s="15">
        <v>20806</v>
      </c>
      <c r="V154" s="15">
        <v>21230</v>
      </c>
      <c r="W154" s="15">
        <v>20052</v>
      </c>
      <c r="X154" s="15">
        <v>17874</v>
      </c>
      <c r="Y154" s="15">
        <v>16731</v>
      </c>
      <c r="AA154" s="9"/>
      <c r="AB154" s="13">
        <f t="shared" si="16"/>
        <v>7</v>
      </c>
      <c r="AC154" s="5">
        <f t="shared" si="17"/>
        <v>0</v>
      </c>
      <c r="AD154" s="5">
        <f t="shared" si="18"/>
        <v>549533</v>
      </c>
      <c r="AE154" s="5">
        <f t="shared" si="19"/>
        <v>549533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31180</v>
      </c>
      <c r="AK154" s="12">
        <f t="shared" si="23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s="4">
        <v>44707</v>
      </c>
      <c r="B155" s="15">
        <v>16259</v>
      </c>
      <c r="C155" s="15">
        <v>16205</v>
      </c>
      <c r="D155" s="15">
        <v>16277</v>
      </c>
      <c r="E155" s="15">
        <v>16313</v>
      </c>
      <c r="F155" s="15">
        <v>16798</v>
      </c>
      <c r="G155" s="15">
        <v>16967</v>
      </c>
      <c r="H155" s="15">
        <v>18296</v>
      </c>
      <c r="I155" s="15">
        <v>22397</v>
      </c>
      <c r="J155" s="15">
        <v>26646</v>
      </c>
      <c r="K155" s="15">
        <v>28656</v>
      </c>
      <c r="L155" s="15">
        <v>29557</v>
      </c>
      <c r="M155" s="15">
        <v>30565</v>
      </c>
      <c r="N155" s="15">
        <v>30118</v>
      </c>
      <c r="O155" s="15">
        <v>31016</v>
      </c>
      <c r="P155" s="15">
        <v>30583</v>
      </c>
      <c r="Q155" s="15">
        <v>29435</v>
      </c>
      <c r="R155" s="15">
        <v>27877</v>
      </c>
      <c r="S155" s="15">
        <v>24351</v>
      </c>
      <c r="T155" s="15">
        <v>21825</v>
      </c>
      <c r="U155" s="15">
        <v>20752</v>
      </c>
      <c r="V155" s="15">
        <v>21167</v>
      </c>
      <c r="W155" s="15">
        <v>19978</v>
      </c>
      <c r="X155" s="15">
        <v>17821</v>
      </c>
      <c r="Y155" s="15">
        <v>16698</v>
      </c>
      <c r="AA155" s="9"/>
      <c r="AB155" s="13">
        <f t="shared" ref="AB155:AB218" si="24">WEEKDAY(B155,2)</f>
        <v>4</v>
      </c>
      <c r="AC155" s="5">
        <f t="shared" si="17"/>
        <v>412744</v>
      </c>
      <c r="AD155" s="5">
        <f t="shared" si="18"/>
        <v>133813</v>
      </c>
      <c r="AE155" s="5">
        <f t="shared" si="19"/>
        <v>546557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31016</v>
      </c>
      <c r="AK155" s="12">
        <f t="shared" si="23"/>
        <v>14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s="4">
        <v>44708</v>
      </c>
      <c r="B156" s="15">
        <v>16249</v>
      </c>
      <c r="C156" s="15">
        <v>16307</v>
      </c>
      <c r="D156" s="15">
        <v>16410</v>
      </c>
      <c r="E156" s="15">
        <v>16282</v>
      </c>
      <c r="F156" s="15">
        <v>16664</v>
      </c>
      <c r="G156" s="15">
        <v>16932</v>
      </c>
      <c r="H156" s="15">
        <v>18227</v>
      </c>
      <c r="I156" s="15">
        <v>22371</v>
      </c>
      <c r="J156" s="15">
        <v>26679</v>
      </c>
      <c r="K156" s="15">
        <v>28680</v>
      </c>
      <c r="L156" s="15">
        <v>29706</v>
      </c>
      <c r="M156" s="15">
        <v>30709</v>
      </c>
      <c r="N156" s="15">
        <v>30367</v>
      </c>
      <c r="O156" s="15">
        <v>31381</v>
      </c>
      <c r="P156" s="15">
        <v>31170</v>
      </c>
      <c r="Q156" s="15">
        <v>30240</v>
      </c>
      <c r="R156" s="15">
        <v>28190</v>
      </c>
      <c r="S156" s="15">
        <v>24772</v>
      </c>
      <c r="T156" s="15">
        <v>22369</v>
      </c>
      <c r="U156" s="15">
        <v>20869</v>
      </c>
      <c r="V156" s="15">
        <v>21258</v>
      </c>
      <c r="W156" s="15">
        <v>20149</v>
      </c>
      <c r="X156" s="15">
        <v>18571</v>
      </c>
      <c r="Y156" s="15">
        <v>17709</v>
      </c>
      <c r="AA156" s="9"/>
      <c r="AB156" s="13">
        <f t="shared" si="24"/>
        <v>1</v>
      </c>
      <c r="AC156" s="5">
        <f t="shared" si="17"/>
        <v>0</v>
      </c>
      <c r="AD156" s="5">
        <f t="shared" si="18"/>
        <v>552261</v>
      </c>
      <c r="AE156" s="5">
        <f t="shared" si="19"/>
        <v>552261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31381</v>
      </c>
      <c r="AK156" s="12">
        <f t="shared" si="23"/>
        <v>14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s="4">
        <v>44709</v>
      </c>
      <c r="B157" s="15">
        <v>17013</v>
      </c>
      <c r="C157" s="15">
        <v>17074</v>
      </c>
      <c r="D157" s="15">
        <v>16872</v>
      </c>
      <c r="E157" s="15">
        <v>16849</v>
      </c>
      <c r="F157" s="15">
        <v>16898</v>
      </c>
      <c r="G157" s="15">
        <v>16532</v>
      </c>
      <c r="H157" s="15">
        <v>17445</v>
      </c>
      <c r="I157" s="15">
        <v>20878</v>
      </c>
      <c r="J157" s="15">
        <v>24771</v>
      </c>
      <c r="K157" s="15">
        <v>26828</v>
      </c>
      <c r="L157" s="15">
        <v>28269</v>
      </c>
      <c r="M157" s="15">
        <v>29231</v>
      </c>
      <c r="N157" s="15">
        <v>28808</v>
      </c>
      <c r="O157" s="15">
        <v>29289</v>
      </c>
      <c r="P157" s="15">
        <v>29138</v>
      </c>
      <c r="Q157" s="15">
        <v>28399</v>
      </c>
      <c r="R157" s="15">
        <v>26707</v>
      </c>
      <c r="S157" s="15">
        <v>23960</v>
      </c>
      <c r="T157" s="15">
        <v>21659</v>
      </c>
      <c r="U157" s="15">
        <v>20394</v>
      </c>
      <c r="V157" s="15">
        <v>20741</v>
      </c>
      <c r="W157" s="15">
        <v>19785</v>
      </c>
      <c r="X157" s="15">
        <v>18010</v>
      </c>
      <c r="Y157" s="15">
        <v>17172</v>
      </c>
      <c r="AA157" s="9"/>
      <c r="AB157" s="13">
        <v>8</v>
      </c>
      <c r="AC157" s="5">
        <f t="shared" si="17"/>
        <v>0</v>
      </c>
      <c r="AD157" s="5">
        <f t="shared" si="18"/>
        <v>532722</v>
      </c>
      <c r="AE157" s="5">
        <f t="shared" si="19"/>
        <v>532722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29289</v>
      </c>
      <c r="AK157" s="12">
        <f t="shared" si="23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s="4">
        <v>44710</v>
      </c>
      <c r="B158" s="15">
        <v>16410</v>
      </c>
      <c r="C158" s="15">
        <v>16300</v>
      </c>
      <c r="D158" s="15">
        <v>16068</v>
      </c>
      <c r="E158" s="15">
        <v>16068</v>
      </c>
      <c r="F158" s="15">
        <v>16111</v>
      </c>
      <c r="G158" s="15">
        <v>16378</v>
      </c>
      <c r="H158" s="15">
        <v>17352</v>
      </c>
      <c r="I158" s="15">
        <v>20699</v>
      </c>
      <c r="J158" s="15">
        <v>24529</v>
      </c>
      <c r="K158" s="15">
        <v>26528</v>
      </c>
      <c r="L158" s="15">
        <v>27846</v>
      </c>
      <c r="M158" s="15">
        <v>28846</v>
      </c>
      <c r="N158" s="15">
        <v>28324</v>
      </c>
      <c r="O158" s="15">
        <v>28820</v>
      </c>
      <c r="P158" s="15">
        <v>28540</v>
      </c>
      <c r="Q158" s="15">
        <v>27974</v>
      </c>
      <c r="R158" s="15">
        <v>26366</v>
      </c>
      <c r="S158" s="15">
        <v>23807</v>
      </c>
      <c r="T158" s="15">
        <v>21536</v>
      </c>
      <c r="U158" s="15">
        <v>20369</v>
      </c>
      <c r="V158" s="15">
        <v>20770</v>
      </c>
      <c r="W158" s="15">
        <v>19853</v>
      </c>
      <c r="X158" s="15">
        <v>18304</v>
      </c>
      <c r="Y158" s="15">
        <v>17324</v>
      </c>
      <c r="AA158" s="9"/>
      <c r="AB158" s="13">
        <f t="shared" si="24"/>
        <v>1</v>
      </c>
      <c r="AC158" s="5">
        <f t="shared" si="17"/>
        <v>0</v>
      </c>
      <c r="AD158" s="5">
        <f t="shared" si="18"/>
        <v>525122</v>
      </c>
      <c r="AE158" s="5">
        <f t="shared" si="19"/>
        <v>525122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28846</v>
      </c>
      <c r="AK158" s="12">
        <f t="shared" si="23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s="4">
        <v>44711</v>
      </c>
      <c r="B159" s="15">
        <v>16464</v>
      </c>
      <c r="C159" s="15">
        <v>16252</v>
      </c>
      <c r="D159" s="15">
        <v>16349</v>
      </c>
      <c r="E159" s="15">
        <v>16036</v>
      </c>
      <c r="F159" s="15">
        <v>16175</v>
      </c>
      <c r="G159" s="15">
        <v>16459</v>
      </c>
      <c r="H159" s="15">
        <v>17394</v>
      </c>
      <c r="I159" s="15">
        <v>20840</v>
      </c>
      <c r="J159" s="15">
        <v>24655</v>
      </c>
      <c r="K159" s="15">
        <v>26765</v>
      </c>
      <c r="L159" s="15">
        <v>28360</v>
      </c>
      <c r="M159" s="15">
        <v>29274</v>
      </c>
      <c r="N159" s="15">
        <v>28827</v>
      </c>
      <c r="O159" s="15">
        <v>29341</v>
      </c>
      <c r="P159" s="15">
        <v>29182</v>
      </c>
      <c r="Q159" s="15">
        <v>28582</v>
      </c>
      <c r="R159" s="15">
        <v>27220</v>
      </c>
      <c r="S159" s="15">
        <v>24517</v>
      </c>
      <c r="T159" s="15">
        <v>21847</v>
      </c>
      <c r="U159" s="15">
        <v>20676</v>
      </c>
      <c r="V159" s="15">
        <v>21066</v>
      </c>
      <c r="W159" s="15">
        <v>19989</v>
      </c>
      <c r="X159" s="15">
        <v>18154</v>
      </c>
      <c r="Y159" s="15">
        <v>17233</v>
      </c>
      <c r="AA159" s="9"/>
      <c r="AB159" s="13">
        <f t="shared" si="24"/>
        <v>6</v>
      </c>
      <c r="AC159" s="5">
        <f t="shared" si="17"/>
        <v>399295</v>
      </c>
      <c r="AD159" s="5">
        <f t="shared" si="18"/>
        <v>132362</v>
      </c>
      <c r="AE159" s="5">
        <f t="shared" si="19"/>
        <v>531657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29341</v>
      </c>
      <c r="AK159" s="12">
        <f t="shared" si="23"/>
        <v>14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s="4">
        <v>44712</v>
      </c>
      <c r="B160" s="15">
        <v>17083</v>
      </c>
      <c r="C160" s="15">
        <v>16879</v>
      </c>
      <c r="D160" s="15">
        <v>16722</v>
      </c>
      <c r="E160" s="15">
        <v>16552</v>
      </c>
      <c r="F160" s="15">
        <v>16668</v>
      </c>
      <c r="G160" s="15">
        <v>17107</v>
      </c>
      <c r="H160" s="15">
        <v>18384</v>
      </c>
      <c r="I160" s="15">
        <v>22675</v>
      </c>
      <c r="J160" s="15">
        <v>27117</v>
      </c>
      <c r="K160" s="15">
        <v>29297</v>
      </c>
      <c r="L160" s="15">
        <v>30195</v>
      </c>
      <c r="M160" s="15">
        <v>31093</v>
      </c>
      <c r="N160" s="15">
        <v>30642</v>
      </c>
      <c r="O160" s="15">
        <v>31320</v>
      </c>
      <c r="P160" s="15">
        <v>31060</v>
      </c>
      <c r="Q160" s="15">
        <v>29990</v>
      </c>
      <c r="R160" s="15">
        <v>28081</v>
      </c>
      <c r="S160" s="15">
        <v>24685</v>
      </c>
      <c r="T160" s="15">
        <v>22096</v>
      </c>
      <c r="U160" s="15">
        <v>20899</v>
      </c>
      <c r="V160" s="15">
        <v>21307</v>
      </c>
      <c r="W160" s="15">
        <v>20118</v>
      </c>
      <c r="X160" s="15">
        <v>17950</v>
      </c>
      <c r="Y160" s="15">
        <v>16742</v>
      </c>
      <c r="AA160" s="9"/>
      <c r="AB160" s="13">
        <f t="shared" si="24"/>
        <v>2</v>
      </c>
      <c r="AC160" s="5">
        <f t="shared" si="17"/>
        <v>418525</v>
      </c>
      <c r="AD160" s="5">
        <f t="shared" si="18"/>
        <v>136137</v>
      </c>
      <c r="AE160" s="5">
        <f t="shared" si="19"/>
        <v>554662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31320</v>
      </c>
      <c r="AK160" s="12">
        <f t="shared" si="23"/>
        <v>14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s="4">
        <v>44713</v>
      </c>
      <c r="B161" s="15">
        <v>16513</v>
      </c>
      <c r="C161" s="15">
        <v>16226</v>
      </c>
      <c r="D161" s="15">
        <v>16433</v>
      </c>
      <c r="E161" s="15">
        <v>16737</v>
      </c>
      <c r="F161" s="15">
        <v>16774</v>
      </c>
      <c r="G161" s="15">
        <v>18638</v>
      </c>
      <c r="H161" s="15">
        <v>20491</v>
      </c>
      <c r="I161" s="15">
        <v>23745</v>
      </c>
      <c r="J161" s="15">
        <v>28503</v>
      </c>
      <c r="K161" s="15">
        <v>29922</v>
      </c>
      <c r="L161" s="15">
        <v>32373</v>
      </c>
      <c r="M161" s="15">
        <v>33226</v>
      </c>
      <c r="N161" s="15">
        <v>33273</v>
      </c>
      <c r="O161" s="15">
        <v>33671</v>
      </c>
      <c r="P161" s="15">
        <v>34464</v>
      </c>
      <c r="Q161" s="15">
        <v>33663</v>
      </c>
      <c r="R161" s="15">
        <v>31517</v>
      </c>
      <c r="S161" s="15">
        <v>27401</v>
      </c>
      <c r="T161" s="15">
        <v>25579</v>
      </c>
      <c r="U161" s="15">
        <v>23675</v>
      </c>
      <c r="V161" s="15">
        <v>23041</v>
      </c>
      <c r="W161" s="15">
        <v>21929</v>
      </c>
      <c r="X161" s="15">
        <v>18838</v>
      </c>
      <c r="Y161" s="15">
        <v>17404</v>
      </c>
      <c r="AA161" s="9"/>
      <c r="AB161" s="13">
        <f t="shared" si="24"/>
        <v>6</v>
      </c>
      <c r="AC161" s="5">
        <f t="shared" si="17"/>
        <v>454820</v>
      </c>
      <c r="AD161" s="5">
        <f t="shared" si="18"/>
        <v>139216</v>
      </c>
      <c r="AE161" s="5">
        <f t="shared" si="19"/>
        <v>594036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34464</v>
      </c>
      <c r="AK161" s="12">
        <f t="shared" si="23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s="4">
        <v>44714</v>
      </c>
      <c r="B162" s="15">
        <v>16541</v>
      </c>
      <c r="C162" s="15">
        <v>16385</v>
      </c>
      <c r="D162" s="15">
        <v>16601</v>
      </c>
      <c r="E162" s="15">
        <v>16560</v>
      </c>
      <c r="F162" s="15">
        <v>16628</v>
      </c>
      <c r="G162" s="15">
        <v>17665</v>
      </c>
      <c r="H162" s="15">
        <v>19616</v>
      </c>
      <c r="I162" s="15">
        <v>23598</v>
      </c>
      <c r="J162" s="15">
        <v>28427</v>
      </c>
      <c r="K162" s="15">
        <v>29894</v>
      </c>
      <c r="L162" s="15">
        <v>32419</v>
      </c>
      <c r="M162" s="15">
        <v>33285</v>
      </c>
      <c r="N162" s="15">
        <v>33408</v>
      </c>
      <c r="O162" s="15">
        <v>33712</v>
      </c>
      <c r="P162" s="15">
        <v>34532</v>
      </c>
      <c r="Q162" s="15">
        <v>33862</v>
      </c>
      <c r="R162" s="15">
        <v>31584</v>
      </c>
      <c r="S162" s="15">
        <v>27435</v>
      </c>
      <c r="T162" s="15">
        <v>25546</v>
      </c>
      <c r="U162" s="15">
        <v>23614</v>
      </c>
      <c r="V162" s="15">
        <v>22939</v>
      </c>
      <c r="W162" s="15">
        <v>21964</v>
      </c>
      <c r="X162" s="15">
        <v>18715</v>
      </c>
      <c r="Y162" s="15">
        <v>17235</v>
      </c>
      <c r="AA162" s="9"/>
      <c r="AB162" s="13">
        <f t="shared" si="24"/>
        <v>6</v>
      </c>
      <c r="AC162" s="5">
        <f t="shared" si="17"/>
        <v>454934</v>
      </c>
      <c r="AD162" s="5">
        <f t="shared" si="18"/>
        <v>137231</v>
      </c>
      <c r="AE162" s="5">
        <f t="shared" si="19"/>
        <v>592165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34532</v>
      </c>
      <c r="AK162" s="12">
        <f t="shared" si="23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s="4">
        <v>44715</v>
      </c>
      <c r="B163" s="15">
        <v>16767</v>
      </c>
      <c r="C163" s="15">
        <v>16745</v>
      </c>
      <c r="D163" s="15">
        <v>16636</v>
      </c>
      <c r="E163" s="15">
        <v>16602</v>
      </c>
      <c r="F163" s="15">
        <v>16721</v>
      </c>
      <c r="G163" s="15">
        <v>17673</v>
      </c>
      <c r="H163" s="15">
        <v>19590</v>
      </c>
      <c r="I163" s="15">
        <v>23800</v>
      </c>
      <c r="J163" s="15">
        <v>28716</v>
      </c>
      <c r="K163" s="15">
        <v>30198</v>
      </c>
      <c r="L163" s="15">
        <v>32788</v>
      </c>
      <c r="M163" s="15">
        <v>33867</v>
      </c>
      <c r="N163" s="15">
        <v>33893</v>
      </c>
      <c r="O163" s="15">
        <v>34252</v>
      </c>
      <c r="P163" s="15">
        <v>34919</v>
      </c>
      <c r="Q163" s="15">
        <v>34022</v>
      </c>
      <c r="R163" s="15">
        <v>31605</v>
      </c>
      <c r="S163" s="15">
        <v>27415</v>
      </c>
      <c r="T163" s="15">
        <v>25490</v>
      </c>
      <c r="U163" s="15">
        <v>23560</v>
      </c>
      <c r="V163" s="15">
        <v>22867</v>
      </c>
      <c r="W163" s="15">
        <v>21908</v>
      </c>
      <c r="X163" s="15">
        <v>18736</v>
      </c>
      <c r="Y163" s="15">
        <v>17308</v>
      </c>
      <c r="AA163" s="9"/>
      <c r="AB163" s="13">
        <f t="shared" si="24"/>
        <v>1</v>
      </c>
      <c r="AC163" s="5">
        <f t="shared" si="17"/>
        <v>0</v>
      </c>
      <c r="AD163" s="5">
        <f t="shared" si="18"/>
        <v>596078</v>
      </c>
      <c r="AE163" s="5">
        <f t="shared" si="19"/>
        <v>596078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34919</v>
      </c>
      <c r="AK163" s="12">
        <f t="shared" si="23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s="4">
        <v>44716</v>
      </c>
      <c r="B164" s="15">
        <v>17021</v>
      </c>
      <c r="C164" s="15">
        <v>16984</v>
      </c>
      <c r="D164" s="15">
        <v>16859</v>
      </c>
      <c r="E164" s="15">
        <v>16941</v>
      </c>
      <c r="F164" s="15">
        <v>16824</v>
      </c>
      <c r="G164" s="15">
        <v>17263</v>
      </c>
      <c r="H164" s="15">
        <v>18601</v>
      </c>
      <c r="I164" s="15">
        <v>22414</v>
      </c>
      <c r="J164" s="15">
        <v>26617</v>
      </c>
      <c r="K164" s="15">
        <v>28496</v>
      </c>
      <c r="L164" s="15">
        <v>30940</v>
      </c>
      <c r="M164" s="15">
        <v>32004</v>
      </c>
      <c r="N164" s="15">
        <v>31820</v>
      </c>
      <c r="O164" s="15">
        <v>31974</v>
      </c>
      <c r="P164" s="15">
        <v>31952</v>
      </c>
      <c r="Q164" s="15">
        <v>31356</v>
      </c>
      <c r="R164" s="15">
        <v>29902</v>
      </c>
      <c r="S164" s="15">
        <v>26794</v>
      </c>
      <c r="T164" s="15">
        <v>25278</v>
      </c>
      <c r="U164" s="15">
        <v>23359</v>
      </c>
      <c r="V164" s="15">
        <v>22747</v>
      </c>
      <c r="W164" s="15">
        <v>21824</v>
      </c>
      <c r="X164" s="15">
        <v>18831</v>
      </c>
      <c r="Y164" s="15">
        <v>17767</v>
      </c>
      <c r="AA164" s="9"/>
      <c r="AB164" s="13">
        <f t="shared" si="24"/>
        <v>3</v>
      </c>
      <c r="AC164" s="5">
        <f t="shared" si="17"/>
        <v>436308</v>
      </c>
      <c r="AD164" s="5">
        <f t="shared" si="18"/>
        <v>138260</v>
      </c>
      <c r="AE164" s="5">
        <f t="shared" si="19"/>
        <v>574568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32004</v>
      </c>
      <c r="AK164" s="12">
        <f t="shared" si="23"/>
        <v>12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s="4">
        <v>44717</v>
      </c>
      <c r="B165" s="15">
        <v>17417</v>
      </c>
      <c r="C165" s="15">
        <v>17282</v>
      </c>
      <c r="D165" s="15">
        <v>17143</v>
      </c>
      <c r="E165" s="15">
        <v>17226</v>
      </c>
      <c r="F165" s="15">
        <v>17069</v>
      </c>
      <c r="G165" s="15">
        <v>17660</v>
      </c>
      <c r="H165" s="15">
        <v>18910</v>
      </c>
      <c r="I165" s="15">
        <v>22767</v>
      </c>
      <c r="J165" s="15">
        <v>27168</v>
      </c>
      <c r="K165" s="15">
        <v>29085</v>
      </c>
      <c r="L165" s="15">
        <v>31678</v>
      </c>
      <c r="M165" s="15">
        <v>32873</v>
      </c>
      <c r="N165" s="15">
        <v>32725</v>
      </c>
      <c r="O165" s="15">
        <v>32885</v>
      </c>
      <c r="P165" s="15">
        <v>32869</v>
      </c>
      <c r="Q165" s="15">
        <v>32280</v>
      </c>
      <c r="R165" s="15">
        <v>30887</v>
      </c>
      <c r="S165" s="15">
        <v>27628</v>
      </c>
      <c r="T165" s="15">
        <v>26154</v>
      </c>
      <c r="U165" s="15">
        <v>24158</v>
      </c>
      <c r="V165" s="15">
        <v>23499</v>
      </c>
      <c r="W165" s="15">
        <v>22507</v>
      </c>
      <c r="X165" s="15">
        <v>19507</v>
      </c>
      <c r="Y165" s="15">
        <v>18116</v>
      </c>
      <c r="AA165" s="9"/>
      <c r="AB165" s="13">
        <f t="shared" si="24"/>
        <v>7</v>
      </c>
      <c r="AC165" s="5">
        <f t="shared" si="17"/>
        <v>0</v>
      </c>
      <c r="AD165" s="5">
        <f t="shared" si="18"/>
        <v>589493</v>
      </c>
      <c r="AE165" s="5">
        <f t="shared" si="19"/>
        <v>589493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32885</v>
      </c>
      <c r="AK165" s="12">
        <f t="shared" si="23"/>
        <v>14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s="4">
        <v>44718</v>
      </c>
      <c r="B166" s="15">
        <v>17453</v>
      </c>
      <c r="C166" s="15">
        <v>17239</v>
      </c>
      <c r="D166" s="15">
        <v>17271</v>
      </c>
      <c r="E166" s="15">
        <v>17265</v>
      </c>
      <c r="F166" s="15">
        <v>17483</v>
      </c>
      <c r="G166" s="15">
        <v>18710</v>
      </c>
      <c r="H166" s="15">
        <v>20544</v>
      </c>
      <c r="I166" s="15">
        <v>24909</v>
      </c>
      <c r="J166" s="15">
        <v>29939</v>
      </c>
      <c r="K166" s="15">
        <v>31602</v>
      </c>
      <c r="L166" s="15">
        <v>34314</v>
      </c>
      <c r="M166" s="15">
        <v>35248</v>
      </c>
      <c r="N166" s="15">
        <v>35320</v>
      </c>
      <c r="O166" s="15">
        <v>35772</v>
      </c>
      <c r="P166" s="15">
        <v>36492</v>
      </c>
      <c r="Q166" s="15">
        <v>35715</v>
      </c>
      <c r="R166" s="15">
        <v>33265</v>
      </c>
      <c r="S166" s="15">
        <v>28923</v>
      </c>
      <c r="T166" s="15">
        <v>26996</v>
      </c>
      <c r="U166" s="15">
        <v>24947</v>
      </c>
      <c r="V166" s="15">
        <v>24264</v>
      </c>
      <c r="W166" s="15">
        <v>23171</v>
      </c>
      <c r="X166" s="15">
        <v>19758</v>
      </c>
      <c r="Y166" s="15">
        <v>18177</v>
      </c>
      <c r="AA166" s="9"/>
      <c r="AB166" s="13">
        <f t="shared" si="24"/>
        <v>1</v>
      </c>
      <c r="AC166" s="5">
        <f t="shared" si="17"/>
        <v>0</v>
      </c>
      <c r="AD166" s="5">
        <f t="shared" si="18"/>
        <v>624777</v>
      </c>
      <c r="AE166" s="5">
        <f t="shared" si="19"/>
        <v>624777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36492</v>
      </c>
      <c r="AK166" s="12">
        <f t="shared" si="23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s="4">
        <v>44719</v>
      </c>
      <c r="B167" s="15">
        <v>17498</v>
      </c>
      <c r="C167" s="15">
        <v>17613</v>
      </c>
      <c r="D167" s="15">
        <v>17560</v>
      </c>
      <c r="E167" s="15">
        <v>17419</v>
      </c>
      <c r="F167" s="15">
        <v>17613</v>
      </c>
      <c r="G167" s="15">
        <v>18482</v>
      </c>
      <c r="H167" s="15">
        <v>20566</v>
      </c>
      <c r="I167" s="15">
        <v>24914</v>
      </c>
      <c r="J167" s="15">
        <v>30055</v>
      </c>
      <c r="K167" s="15">
        <v>31673</v>
      </c>
      <c r="L167" s="15">
        <v>34324</v>
      </c>
      <c r="M167" s="15">
        <v>35235</v>
      </c>
      <c r="N167" s="15">
        <v>35366</v>
      </c>
      <c r="O167" s="15">
        <v>35843</v>
      </c>
      <c r="P167" s="15">
        <v>36514</v>
      </c>
      <c r="Q167" s="15">
        <v>35769</v>
      </c>
      <c r="R167" s="15">
        <v>33399</v>
      </c>
      <c r="S167" s="15">
        <v>29149</v>
      </c>
      <c r="T167" s="15">
        <v>27091</v>
      </c>
      <c r="U167" s="15">
        <v>25020</v>
      </c>
      <c r="V167" s="15">
        <v>24344</v>
      </c>
      <c r="W167" s="15">
        <v>23155</v>
      </c>
      <c r="X167" s="15">
        <v>19695</v>
      </c>
      <c r="Y167" s="15">
        <v>18297</v>
      </c>
      <c r="AA167" s="9"/>
      <c r="AB167" s="13">
        <f t="shared" si="24"/>
        <v>4</v>
      </c>
      <c r="AC167" s="5">
        <f t="shared" si="17"/>
        <v>481546</v>
      </c>
      <c r="AD167" s="5">
        <f t="shared" si="18"/>
        <v>145048</v>
      </c>
      <c r="AE167" s="5">
        <f t="shared" si="19"/>
        <v>626594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36514</v>
      </c>
      <c r="AK167" s="12">
        <f t="shared" si="23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s="4">
        <v>44720</v>
      </c>
      <c r="B168" s="15">
        <v>17298</v>
      </c>
      <c r="C168" s="15">
        <v>17291</v>
      </c>
      <c r="D168" s="15">
        <v>17206</v>
      </c>
      <c r="E168" s="15">
        <v>17199</v>
      </c>
      <c r="F168" s="15">
        <v>17518</v>
      </c>
      <c r="G168" s="15">
        <v>18434</v>
      </c>
      <c r="H168" s="15">
        <v>20396</v>
      </c>
      <c r="I168" s="15">
        <v>24346</v>
      </c>
      <c r="J168" s="15">
        <v>29456</v>
      </c>
      <c r="K168" s="15">
        <v>31194</v>
      </c>
      <c r="L168" s="15">
        <v>33903</v>
      </c>
      <c r="M168" s="15">
        <v>34828</v>
      </c>
      <c r="N168" s="15">
        <v>34799</v>
      </c>
      <c r="O168" s="15">
        <v>35246</v>
      </c>
      <c r="P168" s="15">
        <v>35883</v>
      </c>
      <c r="Q168" s="15">
        <v>34982</v>
      </c>
      <c r="R168" s="15">
        <v>32568</v>
      </c>
      <c r="S168" s="15">
        <v>28214</v>
      </c>
      <c r="T168" s="15">
        <v>26238</v>
      </c>
      <c r="U168" s="15">
        <v>24250</v>
      </c>
      <c r="V168" s="15">
        <v>23501</v>
      </c>
      <c r="W168" s="15">
        <v>22448</v>
      </c>
      <c r="X168" s="15">
        <v>19220</v>
      </c>
      <c r="Y168" s="15">
        <v>17672</v>
      </c>
      <c r="AA168" s="9"/>
      <c r="AB168" s="13">
        <f t="shared" si="24"/>
        <v>7</v>
      </c>
      <c r="AC168" s="5">
        <f t="shared" si="17"/>
        <v>0</v>
      </c>
      <c r="AD168" s="5">
        <f t="shared" si="18"/>
        <v>614090</v>
      </c>
      <c r="AE168" s="5">
        <f t="shared" si="19"/>
        <v>614090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35883</v>
      </c>
      <c r="AK168" s="12">
        <f t="shared" si="23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s="4">
        <v>44721</v>
      </c>
      <c r="B169" s="15">
        <v>17374</v>
      </c>
      <c r="C169" s="15">
        <v>17281</v>
      </c>
      <c r="D169" s="15">
        <v>17287</v>
      </c>
      <c r="E169" s="15">
        <v>17324</v>
      </c>
      <c r="F169" s="15">
        <v>17298</v>
      </c>
      <c r="G169" s="15">
        <v>17981</v>
      </c>
      <c r="H169" s="15">
        <v>20214</v>
      </c>
      <c r="I169" s="15">
        <v>24285</v>
      </c>
      <c r="J169" s="15">
        <v>29385</v>
      </c>
      <c r="K169" s="15">
        <v>30993</v>
      </c>
      <c r="L169" s="15">
        <v>33719</v>
      </c>
      <c r="M169" s="15">
        <v>34686</v>
      </c>
      <c r="N169" s="15">
        <v>34925</v>
      </c>
      <c r="O169" s="15">
        <v>35271</v>
      </c>
      <c r="P169" s="15">
        <v>35910</v>
      </c>
      <c r="Q169" s="15">
        <v>35123</v>
      </c>
      <c r="R169" s="15">
        <v>32712</v>
      </c>
      <c r="S169" s="15">
        <v>28363</v>
      </c>
      <c r="T169" s="15">
        <v>26332</v>
      </c>
      <c r="U169" s="15">
        <v>24255</v>
      </c>
      <c r="V169" s="15">
        <v>23447</v>
      </c>
      <c r="W169" s="15">
        <v>22329</v>
      </c>
      <c r="X169" s="15">
        <v>19198</v>
      </c>
      <c r="Y169" s="15">
        <v>17730</v>
      </c>
      <c r="AA169" s="9"/>
      <c r="AB169" s="13">
        <f t="shared" si="24"/>
        <v>6</v>
      </c>
      <c r="AC169" s="5">
        <f t="shared" si="17"/>
        <v>470933</v>
      </c>
      <c r="AD169" s="5">
        <f t="shared" si="18"/>
        <v>142489</v>
      </c>
      <c r="AE169" s="5">
        <f t="shared" si="19"/>
        <v>613422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35910</v>
      </c>
      <c r="AK169" s="12">
        <f t="shared" si="23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s="4">
        <v>44722</v>
      </c>
      <c r="B170" s="15">
        <v>17309</v>
      </c>
      <c r="C170" s="15">
        <v>17080</v>
      </c>
      <c r="D170" s="15">
        <v>17034</v>
      </c>
      <c r="E170" s="15">
        <v>17240</v>
      </c>
      <c r="F170" s="15">
        <v>17415</v>
      </c>
      <c r="G170" s="15">
        <v>18259</v>
      </c>
      <c r="H170" s="15">
        <v>20168</v>
      </c>
      <c r="I170" s="15">
        <v>24137</v>
      </c>
      <c r="J170" s="15">
        <v>29150</v>
      </c>
      <c r="K170" s="15">
        <v>30659</v>
      </c>
      <c r="L170" s="15">
        <v>33227</v>
      </c>
      <c r="M170" s="15">
        <v>34194</v>
      </c>
      <c r="N170" s="15">
        <v>34242</v>
      </c>
      <c r="O170" s="15">
        <v>34639</v>
      </c>
      <c r="P170" s="15">
        <v>35391</v>
      </c>
      <c r="Q170" s="15">
        <v>34509</v>
      </c>
      <c r="R170" s="15">
        <v>32183</v>
      </c>
      <c r="S170" s="15">
        <v>27926</v>
      </c>
      <c r="T170" s="15">
        <v>26050</v>
      </c>
      <c r="U170" s="15">
        <v>24048</v>
      </c>
      <c r="V170" s="15">
        <v>23348</v>
      </c>
      <c r="W170" s="15">
        <v>22375</v>
      </c>
      <c r="X170" s="15">
        <v>19235</v>
      </c>
      <c r="Y170" s="15">
        <v>17779</v>
      </c>
      <c r="AA170" s="9"/>
      <c r="AB170" s="13">
        <f t="shared" si="24"/>
        <v>4</v>
      </c>
      <c r="AC170" s="5">
        <f t="shared" si="17"/>
        <v>465313</v>
      </c>
      <c r="AD170" s="5">
        <f t="shared" si="18"/>
        <v>142284</v>
      </c>
      <c r="AE170" s="5">
        <f t="shared" si="19"/>
        <v>607597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35391</v>
      </c>
      <c r="AK170" s="12">
        <f t="shared" si="23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s="4">
        <v>44723</v>
      </c>
      <c r="B171" s="15">
        <v>17529</v>
      </c>
      <c r="C171" s="15">
        <v>17558</v>
      </c>
      <c r="D171" s="15">
        <v>17094</v>
      </c>
      <c r="E171" s="15">
        <v>17366</v>
      </c>
      <c r="F171" s="15">
        <v>17033</v>
      </c>
      <c r="G171" s="15">
        <v>17586</v>
      </c>
      <c r="H171" s="15">
        <v>18948</v>
      </c>
      <c r="I171" s="15">
        <v>22824</v>
      </c>
      <c r="J171" s="15">
        <v>27143</v>
      </c>
      <c r="K171" s="15">
        <v>29164</v>
      </c>
      <c r="L171" s="15">
        <v>31623</v>
      </c>
      <c r="M171" s="15">
        <v>32809</v>
      </c>
      <c r="N171" s="15">
        <v>32788</v>
      </c>
      <c r="O171" s="15">
        <v>32847</v>
      </c>
      <c r="P171" s="15">
        <v>33016</v>
      </c>
      <c r="Q171" s="15">
        <v>32438</v>
      </c>
      <c r="R171" s="15">
        <v>30997</v>
      </c>
      <c r="S171" s="15">
        <v>27576</v>
      </c>
      <c r="T171" s="15">
        <v>25981</v>
      </c>
      <c r="U171" s="15">
        <v>23933</v>
      </c>
      <c r="V171" s="15">
        <v>23307</v>
      </c>
      <c r="W171" s="15">
        <v>22485</v>
      </c>
      <c r="X171" s="15">
        <v>19546</v>
      </c>
      <c r="Y171" s="15">
        <v>18130</v>
      </c>
      <c r="AA171" s="9"/>
      <c r="AB171" s="13">
        <f t="shared" si="24"/>
        <v>7</v>
      </c>
      <c r="AC171" s="5">
        <f t="shared" si="17"/>
        <v>0</v>
      </c>
      <c r="AD171" s="5">
        <f t="shared" si="18"/>
        <v>589721</v>
      </c>
      <c r="AE171" s="5">
        <f t="shared" si="19"/>
        <v>589721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33016</v>
      </c>
      <c r="AK171" s="12">
        <f t="shared" si="23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s="4">
        <v>44724</v>
      </c>
      <c r="B172" s="15">
        <v>17897</v>
      </c>
      <c r="C172" s="15">
        <v>17954</v>
      </c>
      <c r="D172" s="15">
        <v>17631</v>
      </c>
      <c r="E172" s="15">
        <v>17435</v>
      </c>
      <c r="F172" s="15">
        <v>17006</v>
      </c>
      <c r="G172" s="15">
        <v>17649</v>
      </c>
      <c r="H172" s="15">
        <v>18891</v>
      </c>
      <c r="I172" s="15">
        <v>22841</v>
      </c>
      <c r="J172" s="15">
        <v>27219</v>
      </c>
      <c r="K172" s="15">
        <v>29295</v>
      </c>
      <c r="L172" s="15">
        <v>31880</v>
      </c>
      <c r="M172" s="15">
        <v>33202</v>
      </c>
      <c r="N172" s="15">
        <v>33062</v>
      </c>
      <c r="O172" s="15">
        <v>33231</v>
      </c>
      <c r="P172" s="15">
        <v>33405</v>
      </c>
      <c r="Q172" s="15">
        <v>32826</v>
      </c>
      <c r="R172" s="15">
        <v>31266</v>
      </c>
      <c r="S172" s="15">
        <v>28005</v>
      </c>
      <c r="T172" s="15">
        <v>26546</v>
      </c>
      <c r="U172" s="15">
        <v>24410</v>
      </c>
      <c r="V172" s="15">
        <v>23753</v>
      </c>
      <c r="W172" s="15">
        <v>22765</v>
      </c>
      <c r="X172" s="15">
        <v>19577</v>
      </c>
      <c r="Y172" s="15">
        <v>18432</v>
      </c>
      <c r="AA172" s="9"/>
      <c r="AB172" s="13">
        <f t="shared" si="24"/>
        <v>4</v>
      </c>
      <c r="AC172" s="5">
        <f t="shared" si="17"/>
        <v>453283</v>
      </c>
      <c r="AD172" s="5">
        <f t="shared" si="18"/>
        <v>142895</v>
      </c>
      <c r="AE172" s="5">
        <f t="shared" si="19"/>
        <v>596178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33405</v>
      </c>
      <c r="AK172" s="12">
        <f t="shared" si="23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s="4">
        <v>44725</v>
      </c>
      <c r="B173" s="15">
        <v>18597</v>
      </c>
      <c r="C173" s="15">
        <v>18696</v>
      </c>
      <c r="D173" s="15">
        <v>18483</v>
      </c>
      <c r="E173" s="15">
        <v>18754</v>
      </c>
      <c r="F173" s="15">
        <v>18923</v>
      </c>
      <c r="G173" s="15">
        <v>19534</v>
      </c>
      <c r="H173" s="15">
        <v>21487</v>
      </c>
      <c r="I173" s="15">
        <v>25595</v>
      </c>
      <c r="J173" s="15">
        <v>31031</v>
      </c>
      <c r="K173" s="15">
        <v>32786</v>
      </c>
      <c r="L173" s="15">
        <v>35636</v>
      </c>
      <c r="M173" s="15">
        <v>36683</v>
      </c>
      <c r="N173" s="15">
        <v>36651</v>
      </c>
      <c r="O173" s="15">
        <v>37038</v>
      </c>
      <c r="P173" s="15">
        <v>37657</v>
      </c>
      <c r="Q173" s="15">
        <v>36842</v>
      </c>
      <c r="R173" s="15">
        <v>34370</v>
      </c>
      <c r="S173" s="15">
        <v>29697</v>
      </c>
      <c r="T173" s="15">
        <v>27854</v>
      </c>
      <c r="U173" s="15">
        <v>25717</v>
      </c>
      <c r="V173" s="15">
        <v>24967</v>
      </c>
      <c r="W173" s="15">
        <v>23748</v>
      </c>
      <c r="X173" s="15">
        <v>20260</v>
      </c>
      <c r="Y173" s="15">
        <v>18710</v>
      </c>
      <c r="AA173" s="9"/>
      <c r="AB173" s="13">
        <f t="shared" si="24"/>
        <v>4</v>
      </c>
      <c r="AC173" s="5">
        <f t="shared" si="17"/>
        <v>496532</v>
      </c>
      <c r="AD173" s="5">
        <f t="shared" si="18"/>
        <v>153184</v>
      </c>
      <c r="AE173" s="5">
        <f t="shared" si="19"/>
        <v>649716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37657</v>
      </c>
      <c r="AK173" s="12">
        <f t="shared" si="23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s="4">
        <v>44726</v>
      </c>
      <c r="B174" s="15">
        <v>19149</v>
      </c>
      <c r="C174" s="15">
        <v>19076</v>
      </c>
      <c r="D174" s="15">
        <v>18814</v>
      </c>
      <c r="E174" s="15">
        <v>19107</v>
      </c>
      <c r="F174" s="15">
        <v>19077</v>
      </c>
      <c r="G174" s="15">
        <v>19503</v>
      </c>
      <c r="H174" s="15">
        <v>21482</v>
      </c>
      <c r="I174" s="15">
        <v>24917</v>
      </c>
      <c r="J174" s="15">
        <v>29989</v>
      </c>
      <c r="K174" s="15">
        <v>31658</v>
      </c>
      <c r="L174" s="15">
        <v>34332</v>
      </c>
      <c r="M174" s="15">
        <v>35308</v>
      </c>
      <c r="N174" s="15">
        <v>35509</v>
      </c>
      <c r="O174" s="15">
        <v>35929</v>
      </c>
      <c r="P174" s="15">
        <v>36584</v>
      </c>
      <c r="Q174" s="15">
        <v>35853</v>
      </c>
      <c r="R174" s="15">
        <v>33419</v>
      </c>
      <c r="S174" s="15">
        <v>29048</v>
      </c>
      <c r="T174" s="15">
        <v>27098</v>
      </c>
      <c r="U174" s="15">
        <v>25056</v>
      </c>
      <c r="V174" s="15">
        <v>24337</v>
      </c>
      <c r="W174" s="15">
        <v>23233</v>
      </c>
      <c r="X174" s="15">
        <v>20478</v>
      </c>
      <c r="Y174" s="15">
        <v>19047</v>
      </c>
      <c r="AA174" s="9"/>
      <c r="AB174" s="13">
        <f t="shared" si="24"/>
        <v>3</v>
      </c>
      <c r="AC174" s="5">
        <f t="shared" si="17"/>
        <v>482748</v>
      </c>
      <c r="AD174" s="5">
        <f t="shared" si="18"/>
        <v>155255</v>
      </c>
      <c r="AE174" s="5">
        <f t="shared" si="19"/>
        <v>638003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36584</v>
      </c>
      <c r="AK174" s="12">
        <f t="shared" si="23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s="4">
        <v>44727</v>
      </c>
      <c r="B175" s="15">
        <v>18206</v>
      </c>
      <c r="C175" s="15">
        <v>17999</v>
      </c>
      <c r="D175" s="15">
        <v>17818</v>
      </c>
      <c r="E175" s="15">
        <v>17810</v>
      </c>
      <c r="F175" s="15">
        <v>17880</v>
      </c>
      <c r="G175" s="15">
        <v>18743</v>
      </c>
      <c r="H175" s="15">
        <v>20588</v>
      </c>
      <c r="I175" s="15">
        <v>24776</v>
      </c>
      <c r="J175" s="15">
        <v>29940</v>
      </c>
      <c r="K175" s="15">
        <v>31542</v>
      </c>
      <c r="L175" s="15">
        <v>34241</v>
      </c>
      <c r="M175" s="15">
        <v>35255</v>
      </c>
      <c r="N175" s="15">
        <v>35434</v>
      </c>
      <c r="O175" s="15">
        <v>35928</v>
      </c>
      <c r="P175" s="15">
        <v>36734</v>
      </c>
      <c r="Q175" s="15">
        <v>36002</v>
      </c>
      <c r="R175" s="15">
        <v>33546</v>
      </c>
      <c r="S175" s="15">
        <v>29242</v>
      </c>
      <c r="T175" s="15">
        <v>27237</v>
      </c>
      <c r="U175" s="15">
        <v>25131</v>
      </c>
      <c r="V175" s="15">
        <v>24339</v>
      </c>
      <c r="W175" s="15">
        <v>23333</v>
      </c>
      <c r="X175" s="15">
        <v>20347</v>
      </c>
      <c r="Y175" s="15">
        <v>18842</v>
      </c>
      <c r="AA175" s="9"/>
      <c r="AB175" s="13">
        <f t="shared" si="24"/>
        <v>5</v>
      </c>
      <c r="AC175" s="5">
        <f t="shared" si="17"/>
        <v>483027</v>
      </c>
      <c r="AD175" s="5">
        <f t="shared" si="18"/>
        <v>147886</v>
      </c>
      <c r="AE175" s="5">
        <f t="shared" si="19"/>
        <v>630913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36734</v>
      </c>
      <c r="AK175" s="12">
        <f t="shared" si="23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s="4">
        <v>44728</v>
      </c>
      <c r="B176" s="15">
        <v>18444</v>
      </c>
      <c r="C176" s="15">
        <v>18331</v>
      </c>
      <c r="D176" s="15">
        <v>18169</v>
      </c>
      <c r="E176" s="15">
        <v>17815</v>
      </c>
      <c r="F176" s="15">
        <v>17430</v>
      </c>
      <c r="G176" s="15">
        <v>18650</v>
      </c>
      <c r="H176" s="15">
        <v>20529</v>
      </c>
      <c r="I176" s="15">
        <v>24767</v>
      </c>
      <c r="J176" s="15">
        <v>29895</v>
      </c>
      <c r="K176" s="15">
        <v>31582</v>
      </c>
      <c r="L176" s="15">
        <v>34415</v>
      </c>
      <c r="M176" s="15">
        <v>35471</v>
      </c>
      <c r="N176" s="15">
        <v>35493</v>
      </c>
      <c r="O176" s="15">
        <v>35880</v>
      </c>
      <c r="P176" s="15">
        <v>36578</v>
      </c>
      <c r="Q176" s="15">
        <v>35725</v>
      </c>
      <c r="R176" s="15">
        <v>33132</v>
      </c>
      <c r="S176" s="15">
        <v>28837</v>
      </c>
      <c r="T176" s="15">
        <v>26838</v>
      </c>
      <c r="U176" s="15">
        <v>24840</v>
      </c>
      <c r="V176" s="15">
        <v>24115</v>
      </c>
      <c r="W176" s="15">
        <v>22992</v>
      </c>
      <c r="X176" s="15">
        <v>19655</v>
      </c>
      <c r="Y176" s="15">
        <v>18162</v>
      </c>
      <c r="AA176" s="9"/>
      <c r="AB176" s="13">
        <f t="shared" si="24"/>
        <v>5</v>
      </c>
      <c r="AC176" s="5">
        <f t="shared" si="17"/>
        <v>480215</v>
      </c>
      <c r="AD176" s="5">
        <f t="shared" si="18"/>
        <v>147530</v>
      </c>
      <c r="AE176" s="5">
        <f t="shared" si="19"/>
        <v>627745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36578</v>
      </c>
      <c r="AK176" s="12">
        <f t="shared" si="23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s="4">
        <v>44729</v>
      </c>
      <c r="B177" s="15">
        <v>17659</v>
      </c>
      <c r="C177" s="15">
        <v>17146</v>
      </c>
      <c r="D177" s="15">
        <v>17647</v>
      </c>
      <c r="E177" s="15">
        <v>17238</v>
      </c>
      <c r="F177" s="15">
        <v>18001</v>
      </c>
      <c r="G177" s="15">
        <v>18601</v>
      </c>
      <c r="H177" s="15">
        <v>20216</v>
      </c>
      <c r="I177" s="15">
        <v>24787</v>
      </c>
      <c r="J177" s="15">
        <v>30125</v>
      </c>
      <c r="K177" s="15">
        <v>31831</v>
      </c>
      <c r="L177" s="15">
        <v>34556</v>
      </c>
      <c r="M177" s="15">
        <v>35518</v>
      </c>
      <c r="N177" s="15">
        <v>35662</v>
      </c>
      <c r="O177" s="15">
        <v>35901</v>
      </c>
      <c r="P177" s="15">
        <v>36488</v>
      </c>
      <c r="Q177" s="15">
        <v>35628</v>
      </c>
      <c r="R177" s="15">
        <v>33150</v>
      </c>
      <c r="S177" s="15">
        <v>28867</v>
      </c>
      <c r="T177" s="15">
        <v>26921</v>
      </c>
      <c r="U177" s="15">
        <v>24790</v>
      </c>
      <c r="V177" s="15">
        <v>24089</v>
      </c>
      <c r="W177" s="15">
        <v>23101</v>
      </c>
      <c r="X177" s="15">
        <v>19727</v>
      </c>
      <c r="Y177" s="15">
        <v>18431</v>
      </c>
      <c r="AA177" s="9"/>
      <c r="AB177" s="13">
        <f t="shared" si="24"/>
        <v>4</v>
      </c>
      <c r="AC177" s="5">
        <f t="shared" si="17"/>
        <v>481141</v>
      </c>
      <c r="AD177" s="5">
        <f t="shared" si="18"/>
        <v>144939</v>
      </c>
      <c r="AE177" s="5">
        <f t="shared" si="19"/>
        <v>626080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36488</v>
      </c>
      <c r="AK177" s="12">
        <f t="shared" si="23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s="4">
        <v>44730</v>
      </c>
      <c r="B178" s="15">
        <v>18326</v>
      </c>
      <c r="C178" s="15">
        <v>18562</v>
      </c>
      <c r="D178" s="15">
        <v>17313</v>
      </c>
      <c r="E178" s="15">
        <v>17829</v>
      </c>
      <c r="F178" s="15">
        <v>17735</v>
      </c>
      <c r="G178" s="15">
        <v>18138</v>
      </c>
      <c r="H178" s="15">
        <v>19513</v>
      </c>
      <c r="I178" s="15">
        <v>23617</v>
      </c>
      <c r="J178" s="15">
        <v>28058</v>
      </c>
      <c r="K178" s="15">
        <v>29962</v>
      </c>
      <c r="L178" s="15">
        <v>32664</v>
      </c>
      <c r="M178" s="15">
        <v>41474</v>
      </c>
      <c r="N178" s="15">
        <v>58888</v>
      </c>
      <c r="O178" s="15">
        <v>64970</v>
      </c>
      <c r="P178" s="15">
        <v>40006</v>
      </c>
      <c r="Q178" s="15">
        <v>32919</v>
      </c>
      <c r="R178" s="15">
        <v>29267</v>
      </c>
      <c r="S178" s="15">
        <v>26551</v>
      </c>
      <c r="T178" s="15">
        <v>31942</v>
      </c>
      <c r="U178" s="15">
        <v>30363</v>
      </c>
      <c r="V178" s="15">
        <v>23808</v>
      </c>
      <c r="W178" s="15">
        <v>22486</v>
      </c>
      <c r="X178" s="15">
        <v>19393</v>
      </c>
      <c r="Y178" s="15">
        <v>18656</v>
      </c>
      <c r="AA178" s="9"/>
      <c r="AB178" s="13">
        <f t="shared" si="24"/>
        <v>6</v>
      </c>
      <c r="AC178" s="5">
        <f t="shared" si="17"/>
        <v>536368</v>
      </c>
      <c r="AD178" s="5">
        <f t="shared" si="18"/>
        <v>146072</v>
      </c>
      <c r="AE178" s="5">
        <f t="shared" si="19"/>
        <v>682440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64970</v>
      </c>
      <c r="AK178" s="12">
        <f t="shared" si="23"/>
        <v>14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s="4">
        <v>44731</v>
      </c>
      <c r="B179" s="15">
        <v>18270</v>
      </c>
      <c r="C179" s="15">
        <v>18126</v>
      </c>
      <c r="D179" s="15">
        <v>17698</v>
      </c>
      <c r="E179" s="15">
        <v>17462</v>
      </c>
      <c r="F179" s="15">
        <v>17849</v>
      </c>
      <c r="G179" s="15">
        <v>18395</v>
      </c>
      <c r="H179" s="15">
        <v>19895</v>
      </c>
      <c r="I179" s="15">
        <v>24040</v>
      </c>
      <c r="J179" s="15">
        <v>28792</v>
      </c>
      <c r="K179" s="15">
        <v>30997</v>
      </c>
      <c r="L179" s="15">
        <v>33795</v>
      </c>
      <c r="M179" s="15">
        <v>35077</v>
      </c>
      <c r="N179" s="15">
        <v>34982</v>
      </c>
      <c r="O179" s="15">
        <v>35080</v>
      </c>
      <c r="P179" s="15">
        <v>35072</v>
      </c>
      <c r="Q179" s="15">
        <v>34510</v>
      </c>
      <c r="R179" s="15">
        <v>32861</v>
      </c>
      <c r="S179" s="15">
        <v>29377</v>
      </c>
      <c r="T179" s="15">
        <v>27688</v>
      </c>
      <c r="U179" s="15">
        <v>25532</v>
      </c>
      <c r="V179" s="15">
        <v>24787</v>
      </c>
      <c r="W179" s="15">
        <v>23758</v>
      </c>
      <c r="X179" s="15">
        <v>20532</v>
      </c>
      <c r="Y179" s="15">
        <v>19203</v>
      </c>
      <c r="AA179" s="9"/>
      <c r="AB179" s="13">
        <f t="shared" si="24"/>
        <v>6</v>
      </c>
      <c r="AC179" s="5">
        <f t="shared" si="17"/>
        <v>476880</v>
      </c>
      <c r="AD179" s="5">
        <f t="shared" si="18"/>
        <v>146898</v>
      </c>
      <c r="AE179" s="5">
        <f t="shared" si="19"/>
        <v>623778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35080</v>
      </c>
      <c r="AK179" s="12">
        <f t="shared" si="23"/>
        <v>14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s="4">
        <v>44732</v>
      </c>
      <c r="B180" s="15">
        <v>18214</v>
      </c>
      <c r="C180" s="15">
        <v>18230</v>
      </c>
      <c r="D180" s="15">
        <v>17991</v>
      </c>
      <c r="E180" s="15">
        <v>18298</v>
      </c>
      <c r="F180" s="15">
        <v>18489</v>
      </c>
      <c r="G180" s="15">
        <v>19306</v>
      </c>
      <c r="H180" s="15">
        <v>20570</v>
      </c>
      <c r="I180" s="15">
        <v>25320</v>
      </c>
      <c r="J180" s="15">
        <v>30622</v>
      </c>
      <c r="K180" s="15">
        <v>32301</v>
      </c>
      <c r="L180" s="15">
        <v>35099</v>
      </c>
      <c r="M180" s="15">
        <v>35816</v>
      </c>
      <c r="N180" s="15">
        <v>35733</v>
      </c>
      <c r="O180" s="15">
        <v>36118</v>
      </c>
      <c r="P180" s="15">
        <v>36712</v>
      </c>
      <c r="Q180" s="15">
        <v>35835</v>
      </c>
      <c r="R180" s="15">
        <v>33452</v>
      </c>
      <c r="S180" s="15">
        <v>29202</v>
      </c>
      <c r="T180" s="15">
        <v>27178</v>
      </c>
      <c r="U180" s="15">
        <v>25248</v>
      </c>
      <c r="V180" s="15">
        <v>24573</v>
      </c>
      <c r="W180" s="15">
        <v>23465</v>
      </c>
      <c r="X180" s="15">
        <v>19960</v>
      </c>
      <c r="Y180" s="15">
        <v>18522</v>
      </c>
      <c r="AA180" s="9"/>
      <c r="AB180" s="13">
        <f t="shared" si="24"/>
        <v>6</v>
      </c>
      <c r="AC180" s="5">
        <f t="shared" si="17"/>
        <v>486634</v>
      </c>
      <c r="AD180" s="5">
        <f t="shared" si="18"/>
        <v>149620</v>
      </c>
      <c r="AE180" s="5">
        <f t="shared" si="19"/>
        <v>636254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36712</v>
      </c>
      <c r="AK180" s="12">
        <f t="shared" si="23"/>
        <v>15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s="4">
        <v>44733</v>
      </c>
      <c r="B181" s="15">
        <v>18143</v>
      </c>
      <c r="C181" s="15">
        <v>18026</v>
      </c>
      <c r="D181" s="15">
        <v>17980</v>
      </c>
      <c r="E181" s="15">
        <v>18145</v>
      </c>
      <c r="F181" s="15">
        <v>18237</v>
      </c>
      <c r="G181" s="15">
        <v>19099</v>
      </c>
      <c r="H181" s="15">
        <v>21024</v>
      </c>
      <c r="I181" s="15">
        <v>25714</v>
      </c>
      <c r="J181" s="15">
        <v>31040</v>
      </c>
      <c r="K181" s="15">
        <v>32709</v>
      </c>
      <c r="L181" s="15">
        <v>35325</v>
      </c>
      <c r="M181" s="15">
        <v>36231</v>
      </c>
      <c r="N181" s="15">
        <v>36348</v>
      </c>
      <c r="O181" s="15">
        <v>36717</v>
      </c>
      <c r="P181" s="15">
        <v>37542</v>
      </c>
      <c r="Q181" s="15">
        <v>36810</v>
      </c>
      <c r="R181" s="15">
        <v>34356</v>
      </c>
      <c r="S181" s="15">
        <v>29889</v>
      </c>
      <c r="T181" s="15">
        <v>27934</v>
      </c>
      <c r="U181" s="15">
        <v>25880</v>
      </c>
      <c r="V181" s="15">
        <v>25136</v>
      </c>
      <c r="W181" s="15">
        <v>24088</v>
      </c>
      <c r="X181" s="15">
        <v>20464</v>
      </c>
      <c r="Y181" s="15">
        <v>18906</v>
      </c>
      <c r="AA181" s="9"/>
      <c r="AB181" s="13">
        <f t="shared" si="24"/>
        <v>5</v>
      </c>
      <c r="AC181" s="5">
        <f t="shared" si="17"/>
        <v>496183</v>
      </c>
      <c r="AD181" s="5">
        <f t="shared" si="18"/>
        <v>149560</v>
      </c>
      <c r="AE181" s="5">
        <f t="shared" si="19"/>
        <v>645743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37542</v>
      </c>
      <c r="AK181" s="12">
        <f t="shared" si="23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s="4">
        <v>44734</v>
      </c>
      <c r="B182" s="15">
        <v>18521</v>
      </c>
      <c r="C182" s="15">
        <v>18262</v>
      </c>
      <c r="D182" s="15">
        <v>18480</v>
      </c>
      <c r="E182" s="15">
        <v>18541</v>
      </c>
      <c r="F182" s="15">
        <v>18691</v>
      </c>
      <c r="G182" s="15">
        <v>19379</v>
      </c>
      <c r="H182" s="15">
        <v>21270</v>
      </c>
      <c r="I182" s="15">
        <v>25930</v>
      </c>
      <c r="J182" s="15">
        <v>31337</v>
      </c>
      <c r="K182" s="15">
        <v>32991</v>
      </c>
      <c r="L182" s="15">
        <v>35684</v>
      </c>
      <c r="M182" s="15">
        <v>36605</v>
      </c>
      <c r="N182" s="15">
        <v>36926</v>
      </c>
      <c r="O182" s="15">
        <v>37196</v>
      </c>
      <c r="P182" s="15">
        <v>37845</v>
      </c>
      <c r="Q182" s="15">
        <v>37061</v>
      </c>
      <c r="R182" s="15">
        <v>34653</v>
      </c>
      <c r="S182" s="15">
        <v>30158</v>
      </c>
      <c r="T182" s="15">
        <v>28175</v>
      </c>
      <c r="U182" s="15">
        <v>26084</v>
      </c>
      <c r="V182" s="15">
        <v>25293</v>
      </c>
      <c r="W182" s="15">
        <v>24110</v>
      </c>
      <c r="X182" s="15">
        <v>20723</v>
      </c>
      <c r="Y182" s="15">
        <v>19055</v>
      </c>
      <c r="AA182" s="9"/>
      <c r="AB182" s="13">
        <f t="shared" si="24"/>
        <v>5</v>
      </c>
      <c r="AC182" s="5">
        <f t="shared" si="17"/>
        <v>500771</v>
      </c>
      <c r="AD182" s="5">
        <f t="shared" si="18"/>
        <v>152199</v>
      </c>
      <c r="AE182" s="5">
        <f t="shared" si="19"/>
        <v>652970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37845</v>
      </c>
      <c r="AK182" s="12">
        <f t="shared" si="23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s="4">
        <v>44735</v>
      </c>
      <c r="B183" s="15">
        <v>18908</v>
      </c>
      <c r="C183" s="15">
        <v>18860</v>
      </c>
      <c r="D183" s="15">
        <v>18553</v>
      </c>
      <c r="E183" s="15">
        <v>18405</v>
      </c>
      <c r="F183" s="15">
        <v>18811</v>
      </c>
      <c r="G183" s="15">
        <v>20004</v>
      </c>
      <c r="H183" s="15">
        <v>21994</v>
      </c>
      <c r="I183" s="15">
        <v>27042</v>
      </c>
      <c r="J183" s="15">
        <v>32722</v>
      </c>
      <c r="K183" s="15">
        <v>34668</v>
      </c>
      <c r="L183" s="15">
        <v>37497</v>
      </c>
      <c r="M183" s="15">
        <v>38348</v>
      </c>
      <c r="N183" s="15">
        <v>38616</v>
      </c>
      <c r="O183" s="15">
        <v>38987</v>
      </c>
      <c r="P183" s="15">
        <v>39757</v>
      </c>
      <c r="Q183" s="15">
        <v>38900</v>
      </c>
      <c r="R183" s="15">
        <v>36373</v>
      </c>
      <c r="S183" s="15">
        <v>31570</v>
      </c>
      <c r="T183" s="15">
        <v>29410</v>
      </c>
      <c r="U183" s="15">
        <v>27219</v>
      </c>
      <c r="V183" s="15">
        <v>26524</v>
      </c>
      <c r="W183" s="15">
        <v>25290</v>
      </c>
      <c r="X183" s="15">
        <v>21564</v>
      </c>
      <c r="Y183" s="15">
        <v>19907</v>
      </c>
      <c r="AA183" s="9"/>
      <c r="AB183" s="13">
        <f t="shared" si="24"/>
        <v>7</v>
      </c>
      <c r="AC183" s="5">
        <f t="shared" si="17"/>
        <v>0</v>
      </c>
      <c r="AD183" s="5">
        <f t="shared" si="18"/>
        <v>679929</v>
      </c>
      <c r="AE183" s="5">
        <f t="shared" si="19"/>
        <v>679929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39757</v>
      </c>
      <c r="AK183" s="12">
        <f t="shared" si="23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s="4">
        <v>44736</v>
      </c>
      <c r="B184" s="15">
        <v>18844</v>
      </c>
      <c r="C184" s="15">
        <v>18406</v>
      </c>
      <c r="D184" s="15">
        <v>18813</v>
      </c>
      <c r="E184" s="15">
        <v>18751</v>
      </c>
      <c r="F184" s="15">
        <v>18791</v>
      </c>
      <c r="G184" s="15">
        <v>19391</v>
      </c>
      <c r="H184" s="15">
        <v>21390</v>
      </c>
      <c r="I184" s="15">
        <v>26243</v>
      </c>
      <c r="J184" s="15">
        <v>31836</v>
      </c>
      <c r="K184" s="15">
        <v>33626</v>
      </c>
      <c r="L184" s="15">
        <v>36573</v>
      </c>
      <c r="M184" s="15">
        <v>37563</v>
      </c>
      <c r="N184" s="15">
        <v>37764</v>
      </c>
      <c r="O184" s="15">
        <v>38223</v>
      </c>
      <c r="P184" s="15">
        <v>39047</v>
      </c>
      <c r="Q184" s="15">
        <v>38173</v>
      </c>
      <c r="R184" s="15">
        <v>35700</v>
      </c>
      <c r="S184" s="15">
        <v>31063</v>
      </c>
      <c r="T184" s="15">
        <v>28927</v>
      </c>
      <c r="U184" s="15">
        <v>26763</v>
      </c>
      <c r="V184" s="15">
        <v>25891</v>
      </c>
      <c r="W184" s="15">
        <v>24867</v>
      </c>
      <c r="X184" s="15">
        <v>21956</v>
      </c>
      <c r="Y184" s="15">
        <v>19877</v>
      </c>
      <c r="AA184" s="9"/>
      <c r="AB184" s="13">
        <f t="shared" si="24"/>
        <v>6</v>
      </c>
      <c r="AC184" s="5">
        <f t="shared" si="17"/>
        <v>514215</v>
      </c>
      <c r="AD184" s="5">
        <f t="shared" si="18"/>
        <v>154263</v>
      </c>
      <c r="AE184" s="5">
        <f t="shared" si="19"/>
        <v>668478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39047</v>
      </c>
      <c r="AK184" s="12">
        <f t="shared" si="23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s="4">
        <v>44737</v>
      </c>
      <c r="B185" s="15">
        <v>19675</v>
      </c>
      <c r="C185" s="15">
        <v>19217</v>
      </c>
      <c r="D185" s="15">
        <v>18862</v>
      </c>
      <c r="E185" s="15">
        <v>18518</v>
      </c>
      <c r="F185" s="15">
        <v>18519</v>
      </c>
      <c r="G185" s="15">
        <v>18838</v>
      </c>
      <c r="H185" s="15">
        <v>20357</v>
      </c>
      <c r="I185" s="15">
        <v>24640</v>
      </c>
      <c r="J185" s="15">
        <v>29340</v>
      </c>
      <c r="K185" s="15">
        <v>31516</v>
      </c>
      <c r="L185" s="15">
        <v>34348</v>
      </c>
      <c r="M185" s="15">
        <v>35841</v>
      </c>
      <c r="N185" s="15">
        <v>35787</v>
      </c>
      <c r="O185" s="15">
        <v>36396</v>
      </c>
      <c r="P185" s="15">
        <v>36185</v>
      </c>
      <c r="Q185" s="15">
        <v>36758</v>
      </c>
      <c r="R185" s="15">
        <v>35587</v>
      </c>
      <c r="S185" s="15">
        <v>33904</v>
      </c>
      <c r="T185" s="15">
        <v>31399</v>
      </c>
      <c r="U185" s="15">
        <v>28452</v>
      </c>
      <c r="V185" s="15">
        <v>27184</v>
      </c>
      <c r="W185" s="15">
        <v>26840</v>
      </c>
      <c r="X185" s="15">
        <v>24714</v>
      </c>
      <c r="Y185" s="15">
        <v>22916</v>
      </c>
      <c r="AA185" s="9"/>
      <c r="AB185" s="13">
        <f t="shared" si="24"/>
        <v>4</v>
      </c>
      <c r="AC185" s="5">
        <f t="shared" si="17"/>
        <v>508891</v>
      </c>
      <c r="AD185" s="5">
        <f t="shared" si="18"/>
        <v>156902</v>
      </c>
      <c r="AE185" s="5">
        <f t="shared" si="19"/>
        <v>665793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36758</v>
      </c>
      <c r="AK185" s="12">
        <f t="shared" si="23"/>
        <v>16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s="4">
        <v>44738</v>
      </c>
      <c r="B186" s="15">
        <v>22708</v>
      </c>
      <c r="C186" s="15">
        <v>22417</v>
      </c>
      <c r="D186" s="15">
        <v>21736</v>
      </c>
      <c r="E186" s="15">
        <v>21409</v>
      </c>
      <c r="F186" s="15">
        <v>20549</v>
      </c>
      <c r="G186" s="15">
        <v>19903</v>
      </c>
      <c r="H186" s="15">
        <v>20527</v>
      </c>
      <c r="I186" s="15">
        <v>24774</v>
      </c>
      <c r="J186" s="15">
        <v>29577</v>
      </c>
      <c r="K186" s="15">
        <v>31918</v>
      </c>
      <c r="L186" s="15">
        <v>34795</v>
      </c>
      <c r="M186" s="15">
        <v>36287</v>
      </c>
      <c r="N186" s="15">
        <v>36573</v>
      </c>
      <c r="O186" s="15">
        <v>38255</v>
      </c>
      <c r="P186" s="15">
        <v>38735</v>
      </c>
      <c r="Q186" s="15">
        <v>38048</v>
      </c>
      <c r="R186" s="15">
        <v>37724</v>
      </c>
      <c r="S186" s="15">
        <v>34569</v>
      </c>
      <c r="T186" s="15">
        <v>32971</v>
      </c>
      <c r="U186" s="15">
        <v>29161</v>
      </c>
      <c r="V186" s="15">
        <v>27792</v>
      </c>
      <c r="W186" s="15">
        <v>26830</v>
      </c>
      <c r="X186" s="15">
        <v>23713</v>
      </c>
      <c r="Y186" s="15">
        <v>22882</v>
      </c>
      <c r="AA186" s="9"/>
      <c r="AB186" s="13">
        <f t="shared" si="24"/>
        <v>6</v>
      </c>
      <c r="AC186" s="5">
        <f t="shared" si="17"/>
        <v>521722</v>
      </c>
      <c r="AD186" s="5">
        <f t="shared" si="18"/>
        <v>172131</v>
      </c>
      <c r="AE186" s="5">
        <f t="shared" si="19"/>
        <v>693853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38735</v>
      </c>
      <c r="AK186" s="12">
        <f t="shared" si="23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s="4">
        <v>44739</v>
      </c>
      <c r="B187" s="15">
        <v>22775</v>
      </c>
      <c r="C187" s="15">
        <v>22595</v>
      </c>
      <c r="D187" s="15">
        <v>22303</v>
      </c>
      <c r="E187" s="15">
        <v>21323</v>
      </c>
      <c r="F187" s="15">
        <v>21187</v>
      </c>
      <c r="G187" s="15">
        <v>21895</v>
      </c>
      <c r="H187" s="15">
        <v>23482</v>
      </c>
      <c r="I187" s="15">
        <v>27535</v>
      </c>
      <c r="J187" s="15">
        <v>33410</v>
      </c>
      <c r="K187" s="15">
        <v>35447</v>
      </c>
      <c r="L187" s="15">
        <v>38576</v>
      </c>
      <c r="M187" s="15">
        <v>40001</v>
      </c>
      <c r="N187" s="15">
        <v>39887</v>
      </c>
      <c r="O187" s="15">
        <v>40629</v>
      </c>
      <c r="P187" s="15">
        <v>41370</v>
      </c>
      <c r="Q187" s="15">
        <v>39842</v>
      </c>
      <c r="R187" s="15">
        <v>37091</v>
      </c>
      <c r="S187" s="15">
        <v>32500</v>
      </c>
      <c r="T187" s="15">
        <v>30529</v>
      </c>
      <c r="U187" s="15">
        <v>27703</v>
      </c>
      <c r="V187" s="15">
        <v>26914</v>
      </c>
      <c r="W187" s="15">
        <v>25693</v>
      </c>
      <c r="X187" s="15">
        <v>22507</v>
      </c>
      <c r="Y187" s="15">
        <v>20600</v>
      </c>
      <c r="AA187" s="9"/>
      <c r="AB187" s="13">
        <f t="shared" si="24"/>
        <v>3</v>
      </c>
      <c r="AC187" s="5">
        <f t="shared" si="17"/>
        <v>539634</v>
      </c>
      <c r="AD187" s="5">
        <f t="shared" si="18"/>
        <v>176160</v>
      </c>
      <c r="AE187" s="5">
        <f t="shared" si="19"/>
        <v>715794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41370</v>
      </c>
      <c r="AK187" s="12">
        <f t="shared" si="23"/>
        <v>15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s="4">
        <v>44740</v>
      </c>
      <c r="B188" s="15">
        <v>21189</v>
      </c>
      <c r="C188" s="15">
        <v>20821</v>
      </c>
      <c r="D188" s="15">
        <v>20416</v>
      </c>
      <c r="E188" s="15">
        <v>20492</v>
      </c>
      <c r="F188" s="15">
        <v>20305</v>
      </c>
      <c r="G188" s="15">
        <v>20580</v>
      </c>
      <c r="H188" s="15">
        <v>22649</v>
      </c>
      <c r="I188" s="15">
        <v>27559</v>
      </c>
      <c r="J188" s="15">
        <v>33405</v>
      </c>
      <c r="K188" s="15">
        <v>35223</v>
      </c>
      <c r="L188" s="15">
        <v>38263</v>
      </c>
      <c r="M188" s="15">
        <v>39430</v>
      </c>
      <c r="N188" s="15">
        <v>39517</v>
      </c>
      <c r="O188" s="15">
        <v>40132</v>
      </c>
      <c r="P188" s="15">
        <v>40804</v>
      </c>
      <c r="Q188" s="15">
        <v>39943</v>
      </c>
      <c r="R188" s="15">
        <v>37274</v>
      </c>
      <c r="S188" s="15">
        <v>32795</v>
      </c>
      <c r="T188" s="15">
        <v>31149</v>
      </c>
      <c r="U188" s="15">
        <v>28074</v>
      </c>
      <c r="V188" s="15">
        <v>27127</v>
      </c>
      <c r="W188" s="15">
        <v>25948</v>
      </c>
      <c r="X188" s="15">
        <v>22531</v>
      </c>
      <c r="Y188" s="15">
        <v>20768</v>
      </c>
      <c r="AA188" s="9"/>
      <c r="AB188" s="13">
        <f t="shared" si="24"/>
        <v>6</v>
      </c>
      <c r="AC188" s="5">
        <f t="shared" si="17"/>
        <v>539174</v>
      </c>
      <c r="AD188" s="5">
        <f t="shared" si="18"/>
        <v>167220</v>
      </c>
      <c r="AE188" s="5">
        <f t="shared" si="19"/>
        <v>706394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40804</v>
      </c>
      <c r="AK188" s="12">
        <f t="shared" si="23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s="4">
        <v>44741</v>
      </c>
      <c r="B189" s="15">
        <v>19939</v>
      </c>
      <c r="C189" s="15">
        <v>19701</v>
      </c>
      <c r="D189" s="15">
        <v>19749</v>
      </c>
      <c r="E189" s="15">
        <v>19334</v>
      </c>
      <c r="F189" s="15">
        <v>19276</v>
      </c>
      <c r="G189" s="15">
        <v>20180</v>
      </c>
      <c r="H189" s="15">
        <v>22222</v>
      </c>
      <c r="I189" s="15">
        <v>27365</v>
      </c>
      <c r="J189" s="15">
        <v>32971</v>
      </c>
      <c r="K189" s="15">
        <v>34725</v>
      </c>
      <c r="L189" s="15">
        <v>37645</v>
      </c>
      <c r="M189" s="15">
        <v>38847</v>
      </c>
      <c r="N189" s="15">
        <v>39205</v>
      </c>
      <c r="O189" s="15">
        <v>39899</v>
      </c>
      <c r="P189" s="15">
        <v>40439</v>
      </c>
      <c r="Q189" s="15">
        <v>39637</v>
      </c>
      <c r="R189" s="15">
        <v>37071</v>
      </c>
      <c r="S189" s="15">
        <v>32996</v>
      </c>
      <c r="T189" s="15">
        <v>31305</v>
      </c>
      <c r="U189" s="15">
        <v>28812</v>
      </c>
      <c r="V189" s="15">
        <v>27249</v>
      </c>
      <c r="W189" s="15">
        <v>27058</v>
      </c>
      <c r="X189" s="15">
        <v>23745</v>
      </c>
      <c r="Y189" s="15">
        <v>22163</v>
      </c>
      <c r="AA189" s="9"/>
      <c r="AB189" s="13">
        <f t="shared" si="24"/>
        <v>2</v>
      </c>
      <c r="AC189" s="5">
        <f t="shared" si="17"/>
        <v>538969</v>
      </c>
      <c r="AD189" s="5">
        <f t="shared" si="18"/>
        <v>162564</v>
      </c>
      <c r="AE189" s="5">
        <f t="shared" si="19"/>
        <v>701533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40439</v>
      </c>
      <c r="AK189" s="12">
        <f t="shared" si="23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s="4">
        <v>44742</v>
      </c>
      <c r="B190" s="15">
        <v>19770</v>
      </c>
      <c r="C190" s="15">
        <v>19874</v>
      </c>
      <c r="D190" s="15">
        <v>20209</v>
      </c>
      <c r="E190" s="15">
        <v>19600</v>
      </c>
      <c r="F190" s="15">
        <v>19589</v>
      </c>
      <c r="G190" s="15">
        <v>20018</v>
      </c>
      <c r="H190" s="15">
        <v>22183</v>
      </c>
      <c r="I190" s="15">
        <v>26746</v>
      </c>
      <c r="J190" s="15">
        <v>32453</v>
      </c>
      <c r="K190" s="15">
        <v>34272</v>
      </c>
      <c r="L190" s="15">
        <v>37290</v>
      </c>
      <c r="M190" s="15">
        <v>38362</v>
      </c>
      <c r="N190" s="15">
        <v>38457</v>
      </c>
      <c r="O190" s="15">
        <v>38955</v>
      </c>
      <c r="P190" s="15">
        <v>39569</v>
      </c>
      <c r="Q190" s="15">
        <v>38697</v>
      </c>
      <c r="R190" s="15">
        <v>36145</v>
      </c>
      <c r="S190" s="15">
        <v>31569</v>
      </c>
      <c r="T190" s="15">
        <v>29638</v>
      </c>
      <c r="U190" s="15">
        <v>27218</v>
      </c>
      <c r="V190" s="15">
        <v>26400</v>
      </c>
      <c r="W190" s="15">
        <v>25222</v>
      </c>
      <c r="X190" s="15">
        <v>22069</v>
      </c>
      <c r="Y190" s="15">
        <v>20351</v>
      </c>
      <c r="AA190" s="9"/>
      <c r="AB190" s="13">
        <f t="shared" si="24"/>
        <v>1</v>
      </c>
      <c r="AC190" s="5">
        <f t="shared" si="17"/>
        <v>0</v>
      </c>
      <c r="AD190" s="5">
        <f t="shared" si="18"/>
        <v>684656</v>
      </c>
      <c r="AE190" s="5">
        <f t="shared" si="19"/>
        <v>684656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39569</v>
      </c>
      <c r="AK190" s="12">
        <f t="shared" si="23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s="4">
        <v>44743</v>
      </c>
      <c r="B191" s="15">
        <v>19931</v>
      </c>
      <c r="C191" s="15">
        <v>19537</v>
      </c>
      <c r="D191" s="15">
        <v>19711</v>
      </c>
      <c r="E191" s="15">
        <v>19072</v>
      </c>
      <c r="F191" s="15">
        <v>19294</v>
      </c>
      <c r="G191" s="15">
        <v>20319</v>
      </c>
      <c r="H191" s="15">
        <v>22301</v>
      </c>
      <c r="I191" s="15">
        <v>27734</v>
      </c>
      <c r="J191" s="15">
        <v>34354</v>
      </c>
      <c r="K191" s="15">
        <v>36871</v>
      </c>
      <c r="L191" s="15">
        <v>39846</v>
      </c>
      <c r="M191" s="15">
        <v>40927</v>
      </c>
      <c r="N191" s="15">
        <v>41466</v>
      </c>
      <c r="O191" s="15">
        <v>43047</v>
      </c>
      <c r="P191" s="15">
        <v>42423</v>
      </c>
      <c r="Q191" s="15">
        <v>42457</v>
      </c>
      <c r="R191" s="15">
        <v>39480</v>
      </c>
      <c r="S191" s="15">
        <v>34329</v>
      </c>
      <c r="T191" s="15">
        <v>32480</v>
      </c>
      <c r="U191" s="15">
        <v>29936</v>
      </c>
      <c r="V191" s="15">
        <v>29252</v>
      </c>
      <c r="W191" s="15">
        <v>27476</v>
      </c>
      <c r="X191" s="15">
        <v>24169</v>
      </c>
      <c r="Y191" s="15">
        <v>23047</v>
      </c>
      <c r="AA191" s="9"/>
      <c r="AB191" s="13">
        <f t="shared" si="24"/>
        <v>1</v>
      </c>
      <c r="AC191" s="5">
        <f t="shared" si="17"/>
        <v>0</v>
      </c>
      <c r="AD191" s="5">
        <f t="shared" si="18"/>
        <v>729459</v>
      </c>
      <c r="AE191" s="5">
        <f t="shared" si="19"/>
        <v>729459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43047</v>
      </c>
      <c r="AK191" s="12">
        <f t="shared" si="23"/>
        <v>14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s="4">
        <v>44744</v>
      </c>
      <c r="B192" s="15">
        <v>21353</v>
      </c>
      <c r="C192" s="15">
        <v>20631</v>
      </c>
      <c r="D192" s="15">
        <v>20949</v>
      </c>
      <c r="E192" s="15">
        <v>20412</v>
      </c>
      <c r="F192" s="15">
        <v>20697</v>
      </c>
      <c r="G192" s="15">
        <v>20264</v>
      </c>
      <c r="H192" s="15">
        <v>21696</v>
      </c>
      <c r="I192" s="15">
        <v>26387</v>
      </c>
      <c r="J192" s="15">
        <v>32269</v>
      </c>
      <c r="K192" s="15">
        <v>34891</v>
      </c>
      <c r="L192" s="15">
        <v>37773</v>
      </c>
      <c r="M192" s="15">
        <v>39364</v>
      </c>
      <c r="N192" s="15">
        <v>39494</v>
      </c>
      <c r="O192" s="15">
        <v>40650</v>
      </c>
      <c r="P192" s="15">
        <v>39866</v>
      </c>
      <c r="Q192" s="15">
        <v>39754</v>
      </c>
      <c r="R192" s="15">
        <v>37144</v>
      </c>
      <c r="S192" s="15">
        <v>32781</v>
      </c>
      <c r="T192" s="15">
        <v>30950</v>
      </c>
      <c r="U192" s="15">
        <v>29143</v>
      </c>
      <c r="V192" s="15">
        <v>28382</v>
      </c>
      <c r="W192" s="15">
        <v>26693</v>
      </c>
      <c r="X192" s="15">
        <v>23702</v>
      </c>
      <c r="Y192" s="15">
        <v>21792</v>
      </c>
      <c r="AA192" s="9"/>
      <c r="AB192" s="13">
        <f t="shared" si="24"/>
        <v>2</v>
      </c>
      <c r="AC192" s="5">
        <f t="shared" si="17"/>
        <v>539243</v>
      </c>
      <c r="AD192" s="5">
        <f t="shared" si="18"/>
        <v>167794</v>
      </c>
      <c r="AE192" s="5">
        <f t="shared" si="19"/>
        <v>707037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40650</v>
      </c>
      <c r="AK192" s="12">
        <f t="shared" si="23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s="4">
        <v>44745</v>
      </c>
      <c r="B193" s="15">
        <v>20611</v>
      </c>
      <c r="C193" s="15">
        <v>19627</v>
      </c>
      <c r="D193" s="15">
        <v>19914</v>
      </c>
      <c r="E193" s="15">
        <v>19315</v>
      </c>
      <c r="F193" s="15">
        <v>19176</v>
      </c>
      <c r="G193" s="15">
        <v>19705</v>
      </c>
      <c r="H193" s="15">
        <v>21320</v>
      </c>
      <c r="I193" s="15">
        <v>26033</v>
      </c>
      <c r="J193" s="15">
        <v>31949</v>
      </c>
      <c r="K193" s="15">
        <v>34439</v>
      </c>
      <c r="L193" s="15">
        <v>37255</v>
      </c>
      <c r="M193" s="15">
        <v>38806</v>
      </c>
      <c r="N193" s="15">
        <v>38991</v>
      </c>
      <c r="O193" s="15">
        <v>40189</v>
      </c>
      <c r="P193" s="15">
        <v>39431</v>
      </c>
      <c r="Q193" s="15">
        <v>39192</v>
      </c>
      <c r="R193" s="15">
        <v>36808</v>
      </c>
      <c r="S193" s="15">
        <v>32699</v>
      </c>
      <c r="T193" s="15">
        <v>30566</v>
      </c>
      <c r="U193" s="15">
        <v>28445</v>
      </c>
      <c r="V193" s="15">
        <v>28057</v>
      </c>
      <c r="W193" s="15">
        <v>26569</v>
      </c>
      <c r="X193" s="15">
        <v>23488</v>
      </c>
      <c r="Y193" s="15">
        <v>21805</v>
      </c>
      <c r="AA193" s="9"/>
      <c r="AB193" s="13">
        <f t="shared" si="24"/>
        <v>2</v>
      </c>
      <c r="AC193" s="5">
        <f t="shared" si="17"/>
        <v>532917</v>
      </c>
      <c r="AD193" s="5">
        <f t="shared" si="18"/>
        <v>161473</v>
      </c>
      <c r="AE193" s="5">
        <f t="shared" si="19"/>
        <v>694390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40189</v>
      </c>
      <c r="AK193" s="12">
        <f t="shared" si="23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s="4">
        <v>44746</v>
      </c>
      <c r="B194" s="15">
        <v>20552</v>
      </c>
      <c r="C194" s="15">
        <v>19846</v>
      </c>
      <c r="D194" s="15">
        <v>20190</v>
      </c>
      <c r="E194" s="15">
        <v>19473</v>
      </c>
      <c r="F194" s="15">
        <v>19368</v>
      </c>
      <c r="G194" s="15">
        <v>19695</v>
      </c>
      <c r="H194" s="15">
        <v>21339</v>
      </c>
      <c r="I194" s="15">
        <v>26132</v>
      </c>
      <c r="J194" s="15">
        <v>31902</v>
      </c>
      <c r="K194" s="15">
        <v>34388</v>
      </c>
      <c r="L194" s="15">
        <v>37170</v>
      </c>
      <c r="M194" s="15">
        <v>38486</v>
      </c>
      <c r="N194" s="15">
        <v>38536</v>
      </c>
      <c r="O194" s="15">
        <v>39815</v>
      </c>
      <c r="P194" s="15">
        <v>39037</v>
      </c>
      <c r="Q194" s="15">
        <v>38873</v>
      </c>
      <c r="R194" s="15">
        <v>36558</v>
      </c>
      <c r="S194" s="15">
        <v>32479</v>
      </c>
      <c r="T194" s="15">
        <v>30421</v>
      </c>
      <c r="U194" s="15">
        <v>28122</v>
      </c>
      <c r="V194" s="15">
        <v>27798</v>
      </c>
      <c r="W194" s="15">
        <v>26152</v>
      </c>
      <c r="X194" s="15">
        <v>23175</v>
      </c>
      <c r="Y194" s="15">
        <v>21400</v>
      </c>
      <c r="AA194" s="9"/>
      <c r="AB194" s="13">
        <v>8</v>
      </c>
      <c r="AC194" s="5">
        <f t="shared" si="17"/>
        <v>0</v>
      </c>
      <c r="AD194" s="5">
        <f t="shared" si="18"/>
        <v>690907</v>
      </c>
      <c r="AE194" s="5">
        <f t="shared" si="19"/>
        <v>690907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39815</v>
      </c>
      <c r="AK194" s="12">
        <f t="shared" si="23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s="4">
        <v>44747</v>
      </c>
      <c r="B195" s="15">
        <v>19974</v>
      </c>
      <c r="C195" s="15">
        <v>19502</v>
      </c>
      <c r="D195" s="15">
        <v>19654</v>
      </c>
      <c r="E195" s="15">
        <v>18918</v>
      </c>
      <c r="F195" s="15">
        <v>19202</v>
      </c>
      <c r="G195" s="15">
        <v>20241</v>
      </c>
      <c r="H195" s="15">
        <v>22252</v>
      </c>
      <c r="I195" s="15">
        <v>27655</v>
      </c>
      <c r="J195" s="15">
        <v>34388</v>
      </c>
      <c r="K195" s="15">
        <v>36577</v>
      </c>
      <c r="L195" s="15">
        <v>39770</v>
      </c>
      <c r="M195" s="15">
        <v>40935</v>
      </c>
      <c r="N195" s="15">
        <v>41540</v>
      </c>
      <c r="O195" s="15">
        <v>43017</v>
      </c>
      <c r="P195" s="15">
        <v>42408</v>
      </c>
      <c r="Q195" s="15">
        <v>42303</v>
      </c>
      <c r="R195" s="15">
        <v>39271</v>
      </c>
      <c r="S195" s="15">
        <v>34021</v>
      </c>
      <c r="T195" s="15">
        <v>31488</v>
      </c>
      <c r="U195" s="15">
        <v>29614</v>
      </c>
      <c r="V195" s="15">
        <v>29017</v>
      </c>
      <c r="W195" s="15">
        <v>27059</v>
      </c>
      <c r="X195" s="15">
        <v>23795</v>
      </c>
      <c r="Y195" s="15">
        <v>21628</v>
      </c>
      <c r="AA195" s="9"/>
      <c r="AB195" s="13">
        <f t="shared" si="24"/>
        <v>2</v>
      </c>
      <c r="AC195" s="5">
        <f t="shared" si="17"/>
        <v>562858</v>
      </c>
      <c r="AD195" s="5">
        <f t="shared" si="18"/>
        <v>161371</v>
      </c>
      <c r="AE195" s="5">
        <f t="shared" si="19"/>
        <v>724229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43017</v>
      </c>
      <c r="AK195" s="12">
        <f t="shared" si="23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s="4">
        <v>44748</v>
      </c>
      <c r="B196" s="15">
        <v>19647</v>
      </c>
      <c r="C196" s="15">
        <v>19097</v>
      </c>
      <c r="D196" s="15">
        <v>19157</v>
      </c>
      <c r="E196" s="15">
        <v>18611</v>
      </c>
      <c r="F196" s="15">
        <v>18935</v>
      </c>
      <c r="G196" s="15">
        <v>20027</v>
      </c>
      <c r="H196" s="15">
        <v>21932</v>
      </c>
      <c r="I196" s="15">
        <v>27228</v>
      </c>
      <c r="J196" s="15">
        <v>33882</v>
      </c>
      <c r="K196" s="15">
        <v>36073</v>
      </c>
      <c r="L196" s="15">
        <v>39092</v>
      </c>
      <c r="M196" s="15">
        <v>40063</v>
      </c>
      <c r="N196" s="15">
        <v>40495</v>
      </c>
      <c r="O196" s="15">
        <v>41808</v>
      </c>
      <c r="P196" s="15">
        <v>40945</v>
      </c>
      <c r="Q196" s="15">
        <v>40945</v>
      </c>
      <c r="R196" s="15">
        <v>38013</v>
      </c>
      <c r="S196" s="15">
        <v>32974</v>
      </c>
      <c r="T196" s="15">
        <v>30652</v>
      </c>
      <c r="U196" s="15">
        <v>28820</v>
      </c>
      <c r="V196" s="15">
        <v>28258</v>
      </c>
      <c r="W196" s="15">
        <v>26453</v>
      </c>
      <c r="X196" s="15">
        <v>23361</v>
      </c>
      <c r="Y196" s="15">
        <v>21044</v>
      </c>
      <c r="AA196" s="9"/>
      <c r="AB196" s="13">
        <f t="shared" si="24"/>
        <v>4</v>
      </c>
      <c r="AC196" s="5">
        <f t="shared" si="17"/>
        <v>549062</v>
      </c>
      <c r="AD196" s="5">
        <f t="shared" si="18"/>
        <v>158450</v>
      </c>
      <c r="AE196" s="5">
        <f t="shared" si="19"/>
        <v>707512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41808</v>
      </c>
      <c r="AK196" s="12">
        <f t="shared" si="23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s="4">
        <v>44749</v>
      </c>
      <c r="B197" s="15">
        <v>19412</v>
      </c>
      <c r="C197" s="15">
        <v>18924</v>
      </c>
      <c r="D197" s="15">
        <v>19016</v>
      </c>
      <c r="E197" s="15">
        <v>18375</v>
      </c>
      <c r="F197" s="15">
        <v>18786</v>
      </c>
      <c r="G197" s="15">
        <v>19801</v>
      </c>
      <c r="H197" s="15">
        <v>21741</v>
      </c>
      <c r="I197" s="15">
        <v>27028</v>
      </c>
      <c r="J197" s="15">
        <v>33504</v>
      </c>
      <c r="K197" s="15">
        <v>35477</v>
      </c>
      <c r="L197" s="15">
        <v>38458</v>
      </c>
      <c r="M197" s="15">
        <v>39484</v>
      </c>
      <c r="N197" s="15">
        <v>40145</v>
      </c>
      <c r="O197" s="15">
        <v>41548</v>
      </c>
      <c r="P197" s="15">
        <v>40667</v>
      </c>
      <c r="Q197" s="15">
        <v>40693</v>
      </c>
      <c r="R197" s="15">
        <v>37867</v>
      </c>
      <c r="S197" s="15">
        <v>32904</v>
      </c>
      <c r="T197" s="15">
        <v>30536</v>
      </c>
      <c r="U197" s="15">
        <v>28764</v>
      </c>
      <c r="V197" s="15">
        <v>28220</v>
      </c>
      <c r="W197" s="15">
        <v>26353</v>
      </c>
      <c r="X197" s="15">
        <v>23424</v>
      </c>
      <c r="Y197" s="15">
        <v>21183</v>
      </c>
      <c r="AA197" s="9"/>
      <c r="AB197" s="13">
        <f t="shared" si="24"/>
        <v>7</v>
      </c>
      <c r="AC197" s="5">
        <f t="shared" si="17"/>
        <v>0</v>
      </c>
      <c r="AD197" s="5">
        <f t="shared" si="18"/>
        <v>702310</v>
      </c>
      <c r="AE197" s="5">
        <f t="shared" si="19"/>
        <v>702310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41548</v>
      </c>
      <c r="AK197" s="12">
        <f t="shared" si="23"/>
        <v>14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s="4">
        <v>44750</v>
      </c>
      <c r="B198" s="15">
        <v>19459</v>
      </c>
      <c r="C198" s="15">
        <v>19237</v>
      </c>
      <c r="D198" s="15">
        <v>19569</v>
      </c>
      <c r="E198" s="15">
        <v>19141</v>
      </c>
      <c r="F198" s="15">
        <v>18906</v>
      </c>
      <c r="G198" s="15">
        <v>19933</v>
      </c>
      <c r="H198" s="15">
        <v>21786</v>
      </c>
      <c r="I198" s="15">
        <v>27048</v>
      </c>
      <c r="J198" s="15">
        <v>33641</v>
      </c>
      <c r="K198" s="15">
        <v>35766</v>
      </c>
      <c r="L198" s="15">
        <v>38879</v>
      </c>
      <c r="M198" s="15">
        <v>39939</v>
      </c>
      <c r="N198" s="15">
        <v>40423</v>
      </c>
      <c r="O198" s="15">
        <v>42032</v>
      </c>
      <c r="P198" s="15">
        <v>41351</v>
      </c>
      <c r="Q198" s="15">
        <v>41564</v>
      </c>
      <c r="R198" s="15">
        <v>38304</v>
      </c>
      <c r="S198" s="15">
        <v>33138</v>
      </c>
      <c r="T198" s="15">
        <v>30588</v>
      </c>
      <c r="U198" s="15">
        <v>28891</v>
      </c>
      <c r="V198" s="15">
        <v>28331</v>
      </c>
      <c r="W198" s="15">
        <v>26552</v>
      </c>
      <c r="X198" s="15">
        <v>23522</v>
      </c>
      <c r="Y198" s="15">
        <v>21242</v>
      </c>
      <c r="AA198" s="9"/>
      <c r="AB198" s="13">
        <f t="shared" si="24"/>
        <v>5</v>
      </c>
      <c r="AC198" s="5">
        <f t="shared" si="17"/>
        <v>549969</v>
      </c>
      <c r="AD198" s="5">
        <f t="shared" si="18"/>
        <v>159273</v>
      </c>
      <c r="AE198" s="5">
        <f t="shared" si="19"/>
        <v>709242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42032</v>
      </c>
      <c r="AK198" s="12">
        <f t="shared" si="23"/>
        <v>14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s="4">
        <v>44751</v>
      </c>
      <c r="B199" s="15">
        <v>19441</v>
      </c>
      <c r="C199" s="15">
        <v>18946</v>
      </c>
      <c r="D199" s="15">
        <v>19150</v>
      </c>
      <c r="E199" s="15">
        <v>18475</v>
      </c>
      <c r="F199" s="15">
        <v>18701</v>
      </c>
      <c r="G199" s="15">
        <v>19259</v>
      </c>
      <c r="H199" s="15">
        <v>20871</v>
      </c>
      <c r="I199" s="15">
        <v>25467</v>
      </c>
      <c r="J199" s="15">
        <v>31018</v>
      </c>
      <c r="K199" s="15">
        <v>33405</v>
      </c>
      <c r="L199" s="15">
        <v>36164</v>
      </c>
      <c r="M199" s="15">
        <v>37560</v>
      </c>
      <c r="N199" s="15">
        <v>37490</v>
      </c>
      <c r="O199" s="15">
        <v>38638</v>
      </c>
      <c r="P199" s="15">
        <v>37804</v>
      </c>
      <c r="Q199" s="15">
        <v>37693</v>
      </c>
      <c r="R199" s="15">
        <v>35555</v>
      </c>
      <c r="S199" s="15">
        <v>31556</v>
      </c>
      <c r="T199" s="15">
        <v>29600</v>
      </c>
      <c r="U199" s="15">
        <v>27419</v>
      </c>
      <c r="V199" s="15">
        <v>27200</v>
      </c>
      <c r="W199" s="15">
        <v>25676</v>
      </c>
      <c r="X199" s="15">
        <v>22640</v>
      </c>
      <c r="Y199" s="15">
        <v>20747</v>
      </c>
      <c r="AA199" s="9"/>
      <c r="AB199" s="13">
        <f t="shared" si="24"/>
        <v>1</v>
      </c>
      <c r="AC199" s="5">
        <f t="shared" si="17"/>
        <v>0</v>
      </c>
      <c r="AD199" s="5">
        <f t="shared" si="18"/>
        <v>670475</v>
      </c>
      <c r="AE199" s="5">
        <f t="shared" si="19"/>
        <v>670475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38638</v>
      </c>
      <c r="AK199" s="12">
        <f t="shared" si="23"/>
        <v>14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s="4">
        <v>44752</v>
      </c>
      <c r="B200" s="15">
        <v>19093</v>
      </c>
      <c r="C200" s="15">
        <v>18828</v>
      </c>
      <c r="D200" s="15">
        <v>18873</v>
      </c>
      <c r="E200" s="15">
        <v>18034</v>
      </c>
      <c r="F200" s="15">
        <v>18433</v>
      </c>
      <c r="G200" s="15">
        <v>19006</v>
      </c>
      <c r="H200" s="15">
        <v>20667</v>
      </c>
      <c r="I200" s="15">
        <v>25214</v>
      </c>
      <c r="J200" s="15">
        <v>30838</v>
      </c>
      <c r="K200" s="15">
        <v>33281</v>
      </c>
      <c r="L200" s="15">
        <v>36070</v>
      </c>
      <c r="M200" s="15">
        <v>37522</v>
      </c>
      <c r="N200" s="15">
        <v>37505</v>
      </c>
      <c r="O200" s="15">
        <v>38754</v>
      </c>
      <c r="P200" s="15">
        <v>37975</v>
      </c>
      <c r="Q200" s="15">
        <v>37900</v>
      </c>
      <c r="R200" s="15">
        <v>35771</v>
      </c>
      <c r="S200" s="15">
        <v>31910</v>
      </c>
      <c r="T200" s="15">
        <v>29965</v>
      </c>
      <c r="U200" s="15">
        <v>27736</v>
      </c>
      <c r="V200" s="15">
        <v>27451</v>
      </c>
      <c r="W200" s="15">
        <v>25859</v>
      </c>
      <c r="X200" s="15">
        <v>22741</v>
      </c>
      <c r="Y200" s="15">
        <v>20838</v>
      </c>
      <c r="AA200" s="9"/>
      <c r="AB200" s="13">
        <f t="shared" si="24"/>
        <v>3</v>
      </c>
      <c r="AC200" s="5">
        <f t="shared" si="17"/>
        <v>516492</v>
      </c>
      <c r="AD200" s="5">
        <f t="shared" si="18"/>
        <v>153772</v>
      </c>
      <c r="AE200" s="5">
        <f t="shared" si="19"/>
        <v>670264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38754</v>
      </c>
      <c r="AK200" s="12">
        <f t="shared" si="23"/>
        <v>14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s="4">
        <v>44753</v>
      </c>
      <c r="B201" s="15">
        <v>19427</v>
      </c>
      <c r="C201" s="15">
        <v>18952</v>
      </c>
      <c r="D201" s="15">
        <v>19152</v>
      </c>
      <c r="E201" s="15">
        <v>18506</v>
      </c>
      <c r="F201" s="15">
        <v>18895</v>
      </c>
      <c r="G201" s="15">
        <v>19868</v>
      </c>
      <c r="H201" s="15">
        <v>21842</v>
      </c>
      <c r="I201" s="15">
        <v>27089</v>
      </c>
      <c r="J201" s="15">
        <v>33682</v>
      </c>
      <c r="K201" s="15">
        <v>35879</v>
      </c>
      <c r="L201" s="15">
        <v>38933</v>
      </c>
      <c r="M201" s="15">
        <v>40106</v>
      </c>
      <c r="N201" s="15">
        <v>40585</v>
      </c>
      <c r="O201" s="15">
        <v>42123</v>
      </c>
      <c r="P201" s="15">
        <v>41504</v>
      </c>
      <c r="Q201" s="15">
        <v>41426</v>
      </c>
      <c r="R201" s="15">
        <v>38458</v>
      </c>
      <c r="S201" s="15">
        <v>33391</v>
      </c>
      <c r="T201" s="15">
        <v>31621</v>
      </c>
      <c r="U201" s="15">
        <v>29158</v>
      </c>
      <c r="V201" s="15">
        <v>28451</v>
      </c>
      <c r="W201" s="15">
        <v>26658</v>
      </c>
      <c r="X201" s="15">
        <v>23493</v>
      </c>
      <c r="Y201" s="15">
        <v>21395</v>
      </c>
      <c r="AA201" s="9"/>
      <c r="AB201" s="13">
        <f t="shared" si="24"/>
        <v>1</v>
      </c>
      <c r="AC201" s="5">
        <f t="shared" si="17"/>
        <v>0</v>
      </c>
      <c r="AD201" s="5">
        <f t="shared" si="18"/>
        <v>710594</v>
      </c>
      <c r="AE201" s="5">
        <f t="shared" si="19"/>
        <v>710594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42123</v>
      </c>
      <c r="AK201" s="12">
        <f t="shared" si="23"/>
        <v>14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s="4">
        <v>44754</v>
      </c>
      <c r="B202" s="15">
        <v>19848</v>
      </c>
      <c r="C202" s="15">
        <v>20054</v>
      </c>
      <c r="D202" s="15">
        <v>19989</v>
      </c>
      <c r="E202" s="15">
        <v>20002</v>
      </c>
      <c r="F202" s="15">
        <v>19735</v>
      </c>
      <c r="G202" s="15">
        <v>20537</v>
      </c>
      <c r="H202" s="15">
        <v>22010</v>
      </c>
      <c r="I202" s="15">
        <v>27372</v>
      </c>
      <c r="J202" s="15">
        <v>33968</v>
      </c>
      <c r="K202" s="15">
        <v>36232</v>
      </c>
      <c r="L202" s="15">
        <v>39375</v>
      </c>
      <c r="M202" s="15">
        <v>40205</v>
      </c>
      <c r="N202" s="15">
        <v>40544</v>
      </c>
      <c r="O202" s="15">
        <v>42107</v>
      </c>
      <c r="P202" s="15">
        <v>41218</v>
      </c>
      <c r="Q202" s="15">
        <v>41432</v>
      </c>
      <c r="R202" s="15">
        <v>38514</v>
      </c>
      <c r="S202" s="15">
        <v>33410</v>
      </c>
      <c r="T202" s="15">
        <v>31551</v>
      </c>
      <c r="U202" s="15">
        <v>29220</v>
      </c>
      <c r="V202" s="15">
        <v>28524</v>
      </c>
      <c r="W202" s="15">
        <v>26658</v>
      </c>
      <c r="X202" s="15">
        <v>23568</v>
      </c>
      <c r="Y202" s="15">
        <v>21239</v>
      </c>
      <c r="AA202" s="9"/>
      <c r="AB202" s="13">
        <f t="shared" si="24"/>
        <v>2</v>
      </c>
      <c r="AC202" s="5">
        <f t="shared" ref="AC202:AC265" si="25">IF(AND(AB202&gt;1,AB202&lt;7),SUM(I202:X202),0)</f>
        <v>553898</v>
      </c>
      <c r="AD202" s="5">
        <f t="shared" ref="AD202:AD265" si="26">SUM(B202:Y202)-AC202</f>
        <v>163414</v>
      </c>
      <c r="AE202" s="5">
        <f t="shared" ref="AE202:AE265" si="27">SUM(B202:Y202)</f>
        <v>717312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42107</v>
      </c>
      <c r="AK202" s="12">
        <f t="shared" ref="AK202:AK265" si="31">INDEX($B$8:$Y$8,MATCH(AJ202,B202:Y202,0))</f>
        <v>14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s="4">
        <v>44755</v>
      </c>
      <c r="B203" s="15">
        <v>20531</v>
      </c>
      <c r="C203" s="15">
        <v>20265</v>
      </c>
      <c r="D203" s="15">
        <v>20644</v>
      </c>
      <c r="E203" s="15">
        <v>20324</v>
      </c>
      <c r="F203" s="15">
        <v>20072</v>
      </c>
      <c r="G203" s="15">
        <v>20740</v>
      </c>
      <c r="H203" s="15">
        <v>22123</v>
      </c>
      <c r="I203" s="15">
        <v>27472</v>
      </c>
      <c r="J203" s="15">
        <v>34183</v>
      </c>
      <c r="K203" s="15">
        <v>36280</v>
      </c>
      <c r="L203" s="15">
        <v>39378</v>
      </c>
      <c r="M203" s="15">
        <v>40493</v>
      </c>
      <c r="N203" s="15">
        <v>41225</v>
      </c>
      <c r="O203" s="15">
        <v>42747</v>
      </c>
      <c r="P203" s="15">
        <v>42354</v>
      </c>
      <c r="Q203" s="15">
        <v>43249</v>
      </c>
      <c r="R203" s="15">
        <v>39201</v>
      </c>
      <c r="S203" s="15">
        <v>36052</v>
      </c>
      <c r="T203" s="15">
        <v>33906</v>
      </c>
      <c r="U203" s="15">
        <v>31203</v>
      </c>
      <c r="V203" s="15">
        <v>28952</v>
      </c>
      <c r="W203" s="15">
        <v>26964</v>
      </c>
      <c r="X203" s="15">
        <v>24558</v>
      </c>
      <c r="Y203" s="15">
        <v>22633</v>
      </c>
      <c r="AA203" s="9"/>
      <c r="AB203" s="13">
        <f t="shared" si="24"/>
        <v>6</v>
      </c>
      <c r="AC203" s="5">
        <f t="shared" si="25"/>
        <v>568217</v>
      </c>
      <c r="AD203" s="5">
        <f t="shared" si="26"/>
        <v>167332</v>
      </c>
      <c r="AE203" s="5">
        <f t="shared" si="27"/>
        <v>735549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43249</v>
      </c>
      <c r="AK203" s="12">
        <f t="shared" si="31"/>
        <v>16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s="4">
        <v>44756</v>
      </c>
      <c r="B204" s="15">
        <v>21666</v>
      </c>
      <c r="C204" s="15">
        <v>20671</v>
      </c>
      <c r="D204" s="15">
        <v>21359</v>
      </c>
      <c r="E204" s="15">
        <v>21069</v>
      </c>
      <c r="F204" s="15">
        <v>20719</v>
      </c>
      <c r="G204" s="15">
        <v>21324</v>
      </c>
      <c r="H204" s="15">
        <v>22107</v>
      </c>
      <c r="I204" s="15">
        <v>27465</v>
      </c>
      <c r="J204" s="15">
        <v>34109</v>
      </c>
      <c r="K204" s="15">
        <v>36195</v>
      </c>
      <c r="L204" s="15">
        <v>39336</v>
      </c>
      <c r="M204" s="15">
        <v>40431</v>
      </c>
      <c r="N204" s="15">
        <v>41213</v>
      </c>
      <c r="O204" s="15">
        <v>42720</v>
      </c>
      <c r="P204" s="15">
        <v>41792</v>
      </c>
      <c r="Q204" s="15">
        <v>41677</v>
      </c>
      <c r="R204" s="15">
        <v>38667</v>
      </c>
      <c r="S204" s="15">
        <v>33403</v>
      </c>
      <c r="T204" s="15">
        <v>30806</v>
      </c>
      <c r="U204" s="15">
        <v>28961</v>
      </c>
      <c r="V204" s="15">
        <v>28387</v>
      </c>
      <c r="W204" s="15">
        <v>26637</v>
      </c>
      <c r="X204" s="15">
        <v>23389</v>
      </c>
      <c r="Y204" s="15">
        <v>21230</v>
      </c>
      <c r="AA204" s="9"/>
      <c r="AB204" s="13">
        <f t="shared" si="24"/>
        <v>7</v>
      </c>
      <c r="AC204" s="5">
        <f t="shared" si="25"/>
        <v>0</v>
      </c>
      <c r="AD204" s="5">
        <f t="shared" si="26"/>
        <v>725333</v>
      </c>
      <c r="AE204" s="5">
        <f t="shared" si="27"/>
        <v>725333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42720</v>
      </c>
      <c r="AK204" s="12">
        <f t="shared" si="31"/>
        <v>14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s="4">
        <v>44757</v>
      </c>
      <c r="B205" s="15">
        <v>18916</v>
      </c>
      <c r="C205" s="15">
        <v>19063</v>
      </c>
      <c r="D205" s="15">
        <v>19396</v>
      </c>
      <c r="E205" s="15">
        <v>18895</v>
      </c>
      <c r="F205" s="15">
        <v>18778</v>
      </c>
      <c r="G205" s="15">
        <v>19391</v>
      </c>
      <c r="H205" s="15">
        <v>21229</v>
      </c>
      <c r="I205" s="15">
        <v>26415</v>
      </c>
      <c r="J205" s="15">
        <v>32899</v>
      </c>
      <c r="K205" s="15">
        <v>34962</v>
      </c>
      <c r="L205" s="15">
        <v>37983</v>
      </c>
      <c r="M205" s="15">
        <v>39173</v>
      </c>
      <c r="N205" s="15">
        <v>39431</v>
      </c>
      <c r="O205" s="15">
        <v>40958</v>
      </c>
      <c r="P205" s="15">
        <v>40336</v>
      </c>
      <c r="Q205" s="15">
        <v>40458</v>
      </c>
      <c r="R205" s="15">
        <v>37471</v>
      </c>
      <c r="S205" s="15">
        <v>32817</v>
      </c>
      <c r="T205" s="15">
        <v>30973</v>
      </c>
      <c r="U205" s="15">
        <v>28262</v>
      </c>
      <c r="V205" s="15">
        <v>27598</v>
      </c>
      <c r="W205" s="15">
        <v>25961</v>
      </c>
      <c r="X205" s="15">
        <v>22814</v>
      </c>
      <c r="Y205" s="15">
        <v>21329</v>
      </c>
      <c r="AA205" s="9"/>
      <c r="AB205" s="13">
        <f t="shared" si="24"/>
        <v>1</v>
      </c>
      <c r="AC205" s="5">
        <f t="shared" si="25"/>
        <v>0</v>
      </c>
      <c r="AD205" s="5">
        <f t="shared" si="26"/>
        <v>695508</v>
      </c>
      <c r="AE205" s="5">
        <f t="shared" si="27"/>
        <v>695508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40958</v>
      </c>
      <c r="AK205" s="12">
        <f t="shared" si="31"/>
        <v>14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s="4">
        <v>44758</v>
      </c>
      <c r="B206" s="15">
        <v>20017</v>
      </c>
      <c r="C206" s="15">
        <v>18952</v>
      </c>
      <c r="D206" s="15">
        <v>19231</v>
      </c>
      <c r="E206" s="15">
        <v>18434</v>
      </c>
      <c r="F206" s="15">
        <v>18775</v>
      </c>
      <c r="G206" s="15">
        <v>18757</v>
      </c>
      <c r="H206" s="15">
        <v>20263</v>
      </c>
      <c r="I206" s="15">
        <v>24809</v>
      </c>
      <c r="J206" s="15">
        <v>30359</v>
      </c>
      <c r="K206" s="15">
        <v>32848</v>
      </c>
      <c r="L206" s="15">
        <v>35664</v>
      </c>
      <c r="M206" s="15">
        <v>37147</v>
      </c>
      <c r="N206" s="15">
        <v>37305</v>
      </c>
      <c r="O206" s="15">
        <v>38557</v>
      </c>
      <c r="P206" s="15">
        <v>37809</v>
      </c>
      <c r="Q206" s="15">
        <v>37673</v>
      </c>
      <c r="R206" s="15">
        <v>35513</v>
      </c>
      <c r="S206" s="15">
        <v>31344</v>
      </c>
      <c r="T206" s="15">
        <v>29323</v>
      </c>
      <c r="U206" s="15">
        <v>27071</v>
      </c>
      <c r="V206" s="15">
        <v>26808</v>
      </c>
      <c r="W206" s="15">
        <v>25275</v>
      </c>
      <c r="X206" s="15">
        <v>22554</v>
      </c>
      <c r="Y206" s="15">
        <v>21504</v>
      </c>
      <c r="AA206" s="9"/>
      <c r="AB206" s="13">
        <f t="shared" si="24"/>
        <v>3</v>
      </c>
      <c r="AC206" s="5">
        <f t="shared" si="25"/>
        <v>510059</v>
      </c>
      <c r="AD206" s="5">
        <f t="shared" si="26"/>
        <v>155933</v>
      </c>
      <c r="AE206" s="5">
        <f t="shared" si="27"/>
        <v>665992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38557</v>
      </c>
      <c r="AK206" s="12">
        <f t="shared" si="31"/>
        <v>14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s="4">
        <v>44759</v>
      </c>
      <c r="B207" s="15">
        <v>19987</v>
      </c>
      <c r="C207" s="15">
        <v>19511</v>
      </c>
      <c r="D207" s="15">
        <v>20059</v>
      </c>
      <c r="E207" s="15">
        <v>19381</v>
      </c>
      <c r="F207" s="15">
        <v>18932</v>
      </c>
      <c r="G207" s="15">
        <v>18806</v>
      </c>
      <c r="H207" s="15">
        <v>20384</v>
      </c>
      <c r="I207" s="15">
        <v>24861</v>
      </c>
      <c r="J207" s="15">
        <v>30714</v>
      </c>
      <c r="K207" s="15">
        <v>33106</v>
      </c>
      <c r="L207" s="15">
        <v>36064</v>
      </c>
      <c r="M207" s="15">
        <v>37676</v>
      </c>
      <c r="N207" s="15">
        <v>37961</v>
      </c>
      <c r="O207" s="15">
        <v>39158</v>
      </c>
      <c r="P207" s="15">
        <v>39768</v>
      </c>
      <c r="Q207" s="15">
        <v>39212</v>
      </c>
      <c r="R207" s="15">
        <v>37502</v>
      </c>
      <c r="S207" s="15">
        <v>34621</v>
      </c>
      <c r="T207" s="15">
        <v>32589</v>
      </c>
      <c r="U207" s="15">
        <v>29420</v>
      </c>
      <c r="V207" s="15">
        <v>28026</v>
      </c>
      <c r="W207" s="15">
        <v>25947</v>
      </c>
      <c r="X207" s="15">
        <v>23611</v>
      </c>
      <c r="Y207" s="15">
        <v>22328</v>
      </c>
      <c r="AA207" s="9"/>
      <c r="AB207" s="13">
        <f t="shared" si="24"/>
        <v>1</v>
      </c>
      <c r="AC207" s="5">
        <f t="shared" si="25"/>
        <v>0</v>
      </c>
      <c r="AD207" s="5">
        <f t="shared" si="26"/>
        <v>689624</v>
      </c>
      <c r="AE207" s="5">
        <f t="shared" si="27"/>
        <v>689624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39768</v>
      </c>
      <c r="AK207" s="12">
        <f t="shared" si="31"/>
        <v>15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s="4">
        <v>44760</v>
      </c>
      <c r="B208" s="15">
        <v>20779</v>
      </c>
      <c r="C208" s="15">
        <v>20809</v>
      </c>
      <c r="D208" s="15">
        <v>21066</v>
      </c>
      <c r="E208" s="15">
        <v>20204</v>
      </c>
      <c r="F208" s="15">
        <v>20167</v>
      </c>
      <c r="G208" s="15">
        <v>20832</v>
      </c>
      <c r="H208" s="15">
        <v>21976</v>
      </c>
      <c r="I208" s="15">
        <v>26986</v>
      </c>
      <c r="J208" s="15">
        <v>34060</v>
      </c>
      <c r="K208" s="15">
        <v>35940</v>
      </c>
      <c r="L208" s="15">
        <v>39084</v>
      </c>
      <c r="M208" s="15">
        <v>40995</v>
      </c>
      <c r="N208" s="15">
        <v>42406</v>
      </c>
      <c r="O208" s="15">
        <v>45252</v>
      </c>
      <c r="P208" s="15">
        <v>46339</v>
      </c>
      <c r="Q208" s="15">
        <v>44959</v>
      </c>
      <c r="R208" s="15">
        <v>39838</v>
      </c>
      <c r="S208" s="15">
        <v>36413</v>
      </c>
      <c r="T208" s="15">
        <v>33825</v>
      </c>
      <c r="U208" s="15">
        <v>30825</v>
      </c>
      <c r="V208" s="15">
        <v>28172</v>
      </c>
      <c r="W208" s="15">
        <v>26279</v>
      </c>
      <c r="X208" s="15">
        <v>23585</v>
      </c>
      <c r="Y208" s="15">
        <v>22390</v>
      </c>
      <c r="AA208" s="9"/>
      <c r="AB208" s="13">
        <f t="shared" si="24"/>
        <v>2</v>
      </c>
      <c r="AC208" s="5">
        <f t="shared" si="25"/>
        <v>574958</v>
      </c>
      <c r="AD208" s="5">
        <f t="shared" si="26"/>
        <v>168223</v>
      </c>
      <c r="AE208" s="5">
        <f t="shared" si="27"/>
        <v>743181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46339</v>
      </c>
      <c r="AK208" s="12">
        <f t="shared" si="31"/>
        <v>15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s="4">
        <v>44761</v>
      </c>
      <c r="B209" s="15">
        <v>21696</v>
      </c>
      <c r="C209" s="15">
        <v>21868</v>
      </c>
      <c r="D209" s="15">
        <v>22557</v>
      </c>
      <c r="E209" s="15">
        <v>21885</v>
      </c>
      <c r="F209" s="15">
        <v>22568</v>
      </c>
      <c r="G209" s="15">
        <v>23440</v>
      </c>
      <c r="H209" s="15">
        <v>24090</v>
      </c>
      <c r="I209" s="15">
        <v>28827</v>
      </c>
      <c r="J209" s="15">
        <v>35809</v>
      </c>
      <c r="K209" s="15">
        <v>36684</v>
      </c>
      <c r="L209" s="15">
        <v>39726</v>
      </c>
      <c r="M209" s="15">
        <v>40938</v>
      </c>
      <c r="N209" s="15">
        <v>43305</v>
      </c>
      <c r="O209" s="15">
        <v>46341</v>
      </c>
      <c r="P209" s="15">
        <v>47780</v>
      </c>
      <c r="Q209" s="15">
        <v>45712</v>
      </c>
      <c r="R209" s="15">
        <v>42848</v>
      </c>
      <c r="S209" s="15">
        <v>38884</v>
      </c>
      <c r="T209" s="15">
        <v>36730</v>
      </c>
      <c r="U209" s="15">
        <v>33549</v>
      </c>
      <c r="V209" s="15">
        <v>32284</v>
      </c>
      <c r="W209" s="15">
        <v>29364</v>
      </c>
      <c r="X209" s="15">
        <v>26477</v>
      </c>
      <c r="Y209" s="15">
        <v>23815</v>
      </c>
      <c r="AA209" s="9"/>
      <c r="AB209" s="13">
        <f t="shared" si="24"/>
        <v>2</v>
      </c>
      <c r="AC209" s="5">
        <f t="shared" si="25"/>
        <v>605258</v>
      </c>
      <c r="AD209" s="5">
        <f t="shared" si="26"/>
        <v>181919</v>
      </c>
      <c r="AE209" s="5">
        <f t="shared" si="27"/>
        <v>787177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47780</v>
      </c>
      <c r="AK209" s="12">
        <f t="shared" si="31"/>
        <v>15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s="4">
        <v>44762</v>
      </c>
      <c r="B210" s="15">
        <v>22975</v>
      </c>
      <c r="C210" s="15">
        <v>22734</v>
      </c>
      <c r="D210" s="15">
        <v>22967</v>
      </c>
      <c r="E210" s="15">
        <v>22381</v>
      </c>
      <c r="F210" s="15">
        <v>22362</v>
      </c>
      <c r="G210" s="15">
        <v>22491</v>
      </c>
      <c r="H210" s="15">
        <v>23900</v>
      </c>
      <c r="I210" s="15">
        <v>28124</v>
      </c>
      <c r="J210" s="15">
        <v>35522</v>
      </c>
      <c r="K210" s="15">
        <v>36600</v>
      </c>
      <c r="L210" s="15">
        <v>39707</v>
      </c>
      <c r="M210" s="15">
        <v>40761</v>
      </c>
      <c r="N210" s="15">
        <v>41193</v>
      </c>
      <c r="O210" s="15">
        <v>43897</v>
      </c>
      <c r="P210" s="15">
        <v>45498</v>
      </c>
      <c r="Q210" s="15">
        <v>45697</v>
      </c>
      <c r="R210" s="15">
        <v>41345</v>
      </c>
      <c r="S210" s="15">
        <v>39347</v>
      </c>
      <c r="T210" s="15">
        <v>36407</v>
      </c>
      <c r="U210" s="15">
        <v>33772</v>
      </c>
      <c r="V210" s="15">
        <v>32138</v>
      </c>
      <c r="W210" s="15">
        <v>31197</v>
      </c>
      <c r="X210" s="15">
        <v>27412</v>
      </c>
      <c r="Y210" s="15">
        <v>25086</v>
      </c>
      <c r="AA210" s="9"/>
      <c r="AB210" s="13">
        <f t="shared" si="24"/>
        <v>7</v>
      </c>
      <c r="AC210" s="5">
        <f t="shared" si="25"/>
        <v>0</v>
      </c>
      <c r="AD210" s="5">
        <f t="shared" si="26"/>
        <v>783513</v>
      </c>
      <c r="AE210" s="5">
        <f t="shared" si="27"/>
        <v>783513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45697</v>
      </c>
      <c r="AK210" s="12">
        <f t="shared" si="31"/>
        <v>16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s="4">
        <v>44763</v>
      </c>
      <c r="B211" s="15">
        <v>23567</v>
      </c>
      <c r="C211" s="15">
        <v>24172</v>
      </c>
      <c r="D211" s="15">
        <v>23968</v>
      </c>
      <c r="E211" s="15">
        <v>23135</v>
      </c>
      <c r="F211" s="15">
        <v>22939</v>
      </c>
      <c r="G211" s="15">
        <v>23478</v>
      </c>
      <c r="H211" s="15">
        <v>25083</v>
      </c>
      <c r="I211" s="15">
        <v>29262</v>
      </c>
      <c r="J211" s="15">
        <v>37611</v>
      </c>
      <c r="K211" s="15">
        <v>37585</v>
      </c>
      <c r="L211" s="15">
        <v>42255</v>
      </c>
      <c r="M211" s="15">
        <v>44613</v>
      </c>
      <c r="N211" s="15">
        <v>45832</v>
      </c>
      <c r="O211" s="15">
        <v>47658</v>
      </c>
      <c r="P211" s="15">
        <v>48625</v>
      </c>
      <c r="Q211" s="15">
        <v>47940</v>
      </c>
      <c r="R211" s="15">
        <v>43593</v>
      </c>
      <c r="S211" s="15">
        <v>38429</v>
      </c>
      <c r="T211" s="15">
        <v>36792</v>
      </c>
      <c r="U211" s="15">
        <v>32450</v>
      </c>
      <c r="V211" s="15">
        <v>30939</v>
      </c>
      <c r="W211" s="15">
        <v>28945</v>
      </c>
      <c r="X211" s="15">
        <v>26438</v>
      </c>
      <c r="Y211" s="15">
        <v>24863</v>
      </c>
      <c r="AA211" s="9"/>
      <c r="AB211" s="13">
        <f t="shared" si="24"/>
        <v>4</v>
      </c>
      <c r="AC211" s="5">
        <f t="shared" si="25"/>
        <v>618967</v>
      </c>
      <c r="AD211" s="5">
        <f t="shared" si="26"/>
        <v>191205</v>
      </c>
      <c r="AE211" s="5">
        <f t="shared" si="27"/>
        <v>810172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48625</v>
      </c>
      <c r="AK211" s="12">
        <f t="shared" si="31"/>
        <v>15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s="4">
        <v>44764</v>
      </c>
      <c r="B212" s="15">
        <v>23117</v>
      </c>
      <c r="C212" s="15">
        <v>22627</v>
      </c>
      <c r="D212" s="15">
        <v>23240</v>
      </c>
      <c r="E212" s="15">
        <v>22850</v>
      </c>
      <c r="F212" s="15">
        <v>22433</v>
      </c>
      <c r="G212" s="15">
        <v>22851</v>
      </c>
      <c r="H212" s="15">
        <v>24199</v>
      </c>
      <c r="I212" s="15">
        <v>28589</v>
      </c>
      <c r="J212" s="15">
        <v>35835</v>
      </c>
      <c r="K212" s="15">
        <v>36763</v>
      </c>
      <c r="L212" s="15">
        <v>40510</v>
      </c>
      <c r="M212" s="15">
        <v>42253</v>
      </c>
      <c r="N212" s="15">
        <v>43589</v>
      </c>
      <c r="O212" s="15">
        <v>46472</v>
      </c>
      <c r="P212" s="15">
        <v>47268</v>
      </c>
      <c r="Q212" s="15">
        <v>46558</v>
      </c>
      <c r="R212" s="15">
        <v>42217</v>
      </c>
      <c r="S212" s="15">
        <v>38047</v>
      </c>
      <c r="T212" s="15">
        <v>36579</v>
      </c>
      <c r="U212" s="15">
        <v>33054</v>
      </c>
      <c r="V212" s="15">
        <v>30455</v>
      </c>
      <c r="W212" s="15">
        <v>28540</v>
      </c>
      <c r="X212" s="15">
        <v>26681</v>
      </c>
      <c r="Y212" s="15">
        <v>24264</v>
      </c>
      <c r="AA212" s="9"/>
      <c r="AB212" s="13">
        <f t="shared" si="24"/>
        <v>2</v>
      </c>
      <c r="AC212" s="5">
        <f t="shared" si="25"/>
        <v>603410</v>
      </c>
      <c r="AD212" s="5">
        <f t="shared" si="26"/>
        <v>185581</v>
      </c>
      <c r="AE212" s="5">
        <f t="shared" si="27"/>
        <v>788991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47268</v>
      </c>
      <c r="AK212" s="12">
        <f t="shared" si="31"/>
        <v>15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s="4">
        <v>44765</v>
      </c>
      <c r="B213" s="15">
        <v>23396</v>
      </c>
      <c r="C213" s="15">
        <v>23004</v>
      </c>
      <c r="D213" s="15">
        <v>23235</v>
      </c>
      <c r="E213" s="15">
        <v>21899</v>
      </c>
      <c r="F213" s="15">
        <v>21360</v>
      </c>
      <c r="G213" s="15">
        <v>20994</v>
      </c>
      <c r="H213" s="15">
        <v>21585</v>
      </c>
      <c r="I213" s="15">
        <v>25247</v>
      </c>
      <c r="J213" s="15">
        <v>31543</v>
      </c>
      <c r="K213" s="15">
        <v>32745</v>
      </c>
      <c r="L213" s="15">
        <v>36044</v>
      </c>
      <c r="M213" s="15">
        <v>38781</v>
      </c>
      <c r="N213" s="15">
        <v>40303</v>
      </c>
      <c r="O213" s="15">
        <v>42982</v>
      </c>
      <c r="P213" s="15">
        <v>43720</v>
      </c>
      <c r="Q213" s="15">
        <v>42929</v>
      </c>
      <c r="R213" s="15">
        <v>40764</v>
      </c>
      <c r="S213" s="15">
        <v>37606</v>
      </c>
      <c r="T213" s="15">
        <v>33761</v>
      </c>
      <c r="U213" s="15">
        <v>31058</v>
      </c>
      <c r="V213" s="15">
        <v>29695</v>
      </c>
      <c r="W213" s="15">
        <v>29862</v>
      </c>
      <c r="X213" s="15">
        <v>26851</v>
      </c>
      <c r="Y213" s="15">
        <v>24845</v>
      </c>
      <c r="AA213" s="9"/>
      <c r="AB213" s="13">
        <f t="shared" si="24"/>
        <v>1</v>
      </c>
      <c r="AC213" s="5">
        <f t="shared" si="25"/>
        <v>0</v>
      </c>
      <c r="AD213" s="5">
        <f t="shared" si="26"/>
        <v>744209</v>
      </c>
      <c r="AE213" s="5">
        <f t="shared" si="27"/>
        <v>744209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43720</v>
      </c>
      <c r="AK213" s="12">
        <f t="shared" si="31"/>
        <v>15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s="4">
        <v>44766</v>
      </c>
      <c r="B214" s="15">
        <v>24426</v>
      </c>
      <c r="C214" s="15">
        <v>23749</v>
      </c>
      <c r="D214" s="15">
        <v>23783</v>
      </c>
      <c r="E214" s="15">
        <v>22772</v>
      </c>
      <c r="F214" s="15">
        <v>22091</v>
      </c>
      <c r="G214" s="15">
        <v>21192</v>
      </c>
      <c r="H214" s="15">
        <v>21522</v>
      </c>
      <c r="I214" s="15">
        <v>25330</v>
      </c>
      <c r="J214" s="15">
        <v>31084</v>
      </c>
      <c r="K214" s="15">
        <v>33040</v>
      </c>
      <c r="L214" s="15">
        <v>36511</v>
      </c>
      <c r="M214" s="15">
        <v>40211</v>
      </c>
      <c r="N214" s="15">
        <v>42474</v>
      </c>
      <c r="O214" s="15">
        <v>44599</v>
      </c>
      <c r="P214" s="15">
        <v>45110</v>
      </c>
      <c r="Q214" s="15">
        <v>44343</v>
      </c>
      <c r="R214" s="15">
        <v>40884</v>
      </c>
      <c r="S214" s="15">
        <v>36541</v>
      </c>
      <c r="T214" s="15">
        <v>35892</v>
      </c>
      <c r="U214" s="15">
        <v>32542</v>
      </c>
      <c r="V214" s="15">
        <v>30749</v>
      </c>
      <c r="W214" s="15">
        <v>29389</v>
      </c>
      <c r="X214" s="15">
        <v>26506</v>
      </c>
      <c r="Y214" s="15">
        <v>25202</v>
      </c>
      <c r="AA214" s="9"/>
      <c r="AB214" s="13">
        <f t="shared" si="24"/>
        <v>2</v>
      </c>
      <c r="AC214" s="5">
        <f t="shared" si="25"/>
        <v>575205</v>
      </c>
      <c r="AD214" s="5">
        <f t="shared" si="26"/>
        <v>184737</v>
      </c>
      <c r="AE214" s="5">
        <f t="shared" si="27"/>
        <v>759942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45110</v>
      </c>
      <c r="AK214" s="12">
        <f t="shared" si="31"/>
        <v>15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s="4">
        <v>44767</v>
      </c>
      <c r="B215" s="15">
        <v>24546</v>
      </c>
      <c r="C215" s="15">
        <v>24626</v>
      </c>
      <c r="D215" s="15">
        <v>24988</v>
      </c>
      <c r="E215" s="15">
        <v>24465</v>
      </c>
      <c r="F215" s="15">
        <v>24273</v>
      </c>
      <c r="G215" s="15">
        <v>24938</v>
      </c>
      <c r="H215" s="15">
        <v>25753</v>
      </c>
      <c r="I215" s="15">
        <v>29514</v>
      </c>
      <c r="J215" s="15">
        <v>37141</v>
      </c>
      <c r="K215" s="15">
        <v>35809</v>
      </c>
      <c r="L215" s="15">
        <v>39682</v>
      </c>
      <c r="M215" s="15">
        <v>39904</v>
      </c>
      <c r="N215" s="15">
        <v>41003</v>
      </c>
      <c r="O215" s="15">
        <v>42948</v>
      </c>
      <c r="P215" s="15">
        <v>43805</v>
      </c>
      <c r="Q215" s="15">
        <v>42725</v>
      </c>
      <c r="R215" s="15">
        <v>37868</v>
      </c>
      <c r="S215" s="15">
        <v>34766</v>
      </c>
      <c r="T215" s="15">
        <v>32720</v>
      </c>
      <c r="U215" s="15">
        <v>29648</v>
      </c>
      <c r="V215" s="15">
        <v>27695</v>
      </c>
      <c r="W215" s="15">
        <v>26073</v>
      </c>
      <c r="X215" s="15">
        <v>23870</v>
      </c>
      <c r="Y215" s="15">
        <v>22258</v>
      </c>
      <c r="AA215" s="9"/>
      <c r="AB215" s="13">
        <f t="shared" si="24"/>
        <v>3</v>
      </c>
      <c r="AC215" s="5">
        <f t="shared" si="25"/>
        <v>565171</v>
      </c>
      <c r="AD215" s="5">
        <f t="shared" si="26"/>
        <v>195847</v>
      </c>
      <c r="AE215" s="5">
        <f t="shared" si="27"/>
        <v>761018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43805</v>
      </c>
      <c r="AK215" s="12">
        <f t="shared" si="31"/>
        <v>15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s="4">
        <v>44768</v>
      </c>
      <c r="B216" s="15">
        <v>20629</v>
      </c>
      <c r="C216" s="15">
        <v>20607</v>
      </c>
      <c r="D216" s="15">
        <v>20401</v>
      </c>
      <c r="E216" s="15">
        <v>19773</v>
      </c>
      <c r="F216" s="15">
        <v>19848</v>
      </c>
      <c r="G216" s="15">
        <v>20145</v>
      </c>
      <c r="H216" s="15">
        <v>20754</v>
      </c>
      <c r="I216" s="15">
        <v>25008</v>
      </c>
      <c r="J216" s="15">
        <v>31012</v>
      </c>
      <c r="K216" s="15">
        <v>32854</v>
      </c>
      <c r="L216" s="15">
        <v>35719</v>
      </c>
      <c r="M216" s="15">
        <v>36659</v>
      </c>
      <c r="N216" s="15">
        <v>37347</v>
      </c>
      <c r="O216" s="15">
        <v>38625</v>
      </c>
      <c r="P216" s="15">
        <v>39522</v>
      </c>
      <c r="Q216" s="15">
        <v>39082</v>
      </c>
      <c r="R216" s="15">
        <v>35499</v>
      </c>
      <c r="S216" s="15">
        <v>32072</v>
      </c>
      <c r="T216" s="15">
        <v>30914</v>
      </c>
      <c r="U216" s="15">
        <v>28292</v>
      </c>
      <c r="V216" s="15">
        <v>26029</v>
      </c>
      <c r="W216" s="15">
        <v>24391</v>
      </c>
      <c r="X216" s="15">
        <v>22236</v>
      </c>
      <c r="Y216" s="15">
        <v>20832</v>
      </c>
      <c r="AA216" s="9"/>
      <c r="AB216" s="13">
        <f t="shared" si="24"/>
        <v>6</v>
      </c>
      <c r="AC216" s="5">
        <f t="shared" si="25"/>
        <v>515261</v>
      </c>
      <c r="AD216" s="5">
        <f t="shared" si="26"/>
        <v>162989</v>
      </c>
      <c r="AE216" s="5">
        <f t="shared" si="27"/>
        <v>678250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39522</v>
      </c>
      <c r="AK216" s="12">
        <f t="shared" si="31"/>
        <v>15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s="4">
        <v>44769</v>
      </c>
      <c r="B217" s="15">
        <v>18725</v>
      </c>
      <c r="C217" s="15">
        <v>19461</v>
      </c>
      <c r="D217" s="15">
        <v>19485</v>
      </c>
      <c r="E217" s="15">
        <v>18972</v>
      </c>
      <c r="F217" s="15">
        <v>18746</v>
      </c>
      <c r="G217" s="15">
        <v>18917</v>
      </c>
      <c r="H217" s="15">
        <v>20502</v>
      </c>
      <c r="I217" s="15">
        <v>24862</v>
      </c>
      <c r="J217" s="15">
        <v>30962</v>
      </c>
      <c r="K217" s="15">
        <v>32798</v>
      </c>
      <c r="L217" s="15">
        <v>35688</v>
      </c>
      <c r="M217" s="15">
        <v>36757</v>
      </c>
      <c r="N217" s="15">
        <v>37339</v>
      </c>
      <c r="O217" s="15">
        <v>39274</v>
      </c>
      <c r="P217" s="15">
        <v>40431</v>
      </c>
      <c r="Q217" s="15">
        <v>39943</v>
      </c>
      <c r="R217" s="15">
        <v>36808</v>
      </c>
      <c r="S217" s="15">
        <v>33314</v>
      </c>
      <c r="T217" s="15">
        <v>32108</v>
      </c>
      <c r="U217" s="15">
        <v>28688</v>
      </c>
      <c r="V217" s="15">
        <v>26892</v>
      </c>
      <c r="W217" s="15">
        <v>24889</v>
      </c>
      <c r="X217" s="15">
        <v>22296</v>
      </c>
      <c r="Y217" s="15">
        <v>20924</v>
      </c>
      <c r="AA217" s="9"/>
      <c r="AB217" s="13">
        <f t="shared" si="24"/>
        <v>6</v>
      </c>
      <c r="AC217" s="5">
        <f t="shared" si="25"/>
        <v>523049</v>
      </c>
      <c r="AD217" s="5">
        <f t="shared" si="26"/>
        <v>155732</v>
      </c>
      <c r="AE217" s="5">
        <f t="shared" si="27"/>
        <v>678781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40431</v>
      </c>
      <c r="AK217" s="12">
        <f t="shared" si="31"/>
        <v>15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s="4">
        <v>44770</v>
      </c>
      <c r="B218" s="15">
        <v>19599</v>
      </c>
      <c r="C218" s="15">
        <v>19885</v>
      </c>
      <c r="D218" s="15">
        <v>20193</v>
      </c>
      <c r="E218" s="15">
        <v>19106</v>
      </c>
      <c r="F218" s="15">
        <v>19046</v>
      </c>
      <c r="G218" s="15">
        <v>19844</v>
      </c>
      <c r="H218" s="15">
        <v>20981</v>
      </c>
      <c r="I218" s="15">
        <v>25032</v>
      </c>
      <c r="J218" s="15">
        <v>31132</v>
      </c>
      <c r="K218" s="15">
        <v>32617</v>
      </c>
      <c r="L218" s="15">
        <v>35860</v>
      </c>
      <c r="M218" s="15">
        <v>37244</v>
      </c>
      <c r="N218" s="15">
        <v>39324</v>
      </c>
      <c r="O218" s="15">
        <v>41615</v>
      </c>
      <c r="P218" s="15">
        <v>38247</v>
      </c>
      <c r="Q218" s="15">
        <v>41875</v>
      </c>
      <c r="R218" s="15">
        <v>37026</v>
      </c>
      <c r="S218" s="15">
        <v>33451</v>
      </c>
      <c r="T218" s="15">
        <v>31696</v>
      </c>
      <c r="U218" s="15">
        <v>29293</v>
      </c>
      <c r="V218" s="15">
        <v>27594</v>
      </c>
      <c r="W218" s="15">
        <v>25976</v>
      </c>
      <c r="X218" s="15">
        <v>23554</v>
      </c>
      <c r="Y218" s="15">
        <v>21918</v>
      </c>
      <c r="AA218" s="9"/>
      <c r="AB218" s="13">
        <f t="shared" si="24"/>
        <v>5</v>
      </c>
      <c r="AC218" s="5">
        <f t="shared" si="25"/>
        <v>531536</v>
      </c>
      <c r="AD218" s="5">
        <f t="shared" si="26"/>
        <v>160572</v>
      </c>
      <c r="AE218" s="5">
        <f t="shared" si="27"/>
        <v>692108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41875</v>
      </c>
      <c r="AK218" s="12">
        <f t="shared" si="31"/>
        <v>16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s="4">
        <v>44771</v>
      </c>
      <c r="B219" s="15">
        <v>21022</v>
      </c>
      <c r="C219" s="15">
        <v>21395</v>
      </c>
      <c r="D219" s="15">
        <v>21547</v>
      </c>
      <c r="E219" s="15">
        <v>21299</v>
      </c>
      <c r="F219" s="15">
        <v>20894</v>
      </c>
      <c r="G219" s="15">
        <v>21770</v>
      </c>
      <c r="H219" s="15">
        <v>22187</v>
      </c>
      <c r="I219" s="15">
        <v>26519</v>
      </c>
      <c r="J219" s="15">
        <v>33303</v>
      </c>
      <c r="K219" s="15">
        <v>33556</v>
      </c>
      <c r="L219" s="15">
        <v>37240</v>
      </c>
      <c r="M219" s="15">
        <v>38294</v>
      </c>
      <c r="N219" s="15">
        <v>40402</v>
      </c>
      <c r="O219" s="15">
        <v>42209</v>
      </c>
      <c r="P219" s="15">
        <v>42866</v>
      </c>
      <c r="Q219" s="15">
        <v>42451</v>
      </c>
      <c r="R219" s="15">
        <v>38632</v>
      </c>
      <c r="S219" s="15">
        <v>34546</v>
      </c>
      <c r="T219" s="15">
        <v>32552</v>
      </c>
      <c r="U219" s="15">
        <v>29452</v>
      </c>
      <c r="V219" s="15">
        <v>27213</v>
      </c>
      <c r="W219" s="15">
        <v>25124</v>
      </c>
      <c r="X219" s="15">
        <v>23377</v>
      </c>
      <c r="Y219" s="15">
        <v>21303</v>
      </c>
      <c r="AA219" s="9"/>
      <c r="AB219" s="13">
        <f t="shared" ref="AB219:AB282" si="32">WEEKDAY(B219,2)</f>
        <v>7</v>
      </c>
      <c r="AC219" s="5">
        <f t="shared" si="25"/>
        <v>0</v>
      </c>
      <c r="AD219" s="5">
        <f t="shared" si="26"/>
        <v>719153</v>
      </c>
      <c r="AE219" s="5">
        <f t="shared" si="27"/>
        <v>719153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42866</v>
      </c>
      <c r="AK219" s="12">
        <f t="shared" si="31"/>
        <v>15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s="4">
        <v>44772</v>
      </c>
      <c r="B220" s="15">
        <v>20192</v>
      </c>
      <c r="C220" s="15">
        <v>19794</v>
      </c>
      <c r="D220" s="15">
        <v>19592</v>
      </c>
      <c r="E220" s="15">
        <v>18740</v>
      </c>
      <c r="F220" s="15">
        <v>19002</v>
      </c>
      <c r="G220" s="15">
        <v>18595</v>
      </c>
      <c r="H220" s="15">
        <v>19157</v>
      </c>
      <c r="I220" s="15">
        <v>23360</v>
      </c>
      <c r="J220" s="15">
        <v>28619</v>
      </c>
      <c r="K220" s="15">
        <v>30902</v>
      </c>
      <c r="L220" s="15">
        <v>33541</v>
      </c>
      <c r="M220" s="15">
        <v>35095</v>
      </c>
      <c r="N220" s="15">
        <v>35060</v>
      </c>
      <c r="O220" s="15">
        <v>36081</v>
      </c>
      <c r="P220" s="15">
        <v>35908</v>
      </c>
      <c r="Q220" s="15">
        <v>35296</v>
      </c>
      <c r="R220" s="15">
        <v>33060</v>
      </c>
      <c r="S220" s="15">
        <v>30133</v>
      </c>
      <c r="T220" s="15">
        <v>28618</v>
      </c>
      <c r="U220" s="15">
        <v>25492</v>
      </c>
      <c r="V220" s="15">
        <v>25142</v>
      </c>
      <c r="W220" s="15">
        <v>23642</v>
      </c>
      <c r="X220" s="15">
        <v>21382</v>
      </c>
      <c r="Y220" s="15">
        <v>20308</v>
      </c>
      <c r="AA220" s="9"/>
      <c r="AB220" s="13">
        <f t="shared" si="32"/>
        <v>3</v>
      </c>
      <c r="AC220" s="5">
        <f t="shared" si="25"/>
        <v>481331</v>
      </c>
      <c r="AD220" s="5">
        <f t="shared" si="26"/>
        <v>155380</v>
      </c>
      <c r="AE220" s="5">
        <f t="shared" si="27"/>
        <v>636711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36081</v>
      </c>
      <c r="AK220" s="12">
        <f t="shared" si="31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s="4">
        <v>44773</v>
      </c>
      <c r="B221" s="15">
        <v>18909</v>
      </c>
      <c r="C221" s="15">
        <v>18605</v>
      </c>
      <c r="D221" s="15">
        <v>18620</v>
      </c>
      <c r="E221" s="15">
        <v>17829</v>
      </c>
      <c r="F221" s="15">
        <v>17681</v>
      </c>
      <c r="G221" s="15">
        <v>17550</v>
      </c>
      <c r="H221" s="15">
        <v>18913</v>
      </c>
      <c r="I221" s="15">
        <v>23089</v>
      </c>
      <c r="J221" s="15">
        <v>28299</v>
      </c>
      <c r="K221" s="15">
        <v>30639</v>
      </c>
      <c r="L221" s="15">
        <v>33388</v>
      </c>
      <c r="M221" s="15">
        <v>34709</v>
      </c>
      <c r="N221" s="15">
        <v>34995</v>
      </c>
      <c r="O221" s="15">
        <v>36308</v>
      </c>
      <c r="P221" s="15">
        <v>36169</v>
      </c>
      <c r="Q221" s="15">
        <v>37107</v>
      </c>
      <c r="R221" s="15">
        <v>35103</v>
      </c>
      <c r="S221" s="15">
        <v>32938</v>
      </c>
      <c r="T221" s="15">
        <v>31333</v>
      </c>
      <c r="U221" s="15">
        <v>28216</v>
      </c>
      <c r="V221" s="15">
        <v>26841</v>
      </c>
      <c r="W221" s="15">
        <v>24402</v>
      </c>
      <c r="X221" s="15">
        <v>22737</v>
      </c>
      <c r="Y221" s="15">
        <v>20916</v>
      </c>
      <c r="AA221" s="9"/>
      <c r="AB221" s="13">
        <f t="shared" si="32"/>
        <v>1</v>
      </c>
      <c r="AC221" s="5">
        <f t="shared" si="25"/>
        <v>0</v>
      </c>
      <c r="AD221" s="5">
        <f t="shared" si="26"/>
        <v>645296</v>
      </c>
      <c r="AE221" s="5">
        <f t="shared" si="27"/>
        <v>645296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37107</v>
      </c>
      <c r="AK221" s="12">
        <f t="shared" si="31"/>
        <v>16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ht="15.75" x14ac:dyDescent="0.25">
      <c r="A222" s="4">
        <v>44774</v>
      </c>
      <c r="B222" s="20">
        <v>19995</v>
      </c>
      <c r="C222" s="20">
        <v>19586</v>
      </c>
      <c r="D222" s="20">
        <v>19454</v>
      </c>
      <c r="E222" s="20">
        <v>19271</v>
      </c>
      <c r="F222" s="20">
        <v>19356</v>
      </c>
      <c r="G222" s="20">
        <v>20455</v>
      </c>
      <c r="H222" s="20">
        <v>22030</v>
      </c>
      <c r="I222" s="20">
        <v>25448</v>
      </c>
      <c r="J222" s="20">
        <v>31277</v>
      </c>
      <c r="K222" s="20">
        <v>33148</v>
      </c>
      <c r="L222" s="20">
        <v>35414</v>
      </c>
      <c r="M222" s="20">
        <v>37550</v>
      </c>
      <c r="N222" s="20">
        <v>38557</v>
      </c>
      <c r="O222" s="20">
        <v>41522</v>
      </c>
      <c r="P222" s="20">
        <v>44634</v>
      </c>
      <c r="Q222" s="20">
        <v>42942</v>
      </c>
      <c r="R222" s="20">
        <v>40543</v>
      </c>
      <c r="S222" s="20">
        <v>36251</v>
      </c>
      <c r="T222" s="20">
        <v>33911</v>
      </c>
      <c r="U222" s="20">
        <v>29522</v>
      </c>
      <c r="V222" s="20">
        <v>27554</v>
      </c>
      <c r="W222" s="20">
        <v>25416</v>
      </c>
      <c r="X222" s="20">
        <v>22123</v>
      </c>
      <c r="Y222" s="20">
        <v>20950</v>
      </c>
      <c r="AA222" s="9"/>
      <c r="AB222" s="13">
        <f t="shared" si="32"/>
        <v>2</v>
      </c>
      <c r="AC222" s="5">
        <f t="shared" si="25"/>
        <v>545812</v>
      </c>
      <c r="AD222" s="5">
        <f t="shared" si="26"/>
        <v>161097</v>
      </c>
      <c r="AE222" s="5">
        <f t="shared" si="27"/>
        <v>706909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44634</v>
      </c>
      <c r="AK222" s="12">
        <f t="shared" si="31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ht="15.75" x14ac:dyDescent="0.25">
      <c r="A223" s="4">
        <v>44775</v>
      </c>
      <c r="B223" s="20">
        <v>19998</v>
      </c>
      <c r="C223" s="20">
        <v>19763</v>
      </c>
      <c r="D223" s="20">
        <v>19636</v>
      </c>
      <c r="E223" s="20">
        <v>19252</v>
      </c>
      <c r="F223" s="20">
        <v>18859</v>
      </c>
      <c r="G223" s="20">
        <v>20230</v>
      </c>
      <c r="H223" s="20">
        <v>21380</v>
      </c>
      <c r="I223" s="20">
        <v>25129</v>
      </c>
      <c r="J223" s="20">
        <v>30218</v>
      </c>
      <c r="K223" s="20">
        <v>31901</v>
      </c>
      <c r="L223" s="20">
        <v>33878</v>
      </c>
      <c r="M223" s="20">
        <v>35658</v>
      </c>
      <c r="N223" s="20">
        <v>36113</v>
      </c>
      <c r="O223" s="20">
        <v>39484</v>
      </c>
      <c r="P223" s="20">
        <v>41291</v>
      </c>
      <c r="Q223" s="20">
        <v>41213</v>
      </c>
      <c r="R223" s="20">
        <v>38275</v>
      </c>
      <c r="S223" s="20">
        <v>34377</v>
      </c>
      <c r="T223" s="20">
        <v>31542</v>
      </c>
      <c r="U223" s="20">
        <v>27623</v>
      </c>
      <c r="V223" s="20">
        <v>25788</v>
      </c>
      <c r="W223" s="20">
        <v>24544</v>
      </c>
      <c r="X223" s="20">
        <v>21772</v>
      </c>
      <c r="Y223" s="20">
        <v>20254</v>
      </c>
      <c r="AA223" s="9"/>
      <c r="AB223" s="13">
        <f t="shared" si="32"/>
        <v>5</v>
      </c>
      <c r="AC223" s="5">
        <f t="shared" si="25"/>
        <v>518806</v>
      </c>
      <c r="AD223" s="5">
        <f t="shared" si="26"/>
        <v>159372</v>
      </c>
      <c r="AE223" s="5">
        <f t="shared" si="27"/>
        <v>678178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41291</v>
      </c>
      <c r="AK223" s="12">
        <f t="shared" si="31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ht="15.75" x14ac:dyDescent="0.25">
      <c r="A224" s="4">
        <v>44776</v>
      </c>
      <c r="B224" s="20">
        <v>18966</v>
      </c>
      <c r="C224" s="20">
        <v>17967</v>
      </c>
      <c r="D224" s="20">
        <v>16519</v>
      </c>
      <c r="E224" s="20">
        <v>16272</v>
      </c>
      <c r="F224" s="20">
        <v>16599</v>
      </c>
      <c r="G224" s="20">
        <v>18447</v>
      </c>
      <c r="H224" s="20">
        <v>20565</v>
      </c>
      <c r="I224" s="20">
        <v>24533</v>
      </c>
      <c r="J224" s="20">
        <v>30206</v>
      </c>
      <c r="K224" s="20">
        <v>32068</v>
      </c>
      <c r="L224" s="20">
        <v>33897</v>
      </c>
      <c r="M224" s="20">
        <v>35878</v>
      </c>
      <c r="N224" s="20">
        <v>36061</v>
      </c>
      <c r="O224" s="20">
        <v>37371</v>
      </c>
      <c r="P224" s="20">
        <v>38238</v>
      </c>
      <c r="Q224" s="20">
        <v>39126</v>
      </c>
      <c r="R224" s="20">
        <v>36150</v>
      </c>
      <c r="S224" s="20">
        <v>32184</v>
      </c>
      <c r="T224" s="20">
        <v>30365</v>
      </c>
      <c r="U224" s="20">
        <v>28142</v>
      </c>
      <c r="V224" s="20">
        <v>25694</v>
      </c>
      <c r="W224" s="20">
        <v>23687</v>
      </c>
      <c r="X224" s="20">
        <v>19273</v>
      </c>
      <c r="Y224" s="20">
        <v>17117</v>
      </c>
      <c r="AA224" s="9"/>
      <c r="AB224" s="13">
        <f t="shared" si="32"/>
        <v>2</v>
      </c>
      <c r="AC224" s="5">
        <f t="shared" si="25"/>
        <v>502873</v>
      </c>
      <c r="AD224" s="5">
        <f t="shared" si="26"/>
        <v>142452</v>
      </c>
      <c r="AE224" s="5">
        <f t="shared" si="27"/>
        <v>645325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39126</v>
      </c>
      <c r="AK224" s="12">
        <f t="shared" si="31"/>
        <v>16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ht="15.75" x14ac:dyDescent="0.25">
      <c r="A225" s="4">
        <v>44777</v>
      </c>
      <c r="B225" s="20">
        <v>19153</v>
      </c>
      <c r="C225" s="20">
        <v>18862</v>
      </c>
      <c r="D225" s="20">
        <v>18916</v>
      </c>
      <c r="E225" s="20">
        <v>18768</v>
      </c>
      <c r="F225" s="20">
        <v>18783</v>
      </c>
      <c r="G225" s="20">
        <v>20280</v>
      </c>
      <c r="H225" s="20">
        <v>21123</v>
      </c>
      <c r="I225" s="20">
        <v>24226</v>
      </c>
      <c r="J225" s="20">
        <v>29536</v>
      </c>
      <c r="K225" s="20">
        <v>31248</v>
      </c>
      <c r="L225" s="20">
        <v>33502</v>
      </c>
      <c r="M225" s="20">
        <v>36311</v>
      </c>
      <c r="N225" s="20">
        <v>38300</v>
      </c>
      <c r="O225" s="20">
        <v>41224</v>
      </c>
      <c r="P225" s="20">
        <v>43180</v>
      </c>
      <c r="Q225" s="20">
        <v>42629</v>
      </c>
      <c r="R225" s="20">
        <v>37940</v>
      </c>
      <c r="S225" s="20">
        <v>34583</v>
      </c>
      <c r="T225" s="20">
        <v>32436</v>
      </c>
      <c r="U225" s="20">
        <v>29891</v>
      </c>
      <c r="V225" s="20">
        <v>27282</v>
      </c>
      <c r="W225" s="20">
        <v>25551</v>
      </c>
      <c r="X225" s="20">
        <v>22015</v>
      </c>
      <c r="Y225" s="20">
        <v>21516</v>
      </c>
      <c r="AA225" s="9"/>
      <c r="AB225" s="13">
        <f t="shared" si="32"/>
        <v>7</v>
      </c>
      <c r="AC225" s="5">
        <f t="shared" si="25"/>
        <v>0</v>
      </c>
      <c r="AD225" s="5">
        <f t="shared" si="26"/>
        <v>687255</v>
      </c>
      <c r="AE225" s="5">
        <f t="shared" si="27"/>
        <v>687255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43180</v>
      </c>
      <c r="AK225" s="12">
        <f t="shared" si="31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ht="15.75" x14ac:dyDescent="0.25">
      <c r="A226" s="4">
        <v>44778</v>
      </c>
      <c r="B226" s="20">
        <v>21532</v>
      </c>
      <c r="C226" s="20">
        <v>20918</v>
      </c>
      <c r="D226" s="20">
        <v>21002</v>
      </c>
      <c r="E226" s="20">
        <v>20848</v>
      </c>
      <c r="F226" s="20">
        <v>20718</v>
      </c>
      <c r="G226" s="20">
        <v>21491</v>
      </c>
      <c r="H226" s="20">
        <v>22470</v>
      </c>
      <c r="I226" s="20">
        <v>25756</v>
      </c>
      <c r="J226" s="20">
        <v>31414</v>
      </c>
      <c r="K226" s="20">
        <v>31698</v>
      </c>
      <c r="L226" s="20">
        <v>35112</v>
      </c>
      <c r="M226" s="20">
        <v>38034</v>
      </c>
      <c r="N226" s="20">
        <v>39777</v>
      </c>
      <c r="O226" s="20">
        <v>41841</v>
      </c>
      <c r="P226" s="20">
        <v>44429</v>
      </c>
      <c r="Q226" s="20">
        <v>44390</v>
      </c>
      <c r="R226" s="20">
        <v>40718</v>
      </c>
      <c r="S226" s="20">
        <v>35382</v>
      </c>
      <c r="T226" s="20">
        <v>33065</v>
      </c>
      <c r="U226" s="20">
        <v>29386</v>
      </c>
      <c r="V226" s="20">
        <v>27692</v>
      </c>
      <c r="W226" s="20">
        <v>26519</v>
      </c>
      <c r="X226" s="20">
        <v>23664</v>
      </c>
      <c r="Y226" s="20">
        <v>21882</v>
      </c>
      <c r="AA226" s="9"/>
      <c r="AB226" s="13">
        <f t="shared" si="32"/>
        <v>6</v>
      </c>
      <c r="AC226" s="5">
        <f t="shared" si="25"/>
        <v>548877</v>
      </c>
      <c r="AD226" s="5">
        <f t="shared" si="26"/>
        <v>170861</v>
      </c>
      <c r="AE226" s="5">
        <f t="shared" si="27"/>
        <v>719738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44429</v>
      </c>
      <c r="AK226" s="12">
        <f t="shared" si="31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ht="15.75" x14ac:dyDescent="0.25">
      <c r="A227" s="4">
        <v>44779</v>
      </c>
      <c r="B227" s="20">
        <v>22318</v>
      </c>
      <c r="C227" s="20">
        <v>21651</v>
      </c>
      <c r="D227" s="20">
        <v>21460</v>
      </c>
      <c r="E227" s="20">
        <v>21217</v>
      </c>
      <c r="F227" s="20">
        <v>20824</v>
      </c>
      <c r="G227" s="20">
        <v>20835</v>
      </c>
      <c r="H227" s="20">
        <v>21588</v>
      </c>
      <c r="I227" s="20">
        <v>23723</v>
      </c>
      <c r="J227" s="20">
        <v>27983</v>
      </c>
      <c r="K227" s="20">
        <v>29272</v>
      </c>
      <c r="L227" s="20">
        <v>31631</v>
      </c>
      <c r="M227" s="20">
        <v>35257</v>
      </c>
      <c r="N227" s="20">
        <v>36154</v>
      </c>
      <c r="O227" s="20">
        <v>39070</v>
      </c>
      <c r="P227" s="20">
        <v>41492</v>
      </c>
      <c r="Q227" s="20">
        <v>40137</v>
      </c>
      <c r="R227" s="20">
        <v>37943</v>
      </c>
      <c r="S227" s="20">
        <v>33795</v>
      </c>
      <c r="T227" s="20">
        <v>32809</v>
      </c>
      <c r="U227" s="20">
        <v>29235</v>
      </c>
      <c r="V227" s="20">
        <v>27522</v>
      </c>
      <c r="W227" s="20">
        <v>26042</v>
      </c>
      <c r="X227" s="20">
        <v>24572</v>
      </c>
      <c r="Y227" s="20">
        <v>22586</v>
      </c>
      <c r="AA227" s="9"/>
      <c r="AB227" s="13">
        <f t="shared" si="32"/>
        <v>1</v>
      </c>
      <c r="AC227" s="5">
        <f t="shared" si="25"/>
        <v>0</v>
      </c>
      <c r="AD227" s="5">
        <f t="shared" si="26"/>
        <v>689116</v>
      </c>
      <c r="AE227" s="5">
        <f t="shared" si="27"/>
        <v>689116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41492</v>
      </c>
      <c r="AK227" s="12">
        <f t="shared" si="31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ht="15.75" x14ac:dyDescent="0.25">
      <c r="A228" s="4">
        <v>44780</v>
      </c>
      <c r="B228" s="20">
        <v>22944</v>
      </c>
      <c r="C228" s="20">
        <v>22654</v>
      </c>
      <c r="D228" s="20">
        <v>22445</v>
      </c>
      <c r="E228" s="20">
        <v>22404</v>
      </c>
      <c r="F228" s="20">
        <v>21437</v>
      </c>
      <c r="G228" s="20">
        <v>21712</v>
      </c>
      <c r="H228" s="20">
        <v>21793</v>
      </c>
      <c r="I228" s="20">
        <v>24824</v>
      </c>
      <c r="J228" s="20">
        <v>29335</v>
      </c>
      <c r="K228" s="20">
        <v>30451</v>
      </c>
      <c r="L228" s="20">
        <v>34663</v>
      </c>
      <c r="M228" s="20">
        <v>38570</v>
      </c>
      <c r="N228" s="20">
        <v>40013</v>
      </c>
      <c r="O228" s="20">
        <v>42778</v>
      </c>
      <c r="P228" s="20">
        <v>44993</v>
      </c>
      <c r="Q228" s="20">
        <v>43303</v>
      </c>
      <c r="R228" s="20">
        <v>40265</v>
      </c>
      <c r="S228" s="20">
        <v>37407</v>
      </c>
      <c r="T228" s="20">
        <v>34492</v>
      </c>
      <c r="U228" s="20">
        <v>30111</v>
      </c>
      <c r="V228" s="20">
        <v>27365</v>
      </c>
      <c r="W228" s="20">
        <v>27741</v>
      </c>
      <c r="X228" s="20">
        <v>25303</v>
      </c>
      <c r="Y228" s="20">
        <v>23634</v>
      </c>
      <c r="AA228" s="9"/>
      <c r="AB228" s="13">
        <f t="shared" si="32"/>
        <v>4</v>
      </c>
      <c r="AC228" s="5">
        <f t="shared" si="25"/>
        <v>551614</v>
      </c>
      <c r="AD228" s="5">
        <f t="shared" si="26"/>
        <v>179023</v>
      </c>
      <c r="AE228" s="5">
        <f t="shared" si="27"/>
        <v>730637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44993</v>
      </c>
      <c r="AK228" s="12">
        <f t="shared" si="31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ht="15.75" x14ac:dyDescent="0.25">
      <c r="A229" s="4">
        <v>44781</v>
      </c>
      <c r="B229" s="20">
        <v>28552</v>
      </c>
      <c r="C229" s="20">
        <v>28254</v>
      </c>
      <c r="D229" s="20">
        <v>27690</v>
      </c>
      <c r="E229" s="20">
        <v>27372</v>
      </c>
      <c r="F229" s="20">
        <v>26806</v>
      </c>
      <c r="G229" s="20">
        <v>26849</v>
      </c>
      <c r="H229" s="20">
        <v>26469</v>
      </c>
      <c r="I229" s="20">
        <v>30083</v>
      </c>
      <c r="J229" s="20">
        <v>34619</v>
      </c>
      <c r="K229" s="20">
        <v>34525</v>
      </c>
      <c r="L229" s="20">
        <v>36338</v>
      </c>
      <c r="M229" s="20">
        <v>38215</v>
      </c>
      <c r="N229" s="20">
        <v>36830</v>
      </c>
      <c r="O229" s="20">
        <v>39786</v>
      </c>
      <c r="P229" s="20">
        <v>41172</v>
      </c>
      <c r="Q229" s="20">
        <v>38569</v>
      </c>
      <c r="R229" s="20">
        <v>32902</v>
      </c>
      <c r="S229" s="20">
        <v>29960</v>
      </c>
      <c r="T229" s="20">
        <v>28488</v>
      </c>
      <c r="U229" s="20">
        <v>26650</v>
      </c>
      <c r="V229" s="20">
        <v>24245</v>
      </c>
      <c r="W229" s="20">
        <v>22409</v>
      </c>
      <c r="X229" s="20">
        <v>20502</v>
      </c>
      <c r="Y229" s="20">
        <v>20115</v>
      </c>
      <c r="AA229" s="9"/>
      <c r="AB229" s="13">
        <f t="shared" si="32"/>
        <v>5</v>
      </c>
      <c r="AC229" s="5">
        <f t="shared" si="25"/>
        <v>515293</v>
      </c>
      <c r="AD229" s="5">
        <f t="shared" si="26"/>
        <v>212107</v>
      </c>
      <c r="AE229" s="5">
        <f t="shared" si="27"/>
        <v>727400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41172</v>
      </c>
      <c r="AK229" s="12">
        <f t="shared" si="31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ht="15.75" x14ac:dyDescent="0.25">
      <c r="A230" s="4">
        <v>44782</v>
      </c>
      <c r="B230" s="20">
        <v>16019</v>
      </c>
      <c r="C230" s="20">
        <v>16007</v>
      </c>
      <c r="D230" s="20">
        <v>16000</v>
      </c>
      <c r="E230" s="20">
        <v>16076</v>
      </c>
      <c r="F230" s="20">
        <v>15984</v>
      </c>
      <c r="G230" s="20">
        <v>16999</v>
      </c>
      <c r="H230" s="20">
        <v>18722</v>
      </c>
      <c r="I230" s="20">
        <v>22143</v>
      </c>
      <c r="J230" s="20">
        <v>27177</v>
      </c>
      <c r="K230" s="20">
        <v>28753</v>
      </c>
      <c r="L230" s="20">
        <v>30555</v>
      </c>
      <c r="M230" s="20">
        <v>31867</v>
      </c>
      <c r="N230" s="20">
        <v>32192</v>
      </c>
      <c r="O230" s="20">
        <v>32870</v>
      </c>
      <c r="P230" s="20">
        <v>33759</v>
      </c>
      <c r="Q230" s="20">
        <v>33012</v>
      </c>
      <c r="R230" s="20">
        <v>30861</v>
      </c>
      <c r="S230" s="20">
        <v>26547</v>
      </c>
      <c r="T230" s="20">
        <v>24660</v>
      </c>
      <c r="U230" s="20">
        <v>23303</v>
      </c>
      <c r="V230" s="20">
        <v>22760</v>
      </c>
      <c r="W230" s="20">
        <v>21049</v>
      </c>
      <c r="X230" s="20">
        <v>17581</v>
      </c>
      <c r="Y230" s="20">
        <v>15979</v>
      </c>
      <c r="AA230" s="9"/>
      <c r="AB230" s="13">
        <f t="shared" si="32"/>
        <v>2</v>
      </c>
      <c r="AC230" s="5">
        <f t="shared" si="25"/>
        <v>439089</v>
      </c>
      <c r="AD230" s="5">
        <f t="shared" si="26"/>
        <v>131786</v>
      </c>
      <c r="AE230" s="5">
        <f t="shared" si="27"/>
        <v>570875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33759</v>
      </c>
      <c r="AK230" s="12">
        <f t="shared" si="31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ht="15.75" x14ac:dyDescent="0.25">
      <c r="A231" s="4">
        <v>44783</v>
      </c>
      <c r="B231" s="20">
        <v>14933</v>
      </c>
      <c r="C231" s="20">
        <v>14752</v>
      </c>
      <c r="D231" s="20">
        <v>14428</v>
      </c>
      <c r="E231" s="20">
        <v>14212</v>
      </c>
      <c r="F231" s="20">
        <v>14490</v>
      </c>
      <c r="G231" s="20">
        <v>16030</v>
      </c>
      <c r="H231" s="20">
        <v>17630</v>
      </c>
      <c r="I231" s="20">
        <v>20881</v>
      </c>
      <c r="J231" s="20">
        <v>25707</v>
      </c>
      <c r="K231" s="20">
        <v>26812</v>
      </c>
      <c r="L231" s="20">
        <v>28823</v>
      </c>
      <c r="M231" s="20">
        <v>30719</v>
      </c>
      <c r="N231" s="20">
        <v>30843</v>
      </c>
      <c r="O231" s="20">
        <v>31535</v>
      </c>
      <c r="P231" s="20">
        <v>31779</v>
      </c>
      <c r="Q231" s="20">
        <v>31636</v>
      </c>
      <c r="R231" s="20">
        <v>29882</v>
      </c>
      <c r="S231" s="20">
        <v>25574</v>
      </c>
      <c r="T231" s="20">
        <v>23731</v>
      </c>
      <c r="U231" s="20">
        <v>22471</v>
      </c>
      <c r="V231" s="20">
        <v>21787</v>
      </c>
      <c r="W231" s="20">
        <v>20169</v>
      </c>
      <c r="X231" s="20">
        <v>16816</v>
      </c>
      <c r="Y231" s="20">
        <v>15355</v>
      </c>
      <c r="AA231" s="9"/>
      <c r="AB231" s="13">
        <f t="shared" si="32"/>
        <v>1</v>
      </c>
      <c r="AC231" s="5">
        <f t="shared" si="25"/>
        <v>0</v>
      </c>
      <c r="AD231" s="5">
        <f t="shared" si="26"/>
        <v>540995</v>
      </c>
      <c r="AE231" s="5">
        <f t="shared" si="27"/>
        <v>540995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31779</v>
      </c>
      <c r="AK231" s="12">
        <f t="shared" si="31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ht="15.75" x14ac:dyDescent="0.25">
      <c r="A232" s="4">
        <v>44784</v>
      </c>
      <c r="B232" s="20">
        <v>19603</v>
      </c>
      <c r="C232" s="20">
        <v>19488</v>
      </c>
      <c r="D232" s="20">
        <v>19241</v>
      </c>
      <c r="E232" s="20">
        <v>19381</v>
      </c>
      <c r="F232" s="20">
        <v>19392</v>
      </c>
      <c r="G232" s="20">
        <v>20438</v>
      </c>
      <c r="H232" s="20">
        <v>21246</v>
      </c>
      <c r="I232" s="20">
        <v>24158</v>
      </c>
      <c r="J232" s="20">
        <v>29376</v>
      </c>
      <c r="K232" s="20">
        <v>28932</v>
      </c>
      <c r="L232" s="20">
        <v>31216</v>
      </c>
      <c r="M232" s="20">
        <v>33262</v>
      </c>
      <c r="N232" s="20">
        <v>34681</v>
      </c>
      <c r="O232" s="20">
        <v>36109</v>
      </c>
      <c r="P232" s="20">
        <v>37768</v>
      </c>
      <c r="Q232" s="20">
        <v>36374</v>
      </c>
      <c r="R232" s="20">
        <v>33134</v>
      </c>
      <c r="S232" s="20">
        <v>29391</v>
      </c>
      <c r="T232" s="20">
        <v>27379</v>
      </c>
      <c r="U232" s="20">
        <v>24898</v>
      </c>
      <c r="V232" s="20">
        <v>23879</v>
      </c>
      <c r="W232" s="20">
        <v>22633</v>
      </c>
      <c r="X232" s="20">
        <v>19988</v>
      </c>
      <c r="Y232" s="20">
        <v>20098</v>
      </c>
      <c r="AA232" s="9"/>
      <c r="AB232" s="13">
        <f t="shared" si="32"/>
        <v>2</v>
      </c>
      <c r="AC232" s="5">
        <f t="shared" si="25"/>
        <v>473178</v>
      </c>
      <c r="AD232" s="5">
        <f t="shared" si="26"/>
        <v>158887</v>
      </c>
      <c r="AE232" s="5">
        <f t="shared" si="27"/>
        <v>632065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37768</v>
      </c>
      <c r="AK232" s="12">
        <f t="shared" si="31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ht="15.75" x14ac:dyDescent="0.25">
      <c r="A233" s="4">
        <v>44785</v>
      </c>
      <c r="B233" s="20">
        <v>18941</v>
      </c>
      <c r="C233" s="20">
        <v>18902</v>
      </c>
      <c r="D233" s="20">
        <v>18596</v>
      </c>
      <c r="E233" s="20">
        <v>18672</v>
      </c>
      <c r="F233" s="20">
        <v>18330</v>
      </c>
      <c r="G233" s="20">
        <v>18955</v>
      </c>
      <c r="H233" s="20">
        <v>20299</v>
      </c>
      <c r="I233" s="20">
        <v>22990</v>
      </c>
      <c r="J233" s="20">
        <v>27793</v>
      </c>
      <c r="K233" s="20">
        <v>28593</v>
      </c>
      <c r="L233" s="20">
        <v>30478</v>
      </c>
      <c r="M233" s="20">
        <v>32145</v>
      </c>
      <c r="N233" s="20">
        <v>32484</v>
      </c>
      <c r="O233" s="20">
        <v>34018</v>
      </c>
      <c r="P233" s="20">
        <v>35882</v>
      </c>
      <c r="Q233" s="20">
        <v>34615</v>
      </c>
      <c r="R233" s="20">
        <v>31955</v>
      </c>
      <c r="S233" s="20">
        <v>28442</v>
      </c>
      <c r="T233" s="20">
        <v>26195</v>
      </c>
      <c r="U233" s="20">
        <v>23767</v>
      </c>
      <c r="V233" s="20">
        <v>22636</v>
      </c>
      <c r="W233" s="20">
        <v>21219</v>
      </c>
      <c r="X233" s="20">
        <v>18701</v>
      </c>
      <c r="Y233" s="20">
        <v>18025</v>
      </c>
      <c r="AA233" s="9"/>
      <c r="AB233" s="13">
        <f t="shared" si="32"/>
        <v>5</v>
      </c>
      <c r="AC233" s="5">
        <f t="shared" si="25"/>
        <v>451913</v>
      </c>
      <c r="AD233" s="5">
        <f t="shared" si="26"/>
        <v>150720</v>
      </c>
      <c r="AE233" s="5">
        <f t="shared" si="27"/>
        <v>602633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35882</v>
      </c>
      <c r="AK233" s="12">
        <f t="shared" si="31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ht="15.75" x14ac:dyDescent="0.25">
      <c r="A234" s="4">
        <v>44786</v>
      </c>
      <c r="B234" s="20">
        <v>17742</v>
      </c>
      <c r="C234" s="20">
        <v>17577</v>
      </c>
      <c r="D234" s="20">
        <v>17616</v>
      </c>
      <c r="E234" s="20">
        <v>17334</v>
      </c>
      <c r="F234" s="20">
        <v>17155</v>
      </c>
      <c r="G234" s="20">
        <v>17404</v>
      </c>
      <c r="H234" s="20">
        <v>17528</v>
      </c>
      <c r="I234" s="20">
        <v>20300</v>
      </c>
      <c r="J234" s="20">
        <v>24457</v>
      </c>
      <c r="K234" s="20">
        <v>25919</v>
      </c>
      <c r="L234" s="20">
        <v>27908</v>
      </c>
      <c r="M234" s="20">
        <v>29930</v>
      </c>
      <c r="N234" s="20">
        <v>29580</v>
      </c>
      <c r="O234" s="20">
        <v>30184</v>
      </c>
      <c r="P234" s="20">
        <v>31225</v>
      </c>
      <c r="Q234" s="20">
        <v>30467</v>
      </c>
      <c r="R234" s="20">
        <v>28834</v>
      </c>
      <c r="S234" s="20">
        <v>26197</v>
      </c>
      <c r="T234" s="20">
        <v>24625</v>
      </c>
      <c r="U234" s="20">
        <v>22399</v>
      </c>
      <c r="V234" s="20">
        <v>21838</v>
      </c>
      <c r="W234" s="20">
        <v>20553</v>
      </c>
      <c r="X234" s="20">
        <v>18795</v>
      </c>
      <c r="Y234" s="20">
        <v>18230</v>
      </c>
      <c r="AA234" s="9"/>
      <c r="AB234" s="13">
        <f t="shared" si="32"/>
        <v>3</v>
      </c>
      <c r="AC234" s="5">
        <f t="shared" si="25"/>
        <v>413211</v>
      </c>
      <c r="AD234" s="5">
        <f t="shared" si="26"/>
        <v>140586</v>
      </c>
      <c r="AE234" s="5">
        <f t="shared" si="27"/>
        <v>553797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31225</v>
      </c>
      <c r="AK234" s="12">
        <f t="shared" si="31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ht="15.75" x14ac:dyDescent="0.25">
      <c r="A235" s="4">
        <v>44787</v>
      </c>
      <c r="B235" s="20">
        <v>18220</v>
      </c>
      <c r="C235" s="20">
        <v>17875</v>
      </c>
      <c r="D235" s="20">
        <v>18007</v>
      </c>
      <c r="E235" s="20">
        <v>17876</v>
      </c>
      <c r="F235" s="20">
        <v>17364</v>
      </c>
      <c r="G235" s="20">
        <v>17517</v>
      </c>
      <c r="H235" s="20">
        <v>17399</v>
      </c>
      <c r="I235" s="20">
        <v>20267</v>
      </c>
      <c r="J235" s="20">
        <v>24464</v>
      </c>
      <c r="K235" s="20">
        <v>25962</v>
      </c>
      <c r="L235" s="20">
        <v>28002</v>
      </c>
      <c r="M235" s="20">
        <v>30025</v>
      </c>
      <c r="N235" s="20">
        <v>29733</v>
      </c>
      <c r="O235" s="20">
        <v>30427</v>
      </c>
      <c r="P235" s="20">
        <v>32479</v>
      </c>
      <c r="Q235" s="20">
        <v>30853</v>
      </c>
      <c r="R235" s="20">
        <v>30502</v>
      </c>
      <c r="S235" s="20">
        <v>28340</v>
      </c>
      <c r="T235" s="20">
        <v>26523</v>
      </c>
      <c r="U235" s="20">
        <v>23563</v>
      </c>
      <c r="V235" s="20">
        <v>22662</v>
      </c>
      <c r="W235" s="20">
        <v>21302</v>
      </c>
      <c r="X235" s="20">
        <v>19104</v>
      </c>
      <c r="Y235" s="20">
        <v>18215</v>
      </c>
      <c r="AA235" s="9"/>
      <c r="AB235" s="13">
        <f t="shared" si="32"/>
        <v>5</v>
      </c>
      <c r="AC235" s="5">
        <f t="shared" si="25"/>
        <v>424208</v>
      </c>
      <c r="AD235" s="5">
        <f t="shared" si="26"/>
        <v>142473</v>
      </c>
      <c r="AE235" s="5">
        <f t="shared" si="27"/>
        <v>566681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32479</v>
      </c>
      <c r="AK235" s="12">
        <f t="shared" si="31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ht="15.75" x14ac:dyDescent="0.25">
      <c r="A236" s="4">
        <v>44788</v>
      </c>
      <c r="B236" s="20">
        <v>15061</v>
      </c>
      <c r="C236" s="20">
        <v>14788</v>
      </c>
      <c r="D236" s="20">
        <v>14406</v>
      </c>
      <c r="E236" s="20">
        <v>14265</v>
      </c>
      <c r="F236" s="20">
        <v>14449</v>
      </c>
      <c r="G236" s="20">
        <v>15932</v>
      </c>
      <c r="H236" s="20">
        <v>17719</v>
      </c>
      <c r="I236" s="20">
        <v>21161</v>
      </c>
      <c r="J236" s="20">
        <v>26003</v>
      </c>
      <c r="K236" s="20">
        <v>27566</v>
      </c>
      <c r="L236" s="20">
        <v>29483</v>
      </c>
      <c r="M236" s="20">
        <v>31115</v>
      </c>
      <c r="N236" s="20">
        <v>31230</v>
      </c>
      <c r="O236" s="20">
        <v>32194</v>
      </c>
      <c r="P236" s="20">
        <v>33188</v>
      </c>
      <c r="Q236" s="20">
        <v>32516</v>
      </c>
      <c r="R236" s="20">
        <v>30709</v>
      </c>
      <c r="S236" s="20">
        <v>26302</v>
      </c>
      <c r="T236" s="20">
        <v>24375</v>
      </c>
      <c r="U236" s="20">
        <v>23016</v>
      </c>
      <c r="V236" s="20">
        <v>22395</v>
      </c>
      <c r="W236" s="20">
        <v>20658</v>
      </c>
      <c r="X236" s="20">
        <v>17203</v>
      </c>
      <c r="Y236" s="20">
        <v>15670</v>
      </c>
      <c r="AA236" s="9"/>
      <c r="AB236" s="13">
        <f t="shared" si="32"/>
        <v>3</v>
      </c>
      <c r="AC236" s="5">
        <f t="shared" si="25"/>
        <v>429114</v>
      </c>
      <c r="AD236" s="5">
        <f t="shared" si="26"/>
        <v>122290</v>
      </c>
      <c r="AE236" s="5">
        <f t="shared" si="27"/>
        <v>551404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33188</v>
      </c>
      <c r="AK236" s="12">
        <f t="shared" si="31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ht="15.75" x14ac:dyDescent="0.25">
      <c r="A237" s="4">
        <v>44789</v>
      </c>
      <c r="B237" s="20">
        <v>14829</v>
      </c>
      <c r="C237" s="20">
        <v>14649</v>
      </c>
      <c r="D237" s="20">
        <v>14611</v>
      </c>
      <c r="E237" s="20">
        <v>14418</v>
      </c>
      <c r="F237" s="20">
        <v>14255</v>
      </c>
      <c r="G237" s="20">
        <v>15807</v>
      </c>
      <c r="H237" s="20">
        <v>17371</v>
      </c>
      <c r="I237" s="20">
        <v>20647</v>
      </c>
      <c r="J237" s="20">
        <v>25311</v>
      </c>
      <c r="K237" s="20">
        <v>26844</v>
      </c>
      <c r="L237" s="20">
        <v>28749</v>
      </c>
      <c r="M237" s="20">
        <v>30419</v>
      </c>
      <c r="N237" s="20">
        <v>30594</v>
      </c>
      <c r="O237" s="20">
        <v>31353</v>
      </c>
      <c r="P237" s="20">
        <v>32347</v>
      </c>
      <c r="Q237" s="20">
        <v>31703</v>
      </c>
      <c r="R237" s="20">
        <v>29907</v>
      </c>
      <c r="S237" s="20">
        <v>25455</v>
      </c>
      <c r="T237" s="20">
        <v>23589</v>
      </c>
      <c r="U237" s="20">
        <v>22296</v>
      </c>
      <c r="V237" s="20">
        <v>21620</v>
      </c>
      <c r="W237" s="20">
        <v>20095</v>
      </c>
      <c r="X237" s="20">
        <v>16652</v>
      </c>
      <c r="Y237" s="20">
        <v>15289</v>
      </c>
      <c r="AA237" s="9"/>
      <c r="AB237" s="13">
        <f t="shared" si="32"/>
        <v>2</v>
      </c>
      <c r="AC237" s="5">
        <f t="shared" si="25"/>
        <v>417581</v>
      </c>
      <c r="AD237" s="5">
        <f t="shared" si="26"/>
        <v>121229</v>
      </c>
      <c r="AE237" s="5">
        <f t="shared" si="27"/>
        <v>538810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32347</v>
      </c>
      <c r="AK237" s="12">
        <f t="shared" si="31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ht="15.75" x14ac:dyDescent="0.25">
      <c r="A238" s="4">
        <v>44790</v>
      </c>
      <c r="B238" s="20">
        <v>15300</v>
      </c>
      <c r="C238" s="20">
        <v>15000</v>
      </c>
      <c r="D238" s="20">
        <v>14808</v>
      </c>
      <c r="E238" s="20">
        <v>14842</v>
      </c>
      <c r="F238" s="20">
        <v>14366</v>
      </c>
      <c r="G238" s="20">
        <v>15922</v>
      </c>
      <c r="H238" s="20">
        <v>17476</v>
      </c>
      <c r="I238" s="20">
        <v>20741</v>
      </c>
      <c r="J238" s="20">
        <v>25551</v>
      </c>
      <c r="K238" s="20">
        <v>27103</v>
      </c>
      <c r="L238" s="20">
        <v>28851</v>
      </c>
      <c r="M238" s="20">
        <v>30323</v>
      </c>
      <c r="N238" s="20">
        <v>30433</v>
      </c>
      <c r="O238" s="20">
        <v>31051</v>
      </c>
      <c r="P238" s="20">
        <v>31797</v>
      </c>
      <c r="Q238" s="20">
        <v>31145</v>
      </c>
      <c r="R238" s="20">
        <v>29128</v>
      </c>
      <c r="S238" s="20">
        <v>24745</v>
      </c>
      <c r="T238" s="20">
        <v>22959</v>
      </c>
      <c r="U238" s="20">
        <v>21825</v>
      </c>
      <c r="V238" s="20">
        <v>21151</v>
      </c>
      <c r="W238" s="20">
        <v>19607</v>
      </c>
      <c r="X238" s="20">
        <v>16346</v>
      </c>
      <c r="Y238" s="20">
        <v>14985</v>
      </c>
      <c r="AA238" s="9"/>
      <c r="AB238" s="13">
        <f t="shared" si="32"/>
        <v>4</v>
      </c>
      <c r="AC238" s="5">
        <f t="shared" si="25"/>
        <v>412756</v>
      </c>
      <c r="AD238" s="5">
        <f t="shared" si="26"/>
        <v>122699</v>
      </c>
      <c r="AE238" s="5">
        <f t="shared" si="27"/>
        <v>535455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31797</v>
      </c>
      <c r="AK238" s="12">
        <f t="shared" si="31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ht="15.75" x14ac:dyDescent="0.25">
      <c r="A239" s="4">
        <v>44791</v>
      </c>
      <c r="B239" s="20">
        <v>14807</v>
      </c>
      <c r="C239" s="20">
        <v>14538</v>
      </c>
      <c r="D239" s="20">
        <v>14194</v>
      </c>
      <c r="E239" s="20">
        <v>14470</v>
      </c>
      <c r="F239" s="20">
        <v>14588</v>
      </c>
      <c r="G239" s="20">
        <v>15928</v>
      </c>
      <c r="H239" s="20">
        <v>17490</v>
      </c>
      <c r="I239" s="20">
        <v>20859</v>
      </c>
      <c r="J239" s="20">
        <v>25583</v>
      </c>
      <c r="K239" s="20">
        <v>27159</v>
      </c>
      <c r="L239" s="20">
        <v>28853</v>
      </c>
      <c r="M239" s="20">
        <v>30248</v>
      </c>
      <c r="N239" s="20">
        <v>30436</v>
      </c>
      <c r="O239" s="20">
        <v>31005</v>
      </c>
      <c r="P239" s="20">
        <v>31751</v>
      </c>
      <c r="Q239" s="20">
        <v>31132</v>
      </c>
      <c r="R239" s="20">
        <v>29311</v>
      </c>
      <c r="S239" s="20">
        <v>25131</v>
      </c>
      <c r="T239" s="20">
        <v>23348</v>
      </c>
      <c r="U239" s="20">
        <v>22127</v>
      </c>
      <c r="V239" s="20">
        <v>21507</v>
      </c>
      <c r="W239" s="20">
        <v>19907</v>
      </c>
      <c r="X239" s="20">
        <v>16613</v>
      </c>
      <c r="Y239" s="20">
        <v>15175</v>
      </c>
      <c r="AA239" s="9"/>
      <c r="AB239" s="13">
        <f t="shared" si="32"/>
        <v>1</v>
      </c>
      <c r="AC239" s="5">
        <f t="shared" si="25"/>
        <v>0</v>
      </c>
      <c r="AD239" s="5">
        <f t="shared" si="26"/>
        <v>536160</v>
      </c>
      <c r="AE239" s="5">
        <f t="shared" si="27"/>
        <v>536160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31751</v>
      </c>
      <c r="AK239" s="12">
        <f t="shared" si="31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ht="15.75" x14ac:dyDescent="0.25">
      <c r="A240" s="4">
        <v>44792</v>
      </c>
      <c r="B240" s="20">
        <v>14809</v>
      </c>
      <c r="C240" s="20">
        <v>14600</v>
      </c>
      <c r="D240" s="20">
        <v>14276</v>
      </c>
      <c r="E240" s="20">
        <v>14116</v>
      </c>
      <c r="F240" s="20">
        <v>14466</v>
      </c>
      <c r="G240" s="20">
        <v>16004</v>
      </c>
      <c r="H240" s="20">
        <v>17585</v>
      </c>
      <c r="I240" s="20">
        <v>20979</v>
      </c>
      <c r="J240" s="20">
        <v>25822</v>
      </c>
      <c r="K240" s="20">
        <v>27298</v>
      </c>
      <c r="L240" s="20">
        <v>29145</v>
      </c>
      <c r="M240" s="20">
        <v>30774</v>
      </c>
      <c r="N240" s="20">
        <v>30989</v>
      </c>
      <c r="O240" s="20">
        <v>31600</v>
      </c>
      <c r="P240" s="20">
        <v>32351</v>
      </c>
      <c r="Q240" s="20">
        <v>31848</v>
      </c>
      <c r="R240" s="20">
        <v>30012</v>
      </c>
      <c r="S240" s="20">
        <v>25625</v>
      </c>
      <c r="T240" s="20">
        <v>23776</v>
      </c>
      <c r="U240" s="20">
        <v>22538</v>
      </c>
      <c r="V240" s="20">
        <v>21913</v>
      </c>
      <c r="W240" s="20">
        <v>20288</v>
      </c>
      <c r="X240" s="20">
        <v>16894</v>
      </c>
      <c r="Y240" s="20">
        <v>15464</v>
      </c>
      <c r="AA240" s="9"/>
      <c r="AB240" s="13">
        <f t="shared" si="32"/>
        <v>3</v>
      </c>
      <c r="AC240" s="5">
        <f t="shared" si="25"/>
        <v>421852</v>
      </c>
      <c r="AD240" s="5">
        <f t="shared" si="26"/>
        <v>121320</v>
      </c>
      <c r="AE240" s="5">
        <f t="shared" si="27"/>
        <v>543172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32351</v>
      </c>
      <c r="AK240" s="12">
        <f t="shared" si="31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ht="15.75" x14ac:dyDescent="0.25">
      <c r="A241" s="4">
        <v>44793</v>
      </c>
      <c r="B241" s="20">
        <v>15537</v>
      </c>
      <c r="C241" s="20">
        <v>15019</v>
      </c>
      <c r="D241" s="20">
        <v>14966</v>
      </c>
      <c r="E241" s="20">
        <v>14777</v>
      </c>
      <c r="F241" s="20">
        <v>14551</v>
      </c>
      <c r="G241" s="20">
        <v>15511</v>
      </c>
      <c r="H241" s="20">
        <v>16784</v>
      </c>
      <c r="I241" s="20">
        <v>19699</v>
      </c>
      <c r="J241" s="20">
        <v>23681</v>
      </c>
      <c r="K241" s="20">
        <v>25204</v>
      </c>
      <c r="L241" s="20">
        <v>27266</v>
      </c>
      <c r="M241" s="20">
        <v>29271</v>
      </c>
      <c r="N241" s="20">
        <v>29109</v>
      </c>
      <c r="O241" s="20">
        <v>29845</v>
      </c>
      <c r="P241" s="20">
        <v>31918</v>
      </c>
      <c r="Q241" s="20">
        <v>31622</v>
      </c>
      <c r="R241" s="20">
        <v>29975</v>
      </c>
      <c r="S241" s="20">
        <v>27553</v>
      </c>
      <c r="T241" s="20">
        <v>25234</v>
      </c>
      <c r="U241" s="20">
        <v>22080</v>
      </c>
      <c r="V241" s="20">
        <v>21429</v>
      </c>
      <c r="W241" s="20">
        <v>20121</v>
      </c>
      <c r="X241" s="20">
        <v>17580</v>
      </c>
      <c r="Y241" s="20">
        <v>16174</v>
      </c>
      <c r="AA241" s="9"/>
      <c r="AB241" s="13">
        <f t="shared" si="32"/>
        <v>3</v>
      </c>
      <c r="AC241" s="5">
        <f t="shared" si="25"/>
        <v>411587</v>
      </c>
      <c r="AD241" s="5">
        <f t="shared" si="26"/>
        <v>123319</v>
      </c>
      <c r="AE241" s="5">
        <f t="shared" si="27"/>
        <v>534906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31918</v>
      </c>
      <c r="AK241" s="12">
        <f t="shared" si="31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ht="15.75" x14ac:dyDescent="0.25">
      <c r="A242" s="4">
        <v>44794</v>
      </c>
      <c r="B242" s="20">
        <v>16308</v>
      </c>
      <c r="C242" s="20">
        <v>16109</v>
      </c>
      <c r="D242" s="20">
        <v>15969</v>
      </c>
      <c r="E242" s="20">
        <v>15805</v>
      </c>
      <c r="F242" s="20">
        <v>15374</v>
      </c>
      <c r="G242" s="20">
        <v>15639</v>
      </c>
      <c r="H242" s="20">
        <v>16843</v>
      </c>
      <c r="I242" s="20">
        <v>19759</v>
      </c>
      <c r="J242" s="20">
        <v>23841</v>
      </c>
      <c r="K242" s="20">
        <v>25325</v>
      </c>
      <c r="L242" s="20">
        <v>27355</v>
      </c>
      <c r="M242" s="20">
        <v>29431</v>
      </c>
      <c r="N242" s="20">
        <v>29247</v>
      </c>
      <c r="O242" s="20">
        <v>30720</v>
      </c>
      <c r="P242" s="20">
        <v>32946</v>
      </c>
      <c r="Q242" s="20">
        <v>31819</v>
      </c>
      <c r="R242" s="20">
        <v>30197</v>
      </c>
      <c r="S242" s="20">
        <v>27665</v>
      </c>
      <c r="T242" s="20">
        <v>25688</v>
      </c>
      <c r="U242" s="20">
        <v>22470</v>
      </c>
      <c r="V242" s="20">
        <v>21521</v>
      </c>
      <c r="W242" s="20">
        <v>20142</v>
      </c>
      <c r="X242" s="20">
        <v>17466</v>
      </c>
      <c r="Y242" s="20">
        <v>16194</v>
      </c>
      <c r="AA242" s="9"/>
      <c r="AB242" s="13">
        <f t="shared" si="32"/>
        <v>4</v>
      </c>
      <c r="AC242" s="5">
        <f t="shared" si="25"/>
        <v>415592</v>
      </c>
      <c r="AD242" s="5">
        <f t="shared" si="26"/>
        <v>128241</v>
      </c>
      <c r="AE242" s="5">
        <f t="shared" si="27"/>
        <v>543833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32946</v>
      </c>
      <c r="AK242" s="12">
        <f t="shared" si="31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ht="15.75" x14ac:dyDescent="0.25">
      <c r="A243" s="4">
        <v>44795</v>
      </c>
      <c r="B243" s="20">
        <v>15515</v>
      </c>
      <c r="C243" s="20">
        <v>15507</v>
      </c>
      <c r="D243" s="20">
        <v>15076</v>
      </c>
      <c r="E243" s="20">
        <v>15099</v>
      </c>
      <c r="F243" s="20">
        <v>15184</v>
      </c>
      <c r="G243" s="20">
        <v>16158</v>
      </c>
      <c r="H243" s="20">
        <v>17753</v>
      </c>
      <c r="I243" s="20">
        <v>21049</v>
      </c>
      <c r="J243" s="20">
        <v>25932</v>
      </c>
      <c r="K243" s="20">
        <v>27351</v>
      </c>
      <c r="L243" s="20">
        <v>29271</v>
      </c>
      <c r="M243" s="20">
        <v>30832</v>
      </c>
      <c r="N243" s="20">
        <v>31190</v>
      </c>
      <c r="O243" s="20">
        <v>31861</v>
      </c>
      <c r="P243" s="20">
        <v>32633</v>
      </c>
      <c r="Q243" s="20">
        <v>32177</v>
      </c>
      <c r="R243" s="20">
        <v>30284</v>
      </c>
      <c r="S243" s="20">
        <v>25880</v>
      </c>
      <c r="T243" s="20">
        <v>24129</v>
      </c>
      <c r="U243" s="20">
        <v>22758</v>
      </c>
      <c r="V243" s="20">
        <v>22059</v>
      </c>
      <c r="W243" s="20">
        <v>20401</v>
      </c>
      <c r="X243" s="20">
        <v>17020</v>
      </c>
      <c r="Y243" s="20">
        <v>15533</v>
      </c>
      <c r="AA243" s="9"/>
      <c r="AB243" s="13">
        <f t="shared" si="32"/>
        <v>2</v>
      </c>
      <c r="AC243" s="5">
        <f t="shared" si="25"/>
        <v>424827</v>
      </c>
      <c r="AD243" s="5">
        <f t="shared" si="26"/>
        <v>125825</v>
      </c>
      <c r="AE243" s="5">
        <f t="shared" si="27"/>
        <v>550652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32633</v>
      </c>
      <c r="AK243" s="12">
        <f t="shared" si="31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ht="15.75" x14ac:dyDescent="0.25">
      <c r="A244" s="4">
        <v>44796</v>
      </c>
      <c r="B244" s="20">
        <v>15939</v>
      </c>
      <c r="C244" s="20">
        <v>15277</v>
      </c>
      <c r="D244" s="20">
        <v>15616</v>
      </c>
      <c r="E244" s="20">
        <v>15532</v>
      </c>
      <c r="F244" s="20">
        <v>15767</v>
      </c>
      <c r="G244" s="20">
        <v>16797</v>
      </c>
      <c r="H244" s="20">
        <v>17950</v>
      </c>
      <c r="I244" s="20">
        <v>21197</v>
      </c>
      <c r="J244" s="20">
        <v>25942</v>
      </c>
      <c r="K244" s="20">
        <v>27490</v>
      </c>
      <c r="L244" s="20">
        <v>29293</v>
      </c>
      <c r="M244" s="20">
        <v>30787</v>
      </c>
      <c r="N244" s="20">
        <v>30937</v>
      </c>
      <c r="O244" s="20">
        <v>31690</v>
      </c>
      <c r="P244" s="20">
        <v>32255</v>
      </c>
      <c r="Q244" s="20">
        <v>31796</v>
      </c>
      <c r="R244" s="20">
        <v>29802</v>
      </c>
      <c r="S244" s="20">
        <v>25581</v>
      </c>
      <c r="T244" s="20">
        <v>23714</v>
      </c>
      <c r="U244" s="20">
        <v>22516</v>
      </c>
      <c r="V244" s="20">
        <v>21790</v>
      </c>
      <c r="W244" s="20">
        <v>20219</v>
      </c>
      <c r="X244" s="20">
        <v>16886</v>
      </c>
      <c r="Y244" s="20">
        <v>15276</v>
      </c>
      <c r="AA244" s="9"/>
      <c r="AB244" s="13">
        <f t="shared" si="32"/>
        <v>6</v>
      </c>
      <c r="AC244" s="5">
        <f t="shared" si="25"/>
        <v>421895</v>
      </c>
      <c r="AD244" s="5">
        <f t="shared" si="26"/>
        <v>128154</v>
      </c>
      <c r="AE244" s="5">
        <f t="shared" si="27"/>
        <v>550049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32255</v>
      </c>
      <c r="AK244" s="12">
        <f t="shared" si="31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ht="15.75" x14ac:dyDescent="0.25">
      <c r="A245" s="4">
        <v>44797</v>
      </c>
      <c r="B245" s="20">
        <v>14837</v>
      </c>
      <c r="C245" s="20">
        <v>14615</v>
      </c>
      <c r="D245" s="20">
        <v>14372</v>
      </c>
      <c r="E245" s="20">
        <v>14187</v>
      </c>
      <c r="F245" s="20">
        <v>14432</v>
      </c>
      <c r="G245" s="20">
        <v>16032</v>
      </c>
      <c r="H245" s="20">
        <v>17786</v>
      </c>
      <c r="I245" s="20">
        <v>21028</v>
      </c>
      <c r="J245" s="20">
        <v>25877</v>
      </c>
      <c r="K245" s="20">
        <v>27397</v>
      </c>
      <c r="L245" s="20">
        <v>29224</v>
      </c>
      <c r="M245" s="20">
        <v>30743</v>
      </c>
      <c r="N245" s="20">
        <v>30922</v>
      </c>
      <c r="O245" s="20">
        <v>31605</v>
      </c>
      <c r="P245" s="20">
        <v>32529</v>
      </c>
      <c r="Q245" s="20">
        <v>31872</v>
      </c>
      <c r="R245" s="20">
        <v>30038</v>
      </c>
      <c r="S245" s="20">
        <v>25706</v>
      </c>
      <c r="T245" s="20">
        <v>23844</v>
      </c>
      <c r="U245" s="20">
        <v>22592</v>
      </c>
      <c r="V245" s="20">
        <v>21971</v>
      </c>
      <c r="W245" s="20">
        <v>20362</v>
      </c>
      <c r="X245" s="20">
        <v>16930</v>
      </c>
      <c r="Y245" s="20">
        <v>15401</v>
      </c>
      <c r="AA245" s="9"/>
      <c r="AB245" s="13">
        <f t="shared" si="32"/>
        <v>3</v>
      </c>
      <c r="AC245" s="5">
        <f t="shared" si="25"/>
        <v>422640</v>
      </c>
      <c r="AD245" s="5">
        <f t="shared" si="26"/>
        <v>121662</v>
      </c>
      <c r="AE245" s="5">
        <f t="shared" si="27"/>
        <v>544302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32529</v>
      </c>
      <c r="AK245" s="12">
        <f t="shared" si="31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ht="15.75" x14ac:dyDescent="0.25">
      <c r="A246" s="4">
        <v>44798</v>
      </c>
      <c r="B246" s="20">
        <v>15100</v>
      </c>
      <c r="C246" s="20">
        <v>14732</v>
      </c>
      <c r="D246" s="20">
        <v>14578</v>
      </c>
      <c r="E246" s="20">
        <v>14759</v>
      </c>
      <c r="F246" s="20">
        <v>14605</v>
      </c>
      <c r="G246" s="20">
        <v>16121</v>
      </c>
      <c r="H246" s="20">
        <v>17758</v>
      </c>
      <c r="I246" s="20">
        <v>21054</v>
      </c>
      <c r="J246" s="20">
        <v>25828</v>
      </c>
      <c r="K246" s="20">
        <v>27356</v>
      </c>
      <c r="L246" s="20">
        <v>29313</v>
      </c>
      <c r="M246" s="20">
        <v>30931</v>
      </c>
      <c r="N246" s="20">
        <v>31280</v>
      </c>
      <c r="O246" s="20">
        <v>31908</v>
      </c>
      <c r="P246" s="20">
        <v>32756</v>
      </c>
      <c r="Q246" s="20">
        <v>32276</v>
      </c>
      <c r="R246" s="20">
        <v>30292</v>
      </c>
      <c r="S246" s="20">
        <v>25977</v>
      </c>
      <c r="T246" s="20">
        <v>23995</v>
      </c>
      <c r="U246" s="20">
        <v>22731</v>
      </c>
      <c r="V246" s="20">
        <v>22092</v>
      </c>
      <c r="W246" s="20">
        <v>20441</v>
      </c>
      <c r="X246" s="20">
        <v>17017</v>
      </c>
      <c r="Y246" s="20">
        <v>15516</v>
      </c>
      <c r="AA246" s="9"/>
      <c r="AB246" s="13">
        <f t="shared" si="32"/>
        <v>7</v>
      </c>
      <c r="AC246" s="5">
        <f t="shared" si="25"/>
        <v>0</v>
      </c>
      <c r="AD246" s="5">
        <f t="shared" si="26"/>
        <v>548416</v>
      </c>
      <c r="AE246" s="5">
        <f t="shared" si="27"/>
        <v>548416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32756</v>
      </c>
      <c r="AK246" s="12">
        <f t="shared" si="31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ht="15.75" x14ac:dyDescent="0.25">
      <c r="A247" s="4">
        <v>44799</v>
      </c>
      <c r="B247" s="20">
        <v>15506</v>
      </c>
      <c r="C247" s="20">
        <v>15687</v>
      </c>
      <c r="D247" s="20">
        <v>15333</v>
      </c>
      <c r="E247" s="20">
        <v>15171</v>
      </c>
      <c r="F247" s="20">
        <v>15142</v>
      </c>
      <c r="G247" s="20">
        <v>16152</v>
      </c>
      <c r="H247" s="20">
        <v>17774</v>
      </c>
      <c r="I247" s="20">
        <v>21090</v>
      </c>
      <c r="J247" s="20">
        <v>25853</v>
      </c>
      <c r="K247" s="20">
        <v>27525</v>
      </c>
      <c r="L247" s="20">
        <v>29156</v>
      </c>
      <c r="M247" s="20">
        <v>30837</v>
      </c>
      <c r="N247" s="20">
        <v>30946</v>
      </c>
      <c r="O247" s="20">
        <v>31667</v>
      </c>
      <c r="P247" s="20">
        <v>32401</v>
      </c>
      <c r="Q247" s="20">
        <v>31876</v>
      </c>
      <c r="R247" s="20">
        <v>29788</v>
      </c>
      <c r="S247" s="20">
        <v>25421</v>
      </c>
      <c r="T247" s="20">
        <v>23555</v>
      </c>
      <c r="U247" s="20">
        <v>22371</v>
      </c>
      <c r="V247" s="20">
        <v>21628</v>
      </c>
      <c r="W247" s="20">
        <v>20108</v>
      </c>
      <c r="X247" s="20">
        <v>16763</v>
      </c>
      <c r="Y247" s="20">
        <v>15327</v>
      </c>
      <c r="AA247" s="9"/>
      <c r="AB247" s="13">
        <f t="shared" si="32"/>
        <v>7</v>
      </c>
      <c r="AC247" s="5">
        <f t="shared" si="25"/>
        <v>0</v>
      </c>
      <c r="AD247" s="5">
        <f t="shared" si="26"/>
        <v>547077</v>
      </c>
      <c r="AE247" s="5">
        <f t="shared" si="27"/>
        <v>547077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32401</v>
      </c>
      <c r="AK247" s="12">
        <f t="shared" si="31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ht="15.75" x14ac:dyDescent="0.25">
      <c r="A248" s="4">
        <v>44800</v>
      </c>
      <c r="B248" s="20">
        <v>14829</v>
      </c>
      <c r="C248" s="20">
        <v>14590</v>
      </c>
      <c r="D248" s="20">
        <v>14281</v>
      </c>
      <c r="E248" s="20">
        <v>14157</v>
      </c>
      <c r="F248" s="20">
        <v>14305</v>
      </c>
      <c r="G248" s="20">
        <v>15475</v>
      </c>
      <c r="H248" s="20">
        <v>16789</v>
      </c>
      <c r="I248" s="20">
        <v>19577</v>
      </c>
      <c r="J248" s="20">
        <v>23568</v>
      </c>
      <c r="K248" s="20">
        <v>25066</v>
      </c>
      <c r="L248" s="20">
        <v>26840</v>
      </c>
      <c r="M248" s="20">
        <v>28472</v>
      </c>
      <c r="N248" s="20">
        <v>28210</v>
      </c>
      <c r="O248" s="20">
        <v>28690</v>
      </c>
      <c r="P248" s="20">
        <v>29484</v>
      </c>
      <c r="Q248" s="20">
        <v>28809</v>
      </c>
      <c r="R248" s="20">
        <v>27257</v>
      </c>
      <c r="S248" s="20">
        <v>24415</v>
      </c>
      <c r="T248" s="20">
        <v>22638</v>
      </c>
      <c r="U248" s="20">
        <v>21330</v>
      </c>
      <c r="V248" s="20">
        <v>20785</v>
      </c>
      <c r="W248" s="20">
        <v>19511</v>
      </c>
      <c r="X248" s="20">
        <v>16526</v>
      </c>
      <c r="Y248" s="20">
        <v>15030</v>
      </c>
      <c r="AA248" s="9"/>
      <c r="AB248" s="13">
        <f t="shared" si="32"/>
        <v>2</v>
      </c>
      <c r="AC248" s="5">
        <f t="shared" si="25"/>
        <v>391178</v>
      </c>
      <c r="AD248" s="5">
        <f t="shared" si="26"/>
        <v>119456</v>
      </c>
      <c r="AE248" s="5">
        <f t="shared" si="27"/>
        <v>510634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29484</v>
      </c>
      <c r="AK248" s="12">
        <f t="shared" si="31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ht="15.75" x14ac:dyDescent="0.25">
      <c r="A249" s="4">
        <v>44801</v>
      </c>
      <c r="B249" s="20">
        <v>14523</v>
      </c>
      <c r="C249" s="20">
        <v>14286</v>
      </c>
      <c r="D249" s="20">
        <v>13998</v>
      </c>
      <c r="E249" s="20">
        <v>13898</v>
      </c>
      <c r="F249" s="20">
        <v>14062</v>
      </c>
      <c r="G249" s="20">
        <v>15206</v>
      </c>
      <c r="H249" s="20">
        <v>16457</v>
      </c>
      <c r="I249" s="20">
        <v>19279</v>
      </c>
      <c r="J249" s="20">
        <v>23318</v>
      </c>
      <c r="K249" s="20">
        <v>24798</v>
      </c>
      <c r="L249" s="20">
        <v>26588</v>
      </c>
      <c r="M249" s="20">
        <v>28463</v>
      </c>
      <c r="N249" s="20">
        <v>28158</v>
      </c>
      <c r="O249" s="20">
        <v>28633</v>
      </c>
      <c r="P249" s="20">
        <v>29537</v>
      </c>
      <c r="Q249" s="20">
        <v>28838</v>
      </c>
      <c r="R249" s="20">
        <v>27474</v>
      </c>
      <c r="S249" s="20">
        <v>24629</v>
      </c>
      <c r="T249" s="20">
        <v>22925</v>
      </c>
      <c r="U249" s="20">
        <v>21544</v>
      </c>
      <c r="V249" s="20">
        <v>20899</v>
      </c>
      <c r="W249" s="20">
        <v>19611</v>
      </c>
      <c r="X249" s="20">
        <v>16571</v>
      </c>
      <c r="Y249" s="20">
        <v>15137</v>
      </c>
      <c r="AA249" s="9"/>
      <c r="AB249" s="13">
        <f t="shared" si="32"/>
        <v>4</v>
      </c>
      <c r="AC249" s="5">
        <f t="shared" si="25"/>
        <v>391265</v>
      </c>
      <c r="AD249" s="5">
        <f t="shared" si="26"/>
        <v>117567</v>
      </c>
      <c r="AE249" s="5">
        <f t="shared" si="27"/>
        <v>508832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29537</v>
      </c>
      <c r="AK249" s="12">
        <f t="shared" si="31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ht="15.75" x14ac:dyDescent="0.25">
      <c r="A250" s="4">
        <v>44802</v>
      </c>
      <c r="B250" s="20">
        <v>14737</v>
      </c>
      <c r="C250" s="20">
        <v>14467</v>
      </c>
      <c r="D250" s="20">
        <v>14042</v>
      </c>
      <c r="E250" s="20">
        <v>14062</v>
      </c>
      <c r="F250" s="20">
        <v>14346</v>
      </c>
      <c r="G250" s="20">
        <v>15935</v>
      </c>
      <c r="H250" s="20">
        <v>17579</v>
      </c>
      <c r="I250" s="20">
        <v>20898</v>
      </c>
      <c r="J250" s="20">
        <v>25664</v>
      </c>
      <c r="K250" s="20">
        <v>27146</v>
      </c>
      <c r="L250" s="20">
        <v>29018</v>
      </c>
      <c r="M250" s="20">
        <v>30645</v>
      </c>
      <c r="N250" s="20">
        <v>30910</v>
      </c>
      <c r="O250" s="20">
        <v>31786</v>
      </c>
      <c r="P250" s="20">
        <v>32683</v>
      </c>
      <c r="Q250" s="20">
        <v>32182</v>
      </c>
      <c r="R250" s="20">
        <v>30388</v>
      </c>
      <c r="S250" s="20">
        <v>25850</v>
      </c>
      <c r="T250" s="20">
        <v>24508</v>
      </c>
      <c r="U250" s="20">
        <v>22801</v>
      </c>
      <c r="V250" s="20">
        <v>22035</v>
      </c>
      <c r="W250" s="20">
        <v>20362</v>
      </c>
      <c r="X250" s="20">
        <v>16965</v>
      </c>
      <c r="Y250" s="20">
        <v>15473</v>
      </c>
      <c r="AA250" s="9"/>
      <c r="AB250" s="13">
        <f t="shared" si="32"/>
        <v>1</v>
      </c>
      <c r="AC250" s="5">
        <f t="shared" si="25"/>
        <v>0</v>
      </c>
      <c r="AD250" s="5">
        <f t="shared" si="26"/>
        <v>544482</v>
      </c>
      <c r="AE250" s="5">
        <f t="shared" si="27"/>
        <v>544482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32683</v>
      </c>
      <c r="AK250" s="12">
        <f t="shared" si="31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ht="15.75" x14ac:dyDescent="0.25">
      <c r="A251" s="4">
        <v>44803</v>
      </c>
      <c r="B251" s="20">
        <v>15313</v>
      </c>
      <c r="C251" s="20">
        <v>15193</v>
      </c>
      <c r="D251" s="20">
        <v>15485</v>
      </c>
      <c r="E251" s="20">
        <v>15463</v>
      </c>
      <c r="F251" s="20">
        <v>15546</v>
      </c>
      <c r="G251" s="20">
        <v>16684</v>
      </c>
      <c r="H251" s="20">
        <v>18275</v>
      </c>
      <c r="I251" s="20">
        <v>21379</v>
      </c>
      <c r="J251" s="20">
        <v>26159</v>
      </c>
      <c r="K251" s="20">
        <v>27659</v>
      </c>
      <c r="L251" s="20">
        <v>29517</v>
      </c>
      <c r="M251" s="20">
        <v>31081</v>
      </c>
      <c r="N251" s="20">
        <v>31496</v>
      </c>
      <c r="O251" s="20">
        <v>32599</v>
      </c>
      <c r="P251" s="20">
        <v>35177</v>
      </c>
      <c r="Q251" s="20">
        <v>33710</v>
      </c>
      <c r="R251" s="20">
        <v>32226</v>
      </c>
      <c r="S251" s="20">
        <v>28300</v>
      </c>
      <c r="T251" s="20">
        <v>26819</v>
      </c>
      <c r="U251" s="20">
        <v>23435</v>
      </c>
      <c r="V251" s="20">
        <v>22291</v>
      </c>
      <c r="W251" s="20">
        <v>20662</v>
      </c>
      <c r="X251" s="20">
        <v>17157</v>
      </c>
      <c r="Y251" s="20">
        <v>15728</v>
      </c>
      <c r="AA251" s="9"/>
      <c r="AB251" s="13">
        <f t="shared" si="32"/>
        <v>3</v>
      </c>
      <c r="AC251" s="5">
        <f t="shared" si="25"/>
        <v>439667</v>
      </c>
      <c r="AD251" s="5">
        <f t="shared" si="26"/>
        <v>127687</v>
      </c>
      <c r="AE251" s="5">
        <f t="shared" si="27"/>
        <v>567354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35177</v>
      </c>
      <c r="AK251" s="12">
        <f t="shared" si="31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ht="15.75" x14ac:dyDescent="0.25">
      <c r="A252" s="4">
        <v>44804</v>
      </c>
      <c r="B252" s="20">
        <v>16162</v>
      </c>
      <c r="C252" s="20">
        <v>16177</v>
      </c>
      <c r="D252" s="20">
        <v>15766</v>
      </c>
      <c r="E252" s="20">
        <v>16033</v>
      </c>
      <c r="F252" s="20">
        <v>15438</v>
      </c>
      <c r="G252" s="20">
        <v>17338</v>
      </c>
      <c r="H252" s="20">
        <v>18798</v>
      </c>
      <c r="I252" s="20">
        <v>21561</v>
      </c>
      <c r="J252" s="20">
        <v>26323</v>
      </c>
      <c r="K252" s="20">
        <v>27768</v>
      </c>
      <c r="L252" s="20">
        <v>29579</v>
      </c>
      <c r="M252" s="20">
        <v>31102</v>
      </c>
      <c r="N252" s="20">
        <v>31090</v>
      </c>
      <c r="O252" s="20">
        <v>31804</v>
      </c>
      <c r="P252" s="20">
        <v>32418</v>
      </c>
      <c r="Q252" s="20">
        <v>32172</v>
      </c>
      <c r="R252" s="20">
        <v>30389</v>
      </c>
      <c r="S252" s="20">
        <v>26007</v>
      </c>
      <c r="T252" s="20">
        <v>23882</v>
      </c>
      <c r="U252" s="20">
        <v>22624</v>
      </c>
      <c r="V252" s="20">
        <v>21869</v>
      </c>
      <c r="W252" s="20">
        <v>20190</v>
      </c>
      <c r="X252" s="20">
        <v>16807</v>
      </c>
      <c r="Y252" s="20">
        <v>15195</v>
      </c>
      <c r="AA252" s="9"/>
      <c r="AB252" s="13">
        <f t="shared" si="32"/>
        <v>5</v>
      </c>
      <c r="AC252" s="5">
        <f t="shared" si="25"/>
        <v>425585</v>
      </c>
      <c r="AD252" s="5">
        <f t="shared" si="26"/>
        <v>130907</v>
      </c>
      <c r="AE252" s="5">
        <f t="shared" si="27"/>
        <v>556492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32418</v>
      </c>
      <c r="AK252" s="12">
        <f t="shared" si="31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ht="15.75" x14ac:dyDescent="0.25">
      <c r="A253" s="4">
        <v>44805</v>
      </c>
      <c r="B253" s="20">
        <v>15165</v>
      </c>
      <c r="C253" s="20">
        <v>15256</v>
      </c>
      <c r="D253" s="20">
        <v>15195</v>
      </c>
      <c r="E253" s="20">
        <v>14916</v>
      </c>
      <c r="F253" s="20">
        <v>14847</v>
      </c>
      <c r="G253" s="20">
        <v>16199</v>
      </c>
      <c r="H253" s="20">
        <v>15925</v>
      </c>
      <c r="I253" s="20">
        <v>18490</v>
      </c>
      <c r="J253" s="20">
        <v>22551</v>
      </c>
      <c r="K253" s="20">
        <v>23920</v>
      </c>
      <c r="L253" s="20">
        <v>25948</v>
      </c>
      <c r="M253" s="20">
        <v>26553</v>
      </c>
      <c r="N253" s="20">
        <v>26718</v>
      </c>
      <c r="O253" s="20">
        <v>27341</v>
      </c>
      <c r="P253" s="20">
        <v>27856</v>
      </c>
      <c r="Q253" s="20">
        <v>27574</v>
      </c>
      <c r="R253" s="20">
        <v>25296</v>
      </c>
      <c r="S253" s="20">
        <v>21962</v>
      </c>
      <c r="T253" s="20">
        <v>20932</v>
      </c>
      <c r="U253" s="20">
        <v>20140</v>
      </c>
      <c r="V253" s="20">
        <v>19471</v>
      </c>
      <c r="W253" s="20">
        <v>18051</v>
      </c>
      <c r="X253" s="20">
        <v>15583</v>
      </c>
      <c r="Y253" s="20">
        <v>14541</v>
      </c>
      <c r="AA253" s="9"/>
      <c r="AB253" s="13">
        <f t="shared" si="32"/>
        <v>2</v>
      </c>
      <c r="AC253" s="5">
        <f t="shared" si="25"/>
        <v>368386</v>
      </c>
      <c r="AD253" s="5">
        <f t="shared" si="26"/>
        <v>122044</v>
      </c>
      <c r="AE253" s="5">
        <f t="shared" si="27"/>
        <v>490430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27856</v>
      </c>
      <c r="AK253" s="12">
        <f t="shared" si="31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ht="15.75" x14ac:dyDescent="0.25">
      <c r="A254" s="4">
        <v>44806</v>
      </c>
      <c r="B254" s="20">
        <v>13842</v>
      </c>
      <c r="C254" s="20">
        <v>13662</v>
      </c>
      <c r="D254" s="20">
        <v>13872</v>
      </c>
      <c r="E254" s="20">
        <v>13389</v>
      </c>
      <c r="F254" s="20">
        <v>13360</v>
      </c>
      <c r="G254" s="20">
        <v>14612</v>
      </c>
      <c r="H254" s="20">
        <v>15641</v>
      </c>
      <c r="I254" s="20">
        <v>18259</v>
      </c>
      <c r="J254" s="20">
        <v>22242</v>
      </c>
      <c r="K254" s="20">
        <v>23590</v>
      </c>
      <c r="L254" s="20">
        <v>25554</v>
      </c>
      <c r="M254" s="20">
        <v>26110</v>
      </c>
      <c r="N254" s="20">
        <v>26062</v>
      </c>
      <c r="O254" s="20">
        <v>26347</v>
      </c>
      <c r="P254" s="20">
        <v>26877</v>
      </c>
      <c r="Q254" s="20">
        <v>26921</v>
      </c>
      <c r="R254" s="20">
        <v>24962</v>
      </c>
      <c r="S254" s="20">
        <v>21677</v>
      </c>
      <c r="T254" s="20">
        <v>20655</v>
      </c>
      <c r="U254" s="20">
        <v>19931</v>
      </c>
      <c r="V254" s="20">
        <v>19264</v>
      </c>
      <c r="W254" s="20">
        <v>17954</v>
      </c>
      <c r="X254" s="20">
        <v>15434</v>
      </c>
      <c r="Y254" s="20">
        <v>14289</v>
      </c>
      <c r="AA254" s="9"/>
      <c r="AB254" s="13">
        <f t="shared" si="32"/>
        <v>2</v>
      </c>
      <c r="AC254" s="5">
        <f t="shared" si="25"/>
        <v>361839</v>
      </c>
      <c r="AD254" s="5">
        <f t="shared" si="26"/>
        <v>112667</v>
      </c>
      <c r="AE254" s="5">
        <f t="shared" si="27"/>
        <v>474506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26921</v>
      </c>
      <c r="AK254" s="12">
        <f t="shared" si="31"/>
        <v>16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ht="15.75" x14ac:dyDescent="0.25">
      <c r="A255" s="4">
        <v>44807</v>
      </c>
      <c r="B255" s="20">
        <v>13641</v>
      </c>
      <c r="C255" s="20">
        <v>13454</v>
      </c>
      <c r="D255" s="20">
        <v>13281</v>
      </c>
      <c r="E255" s="20">
        <v>13089</v>
      </c>
      <c r="F255" s="20">
        <v>13210</v>
      </c>
      <c r="G255" s="20">
        <v>14174</v>
      </c>
      <c r="H255" s="20">
        <v>14979</v>
      </c>
      <c r="I255" s="20">
        <v>17205</v>
      </c>
      <c r="J255" s="20">
        <v>20691</v>
      </c>
      <c r="K255" s="20">
        <v>22138</v>
      </c>
      <c r="L255" s="20">
        <v>24163</v>
      </c>
      <c r="M255" s="20">
        <v>24630</v>
      </c>
      <c r="N255" s="20">
        <v>24244</v>
      </c>
      <c r="O255" s="20">
        <v>24381</v>
      </c>
      <c r="P255" s="20">
        <v>25095</v>
      </c>
      <c r="Q255" s="20">
        <v>25149</v>
      </c>
      <c r="R255" s="20">
        <v>23448</v>
      </c>
      <c r="S255" s="20">
        <v>20948</v>
      </c>
      <c r="T255" s="20">
        <v>19996</v>
      </c>
      <c r="U255" s="20">
        <v>19400</v>
      </c>
      <c r="V255" s="20">
        <v>18665</v>
      </c>
      <c r="W255" s="20">
        <v>17607</v>
      </c>
      <c r="X255" s="20">
        <v>15320</v>
      </c>
      <c r="Y255" s="20">
        <v>14223</v>
      </c>
      <c r="AA255" s="9"/>
      <c r="AB255" s="13">
        <v>8</v>
      </c>
      <c r="AC255" s="5">
        <f t="shared" si="25"/>
        <v>0</v>
      </c>
      <c r="AD255" s="5">
        <f t="shared" si="26"/>
        <v>453131</v>
      </c>
      <c r="AE255" s="5">
        <f t="shared" si="27"/>
        <v>453131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25149</v>
      </c>
      <c r="AK255" s="12">
        <f t="shared" si="31"/>
        <v>16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ht="15.75" x14ac:dyDescent="0.25">
      <c r="A256" s="4">
        <v>44808</v>
      </c>
      <c r="B256" s="20">
        <v>13685</v>
      </c>
      <c r="C256" s="20">
        <v>13695</v>
      </c>
      <c r="D256" s="20">
        <v>13547</v>
      </c>
      <c r="E256" s="20">
        <v>13183</v>
      </c>
      <c r="F256" s="20">
        <v>13265</v>
      </c>
      <c r="G256" s="20">
        <v>14178</v>
      </c>
      <c r="H256" s="20">
        <v>14892</v>
      </c>
      <c r="I256" s="20">
        <v>17102</v>
      </c>
      <c r="J256" s="20">
        <v>20675</v>
      </c>
      <c r="K256" s="20">
        <v>22111</v>
      </c>
      <c r="L256" s="20">
        <v>24196</v>
      </c>
      <c r="M256" s="20">
        <v>24798</v>
      </c>
      <c r="N256" s="20">
        <v>24485</v>
      </c>
      <c r="O256" s="20">
        <v>24822</v>
      </c>
      <c r="P256" s="20">
        <v>25580</v>
      </c>
      <c r="Q256" s="20">
        <v>25530</v>
      </c>
      <c r="R256" s="20">
        <v>23773</v>
      </c>
      <c r="S256" s="20">
        <v>21206</v>
      </c>
      <c r="T256" s="20">
        <v>20210</v>
      </c>
      <c r="U256" s="20">
        <v>19521</v>
      </c>
      <c r="V256" s="20">
        <v>18728</v>
      </c>
      <c r="W256" s="20">
        <v>17689</v>
      </c>
      <c r="X256" s="20">
        <v>15309</v>
      </c>
      <c r="Y256" s="20">
        <v>14275</v>
      </c>
      <c r="AA256" s="9"/>
      <c r="AB256" s="13">
        <f t="shared" si="32"/>
        <v>6</v>
      </c>
      <c r="AC256" s="5">
        <f t="shared" si="25"/>
        <v>345735</v>
      </c>
      <c r="AD256" s="5">
        <f t="shared" si="26"/>
        <v>110720</v>
      </c>
      <c r="AE256" s="5">
        <f t="shared" si="27"/>
        <v>456455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25580</v>
      </c>
      <c r="AK256" s="12">
        <f t="shared" si="31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ht="15.75" x14ac:dyDescent="0.25">
      <c r="A257" s="4">
        <v>44809</v>
      </c>
      <c r="B257" s="20">
        <v>13891</v>
      </c>
      <c r="C257" s="20">
        <v>13912</v>
      </c>
      <c r="D257" s="20">
        <v>13788</v>
      </c>
      <c r="E257" s="20">
        <v>13137</v>
      </c>
      <c r="F257" s="20">
        <v>13326</v>
      </c>
      <c r="G257" s="20">
        <v>14253</v>
      </c>
      <c r="H257" s="20">
        <v>14991</v>
      </c>
      <c r="I257" s="20">
        <v>17208</v>
      </c>
      <c r="J257" s="20">
        <v>20844</v>
      </c>
      <c r="K257" s="20">
        <v>22472</v>
      </c>
      <c r="L257" s="20">
        <v>24658</v>
      </c>
      <c r="M257" s="20">
        <v>25225</v>
      </c>
      <c r="N257" s="20">
        <v>24910</v>
      </c>
      <c r="O257" s="20">
        <v>25040</v>
      </c>
      <c r="P257" s="20">
        <v>25694</v>
      </c>
      <c r="Q257" s="20">
        <v>25527</v>
      </c>
      <c r="R257" s="20">
        <v>23796</v>
      </c>
      <c r="S257" s="20">
        <v>21263</v>
      </c>
      <c r="T257" s="20">
        <v>20250</v>
      </c>
      <c r="U257" s="20">
        <v>19537</v>
      </c>
      <c r="V257" s="20">
        <v>18758</v>
      </c>
      <c r="W257" s="20">
        <v>17566</v>
      </c>
      <c r="X257" s="20">
        <v>15181</v>
      </c>
      <c r="Y257" s="20">
        <v>14148</v>
      </c>
      <c r="AA257" s="9"/>
      <c r="AB257" s="13">
        <f t="shared" si="32"/>
        <v>2</v>
      </c>
      <c r="AC257" s="5">
        <f t="shared" si="25"/>
        <v>347929</v>
      </c>
      <c r="AD257" s="5">
        <f t="shared" si="26"/>
        <v>111446</v>
      </c>
      <c r="AE257" s="5">
        <f t="shared" si="27"/>
        <v>459375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25694</v>
      </c>
      <c r="AK257" s="12">
        <f t="shared" si="31"/>
        <v>15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ht="15.75" x14ac:dyDescent="0.25">
      <c r="A258" s="4">
        <v>44810</v>
      </c>
      <c r="B258" s="20">
        <v>13618</v>
      </c>
      <c r="C258" s="20">
        <v>13543</v>
      </c>
      <c r="D258" s="20">
        <v>13512</v>
      </c>
      <c r="E258" s="20">
        <v>13196</v>
      </c>
      <c r="F258" s="20">
        <v>13471</v>
      </c>
      <c r="G258" s="20">
        <v>14700</v>
      </c>
      <c r="H258" s="20">
        <v>15730</v>
      </c>
      <c r="I258" s="20">
        <v>18418</v>
      </c>
      <c r="J258" s="20">
        <v>22578</v>
      </c>
      <c r="K258" s="20">
        <v>23885</v>
      </c>
      <c r="L258" s="20">
        <v>25841</v>
      </c>
      <c r="M258" s="20">
        <v>26290</v>
      </c>
      <c r="N258" s="20">
        <v>26259</v>
      </c>
      <c r="O258" s="20">
        <v>26434</v>
      </c>
      <c r="P258" s="20">
        <v>26831</v>
      </c>
      <c r="Q258" s="20">
        <v>26911</v>
      </c>
      <c r="R258" s="20">
        <v>24913</v>
      </c>
      <c r="S258" s="20">
        <v>21602</v>
      </c>
      <c r="T258" s="20">
        <v>20645</v>
      </c>
      <c r="U258" s="20">
        <v>19977</v>
      </c>
      <c r="V258" s="20">
        <v>19278</v>
      </c>
      <c r="W258" s="20">
        <v>17886</v>
      </c>
      <c r="X258" s="20">
        <v>15345</v>
      </c>
      <c r="Y258" s="20">
        <v>14156</v>
      </c>
      <c r="AA258" s="9"/>
      <c r="AB258" s="13">
        <f t="shared" si="32"/>
        <v>2</v>
      </c>
      <c r="AC258" s="5">
        <f t="shared" si="25"/>
        <v>363093</v>
      </c>
      <c r="AD258" s="5">
        <f t="shared" si="26"/>
        <v>111926</v>
      </c>
      <c r="AE258" s="5">
        <f t="shared" si="27"/>
        <v>475019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26911</v>
      </c>
      <c r="AK258" s="12">
        <f t="shared" si="31"/>
        <v>16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ht="15.75" x14ac:dyDescent="0.25">
      <c r="A259" s="4">
        <v>44811</v>
      </c>
      <c r="B259" s="20">
        <v>13694</v>
      </c>
      <c r="C259" s="20">
        <v>13629</v>
      </c>
      <c r="D259" s="20">
        <v>13602</v>
      </c>
      <c r="E259" s="20">
        <v>13357</v>
      </c>
      <c r="F259" s="20">
        <v>13570</v>
      </c>
      <c r="G259" s="20">
        <v>14720</v>
      </c>
      <c r="H259" s="20">
        <v>15773</v>
      </c>
      <c r="I259" s="20">
        <v>18280</v>
      </c>
      <c r="J259" s="20">
        <v>22277</v>
      </c>
      <c r="K259" s="20">
        <v>23502</v>
      </c>
      <c r="L259" s="20">
        <v>25463</v>
      </c>
      <c r="M259" s="20">
        <v>25999</v>
      </c>
      <c r="N259" s="20">
        <v>26070</v>
      </c>
      <c r="O259" s="20">
        <v>26334</v>
      </c>
      <c r="P259" s="20">
        <v>26907</v>
      </c>
      <c r="Q259" s="20">
        <v>27123</v>
      </c>
      <c r="R259" s="20">
        <v>24992</v>
      </c>
      <c r="S259" s="20">
        <v>21768</v>
      </c>
      <c r="T259" s="20">
        <v>20754</v>
      </c>
      <c r="U259" s="20">
        <v>20056</v>
      </c>
      <c r="V259" s="20">
        <v>19378</v>
      </c>
      <c r="W259" s="20">
        <v>17982</v>
      </c>
      <c r="X259" s="20">
        <v>15396</v>
      </c>
      <c r="Y259" s="20">
        <v>14208</v>
      </c>
      <c r="AA259" s="9"/>
      <c r="AB259" s="13">
        <f t="shared" si="32"/>
        <v>1</v>
      </c>
      <c r="AC259" s="5">
        <f t="shared" si="25"/>
        <v>0</v>
      </c>
      <c r="AD259" s="5">
        <f t="shared" si="26"/>
        <v>474834</v>
      </c>
      <c r="AE259" s="5">
        <f t="shared" si="27"/>
        <v>474834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27123</v>
      </c>
      <c r="AK259" s="12">
        <f t="shared" si="31"/>
        <v>16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ht="15.75" x14ac:dyDescent="0.25">
      <c r="A260" s="4">
        <v>44812</v>
      </c>
      <c r="B260" s="20">
        <v>13671</v>
      </c>
      <c r="C260" s="20">
        <v>13518</v>
      </c>
      <c r="D260" s="20">
        <v>13419</v>
      </c>
      <c r="E260" s="20">
        <v>13182</v>
      </c>
      <c r="F260" s="20">
        <v>13445</v>
      </c>
      <c r="G260" s="20">
        <v>14697</v>
      </c>
      <c r="H260" s="20">
        <v>15737</v>
      </c>
      <c r="I260" s="20">
        <v>18302</v>
      </c>
      <c r="J260" s="20">
        <v>22324</v>
      </c>
      <c r="K260" s="20">
        <v>23679</v>
      </c>
      <c r="L260" s="20">
        <v>25577</v>
      </c>
      <c r="M260" s="20">
        <v>26063</v>
      </c>
      <c r="N260" s="20">
        <v>26129</v>
      </c>
      <c r="O260" s="20">
        <v>26412</v>
      </c>
      <c r="P260" s="20">
        <v>27105</v>
      </c>
      <c r="Q260" s="20">
        <v>27233</v>
      </c>
      <c r="R260" s="20">
        <v>25046</v>
      </c>
      <c r="S260" s="20">
        <v>21747</v>
      </c>
      <c r="T260" s="20">
        <v>20716</v>
      </c>
      <c r="U260" s="20">
        <v>20034</v>
      </c>
      <c r="V260" s="20">
        <v>19350</v>
      </c>
      <c r="W260" s="20">
        <v>17976</v>
      </c>
      <c r="X260" s="20">
        <v>15432</v>
      </c>
      <c r="Y260" s="20">
        <v>14223</v>
      </c>
      <c r="AA260" s="9"/>
      <c r="AB260" s="13">
        <f t="shared" si="32"/>
        <v>6</v>
      </c>
      <c r="AC260" s="5">
        <f t="shared" si="25"/>
        <v>363125</v>
      </c>
      <c r="AD260" s="5">
        <f t="shared" si="26"/>
        <v>111892</v>
      </c>
      <c r="AE260" s="5">
        <f t="shared" si="27"/>
        <v>475017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27233</v>
      </c>
      <c r="AK260" s="12">
        <f t="shared" si="31"/>
        <v>16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ht="15.75" x14ac:dyDescent="0.25">
      <c r="A261" s="4">
        <v>44813</v>
      </c>
      <c r="B261" s="20">
        <v>13714</v>
      </c>
      <c r="C261" s="20">
        <v>13693</v>
      </c>
      <c r="D261" s="20">
        <v>13676</v>
      </c>
      <c r="E261" s="20">
        <v>13515</v>
      </c>
      <c r="F261" s="20">
        <v>13690</v>
      </c>
      <c r="G261" s="20">
        <v>14755</v>
      </c>
      <c r="H261" s="20">
        <v>15668</v>
      </c>
      <c r="I261" s="20">
        <v>18255</v>
      </c>
      <c r="J261" s="20">
        <v>22261</v>
      </c>
      <c r="K261" s="20">
        <v>23508</v>
      </c>
      <c r="L261" s="20">
        <v>25522</v>
      </c>
      <c r="M261" s="20">
        <v>26071</v>
      </c>
      <c r="N261" s="20">
        <v>26158</v>
      </c>
      <c r="O261" s="20">
        <v>26547</v>
      </c>
      <c r="P261" s="20">
        <v>27154</v>
      </c>
      <c r="Q261" s="20">
        <v>27348</v>
      </c>
      <c r="R261" s="20">
        <v>25235</v>
      </c>
      <c r="S261" s="20">
        <v>21878</v>
      </c>
      <c r="T261" s="20">
        <v>20803</v>
      </c>
      <c r="U261" s="20">
        <v>20045</v>
      </c>
      <c r="V261" s="20">
        <v>19361</v>
      </c>
      <c r="W261" s="20">
        <v>18041</v>
      </c>
      <c r="X261" s="20">
        <v>15538</v>
      </c>
      <c r="Y261" s="20">
        <v>14903</v>
      </c>
      <c r="AA261" s="9"/>
      <c r="AB261" s="13">
        <f t="shared" si="32"/>
        <v>7</v>
      </c>
      <c r="AC261" s="5">
        <f t="shared" si="25"/>
        <v>0</v>
      </c>
      <c r="AD261" s="5">
        <f t="shared" si="26"/>
        <v>477339</v>
      </c>
      <c r="AE261" s="5">
        <f t="shared" si="27"/>
        <v>477339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27348</v>
      </c>
      <c r="AK261" s="12">
        <f t="shared" si="31"/>
        <v>16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ht="15.75" x14ac:dyDescent="0.25">
      <c r="A262" s="4">
        <v>44814</v>
      </c>
      <c r="B262" s="20">
        <v>14591</v>
      </c>
      <c r="C262" s="20">
        <v>14553</v>
      </c>
      <c r="D262" s="20">
        <v>14277</v>
      </c>
      <c r="E262" s="20">
        <v>13975</v>
      </c>
      <c r="F262" s="20">
        <v>13783</v>
      </c>
      <c r="G262" s="20">
        <v>14300</v>
      </c>
      <c r="H262" s="20">
        <v>15026</v>
      </c>
      <c r="I262" s="20">
        <v>17283</v>
      </c>
      <c r="J262" s="20">
        <v>20815</v>
      </c>
      <c r="K262" s="20">
        <v>22264</v>
      </c>
      <c r="L262" s="20">
        <v>24372</v>
      </c>
      <c r="M262" s="20">
        <v>24908</v>
      </c>
      <c r="N262" s="20">
        <v>24597</v>
      </c>
      <c r="O262" s="20">
        <v>24917</v>
      </c>
      <c r="P262" s="20">
        <v>25706</v>
      </c>
      <c r="Q262" s="20">
        <v>25699</v>
      </c>
      <c r="R262" s="20">
        <v>23997</v>
      </c>
      <c r="S262" s="20">
        <v>21399</v>
      </c>
      <c r="T262" s="20">
        <v>20371</v>
      </c>
      <c r="U262" s="20">
        <v>19688</v>
      </c>
      <c r="V262" s="20">
        <v>18905</v>
      </c>
      <c r="W262" s="20">
        <v>17819</v>
      </c>
      <c r="X262" s="20">
        <v>15676</v>
      </c>
      <c r="Y262" s="20">
        <v>15529</v>
      </c>
      <c r="AA262" s="9"/>
      <c r="AB262" s="13">
        <f t="shared" si="32"/>
        <v>2</v>
      </c>
      <c r="AC262" s="5">
        <f t="shared" si="25"/>
        <v>348416</v>
      </c>
      <c r="AD262" s="5">
        <f t="shared" si="26"/>
        <v>116034</v>
      </c>
      <c r="AE262" s="5">
        <f t="shared" si="27"/>
        <v>464450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25706</v>
      </c>
      <c r="AK262" s="12">
        <f t="shared" si="31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ht="15.75" x14ac:dyDescent="0.25">
      <c r="A263" s="4">
        <v>44815</v>
      </c>
      <c r="B263" s="20">
        <v>14808</v>
      </c>
      <c r="C263" s="20">
        <v>14878</v>
      </c>
      <c r="D263" s="20">
        <v>14580</v>
      </c>
      <c r="E263" s="20">
        <v>14288</v>
      </c>
      <c r="F263" s="20">
        <v>13862</v>
      </c>
      <c r="G263" s="20">
        <v>14358</v>
      </c>
      <c r="H263" s="20">
        <v>15000</v>
      </c>
      <c r="I263" s="20">
        <v>17270</v>
      </c>
      <c r="J263" s="20">
        <v>20842</v>
      </c>
      <c r="K263" s="20">
        <v>22335</v>
      </c>
      <c r="L263" s="20">
        <v>24521</v>
      </c>
      <c r="M263" s="20">
        <v>25105</v>
      </c>
      <c r="N263" s="20">
        <v>25064</v>
      </c>
      <c r="O263" s="20">
        <v>26102</v>
      </c>
      <c r="P263" s="20">
        <v>27448</v>
      </c>
      <c r="Q263" s="20">
        <v>27114</v>
      </c>
      <c r="R263" s="20">
        <v>25607</v>
      </c>
      <c r="S263" s="20">
        <v>22930</v>
      </c>
      <c r="T263" s="20">
        <v>21328</v>
      </c>
      <c r="U263" s="20">
        <v>20076</v>
      </c>
      <c r="V263" s="20">
        <v>19257</v>
      </c>
      <c r="W263" s="20">
        <v>18715</v>
      </c>
      <c r="X263" s="20">
        <v>16919</v>
      </c>
      <c r="Y263" s="20">
        <v>16443</v>
      </c>
      <c r="AA263" s="9"/>
      <c r="AB263" s="13">
        <f t="shared" si="32"/>
        <v>2</v>
      </c>
      <c r="AC263" s="5">
        <f t="shared" si="25"/>
        <v>360633</v>
      </c>
      <c r="AD263" s="5">
        <f t="shared" si="26"/>
        <v>118217</v>
      </c>
      <c r="AE263" s="5">
        <f t="shared" si="27"/>
        <v>478850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27448</v>
      </c>
      <c r="AK263" s="12">
        <f t="shared" si="31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ht="15.75" x14ac:dyDescent="0.25">
      <c r="A264" s="4">
        <v>44816</v>
      </c>
      <c r="B264" s="20">
        <v>16073</v>
      </c>
      <c r="C264" s="20">
        <v>16035</v>
      </c>
      <c r="D264" s="20">
        <v>15964</v>
      </c>
      <c r="E264" s="20">
        <v>15651</v>
      </c>
      <c r="F264" s="20">
        <v>15621</v>
      </c>
      <c r="G264" s="20">
        <v>16849</v>
      </c>
      <c r="H264" s="20">
        <v>16004</v>
      </c>
      <c r="I264" s="20">
        <v>18580</v>
      </c>
      <c r="J264" s="20">
        <v>22778</v>
      </c>
      <c r="K264" s="20">
        <v>24105</v>
      </c>
      <c r="L264" s="20">
        <v>26344</v>
      </c>
      <c r="M264" s="20">
        <v>27446</v>
      </c>
      <c r="N264" s="20">
        <v>28977</v>
      </c>
      <c r="O264" s="20">
        <v>30774</v>
      </c>
      <c r="P264" s="20">
        <v>32117</v>
      </c>
      <c r="Q264" s="20">
        <v>31535</v>
      </c>
      <c r="R264" s="20">
        <v>27958</v>
      </c>
      <c r="S264" s="20">
        <v>24242</v>
      </c>
      <c r="T264" s="20">
        <v>22481</v>
      </c>
      <c r="U264" s="20">
        <v>20654</v>
      </c>
      <c r="V264" s="20">
        <v>19813</v>
      </c>
      <c r="W264" s="20">
        <v>19093</v>
      </c>
      <c r="X264" s="20">
        <v>16850</v>
      </c>
      <c r="Y264" s="20">
        <v>16048</v>
      </c>
      <c r="AA264" s="9"/>
      <c r="AB264" s="13">
        <f t="shared" si="32"/>
        <v>7</v>
      </c>
      <c r="AC264" s="5">
        <f t="shared" si="25"/>
        <v>0</v>
      </c>
      <c r="AD264" s="5">
        <f t="shared" si="26"/>
        <v>521992</v>
      </c>
      <c r="AE264" s="5">
        <f t="shared" si="27"/>
        <v>521992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32117</v>
      </c>
      <c r="AK264" s="12">
        <f t="shared" si="31"/>
        <v>15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ht="15.75" x14ac:dyDescent="0.25">
      <c r="A265" s="4">
        <v>44817</v>
      </c>
      <c r="B265" s="20">
        <v>15931</v>
      </c>
      <c r="C265" s="20">
        <v>15853</v>
      </c>
      <c r="D265" s="20">
        <v>15621</v>
      </c>
      <c r="E265" s="20">
        <v>15196</v>
      </c>
      <c r="F265" s="20">
        <v>15205</v>
      </c>
      <c r="G265" s="20">
        <v>15926</v>
      </c>
      <c r="H265" s="20">
        <v>15856</v>
      </c>
      <c r="I265" s="20">
        <v>18392</v>
      </c>
      <c r="J265" s="20">
        <v>22557</v>
      </c>
      <c r="K265" s="20">
        <v>23984</v>
      </c>
      <c r="L265" s="20">
        <v>25976</v>
      </c>
      <c r="M265" s="20">
        <v>26571</v>
      </c>
      <c r="N265" s="20">
        <v>26625</v>
      </c>
      <c r="O265" s="20">
        <v>27504</v>
      </c>
      <c r="P265" s="20">
        <v>28259</v>
      </c>
      <c r="Q265" s="20">
        <v>27759</v>
      </c>
      <c r="R265" s="20">
        <v>25168</v>
      </c>
      <c r="S265" s="20">
        <v>21916</v>
      </c>
      <c r="T265" s="20">
        <v>20886</v>
      </c>
      <c r="U265" s="20">
        <v>20130</v>
      </c>
      <c r="V265" s="20">
        <v>19358</v>
      </c>
      <c r="W265" s="20">
        <v>18040</v>
      </c>
      <c r="X265" s="20">
        <v>15745</v>
      </c>
      <c r="Y265" s="20">
        <v>15068</v>
      </c>
      <c r="AA265" s="9"/>
      <c r="AB265" s="13">
        <f t="shared" si="32"/>
        <v>5</v>
      </c>
      <c r="AC265" s="5">
        <f t="shared" si="25"/>
        <v>368870</v>
      </c>
      <c r="AD265" s="5">
        <f t="shared" si="26"/>
        <v>124656</v>
      </c>
      <c r="AE265" s="5">
        <f t="shared" si="27"/>
        <v>493526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28259</v>
      </c>
      <c r="AK265" s="12">
        <f t="shared" si="31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ht="15.75" x14ac:dyDescent="0.25">
      <c r="A266" s="4">
        <v>44818</v>
      </c>
      <c r="B266" s="20">
        <v>15081</v>
      </c>
      <c r="C266" s="20">
        <v>15238</v>
      </c>
      <c r="D266" s="20">
        <v>15249</v>
      </c>
      <c r="E266" s="20">
        <v>14951</v>
      </c>
      <c r="F266" s="20">
        <v>14928</v>
      </c>
      <c r="G266" s="20">
        <v>16200</v>
      </c>
      <c r="H266" s="20">
        <v>15750</v>
      </c>
      <c r="I266" s="20">
        <v>18336</v>
      </c>
      <c r="J266" s="20">
        <v>22324</v>
      </c>
      <c r="K266" s="20">
        <v>23653</v>
      </c>
      <c r="L266" s="20">
        <v>25627</v>
      </c>
      <c r="M266" s="20">
        <v>26282</v>
      </c>
      <c r="N266" s="20">
        <v>26329</v>
      </c>
      <c r="O266" s="20">
        <v>27051</v>
      </c>
      <c r="P266" s="20">
        <v>27560</v>
      </c>
      <c r="Q266" s="20">
        <v>27330</v>
      </c>
      <c r="R266" s="20">
        <v>25091</v>
      </c>
      <c r="S266" s="20">
        <v>21764</v>
      </c>
      <c r="T266" s="20">
        <v>20690</v>
      </c>
      <c r="U266" s="20">
        <v>19993</v>
      </c>
      <c r="V266" s="20">
        <v>19220</v>
      </c>
      <c r="W266" s="20">
        <v>17794</v>
      </c>
      <c r="X266" s="20">
        <v>15294</v>
      </c>
      <c r="Y266" s="20">
        <v>14437</v>
      </c>
      <c r="AA266" s="9"/>
      <c r="AB266" s="13">
        <f t="shared" si="32"/>
        <v>2</v>
      </c>
      <c r="AC266" s="5">
        <f t="shared" ref="AC266:AC329" si="33">IF(AND(AB266&gt;1,AB266&lt;7),SUM(I266:X266),0)</f>
        <v>364338</v>
      </c>
      <c r="AD266" s="5">
        <f t="shared" ref="AD266:AD329" si="34">SUM(B266:Y266)-AC266</f>
        <v>121834</v>
      </c>
      <c r="AE266" s="5">
        <f t="shared" ref="AE266:AE329" si="35">SUM(B266:Y266)</f>
        <v>486172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27560</v>
      </c>
      <c r="AK266" s="12">
        <f t="shared" ref="AK266:AK329" si="39">INDEX($B$8:$Y$8,MATCH(AJ266,B266:Y266,0))</f>
        <v>15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ht="15.75" x14ac:dyDescent="0.25">
      <c r="A267" s="4">
        <v>44819</v>
      </c>
      <c r="B267" s="20">
        <v>14072</v>
      </c>
      <c r="C267" s="20">
        <v>13962</v>
      </c>
      <c r="D267" s="20">
        <v>13846</v>
      </c>
      <c r="E267" s="20">
        <v>13327</v>
      </c>
      <c r="F267" s="20">
        <v>13355</v>
      </c>
      <c r="G267" s="20">
        <v>14421</v>
      </c>
      <c r="H267" s="20">
        <v>15472</v>
      </c>
      <c r="I267" s="20">
        <v>17927</v>
      </c>
      <c r="J267" s="20">
        <v>21809</v>
      </c>
      <c r="K267" s="20">
        <v>22902</v>
      </c>
      <c r="L267" s="20">
        <v>24804</v>
      </c>
      <c r="M267" s="20">
        <v>25177</v>
      </c>
      <c r="N267" s="20">
        <v>25225</v>
      </c>
      <c r="O267" s="20">
        <v>25493</v>
      </c>
      <c r="P267" s="20">
        <v>25954</v>
      </c>
      <c r="Q267" s="20">
        <v>26036</v>
      </c>
      <c r="R267" s="20">
        <v>24234</v>
      </c>
      <c r="S267" s="20">
        <v>21016</v>
      </c>
      <c r="T267" s="20">
        <v>20089</v>
      </c>
      <c r="U267" s="20">
        <v>19439</v>
      </c>
      <c r="V267" s="20">
        <v>18725</v>
      </c>
      <c r="W267" s="20">
        <v>17429</v>
      </c>
      <c r="X267" s="20">
        <v>14944</v>
      </c>
      <c r="Y267" s="20">
        <v>13810</v>
      </c>
      <c r="AA267" s="9"/>
      <c r="AB267" s="13">
        <f t="shared" si="32"/>
        <v>1</v>
      </c>
      <c r="AC267" s="5">
        <f t="shared" si="33"/>
        <v>0</v>
      </c>
      <c r="AD267" s="5">
        <f t="shared" si="34"/>
        <v>463468</v>
      </c>
      <c r="AE267" s="5">
        <f t="shared" si="35"/>
        <v>463468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26036</v>
      </c>
      <c r="AK267" s="12">
        <f t="shared" si="39"/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ht="15.75" x14ac:dyDescent="0.25">
      <c r="A268" s="4">
        <v>44820</v>
      </c>
      <c r="B268" s="20">
        <v>13262</v>
      </c>
      <c r="C268" s="20">
        <v>13140</v>
      </c>
      <c r="D268" s="20">
        <v>13069</v>
      </c>
      <c r="E268" s="20">
        <v>12892</v>
      </c>
      <c r="F268" s="20">
        <v>13030</v>
      </c>
      <c r="G268" s="20">
        <v>14316</v>
      </c>
      <c r="H268" s="20">
        <v>15367</v>
      </c>
      <c r="I268" s="20">
        <v>17875</v>
      </c>
      <c r="J268" s="20">
        <v>21722</v>
      </c>
      <c r="K268" s="20">
        <v>22880</v>
      </c>
      <c r="L268" s="20">
        <v>24648</v>
      </c>
      <c r="M268" s="20">
        <v>25095</v>
      </c>
      <c r="N268" s="20">
        <v>25051</v>
      </c>
      <c r="O268" s="20">
        <v>25241</v>
      </c>
      <c r="P268" s="20">
        <v>25711</v>
      </c>
      <c r="Q268" s="20">
        <v>25837</v>
      </c>
      <c r="R268" s="20">
        <v>23941</v>
      </c>
      <c r="S268" s="20">
        <v>20794</v>
      </c>
      <c r="T268" s="20">
        <v>19911</v>
      </c>
      <c r="U268" s="20">
        <v>19304</v>
      </c>
      <c r="V268" s="20">
        <v>18605</v>
      </c>
      <c r="W268" s="20">
        <v>17343</v>
      </c>
      <c r="X268" s="20">
        <v>14886</v>
      </c>
      <c r="Y268" s="20">
        <v>13806</v>
      </c>
      <c r="AA268" s="9"/>
      <c r="AB268" s="13">
        <f t="shared" si="32"/>
        <v>3</v>
      </c>
      <c r="AC268" s="5">
        <f t="shared" si="33"/>
        <v>348844</v>
      </c>
      <c r="AD268" s="5">
        <f t="shared" si="34"/>
        <v>108882</v>
      </c>
      <c r="AE268" s="5">
        <f t="shared" si="35"/>
        <v>457726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25837</v>
      </c>
      <c r="AK268" s="12">
        <f t="shared" si="39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ht="15.75" x14ac:dyDescent="0.25">
      <c r="A269" s="4">
        <v>44821</v>
      </c>
      <c r="B269" s="20">
        <v>13243</v>
      </c>
      <c r="C269" s="20">
        <v>13108</v>
      </c>
      <c r="D269" s="20">
        <v>13035</v>
      </c>
      <c r="E269" s="20">
        <v>12929</v>
      </c>
      <c r="F269" s="20">
        <v>12962</v>
      </c>
      <c r="G269" s="20">
        <v>13914</v>
      </c>
      <c r="H269" s="20">
        <v>14691</v>
      </c>
      <c r="I269" s="20">
        <v>16953</v>
      </c>
      <c r="J269" s="20">
        <v>20198</v>
      </c>
      <c r="K269" s="20">
        <v>21482</v>
      </c>
      <c r="L269" s="20">
        <v>23385</v>
      </c>
      <c r="M269" s="20">
        <v>23761</v>
      </c>
      <c r="N269" s="20">
        <v>23321</v>
      </c>
      <c r="O269" s="20">
        <v>23423</v>
      </c>
      <c r="P269" s="20">
        <v>24017</v>
      </c>
      <c r="Q269" s="20">
        <v>24013</v>
      </c>
      <c r="R269" s="20">
        <v>22505</v>
      </c>
      <c r="S269" s="20">
        <v>20159</v>
      </c>
      <c r="T269" s="20">
        <v>19362</v>
      </c>
      <c r="U269" s="20">
        <v>18822</v>
      </c>
      <c r="V269" s="20">
        <v>18061</v>
      </c>
      <c r="W269" s="20">
        <v>17033</v>
      </c>
      <c r="X269" s="20">
        <v>14800</v>
      </c>
      <c r="Y269" s="20">
        <v>13774</v>
      </c>
      <c r="AA269" s="9"/>
      <c r="AB269" s="13">
        <f t="shared" si="32"/>
        <v>5</v>
      </c>
      <c r="AC269" s="5">
        <f t="shared" si="33"/>
        <v>331295</v>
      </c>
      <c r="AD269" s="5">
        <f t="shared" si="34"/>
        <v>107656</v>
      </c>
      <c r="AE269" s="5">
        <f t="shared" si="35"/>
        <v>438951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24017</v>
      </c>
      <c r="AK269" s="12">
        <f t="shared" si="39"/>
        <v>15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ht="15.75" x14ac:dyDescent="0.25">
      <c r="A270" s="4">
        <v>44822</v>
      </c>
      <c r="B270" s="20">
        <v>13289</v>
      </c>
      <c r="C270" s="20">
        <v>13296</v>
      </c>
      <c r="D270" s="20">
        <v>13192</v>
      </c>
      <c r="E270" s="20">
        <v>12884</v>
      </c>
      <c r="F270" s="20">
        <v>12948</v>
      </c>
      <c r="G270" s="20">
        <v>13870</v>
      </c>
      <c r="H270" s="20">
        <v>14583</v>
      </c>
      <c r="I270" s="20">
        <v>16822</v>
      </c>
      <c r="J270" s="20">
        <v>20307</v>
      </c>
      <c r="K270" s="20">
        <v>21781</v>
      </c>
      <c r="L270" s="20">
        <v>23866</v>
      </c>
      <c r="M270" s="20">
        <v>24364</v>
      </c>
      <c r="N270" s="20">
        <v>24008</v>
      </c>
      <c r="O270" s="20">
        <v>24166</v>
      </c>
      <c r="P270" s="20">
        <v>24837</v>
      </c>
      <c r="Q270" s="20">
        <v>24760</v>
      </c>
      <c r="R270" s="20">
        <v>23110</v>
      </c>
      <c r="S270" s="20">
        <v>20678</v>
      </c>
      <c r="T270" s="20">
        <v>19730</v>
      </c>
      <c r="U270" s="20">
        <v>19036</v>
      </c>
      <c r="V270" s="20">
        <v>18219</v>
      </c>
      <c r="W270" s="20">
        <v>17124</v>
      </c>
      <c r="X270" s="20">
        <v>14855</v>
      </c>
      <c r="Y270" s="20">
        <v>13791</v>
      </c>
      <c r="AA270" s="9"/>
      <c r="AB270" s="13">
        <f t="shared" si="32"/>
        <v>2</v>
      </c>
      <c r="AC270" s="5">
        <f t="shared" si="33"/>
        <v>337663</v>
      </c>
      <c r="AD270" s="5">
        <f t="shared" si="34"/>
        <v>107853</v>
      </c>
      <c r="AE270" s="5">
        <f t="shared" si="35"/>
        <v>445516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24837</v>
      </c>
      <c r="AK270" s="12">
        <f t="shared" si="39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ht="15.75" x14ac:dyDescent="0.25">
      <c r="A271" s="4">
        <v>44823</v>
      </c>
      <c r="B271" s="20">
        <v>13405</v>
      </c>
      <c r="C271" s="20">
        <v>13438</v>
      </c>
      <c r="D271" s="20">
        <v>13513</v>
      </c>
      <c r="E271" s="20">
        <v>13366</v>
      </c>
      <c r="F271" s="20">
        <v>13676</v>
      </c>
      <c r="G271" s="20">
        <v>15044</v>
      </c>
      <c r="H271" s="20">
        <v>15433</v>
      </c>
      <c r="I271" s="20">
        <v>17869</v>
      </c>
      <c r="J271" s="20">
        <v>21775</v>
      </c>
      <c r="K271" s="20">
        <v>23040</v>
      </c>
      <c r="L271" s="20">
        <v>24970</v>
      </c>
      <c r="M271" s="20">
        <v>25472</v>
      </c>
      <c r="N271" s="20">
        <v>25402</v>
      </c>
      <c r="O271" s="20">
        <v>25767</v>
      </c>
      <c r="P271" s="20">
        <v>26282</v>
      </c>
      <c r="Q271" s="20">
        <v>26483</v>
      </c>
      <c r="R271" s="20">
        <v>24418</v>
      </c>
      <c r="S271" s="20">
        <v>21289</v>
      </c>
      <c r="T271" s="20">
        <v>20288</v>
      </c>
      <c r="U271" s="20">
        <v>19448</v>
      </c>
      <c r="V271" s="20">
        <v>18696</v>
      </c>
      <c r="W271" s="20">
        <v>17395</v>
      </c>
      <c r="X271" s="20">
        <v>14919</v>
      </c>
      <c r="Y271" s="20">
        <v>13830</v>
      </c>
      <c r="AA271" s="9"/>
      <c r="AB271" s="13">
        <f t="shared" si="32"/>
        <v>6</v>
      </c>
      <c r="AC271" s="5">
        <f t="shared" si="33"/>
        <v>353513</v>
      </c>
      <c r="AD271" s="5">
        <f t="shared" si="34"/>
        <v>111705</v>
      </c>
      <c r="AE271" s="5">
        <f t="shared" si="35"/>
        <v>465218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26483</v>
      </c>
      <c r="AK271" s="12">
        <f t="shared" si="39"/>
        <v>16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ht="15.75" x14ac:dyDescent="0.25">
      <c r="A272" s="4">
        <v>44824</v>
      </c>
      <c r="B272" s="20">
        <v>13285</v>
      </c>
      <c r="C272" s="20">
        <v>13545</v>
      </c>
      <c r="D272" s="20">
        <v>13719</v>
      </c>
      <c r="E272" s="20">
        <v>13524</v>
      </c>
      <c r="F272" s="20">
        <v>13729</v>
      </c>
      <c r="G272" s="20">
        <v>14867</v>
      </c>
      <c r="H272" s="20">
        <v>15506</v>
      </c>
      <c r="I272" s="20">
        <v>18053</v>
      </c>
      <c r="J272" s="20">
        <v>22107</v>
      </c>
      <c r="K272" s="20">
        <v>23477</v>
      </c>
      <c r="L272" s="20">
        <v>25262</v>
      </c>
      <c r="M272" s="20">
        <v>25759</v>
      </c>
      <c r="N272" s="20">
        <v>25732</v>
      </c>
      <c r="O272" s="20">
        <v>26060</v>
      </c>
      <c r="P272" s="20">
        <v>26481</v>
      </c>
      <c r="Q272" s="20">
        <v>26538</v>
      </c>
      <c r="R272" s="20">
        <v>24415</v>
      </c>
      <c r="S272" s="20">
        <v>21300</v>
      </c>
      <c r="T272" s="20">
        <v>20326</v>
      </c>
      <c r="U272" s="20">
        <v>19567</v>
      </c>
      <c r="V272" s="20">
        <v>18815</v>
      </c>
      <c r="W272" s="20">
        <v>17481</v>
      </c>
      <c r="X272" s="20">
        <v>14999</v>
      </c>
      <c r="Y272" s="20">
        <v>13859</v>
      </c>
      <c r="AA272" s="9"/>
      <c r="AB272" s="13">
        <f t="shared" si="32"/>
        <v>5</v>
      </c>
      <c r="AC272" s="5">
        <f t="shared" si="33"/>
        <v>356372</v>
      </c>
      <c r="AD272" s="5">
        <f t="shared" si="34"/>
        <v>112034</v>
      </c>
      <c r="AE272" s="5">
        <f t="shared" si="35"/>
        <v>468406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26538</v>
      </c>
      <c r="AK272" s="12">
        <f t="shared" si="39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ht="15.75" x14ac:dyDescent="0.25">
      <c r="A273" s="4">
        <v>44825</v>
      </c>
      <c r="B273" s="20">
        <v>13604</v>
      </c>
      <c r="C273" s="20">
        <v>13709</v>
      </c>
      <c r="D273" s="20">
        <v>13858</v>
      </c>
      <c r="E273" s="20">
        <v>13637</v>
      </c>
      <c r="F273" s="20">
        <v>13877</v>
      </c>
      <c r="G273" s="20">
        <v>15015</v>
      </c>
      <c r="H273" s="20">
        <v>15468</v>
      </c>
      <c r="I273" s="20">
        <v>17956</v>
      </c>
      <c r="J273" s="20">
        <v>21871</v>
      </c>
      <c r="K273" s="20">
        <v>23137</v>
      </c>
      <c r="L273" s="20">
        <v>24923</v>
      </c>
      <c r="M273" s="20">
        <v>25217</v>
      </c>
      <c r="N273" s="20">
        <v>25180</v>
      </c>
      <c r="O273" s="20">
        <v>25461</v>
      </c>
      <c r="P273" s="20">
        <v>25966</v>
      </c>
      <c r="Q273" s="20">
        <v>26029</v>
      </c>
      <c r="R273" s="20">
        <v>23985</v>
      </c>
      <c r="S273" s="20">
        <v>20951</v>
      </c>
      <c r="T273" s="20">
        <v>20070</v>
      </c>
      <c r="U273" s="20">
        <v>19379</v>
      </c>
      <c r="V273" s="20">
        <v>18697</v>
      </c>
      <c r="W273" s="20">
        <v>17327</v>
      </c>
      <c r="X273" s="20">
        <v>14920</v>
      </c>
      <c r="Y273" s="20">
        <v>13835</v>
      </c>
      <c r="AA273" s="9"/>
      <c r="AB273" s="13">
        <f t="shared" si="32"/>
        <v>2</v>
      </c>
      <c r="AC273" s="5">
        <f t="shared" si="33"/>
        <v>351069</v>
      </c>
      <c r="AD273" s="5">
        <f t="shared" si="34"/>
        <v>113003</v>
      </c>
      <c r="AE273" s="5">
        <f t="shared" si="35"/>
        <v>464072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26029</v>
      </c>
      <c r="AK273" s="12">
        <f t="shared" si="39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ht="15.75" x14ac:dyDescent="0.25">
      <c r="A274" s="4">
        <v>44826</v>
      </c>
      <c r="B274" s="20">
        <v>13396</v>
      </c>
      <c r="C274" s="20">
        <v>13457</v>
      </c>
      <c r="D274" s="20">
        <v>13734</v>
      </c>
      <c r="E274" s="20">
        <v>13457</v>
      </c>
      <c r="F274" s="20">
        <v>13648</v>
      </c>
      <c r="G274" s="20">
        <v>14395.5</v>
      </c>
      <c r="H274" s="20">
        <v>15264</v>
      </c>
      <c r="I274" s="20">
        <v>17823</v>
      </c>
      <c r="J274" s="20">
        <v>21849</v>
      </c>
      <c r="K274" s="20">
        <v>23226</v>
      </c>
      <c r="L274" s="20">
        <v>25267.5</v>
      </c>
      <c r="M274" s="20">
        <v>25968.5</v>
      </c>
      <c r="N274" s="20">
        <v>26217.5</v>
      </c>
      <c r="O274" s="20">
        <v>26819</v>
      </c>
      <c r="P274" s="20">
        <v>27028.5</v>
      </c>
      <c r="Q274" s="20">
        <v>26608</v>
      </c>
      <c r="R274" s="20">
        <v>24345</v>
      </c>
      <c r="S274" s="20">
        <v>21097.5</v>
      </c>
      <c r="T274" s="20">
        <v>20083</v>
      </c>
      <c r="U274" s="20">
        <v>19248.5</v>
      </c>
      <c r="V274" s="20">
        <v>18562</v>
      </c>
      <c r="W274" s="20">
        <v>17199</v>
      </c>
      <c r="X274" s="20">
        <v>14824.5</v>
      </c>
      <c r="Y274" s="20">
        <v>13743.5</v>
      </c>
      <c r="AA274" s="9"/>
      <c r="AB274" s="13">
        <f t="shared" si="32"/>
        <v>4</v>
      </c>
      <c r="AC274" s="5">
        <f t="shared" si="33"/>
        <v>356166.5</v>
      </c>
      <c r="AD274" s="5">
        <f t="shared" si="34"/>
        <v>111095</v>
      </c>
      <c r="AE274" s="5">
        <f t="shared" si="35"/>
        <v>467261.5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27028.5</v>
      </c>
      <c r="AK274" s="12">
        <f t="shared" si="39"/>
        <v>15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ht="15.75" x14ac:dyDescent="0.25">
      <c r="A275" s="4">
        <v>44827</v>
      </c>
      <c r="B275" s="20">
        <v>15822</v>
      </c>
      <c r="C275" s="20">
        <v>16589</v>
      </c>
      <c r="D275" s="20">
        <v>15855</v>
      </c>
      <c r="E275" s="20">
        <v>16227</v>
      </c>
      <c r="F275" s="20">
        <v>16508</v>
      </c>
      <c r="G275" s="20">
        <v>16768</v>
      </c>
      <c r="H275" s="20">
        <v>15788</v>
      </c>
      <c r="I275" s="20">
        <v>18027</v>
      </c>
      <c r="J275" s="20">
        <v>22011</v>
      </c>
      <c r="K275" s="20">
        <v>23342</v>
      </c>
      <c r="L275" s="20">
        <v>25288</v>
      </c>
      <c r="M275" s="20">
        <v>25746</v>
      </c>
      <c r="N275" s="20">
        <v>25664</v>
      </c>
      <c r="O275" s="20">
        <v>26372</v>
      </c>
      <c r="P275" s="20">
        <v>26633</v>
      </c>
      <c r="Q275" s="20">
        <v>26397</v>
      </c>
      <c r="R275" s="20">
        <v>24185</v>
      </c>
      <c r="S275" s="20">
        <v>21020</v>
      </c>
      <c r="T275" s="20">
        <v>20264</v>
      </c>
      <c r="U275" s="20">
        <v>19585</v>
      </c>
      <c r="V275" s="20">
        <v>18944</v>
      </c>
      <c r="W275" s="20">
        <v>18019</v>
      </c>
      <c r="X275" s="20">
        <v>16589</v>
      </c>
      <c r="Y275" s="20">
        <v>16479</v>
      </c>
      <c r="AA275" s="9"/>
      <c r="AB275" s="13">
        <f t="shared" si="32"/>
        <v>1</v>
      </c>
      <c r="AC275" s="5">
        <f t="shared" si="33"/>
        <v>0</v>
      </c>
      <c r="AD275" s="5">
        <f t="shared" si="34"/>
        <v>488122</v>
      </c>
      <c r="AE275" s="5">
        <f t="shared" si="35"/>
        <v>488122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26633</v>
      </c>
      <c r="AK275" s="12">
        <f t="shared" si="39"/>
        <v>15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ht="15.75" x14ac:dyDescent="0.25">
      <c r="A276" s="4">
        <v>44828</v>
      </c>
      <c r="B276" s="20">
        <v>16780</v>
      </c>
      <c r="C276" s="20">
        <v>17175</v>
      </c>
      <c r="D276" s="20">
        <v>17242</v>
      </c>
      <c r="E276" s="20">
        <v>17067</v>
      </c>
      <c r="F276" s="20">
        <v>16979</v>
      </c>
      <c r="G276" s="20">
        <v>17147</v>
      </c>
      <c r="H276" s="20">
        <v>16068</v>
      </c>
      <c r="I276" s="20">
        <v>17758</v>
      </c>
      <c r="J276" s="20">
        <v>21300</v>
      </c>
      <c r="K276" s="20">
        <v>22655</v>
      </c>
      <c r="L276" s="20">
        <v>24517</v>
      </c>
      <c r="M276" s="20">
        <v>24839</v>
      </c>
      <c r="N276" s="20">
        <v>24361</v>
      </c>
      <c r="O276" s="20">
        <v>24521</v>
      </c>
      <c r="P276" s="20">
        <v>25100</v>
      </c>
      <c r="Q276" s="20">
        <v>24899</v>
      </c>
      <c r="R276" s="20">
        <v>23291</v>
      </c>
      <c r="S276" s="20">
        <v>20832</v>
      </c>
      <c r="T276" s="20">
        <v>19971</v>
      </c>
      <c r="U276" s="20">
        <v>19399</v>
      </c>
      <c r="V276" s="20">
        <v>18640</v>
      </c>
      <c r="W276" s="20">
        <v>17618</v>
      </c>
      <c r="X276" s="20">
        <v>15517</v>
      </c>
      <c r="Y276" s="20">
        <v>15573</v>
      </c>
      <c r="AA276" s="9"/>
      <c r="AB276" s="13">
        <f t="shared" si="32"/>
        <v>7</v>
      </c>
      <c r="AC276" s="5">
        <f t="shared" si="33"/>
        <v>0</v>
      </c>
      <c r="AD276" s="5">
        <f t="shared" si="34"/>
        <v>479249</v>
      </c>
      <c r="AE276" s="5">
        <f t="shared" si="35"/>
        <v>479249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25100</v>
      </c>
      <c r="AK276" s="12">
        <f t="shared" si="39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ht="15.75" x14ac:dyDescent="0.25">
      <c r="A277" s="4">
        <v>44829</v>
      </c>
      <c r="B277" s="20">
        <v>14382</v>
      </c>
      <c r="C277" s="20">
        <v>14925</v>
      </c>
      <c r="D277" s="20">
        <v>14429</v>
      </c>
      <c r="E277" s="20">
        <v>13454</v>
      </c>
      <c r="F277" s="20">
        <v>13493</v>
      </c>
      <c r="G277" s="20">
        <v>14112</v>
      </c>
      <c r="H277" s="20">
        <v>14879</v>
      </c>
      <c r="I277" s="20">
        <v>17026</v>
      </c>
      <c r="J277" s="20">
        <v>20515</v>
      </c>
      <c r="K277" s="20">
        <v>21997</v>
      </c>
      <c r="L277" s="20">
        <v>23895</v>
      </c>
      <c r="M277" s="20">
        <v>24363</v>
      </c>
      <c r="N277" s="20">
        <v>23822</v>
      </c>
      <c r="O277" s="20">
        <v>24123</v>
      </c>
      <c r="P277" s="20">
        <v>24890</v>
      </c>
      <c r="Q277" s="20">
        <v>24728</v>
      </c>
      <c r="R277" s="20">
        <v>23235</v>
      </c>
      <c r="S277" s="20">
        <v>20817</v>
      </c>
      <c r="T277" s="20">
        <v>19977</v>
      </c>
      <c r="U277" s="20">
        <v>19288</v>
      </c>
      <c r="V277" s="20">
        <v>18507</v>
      </c>
      <c r="W277" s="20">
        <v>17380</v>
      </c>
      <c r="X277" s="20">
        <v>15024</v>
      </c>
      <c r="Y277" s="20">
        <v>13965</v>
      </c>
      <c r="AA277" s="9"/>
      <c r="AB277" s="13">
        <f t="shared" si="32"/>
        <v>3</v>
      </c>
      <c r="AC277" s="5">
        <f t="shared" si="33"/>
        <v>339587</v>
      </c>
      <c r="AD277" s="5">
        <f t="shared" si="34"/>
        <v>113639</v>
      </c>
      <c r="AE277" s="5">
        <f t="shared" si="35"/>
        <v>453226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24890</v>
      </c>
      <c r="AK277" s="12">
        <f t="shared" si="39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ht="15.75" x14ac:dyDescent="0.25">
      <c r="A278" s="4">
        <v>44830</v>
      </c>
      <c r="B278" s="20">
        <v>13498</v>
      </c>
      <c r="C278" s="20">
        <v>13649</v>
      </c>
      <c r="D278" s="20">
        <v>13720</v>
      </c>
      <c r="E278" s="20">
        <v>13547</v>
      </c>
      <c r="F278" s="20">
        <v>13860</v>
      </c>
      <c r="G278" s="20">
        <v>14741</v>
      </c>
      <c r="H278" s="20">
        <v>15674</v>
      </c>
      <c r="I278" s="20">
        <v>18252</v>
      </c>
      <c r="J278" s="20">
        <v>22340</v>
      </c>
      <c r="K278" s="20">
        <v>23725</v>
      </c>
      <c r="L278" s="20">
        <v>25599</v>
      </c>
      <c r="M278" s="20">
        <v>25866</v>
      </c>
      <c r="N278" s="20">
        <v>25800</v>
      </c>
      <c r="O278" s="20">
        <v>25976</v>
      </c>
      <c r="P278" s="20">
        <v>26358</v>
      </c>
      <c r="Q278" s="20">
        <v>26523</v>
      </c>
      <c r="R278" s="20">
        <v>24525</v>
      </c>
      <c r="S278" s="20">
        <v>21435</v>
      </c>
      <c r="T278" s="20">
        <v>20496</v>
      </c>
      <c r="U278" s="20">
        <v>19726</v>
      </c>
      <c r="V278" s="20">
        <v>18992</v>
      </c>
      <c r="W278" s="20">
        <v>17584</v>
      </c>
      <c r="X278" s="20">
        <v>15112</v>
      </c>
      <c r="Y278" s="20">
        <v>13968</v>
      </c>
      <c r="AA278" s="9"/>
      <c r="AB278" s="13">
        <f t="shared" si="32"/>
        <v>1</v>
      </c>
      <c r="AC278" s="5">
        <f t="shared" si="33"/>
        <v>0</v>
      </c>
      <c r="AD278" s="5">
        <f t="shared" si="34"/>
        <v>470966</v>
      </c>
      <c r="AE278" s="5">
        <f t="shared" si="35"/>
        <v>470966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26523</v>
      </c>
      <c r="AK278" s="12">
        <f t="shared" si="39"/>
        <v>16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ht="15.75" x14ac:dyDescent="0.25">
      <c r="A279" s="4">
        <v>44831</v>
      </c>
      <c r="B279" s="20">
        <v>12989</v>
      </c>
      <c r="C279" s="20">
        <v>12752</v>
      </c>
      <c r="D279" s="20">
        <v>12620</v>
      </c>
      <c r="E279" s="20">
        <v>12500</v>
      </c>
      <c r="F279" s="20">
        <v>12674</v>
      </c>
      <c r="G279" s="20">
        <v>13978</v>
      </c>
      <c r="H279" s="20">
        <v>15005</v>
      </c>
      <c r="I279" s="20">
        <v>17408</v>
      </c>
      <c r="J279" s="20">
        <v>21363</v>
      </c>
      <c r="K279" s="20">
        <v>22548</v>
      </c>
      <c r="L279" s="20">
        <v>24422</v>
      </c>
      <c r="M279" s="20">
        <v>25042</v>
      </c>
      <c r="N279" s="20">
        <v>24981</v>
      </c>
      <c r="O279" s="20">
        <v>24969</v>
      </c>
      <c r="P279" s="20">
        <v>25224</v>
      </c>
      <c r="Q279" s="20">
        <v>25523</v>
      </c>
      <c r="R279" s="20">
        <v>23762</v>
      </c>
      <c r="S279" s="20">
        <v>20674</v>
      </c>
      <c r="T279" s="20">
        <v>19822</v>
      </c>
      <c r="U279" s="20">
        <v>19099</v>
      </c>
      <c r="V279" s="20">
        <v>18343</v>
      </c>
      <c r="W279" s="20">
        <v>17027</v>
      </c>
      <c r="X279" s="20">
        <v>14610</v>
      </c>
      <c r="Y279" s="20">
        <v>13501</v>
      </c>
      <c r="AA279" s="9"/>
      <c r="AB279" s="13">
        <f t="shared" si="32"/>
        <v>3</v>
      </c>
      <c r="AC279" s="5">
        <f t="shared" si="33"/>
        <v>344817</v>
      </c>
      <c r="AD279" s="5">
        <f t="shared" si="34"/>
        <v>106019</v>
      </c>
      <c r="AE279" s="5">
        <f t="shared" si="35"/>
        <v>450836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25523</v>
      </c>
      <c r="AK279" s="12">
        <f t="shared" si="39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ht="15.75" x14ac:dyDescent="0.25">
      <c r="A280" s="4">
        <v>44832</v>
      </c>
      <c r="B280" s="20">
        <v>13377</v>
      </c>
      <c r="C280" s="20">
        <v>13531</v>
      </c>
      <c r="D280" s="20">
        <v>13532</v>
      </c>
      <c r="E280" s="20">
        <v>13311</v>
      </c>
      <c r="F280" s="20">
        <v>13624</v>
      </c>
      <c r="G280" s="20">
        <v>14707</v>
      </c>
      <c r="H280" s="20">
        <v>15235</v>
      </c>
      <c r="I280" s="20">
        <v>17723</v>
      </c>
      <c r="J280" s="20">
        <v>21513</v>
      </c>
      <c r="K280" s="20">
        <v>22692</v>
      </c>
      <c r="L280" s="20">
        <v>24471</v>
      </c>
      <c r="M280" s="20">
        <v>24779</v>
      </c>
      <c r="N280" s="20">
        <v>24870</v>
      </c>
      <c r="O280" s="20">
        <v>25062</v>
      </c>
      <c r="P280" s="20">
        <v>25680</v>
      </c>
      <c r="Q280" s="20">
        <v>25758</v>
      </c>
      <c r="R280" s="20">
        <v>23789</v>
      </c>
      <c r="S280" s="20">
        <v>20636</v>
      </c>
      <c r="T280" s="20">
        <v>19797</v>
      </c>
      <c r="U280" s="20">
        <v>19101</v>
      </c>
      <c r="V280" s="20">
        <v>18284</v>
      </c>
      <c r="W280" s="20">
        <v>17016</v>
      </c>
      <c r="X280" s="20">
        <v>14645</v>
      </c>
      <c r="Y280" s="20">
        <v>13556</v>
      </c>
      <c r="AA280" s="9"/>
      <c r="AB280" s="13">
        <f t="shared" si="32"/>
        <v>6</v>
      </c>
      <c r="AC280" s="5">
        <f t="shared" si="33"/>
        <v>345816</v>
      </c>
      <c r="AD280" s="5">
        <f t="shared" si="34"/>
        <v>110873</v>
      </c>
      <c r="AE280" s="5">
        <f t="shared" si="35"/>
        <v>456689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25758</v>
      </c>
      <c r="AK280" s="12">
        <f t="shared" si="39"/>
        <v>16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ht="15.75" x14ac:dyDescent="0.25">
      <c r="A281" s="4">
        <v>44833</v>
      </c>
      <c r="B281" s="20">
        <v>13023</v>
      </c>
      <c r="C281" s="20">
        <v>12910</v>
      </c>
      <c r="D281" s="20">
        <v>12687</v>
      </c>
      <c r="E281" s="20">
        <v>12547</v>
      </c>
      <c r="F281" s="20">
        <v>12747</v>
      </c>
      <c r="G281" s="20">
        <v>14124</v>
      </c>
      <c r="H281" s="20">
        <v>15128</v>
      </c>
      <c r="I281" s="20">
        <v>17590</v>
      </c>
      <c r="J281" s="20">
        <v>21318</v>
      </c>
      <c r="K281" s="20">
        <v>22550</v>
      </c>
      <c r="L281" s="20">
        <v>24451</v>
      </c>
      <c r="M281" s="20">
        <v>24874</v>
      </c>
      <c r="N281" s="20">
        <v>24842</v>
      </c>
      <c r="O281" s="20">
        <v>25135</v>
      </c>
      <c r="P281" s="20">
        <v>25544</v>
      </c>
      <c r="Q281" s="20">
        <v>25636</v>
      </c>
      <c r="R281" s="20">
        <v>23664</v>
      </c>
      <c r="S281" s="20">
        <v>20702</v>
      </c>
      <c r="T281" s="20">
        <v>19863</v>
      </c>
      <c r="U281" s="20">
        <v>19164</v>
      </c>
      <c r="V281" s="20">
        <v>18448</v>
      </c>
      <c r="W281" s="20">
        <v>17217</v>
      </c>
      <c r="X281" s="20">
        <v>14788</v>
      </c>
      <c r="Y281" s="20">
        <v>13659</v>
      </c>
      <c r="AA281" s="9"/>
      <c r="AB281" s="13">
        <f t="shared" si="32"/>
        <v>2</v>
      </c>
      <c r="AC281" s="5">
        <f t="shared" si="33"/>
        <v>345786</v>
      </c>
      <c r="AD281" s="5">
        <f t="shared" si="34"/>
        <v>106825</v>
      </c>
      <c r="AE281" s="5">
        <f t="shared" si="35"/>
        <v>452611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25636</v>
      </c>
      <c r="AK281" s="12">
        <f t="shared" si="39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ht="15.75" x14ac:dyDescent="0.25">
      <c r="A282" s="4">
        <v>44834</v>
      </c>
      <c r="B282" s="20">
        <v>13670</v>
      </c>
      <c r="C282" s="20">
        <v>13760</v>
      </c>
      <c r="D282" s="20">
        <v>13653</v>
      </c>
      <c r="E282" s="20">
        <v>13729</v>
      </c>
      <c r="F282" s="20">
        <v>14326</v>
      </c>
      <c r="G282" s="20">
        <v>15616</v>
      </c>
      <c r="H282" s="20">
        <v>15996</v>
      </c>
      <c r="I282" s="20">
        <v>17954</v>
      </c>
      <c r="J282" s="20">
        <v>21711</v>
      </c>
      <c r="K282" s="20">
        <v>22744</v>
      </c>
      <c r="L282" s="20">
        <v>24455</v>
      </c>
      <c r="M282" s="20">
        <v>24758</v>
      </c>
      <c r="N282" s="20">
        <v>24800</v>
      </c>
      <c r="O282" s="20">
        <v>24880</v>
      </c>
      <c r="P282" s="20">
        <v>25337</v>
      </c>
      <c r="Q282" s="20">
        <v>25641</v>
      </c>
      <c r="R282" s="20">
        <v>23713</v>
      </c>
      <c r="S282" s="20">
        <v>20609</v>
      </c>
      <c r="T282" s="20">
        <v>19814</v>
      </c>
      <c r="U282" s="20">
        <v>19115</v>
      </c>
      <c r="V282" s="20">
        <v>18410</v>
      </c>
      <c r="W282" s="20">
        <v>17182</v>
      </c>
      <c r="X282" s="20">
        <v>14845</v>
      </c>
      <c r="Y282" s="20">
        <v>14122</v>
      </c>
      <c r="AA282" s="9"/>
      <c r="AB282" s="13">
        <f t="shared" si="32"/>
        <v>5</v>
      </c>
      <c r="AC282" s="5">
        <f t="shared" si="33"/>
        <v>345968</v>
      </c>
      <c r="AD282" s="5">
        <f t="shared" si="34"/>
        <v>114872</v>
      </c>
      <c r="AE282" s="5">
        <f t="shared" si="35"/>
        <v>460840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25641</v>
      </c>
      <c r="AK282" s="12">
        <f t="shared" si="39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ht="15.75" x14ac:dyDescent="0.25">
      <c r="A283" s="4">
        <v>44835</v>
      </c>
      <c r="B283" s="20">
        <v>13309</v>
      </c>
      <c r="C283" s="20">
        <v>14190</v>
      </c>
      <c r="D283" s="20">
        <v>13598</v>
      </c>
      <c r="E283" s="20">
        <v>13257</v>
      </c>
      <c r="F283" s="20">
        <v>13526</v>
      </c>
      <c r="G283" s="20">
        <v>14236</v>
      </c>
      <c r="H283" s="20">
        <v>15287</v>
      </c>
      <c r="I283" s="20">
        <v>17913</v>
      </c>
      <c r="J283" s="20">
        <v>20351</v>
      </c>
      <c r="K283" s="20">
        <v>21683</v>
      </c>
      <c r="L283" s="20">
        <v>22720</v>
      </c>
      <c r="M283" s="20">
        <v>23146</v>
      </c>
      <c r="N283" s="20">
        <v>22479</v>
      </c>
      <c r="O283" s="20">
        <v>22096</v>
      </c>
      <c r="P283" s="20">
        <v>21938</v>
      </c>
      <c r="Q283" s="20">
        <v>21614</v>
      </c>
      <c r="R283" s="20">
        <v>21082</v>
      </c>
      <c r="S283" s="20">
        <v>18888</v>
      </c>
      <c r="T283" s="20">
        <v>18249</v>
      </c>
      <c r="U283" s="20">
        <v>17535</v>
      </c>
      <c r="V283" s="20">
        <v>17106</v>
      </c>
      <c r="W283" s="20">
        <v>16394</v>
      </c>
      <c r="X283" s="20">
        <v>14684</v>
      </c>
      <c r="Y283" s="20">
        <v>13882</v>
      </c>
      <c r="AA283" s="9"/>
      <c r="AB283" s="13">
        <f t="shared" ref="AB283:AB346" si="40">WEEKDAY(B283,2)</f>
        <v>1</v>
      </c>
      <c r="AC283" s="5">
        <f t="shared" si="33"/>
        <v>0</v>
      </c>
      <c r="AD283" s="5">
        <f t="shared" si="34"/>
        <v>429163</v>
      </c>
      <c r="AE283" s="5">
        <f t="shared" si="35"/>
        <v>429163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23146</v>
      </c>
      <c r="AK283" s="12">
        <f t="shared" si="39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ht="15.75" x14ac:dyDescent="0.25">
      <c r="A284" s="4">
        <v>44836</v>
      </c>
      <c r="B284" s="20">
        <v>13230</v>
      </c>
      <c r="C284" s="20">
        <v>14098</v>
      </c>
      <c r="D284" s="20">
        <v>13282</v>
      </c>
      <c r="E284" s="20">
        <v>13113</v>
      </c>
      <c r="F284" s="20">
        <v>13425</v>
      </c>
      <c r="G284" s="20">
        <v>14056</v>
      </c>
      <c r="H284" s="20">
        <v>15129</v>
      </c>
      <c r="I284" s="20">
        <v>17765</v>
      </c>
      <c r="J284" s="20">
        <v>20291</v>
      </c>
      <c r="K284" s="20">
        <v>21666</v>
      </c>
      <c r="L284" s="20">
        <v>22753</v>
      </c>
      <c r="M284" s="20">
        <v>23076</v>
      </c>
      <c r="N284" s="20">
        <v>22432</v>
      </c>
      <c r="O284" s="20">
        <v>22114</v>
      </c>
      <c r="P284" s="20">
        <v>22019</v>
      </c>
      <c r="Q284" s="20">
        <v>21668</v>
      </c>
      <c r="R284" s="20">
        <v>21264</v>
      </c>
      <c r="S284" s="20">
        <v>19151</v>
      </c>
      <c r="T284" s="20">
        <v>18563</v>
      </c>
      <c r="U284" s="20">
        <v>17775</v>
      </c>
      <c r="V284" s="20">
        <v>17340</v>
      </c>
      <c r="W284" s="20">
        <v>16532</v>
      </c>
      <c r="X284" s="20">
        <v>14837</v>
      </c>
      <c r="Y284" s="20">
        <v>14588</v>
      </c>
      <c r="AA284" s="9"/>
      <c r="AB284" s="13">
        <f t="shared" si="40"/>
        <v>6</v>
      </c>
      <c r="AC284" s="5">
        <f t="shared" si="33"/>
        <v>319246</v>
      </c>
      <c r="AD284" s="5">
        <f t="shared" si="34"/>
        <v>110921</v>
      </c>
      <c r="AE284" s="5">
        <f t="shared" si="35"/>
        <v>430167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23076</v>
      </c>
      <c r="AK284" s="12">
        <f t="shared" si="39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ht="15.75" x14ac:dyDescent="0.25">
      <c r="A285" s="4">
        <v>44837</v>
      </c>
      <c r="B285" s="20">
        <v>14126</v>
      </c>
      <c r="C285" s="20">
        <v>14403</v>
      </c>
      <c r="D285" s="20">
        <v>14961</v>
      </c>
      <c r="E285" s="20">
        <v>14972</v>
      </c>
      <c r="F285" s="20">
        <v>15350</v>
      </c>
      <c r="G285" s="20">
        <v>15961</v>
      </c>
      <c r="H285" s="20">
        <v>16329</v>
      </c>
      <c r="I285" s="20">
        <v>19354</v>
      </c>
      <c r="J285" s="20">
        <v>21863</v>
      </c>
      <c r="K285" s="20">
        <v>22948</v>
      </c>
      <c r="L285" s="20">
        <v>24024</v>
      </c>
      <c r="M285" s="20">
        <v>24370</v>
      </c>
      <c r="N285" s="20">
        <v>23657</v>
      </c>
      <c r="O285" s="20">
        <v>23272</v>
      </c>
      <c r="P285" s="20">
        <v>23319</v>
      </c>
      <c r="Q285" s="20">
        <v>23052</v>
      </c>
      <c r="R285" s="20">
        <v>22400</v>
      </c>
      <c r="S285" s="20">
        <v>19911</v>
      </c>
      <c r="T285" s="20">
        <v>18956</v>
      </c>
      <c r="U285" s="20">
        <v>18279</v>
      </c>
      <c r="V285" s="20">
        <v>17782</v>
      </c>
      <c r="W285" s="20">
        <v>16922</v>
      </c>
      <c r="X285" s="20">
        <v>15367</v>
      </c>
      <c r="Y285" s="20">
        <v>14870</v>
      </c>
      <c r="AA285" s="9"/>
      <c r="AB285" s="13">
        <f t="shared" si="40"/>
        <v>6</v>
      </c>
      <c r="AC285" s="5">
        <f t="shared" si="33"/>
        <v>335476</v>
      </c>
      <c r="AD285" s="5">
        <f t="shared" si="34"/>
        <v>120972</v>
      </c>
      <c r="AE285" s="5">
        <f t="shared" si="35"/>
        <v>456448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24370</v>
      </c>
      <c r="AK285" s="12">
        <f t="shared" si="39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ht="15.75" x14ac:dyDescent="0.25">
      <c r="A286" s="4">
        <v>44838</v>
      </c>
      <c r="B286" s="20">
        <v>14364</v>
      </c>
      <c r="C286" s="20">
        <v>14626</v>
      </c>
      <c r="D286" s="20">
        <v>15253</v>
      </c>
      <c r="E286" s="20">
        <v>15074</v>
      </c>
      <c r="F286" s="20">
        <v>15649</v>
      </c>
      <c r="G286" s="20">
        <v>16236</v>
      </c>
      <c r="H286" s="20">
        <v>16510</v>
      </c>
      <c r="I286" s="20">
        <v>19384</v>
      </c>
      <c r="J286" s="20">
        <v>21944</v>
      </c>
      <c r="K286" s="20">
        <v>22996</v>
      </c>
      <c r="L286" s="20">
        <v>24042</v>
      </c>
      <c r="M286" s="20">
        <v>24349</v>
      </c>
      <c r="N286" s="20">
        <v>23633</v>
      </c>
      <c r="O286" s="20">
        <v>23355</v>
      </c>
      <c r="P286" s="20">
        <v>23388</v>
      </c>
      <c r="Q286" s="20">
        <v>23077</v>
      </c>
      <c r="R286" s="20">
        <v>22406</v>
      </c>
      <c r="S286" s="20">
        <v>19902</v>
      </c>
      <c r="T286" s="20">
        <v>18912</v>
      </c>
      <c r="U286" s="20">
        <v>18248</v>
      </c>
      <c r="V286" s="20">
        <v>17701</v>
      </c>
      <c r="W286" s="20">
        <v>16924</v>
      </c>
      <c r="X286" s="20">
        <v>15082</v>
      </c>
      <c r="Y286" s="20">
        <v>14399</v>
      </c>
      <c r="AA286" s="9"/>
      <c r="AB286" s="13">
        <f t="shared" si="40"/>
        <v>6</v>
      </c>
      <c r="AC286" s="5">
        <f t="shared" si="33"/>
        <v>335343</v>
      </c>
      <c r="AD286" s="5">
        <f t="shared" si="34"/>
        <v>122111</v>
      </c>
      <c r="AE286" s="5">
        <f t="shared" si="35"/>
        <v>457454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24349</v>
      </c>
      <c r="AK286" s="12">
        <f t="shared" si="39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ht="15.75" x14ac:dyDescent="0.25">
      <c r="A287" s="4">
        <v>44839</v>
      </c>
      <c r="B287" s="20">
        <v>13865</v>
      </c>
      <c r="C287" s="20">
        <v>13770</v>
      </c>
      <c r="D287" s="20">
        <v>14321</v>
      </c>
      <c r="E287" s="20">
        <v>14232</v>
      </c>
      <c r="F287" s="20">
        <v>14677</v>
      </c>
      <c r="G287" s="20">
        <v>15228</v>
      </c>
      <c r="H287" s="20">
        <v>15988</v>
      </c>
      <c r="I287" s="20">
        <v>19162</v>
      </c>
      <c r="J287" s="20">
        <v>21784</v>
      </c>
      <c r="K287" s="20">
        <v>22975</v>
      </c>
      <c r="L287" s="20">
        <v>24136</v>
      </c>
      <c r="M287" s="20">
        <v>24459</v>
      </c>
      <c r="N287" s="20">
        <v>23801</v>
      </c>
      <c r="O287" s="20">
        <v>23643</v>
      </c>
      <c r="P287" s="20">
        <v>23671</v>
      </c>
      <c r="Q287" s="20">
        <v>23295</v>
      </c>
      <c r="R287" s="20">
        <v>22500</v>
      </c>
      <c r="S287" s="20">
        <v>19929</v>
      </c>
      <c r="T287" s="20">
        <v>18894</v>
      </c>
      <c r="U287" s="20">
        <v>18169</v>
      </c>
      <c r="V287" s="20">
        <v>17575</v>
      </c>
      <c r="W287" s="20">
        <v>16766</v>
      </c>
      <c r="X287" s="20">
        <v>14906</v>
      </c>
      <c r="Y287" s="20">
        <v>13980</v>
      </c>
      <c r="AA287" s="9"/>
      <c r="AB287" s="13">
        <f t="shared" si="40"/>
        <v>4</v>
      </c>
      <c r="AC287" s="5">
        <f t="shared" si="33"/>
        <v>335665</v>
      </c>
      <c r="AD287" s="5">
        <f t="shared" si="34"/>
        <v>116061</v>
      </c>
      <c r="AE287" s="5">
        <f t="shared" si="35"/>
        <v>451726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24459</v>
      </c>
      <c r="AK287" s="12">
        <f t="shared" si="39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ht="15.75" x14ac:dyDescent="0.25">
      <c r="A288" s="4">
        <v>44840</v>
      </c>
      <c r="B288" s="20">
        <v>13321</v>
      </c>
      <c r="C288" s="20">
        <v>13053</v>
      </c>
      <c r="D288" s="20">
        <v>13404</v>
      </c>
      <c r="E288" s="20">
        <v>13222</v>
      </c>
      <c r="F288" s="20">
        <v>13583</v>
      </c>
      <c r="G288" s="20">
        <v>14507</v>
      </c>
      <c r="H288" s="20">
        <v>15774</v>
      </c>
      <c r="I288" s="20">
        <v>18907</v>
      </c>
      <c r="J288" s="20">
        <v>21217</v>
      </c>
      <c r="K288" s="20">
        <v>22499</v>
      </c>
      <c r="L288" s="20">
        <v>23843</v>
      </c>
      <c r="M288" s="20">
        <v>24241</v>
      </c>
      <c r="N288" s="20">
        <v>23591</v>
      </c>
      <c r="O288" s="20">
        <v>23333</v>
      </c>
      <c r="P288" s="20">
        <v>23368</v>
      </c>
      <c r="Q288" s="20">
        <v>23088</v>
      </c>
      <c r="R288" s="20">
        <v>22365</v>
      </c>
      <c r="S288" s="20">
        <v>19770</v>
      </c>
      <c r="T288" s="20">
        <v>18774</v>
      </c>
      <c r="U288" s="20">
        <v>18084</v>
      </c>
      <c r="V288" s="20">
        <v>17559</v>
      </c>
      <c r="W288" s="20">
        <v>16741</v>
      </c>
      <c r="X288" s="20">
        <v>14875</v>
      </c>
      <c r="Y288" s="20">
        <v>14028</v>
      </c>
      <c r="AA288" s="9"/>
      <c r="AB288" s="13">
        <f t="shared" si="40"/>
        <v>6</v>
      </c>
      <c r="AC288" s="5">
        <f t="shared" si="33"/>
        <v>332255</v>
      </c>
      <c r="AD288" s="5">
        <f t="shared" si="34"/>
        <v>110892</v>
      </c>
      <c r="AE288" s="5">
        <f t="shared" si="35"/>
        <v>443147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24241</v>
      </c>
      <c r="AK288" s="12">
        <f t="shared" si="39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ht="15.75" x14ac:dyDescent="0.25">
      <c r="A289" s="4">
        <v>44841</v>
      </c>
      <c r="B289" s="20">
        <v>13358</v>
      </c>
      <c r="C289" s="20">
        <v>13350</v>
      </c>
      <c r="D289" s="20">
        <v>13741</v>
      </c>
      <c r="E289" s="20">
        <v>13598</v>
      </c>
      <c r="F289" s="20">
        <v>13943</v>
      </c>
      <c r="G289" s="20">
        <v>14518</v>
      </c>
      <c r="H289" s="20">
        <v>15746</v>
      </c>
      <c r="I289" s="20">
        <v>18957</v>
      </c>
      <c r="J289" s="20">
        <v>21665</v>
      </c>
      <c r="K289" s="20">
        <v>22884</v>
      </c>
      <c r="L289" s="20">
        <v>24106</v>
      </c>
      <c r="M289" s="20">
        <v>24393</v>
      </c>
      <c r="N289" s="20">
        <v>23782</v>
      </c>
      <c r="O289" s="20">
        <v>23637</v>
      </c>
      <c r="P289" s="20">
        <v>23705</v>
      </c>
      <c r="Q289" s="20">
        <v>23264</v>
      </c>
      <c r="R289" s="20">
        <v>22440</v>
      </c>
      <c r="S289" s="20">
        <v>19793</v>
      </c>
      <c r="T289" s="20">
        <v>18693</v>
      </c>
      <c r="U289" s="20">
        <v>18037</v>
      </c>
      <c r="V289" s="20">
        <v>17523</v>
      </c>
      <c r="W289" s="20">
        <v>16787</v>
      </c>
      <c r="X289" s="20">
        <v>14978</v>
      </c>
      <c r="Y289" s="20">
        <v>14084</v>
      </c>
      <c r="AA289" s="9"/>
      <c r="AB289" s="13">
        <f t="shared" si="40"/>
        <v>1</v>
      </c>
      <c r="AC289" s="5">
        <f t="shared" si="33"/>
        <v>0</v>
      </c>
      <c r="AD289" s="5">
        <f t="shared" si="34"/>
        <v>446982</v>
      </c>
      <c r="AE289" s="5">
        <f t="shared" si="35"/>
        <v>446982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24393</v>
      </c>
      <c r="AK289" s="12">
        <f t="shared" si="39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ht="15.75" x14ac:dyDescent="0.25">
      <c r="A290" s="4">
        <v>44842</v>
      </c>
      <c r="B290" s="20">
        <v>13310</v>
      </c>
      <c r="C290" s="20">
        <v>14161</v>
      </c>
      <c r="D290" s="20">
        <v>13192</v>
      </c>
      <c r="E290" s="20">
        <v>13152</v>
      </c>
      <c r="F290" s="20">
        <v>13435</v>
      </c>
      <c r="G290" s="20">
        <v>14185</v>
      </c>
      <c r="H290" s="20">
        <v>15276</v>
      </c>
      <c r="I290" s="20">
        <v>17890</v>
      </c>
      <c r="J290" s="20">
        <v>20393</v>
      </c>
      <c r="K290" s="20">
        <v>21689</v>
      </c>
      <c r="L290" s="20">
        <v>22640</v>
      </c>
      <c r="M290" s="20">
        <v>22949</v>
      </c>
      <c r="N290" s="20">
        <v>22175</v>
      </c>
      <c r="O290" s="20">
        <v>21850</v>
      </c>
      <c r="P290" s="20">
        <v>21808</v>
      </c>
      <c r="Q290" s="20">
        <v>21534</v>
      </c>
      <c r="R290" s="20">
        <v>21069</v>
      </c>
      <c r="S290" s="20">
        <v>18976</v>
      </c>
      <c r="T290" s="20">
        <v>18416</v>
      </c>
      <c r="U290" s="20">
        <v>17678</v>
      </c>
      <c r="V290" s="20">
        <v>17288</v>
      </c>
      <c r="W290" s="20">
        <v>16592</v>
      </c>
      <c r="X290" s="20">
        <v>15198</v>
      </c>
      <c r="Y290" s="20">
        <v>14936</v>
      </c>
      <c r="AA290" s="9"/>
      <c r="AB290" s="13">
        <v>8</v>
      </c>
      <c r="AC290" s="5">
        <f t="shared" si="33"/>
        <v>0</v>
      </c>
      <c r="AD290" s="5">
        <f t="shared" si="34"/>
        <v>429792</v>
      </c>
      <c r="AE290" s="5">
        <f t="shared" si="35"/>
        <v>429792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22949</v>
      </c>
      <c r="AK290" s="12">
        <f t="shared" si="39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ht="15.75" x14ac:dyDescent="0.25">
      <c r="A291" s="4">
        <v>44843</v>
      </c>
      <c r="B291" s="20">
        <v>14499</v>
      </c>
      <c r="C291" s="20">
        <v>14532</v>
      </c>
      <c r="D291" s="20">
        <v>15131</v>
      </c>
      <c r="E291" s="20">
        <v>14663</v>
      </c>
      <c r="F291" s="20">
        <v>14991</v>
      </c>
      <c r="G291" s="20">
        <v>14947</v>
      </c>
      <c r="H291" s="20">
        <v>15548</v>
      </c>
      <c r="I291" s="20">
        <v>18198</v>
      </c>
      <c r="J291" s="20">
        <v>20628</v>
      </c>
      <c r="K291" s="20">
        <v>21982</v>
      </c>
      <c r="L291" s="20">
        <v>22972</v>
      </c>
      <c r="M291" s="20">
        <v>23543</v>
      </c>
      <c r="N291" s="20">
        <v>22642</v>
      </c>
      <c r="O291" s="20">
        <v>22264</v>
      </c>
      <c r="P291" s="20">
        <v>22201</v>
      </c>
      <c r="Q291" s="20">
        <v>21947</v>
      </c>
      <c r="R291" s="20">
        <v>21493</v>
      </c>
      <c r="S291" s="20">
        <v>19265</v>
      </c>
      <c r="T291" s="20">
        <v>18626</v>
      </c>
      <c r="U291" s="20">
        <v>17800</v>
      </c>
      <c r="V291" s="20">
        <v>17344</v>
      </c>
      <c r="W291" s="20">
        <v>16591</v>
      </c>
      <c r="X291" s="20">
        <v>14838</v>
      </c>
      <c r="Y291" s="20">
        <v>14766</v>
      </c>
      <c r="AA291" s="9"/>
      <c r="AB291" s="13">
        <f t="shared" si="40"/>
        <v>1</v>
      </c>
      <c r="AC291" s="5">
        <f t="shared" si="33"/>
        <v>0</v>
      </c>
      <c r="AD291" s="5">
        <f t="shared" si="34"/>
        <v>441411</v>
      </c>
      <c r="AE291" s="5">
        <f t="shared" si="35"/>
        <v>441411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23543</v>
      </c>
      <c r="AK291" s="12">
        <f t="shared" si="39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ht="15.75" x14ac:dyDescent="0.25">
      <c r="A292" s="4">
        <v>44844</v>
      </c>
      <c r="B292" s="20">
        <v>14416</v>
      </c>
      <c r="C292" s="20">
        <v>14609</v>
      </c>
      <c r="D292" s="20">
        <v>15167</v>
      </c>
      <c r="E292" s="20">
        <v>15118</v>
      </c>
      <c r="F292" s="20">
        <v>15527</v>
      </c>
      <c r="G292" s="20">
        <v>16024</v>
      </c>
      <c r="H292" s="20">
        <v>16000</v>
      </c>
      <c r="I292" s="20">
        <v>18542</v>
      </c>
      <c r="J292" s="20">
        <v>20949</v>
      </c>
      <c r="K292" s="20">
        <v>22269</v>
      </c>
      <c r="L292" s="20">
        <v>23436</v>
      </c>
      <c r="M292" s="20">
        <v>24004</v>
      </c>
      <c r="N292" s="20">
        <v>23328</v>
      </c>
      <c r="O292" s="20">
        <v>23620</v>
      </c>
      <c r="P292" s="20">
        <v>24519</v>
      </c>
      <c r="Q292" s="20">
        <v>23638</v>
      </c>
      <c r="R292" s="20">
        <v>23059</v>
      </c>
      <c r="S292" s="20">
        <v>19731</v>
      </c>
      <c r="T292" s="20">
        <v>18958</v>
      </c>
      <c r="U292" s="20">
        <v>18125</v>
      </c>
      <c r="V292" s="20">
        <v>17624</v>
      </c>
      <c r="W292" s="20">
        <v>16900</v>
      </c>
      <c r="X292" s="20">
        <v>16048</v>
      </c>
      <c r="Y292" s="20">
        <v>15792</v>
      </c>
      <c r="AA292" s="9"/>
      <c r="AB292" s="13">
        <f t="shared" si="40"/>
        <v>2</v>
      </c>
      <c r="AC292" s="5">
        <f t="shared" si="33"/>
        <v>334750</v>
      </c>
      <c r="AD292" s="5">
        <f t="shared" si="34"/>
        <v>122653</v>
      </c>
      <c r="AE292" s="5">
        <f t="shared" si="35"/>
        <v>457403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24519</v>
      </c>
      <c r="AK292" s="12">
        <f t="shared" si="39"/>
        <v>15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ht="15.75" x14ac:dyDescent="0.25">
      <c r="A293" s="4">
        <v>44845</v>
      </c>
      <c r="B293" s="20">
        <v>15248</v>
      </c>
      <c r="C293" s="20">
        <v>15159</v>
      </c>
      <c r="D293" s="20">
        <v>15836</v>
      </c>
      <c r="E293" s="20">
        <v>15734</v>
      </c>
      <c r="F293" s="20">
        <v>16359</v>
      </c>
      <c r="G293" s="20">
        <v>16854</v>
      </c>
      <c r="H293" s="20">
        <v>17013</v>
      </c>
      <c r="I293" s="20">
        <v>19627</v>
      </c>
      <c r="J293" s="20">
        <v>22049</v>
      </c>
      <c r="K293" s="20">
        <v>23176</v>
      </c>
      <c r="L293" s="20">
        <v>24197</v>
      </c>
      <c r="M293" s="20">
        <v>24480</v>
      </c>
      <c r="N293" s="20">
        <v>23729</v>
      </c>
      <c r="O293" s="20">
        <v>23403</v>
      </c>
      <c r="P293" s="20">
        <v>23402</v>
      </c>
      <c r="Q293" s="20">
        <v>23115</v>
      </c>
      <c r="R293" s="20">
        <v>22480</v>
      </c>
      <c r="S293" s="20">
        <v>19983</v>
      </c>
      <c r="T293" s="20">
        <v>19013</v>
      </c>
      <c r="U293" s="20">
        <v>18321</v>
      </c>
      <c r="V293" s="20">
        <v>17780</v>
      </c>
      <c r="W293" s="20">
        <v>16948</v>
      </c>
      <c r="X293" s="20">
        <v>15457</v>
      </c>
      <c r="Y293" s="20">
        <v>14885</v>
      </c>
      <c r="AA293" s="9"/>
      <c r="AB293" s="13">
        <f t="shared" si="40"/>
        <v>1</v>
      </c>
      <c r="AC293" s="5">
        <f t="shared" si="33"/>
        <v>0</v>
      </c>
      <c r="AD293" s="5">
        <f t="shared" si="34"/>
        <v>464248</v>
      </c>
      <c r="AE293" s="5">
        <f t="shared" si="35"/>
        <v>464248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24480</v>
      </c>
      <c r="AK293" s="12">
        <f t="shared" si="39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ht="15.75" x14ac:dyDescent="0.25">
      <c r="A294" s="4">
        <v>44846</v>
      </c>
      <c r="B294" s="20">
        <v>14253</v>
      </c>
      <c r="C294" s="20">
        <v>14249</v>
      </c>
      <c r="D294" s="20">
        <v>14832</v>
      </c>
      <c r="E294" s="20">
        <v>14893</v>
      </c>
      <c r="F294" s="20">
        <v>15372</v>
      </c>
      <c r="G294" s="20">
        <v>15964</v>
      </c>
      <c r="H294" s="20">
        <v>16209</v>
      </c>
      <c r="I294" s="20">
        <v>19356</v>
      </c>
      <c r="J294" s="20">
        <v>21846</v>
      </c>
      <c r="K294" s="20">
        <v>22945</v>
      </c>
      <c r="L294" s="20">
        <v>24004</v>
      </c>
      <c r="M294" s="20">
        <v>24305</v>
      </c>
      <c r="N294" s="20">
        <v>23622</v>
      </c>
      <c r="O294" s="20">
        <v>23470</v>
      </c>
      <c r="P294" s="20">
        <v>23424</v>
      </c>
      <c r="Q294" s="20">
        <v>23186</v>
      </c>
      <c r="R294" s="20">
        <v>22425</v>
      </c>
      <c r="S294" s="20">
        <v>19891</v>
      </c>
      <c r="T294" s="20">
        <v>18888</v>
      </c>
      <c r="U294" s="20">
        <v>18220</v>
      </c>
      <c r="V294" s="20">
        <v>17636</v>
      </c>
      <c r="W294" s="20">
        <v>16852</v>
      </c>
      <c r="X294" s="20">
        <v>14938</v>
      </c>
      <c r="Y294" s="20">
        <v>14278</v>
      </c>
      <c r="AA294" s="9"/>
      <c r="AB294" s="13">
        <f t="shared" si="40"/>
        <v>7</v>
      </c>
      <c r="AC294" s="5">
        <f t="shared" si="33"/>
        <v>0</v>
      </c>
      <c r="AD294" s="5">
        <f t="shared" si="34"/>
        <v>455058</v>
      </c>
      <c r="AE294" s="5">
        <f t="shared" si="35"/>
        <v>455058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24305</v>
      </c>
      <c r="AK294" s="12">
        <f t="shared" si="39"/>
        <v>12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ht="15.75" x14ac:dyDescent="0.25">
      <c r="A295" s="4">
        <v>44847</v>
      </c>
      <c r="B295" s="20">
        <v>13586</v>
      </c>
      <c r="C295" s="20">
        <v>13461</v>
      </c>
      <c r="D295" s="20">
        <v>14067</v>
      </c>
      <c r="E295" s="20">
        <v>13921</v>
      </c>
      <c r="F295" s="20">
        <v>14186</v>
      </c>
      <c r="G295" s="20">
        <v>14768</v>
      </c>
      <c r="H295" s="20">
        <v>15937</v>
      </c>
      <c r="I295" s="20">
        <v>19176</v>
      </c>
      <c r="J295" s="20">
        <v>21688</v>
      </c>
      <c r="K295" s="20">
        <v>22899</v>
      </c>
      <c r="L295" s="20">
        <v>24154</v>
      </c>
      <c r="M295" s="20">
        <v>24621</v>
      </c>
      <c r="N295" s="20">
        <v>23858</v>
      </c>
      <c r="O295" s="20">
        <v>23602</v>
      </c>
      <c r="P295" s="20">
        <v>23597</v>
      </c>
      <c r="Q295" s="20">
        <v>23329</v>
      </c>
      <c r="R295" s="20">
        <v>22545</v>
      </c>
      <c r="S295" s="20">
        <v>19920</v>
      </c>
      <c r="T295" s="20">
        <v>18917</v>
      </c>
      <c r="U295" s="20">
        <v>18153</v>
      </c>
      <c r="V295" s="20">
        <v>17566</v>
      </c>
      <c r="W295" s="20">
        <v>16792</v>
      </c>
      <c r="X295" s="20">
        <v>14995</v>
      </c>
      <c r="Y295" s="20">
        <v>14143</v>
      </c>
      <c r="AA295" s="9"/>
      <c r="AB295" s="13">
        <f t="shared" si="40"/>
        <v>5</v>
      </c>
      <c r="AC295" s="5">
        <f t="shared" si="33"/>
        <v>335812</v>
      </c>
      <c r="AD295" s="5">
        <f t="shared" si="34"/>
        <v>114069</v>
      </c>
      <c r="AE295" s="5">
        <f t="shared" si="35"/>
        <v>449881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24621</v>
      </c>
      <c r="AK295" s="12">
        <f t="shared" si="39"/>
        <v>12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ht="15.75" x14ac:dyDescent="0.25">
      <c r="A296" s="4">
        <v>44848</v>
      </c>
      <c r="B296" s="20">
        <v>13431</v>
      </c>
      <c r="C296" s="20">
        <v>13306</v>
      </c>
      <c r="D296" s="20">
        <v>13826</v>
      </c>
      <c r="E296" s="20">
        <v>13487</v>
      </c>
      <c r="F296" s="20">
        <v>13817</v>
      </c>
      <c r="G296" s="20">
        <v>14511</v>
      </c>
      <c r="H296" s="20">
        <v>15777</v>
      </c>
      <c r="I296" s="20">
        <v>18985</v>
      </c>
      <c r="J296" s="20">
        <v>21734</v>
      </c>
      <c r="K296" s="20">
        <v>23199</v>
      </c>
      <c r="L296" s="20">
        <v>24563</v>
      </c>
      <c r="M296" s="20">
        <v>25032</v>
      </c>
      <c r="N296" s="20">
        <v>24387</v>
      </c>
      <c r="O296" s="20">
        <v>24053</v>
      </c>
      <c r="P296" s="20">
        <v>24771</v>
      </c>
      <c r="Q296" s="20">
        <v>23689</v>
      </c>
      <c r="R296" s="20">
        <v>22800</v>
      </c>
      <c r="S296" s="20">
        <v>20022</v>
      </c>
      <c r="T296" s="20">
        <v>18854</v>
      </c>
      <c r="U296" s="20">
        <v>18036</v>
      </c>
      <c r="V296" s="20">
        <v>17549</v>
      </c>
      <c r="W296" s="20">
        <v>16782</v>
      </c>
      <c r="X296" s="20">
        <v>14974</v>
      </c>
      <c r="Y296" s="20">
        <v>14415</v>
      </c>
      <c r="AA296" s="9"/>
      <c r="AB296" s="13">
        <f t="shared" si="40"/>
        <v>4</v>
      </c>
      <c r="AC296" s="5">
        <f t="shared" si="33"/>
        <v>339430</v>
      </c>
      <c r="AD296" s="5">
        <f t="shared" si="34"/>
        <v>112570</v>
      </c>
      <c r="AE296" s="5">
        <f t="shared" si="35"/>
        <v>452000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25032</v>
      </c>
      <c r="AK296" s="12">
        <f t="shared" si="39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ht="15.75" x14ac:dyDescent="0.25">
      <c r="A297" s="4">
        <v>44849</v>
      </c>
      <c r="B297" s="20">
        <v>13463</v>
      </c>
      <c r="C297" s="20">
        <v>14254</v>
      </c>
      <c r="D297" s="20">
        <v>13734</v>
      </c>
      <c r="E297" s="20">
        <v>13804</v>
      </c>
      <c r="F297" s="20">
        <v>13675</v>
      </c>
      <c r="G297" s="20">
        <v>14277</v>
      </c>
      <c r="H297" s="20">
        <v>15267</v>
      </c>
      <c r="I297" s="20">
        <v>17878</v>
      </c>
      <c r="J297" s="20">
        <v>20458</v>
      </c>
      <c r="K297" s="20">
        <v>21873</v>
      </c>
      <c r="L297" s="20">
        <v>23057</v>
      </c>
      <c r="M297" s="20">
        <v>23521</v>
      </c>
      <c r="N297" s="20">
        <v>22705</v>
      </c>
      <c r="O297" s="20">
        <v>22381</v>
      </c>
      <c r="P297" s="20">
        <v>22379</v>
      </c>
      <c r="Q297" s="20">
        <v>22024</v>
      </c>
      <c r="R297" s="20">
        <v>21330</v>
      </c>
      <c r="S297" s="20">
        <v>19145</v>
      </c>
      <c r="T297" s="20">
        <v>18491</v>
      </c>
      <c r="U297" s="20">
        <v>17647</v>
      </c>
      <c r="V297" s="20">
        <v>17222</v>
      </c>
      <c r="W297" s="20">
        <v>16483</v>
      </c>
      <c r="X297" s="20">
        <v>14795</v>
      </c>
      <c r="Y297" s="20">
        <v>14253</v>
      </c>
      <c r="AA297" s="9"/>
      <c r="AB297" s="13">
        <f t="shared" si="40"/>
        <v>1</v>
      </c>
      <c r="AC297" s="5">
        <f t="shared" si="33"/>
        <v>0</v>
      </c>
      <c r="AD297" s="5">
        <f t="shared" si="34"/>
        <v>434116</v>
      </c>
      <c r="AE297" s="5">
        <f t="shared" si="35"/>
        <v>434116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23521</v>
      </c>
      <c r="AK297" s="12">
        <f t="shared" si="39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ht="15.75" x14ac:dyDescent="0.25">
      <c r="A298" s="4">
        <v>44850</v>
      </c>
      <c r="B298" s="20">
        <v>13818</v>
      </c>
      <c r="C298" s="20">
        <v>14299</v>
      </c>
      <c r="D298" s="20">
        <v>13915</v>
      </c>
      <c r="E298" s="20">
        <v>13585</v>
      </c>
      <c r="F298" s="20">
        <v>13738</v>
      </c>
      <c r="G298" s="20">
        <v>14213</v>
      </c>
      <c r="H298" s="20">
        <v>15281</v>
      </c>
      <c r="I298" s="20">
        <v>17833</v>
      </c>
      <c r="J298" s="20">
        <v>20332</v>
      </c>
      <c r="K298" s="20">
        <v>21625</v>
      </c>
      <c r="L298" s="20">
        <v>22604</v>
      </c>
      <c r="M298" s="20">
        <v>23040</v>
      </c>
      <c r="N298" s="20">
        <v>22355</v>
      </c>
      <c r="O298" s="20">
        <v>22049</v>
      </c>
      <c r="P298" s="20">
        <v>22079</v>
      </c>
      <c r="Q298" s="20">
        <v>21844</v>
      </c>
      <c r="R298" s="20">
        <v>21378</v>
      </c>
      <c r="S298" s="20">
        <v>19261</v>
      </c>
      <c r="T298" s="20">
        <v>18644</v>
      </c>
      <c r="U298" s="20">
        <v>17784</v>
      </c>
      <c r="V298" s="20">
        <v>17304</v>
      </c>
      <c r="W298" s="20">
        <v>16519</v>
      </c>
      <c r="X298" s="20">
        <v>14823</v>
      </c>
      <c r="Y298" s="20">
        <v>14220</v>
      </c>
      <c r="AA298" s="9"/>
      <c r="AB298" s="13">
        <f t="shared" si="40"/>
        <v>6</v>
      </c>
      <c r="AC298" s="5">
        <f t="shared" si="33"/>
        <v>319474</v>
      </c>
      <c r="AD298" s="5">
        <f t="shared" si="34"/>
        <v>113069</v>
      </c>
      <c r="AE298" s="5">
        <f t="shared" si="35"/>
        <v>432543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23040</v>
      </c>
      <c r="AK298" s="12">
        <f t="shared" si="39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ht="15.75" x14ac:dyDescent="0.25">
      <c r="A299" s="4">
        <v>44851</v>
      </c>
      <c r="B299" s="20">
        <v>13348</v>
      </c>
      <c r="C299" s="20">
        <v>13210</v>
      </c>
      <c r="D299" s="20">
        <v>13662</v>
      </c>
      <c r="E299" s="20">
        <v>13424</v>
      </c>
      <c r="F299" s="20">
        <v>13875</v>
      </c>
      <c r="G299" s="20">
        <v>14548</v>
      </c>
      <c r="H299" s="20">
        <v>15830</v>
      </c>
      <c r="I299" s="20">
        <v>18947</v>
      </c>
      <c r="J299" s="20">
        <v>21615</v>
      </c>
      <c r="K299" s="20">
        <v>22939</v>
      </c>
      <c r="L299" s="20">
        <v>24163</v>
      </c>
      <c r="M299" s="20">
        <v>24503</v>
      </c>
      <c r="N299" s="20">
        <v>23924</v>
      </c>
      <c r="O299" s="20">
        <v>23709</v>
      </c>
      <c r="P299" s="20">
        <v>23698</v>
      </c>
      <c r="Q299" s="20">
        <v>23314</v>
      </c>
      <c r="R299" s="20">
        <v>22602</v>
      </c>
      <c r="S299" s="20">
        <v>20052</v>
      </c>
      <c r="T299" s="20">
        <v>18921</v>
      </c>
      <c r="U299" s="20">
        <v>18138</v>
      </c>
      <c r="V299" s="20">
        <v>17451</v>
      </c>
      <c r="W299" s="20">
        <v>16776</v>
      </c>
      <c r="X299" s="20">
        <v>14884</v>
      </c>
      <c r="Y299" s="20">
        <v>14025</v>
      </c>
      <c r="AA299" s="9"/>
      <c r="AB299" s="13">
        <f t="shared" si="40"/>
        <v>5</v>
      </c>
      <c r="AC299" s="5">
        <f t="shared" si="33"/>
        <v>335636</v>
      </c>
      <c r="AD299" s="5">
        <f t="shared" si="34"/>
        <v>111922</v>
      </c>
      <c r="AE299" s="5">
        <f t="shared" si="35"/>
        <v>447558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24503</v>
      </c>
      <c r="AK299" s="12">
        <f t="shared" si="39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ht="15.75" x14ac:dyDescent="0.25">
      <c r="A300" s="4">
        <v>44852</v>
      </c>
      <c r="B300" s="20">
        <v>12694</v>
      </c>
      <c r="C300" s="20">
        <v>12802</v>
      </c>
      <c r="D300" s="20">
        <v>13138</v>
      </c>
      <c r="E300" s="20">
        <v>16738</v>
      </c>
      <c r="F300" s="20">
        <v>16206</v>
      </c>
      <c r="G300" s="20">
        <v>16014</v>
      </c>
      <c r="H300" s="20">
        <v>15571</v>
      </c>
      <c r="I300" s="20">
        <v>18380</v>
      </c>
      <c r="J300" s="20">
        <v>21046</v>
      </c>
      <c r="K300" s="20">
        <v>22377</v>
      </c>
      <c r="L300" s="20">
        <v>23813</v>
      </c>
      <c r="M300" s="20">
        <v>24502</v>
      </c>
      <c r="N300" s="20">
        <v>24114</v>
      </c>
      <c r="O300" s="20">
        <v>23993</v>
      </c>
      <c r="P300" s="20">
        <v>24526</v>
      </c>
      <c r="Q300" s="20">
        <v>24089</v>
      </c>
      <c r="R300" s="20">
        <v>22612</v>
      </c>
      <c r="S300" s="20">
        <v>19931</v>
      </c>
      <c r="T300" s="20">
        <v>18637</v>
      </c>
      <c r="U300" s="20">
        <v>17968</v>
      </c>
      <c r="V300" s="20">
        <v>17253</v>
      </c>
      <c r="W300" s="20">
        <v>16556</v>
      </c>
      <c r="X300" s="20">
        <v>14949</v>
      </c>
      <c r="Y300" s="20">
        <v>14078</v>
      </c>
      <c r="AA300" s="9"/>
      <c r="AB300" s="13">
        <f t="shared" si="40"/>
        <v>2</v>
      </c>
      <c r="AC300" s="5">
        <f t="shared" si="33"/>
        <v>334746</v>
      </c>
      <c r="AD300" s="5">
        <f t="shared" si="34"/>
        <v>117241</v>
      </c>
      <c r="AE300" s="5">
        <f t="shared" si="35"/>
        <v>451987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24526</v>
      </c>
      <c r="AK300" s="12">
        <f t="shared" si="39"/>
        <v>15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ht="15.75" x14ac:dyDescent="0.25">
      <c r="A301" s="4">
        <v>44853</v>
      </c>
      <c r="B301" s="20">
        <v>15429</v>
      </c>
      <c r="C301" s="20">
        <v>16081</v>
      </c>
      <c r="D301" s="20">
        <v>16836</v>
      </c>
      <c r="E301" s="20">
        <v>16438</v>
      </c>
      <c r="F301" s="20">
        <v>14054</v>
      </c>
      <c r="G301" s="20">
        <v>13810</v>
      </c>
      <c r="H301" s="20">
        <v>14574</v>
      </c>
      <c r="I301" s="20">
        <v>17177</v>
      </c>
      <c r="J301" s="20">
        <v>19773</v>
      </c>
      <c r="K301" s="20">
        <v>21312</v>
      </c>
      <c r="L301" s="20">
        <v>22782</v>
      </c>
      <c r="M301" s="20">
        <v>23750</v>
      </c>
      <c r="N301" s="20">
        <v>23640</v>
      </c>
      <c r="O301" s="20">
        <v>23743</v>
      </c>
      <c r="P301" s="20">
        <v>24084</v>
      </c>
      <c r="Q301" s="20">
        <v>23522</v>
      </c>
      <c r="R301" s="20">
        <v>22077</v>
      </c>
      <c r="S301" s="20">
        <v>19030</v>
      </c>
      <c r="T301" s="20">
        <v>17335</v>
      </c>
      <c r="U301" s="20">
        <v>17054</v>
      </c>
      <c r="V301" s="20">
        <v>16988</v>
      </c>
      <c r="W301" s="20">
        <v>16507</v>
      </c>
      <c r="X301" s="20">
        <v>16698</v>
      </c>
      <c r="Y301" s="20">
        <v>17278</v>
      </c>
      <c r="AA301" s="9"/>
      <c r="AB301" s="13">
        <f t="shared" si="40"/>
        <v>7</v>
      </c>
      <c r="AC301" s="5">
        <f t="shared" si="33"/>
        <v>0</v>
      </c>
      <c r="AD301" s="5">
        <f t="shared" si="34"/>
        <v>449972</v>
      </c>
      <c r="AE301" s="5">
        <f t="shared" si="35"/>
        <v>449972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24084</v>
      </c>
      <c r="AK301" s="12">
        <f t="shared" si="39"/>
        <v>15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ht="15.75" x14ac:dyDescent="0.25">
      <c r="A302" s="4">
        <v>44854</v>
      </c>
      <c r="B302" s="20">
        <v>13168</v>
      </c>
      <c r="C302" s="20">
        <v>12753</v>
      </c>
      <c r="D302" s="20">
        <v>15255</v>
      </c>
      <c r="E302" s="20">
        <v>14662</v>
      </c>
      <c r="F302" s="20">
        <v>13212</v>
      </c>
      <c r="G302" s="20">
        <v>13579</v>
      </c>
      <c r="H302" s="20">
        <v>15057</v>
      </c>
      <c r="I302" s="20">
        <v>18169</v>
      </c>
      <c r="J302" s="20">
        <v>20088</v>
      </c>
      <c r="K302" s="20">
        <v>21273</v>
      </c>
      <c r="L302" s="20">
        <v>23597</v>
      </c>
      <c r="M302" s="20">
        <v>24079</v>
      </c>
      <c r="N302" s="20">
        <v>23590</v>
      </c>
      <c r="O302" s="20">
        <v>23578</v>
      </c>
      <c r="P302" s="20">
        <v>25027</v>
      </c>
      <c r="Q302" s="20">
        <v>24956</v>
      </c>
      <c r="R302" s="20">
        <v>22593</v>
      </c>
      <c r="S302" s="20">
        <v>19780</v>
      </c>
      <c r="T302" s="20">
        <v>18385</v>
      </c>
      <c r="U302" s="20">
        <v>17817</v>
      </c>
      <c r="V302" s="20">
        <v>17561</v>
      </c>
      <c r="W302" s="20">
        <v>17397</v>
      </c>
      <c r="X302" s="20">
        <v>17636</v>
      </c>
      <c r="Y302" s="20">
        <v>17236</v>
      </c>
      <c r="AA302" s="9"/>
      <c r="AB302" s="13">
        <f t="shared" si="40"/>
        <v>7</v>
      </c>
      <c r="AC302" s="5">
        <f t="shared" si="33"/>
        <v>0</v>
      </c>
      <c r="AD302" s="5">
        <f t="shared" si="34"/>
        <v>450448</v>
      </c>
      <c r="AE302" s="5">
        <f t="shared" si="35"/>
        <v>450448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25027</v>
      </c>
      <c r="AK302" s="12">
        <f t="shared" si="39"/>
        <v>15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ht="15.75" x14ac:dyDescent="0.25">
      <c r="A303" s="4">
        <v>44855</v>
      </c>
      <c r="B303" s="20">
        <v>15915</v>
      </c>
      <c r="C303" s="20">
        <v>18779</v>
      </c>
      <c r="D303" s="20">
        <v>19251</v>
      </c>
      <c r="E303" s="20">
        <v>18783</v>
      </c>
      <c r="F303" s="20">
        <v>15858</v>
      </c>
      <c r="G303" s="20">
        <v>13677</v>
      </c>
      <c r="H303" s="20">
        <v>14194</v>
      </c>
      <c r="I303" s="20">
        <v>16596</v>
      </c>
      <c r="J303" s="20">
        <v>18756</v>
      </c>
      <c r="K303" s="20">
        <v>20161</v>
      </c>
      <c r="L303" s="20">
        <v>21674</v>
      </c>
      <c r="M303" s="20">
        <v>22767</v>
      </c>
      <c r="N303" s="20">
        <v>22555</v>
      </c>
      <c r="O303" s="20">
        <v>23267</v>
      </c>
      <c r="P303" s="20">
        <v>23929</v>
      </c>
      <c r="Q303" s="20">
        <v>23433</v>
      </c>
      <c r="R303" s="20">
        <v>22199</v>
      </c>
      <c r="S303" s="20">
        <v>19325</v>
      </c>
      <c r="T303" s="20">
        <v>18750</v>
      </c>
      <c r="U303" s="20">
        <v>18580</v>
      </c>
      <c r="V303" s="20">
        <v>19942</v>
      </c>
      <c r="W303" s="20">
        <v>22323</v>
      </c>
      <c r="X303" s="20">
        <v>25245</v>
      </c>
      <c r="Y303" s="20">
        <v>26623</v>
      </c>
      <c r="AA303" s="9"/>
      <c r="AB303" s="13">
        <f t="shared" si="40"/>
        <v>3</v>
      </c>
      <c r="AC303" s="5">
        <f t="shared" si="33"/>
        <v>339502</v>
      </c>
      <c r="AD303" s="5">
        <f t="shared" si="34"/>
        <v>143080</v>
      </c>
      <c r="AE303" s="5">
        <f t="shared" si="35"/>
        <v>482582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26623</v>
      </c>
      <c r="AK303" s="12">
        <f t="shared" si="39"/>
        <v>24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ht="15.75" x14ac:dyDescent="0.25">
      <c r="A304" s="4">
        <v>44856</v>
      </c>
      <c r="B304" s="20">
        <v>17369</v>
      </c>
      <c r="C304" s="20">
        <v>17917</v>
      </c>
      <c r="D304" s="20">
        <v>18945</v>
      </c>
      <c r="E304" s="20">
        <v>17637</v>
      </c>
      <c r="F304" s="20">
        <v>15419</v>
      </c>
      <c r="G304" s="20">
        <v>14008</v>
      </c>
      <c r="H304" s="20">
        <v>14937</v>
      </c>
      <c r="I304" s="20">
        <v>17362</v>
      </c>
      <c r="J304" s="20">
        <v>19989</v>
      </c>
      <c r="K304" s="20">
        <v>21070</v>
      </c>
      <c r="L304" s="20">
        <v>21978</v>
      </c>
      <c r="M304" s="20">
        <v>22673</v>
      </c>
      <c r="N304" s="20">
        <v>22458</v>
      </c>
      <c r="O304" s="20">
        <v>21949</v>
      </c>
      <c r="P304" s="20">
        <v>21873</v>
      </c>
      <c r="Q304" s="20">
        <v>21671</v>
      </c>
      <c r="R304" s="20">
        <v>20450</v>
      </c>
      <c r="S304" s="20">
        <v>17988</v>
      </c>
      <c r="T304" s="20">
        <v>17838</v>
      </c>
      <c r="U304" s="20">
        <v>17268</v>
      </c>
      <c r="V304" s="20">
        <v>16826</v>
      </c>
      <c r="W304" s="20">
        <v>15498</v>
      </c>
      <c r="X304" s="20">
        <v>14002</v>
      </c>
      <c r="Y304" s="20">
        <v>13837</v>
      </c>
      <c r="AA304" s="9"/>
      <c r="AB304" s="13">
        <f t="shared" si="40"/>
        <v>1</v>
      </c>
      <c r="AC304" s="5">
        <f t="shared" si="33"/>
        <v>0</v>
      </c>
      <c r="AD304" s="5">
        <f t="shared" si="34"/>
        <v>440962</v>
      </c>
      <c r="AE304" s="5">
        <f t="shared" si="35"/>
        <v>440962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22673</v>
      </c>
      <c r="AK304" s="12">
        <f t="shared" si="39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ht="15.75" x14ac:dyDescent="0.25">
      <c r="A305" s="4">
        <v>44857</v>
      </c>
      <c r="B305" s="20">
        <v>13168</v>
      </c>
      <c r="C305" s="20">
        <v>14041</v>
      </c>
      <c r="D305" s="20">
        <v>13467</v>
      </c>
      <c r="E305" s="20">
        <v>13127</v>
      </c>
      <c r="F305" s="20">
        <v>13402</v>
      </c>
      <c r="G305" s="20">
        <v>13899</v>
      </c>
      <c r="H305" s="20">
        <v>14889</v>
      </c>
      <c r="I305" s="20">
        <v>17238</v>
      </c>
      <c r="J305" s="20">
        <v>19666</v>
      </c>
      <c r="K305" s="20">
        <v>21244</v>
      </c>
      <c r="L305" s="20">
        <v>22644</v>
      </c>
      <c r="M305" s="20">
        <v>23360</v>
      </c>
      <c r="N305" s="20">
        <v>22783</v>
      </c>
      <c r="O305" s="20">
        <v>22748</v>
      </c>
      <c r="P305" s="20">
        <v>22447</v>
      </c>
      <c r="Q305" s="20">
        <v>21784</v>
      </c>
      <c r="R305" s="20">
        <v>21119</v>
      </c>
      <c r="S305" s="20">
        <v>18796</v>
      </c>
      <c r="T305" s="20">
        <v>18130</v>
      </c>
      <c r="U305" s="20">
        <v>17455</v>
      </c>
      <c r="V305" s="20">
        <v>17138</v>
      </c>
      <c r="W305" s="20">
        <v>16665</v>
      </c>
      <c r="X305" s="20">
        <v>16398</v>
      </c>
      <c r="Y305" s="20">
        <v>17448</v>
      </c>
      <c r="AA305" s="9"/>
      <c r="AB305" s="13">
        <f t="shared" si="40"/>
        <v>7</v>
      </c>
      <c r="AC305" s="5">
        <f t="shared" si="33"/>
        <v>0</v>
      </c>
      <c r="AD305" s="5">
        <f t="shared" si="34"/>
        <v>433056</v>
      </c>
      <c r="AE305" s="5">
        <f t="shared" si="35"/>
        <v>433056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23360</v>
      </c>
      <c r="AK305" s="12">
        <f t="shared" si="39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ht="15.75" x14ac:dyDescent="0.25">
      <c r="A306" s="4">
        <v>44858</v>
      </c>
      <c r="B306" s="20">
        <v>11059</v>
      </c>
      <c r="C306" s="20">
        <v>11019</v>
      </c>
      <c r="D306" s="20">
        <v>11657</v>
      </c>
      <c r="E306" s="20">
        <v>12479</v>
      </c>
      <c r="F306" s="20">
        <v>13082</v>
      </c>
      <c r="G306" s="20">
        <v>13415</v>
      </c>
      <c r="H306" s="20">
        <v>15186</v>
      </c>
      <c r="I306" s="20">
        <v>20355</v>
      </c>
      <c r="J306" s="20">
        <v>25814</v>
      </c>
      <c r="K306" s="20">
        <v>25197</v>
      </c>
      <c r="L306" s="20">
        <v>24808</v>
      </c>
      <c r="M306" s="20">
        <v>26143</v>
      </c>
      <c r="N306" s="20">
        <v>27319</v>
      </c>
      <c r="O306" s="20">
        <v>25600</v>
      </c>
      <c r="P306" s="20">
        <v>25068</v>
      </c>
      <c r="Q306" s="20">
        <v>26077</v>
      </c>
      <c r="R306" s="20">
        <v>25474</v>
      </c>
      <c r="S306" s="20">
        <v>21983</v>
      </c>
      <c r="T306" s="20">
        <v>22978</v>
      </c>
      <c r="U306" s="20">
        <v>24212</v>
      </c>
      <c r="V306" s="20">
        <v>23139</v>
      </c>
      <c r="W306" s="20">
        <v>15314</v>
      </c>
      <c r="X306" s="20">
        <v>13256</v>
      </c>
      <c r="Y306" s="20">
        <v>12005</v>
      </c>
      <c r="AA306" s="9"/>
      <c r="AB306" s="13">
        <f t="shared" si="40"/>
        <v>5</v>
      </c>
      <c r="AC306" s="5">
        <f t="shared" si="33"/>
        <v>372737</v>
      </c>
      <c r="AD306" s="5">
        <f t="shared" si="34"/>
        <v>99902</v>
      </c>
      <c r="AE306" s="5">
        <f t="shared" si="35"/>
        <v>472639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27319</v>
      </c>
      <c r="AK306" s="12">
        <f t="shared" si="39"/>
        <v>13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ht="15.75" x14ac:dyDescent="0.25">
      <c r="A307" s="4">
        <v>44859</v>
      </c>
      <c r="B307" s="20">
        <v>11184</v>
      </c>
      <c r="C307" s="20">
        <v>11033</v>
      </c>
      <c r="D307" s="20">
        <v>11358</v>
      </c>
      <c r="E307" s="20">
        <v>11263</v>
      </c>
      <c r="F307" s="20">
        <v>11481</v>
      </c>
      <c r="G307" s="20">
        <v>12173</v>
      </c>
      <c r="H307" s="20">
        <v>13431</v>
      </c>
      <c r="I307" s="20">
        <v>16991</v>
      </c>
      <c r="J307" s="20">
        <v>21512</v>
      </c>
      <c r="K307" s="20">
        <v>23236</v>
      </c>
      <c r="L307" s="20">
        <v>24835</v>
      </c>
      <c r="M307" s="20">
        <v>26023</v>
      </c>
      <c r="N307" s="20">
        <v>33694</v>
      </c>
      <c r="O307" s="20">
        <v>32367</v>
      </c>
      <c r="P307" s="20">
        <v>33391</v>
      </c>
      <c r="Q307" s="20">
        <v>32566</v>
      </c>
      <c r="R307" s="20">
        <v>33987</v>
      </c>
      <c r="S307" s="20">
        <v>26113</v>
      </c>
      <c r="T307" s="20">
        <v>25493</v>
      </c>
      <c r="U307" s="20">
        <v>25336</v>
      </c>
      <c r="V307" s="20">
        <v>16843</v>
      </c>
      <c r="W307" s="20">
        <v>15871</v>
      </c>
      <c r="X307" s="20">
        <v>14024</v>
      </c>
      <c r="Y307" s="20">
        <v>13784</v>
      </c>
      <c r="AA307" s="9"/>
      <c r="AB307" s="13">
        <f t="shared" si="40"/>
        <v>4</v>
      </c>
      <c r="AC307" s="5">
        <f t="shared" si="33"/>
        <v>402282</v>
      </c>
      <c r="AD307" s="5">
        <f t="shared" si="34"/>
        <v>95707</v>
      </c>
      <c r="AE307" s="5">
        <f t="shared" si="35"/>
        <v>497989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33987</v>
      </c>
      <c r="AK307" s="12">
        <f t="shared" si="39"/>
        <v>17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ht="15.75" x14ac:dyDescent="0.25">
      <c r="A308" s="4">
        <v>44860</v>
      </c>
      <c r="B308" s="20">
        <v>11624</v>
      </c>
      <c r="C308" s="20">
        <v>11531</v>
      </c>
      <c r="D308" s="20">
        <v>11935</v>
      </c>
      <c r="E308" s="20">
        <v>12180</v>
      </c>
      <c r="F308" s="20">
        <v>12569</v>
      </c>
      <c r="G308" s="20">
        <v>12965</v>
      </c>
      <c r="H308" s="20">
        <v>14134</v>
      </c>
      <c r="I308" s="20">
        <v>17568</v>
      </c>
      <c r="J308" s="20">
        <v>25276</v>
      </c>
      <c r="K308" s="20">
        <v>26271</v>
      </c>
      <c r="L308" s="20">
        <v>27035</v>
      </c>
      <c r="M308" s="20">
        <v>25454</v>
      </c>
      <c r="N308" s="20">
        <v>25358</v>
      </c>
      <c r="O308" s="20">
        <v>23834</v>
      </c>
      <c r="P308" s="20">
        <v>25335</v>
      </c>
      <c r="Q308" s="20">
        <v>30468</v>
      </c>
      <c r="R308" s="20">
        <v>31792</v>
      </c>
      <c r="S308" s="20">
        <v>26497</v>
      </c>
      <c r="T308" s="20">
        <v>22094</v>
      </c>
      <c r="U308" s="20">
        <v>21270</v>
      </c>
      <c r="V308" s="20">
        <v>20484</v>
      </c>
      <c r="W308" s="20">
        <v>15365</v>
      </c>
      <c r="X308" s="20">
        <v>12960</v>
      </c>
      <c r="Y308" s="20">
        <v>12512</v>
      </c>
      <c r="AA308" s="9"/>
      <c r="AB308" s="13">
        <f t="shared" si="40"/>
        <v>3</v>
      </c>
      <c r="AC308" s="5">
        <f t="shared" si="33"/>
        <v>377061</v>
      </c>
      <c r="AD308" s="5">
        <f t="shared" si="34"/>
        <v>99450</v>
      </c>
      <c r="AE308" s="5">
        <f t="shared" si="35"/>
        <v>476511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31792</v>
      </c>
      <c r="AK308" s="12">
        <f t="shared" si="39"/>
        <v>17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ht="15.75" x14ac:dyDescent="0.25">
      <c r="A309" s="4">
        <v>44861</v>
      </c>
      <c r="B309" s="20">
        <v>13161</v>
      </c>
      <c r="C309" s="20">
        <v>12849</v>
      </c>
      <c r="D309" s="20">
        <v>13076</v>
      </c>
      <c r="E309" s="20">
        <v>13052</v>
      </c>
      <c r="F309" s="20">
        <v>13374</v>
      </c>
      <c r="G309" s="20">
        <v>14258</v>
      </c>
      <c r="H309" s="20">
        <v>15581</v>
      </c>
      <c r="I309" s="20">
        <v>18667</v>
      </c>
      <c r="J309" s="20">
        <v>21134</v>
      </c>
      <c r="K309" s="20">
        <v>22338</v>
      </c>
      <c r="L309" s="20">
        <v>23517</v>
      </c>
      <c r="M309" s="20">
        <v>24077</v>
      </c>
      <c r="N309" s="20">
        <v>23287</v>
      </c>
      <c r="O309" s="20">
        <v>22795</v>
      </c>
      <c r="P309" s="20">
        <v>22740</v>
      </c>
      <c r="Q309" s="20">
        <v>22431</v>
      </c>
      <c r="R309" s="20">
        <v>21887</v>
      </c>
      <c r="S309" s="20">
        <v>19472</v>
      </c>
      <c r="T309" s="20">
        <v>18441</v>
      </c>
      <c r="U309" s="20">
        <v>17730</v>
      </c>
      <c r="V309" s="20">
        <v>17248</v>
      </c>
      <c r="W309" s="20">
        <v>16430</v>
      </c>
      <c r="X309" s="20">
        <v>14699</v>
      </c>
      <c r="Y309" s="20">
        <v>13766</v>
      </c>
      <c r="AA309" s="9"/>
      <c r="AB309" s="13">
        <f t="shared" si="40"/>
        <v>7</v>
      </c>
      <c r="AC309" s="5">
        <f t="shared" si="33"/>
        <v>0</v>
      </c>
      <c r="AD309" s="5">
        <f t="shared" si="34"/>
        <v>436010</v>
      </c>
      <c r="AE309" s="5">
        <f t="shared" si="35"/>
        <v>436010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24077</v>
      </c>
      <c r="AK309" s="12">
        <f t="shared" si="39"/>
        <v>12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ht="15.75" x14ac:dyDescent="0.25">
      <c r="A310" s="4">
        <v>44862</v>
      </c>
      <c r="B310" s="20">
        <v>13072</v>
      </c>
      <c r="C310" s="20">
        <v>12808</v>
      </c>
      <c r="D310" s="20">
        <v>13466</v>
      </c>
      <c r="E310" s="20">
        <v>13383</v>
      </c>
      <c r="F310" s="20">
        <v>13663</v>
      </c>
      <c r="G310" s="20">
        <v>14545</v>
      </c>
      <c r="H310" s="20">
        <v>15793</v>
      </c>
      <c r="I310" s="20">
        <v>18967</v>
      </c>
      <c r="J310" s="20">
        <v>21442</v>
      </c>
      <c r="K310" s="20">
        <v>22643</v>
      </c>
      <c r="L310" s="20">
        <v>23695</v>
      </c>
      <c r="M310" s="20">
        <v>23998</v>
      </c>
      <c r="N310" s="20">
        <v>23289</v>
      </c>
      <c r="O310" s="20">
        <v>22984</v>
      </c>
      <c r="P310" s="20">
        <v>23010</v>
      </c>
      <c r="Q310" s="20">
        <v>22822</v>
      </c>
      <c r="R310" s="20">
        <v>22138</v>
      </c>
      <c r="S310" s="20">
        <v>19643</v>
      </c>
      <c r="T310" s="20">
        <v>18662</v>
      </c>
      <c r="U310" s="20">
        <v>17940</v>
      </c>
      <c r="V310" s="20">
        <v>17504</v>
      </c>
      <c r="W310" s="20">
        <v>16738</v>
      </c>
      <c r="X310" s="20">
        <v>15776</v>
      </c>
      <c r="Y310" s="20">
        <v>15554</v>
      </c>
      <c r="AA310" s="9"/>
      <c r="AB310" s="13">
        <f t="shared" si="40"/>
        <v>2</v>
      </c>
      <c r="AC310" s="5">
        <f t="shared" si="33"/>
        <v>331251</v>
      </c>
      <c r="AD310" s="5">
        <f t="shared" si="34"/>
        <v>112284</v>
      </c>
      <c r="AE310" s="5">
        <f t="shared" si="35"/>
        <v>443535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23998</v>
      </c>
      <c r="AK310" s="12">
        <f t="shared" si="39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ht="15.75" x14ac:dyDescent="0.25">
      <c r="A311" s="4">
        <v>44863</v>
      </c>
      <c r="B311" s="20">
        <v>14949</v>
      </c>
      <c r="C311" s="20">
        <v>14717</v>
      </c>
      <c r="D311" s="20">
        <v>15567</v>
      </c>
      <c r="E311" s="20">
        <v>15442</v>
      </c>
      <c r="F311" s="20">
        <v>15675</v>
      </c>
      <c r="G311" s="20">
        <v>15639</v>
      </c>
      <c r="H311" s="20">
        <v>15524</v>
      </c>
      <c r="I311" s="20">
        <v>18075</v>
      </c>
      <c r="J311" s="20">
        <v>20459</v>
      </c>
      <c r="K311" s="20">
        <v>21673</v>
      </c>
      <c r="L311" s="20">
        <v>22572</v>
      </c>
      <c r="M311" s="20">
        <v>22836</v>
      </c>
      <c r="N311" s="20">
        <v>22068</v>
      </c>
      <c r="O311" s="20">
        <v>21738</v>
      </c>
      <c r="P311" s="20">
        <v>21669</v>
      </c>
      <c r="Q311" s="20">
        <v>21415</v>
      </c>
      <c r="R311" s="20">
        <v>20991</v>
      </c>
      <c r="S311" s="20">
        <v>18879</v>
      </c>
      <c r="T311" s="20">
        <v>18242</v>
      </c>
      <c r="U311" s="20">
        <v>17327</v>
      </c>
      <c r="V311" s="20">
        <v>16911</v>
      </c>
      <c r="W311" s="20">
        <v>16096</v>
      </c>
      <c r="X311" s="20">
        <v>14584</v>
      </c>
      <c r="Y311" s="20">
        <v>13803</v>
      </c>
      <c r="AA311" s="9"/>
      <c r="AB311" s="13">
        <f t="shared" si="40"/>
        <v>3</v>
      </c>
      <c r="AC311" s="5">
        <f t="shared" si="33"/>
        <v>315535</v>
      </c>
      <c r="AD311" s="5">
        <f t="shared" si="34"/>
        <v>121316</v>
      </c>
      <c r="AE311" s="5">
        <f t="shared" si="35"/>
        <v>436851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22836</v>
      </c>
      <c r="AK311" s="12">
        <f t="shared" si="39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ht="15.75" x14ac:dyDescent="0.25">
      <c r="A312" s="4">
        <v>44864</v>
      </c>
      <c r="B312" s="20">
        <v>13495</v>
      </c>
      <c r="C312" s="20">
        <v>14163</v>
      </c>
      <c r="D312" s="20">
        <v>14185</v>
      </c>
      <c r="E312" s="20">
        <v>14244</v>
      </c>
      <c r="F312" s="20">
        <v>14448</v>
      </c>
      <c r="G312" s="20">
        <v>14367</v>
      </c>
      <c r="H312" s="20">
        <v>15295</v>
      </c>
      <c r="I312" s="20">
        <v>17799</v>
      </c>
      <c r="J312" s="20">
        <v>20302</v>
      </c>
      <c r="K312" s="20">
        <v>21550</v>
      </c>
      <c r="L312" s="20">
        <v>22457</v>
      </c>
      <c r="M312" s="20">
        <v>22777</v>
      </c>
      <c r="N312" s="20">
        <v>22073</v>
      </c>
      <c r="O312" s="20">
        <v>21796</v>
      </c>
      <c r="P312" s="20">
        <v>21741</v>
      </c>
      <c r="Q312" s="20">
        <v>21497</v>
      </c>
      <c r="R312" s="20">
        <v>21081</v>
      </c>
      <c r="S312" s="20">
        <v>19087</v>
      </c>
      <c r="T312" s="20">
        <v>18370</v>
      </c>
      <c r="U312" s="20">
        <v>17528</v>
      </c>
      <c r="V312" s="20">
        <v>16937</v>
      </c>
      <c r="W312" s="20">
        <v>16180</v>
      </c>
      <c r="X312" s="20">
        <v>14501</v>
      </c>
      <c r="Y312" s="20">
        <v>13678</v>
      </c>
      <c r="AA312" s="9"/>
      <c r="AB312" s="13">
        <f t="shared" si="40"/>
        <v>5</v>
      </c>
      <c r="AC312" s="5">
        <f t="shared" si="33"/>
        <v>315676</v>
      </c>
      <c r="AD312" s="5">
        <f t="shared" si="34"/>
        <v>113875</v>
      </c>
      <c r="AE312" s="5">
        <f t="shared" si="35"/>
        <v>429551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22777</v>
      </c>
      <c r="AK312" s="12">
        <f t="shared" si="39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ht="15.75" x14ac:dyDescent="0.25">
      <c r="A313" s="4">
        <v>44865</v>
      </c>
      <c r="B313" s="20">
        <v>13150</v>
      </c>
      <c r="C313" s="20">
        <v>12909</v>
      </c>
      <c r="D313" s="20">
        <v>13326</v>
      </c>
      <c r="E313" s="20">
        <v>13446</v>
      </c>
      <c r="F313" s="20">
        <v>13758</v>
      </c>
      <c r="G313" s="20">
        <v>14660</v>
      </c>
      <c r="H313" s="20">
        <v>15737</v>
      </c>
      <c r="I313" s="20">
        <v>18857</v>
      </c>
      <c r="J313" s="20">
        <v>21383</v>
      </c>
      <c r="K313" s="20">
        <v>22578</v>
      </c>
      <c r="L313" s="20">
        <v>23595</v>
      </c>
      <c r="M313" s="20">
        <v>24022</v>
      </c>
      <c r="N313" s="20">
        <v>23302</v>
      </c>
      <c r="O313" s="20">
        <v>23056</v>
      </c>
      <c r="P313" s="20">
        <v>22982</v>
      </c>
      <c r="Q313" s="20">
        <v>22721</v>
      </c>
      <c r="R313" s="20">
        <v>22063</v>
      </c>
      <c r="S313" s="20">
        <v>19495</v>
      </c>
      <c r="T313" s="20">
        <v>18352</v>
      </c>
      <c r="U313" s="20">
        <v>17699</v>
      </c>
      <c r="V313" s="20">
        <v>17174</v>
      </c>
      <c r="W313" s="20">
        <v>16426</v>
      </c>
      <c r="X313" s="20">
        <v>14632</v>
      </c>
      <c r="Y313" s="20">
        <v>13784</v>
      </c>
      <c r="AA313" s="9"/>
      <c r="AB313" s="13">
        <f t="shared" si="40"/>
        <v>3</v>
      </c>
      <c r="AC313" s="5">
        <f t="shared" si="33"/>
        <v>328337</v>
      </c>
      <c r="AD313" s="5">
        <f t="shared" si="34"/>
        <v>110770</v>
      </c>
      <c r="AE313" s="5">
        <f t="shared" si="35"/>
        <v>439107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24022</v>
      </c>
      <c r="AK313" s="12">
        <f t="shared" si="39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ht="15.75" x14ac:dyDescent="0.25">
      <c r="A314" s="4">
        <v>44866</v>
      </c>
      <c r="B314" s="20">
        <v>13033</v>
      </c>
      <c r="C314" s="20">
        <v>13176</v>
      </c>
      <c r="D314" s="20">
        <v>13329</v>
      </c>
      <c r="E314" s="20">
        <v>13397</v>
      </c>
      <c r="F314" s="20">
        <v>13882</v>
      </c>
      <c r="G314" s="20">
        <v>14974</v>
      </c>
      <c r="H314" s="20">
        <v>15719</v>
      </c>
      <c r="I314" s="20">
        <v>18648</v>
      </c>
      <c r="J314" s="20">
        <v>21110</v>
      </c>
      <c r="K314" s="20">
        <v>21903</v>
      </c>
      <c r="L314" s="20">
        <v>23032</v>
      </c>
      <c r="M314" s="20">
        <v>23329</v>
      </c>
      <c r="N314" s="20">
        <v>22568</v>
      </c>
      <c r="O314" s="20">
        <v>22300</v>
      </c>
      <c r="P314" s="20">
        <v>21898</v>
      </c>
      <c r="Q314" s="20">
        <v>22516</v>
      </c>
      <c r="R314" s="20">
        <v>21904</v>
      </c>
      <c r="S314" s="20">
        <v>19668</v>
      </c>
      <c r="T314" s="20">
        <v>18323</v>
      </c>
      <c r="U314" s="20">
        <v>17645</v>
      </c>
      <c r="V314" s="20">
        <v>17008</v>
      </c>
      <c r="W314" s="20">
        <v>16322</v>
      </c>
      <c r="X314" s="20">
        <v>14289</v>
      </c>
      <c r="Y314" s="20">
        <v>13403</v>
      </c>
      <c r="AA314" s="9"/>
      <c r="AB314" s="13">
        <f t="shared" si="40"/>
        <v>5</v>
      </c>
      <c r="AC314" s="5">
        <f t="shared" si="33"/>
        <v>322463</v>
      </c>
      <c r="AD314" s="5">
        <f t="shared" si="34"/>
        <v>110913</v>
      </c>
      <c r="AE314" s="5">
        <f t="shared" si="35"/>
        <v>433376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23329</v>
      </c>
      <c r="AK314" s="12">
        <f t="shared" si="39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ht="15.75" x14ac:dyDescent="0.25">
      <c r="A315" s="4">
        <v>44867</v>
      </c>
      <c r="B315" s="20">
        <v>12691</v>
      </c>
      <c r="C315" s="20">
        <v>12996</v>
      </c>
      <c r="D315" s="20">
        <v>13230</v>
      </c>
      <c r="E315" s="20">
        <v>13296</v>
      </c>
      <c r="F315" s="20">
        <v>13822</v>
      </c>
      <c r="G315" s="20">
        <v>14883</v>
      </c>
      <c r="H315" s="20">
        <v>15700</v>
      </c>
      <c r="I315" s="20">
        <v>18567</v>
      </c>
      <c r="J315" s="20">
        <v>20824</v>
      </c>
      <c r="K315" s="20">
        <v>21660</v>
      </c>
      <c r="L315" s="20">
        <v>22770</v>
      </c>
      <c r="M315" s="20">
        <v>23045</v>
      </c>
      <c r="N315" s="20">
        <v>22384</v>
      </c>
      <c r="O315" s="20">
        <v>22208</v>
      </c>
      <c r="P315" s="20">
        <v>21418</v>
      </c>
      <c r="Q315" s="20">
        <v>22228</v>
      </c>
      <c r="R315" s="20">
        <v>21678</v>
      </c>
      <c r="S315" s="20">
        <v>19467</v>
      </c>
      <c r="T315" s="20">
        <v>18117</v>
      </c>
      <c r="U315" s="20">
        <v>17369</v>
      </c>
      <c r="V315" s="20">
        <v>16803</v>
      </c>
      <c r="W315" s="20">
        <v>16126</v>
      </c>
      <c r="X315" s="20">
        <v>14354</v>
      </c>
      <c r="Y315" s="20">
        <v>13625</v>
      </c>
      <c r="AA315" s="9"/>
      <c r="AB315" s="13">
        <f t="shared" si="40"/>
        <v>6</v>
      </c>
      <c r="AC315" s="5">
        <f t="shared" si="33"/>
        <v>319018</v>
      </c>
      <c r="AD315" s="5">
        <f t="shared" si="34"/>
        <v>110243</v>
      </c>
      <c r="AE315" s="5">
        <f t="shared" si="35"/>
        <v>429261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23045</v>
      </c>
      <c r="AK315" s="12">
        <f t="shared" si="39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ht="15.75" x14ac:dyDescent="0.25">
      <c r="A316" s="4">
        <v>44868</v>
      </c>
      <c r="B316" s="20">
        <v>13077</v>
      </c>
      <c r="C316" s="20">
        <v>13250</v>
      </c>
      <c r="D316" s="20">
        <v>13381</v>
      </c>
      <c r="E316" s="20">
        <v>13720</v>
      </c>
      <c r="F316" s="20">
        <v>14067</v>
      </c>
      <c r="G316" s="20">
        <v>15499</v>
      </c>
      <c r="H316" s="20">
        <v>15932</v>
      </c>
      <c r="I316" s="20">
        <v>18921</v>
      </c>
      <c r="J316" s="20">
        <v>21277</v>
      </c>
      <c r="K316" s="20">
        <v>21964</v>
      </c>
      <c r="L316" s="20">
        <v>23006</v>
      </c>
      <c r="M316" s="20">
        <v>23217</v>
      </c>
      <c r="N316" s="20">
        <v>22527</v>
      </c>
      <c r="O316" s="20">
        <v>22234</v>
      </c>
      <c r="P316" s="20">
        <v>21853</v>
      </c>
      <c r="Q316" s="20">
        <v>22447</v>
      </c>
      <c r="R316" s="20">
        <v>21863</v>
      </c>
      <c r="S316" s="20">
        <v>19652</v>
      </c>
      <c r="T316" s="20">
        <v>18286</v>
      </c>
      <c r="U316" s="20">
        <v>17657</v>
      </c>
      <c r="V316" s="20">
        <v>17085</v>
      </c>
      <c r="W316" s="20">
        <v>16403</v>
      </c>
      <c r="X316" s="20">
        <v>14407</v>
      </c>
      <c r="Y316" s="20">
        <v>13567</v>
      </c>
      <c r="AA316" s="9"/>
      <c r="AB316" s="13">
        <f t="shared" si="40"/>
        <v>7</v>
      </c>
      <c r="AC316" s="5">
        <f t="shared" si="33"/>
        <v>0</v>
      </c>
      <c r="AD316" s="5">
        <f t="shared" si="34"/>
        <v>435292</v>
      </c>
      <c r="AE316" s="5">
        <f t="shared" si="35"/>
        <v>435292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23217</v>
      </c>
      <c r="AK316" s="12">
        <f t="shared" si="39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ht="15.75" x14ac:dyDescent="0.25">
      <c r="A317" s="4">
        <v>44869</v>
      </c>
      <c r="B317" s="20">
        <v>12900</v>
      </c>
      <c r="C317" s="20">
        <v>12962</v>
      </c>
      <c r="D317" s="20">
        <v>13148</v>
      </c>
      <c r="E317" s="20">
        <v>13188</v>
      </c>
      <c r="F317" s="20">
        <v>13768</v>
      </c>
      <c r="G317" s="20">
        <v>14879</v>
      </c>
      <c r="H317" s="20">
        <v>15702</v>
      </c>
      <c r="I317" s="20">
        <v>18642</v>
      </c>
      <c r="J317" s="20">
        <v>20935</v>
      </c>
      <c r="K317" s="20">
        <v>21638</v>
      </c>
      <c r="L317" s="20">
        <v>22703</v>
      </c>
      <c r="M317" s="20">
        <v>23020</v>
      </c>
      <c r="N317" s="20">
        <v>22360</v>
      </c>
      <c r="O317" s="20">
        <v>22051</v>
      </c>
      <c r="P317" s="20">
        <v>21660</v>
      </c>
      <c r="Q317" s="20">
        <v>22184</v>
      </c>
      <c r="R317" s="20">
        <v>21618</v>
      </c>
      <c r="S317" s="20">
        <v>19320</v>
      </c>
      <c r="T317" s="20">
        <v>17964</v>
      </c>
      <c r="U317" s="20">
        <v>17208</v>
      </c>
      <c r="V317" s="20">
        <v>16672</v>
      </c>
      <c r="W317" s="20">
        <v>16066</v>
      </c>
      <c r="X317" s="20">
        <v>14145</v>
      </c>
      <c r="Y317" s="20">
        <v>13399</v>
      </c>
      <c r="AA317" s="9"/>
      <c r="AB317" s="13">
        <f t="shared" si="40"/>
        <v>5</v>
      </c>
      <c r="AC317" s="5">
        <f t="shared" si="33"/>
        <v>318186</v>
      </c>
      <c r="AD317" s="5">
        <f t="shared" si="34"/>
        <v>109946</v>
      </c>
      <c r="AE317" s="5">
        <f t="shared" si="35"/>
        <v>428132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23020</v>
      </c>
      <c r="AK317" s="12">
        <f t="shared" si="39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ht="15.75" x14ac:dyDescent="0.25">
      <c r="A318" s="4">
        <v>44870</v>
      </c>
      <c r="B318" s="20">
        <v>12777</v>
      </c>
      <c r="C318" s="20">
        <v>12844</v>
      </c>
      <c r="D318" s="20">
        <v>12933</v>
      </c>
      <c r="E318" s="20">
        <v>12914</v>
      </c>
      <c r="F318" s="20">
        <v>13359</v>
      </c>
      <c r="G318" s="20">
        <v>14118</v>
      </c>
      <c r="H318" s="20">
        <v>15100</v>
      </c>
      <c r="I318" s="20">
        <v>17054</v>
      </c>
      <c r="J318" s="20">
        <v>18923</v>
      </c>
      <c r="K318" s="20">
        <v>20294</v>
      </c>
      <c r="L318" s="20">
        <v>21010</v>
      </c>
      <c r="M318" s="20">
        <v>21281</v>
      </c>
      <c r="N318" s="20">
        <v>20542</v>
      </c>
      <c r="O318" s="20">
        <v>20186</v>
      </c>
      <c r="P318" s="20">
        <v>19858</v>
      </c>
      <c r="Q318" s="20">
        <v>20167</v>
      </c>
      <c r="R318" s="20">
        <v>19771</v>
      </c>
      <c r="S318" s="20">
        <v>18217</v>
      </c>
      <c r="T318" s="20">
        <v>17373</v>
      </c>
      <c r="U318" s="20">
        <v>16662</v>
      </c>
      <c r="V318" s="20">
        <v>16195</v>
      </c>
      <c r="W318" s="20">
        <v>15577</v>
      </c>
      <c r="X318" s="20">
        <v>13977</v>
      </c>
      <c r="Y318" s="20">
        <v>13070</v>
      </c>
      <c r="AA318" s="9"/>
      <c r="AB318" s="13">
        <f t="shared" si="40"/>
        <v>1</v>
      </c>
      <c r="AC318" s="5">
        <f t="shared" si="33"/>
        <v>0</v>
      </c>
      <c r="AD318" s="5">
        <f t="shared" si="34"/>
        <v>404202</v>
      </c>
      <c r="AE318" s="5">
        <f t="shared" si="35"/>
        <v>404202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21281</v>
      </c>
      <c r="AK318" s="12">
        <f t="shared" si="39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ht="15.75" x14ac:dyDescent="0.25">
      <c r="A319" s="4">
        <v>44871</v>
      </c>
      <c r="B319" s="20">
        <v>12725</v>
      </c>
      <c r="C319" s="20">
        <v>13036</v>
      </c>
      <c r="D319" s="20">
        <v>12801</v>
      </c>
      <c r="E319" s="20">
        <v>12763</v>
      </c>
      <c r="F319" s="20">
        <v>13316</v>
      </c>
      <c r="G319" s="20">
        <v>13999</v>
      </c>
      <c r="H319" s="20">
        <v>14959</v>
      </c>
      <c r="I319" s="20">
        <v>16912</v>
      </c>
      <c r="J319" s="20">
        <v>18823</v>
      </c>
      <c r="K319" s="20">
        <v>20239</v>
      </c>
      <c r="L319" s="20">
        <v>20951</v>
      </c>
      <c r="M319" s="20">
        <v>21288</v>
      </c>
      <c r="N319" s="20">
        <v>20658</v>
      </c>
      <c r="O319" s="20">
        <v>20397</v>
      </c>
      <c r="P319" s="20">
        <v>20012</v>
      </c>
      <c r="Q319" s="20">
        <v>20411</v>
      </c>
      <c r="R319" s="20">
        <v>20098</v>
      </c>
      <c r="S319" s="20">
        <v>18416</v>
      </c>
      <c r="T319" s="20">
        <v>17433</v>
      </c>
      <c r="U319" s="20">
        <v>16693</v>
      </c>
      <c r="V319" s="20">
        <v>16115</v>
      </c>
      <c r="W319" s="20">
        <v>15472</v>
      </c>
      <c r="X319" s="20">
        <v>13546</v>
      </c>
      <c r="Y319" s="20">
        <v>13032</v>
      </c>
      <c r="AA319" s="9"/>
      <c r="AB319" s="13">
        <f t="shared" si="40"/>
        <v>5</v>
      </c>
      <c r="AC319" s="5">
        <f t="shared" si="33"/>
        <v>297464</v>
      </c>
      <c r="AD319" s="5">
        <f t="shared" si="34"/>
        <v>106631</v>
      </c>
      <c r="AE319" s="5">
        <f t="shared" si="35"/>
        <v>404095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21288</v>
      </c>
      <c r="AK319" s="12">
        <f t="shared" si="39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ht="15.75" x14ac:dyDescent="0.25">
      <c r="A320" s="4">
        <v>44872</v>
      </c>
      <c r="B320" s="20">
        <v>12691</v>
      </c>
      <c r="C320" s="20">
        <v>12765</v>
      </c>
      <c r="D320" s="20">
        <v>12840</v>
      </c>
      <c r="E320" s="20">
        <v>12877</v>
      </c>
      <c r="F320" s="20">
        <v>13521</v>
      </c>
      <c r="G320" s="20">
        <v>14657</v>
      </c>
      <c r="H320" s="20">
        <v>15481</v>
      </c>
      <c r="I320" s="20">
        <v>18376</v>
      </c>
      <c r="J320" s="20">
        <v>20626</v>
      </c>
      <c r="K320" s="20">
        <v>21489</v>
      </c>
      <c r="L320" s="20">
        <v>22587</v>
      </c>
      <c r="M320" s="20">
        <v>22747</v>
      </c>
      <c r="N320" s="20">
        <v>21930</v>
      </c>
      <c r="O320" s="20">
        <v>22023</v>
      </c>
      <c r="P320" s="20">
        <v>21631</v>
      </c>
      <c r="Q320" s="20">
        <v>22195</v>
      </c>
      <c r="R320" s="20">
        <v>21745</v>
      </c>
      <c r="S320" s="20">
        <v>19280</v>
      </c>
      <c r="T320" s="20">
        <v>17993</v>
      </c>
      <c r="U320" s="20">
        <v>17163</v>
      </c>
      <c r="V320" s="20">
        <v>16583</v>
      </c>
      <c r="W320" s="20">
        <v>15980</v>
      </c>
      <c r="X320" s="20">
        <v>14042</v>
      </c>
      <c r="Y320" s="20">
        <v>13268</v>
      </c>
      <c r="AA320" s="9"/>
      <c r="AB320" s="13">
        <f t="shared" si="40"/>
        <v>6</v>
      </c>
      <c r="AC320" s="5">
        <f t="shared" si="33"/>
        <v>316390</v>
      </c>
      <c r="AD320" s="5">
        <f t="shared" si="34"/>
        <v>108100</v>
      </c>
      <c r="AE320" s="5">
        <f t="shared" si="35"/>
        <v>424490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22747</v>
      </c>
      <c r="AK320" s="12">
        <f t="shared" si="39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ht="15.75" x14ac:dyDescent="0.25">
      <c r="A321" s="4">
        <v>44873</v>
      </c>
      <c r="B321" s="20">
        <v>12698</v>
      </c>
      <c r="C321" s="20">
        <v>12818</v>
      </c>
      <c r="D321" s="20">
        <v>13011</v>
      </c>
      <c r="E321" s="20">
        <v>13048</v>
      </c>
      <c r="F321" s="20">
        <v>13587</v>
      </c>
      <c r="G321" s="20">
        <v>14819</v>
      </c>
      <c r="H321" s="20">
        <v>15657</v>
      </c>
      <c r="I321" s="20">
        <v>18492</v>
      </c>
      <c r="J321" s="20">
        <v>20688</v>
      </c>
      <c r="K321" s="20">
        <v>21444</v>
      </c>
      <c r="L321" s="20">
        <v>22545</v>
      </c>
      <c r="M321" s="20">
        <v>22873</v>
      </c>
      <c r="N321" s="20">
        <v>22296</v>
      </c>
      <c r="O321" s="20">
        <v>22126</v>
      </c>
      <c r="P321" s="20">
        <v>21817</v>
      </c>
      <c r="Q321" s="20">
        <v>22559</v>
      </c>
      <c r="R321" s="20">
        <v>22131</v>
      </c>
      <c r="S321" s="20">
        <v>19796</v>
      </c>
      <c r="T321" s="20">
        <v>18306</v>
      </c>
      <c r="U321" s="20">
        <v>17634</v>
      </c>
      <c r="V321" s="20">
        <v>17071</v>
      </c>
      <c r="W321" s="20">
        <v>16470</v>
      </c>
      <c r="X321" s="20">
        <v>14516</v>
      </c>
      <c r="Y321" s="20">
        <v>13719</v>
      </c>
      <c r="AA321" s="9"/>
      <c r="AB321" s="13">
        <f t="shared" si="40"/>
        <v>6</v>
      </c>
      <c r="AC321" s="5">
        <f t="shared" si="33"/>
        <v>320764</v>
      </c>
      <c r="AD321" s="5">
        <f t="shared" si="34"/>
        <v>109357</v>
      </c>
      <c r="AE321" s="5">
        <f t="shared" si="35"/>
        <v>430121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22873</v>
      </c>
      <c r="AK321" s="12">
        <f t="shared" si="39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ht="15.75" x14ac:dyDescent="0.25">
      <c r="A322" s="4">
        <v>44874</v>
      </c>
      <c r="B322" s="20">
        <v>13217</v>
      </c>
      <c r="C322" s="20">
        <v>13812</v>
      </c>
      <c r="D322" s="20">
        <v>14556</v>
      </c>
      <c r="E322" s="20">
        <v>14209</v>
      </c>
      <c r="F322" s="20">
        <v>14459</v>
      </c>
      <c r="G322" s="20">
        <v>15857</v>
      </c>
      <c r="H322" s="20">
        <v>15936</v>
      </c>
      <c r="I322" s="20">
        <v>18743</v>
      </c>
      <c r="J322" s="20">
        <v>21089</v>
      </c>
      <c r="K322" s="20">
        <v>21817</v>
      </c>
      <c r="L322" s="20">
        <v>22876</v>
      </c>
      <c r="M322" s="20">
        <v>23184</v>
      </c>
      <c r="N322" s="20">
        <v>22525</v>
      </c>
      <c r="O322" s="20">
        <v>22364</v>
      </c>
      <c r="P322" s="20">
        <v>22007</v>
      </c>
      <c r="Q322" s="20">
        <v>22738</v>
      </c>
      <c r="R322" s="20">
        <v>22308</v>
      </c>
      <c r="S322" s="20">
        <v>19929</v>
      </c>
      <c r="T322" s="20">
        <v>18370</v>
      </c>
      <c r="U322" s="20">
        <v>17748</v>
      </c>
      <c r="V322" s="20">
        <v>17081</v>
      </c>
      <c r="W322" s="20">
        <v>16484</v>
      </c>
      <c r="X322" s="20">
        <v>14460</v>
      </c>
      <c r="Y322" s="20">
        <v>13659</v>
      </c>
      <c r="AA322" s="9"/>
      <c r="AB322" s="13">
        <f t="shared" si="40"/>
        <v>7</v>
      </c>
      <c r="AC322" s="5">
        <f t="shared" si="33"/>
        <v>0</v>
      </c>
      <c r="AD322" s="5">
        <f t="shared" si="34"/>
        <v>439428</v>
      </c>
      <c r="AE322" s="5">
        <f t="shared" si="35"/>
        <v>439428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23184</v>
      </c>
      <c r="AK322" s="12">
        <f t="shared" si="39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ht="15.75" x14ac:dyDescent="0.25">
      <c r="A323" s="4">
        <v>44875</v>
      </c>
      <c r="B323" s="20">
        <v>13092</v>
      </c>
      <c r="C323" s="20">
        <v>13097</v>
      </c>
      <c r="D323" s="20">
        <v>13273</v>
      </c>
      <c r="E323" s="20">
        <v>13302</v>
      </c>
      <c r="F323" s="20">
        <v>13892</v>
      </c>
      <c r="G323" s="20">
        <v>14946</v>
      </c>
      <c r="H323" s="20">
        <v>15697</v>
      </c>
      <c r="I323" s="20">
        <v>18552</v>
      </c>
      <c r="J323" s="20">
        <v>20854</v>
      </c>
      <c r="K323" s="20">
        <v>21523</v>
      </c>
      <c r="L323" s="20">
        <v>22628</v>
      </c>
      <c r="M323" s="20">
        <v>22921</v>
      </c>
      <c r="N323" s="20">
        <v>22372</v>
      </c>
      <c r="O323" s="20">
        <v>22211</v>
      </c>
      <c r="P323" s="20">
        <v>21797</v>
      </c>
      <c r="Q323" s="20">
        <v>22405</v>
      </c>
      <c r="R323" s="20">
        <v>21901</v>
      </c>
      <c r="S323" s="20">
        <v>19417</v>
      </c>
      <c r="T323" s="20">
        <v>17821</v>
      </c>
      <c r="U323" s="20">
        <v>17100</v>
      </c>
      <c r="V323" s="20">
        <v>16526</v>
      </c>
      <c r="W323" s="20">
        <v>15960</v>
      </c>
      <c r="X323" s="20">
        <v>13998</v>
      </c>
      <c r="Y323" s="20">
        <v>13243</v>
      </c>
      <c r="AA323" s="9"/>
      <c r="AB323" s="13">
        <f t="shared" si="40"/>
        <v>1</v>
      </c>
      <c r="AC323" s="5">
        <f t="shared" si="33"/>
        <v>0</v>
      </c>
      <c r="AD323" s="5">
        <f t="shared" si="34"/>
        <v>428528</v>
      </c>
      <c r="AE323" s="5">
        <f t="shared" si="35"/>
        <v>428528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22921</v>
      </c>
      <c r="AK323" s="12">
        <f t="shared" si="39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ht="15.75" x14ac:dyDescent="0.25">
      <c r="A324" s="4">
        <v>44876</v>
      </c>
      <c r="B324" s="20">
        <v>12617</v>
      </c>
      <c r="C324" s="20">
        <v>12696</v>
      </c>
      <c r="D324" s="20">
        <v>12812</v>
      </c>
      <c r="E324" s="20">
        <v>12822</v>
      </c>
      <c r="F324" s="20">
        <v>13561</v>
      </c>
      <c r="G324" s="20">
        <v>14464</v>
      </c>
      <c r="H324" s="20">
        <v>15527</v>
      </c>
      <c r="I324" s="20">
        <v>17440</v>
      </c>
      <c r="J324" s="20">
        <v>19184</v>
      </c>
      <c r="K324" s="20">
        <v>20461</v>
      </c>
      <c r="L324" s="20">
        <v>21250</v>
      </c>
      <c r="M324" s="20">
        <v>21610</v>
      </c>
      <c r="N324" s="20">
        <v>20839</v>
      </c>
      <c r="O324" s="20">
        <v>20456</v>
      </c>
      <c r="P324" s="20">
        <v>20127</v>
      </c>
      <c r="Q324" s="20">
        <v>20436</v>
      </c>
      <c r="R324" s="20">
        <v>20016</v>
      </c>
      <c r="S324" s="20">
        <v>18285</v>
      </c>
      <c r="T324" s="20">
        <v>17304</v>
      </c>
      <c r="U324" s="20">
        <v>16599</v>
      </c>
      <c r="V324" s="20">
        <v>15991</v>
      </c>
      <c r="W324" s="20">
        <v>15348</v>
      </c>
      <c r="X324" s="20">
        <v>13637</v>
      </c>
      <c r="Y324" s="20">
        <v>12765</v>
      </c>
      <c r="AA324" s="9"/>
      <c r="AB324" s="13">
        <f t="shared" si="40"/>
        <v>2</v>
      </c>
      <c r="AC324" s="5">
        <f t="shared" si="33"/>
        <v>298983</v>
      </c>
      <c r="AD324" s="5">
        <f t="shared" si="34"/>
        <v>107264</v>
      </c>
      <c r="AE324" s="5">
        <f t="shared" si="35"/>
        <v>406247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21610</v>
      </c>
      <c r="AK324" s="12">
        <f t="shared" si="39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ht="15.75" x14ac:dyDescent="0.25">
      <c r="A325" s="4">
        <v>44877</v>
      </c>
      <c r="B325" s="20">
        <v>12509</v>
      </c>
      <c r="C325" s="20">
        <v>12485</v>
      </c>
      <c r="D325" s="20">
        <v>12542</v>
      </c>
      <c r="E325" s="20">
        <v>12539</v>
      </c>
      <c r="F325" s="20">
        <v>12976</v>
      </c>
      <c r="G325" s="20">
        <v>13783</v>
      </c>
      <c r="H325" s="20">
        <v>14739</v>
      </c>
      <c r="I325" s="20">
        <v>16599</v>
      </c>
      <c r="J325" s="20">
        <v>18489</v>
      </c>
      <c r="K325" s="20">
        <v>19949</v>
      </c>
      <c r="L325" s="20">
        <v>20868</v>
      </c>
      <c r="M325" s="20">
        <v>21238</v>
      </c>
      <c r="N325" s="20">
        <v>20622</v>
      </c>
      <c r="O325" s="20">
        <v>20112</v>
      </c>
      <c r="P325" s="20">
        <v>19611</v>
      </c>
      <c r="Q325" s="20">
        <v>19958</v>
      </c>
      <c r="R325" s="20">
        <v>19652</v>
      </c>
      <c r="S325" s="20">
        <v>18053</v>
      </c>
      <c r="T325" s="20">
        <v>17024</v>
      </c>
      <c r="U325" s="20">
        <v>16599</v>
      </c>
      <c r="V325" s="20">
        <v>16187</v>
      </c>
      <c r="W325" s="20">
        <v>15625</v>
      </c>
      <c r="X325" s="20">
        <v>13909</v>
      </c>
      <c r="Y325" s="20">
        <v>13099</v>
      </c>
      <c r="AA325" s="9"/>
      <c r="AB325" s="13">
        <v>8</v>
      </c>
      <c r="AC325" s="5">
        <f t="shared" si="33"/>
        <v>0</v>
      </c>
      <c r="AD325" s="5">
        <f t="shared" si="34"/>
        <v>399167</v>
      </c>
      <c r="AE325" s="5">
        <f t="shared" si="35"/>
        <v>399167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21238</v>
      </c>
      <c r="AK325" s="12">
        <f t="shared" si="39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ht="15.75" x14ac:dyDescent="0.25">
      <c r="A326" s="4">
        <v>44878</v>
      </c>
      <c r="B326" s="20">
        <v>12939</v>
      </c>
      <c r="C326" s="20">
        <v>12992</v>
      </c>
      <c r="D326" s="20">
        <v>13112</v>
      </c>
      <c r="E326" s="20">
        <v>13131</v>
      </c>
      <c r="F326" s="20">
        <v>13564</v>
      </c>
      <c r="G326" s="20">
        <v>14212</v>
      </c>
      <c r="H326" s="20">
        <v>15140</v>
      </c>
      <c r="I326" s="20">
        <v>17155</v>
      </c>
      <c r="J326" s="20">
        <v>19222</v>
      </c>
      <c r="K326" s="20">
        <v>20793</v>
      </c>
      <c r="L326" s="20">
        <v>21648</v>
      </c>
      <c r="M326" s="20">
        <v>22027</v>
      </c>
      <c r="N326" s="20">
        <v>21443</v>
      </c>
      <c r="O326" s="20">
        <v>21498</v>
      </c>
      <c r="P326" s="20">
        <v>21353</v>
      </c>
      <c r="Q326" s="20">
        <v>21127</v>
      </c>
      <c r="R326" s="20">
        <v>20584</v>
      </c>
      <c r="S326" s="20">
        <v>18842</v>
      </c>
      <c r="T326" s="20">
        <v>17838</v>
      </c>
      <c r="U326" s="20">
        <v>17006</v>
      </c>
      <c r="V326" s="20">
        <v>16367</v>
      </c>
      <c r="W326" s="20">
        <v>15672</v>
      </c>
      <c r="X326" s="20">
        <v>13946</v>
      </c>
      <c r="Y326" s="20">
        <v>13065</v>
      </c>
      <c r="AA326" s="9"/>
      <c r="AB326" s="13">
        <f t="shared" si="40"/>
        <v>2</v>
      </c>
      <c r="AC326" s="5">
        <f t="shared" si="33"/>
        <v>306521</v>
      </c>
      <c r="AD326" s="5">
        <f t="shared" si="34"/>
        <v>108155</v>
      </c>
      <c r="AE326" s="5">
        <f t="shared" si="35"/>
        <v>414676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22027</v>
      </c>
      <c r="AK326" s="12">
        <f t="shared" si="39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ht="15.75" x14ac:dyDescent="0.25">
      <c r="A327" s="4">
        <v>44879</v>
      </c>
      <c r="B327" s="20">
        <v>14469</v>
      </c>
      <c r="C327" s="20">
        <v>14669</v>
      </c>
      <c r="D327" s="20">
        <v>15061</v>
      </c>
      <c r="E327" s="20">
        <v>15220</v>
      </c>
      <c r="F327" s="20">
        <v>15812</v>
      </c>
      <c r="G327" s="20">
        <v>17092</v>
      </c>
      <c r="H327" s="20">
        <v>16912</v>
      </c>
      <c r="I327" s="20">
        <v>19548</v>
      </c>
      <c r="J327" s="20">
        <v>21978</v>
      </c>
      <c r="K327" s="20">
        <v>22695</v>
      </c>
      <c r="L327" s="20">
        <v>23921</v>
      </c>
      <c r="M327" s="20">
        <v>24293</v>
      </c>
      <c r="N327" s="20">
        <v>23757</v>
      </c>
      <c r="O327" s="20">
        <v>24237</v>
      </c>
      <c r="P327" s="20">
        <v>24145</v>
      </c>
      <c r="Q327" s="20">
        <v>24641</v>
      </c>
      <c r="R327" s="20">
        <v>23760</v>
      </c>
      <c r="S327" s="20">
        <v>20803</v>
      </c>
      <c r="T327" s="20">
        <v>19834</v>
      </c>
      <c r="U327" s="20">
        <v>18887</v>
      </c>
      <c r="V327" s="20">
        <v>18049</v>
      </c>
      <c r="W327" s="20">
        <v>17904</v>
      </c>
      <c r="X327" s="20">
        <v>16554</v>
      </c>
      <c r="Y327" s="20">
        <v>15485</v>
      </c>
      <c r="AA327" s="9"/>
      <c r="AB327" s="13">
        <f t="shared" si="40"/>
        <v>6</v>
      </c>
      <c r="AC327" s="5">
        <f t="shared" si="33"/>
        <v>345006</v>
      </c>
      <c r="AD327" s="5">
        <f t="shared" si="34"/>
        <v>124720</v>
      </c>
      <c r="AE327" s="5">
        <f t="shared" si="35"/>
        <v>469726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24641</v>
      </c>
      <c r="AK327" s="12">
        <f t="shared" si="39"/>
        <v>16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ht="15.75" x14ac:dyDescent="0.25">
      <c r="A328" s="4">
        <v>44880</v>
      </c>
      <c r="B328" s="20">
        <v>16003</v>
      </c>
      <c r="C328" s="20">
        <v>16420</v>
      </c>
      <c r="D328" s="20">
        <v>16735</v>
      </c>
      <c r="E328" s="20">
        <v>16903</v>
      </c>
      <c r="F328" s="20">
        <v>17210</v>
      </c>
      <c r="G328" s="20">
        <v>18624</v>
      </c>
      <c r="H328" s="20">
        <v>18403</v>
      </c>
      <c r="I328" s="20">
        <v>20528</v>
      </c>
      <c r="J328" s="20">
        <v>22253</v>
      </c>
      <c r="K328" s="20">
        <v>22884</v>
      </c>
      <c r="L328" s="20">
        <v>23945</v>
      </c>
      <c r="M328" s="20">
        <v>24280</v>
      </c>
      <c r="N328" s="20">
        <v>23662</v>
      </c>
      <c r="O328" s="20">
        <v>23780</v>
      </c>
      <c r="P328" s="20">
        <v>23853</v>
      </c>
      <c r="Q328" s="20">
        <v>24420</v>
      </c>
      <c r="R328" s="20">
        <v>23819</v>
      </c>
      <c r="S328" s="20">
        <v>20837</v>
      </c>
      <c r="T328" s="20">
        <v>19480</v>
      </c>
      <c r="U328" s="20">
        <v>19761</v>
      </c>
      <c r="V328" s="20">
        <v>18381</v>
      </c>
      <c r="W328" s="20">
        <v>18328</v>
      </c>
      <c r="X328" s="20">
        <v>16974</v>
      </c>
      <c r="Y328" s="20">
        <v>16298</v>
      </c>
      <c r="AA328" s="9"/>
      <c r="AB328" s="13">
        <f t="shared" si="40"/>
        <v>7</v>
      </c>
      <c r="AC328" s="5">
        <f t="shared" si="33"/>
        <v>0</v>
      </c>
      <c r="AD328" s="5">
        <f t="shared" si="34"/>
        <v>483781</v>
      </c>
      <c r="AE328" s="5">
        <f t="shared" si="35"/>
        <v>483781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24420</v>
      </c>
      <c r="AK328" s="12">
        <f t="shared" si="39"/>
        <v>16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ht="15.75" x14ac:dyDescent="0.25">
      <c r="A329" s="4">
        <v>44881</v>
      </c>
      <c r="B329" s="20">
        <v>15477</v>
      </c>
      <c r="C329" s="20">
        <v>15730</v>
      </c>
      <c r="D329" s="20">
        <v>15906</v>
      </c>
      <c r="E329" s="20">
        <v>16050</v>
      </c>
      <c r="F329" s="20">
        <v>16361</v>
      </c>
      <c r="G329" s="20">
        <v>17533</v>
      </c>
      <c r="H329" s="20">
        <v>17253</v>
      </c>
      <c r="I329" s="20">
        <v>19871</v>
      </c>
      <c r="J329" s="20">
        <v>23287</v>
      </c>
      <c r="K329" s="20">
        <v>24066</v>
      </c>
      <c r="L329" s="20">
        <v>25911</v>
      </c>
      <c r="M329" s="20">
        <v>26875</v>
      </c>
      <c r="N329" s="20">
        <v>26661</v>
      </c>
      <c r="O329" s="20">
        <v>27014</v>
      </c>
      <c r="P329" s="20">
        <v>26196</v>
      </c>
      <c r="Q329" s="20">
        <v>26200</v>
      </c>
      <c r="R329" s="20">
        <v>23956</v>
      </c>
      <c r="S329" s="20">
        <v>20872</v>
      </c>
      <c r="T329" s="20">
        <v>19228</v>
      </c>
      <c r="U329" s="20">
        <v>18706</v>
      </c>
      <c r="V329" s="20">
        <v>17646</v>
      </c>
      <c r="W329" s="20">
        <v>17582</v>
      </c>
      <c r="X329" s="20">
        <v>16574</v>
      </c>
      <c r="Y329" s="20">
        <v>15759</v>
      </c>
      <c r="AA329" s="9"/>
      <c r="AB329" s="13">
        <f t="shared" si="40"/>
        <v>6</v>
      </c>
      <c r="AC329" s="5">
        <f t="shared" si="33"/>
        <v>360645</v>
      </c>
      <c r="AD329" s="5">
        <f t="shared" si="34"/>
        <v>130069</v>
      </c>
      <c r="AE329" s="5">
        <f t="shared" si="35"/>
        <v>490714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27014</v>
      </c>
      <c r="AK329" s="12">
        <f t="shared" si="39"/>
        <v>14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ht="15.75" x14ac:dyDescent="0.25">
      <c r="A330" s="4">
        <v>44882</v>
      </c>
      <c r="B330" s="20">
        <v>15502</v>
      </c>
      <c r="C330" s="20">
        <v>15819</v>
      </c>
      <c r="D330" s="20">
        <v>16005</v>
      </c>
      <c r="E330" s="20">
        <v>16353</v>
      </c>
      <c r="F330" s="20">
        <v>16617</v>
      </c>
      <c r="G330" s="20">
        <v>17748</v>
      </c>
      <c r="H330" s="20">
        <v>17316</v>
      </c>
      <c r="I330" s="20">
        <v>19805</v>
      </c>
      <c r="J330" s="20">
        <v>22419</v>
      </c>
      <c r="K330" s="20">
        <v>23349</v>
      </c>
      <c r="L330" s="20">
        <v>23926</v>
      </c>
      <c r="M330" s="20">
        <v>24445</v>
      </c>
      <c r="N330" s="20">
        <v>24035</v>
      </c>
      <c r="O330" s="20">
        <v>24371</v>
      </c>
      <c r="P330" s="20">
        <v>23926</v>
      </c>
      <c r="Q330" s="20">
        <v>24712</v>
      </c>
      <c r="R330" s="20">
        <v>23553</v>
      </c>
      <c r="S330" s="20">
        <v>20809</v>
      </c>
      <c r="T330" s="20">
        <v>19038</v>
      </c>
      <c r="U330" s="20">
        <v>18814</v>
      </c>
      <c r="V330" s="20">
        <v>18086</v>
      </c>
      <c r="W330" s="20">
        <v>18293</v>
      </c>
      <c r="X330" s="20">
        <v>17230</v>
      </c>
      <c r="Y330" s="20">
        <v>16521</v>
      </c>
      <c r="AA330" s="9"/>
      <c r="AB330" s="13">
        <f t="shared" si="40"/>
        <v>3</v>
      </c>
      <c r="AC330" s="5">
        <f t="shared" ref="AC330:AC393" si="41">IF(AND(AB330&gt;1,AB330&lt;7),SUM(I330:X330),0)</f>
        <v>346811</v>
      </c>
      <c r="AD330" s="5">
        <f t="shared" ref="AD330:AD393" si="42">SUM(B330:Y330)-AC330</f>
        <v>131881</v>
      </c>
      <c r="AE330" s="5">
        <f t="shared" ref="AE330:AE393" si="43">SUM(B330:Y330)</f>
        <v>478692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24712</v>
      </c>
      <c r="AK330" s="12">
        <f t="shared" ref="AK330:AK393" si="47">INDEX($B$8:$Y$8,MATCH(AJ330,B330:Y330,0))</f>
        <v>16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ht="15.75" x14ac:dyDescent="0.25">
      <c r="A331" s="4">
        <v>44883</v>
      </c>
      <c r="B331" s="20">
        <v>16494</v>
      </c>
      <c r="C331" s="20">
        <v>16634</v>
      </c>
      <c r="D331" s="20">
        <v>16982</v>
      </c>
      <c r="E331" s="20">
        <v>17098</v>
      </c>
      <c r="F331" s="20">
        <v>17673</v>
      </c>
      <c r="G331" s="20">
        <v>18776</v>
      </c>
      <c r="H331" s="20">
        <v>18303</v>
      </c>
      <c r="I331" s="20">
        <v>20576</v>
      </c>
      <c r="J331" s="20">
        <v>23181</v>
      </c>
      <c r="K331" s="20">
        <v>23256</v>
      </c>
      <c r="L331" s="20">
        <v>23744</v>
      </c>
      <c r="M331" s="20">
        <v>23983</v>
      </c>
      <c r="N331" s="20">
        <v>23950</v>
      </c>
      <c r="O331" s="20">
        <v>24287</v>
      </c>
      <c r="P331" s="20">
        <v>23659</v>
      </c>
      <c r="Q331" s="20">
        <v>24123</v>
      </c>
      <c r="R331" s="20">
        <v>23258</v>
      </c>
      <c r="S331" s="20">
        <v>20385</v>
      </c>
      <c r="T331" s="20">
        <v>18789</v>
      </c>
      <c r="U331" s="20">
        <v>18425</v>
      </c>
      <c r="V331" s="20">
        <v>18165</v>
      </c>
      <c r="W331" s="20">
        <v>18245</v>
      </c>
      <c r="X331" s="20">
        <v>17553</v>
      </c>
      <c r="Y331" s="20">
        <v>16882</v>
      </c>
      <c r="AA331" s="9"/>
      <c r="AB331" s="13">
        <f t="shared" si="40"/>
        <v>1</v>
      </c>
      <c r="AC331" s="5">
        <f t="shared" si="41"/>
        <v>0</v>
      </c>
      <c r="AD331" s="5">
        <f t="shared" si="42"/>
        <v>484421</v>
      </c>
      <c r="AE331" s="5">
        <f t="shared" si="43"/>
        <v>484421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24287</v>
      </c>
      <c r="AK331" s="12">
        <f t="shared" si="47"/>
        <v>14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ht="15.75" x14ac:dyDescent="0.25">
      <c r="A332" s="4">
        <v>44884</v>
      </c>
      <c r="B332" s="20">
        <v>16467</v>
      </c>
      <c r="C332" s="20">
        <v>17028</v>
      </c>
      <c r="D332" s="20">
        <v>17356</v>
      </c>
      <c r="E332" s="20">
        <v>17135</v>
      </c>
      <c r="F332" s="20">
        <v>17529</v>
      </c>
      <c r="G332" s="20">
        <v>17631</v>
      </c>
      <c r="H332" s="20">
        <v>17392</v>
      </c>
      <c r="I332" s="20">
        <v>19150</v>
      </c>
      <c r="J332" s="20">
        <v>20508</v>
      </c>
      <c r="K332" s="20">
        <v>20879</v>
      </c>
      <c r="L332" s="20">
        <v>21522</v>
      </c>
      <c r="M332" s="20">
        <v>21787</v>
      </c>
      <c r="N332" s="20">
        <v>21050</v>
      </c>
      <c r="O332" s="20">
        <v>20952</v>
      </c>
      <c r="P332" s="20">
        <v>21169</v>
      </c>
      <c r="Q332" s="20">
        <v>21461</v>
      </c>
      <c r="R332" s="20">
        <v>21151</v>
      </c>
      <c r="S332" s="20">
        <v>19101</v>
      </c>
      <c r="T332" s="20">
        <v>18132</v>
      </c>
      <c r="U332" s="20">
        <v>17473</v>
      </c>
      <c r="V332" s="20">
        <v>17520</v>
      </c>
      <c r="W332" s="20">
        <v>17991</v>
      </c>
      <c r="X332" s="20">
        <v>17092</v>
      </c>
      <c r="Y332" s="20">
        <v>17135</v>
      </c>
      <c r="AA332" s="9"/>
      <c r="AB332" s="13">
        <f t="shared" si="40"/>
        <v>2</v>
      </c>
      <c r="AC332" s="5">
        <f t="shared" si="41"/>
        <v>316938</v>
      </c>
      <c r="AD332" s="5">
        <f t="shared" si="42"/>
        <v>137673</v>
      </c>
      <c r="AE332" s="5">
        <f t="shared" si="43"/>
        <v>454611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21787</v>
      </c>
      <c r="AK332" s="12">
        <f t="shared" si="47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ht="15.75" x14ac:dyDescent="0.25">
      <c r="A333" s="4">
        <v>44885</v>
      </c>
      <c r="B333" s="20">
        <v>16339</v>
      </c>
      <c r="C333" s="20">
        <v>16680</v>
      </c>
      <c r="D333" s="20">
        <v>16724</v>
      </c>
      <c r="E333" s="20">
        <v>16548</v>
      </c>
      <c r="F333" s="20">
        <v>16768</v>
      </c>
      <c r="G333" s="20">
        <v>16680</v>
      </c>
      <c r="H333" s="20">
        <v>16278</v>
      </c>
      <c r="I333" s="20">
        <v>17986</v>
      </c>
      <c r="J333" s="20">
        <v>19764</v>
      </c>
      <c r="K333" s="20">
        <v>20827</v>
      </c>
      <c r="L333" s="20">
        <v>21632</v>
      </c>
      <c r="M333" s="20">
        <v>22576</v>
      </c>
      <c r="N333" s="20">
        <v>22616</v>
      </c>
      <c r="O333" s="20">
        <v>22594</v>
      </c>
      <c r="P333" s="20">
        <v>23079</v>
      </c>
      <c r="Q333" s="20">
        <v>23394</v>
      </c>
      <c r="R333" s="20">
        <v>21963</v>
      </c>
      <c r="S333" s="20">
        <v>20718</v>
      </c>
      <c r="T333" s="20">
        <v>20261</v>
      </c>
      <c r="U333" s="20">
        <v>19108</v>
      </c>
      <c r="V333" s="20">
        <v>18972</v>
      </c>
      <c r="W333" s="20">
        <v>19184</v>
      </c>
      <c r="X333" s="20">
        <v>18048</v>
      </c>
      <c r="Y333" s="20">
        <v>18204</v>
      </c>
      <c r="AA333" s="9"/>
      <c r="AB333" s="13">
        <f t="shared" si="40"/>
        <v>7</v>
      </c>
      <c r="AC333" s="5">
        <f t="shared" si="41"/>
        <v>0</v>
      </c>
      <c r="AD333" s="5">
        <f t="shared" si="42"/>
        <v>466943</v>
      </c>
      <c r="AE333" s="5">
        <f t="shared" si="43"/>
        <v>466943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23394</v>
      </c>
      <c r="AK333" s="12">
        <f t="shared" si="47"/>
        <v>16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ht="15.75" x14ac:dyDescent="0.25">
      <c r="A334" s="4">
        <v>44886</v>
      </c>
      <c r="B334" s="20">
        <v>17750</v>
      </c>
      <c r="C334" s="20">
        <v>18092</v>
      </c>
      <c r="D334" s="20">
        <v>18632</v>
      </c>
      <c r="E334" s="20">
        <v>18809</v>
      </c>
      <c r="F334" s="20">
        <v>19204</v>
      </c>
      <c r="G334" s="20">
        <v>20386</v>
      </c>
      <c r="H334" s="20">
        <v>19510</v>
      </c>
      <c r="I334" s="20">
        <v>22071</v>
      </c>
      <c r="J334" s="20">
        <v>24347</v>
      </c>
      <c r="K334" s="20">
        <v>24536</v>
      </c>
      <c r="L334" s="20">
        <v>25339</v>
      </c>
      <c r="M334" s="20">
        <v>25756</v>
      </c>
      <c r="N334" s="20">
        <v>25776</v>
      </c>
      <c r="O334" s="20">
        <v>25645</v>
      </c>
      <c r="P334" s="20">
        <v>25688</v>
      </c>
      <c r="Q334" s="20">
        <v>26577</v>
      </c>
      <c r="R334" s="20">
        <v>25201</v>
      </c>
      <c r="S334" s="20">
        <v>22063</v>
      </c>
      <c r="T334" s="20">
        <v>20044</v>
      </c>
      <c r="U334" s="20">
        <v>19566</v>
      </c>
      <c r="V334" s="20">
        <v>18839</v>
      </c>
      <c r="W334" s="20">
        <v>18713</v>
      </c>
      <c r="X334" s="20">
        <v>17486</v>
      </c>
      <c r="Y334" s="20">
        <v>16858</v>
      </c>
      <c r="AA334" s="9"/>
      <c r="AB334" s="13">
        <f t="shared" si="40"/>
        <v>4</v>
      </c>
      <c r="AC334" s="5">
        <f t="shared" si="41"/>
        <v>367647</v>
      </c>
      <c r="AD334" s="5">
        <f t="shared" si="42"/>
        <v>149241</v>
      </c>
      <c r="AE334" s="5">
        <f t="shared" si="43"/>
        <v>516888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26577</v>
      </c>
      <c r="AK334" s="12">
        <f t="shared" si="47"/>
        <v>16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ht="15.75" x14ac:dyDescent="0.25">
      <c r="A335" s="4">
        <v>44887</v>
      </c>
      <c r="B335" s="20">
        <v>16803</v>
      </c>
      <c r="C335" s="20">
        <v>17460</v>
      </c>
      <c r="D335" s="20">
        <v>17672</v>
      </c>
      <c r="E335" s="20">
        <v>17787</v>
      </c>
      <c r="F335" s="20">
        <v>17850</v>
      </c>
      <c r="G335" s="20">
        <v>18903</v>
      </c>
      <c r="H335" s="20">
        <v>18109</v>
      </c>
      <c r="I335" s="20">
        <v>20720</v>
      </c>
      <c r="J335" s="20">
        <v>22808</v>
      </c>
      <c r="K335" s="20">
        <v>22700</v>
      </c>
      <c r="L335" s="20">
        <v>23532</v>
      </c>
      <c r="M335" s="20">
        <v>24031</v>
      </c>
      <c r="N335" s="20">
        <v>23870</v>
      </c>
      <c r="O335" s="20">
        <v>23896</v>
      </c>
      <c r="P335" s="20">
        <v>24141</v>
      </c>
      <c r="Q335" s="20">
        <v>25023</v>
      </c>
      <c r="R335" s="20">
        <v>24292</v>
      </c>
      <c r="S335" s="20">
        <v>21483</v>
      </c>
      <c r="T335" s="20">
        <v>19831</v>
      </c>
      <c r="U335" s="20">
        <v>19514</v>
      </c>
      <c r="V335" s="20">
        <v>18999</v>
      </c>
      <c r="W335" s="20">
        <v>19122</v>
      </c>
      <c r="X335" s="20">
        <v>18383</v>
      </c>
      <c r="Y335" s="20">
        <v>17556</v>
      </c>
      <c r="AA335" s="9"/>
      <c r="AB335" s="13">
        <v>8</v>
      </c>
      <c r="AC335" s="5">
        <f t="shared" si="41"/>
        <v>0</v>
      </c>
      <c r="AD335" s="5">
        <f t="shared" si="42"/>
        <v>494485</v>
      </c>
      <c r="AE335" s="5">
        <f t="shared" si="43"/>
        <v>494485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25023</v>
      </c>
      <c r="AK335" s="12">
        <f t="shared" si="47"/>
        <v>16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ht="15.75" x14ac:dyDescent="0.25">
      <c r="A336" s="4">
        <v>44888</v>
      </c>
      <c r="B336" s="20">
        <v>16699</v>
      </c>
      <c r="C336" s="20">
        <v>16803</v>
      </c>
      <c r="D336" s="20">
        <v>17081</v>
      </c>
      <c r="E336" s="20">
        <v>17154</v>
      </c>
      <c r="F336" s="20">
        <v>17060</v>
      </c>
      <c r="G336" s="20">
        <v>17920</v>
      </c>
      <c r="H336" s="20">
        <v>17025</v>
      </c>
      <c r="I336" s="20">
        <v>19714</v>
      </c>
      <c r="J336" s="20">
        <v>22558</v>
      </c>
      <c r="K336" s="20">
        <v>23636</v>
      </c>
      <c r="L336" s="20">
        <v>24953</v>
      </c>
      <c r="M336" s="20">
        <v>25002</v>
      </c>
      <c r="N336" s="20">
        <v>25341</v>
      </c>
      <c r="O336" s="20">
        <v>24774</v>
      </c>
      <c r="P336" s="20">
        <v>24873</v>
      </c>
      <c r="Q336" s="20">
        <v>25098</v>
      </c>
      <c r="R336" s="20">
        <v>23719</v>
      </c>
      <c r="S336" s="20">
        <v>20661</v>
      </c>
      <c r="T336" s="20">
        <v>19055</v>
      </c>
      <c r="U336" s="20">
        <v>18844</v>
      </c>
      <c r="V336" s="20">
        <v>18740</v>
      </c>
      <c r="W336" s="20">
        <v>18692</v>
      </c>
      <c r="X336" s="20">
        <v>18067</v>
      </c>
      <c r="Y336" s="20">
        <v>17667</v>
      </c>
      <c r="AA336" s="9"/>
      <c r="AB336" s="13">
        <f t="shared" si="40"/>
        <v>3</v>
      </c>
      <c r="AC336" s="5">
        <f t="shared" si="41"/>
        <v>353727</v>
      </c>
      <c r="AD336" s="5">
        <f t="shared" si="42"/>
        <v>137409</v>
      </c>
      <c r="AE336" s="5">
        <f t="shared" si="43"/>
        <v>491136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25341</v>
      </c>
      <c r="AK336" s="12">
        <f t="shared" si="47"/>
        <v>13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ht="15.75" x14ac:dyDescent="0.25">
      <c r="A337" s="4">
        <v>44889</v>
      </c>
      <c r="B337" s="20">
        <v>17273</v>
      </c>
      <c r="C337" s="20">
        <v>17742</v>
      </c>
      <c r="D337" s="20">
        <v>18021</v>
      </c>
      <c r="E337" s="20">
        <v>18059</v>
      </c>
      <c r="F337" s="20">
        <v>18055</v>
      </c>
      <c r="G337" s="20">
        <v>18353</v>
      </c>
      <c r="H337" s="20">
        <v>18136</v>
      </c>
      <c r="I337" s="20">
        <v>20302</v>
      </c>
      <c r="J337" s="20">
        <v>22357</v>
      </c>
      <c r="K337" s="20">
        <v>23023</v>
      </c>
      <c r="L337" s="20">
        <v>23685</v>
      </c>
      <c r="M337" s="20">
        <v>23988</v>
      </c>
      <c r="N337" s="20">
        <v>23028</v>
      </c>
      <c r="O337" s="20">
        <v>22123</v>
      </c>
      <c r="P337" s="20">
        <v>21586</v>
      </c>
      <c r="Q337" s="20">
        <v>21240</v>
      </c>
      <c r="R337" s="20">
        <v>20378</v>
      </c>
      <c r="S337" s="20">
        <v>18573</v>
      </c>
      <c r="T337" s="20">
        <v>17678</v>
      </c>
      <c r="U337" s="20">
        <v>17055</v>
      </c>
      <c r="V337" s="20">
        <v>16807</v>
      </c>
      <c r="W337" s="20">
        <v>17522</v>
      </c>
      <c r="X337" s="20">
        <v>16731</v>
      </c>
      <c r="Y337" s="20">
        <v>17079</v>
      </c>
      <c r="AA337" s="9"/>
      <c r="AB337" s="13">
        <f t="shared" si="40"/>
        <v>3</v>
      </c>
      <c r="AC337" s="5">
        <f t="shared" si="41"/>
        <v>326076</v>
      </c>
      <c r="AD337" s="5">
        <f t="shared" si="42"/>
        <v>142718</v>
      </c>
      <c r="AE337" s="5">
        <f t="shared" si="43"/>
        <v>468794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23988</v>
      </c>
      <c r="AK337" s="12">
        <f t="shared" si="47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ht="15.75" x14ac:dyDescent="0.25">
      <c r="A338" s="4">
        <v>44890</v>
      </c>
      <c r="B338" s="20">
        <v>16429</v>
      </c>
      <c r="C338" s="20">
        <v>16957</v>
      </c>
      <c r="D338" s="20">
        <v>17202</v>
      </c>
      <c r="E338" s="20">
        <v>17201</v>
      </c>
      <c r="F338" s="20">
        <v>17444</v>
      </c>
      <c r="G338" s="20">
        <v>17604</v>
      </c>
      <c r="H338" s="20">
        <v>17269</v>
      </c>
      <c r="I338" s="20">
        <v>18839</v>
      </c>
      <c r="J338" s="20">
        <v>20818</v>
      </c>
      <c r="K338" s="20">
        <v>21912</v>
      </c>
      <c r="L338" s="20">
        <v>23163</v>
      </c>
      <c r="M338" s="20">
        <v>23786</v>
      </c>
      <c r="N338" s="20">
        <v>23586</v>
      </c>
      <c r="O338" s="20">
        <v>23569</v>
      </c>
      <c r="P338" s="20">
        <v>23113</v>
      </c>
      <c r="Q338" s="20">
        <v>22352</v>
      </c>
      <c r="R338" s="20">
        <v>20991</v>
      </c>
      <c r="S338" s="20">
        <v>18699</v>
      </c>
      <c r="T338" s="20">
        <v>17745</v>
      </c>
      <c r="U338" s="20">
        <v>17076</v>
      </c>
      <c r="V338" s="20">
        <v>16661</v>
      </c>
      <c r="W338" s="20">
        <v>16822</v>
      </c>
      <c r="X338" s="20">
        <v>15949</v>
      </c>
      <c r="Y338" s="20">
        <v>16026</v>
      </c>
      <c r="AA338" s="9"/>
      <c r="AB338" s="13">
        <f t="shared" si="40"/>
        <v>6</v>
      </c>
      <c r="AC338" s="5">
        <f t="shared" si="41"/>
        <v>325081</v>
      </c>
      <c r="AD338" s="5">
        <f t="shared" si="42"/>
        <v>136132</v>
      </c>
      <c r="AE338" s="5">
        <f t="shared" si="43"/>
        <v>461213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23786</v>
      </c>
      <c r="AK338" s="12">
        <f t="shared" si="47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ht="15.75" x14ac:dyDescent="0.25">
      <c r="A339" s="4">
        <v>44891</v>
      </c>
      <c r="B339" s="20">
        <v>15103</v>
      </c>
      <c r="C339" s="20">
        <v>15493</v>
      </c>
      <c r="D339" s="20">
        <v>15635</v>
      </c>
      <c r="E339" s="20">
        <v>15493</v>
      </c>
      <c r="F339" s="20">
        <v>15660</v>
      </c>
      <c r="G339" s="20">
        <v>15794</v>
      </c>
      <c r="H339" s="20">
        <v>15548</v>
      </c>
      <c r="I339" s="20">
        <v>17494</v>
      </c>
      <c r="J339" s="20">
        <v>19404</v>
      </c>
      <c r="K339" s="20">
        <v>20677</v>
      </c>
      <c r="L339" s="20">
        <v>21296</v>
      </c>
      <c r="M339" s="20">
        <v>21571</v>
      </c>
      <c r="N339" s="20">
        <v>20849</v>
      </c>
      <c r="O339" s="20">
        <v>20535</v>
      </c>
      <c r="P339" s="20">
        <v>20416</v>
      </c>
      <c r="Q339" s="20">
        <v>20754</v>
      </c>
      <c r="R339" s="20">
        <v>20621</v>
      </c>
      <c r="S339" s="20">
        <v>18768</v>
      </c>
      <c r="T339" s="20">
        <v>17821</v>
      </c>
      <c r="U339" s="20">
        <v>17151</v>
      </c>
      <c r="V339" s="20">
        <v>17135</v>
      </c>
      <c r="W339" s="20">
        <v>17733</v>
      </c>
      <c r="X339" s="20">
        <v>16775</v>
      </c>
      <c r="Y339" s="20">
        <v>16750</v>
      </c>
      <c r="AA339" s="9"/>
      <c r="AB339" s="13">
        <f t="shared" si="40"/>
        <v>3</v>
      </c>
      <c r="AC339" s="5">
        <f t="shared" si="41"/>
        <v>309000</v>
      </c>
      <c r="AD339" s="5">
        <f t="shared" si="42"/>
        <v>125476</v>
      </c>
      <c r="AE339" s="5">
        <f t="shared" si="43"/>
        <v>434476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21571</v>
      </c>
      <c r="AK339" s="12">
        <f t="shared" si="47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ht="15.75" x14ac:dyDescent="0.25">
      <c r="A340" s="4">
        <v>44892</v>
      </c>
      <c r="B340" s="20">
        <v>16093</v>
      </c>
      <c r="C340" s="20">
        <v>16511</v>
      </c>
      <c r="D340" s="20">
        <v>16679</v>
      </c>
      <c r="E340" s="20">
        <v>16594</v>
      </c>
      <c r="F340" s="20">
        <v>16654</v>
      </c>
      <c r="G340" s="20">
        <v>16628</v>
      </c>
      <c r="H340" s="20">
        <v>16337</v>
      </c>
      <c r="I340" s="20">
        <v>17960</v>
      </c>
      <c r="J340" s="20">
        <v>19570</v>
      </c>
      <c r="K340" s="20">
        <v>20776</v>
      </c>
      <c r="L340" s="20">
        <v>21455</v>
      </c>
      <c r="M340" s="20">
        <v>21702</v>
      </c>
      <c r="N340" s="20">
        <v>21051</v>
      </c>
      <c r="O340" s="20">
        <v>20667</v>
      </c>
      <c r="P340" s="20">
        <v>20640</v>
      </c>
      <c r="Q340" s="20">
        <v>21218</v>
      </c>
      <c r="R340" s="20">
        <v>20994</v>
      </c>
      <c r="S340" s="20">
        <v>18818</v>
      </c>
      <c r="T340" s="20">
        <v>17861</v>
      </c>
      <c r="U340" s="20">
        <v>17115</v>
      </c>
      <c r="V340" s="20">
        <v>16625</v>
      </c>
      <c r="W340" s="20">
        <v>16115</v>
      </c>
      <c r="X340" s="20">
        <v>14733</v>
      </c>
      <c r="Y340" s="20">
        <v>14888</v>
      </c>
      <c r="AA340" s="9"/>
      <c r="AB340" s="13">
        <f t="shared" si="40"/>
        <v>6</v>
      </c>
      <c r="AC340" s="5">
        <f t="shared" si="41"/>
        <v>307300</v>
      </c>
      <c r="AD340" s="5">
        <f t="shared" si="42"/>
        <v>130384</v>
      </c>
      <c r="AE340" s="5">
        <f t="shared" si="43"/>
        <v>437684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21702</v>
      </c>
      <c r="AK340" s="12">
        <f t="shared" si="47"/>
        <v>12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ht="15.75" x14ac:dyDescent="0.25">
      <c r="A341" s="4">
        <v>44893</v>
      </c>
      <c r="B341" s="20">
        <v>14180</v>
      </c>
      <c r="C341" s="20">
        <v>14503</v>
      </c>
      <c r="D341" s="20">
        <v>14641</v>
      </c>
      <c r="E341" s="20">
        <v>14526</v>
      </c>
      <c r="F341" s="20">
        <v>15034</v>
      </c>
      <c r="G341" s="20">
        <v>15913</v>
      </c>
      <c r="H341" s="20">
        <v>15925</v>
      </c>
      <c r="I341" s="20">
        <v>18667</v>
      </c>
      <c r="J341" s="20">
        <v>21359</v>
      </c>
      <c r="K341" s="20">
        <v>22193</v>
      </c>
      <c r="L341" s="20">
        <v>23686</v>
      </c>
      <c r="M341" s="20">
        <v>24576</v>
      </c>
      <c r="N341" s="20">
        <v>24277</v>
      </c>
      <c r="O341" s="20">
        <v>23902</v>
      </c>
      <c r="P341" s="20">
        <v>23742</v>
      </c>
      <c r="Q341" s="20">
        <v>24305</v>
      </c>
      <c r="R341" s="20">
        <v>23267</v>
      </c>
      <c r="S341" s="20">
        <v>20471</v>
      </c>
      <c r="T341" s="20">
        <v>18936</v>
      </c>
      <c r="U341" s="20">
        <v>18361</v>
      </c>
      <c r="V341" s="20">
        <v>17620</v>
      </c>
      <c r="W341" s="20">
        <v>17600</v>
      </c>
      <c r="X341" s="20">
        <v>16590</v>
      </c>
      <c r="Y341" s="20">
        <v>16051</v>
      </c>
      <c r="AA341" s="9"/>
      <c r="AB341" s="13">
        <f t="shared" si="40"/>
        <v>4</v>
      </c>
      <c r="AC341" s="5">
        <f t="shared" si="41"/>
        <v>339552</v>
      </c>
      <c r="AD341" s="5">
        <f t="shared" si="42"/>
        <v>120773</v>
      </c>
      <c r="AE341" s="5">
        <f t="shared" si="43"/>
        <v>460325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24576</v>
      </c>
      <c r="AK341" s="12">
        <f t="shared" si="47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ht="15.75" x14ac:dyDescent="0.25">
      <c r="A342" s="4">
        <v>44894</v>
      </c>
      <c r="B342" s="20">
        <v>15718</v>
      </c>
      <c r="C342" s="20">
        <v>15998</v>
      </c>
      <c r="D342" s="20">
        <v>16323</v>
      </c>
      <c r="E342" s="20">
        <v>16588</v>
      </c>
      <c r="F342" s="20">
        <v>17022</v>
      </c>
      <c r="G342" s="20">
        <v>18443</v>
      </c>
      <c r="H342" s="20">
        <v>17856</v>
      </c>
      <c r="I342" s="20">
        <v>20413</v>
      </c>
      <c r="J342" s="20">
        <v>22343</v>
      </c>
      <c r="K342" s="20">
        <v>22430</v>
      </c>
      <c r="L342" s="20">
        <v>23100</v>
      </c>
      <c r="M342" s="20">
        <v>23390</v>
      </c>
      <c r="N342" s="20">
        <v>23200</v>
      </c>
      <c r="O342" s="20">
        <v>23455</v>
      </c>
      <c r="P342" s="20">
        <v>23774</v>
      </c>
      <c r="Q342" s="20">
        <v>24920</v>
      </c>
      <c r="R342" s="20">
        <v>24455</v>
      </c>
      <c r="S342" s="20">
        <v>21622</v>
      </c>
      <c r="T342" s="20">
        <v>20029</v>
      </c>
      <c r="U342" s="20">
        <v>19830</v>
      </c>
      <c r="V342" s="20">
        <v>19178</v>
      </c>
      <c r="W342" s="20">
        <v>19199</v>
      </c>
      <c r="X342" s="20">
        <v>18323</v>
      </c>
      <c r="Y342" s="20">
        <v>17585</v>
      </c>
      <c r="AA342" s="9"/>
      <c r="AB342" s="13">
        <f t="shared" si="40"/>
        <v>2</v>
      </c>
      <c r="AC342" s="5">
        <f t="shared" si="41"/>
        <v>349661</v>
      </c>
      <c r="AD342" s="5">
        <f t="shared" si="42"/>
        <v>135533</v>
      </c>
      <c r="AE342" s="5">
        <f t="shared" si="43"/>
        <v>485194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24920</v>
      </c>
      <c r="AK342" s="12">
        <f t="shared" si="47"/>
        <v>16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ht="15.75" x14ac:dyDescent="0.25">
      <c r="A343" s="4">
        <v>44895</v>
      </c>
      <c r="B343" s="20">
        <v>17509</v>
      </c>
      <c r="C343" s="20">
        <v>17908</v>
      </c>
      <c r="D343" s="20">
        <v>18311</v>
      </c>
      <c r="E343" s="20">
        <v>18302</v>
      </c>
      <c r="F343" s="20">
        <v>18106</v>
      </c>
      <c r="G343" s="20">
        <v>19187</v>
      </c>
      <c r="H343" s="20">
        <v>18583</v>
      </c>
      <c r="I343" s="20">
        <v>21299</v>
      </c>
      <c r="J343" s="20">
        <v>23977</v>
      </c>
      <c r="K343" s="20">
        <v>24983</v>
      </c>
      <c r="L343" s="20">
        <v>25917</v>
      </c>
      <c r="M343" s="20">
        <v>27071</v>
      </c>
      <c r="N343" s="20">
        <v>26579</v>
      </c>
      <c r="O343" s="20">
        <v>26602</v>
      </c>
      <c r="P343" s="20">
        <v>26128</v>
      </c>
      <c r="Q343" s="20">
        <v>26225</v>
      </c>
      <c r="R343" s="20">
        <v>24064</v>
      </c>
      <c r="S343" s="20">
        <v>20474</v>
      </c>
      <c r="T343" s="20">
        <v>18444</v>
      </c>
      <c r="U343" s="20">
        <v>17793</v>
      </c>
      <c r="V343" s="20">
        <v>17129</v>
      </c>
      <c r="W343" s="20">
        <v>16465</v>
      </c>
      <c r="X343" s="20">
        <v>15043</v>
      </c>
      <c r="Y343" s="20">
        <v>14242</v>
      </c>
      <c r="AA343" s="9"/>
      <c r="AB343" s="13">
        <f t="shared" si="40"/>
        <v>1</v>
      </c>
      <c r="AC343" s="5">
        <f t="shared" si="41"/>
        <v>0</v>
      </c>
      <c r="AD343" s="5">
        <f t="shared" si="42"/>
        <v>500341</v>
      </c>
      <c r="AE343" s="5">
        <f t="shared" si="43"/>
        <v>500341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27071</v>
      </c>
      <c r="AK343" s="12">
        <f t="shared" si="47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ht="15.75" x14ac:dyDescent="0.25">
      <c r="A344" s="4">
        <v>44896</v>
      </c>
      <c r="B344" s="20">
        <v>14791</v>
      </c>
      <c r="C344" s="20">
        <v>14585</v>
      </c>
      <c r="D344" s="20">
        <v>14731</v>
      </c>
      <c r="E344" s="20">
        <v>15004</v>
      </c>
      <c r="F344" s="20">
        <v>15364</v>
      </c>
      <c r="G344" s="20">
        <v>16706</v>
      </c>
      <c r="H344" s="20">
        <v>17438</v>
      </c>
      <c r="I344" s="20">
        <v>19823</v>
      </c>
      <c r="J344" s="20">
        <v>22079</v>
      </c>
      <c r="K344" s="20">
        <v>23353</v>
      </c>
      <c r="L344" s="20">
        <v>24574</v>
      </c>
      <c r="M344" s="20">
        <v>24420</v>
      </c>
      <c r="N344" s="20">
        <v>23946</v>
      </c>
      <c r="O344" s="20">
        <v>24068</v>
      </c>
      <c r="P344" s="20">
        <v>23639</v>
      </c>
      <c r="Q344" s="20">
        <v>23394</v>
      </c>
      <c r="R344" s="20">
        <v>23343</v>
      </c>
      <c r="S344" s="20">
        <v>21502</v>
      </c>
      <c r="T344" s="20">
        <v>20083</v>
      </c>
      <c r="U344" s="20">
        <v>19358</v>
      </c>
      <c r="V344" s="20">
        <v>18789</v>
      </c>
      <c r="W344" s="20">
        <v>18256</v>
      </c>
      <c r="X344" s="20">
        <v>16978</v>
      </c>
      <c r="Y344" s="20">
        <v>16393</v>
      </c>
      <c r="AA344" s="9"/>
      <c r="AB344" s="13">
        <f t="shared" si="40"/>
        <v>6</v>
      </c>
      <c r="AC344" s="5">
        <f t="shared" si="41"/>
        <v>347605</v>
      </c>
      <c r="AD344" s="5">
        <f t="shared" si="42"/>
        <v>125012</v>
      </c>
      <c r="AE344" s="5">
        <f t="shared" si="43"/>
        <v>472617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24574</v>
      </c>
      <c r="AK344" s="12">
        <f t="shared" si="47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ht="15.75" x14ac:dyDescent="0.25">
      <c r="A345" s="4">
        <v>44897</v>
      </c>
      <c r="B345" s="20">
        <v>16392</v>
      </c>
      <c r="C345" s="20">
        <v>16309</v>
      </c>
      <c r="D345" s="20">
        <v>16328</v>
      </c>
      <c r="E345" s="20">
        <v>16981</v>
      </c>
      <c r="F345" s="20">
        <v>17191</v>
      </c>
      <c r="G345" s="20">
        <v>18897</v>
      </c>
      <c r="H345" s="20">
        <v>18967</v>
      </c>
      <c r="I345" s="20">
        <v>20403</v>
      </c>
      <c r="J345" s="20">
        <v>22795</v>
      </c>
      <c r="K345" s="20">
        <v>24102</v>
      </c>
      <c r="L345" s="20">
        <v>25200</v>
      </c>
      <c r="M345" s="20">
        <v>24743</v>
      </c>
      <c r="N345" s="20">
        <v>24041</v>
      </c>
      <c r="O345" s="20">
        <v>24200</v>
      </c>
      <c r="P345" s="20">
        <v>23788</v>
      </c>
      <c r="Q345" s="20">
        <v>23602</v>
      </c>
      <c r="R345" s="20">
        <v>23594</v>
      </c>
      <c r="S345" s="20">
        <v>21667</v>
      </c>
      <c r="T345" s="20">
        <v>20209</v>
      </c>
      <c r="U345" s="20">
        <v>19503</v>
      </c>
      <c r="V345" s="20">
        <v>18955</v>
      </c>
      <c r="W345" s="20">
        <v>18462</v>
      </c>
      <c r="X345" s="20">
        <v>18133</v>
      </c>
      <c r="Y345" s="20">
        <v>17532</v>
      </c>
      <c r="AA345" s="9"/>
      <c r="AB345" s="13">
        <f t="shared" si="40"/>
        <v>4</v>
      </c>
      <c r="AC345" s="5">
        <f t="shared" si="41"/>
        <v>353397</v>
      </c>
      <c r="AD345" s="5">
        <f t="shared" si="42"/>
        <v>138597</v>
      </c>
      <c r="AE345" s="5">
        <f t="shared" si="43"/>
        <v>491994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25200</v>
      </c>
      <c r="AK345" s="12">
        <f t="shared" si="47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ht="15.75" x14ac:dyDescent="0.25">
      <c r="A346" s="4">
        <v>44898</v>
      </c>
      <c r="B346" s="20">
        <v>17266</v>
      </c>
      <c r="C346" s="20">
        <v>17093</v>
      </c>
      <c r="D346" s="20">
        <v>16840</v>
      </c>
      <c r="E346" s="20">
        <v>16855</v>
      </c>
      <c r="F346" s="20">
        <v>16391</v>
      </c>
      <c r="G346" s="20">
        <v>16646</v>
      </c>
      <c r="H346" s="20">
        <v>17141</v>
      </c>
      <c r="I346" s="20">
        <v>19040</v>
      </c>
      <c r="J346" s="20">
        <v>21348</v>
      </c>
      <c r="K346" s="20">
        <v>22909</v>
      </c>
      <c r="L346" s="20">
        <v>24114</v>
      </c>
      <c r="M346" s="20">
        <v>23835</v>
      </c>
      <c r="N346" s="20">
        <v>23293</v>
      </c>
      <c r="O346" s="20">
        <v>23628</v>
      </c>
      <c r="P346" s="20">
        <v>22870</v>
      </c>
      <c r="Q346" s="20">
        <v>22435</v>
      </c>
      <c r="R346" s="20">
        <v>22327</v>
      </c>
      <c r="S346" s="20">
        <v>20535</v>
      </c>
      <c r="T346" s="20">
        <v>19458</v>
      </c>
      <c r="U346" s="20">
        <v>18536</v>
      </c>
      <c r="V346" s="20">
        <v>17984</v>
      </c>
      <c r="W346" s="20">
        <v>17581</v>
      </c>
      <c r="X346" s="20">
        <v>16095</v>
      </c>
      <c r="Y346" s="20">
        <v>15654</v>
      </c>
      <c r="AA346" s="9"/>
      <c r="AB346" s="13">
        <f t="shared" si="40"/>
        <v>3</v>
      </c>
      <c r="AC346" s="5">
        <f t="shared" si="41"/>
        <v>335988</v>
      </c>
      <c r="AD346" s="5">
        <f t="shared" si="42"/>
        <v>133886</v>
      </c>
      <c r="AE346" s="5">
        <f t="shared" si="43"/>
        <v>469874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24114</v>
      </c>
      <c r="AK346" s="12">
        <f t="shared" si="47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ht="15.75" x14ac:dyDescent="0.25">
      <c r="A347" s="4">
        <v>44899</v>
      </c>
      <c r="B347" s="20">
        <v>15213</v>
      </c>
      <c r="C347" s="20">
        <v>14996</v>
      </c>
      <c r="D347" s="20">
        <v>15062</v>
      </c>
      <c r="E347" s="20">
        <v>15207</v>
      </c>
      <c r="F347" s="20">
        <v>15513</v>
      </c>
      <c r="G347" s="20">
        <v>16541</v>
      </c>
      <c r="H347" s="20">
        <v>17095</v>
      </c>
      <c r="I347" s="20">
        <v>19133</v>
      </c>
      <c r="J347" s="20">
        <v>21440</v>
      </c>
      <c r="K347" s="20">
        <v>22867</v>
      </c>
      <c r="L347" s="20">
        <v>23921</v>
      </c>
      <c r="M347" s="20">
        <v>23623</v>
      </c>
      <c r="N347" s="20">
        <v>23030</v>
      </c>
      <c r="O347" s="20">
        <v>23079</v>
      </c>
      <c r="P347" s="20">
        <v>22697</v>
      </c>
      <c r="Q347" s="20">
        <v>22705</v>
      </c>
      <c r="R347" s="20">
        <v>22859</v>
      </c>
      <c r="S347" s="20">
        <v>21273</v>
      </c>
      <c r="T347" s="20">
        <v>20242</v>
      </c>
      <c r="U347" s="20">
        <v>19389</v>
      </c>
      <c r="V347" s="20">
        <v>18856</v>
      </c>
      <c r="W347" s="20">
        <v>18428</v>
      </c>
      <c r="X347" s="20">
        <v>18457</v>
      </c>
      <c r="Y347" s="20">
        <v>17770</v>
      </c>
      <c r="AA347" s="9"/>
      <c r="AB347" s="13">
        <f t="shared" ref="AB347:AB410" si="48">WEEKDAY(B347,2)</f>
        <v>1</v>
      </c>
      <c r="AC347" s="5">
        <f t="shared" si="41"/>
        <v>0</v>
      </c>
      <c r="AD347" s="5">
        <f t="shared" si="42"/>
        <v>469396</v>
      </c>
      <c r="AE347" s="5">
        <f t="shared" si="43"/>
        <v>469396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23921</v>
      </c>
      <c r="AK347" s="12">
        <f t="shared" si="47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ht="15.75" x14ac:dyDescent="0.25">
      <c r="A348" s="4">
        <v>44900</v>
      </c>
      <c r="B348" s="20">
        <v>17983</v>
      </c>
      <c r="C348" s="20">
        <v>18139</v>
      </c>
      <c r="D348" s="20">
        <v>18034</v>
      </c>
      <c r="E348" s="20">
        <v>18605</v>
      </c>
      <c r="F348" s="20">
        <v>18880</v>
      </c>
      <c r="G348" s="20">
        <v>20422</v>
      </c>
      <c r="H348" s="20">
        <v>20423</v>
      </c>
      <c r="I348" s="20">
        <v>21769</v>
      </c>
      <c r="J348" s="20">
        <v>23051</v>
      </c>
      <c r="K348" s="20">
        <v>24259</v>
      </c>
      <c r="L348" s="20">
        <v>25335</v>
      </c>
      <c r="M348" s="20">
        <v>24864</v>
      </c>
      <c r="N348" s="20">
        <v>24272</v>
      </c>
      <c r="O348" s="20">
        <v>24485</v>
      </c>
      <c r="P348" s="20">
        <v>24113</v>
      </c>
      <c r="Q348" s="20">
        <v>23731</v>
      </c>
      <c r="R348" s="20">
        <v>23647</v>
      </c>
      <c r="S348" s="20">
        <v>21748</v>
      </c>
      <c r="T348" s="20">
        <v>20199</v>
      </c>
      <c r="U348" s="20">
        <v>19407</v>
      </c>
      <c r="V348" s="20">
        <v>18816</v>
      </c>
      <c r="W348" s="20">
        <v>18246</v>
      </c>
      <c r="X348" s="20">
        <v>16612</v>
      </c>
      <c r="Y348" s="20">
        <v>16110</v>
      </c>
      <c r="AA348" s="9"/>
      <c r="AB348" s="13">
        <f t="shared" si="48"/>
        <v>6</v>
      </c>
      <c r="AC348" s="5">
        <f t="shared" si="41"/>
        <v>354554</v>
      </c>
      <c r="AD348" s="5">
        <f t="shared" si="42"/>
        <v>148596</v>
      </c>
      <c r="AE348" s="5">
        <f t="shared" si="43"/>
        <v>503150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25335</v>
      </c>
      <c r="AK348" s="12">
        <f t="shared" si="47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ht="15.75" x14ac:dyDescent="0.25">
      <c r="A349" s="4">
        <v>44901</v>
      </c>
      <c r="B349" s="20">
        <v>15563</v>
      </c>
      <c r="C349" s="20">
        <v>15588</v>
      </c>
      <c r="D349" s="20">
        <v>15591</v>
      </c>
      <c r="E349" s="20">
        <v>16347</v>
      </c>
      <c r="F349" s="20">
        <v>16339</v>
      </c>
      <c r="G349" s="20">
        <v>17730</v>
      </c>
      <c r="H349" s="20">
        <v>17551</v>
      </c>
      <c r="I349" s="20">
        <v>19977</v>
      </c>
      <c r="J349" s="20">
        <v>22235</v>
      </c>
      <c r="K349" s="20">
        <v>23504</v>
      </c>
      <c r="L349" s="20">
        <v>24609</v>
      </c>
      <c r="M349" s="20">
        <v>24317</v>
      </c>
      <c r="N349" s="20">
        <v>23772</v>
      </c>
      <c r="O349" s="20">
        <v>23851</v>
      </c>
      <c r="P349" s="20">
        <v>23272</v>
      </c>
      <c r="Q349" s="20">
        <v>23050</v>
      </c>
      <c r="R349" s="20">
        <v>23042</v>
      </c>
      <c r="S349" s="20">
        <v>21205</v>
      </c>
      <c r="T349" s="20">
        <v>19732</v>
      </c>
      <c r="U349" s="20">
        <v>18983</v>
      </c>
      <c r="V349" s="20">
        <v>18374</v>
      </c>
      <c r="W349" s="20">
        <v>17837</v>
      </c>
      <c r="X349" s="20">
        <v>16137</v>
      </c>
      <c r="Y349" s="20">
        <v>15594</v>
      </c>
      <c r="AA349" s="9"/>
      <c r="AB349" s="13">
        <f t="shared" si="48"/>
        <v>1</v>
      </c>
      <c r="AC349" s="5">
        <f t="shared" si="41"/>
        <v>0</v>
      </c>
      <c r="AD349" s="5">
        <f t="shared" si="42"/>
        <v>474200</v>
      </c>
      <c r="AE349" s="5">
        <f t="shared" si="43"/>
        <v>474200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24609</v>
      </c>
      <c r="AK349" s="12">
        <f t="shared" si="47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ht="15.75" x14ac:dyDescent="0.25">
      <c r="A350" s="4">
        <v>44902</v>
      </c>
      <c r="B350" s="20">
        <v>15218</v>
      </c>
      <c r="C350" s="20">
        <v>14982</v>
      </c>
      <c r="D350" s="20">
        <v>15027</v>
      </c>
      <c r="E350" s="20">
        <v>15307</v>
      </c>
      <c r="F350" s="20">
        <v>15588</v>
      </c>
      <c r="G350" s="20">
        <v>16894</v>
      </c>
      <c r="H350" s="20">
        <v>17593</v>
      </c>
      <c r="I350" s="20">
        <v>20108</v>
      </c>
      <c r="J350" s="20">
        <v>22540</v>
      </c>
      <c r="K350" s="20">
        <v>23885</v>
      </c>
      <c r="L350" s="20">
        <v>25296</v>
      </c>
      <c r="M350" s="20">
        <v>24972</v>
      </c>
      <c r="N350" s="20">
        <v>24429</v>
      </c>
      <c r="O350" s="20">
        <v>24643</v>
      </c>
      <c r="P350" s="20">
        <v>24155</v>
      </c>
      <c r="Q350" s="20">
        <v>23644</v>
      </c>
      <c r="R350" s="20">
        <v>23387</v>
      </c>
      <c r="S350" s="20">
        <v>21426</v>
      </c>
      <c r="T350" s="20">
        <v>19962</v>
      </c>
      <c r="U350" s="20">
        <v>19142</v>
      </c>
      <c r="V350" s="20">
        <v>18567</v>
      </c>
      <c r="W350" s="20">
        <v>18020</v>
      </c>
      <c r="X350" s="20">
        <v>16363</v>
      </c>
      <c r="Y350" s="20">
        <v>15814</v>
      </c>
      <c r="AA350" s="9"/>
      <c r="AB350" s="13">
        <f t="shared" si="48"/>
        <v>6</v>
      </c>
      <c r="AC350" s="5">
        <f t="shared" si="41"/>
        <v>350539</v>
      </c>
      <c r="AD350" s="5">
        <f t="shared" si="42"/>
        <v>126423</v>
      </c>
      <c r="AE350" s="5">
        <f t="shared" si="43"/>
        <v>476962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25296</v>
      </c>
      <c r="AK350" s="12">
        <f t="shared" si="47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ht="15.75" x14ac:dyDescent="0.25">
      <c r="A351" s="4">
        <v>44903</v>
      </c>
      <c r="B351" s="20">
        <v>15099</v>
      </c>
      <c r="C351" s="20">
        <v>14870</v>
      </c>
      <c r="D351" s="20">
        <v>14993</v>
      </c>
      <c r="E351" s="20">
        <v>15226</v>
      </c>
      <c r="F351" s="20">
        <v>15589</v>
      </c>
      <c r="G351" s="20">
        <v>16880</v>
      </c>
      <c r="H351" s="20">
        <v>17606</v>
      </c>
      <c r="I351" s="20">
        <v>20057</v>
      </c>
      <c r="J351" s="20">
        <v>22459</v>
      </c>
      <c r="K351" s="20">
        <v>23684</v>
      </c>
      <c r="L351" s="20">
        <v>24946</v>
      </c>
      <c r="M351" s="20">
        <v>24620</v>
      </c>
      <c r="N351" s="20">
        <v>24169</v>
      </c>
      <c r="O351" s="20">
        <v>24314</v>
      </c>
      <c r="P351" s="20">
        <v>23738</v>
      </c>
      <c r="Q351" s="20">
        <v>23435</v>
      </c>
      <c r="R351" s="20">
        <v>23368</v>
      </c>
      <c r="S351" s="20">
        <v>21524</v>
      </c>
      <c r="T351" s="20">
        <v>20124</v>
      </c>
      <c r="U351" s="20">
        <v>19403</v>
      </c>
      <c r="V351" s="20">
        <v>18860</v>
      </c>
      <c r="W351" s="20">
        <v>18373</v>
      </c>
      <c r="X351" s="20">
        <v>16977</v>
      </c>
      <c r="Y351" s="20">
        <v>16307</v>
      </c>
      <c r="AA351" s="9"/>
      <c r="AB351" s="13">
        <f t="shared" si="48"/>
        <v>6</v>
      </c>
      <c r="AC351" s="5">
        <f t="shared" si="41"/>
        <v>350051</v>
      </c>
      <c r="AD351" s="5">
        <f t="shared" si="42"/>
        <v>126570</v>
      </c>
      <c r="AE351" s="5">
        <f t="shared" si="43"/>
        <v>476621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24946</v>
      </c>
      <c r="AK351" s="12">
        <f t="shared" si="47"/>
        <v>11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ht="15.75" x14ac:dyDescent="0.25">
      <c r="A352" s="4">
        <v>44904</v>
      </c>
      <c r="B352" s="20">
        <v>16388</v>
      </c>
      <c r="C352" s="20">
        <v>16555</v>
      </c>
      <c r="D352" s="20">
        <v>16692</v>
      </c>
      <c r="E352" s="20">
        <v>17331</v>
      </c>
      <c r="F352" s="20">
        <v>17489</v>
      </c>
      <c r="G352" s="20">
        <v>18956</v>
      </c>
      <c r="H352" s="20">
        <v>18957</v>
      </c>
      <c r="I352" s="20">
        <v>20613</v>
      </c>
      <c r="J352" s="20">
        <v>22856</v>
      </c>
      <c r="K352" s="20">
        <v>24175</v>
      </c>
      <c r="L352" s="20">
        <v>25255</v>
      </c>
      <c r="M352" s="20">
        <v>24808</v>
      </c>
      <c r="N352" s="20">
        <v>24314</v>
      </c>
      <c r="O352" s="20">
        <v>24403</v>
      </c>
      <c r="P352" s="20">
        <v>23924</v>
      </c>
      <c r="Q352" s="20">
        <v>23715</v>
      </c>
      <c r="R352" s="20">
        <v>23685</v>
      </c>
      <c r="S352" s="20">
        <v>21745</v>
      </c>
      <c r="T352" s="20">
        <v>20273</v>
      </c>
      <c r="U352" s="20">
        <v>19551</v>
      </c>
      <c r="V352" s="20">
        <v>19038</v>
      </c>
      <c r="W352" s="20">
        <v>18625</v>
      </c>
      <c r="X352" s="20">
        <v>18562</v>
      </c>
      <c r="Y352" s="20">
        <v>17897</v>
      </c>
      <c r="AA352" s="9"/>
      <c r="AB352" s="13">
        <f t="shared" si="48"/>
        <v>7</v>
      </c>
      <c r="AC352" s="5">
        <f t="shared" si="41"/>
        <v>0</v>
      </c>
      <c r="AD352" s="5">
        <f t="shared" si="42"/>
        <v>495807</v>
      </c>
      <c r="AE352" s="5">
        <f t="shared" si="43"/>
        <v>495807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25255</v>
      </c>
      <c r="AK352" s="12">
        <f t="shared" si="47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ht="15.75" x14ac:dyDescent="0.25">
      <c r="A353" s="4">
        <v>44905</v>
      </c>
      <c r="B353" s="20">
        <v>18058</v>
      </c>
      <c r="C353" s="20">
        <v>18071</v>
      </c>
      <c r="D353" s="20">
        <v>18306</v>
      </c>
      <c r="E353" s="20">
        <v>18610</v>
      </c>
      <c r="F353" s="20">
        <v>18549</v>
      </c>
      <c r="G353" s="20">
        <v>19146</v>
      </c>
      <c r="H353" s="20">
        <v>18504</v>
      </c>
      <c r="I353" s="20">
        <v>19830</v>
      </c>
      <c r="J353" s="20">
        <v>22138</v>
      </c>
      <c r="K353" s="20">
        <v>23595</v>
      </c>
      <c r="L353" s="20">
        <v>24593</v>
      </c>
      <c r="M353" s="20">
        <v>24158</v>
      </c>
      <c r="N353" s="20">
        <v>23551</v>
      </c>
      <c r="O353" s="20">
        <v>23578</v>
      </c>
      <c r="P353" s="20">
        <v>23631</v>
      </c>
      <c r="Q353" s="20">
        <v>23131</v>
      </c>
      <c r="R353" s="20">
        <v>23145</v>
      </c>
      <c r="S353" s="20">
        <v>21465</v>
      </c>
      <c r="T353" s="20">
        <v>20400</v>
      </c>
      <c r="U353" s="20">
        <v>19553</v>
      </c>
      <c r="V353" s="20">
        <v>19177</v>
      </c>
      <c r="W353" s="20">
        <v>19191</v>
      </c>
      <c r="X353" s="20">
        <v>19601</v>
      </c>
      <c r="Y353" s="20">
        <v>19094</v>
      </c>
      <c r="AA353" s="9"/>
      <c r="AB353" s="13">
        <f t="shared" si="48"/>
        <v>4</v>
      </c>
      <c r="AC353" s="5">
        <f t="shared" si="41"/>
        <v>350737</v>
      </c>
      <c r="AD353" s="5">
        <f t="shared" si="42"/>
        <v>148338</v>
      </c>
      <c r="AE353" s="5">
        <f t="shared" si="43"/>
        <v>499075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24593</v>
      </c>
      <c r="AK353" s="12">
        <f t="shared" si="47"/>
        <v>11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ht="15.75" x14ac:dyDescent="0.25">
      <c r="A354" s="4">
        <v>44906</v>
      </c>
      <c r="B354" s="20">
        <v>19221</v>
      </c>
      <c r="C354" s="20">
        <v>19329</v>
      </c>
      <c r="D354" s="20">
        <v>19388</v>
      </c>
      <c r="E354" s="20">
        <v>19869</v>
      </c>
      <c r="F354" s="20">
        <v>19775</v>
      </c>
      <c r="G354" s="20">
        <v>20295</v>
      </c>
      <c r="H354" s="20">
        <v>19453</v>
      </c>
      <c r="I354" s="20">
        <v>20321</v>
      </c>
      <c r="J354" s="20">
        <v>22796</v>
      </c>
      <c r="K354" s="20">
        <v>24689</v>
      </c>
      <c r="L354" s="20">
        <v>26034</v>
      </c>
      <c r="M354" s="20">
        <v>25992</v>
      </c>
      <c r="N354" s="20">
        <v>26437</v>
      </c>
      <c r="O354" s="20">
        <v>27178</v>
      </c>
      <c r="P354" s="20">
        <v>26556</v>
      </c>
      <c r="Q354" s="20">
        <v>25544</v>
      </c>
      <c r="R354" s="20">
        <v>25052</v>
      </c>
      <c r="S354" s="20">
        <v>23015</v>
      </c>
      <c r="T354" s="20">
        <v>21374</v>
      </c>
      <c r="U354" s="20">
        <v>20448</v>
      </c>
      <c r="V354" s="20">
        <v>19725</v>
      </c>
      <c r="W354" s="20">
        <v>19376</v>
      </c>
      <c r="X354" s="20">
        <v>19243</v>
      </c>
      <c r="Y354" s="20">
        <v>18600</v>
      </c>
      <c r="AA354" s="9"/>
      <c r="AB354" s="13">
        <f t="shared" si="48"/>
        <v>5</v>
      </c>
      <c r="AC354" s="5">
        <f t="shared" si="41"/>
        <v>373780</v>
      </c>
      <c r="AD354" s="5">
        <f t="shared" si="42"/>
        <v>155930</v>
      </c>
      <c r="AE354" s="5">
        <f t="shared" si="43"/>
        <v>529710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27178</v>
      </c>
      <c r="AK354" s="12">
        <f t="shared" si="47"/>
        <v>14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ht="15.75" x14ac:dyDescent="0.25">
      <c r="A355" s="4">
        <v>44907</v>
      </c>
      <c r="B355" s="20">
        <v>18469</v>
      </c>
      <c r="C355" s="20">
        <v>18547</v>
      </c>
      <c r="D355" s="20">
        <v>18664</v>
      </c>
      <c r="E355" s="20">
        <v>19314</v>
      </c>
      <c r="F355" s="20">
        <v>19513</v>
      </c>
      <c r="G355" s="20">
        <v>21106</v>
      </c>
      <c r="H355" s="20">
        <v>21218</v>
      </c>
      <c r="I355" s="20">
        <v>22821</v>
      </c>
      <c r="J355" s="20">
        <v>24791</v>
      </c>
      <c r="K355" s="20">
        <v>25476</v>
      </c>
      <c r="L355" s="20">
        <v>26479</v>
      </c>
      <c r="M355" s="20">
        <v>25968</v>
      </c>
      <c r="N355" s="20">
        <v>25668</v>
      </c>
      <c r="O355" s="20">
        <v>26569</v>
      </c>
      <c r="P355" s="20">
        <v>26097</v>
      </c>
      <c r="Q355" s="20">
        <v>25351</v>
      </c>
      <c r="R355" s="20">
        <v>24963</v>
      </c>
      <c r="S355" s="20">
        <v>23532</v>
      </c>
      <c r="T355" s="20">
        <v>21272</v>
      </c>
      <c r="U355" s="20">
        <v>20801</v>
      </c>
      <c r="V355" s="20">
        <v>20023</v>
      </c>
      <c r="W355" s="20">
        <v>19729</v>
      </c>
      <c r="X355" s="20">
        <v>19656</v>
      </c>
      <c r="Y355" s="20">
        <v>18842</v>
      </c>
      <c r="AA355" s="9"/>
      <c r="AB355" s="13">
        <f t="shared" si="48"/>
        <v>2</v>
      </c>
      <c r="AC355" s="5">
        <f t="shared" si="41"/>
        <v>379196</v>
      </c>
      <c r="AD355" s="5">
        <f t="shared" si="42"/>
        <v>155673</v>
      </c>
      <c r="AE355" s="5">
        <f t="shared" si="43"/>
        <v>534869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26569</v>
      </c>
      <c r="AK355" s="12">
        <f t="shared" si="47"/>
        <v>14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ht="15.75" x14ac:dyDescent="0.25">
      <c r="A356" s="4">
        <v>44908</v>
      </c>
      <c r="B356" s="20">
        <v>19201</v>
      </c>
      <c r="C356" s="20">
        <v>19245</v>
      </c>
      <c r="D356" s="20">
        <v>19305</v>
      </c>
      <c r="E356" s="20">
        <v>19962</v>
      </c>
      <c r="F356" s="20">
        <v>19831</v>
      </c>
      <c r="G356" s="20">
        <v>21290</v>
      </c>
      <c r="H356" s="20">
        <v>21368</v>
      </c>
      <c r="I356" s="20">
        <v>22832</v>
      </c>
      <c r="J356" s="20">
        <v>24723</v>
      </c>
      <c r="K356" s="20">
        <v>24886</v>
      </c>
      <c r="L356" s="20">
        <v>25950</v>
      </c>
      <c r="M356" s="20">
        <v>25742</v>
      </c>
      <c r="N356" s="20">
        <v>26408</v>
      </c>
      <c r="O356" s="20">
        <v>26786</v>
      </c>
      <c r="P356" s="20">
        <v>26431</v>
      </c>
      <c r="Q356" s="20">
        <v>25907</v>
      </c>
      <c r="R356" s="20">
        <v>24980</v>
      </c>
      <c r="S356" s="20">
        <v>23027</v>
      </c>
      <c r="T356" s="20">
        <v>20922</v>
      </c>
      <c r="U356" s="20">
        <v>20269</v>
      </c>
      <c r="V356" s="20">
        <v>20039</v>
      </c>
      <c r="W356" s="20">
        <v>19872</v>
      </c>
      <c r="X356" s="20">
        <v>19729</v>
      </c>
      <c r="Y356" s="20">
        <v>18846</v>
      </c>
      <c r="AA356" s="9"/>
      <c r="AB356" s="13">
        <f t="shared" si="48"/>
        <v>6</v>
      </c>
      <c r="AC356" s="5">
        <f t="shared" si="41"/>
        <v>378503</v>
      </c>
      <c r="AD356" s="5">
        <f t="shared" si="42"/>
        <v>159048</v>
      </c>
      <c r="AE356" s="5">
        <f t="shared" si="43"/>
        <v>537551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26786</v>
      </c>
      <c r="AK356" s="12">
        <f t="shared" si="47"/>
        <v>14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ht="15.75" x14ac:dyDescent="0.25">
      <c r="A357" s="4">
        <v>44909</v>
      </c>
      <c r="B357" s="20">
        <v>19490</v>
      </c>
      <c r="C357" s="20">
        <v>19735</v>
      </c>
      <c r="D357" s="20">
        <v>19772</v>
      </c>
      <c r="E357" s="20">
        <v>20614</v>
      </c>
      <c r="F357" s="20">
        <v>20689</v>
      </c>
      <c r="G357" s="20">
        <v>21824</v>
      </c>
      <c r="H357" s="20">
        <v>21586</v>
      </c>
      <c r="I357" s="20">
        <v>22826</v>
      </c>
      <c r="J357" s="20">
        <v>24892</v>
      </c>
      <c r="K357" s="20">
        <v>25397</v>
      </c>
      <c r="L357" s="20">
        <v>26749</v>
      </c>
      <c r="M357" s="20">
        <v>27306</v>
      </c>
      <c r="N357" s="20">
        <v>27104</v>
      </c>
      <c r="O357" s="20">
        <v>27688</v>
      </c>
      <c r="P357" s="20">
        <v>26841</v>
      </c>
      <c r="Q357" s="20">
        <v>25309</v>
      </c>
      <c r="R357" s="20">
        <v>24262</v>
      </c>
      <c r="S357" s="20">
        <v>22256</v>
      </c>
      <c r="T357" s="20">
        <v>20754</v>
      </c>
      <c r="U357" s="20">
        <v>20001</v>
      </c>
      <c r="V357" s="20">
        <v>19407</v>
      </c>
      <c r="W357" s="20">
        <v>18866</v>
      </c>
      <c r="X357" s="20">
        <v>18000</v>
      </c>
      <c r="Y357" s="20">
        <v>17114</v>
      </c>
      <c r="AA357" s="9"/>
      <c r="AB357" s="13">
        <f t="shared" si="48"/>
        <v>1</v>
      </c>
      <c r="AC357" s="5">
        <f t="shared" si="41"/>
        <v>0</v>
      </c>
      <c r="AD357" s="5">
        <f t="shared" si="42"/>
        <v>538482</v>
      </c>
      <c r="AE357" s="5">
        <f t="shared" si="43"/>
        <v>538482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27688</v>
      </c>
      <c r="AK357" s="12">
        <f t="shared" si="47"/>
        <v>14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ht="15.75" x14ac:dyDescent="0.25">
      <c r="A358" s="4">
        <v>44910</v>
      </c>
      <c r="B358" s="20">
        <v>17050</v>
      </c>
      <c r="C358" s="20">
        <v>17243</v>
      </c>
      <c r="D358" s="20">
        <v>17154</v>
      </c>
      <c r="E358" s="20">
        <v>17510</v>
      </c>
      <c r="F358" s="20">
        <v>17821</v>
      </c>
      <c r="G358" s="20">
        <v>19385</v>
      </c>
      <c r="H358" s="20">
        <v>19165</v>
      </c>
      <c r="I358" s="20">
        <v>20884</v>
      </c>
      <c r="J358" s="20">
        <v>23295</v>
      </c>
      <c r="K358" s="20">
        <v>24597</v>
      </c>
      <c r="L358" s="20">
        <v>25813</v>
      </c>
      <c r="M358" s="20">
        <v>25494</v>
      </c>
      <c r="N358" s="20">
        <v>24841</v>
      </c>
      <c r="O358" s="20">
        <v>25052</v>
      </c>
      <c r="P358" s="20">
        <v>24890</v>
      </c>
      <c r="Q358" s="20">
        <v>24312</v>
      </c>
      <c r="R358" s="20">
        <v>24053</v>
      </c>
      <c r="S358" s="20">
        <v>22083</v>
      </c>
      <c r="T358" s="20">
        <v>20674</v>
      </c>
      <c r="U358" s="20">
        <v>19929</v>
      </c>
      <c r="V358" s="20">
        <v>19341</v>
      </c>
      <c r="W358" s="20">
        <v>18872</v>
      </c>
      <c r="X358" s="20">
        <v>18199</v>
      </c>
      <c r="Y358" s="20">
        <v>17033</v>
      </c>
      <c r="AA358" s="9"/>
      <c r="AB358" s="13">
        <f t="shared" si="48"/>
        <v>4</v>
      </c>
      <c r="AC358" s="5">
        <f t="shared" si="41"/>
        <v>362329</v>
      </c>
      <c r="AD358" s="5">
        <f t="shared" si="42"/>
        <v>142361</v>
      </c>
      <c r="AE358" s="5">
        <f t="shared" si="43"/>
        <v>504690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25813</v>
      </c>
      <c r="AK358" s="12">
        <f t="shared" si="47"/>
        <v>11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ht="15.75" x14ac:dyDescent="0.25">
      <c r="A359" s="4">
        <v>44911</v>
      </c>
      <c r="B359" s="20">
        <v>17167</v>
      </c>
      <c r="C359" s="20">
        <v>17195</v>
      </c>
      <c r="D359" s="20">
        <v>17490</v>
      </c>
      <c r="E359" s="20">
        <v>17933</v>
      </c>
      <c r="F359" s="20">
        <v>17987</v>
      </c>
      <c r="G359" s="20">
        <v>19171</v>
      </c>
      <c r="H359" s="20">
        <v>19289</v>
      </c>
      <c r="I359" s="20">
        <v>21011</v>
      </c>
      <c r="J359" s="20">
        <v>23544</v>
      </c>
      <c r="K359" s="20">
        <v>25046</v>
      </c>
      <c r="L359" s="20">
        <v>26134</v>
      </c>
      <c r="M359" s="20">
        <v>26538</v>
      </c>
      <c r="N359" s="20">
        <v>26356</v>
      </c>
      <c r="O359" s="20">
        <v>27043</v>
      </c>
      <c r="P359" s="20">
        <v>26098</v>
      </c>
      <c r="Q359" s="20">
        <v>25020</v>
      </c>
      <c r="R359" s="20">
        <v>24330</v>
      </c>
      <c r="S359" s="20">
        <v>22213</v>
      </c>
      <c r="T359" s="20">
        <v>20710</v>
      </c>
      <c r="U359" s="20">
        <v>19876</v>
      </c>
      <c r="V359" s="20">
        <v>19323</v>
      </c>
      <c r="W359" s="20">
        <v>18895</v>
      </c>
      <c r="X359" s="20">
        <v>17957</v>
      </c>
      <c r="Y359" s="20">
        <v>17270</v>
      </c>
      <c r="AA359" s="9"/>
      <c r="AB359" s="13">
        <f t="shared" si="48"/>
        <v>2</v>
      </c>
      <c r="AC359" s="5">
        <f t="shared" si="41"/>
        <v>370094</v>
      </c>
      <c r="AD359" s="5">
        <f t="shared" si="42"/>
        <v>143502</v>
      </c>
      <c r="AE359" s="5">
        <f t="shared" si="43"/>
        <v>513596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27043</v>
      </c>
      <c r="AK359" s="12">
        <f t="shared" si="47"/>
        <v>14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ht="15.75" x14ac:dyDescent="0.25">
      <c r="A360" s="4">
        <v>44912</v>
      </c>
      <c r="B360" s="20">
        <v>17323</v>
      </c>
      <c r="C360" s="20">
        <v>17229</v>
      </c>
      <c r="D360" s="20">
        <v>17330</v>
      </c>
      <c r="E360" s="20">
        <v>17632</v>
      </c>
      <c r="F360" s="20">
        <v>17424</v>
      </c>
      <c r="G360" s="20">
        <v>17998</v>
      </c>
      <c r="H360" s="20">
        <v>17829</v>
      </c>
      <c r="I360" s="20">
        <v>19868</v>
      </c>
      <c r="J360" s="20">
        <v>22285</v>
      </c>
      <c r="K360" s="20">
        <v>23980</v>
      </c>
      <c r="L360" s="20">
        <v>25232</v>
      </c>
      <c r="M360" s="20">
        <v>25288</v>
      </c>
      <c r="N360" s="20">
        <v>25492</v>
      </c>
      <c r="O360" s="20">
        <v>25670</v>
      </c>
      <c r="P360" s="20">
        <v>24982</v>
      </c>
      <c r="Q360" s="20">
        <v>23692</v>
      </c>
      <c r="R360" s="20">
        <v>23502</v>
      </c>
      <c r="S360" s="20">
        <v>21684</v>
      </c>
      <c r="T360" s="20">
        <v>20547</v>
      </c>
      <c r="U360" s="20">
        <v>19553</v>
      </c>
      <c r="V360" s="20">
        <v>19037</v>
      </c>
      <c r="W360" s="20">
        <v>18609</v>
      </c>
      <c r="X360" s="20">
        <v>17549</v>
      </c>
      <c r="Y360" s="20">
        <v>16925</v>
      </c>
      <c r="AA360" s="9"/>
      <c r="AB360" s="13">
        <f t="shared" si="48"/>
        <v>4</v>
      </c>
      <c r="AC360" s="5">
        <f t="shared" si="41"/>
        <v>356970</v>
      </c>
      <c r="AD360" s="5">
        <f t="shared" si="42"/>
        <v>139690</v>
      </c>
      <c r="AE360" s="5">
        <f t="shared" si="43"/>
        <v>496660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25670</v>
      </c>
      <c r="AK360" s="12">
        <f t="shared" si="47"/>
        <v>14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ht="15.75" x14ac:dyDescent="0.25">
      <c r="A361" s="4">
        <v>44913</v>
      </c>
      <c r="B361" s="20">
        <v>17150</v>
      </c>
      <c r="C361" s="20">
        <v>16950</v>
      </c>
      <c r="D361" s="20">
        <v>17096</v>
      </c>
      <c r="E361" s="20">
        <v>17092</v>
      </c>
      <c r="F361" s="20">
        <v>16915</v>
      </c>
      <c r="G361" s="20">
        <v>17377</v>
      </c>
      <c r="H361" s="20">
        <v>17669</v>
      </c>
      <c r="I361" s="20">
        <v>19678</v>
      </c>
      <c r="J361" s="20">
        <v>21958</v>
      </c>
      <c r="K361" s="20">
        <v>23469</v>
      </c>
      <c r="L361" s="20">
        <v>24687</v>
      </c>
      <c r="M361" s="20">
        <v>24411</v>
      </c>
      <c r="N361" s="20">
        <v>23855</v>
      </c>
      <c r="O361" s="20">
        <v>23825</v>
      </c>
      <c r="P361" s="20">
        <v>23376</v>
      </c>
      <c r="Q361" s="20">
        <v>23370</v>
      </c>
      <c r="R361" s="20">
        <v>23498</v>
      </c>
      <c r="S361" s="20">
        <v>21734</v>
      </c>
      <c r="T361" s="20">
        <v>20633</v>
      </c>
      <c r="U361" s="20">
        <v>19765</v>
      </c>
      <c r="V361" s="20">
        <v>19210</v>
      </c>
      <c r="W361" s="20">
        <v>18722</v>
      </c>
      <c r="X361" s="20">
        <v>17836</v>
      </c>
      <c r="Y361" s="20">
        <v>17033</v>
      </c>
      <c r="AA361" s="9"/>
      <c r="AB361" s="13">
        <f t="shared" si="48"/>
        <v>6</v>
      </c>
      <c r="AC361" s="5">
        <f t="shared" si="41"/>
        <v>350027</v>
      </c>
      <c r="AD361" s="5">
        <f t="shared" si="42"/>
        <v>137282</v>
      </c>
      <c r="AE361" s="5">
        <f t="shared" si="43"/>
        <v>487309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24687</v>
      </c>
      <c r="AK361" s="12">
        <f t="shared" si="47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ht="15.75" x14ac:dyDescent="0.25">
      <c r="A362" s="4">
        <v>44914</v>
      </c>
      <c r="B362" s="20">
        <v>17371</v>
      </c>
      <c r="C362" s="20">
        <v>17405</v>
      </c>
      <c r="D362" s="20">
        <v>17539</v>
      </c>
      <c r="E362" s="20">
        <v>18110</v>
      </c>
      <c r="F362" s="20">
        <v>18310</v>
      </c>
      <c r="G362" s="20">
        <v>19405</v>
      </c>
      <c r="H362" s="20">
        <v>19438</v>
      </c>
      <c r="I362" s="20">
        <v>21077</v>
      </c>
      <c r="J362" s="20">
        <v>23663</v>
      </c>
      <c r="K362" s="20">
        <v>25086</v>
      </c>
      <c r="L362" s="20">
        <v>26322</v>
      </c>
      <c r="M362" s="20">
        <v>25878</v>
      </c>
      <c r="N362" s="20">
        <v>25390</v>
      </c>
      <c r="O362" s="20">
        <v>26523</v>
      </c>
      <c r="P362" s="20">
        <v>25755</v>
      </c>
      <c r="Q362" s="20">
        <v>24573</v>
      </c>
      <c r="R362" s="20">
        <v>24490</v>
      </c>
      <c r="S362" s="20">
        <v>22476</v>
      </c>
      <c r="T362" s="20">
        <v>20991</v>
      </c>
      <c r="U362" s="20">
        <v>20229</v>
      </c>
      <c r="V362" s="20">
        <v>19625</v>
      </c>
      <c r="W362" s="20">
        <v>19133</v>
      </c>
      <c r="X362" s="20">
        <v>18394</v>
      </c>
      <c r="Y362" s="20">
        <v>17598</v>
      </c>
      <c r="AA362" s="9"/>
      <c r="AB362" s="13">
        <f t="shared" si="48"/>
        <v>3</v>
      </c>
      <c r="AC362" s="5">
        <f t="shared" si="41"/>
        <v>369605</v>
      </c>
      <c r="AD362" s="5">
        <f t="shared" si="42"/>
        <v>145176</v>
      </c>
      <c r="AE362" s="5">
        <f t="shared" si="43"/>
        <v>514781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26523</v>
      </c>
      <c r="AK362" s="12">
        <f t="shared" si="47"/>
        <v>14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ht="15.75" x14ac:dyDescent="0.25">
      <c r="A363" s="4">
        <v>44915</v>
      </c>
      <c r="B363" s="20">
        <v>17556</v>
      </c>
      <c r="C363" s="20">
        <v>17385</v>
      </c>
      <c r="D363" s="20">
        <v>17565</v>
      </c>
      <c r="E363" s="20">
        <v>18083</v>
      </c>
      <c r="F363" s="20">
        <v>18231</v>
      </c>
      <c r="G363" s="20">
        <v>19851</v>
      </c>
      <c r="H363" s="20">
        <v>19409</v>
      </c>
      <c r="I363" s="20">
        <v>21216</v>
      </c>
      <c r="J363" s="20">
        <v>23716</v>
      </c>
      <c r="K363" s="20">
        <v>25006</v>
      </c>
      <c r="L363" s="20">
        <v>26228</v>
      </c>
      <c r="M363" s="20">
        <v>25852</v>
      </c>
      <c r="N363" s="20">
        <v>25378</v>
      </c>
      <c r="O363" s="20">
        <v>25875</v>
      </c>
      <c r="P363" s="20">
        <v>25654</v>
      </c>
      <c r="Q363" s="20">
        <v>24648</v>
      </c>
      <c r="R363" s="20">
        <v>24534</v>
      </c>
      <c r="S363" s="20">
        <v>22493</v>
      </c>
      <c r="T363" s="20">
        <v>21009</v>
      </c>
      <c r="U363" s="20">
        <v>20253</v>
      </c>
      <c r="V363" s="20">
        <v>19707</v>
      </c>
      <c r="W363" s="20">
        <v>19190</v>
      </c>
      <c r="X363" s="20">
        <v>18233</v>
      </c>
      <c r="Y363" s="20">
        <v>17433</v>
      </c>
      <c r="AA363" s="9"/>
      <c r="AB363" s="13">
        <f t="shared" si="48"/>
        <v>6</v>
      </c>
      <c r="AC363" s="5">
        <f t="shared" si="41"/>
        <v>368992</v>
      </c>
      <c r="AD363" s="5">
        <f t="shared" si="42"/>
        <v>145513</v>
      </c>
      <c r="AE363" s="5">
        <f t="shared" si="43"/>
        <v>514505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26228</v>
      </c>
      <c r="AK363" s="12">
        <f t="shared" si="47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ht="15.75" x14ac:dyDescent="0.25">
      <c r="A364" s="4">
        <v>44916</v>
      </c>
      <c r="B364" s="20">
        <v>17429</v>
      </c>
      <c r="C364" s="20">
        <v>17530</v>
      </c>
      <c r="D364" s="20">
        <v>17642</v>
      </c>
      <c r="E364" s="20">
        <v>18122</v>
      </c>
      <c r="F364" s="20">
        <v>18420</v>
      </c>
      <c r="G364" s="20">
        <v>19963</v>
      </c>
      <c r="H364" s="20">
        <v>19573</v>
      </c>
      <c r="I364" s="20">
        <v>21372</v>
      </c>
      <c r="J364" s="20">
        <v>23901</v>
      </c>
      <c r="K364" s="20">
        <v>25258</v>
      </c>
      <c r="L364" s="20">
        <v>26510</v>
      </c>
      <c r="M364" s="20">
        <v>26183</v>
      </c>
      <c r="N364" s="20">
        <v>25836</v>
      </c>
      <c r="O364" s="20">
        <v>26645</v>
      </c>
      <c r="P364" s="20">
        <v>26137</v>
      </c>
      <c r="Q364" s="20">
        <v>24826</v>
      </c>
      <c r="R364" s="20">
        <v>24673</v>
      </c>
      <c r="S364" s="20">
        <v>22692</v>
      </c>
      <c r="T364" s="20">
        <v>21218</v>
      </c>
      <c r="U364" s="20">
        <v>20499</v>
      </c>
      <c r="V364" s="20">
        <v>19950</v>
      </c>
      <c r="W364" s="20">
        <v>19463</v>
      </c>
      <c r="X364" s="20">
        <v>19617</v>
      </c>
      <c r="Y364" s="20">
        <v>18648</v>
      </c>
      <c r="AA364" s="9"/>
      <c r="AB364" s="13">
        <f t="shared" si="48"/>
        <v>5</v>
      </c>
      <c r="AC364" s="5">
        <f t="shared" si="41"/>
        <v>374780</v>
      </c>
      <c r="AD364" s="5">
        <f t="shared" si="42"/>
        <v>147327</v>
      </c>
      <c r="AE364" s="5">
        <f t="shared" si="43"/>
        <v>522107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26645</v>
      </c>
      <c r="AK364" s="12">
        <f t="shared" si="47"/>
        <v>14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ht="15.75" x14ac:dyDescent="0.25">
      <c r="A365" s="4">
        <v>44917</v>
      </c>
      <c r="B365" s="20">
        <v>18843</v>
      </c>
      <c r="C365" s="20">
        <v>19071</v>
      </c>
      <c r="D365" s="20">
        <v>18799</v>
      </c>
      <c r="E365" s="20">
        <v>19858</v>
      </c>
      <c r="F365" s="20">
        <v>19767</v>
      </c>
      <c r="G365" s="20">
        <v>21053</v>
      </c>
      <c r="H365" s="20">
        <v>21032</v>
      </c>
      <c r="I365" s="20">
        <v>22572</v>
      </c>
      <c r="J365" s="20">
        <v>24685</v>
      </c>
      <c r="K365" s="20">
        <v>25560</v>
      </c>
      <c r="L365" s="20">
        <v>26642</v>
      </c>
      <c r="M365" s="20">
        <v>26335</v>
      </c>
      <c r="N365" s="20">
        <v>26160</v>
      </c>
      <c r="O365" s="20">
        <v>26936</v>
      </c>
      <c r="P365" s="20">
        <v>26266</v>
      </c>
      <c r="Q365" s="20">
        <v>24933</v>
      </c>
      <c r="R365" s="20">
        <v>24795</v>
      </c>
      <c r="S365" s="20">
        <v>22710</v>
      </c>
      <c r="T365" s="20">
        <v>21189</v>
      </c>
      <c r="U365" s="20">
        <v>20441</v>
      </c>
      <c r="V365" s="20">
        <v>19867</v>
      </c>
      <c r="W365" s="20">
        <v>19432</v>
      </c>
      <c r="X365" s="20">
        <v>18918</v>
      </c>
      <c r="Y365" s="20">
        <v>17975</v>
      </c>
      <c r="AA365" s="9"/>
      <c r="AB365" s="13">
        <f t="shared" si="48"/>
        <v>5</v>
      </c>
      <c r="AC365" s="5">
        <f t="shared" si="41"/>
        <v>377441</v>
      </c>
      <c r="AD365" s="5">
        <f t="shared" si="42"/>
        <v>156398</v>
      </c>
      <c r="AE365" s="5">
        <f t="shared" si="43"/>
        <v>533839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26936</v>
      </c>
      <c r="AK365" s="12">
        <f t="shared" si="47"/>
        <v>14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ht="15.75" x14ac:dyDescent="0.25">
      <c r="A366" s="4">
        <v>44918</v>
      </c>
      <c r="B366" s="20">
        <v>17767</v>
      </c>
      <c r="C366" s="20">
        <v>17707</v>
      </c>
      <c r="D366" s="20">
        <v>17761</v>
      </c>
      <c r="E366" s="20">
        <v>17989</v>
      </c>
      <c r="F366" s="20">
        <v>17957</v>
      </c>
      <c r="G366" s="20">
        <v>19044</v>
      </c>
      <c r="H366" s="20">
        <v>18631</v>
      </c>
      <c r="I366" s="20">
        <v>21306</v>
      </c>
      <c r="J366" s="20">
        <v>24050</v>
      </c>
      <c r="K366" s="20">
        <v>25611</v>
      </c>
      <c r="L366" s="20">
        <v>26911</v>
      </c>
      <c r="M366" s="20">
        <v>27112</v>
      </c>
      <c r="N366" s="20">
        <v>26632</v>
      </c>
      <c r="O366" s="20">
        <v>26544</v>
      </c>
      <c r="P366" s="20">
        <v>25166</v>
      </c>
      <c r="Q366" s="20">
        <v>24493</v>
      </c>
      <c r="R366" s="20">
        <v>23891</v>
      </c>
      <c r="S366" s="20">
        <v>21048</v>
      </c>
      <c r="T366" s="20">
        <v>19403</v>
      </c>
      <c r="U366" s="20">
        <v>18655</v>
      </c>
      <c r="V366" s="20">
        <v>18261</v>
      </c>
      <c r="W366" s="20">
        <v>17985</v>
      </c>
      <c r="X366" s="20">
        <v>16426</v>
      </c>
      <c r="Y366" s="20">
        <v>15958</v>
      </c>
      <c r="AA366" s="9"/>
      <c r="AB366" s="13">
        <f t="shared" si="48"/>
        <v>7</v>
      </c>
      <c r="AC366" s="5">
        <f t="shared" si="41"/>
        <v>0</v>
      </c>
      <c r="AD366" s="5">
        <f t="shared" si="42"/>
        <v>506308</v>
      </c>
      <c r="AE366" s="5">
        <f t="shared" si="43"/>
        <v>506308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27112</v>
      </c>
      <c r="AK366" s="12">
        <f t="shared" si="47"/>
        <v>12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ht="15.75" x14ac:dyDescent="0.25">
      <c r="A367" s="4">
        <v>44919</v>
      </c>
      <c r="B367" s="20">
        <v>15507</v>
      </c>
      <c r="C367" s="20">
        <v>15412</v>
      </c>
      <c r="D367" s="20">
        <v>15526</v>
      </c>
      <c r="E367" s="20">
        <v>15714</v>
      </c>
      <c r="F367" s="20">
        <v>16033</v>
      </c>
      <c r="G367" s="20">
        <v>17075</v>
      </c>
      <c r="H367" s="20">
        <v>17621</v>
      </c>
      <c r="I367" s="20">
        <v>19707</v>
      </c>
      <c r="J367" s="20">
        <v>22051</v>
      </c>
      <c r="K367" s="20">
        <v>23687</v>
      </c>
      <c r="L367" s="20">
        <v>24856</v>
      </c>
      <c r="M367" s="20">
        <v>24556</v>
      </c>
      <c r="N367" s="20">
        <v>23955</v>
      </c>
      <c r="O367" s="20">
        <v>24044</v>
      </c>
      <c r="P367" s="20">
        <v>23698</v>
      </c>
      <c r="Q367" s="20">
        <v>23370</v>
      </c>
      <c r="R367" s="20">
        <v>23676</v>
      </c>
      <c r="S367" s="20">
        <v>21833</v>
      </c>
      <c r="T367" s="20">
        <v>20829</v>
      </c>
      <c r="U367" s="20">
        <v>19963</v>
      </c>
      <c r="V367" s="20">
        <v>19564</v>
      </c>
      <c r="W367" s="20">
        <v>19241</v>
      </c>
      <c r="X367" s="20">
        <v>18090</v>
      </c>
      <c r="Y367" s="20">
        <v>18489</v>
      </c>
      <c r="AA367" s="9"/>
      <c r="AB367" s="13">
        <f t="shared" si="48"/>
        <v>1</v>
      </c>
      <c r="AC367" s="5">
        <f t="shared" si="41"/>
        <v>0</v>
      </c>
      <c r="AD367" s="5">
        <f t="shared" si="42"/>
        <v>484497</v>
      </c>
      <c r="AE367" s="5">
        <f t="shared" si="43"/>
        <v>484497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24856</v>
      </c>
      <c r="AK367" s="12">
        <f t="shared" si="47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ht="15.75" x14ac:dyDescent="0.25">
      <c r="A368" s="4">
        <v>44920</v>
      </c>
      <c r="B368" s="20">
        <v>22407</v>
      </c>
      <c r="C368" s="20">
        <v>23016</v>
      </c>
      <c r="D368" s="20">
        <v>25894</v>
      </c>
      <c r="E368" s="20">
        <v>26339</v>
      </c>
      <c r="F368" s="20">
        <v>25188</v>
      </c>
      <c r="G368" s="20">
        <v>24313</v>
      </c>
      <c r="H368" s="20">
        <v>23766</v>
      </c>
      <c r="I368" s="20">
        <v>25496</v>
      </c>
      <c r="J368" s="20">
        <v>26959</v>
      </c>
      <c r="K368" s="20">
        <v>27855</v>
      </c>
      <c r="L368" s="20">
        <v>28929</v>
      </c>
      <c r="M368" s="20">
        <v>29610</v>
      </c>
      <c r="N368" s="20">
        <v>29392</v>
      </c>
      <c r="O368" s="20">
        <v>28878</v>
      </c>
      <c r="P368" s="20">
        <v>29110</v>
      </c>
      <c r="Q368" s="20">
        <v>27660</v>
      </c>
      <c r="R368" s="20">
        <v>26470</v>
      </c>
      <c r="S368" s="20">
        <v>24722</v>
      </c>
      <c r="T368" s="20">
        <v>23494</v>
      </c>
      <c r="U368" s="20">
        <v>24259</v>
      </c>
      <c r="V368" s="20">
        <v>24660</v>
      </c>
      <c r="W368" s="20">
        <v>24989</v>
      </c>
      <c r="X368" s="20">
        <v>25650</v>
      </c>
      <c r="Y368" s="20">
        <v>25371</v>
      </c>
      <c r="AA368" s="9"/>
      <c r="AB368" s="13">
        <v>8</v>
      </c>
      <c r="AC368" s="5">
        <f t="shared" si="41"/>
        <v>0</v>
      </c>
      <c r="AD368" s="5">
        <f t="shared" si="42"/>
        <v>624427</v>
      </c>
      <c r="AE368" s="5">
        <f t="shared" si="43"/>
        <v>624427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29610</v>
      </c>
      <c r="AK368" s="12">
        <f t="shared" si="47"/>
        <v>12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ht="15.75" x14ac:dyDescent="0.25">
      <c r="A369" s="4">
        <v>44921</v>
      </c>
      <c r="B369" s="20">
        <v>25986</v>
      </c>
      <c r="C369" s="20">
        <v>26399</v>
      </c>
      <c r="D369" s="20">
        <v>27054</v>
      </c>
      <c r="E369" s="20">
        <v>27716</v>
      </c>
      <c r="F369" s="20">
        <v>25974</v>
      </c>
      <c r="G369" s="20">
        <v>24819</v>
      </c>
      <c r="H369" s="20">
        <v>23732</v>
      </c>
      <c r="I369" s="20">
        <v>23601</v>
      </c>
      <c r="J369" s="20">
        <v>24091</v>
      </c>
      <c r="K369" s="20">
        <v>24783</v>
      </c>
      <c r="L369" s="20">
        <v>25902</v>
      </c>
      <c r="M369" s="20">
        <v>26472</v>
      </c>
      <c r="N369" s="20">
        <v>27319</v>
      </c>
      <c r="O369" s="20">
        <v>28755</v>
      </c>
      <c r="P369" s="20">
        <v>29543</v>
      </c>
      <c r="Q369" s="20">
        <v>28550</v>
      </c>
      <c r="R369" s="20">
        <v>27991</v>
      </c>
      <c r="S369" s="20">
        <v>26365</v>
      </c>
      <c r="T369" s="20">
        <v>22994</v>
      </c>
      <c r="U369" s="20">
        <v>19838</v>
      </c>
      <c r="V369" s="20">
        <v>19338</v>
      </c>
      <c r="W369" s="20">
        <v>23782</v>
      </c>
      <c r="X369" s="20">
        <v>25462</v>
      </c>
      <c r="Y369" s="20">
        <v>24769</v>
      </c>
      <c r="AA369" s="9"/>
      <c r="AB369" s="13">
        <f t="shared" si="48"/>
        <v>1</v>
      </c>
      <c r="AC369" s="5">
        <f t="shared" si="41"/>
        <v>0</v>
      </c>
      <c r="AD369" s="5">
        <f t="shared" si="42"/>
        <v>611235</v>
      </c>
      <c r="AE369" s="5">
        <f t="shared" si="43"/>
        <v>611235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29543</v>
      </c>
      <c r="AK369" s="12">
        <f t="shared" si="47"/>
        <v>15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ht="15.75" x14ac:dyDescent="0.25">
      <c r="A370" s="4">
        <v>44922</v>
      </c>
      <c r="B370" s="20">
        <v>17814</v>
      </c>
      <c r="C370" s="20">
        <v>17739</v>
      </c>
      <c r="D370" s="20">
        <v>17948</v>
      </c>
      <c r="E370" s="20">
        <v>18372</v>
      </c>
      <c r="F370" s="20">
        <v>18433</v>
      </c>
      <c r="G370" s="20">
        <v>19542</v>
      </c>
      <c r="H370" s="20">
        <v>18796</v>
      </c>
      <c r="I370" s="20">
        <v>21486</v>
      </c>
      <c r="J370" s="20">
        <v>24159</v>
      </c>
      <c r="K370" s="20">
        <v>25745</v>
      </c>
      <c r="L370" s="20">
        <v>27055</v>
      </c>
      <c r="M370" s="20">
        <v>26615</v>
      </c>
      <c r="N370" s="20">
        <v>25802</v>
      </c>
      <c r="O370" s="20">
        <v>26393</v>
      </c>
      <c r="P370" s="20">
        <v>26335</v>
      </c>
      <c r="Q370" s="20">
        <v>25257</v>
      </c>
      <c r="R370" s="20">
        <v>25066</v>
      </c>
      <c r="S370" s="20">
        <v>23020</v>
      </c>
      <c r="T370" s="20">
        <v>21458</v>
      </c>
      <c r="U370" s="20">
        <v>20662</v>
      </c>
      <c r="V370" s="20">
        <v>20087</v>
      </c>
      <c r="W370" s="20">
        <v>19584</v>
      </c>
      <c r="X370" s="20">
        <v>19184</v>
      </c>
      <c r="Y370" s="20">
        <v>18760</v>
      </c>
      <c r="AA370" s="9"/>
      <c r="AB370" s="13">
        <f t="shared" si="48"/>
        <v>5</v>
      </c>
      <c r="AC370" s="5">
        <f t="shared" si="41"/>
        <v>377908</v>
      </c>
      <c r="AD370" s="5">
        <f t="shared" si="42"/>
        <v>147404</v>
      </c>
      <c r="AE370" s="5">
        <f t="shared" si="43"/>
        <v>525312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27055</v>
      </c>
      <c r="AK370" s="12">
        <f t="shared" si="47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ht="15.75" x14ac:dyDescent="0.25">
      <c r="A371" s="4">
        <v>44923</v>
      </c>
      <c r="B371" s="20">
        <v>19184</v>
      </c>
      <c r="C371" s="20">
        <v>19331</v>
      </c>
      <c r="D371" s="20">
        <v>19733</v>
      </c>
      <c r="E371" s="20">
        <v>20253</v>
      </c>
      <c r="F371" s="20">
        <v>20295</v>
      </c>
      <c r="G371" s="20">
        <v>21233</v>
      </c>
      <c r="H371" s="20">
        <v>20347</v>
      </c>
      <c r="I371" s="20">
        <v>21969</v>
      </c>
      <c r="J371" s="20">
        <v>24618</v>
      </c>
      <c r="K371" s="20">
        <v>26168</v>
      </c>
      <c r="L371" s="20">
        <v>28316</v>
      </c>
      <c r="M371" s="20">
        <v>29998</v>
      </c>
      <c r="N371" s="20">
        <v>28637</v>
      </c>
      <c r="O371" s="20">
        <v>29249</v>
      </c>
      <c r="P371" s="20">
        <v>28523</v>
      </c>
      <c r="Q371" s="20">
        <v>26423</v>
      </c>
      <c r="R371" s="20">
        <v>25158</v>
      </c>
      <c r="S371" s="20">
        <v>23074</v>
      </c>
      <c r="T371" s="20">
        <v>21473</v>
      </c>
      <c r="U371" s="20">
        <v>20662</v>
      </c>
      <c r="V371" s="20">
        <v>20071</v>
      </c>
      <c r="W371" s="20">
        <v>19565</v>
      </c>
      <c r="X371" s="20">
        <v>18947</v>
      </c>
      <c r="Y371" s="20">
        <v>17910</v>
      </c>
      <c r="AA371" s="9"/>
      <c r="AB371" s="13">
        <f t="shared" si="48"/>
        <v>3</v>
      </c>
      <c r="AC371" s="5">
        <f t="shared" si="41"/>
        <v>392851</v>
      </c>
      <c r="AD371" s="5">
        <f t="shared" si="42"/>
        <v>158286</v>
      </c>
      <c r="AE371" s="5">
        <f t="shared" si="43"/>
        <v>551137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29998</v>
      </c>
      <c r="AK371" s="12">
        <f t="shared" si="47"/>
        <v>12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ht="15.75" x14ac:dyDescent="0.25">
      <c r="A372" s="4">
        <v>44924</v>
      </c>
      <c r="B372" s="20">
        <v>18363</v>
      </c>
      <c r="C372" s="20">
        <v>18317</v>
      </c>
      <c r="D372" s="20">
        <v>18337</v>
      </c>
      <c r="E372" s="20">
        <v>18951</v>
      </c>
      <c r="F372" s="20">
        <v>18865</v>
      </c>
      <c r="G372" s="20">
        <v>20009</v>
      </c>
      <c r="H372" s="20">
        <v>19248</v>
      </c>
      <c r="I372" s="20">
        <v>21578</v>
      </c>
      <c r="J372" s="20">
        <v>24227</v>
      </c>
      <c r="K372" s="20">
        <v>25695</v>
      </c>
      <c r="L372" s="20">
        <v>26974</v>
      </c>
      <c r="M372" s="20">
        <v>26549</v>
      </c>
      <c r="N372" s="20">
        <v>25863</v>
      </c>
      <c r="O372" s="20">
        <v>25994</v>
      </c>
      <c r="P372" s="20">
        <v>25715</v>
      </c>
      <c r="Q372" s="20">
        <v>25087</v>
      </c>
      <c r="R372" s="20">
        <v>24856</v>
      </c>
      <c r="S372" s="20">
        <v>22793</v>
      </c>
      <c r="T372" s="20">
        <v>21253</v>
      </c>
      <c r="U372" s="20">
        <v>20446</v>
      </c>
      <c r="V372" s="20">
        <v>19870</v>
      </c>
      <c r="W372" s="20">
        <v>19368</v>
      </c>
      <c r="X372" s="20">
        <v>17734</v>
      </c>
      <c r="Y372" s="20">
        <v>17117</v>
      </c>
      <c r="AA372" s="9"/>
      <c r="AB372" s="13">
        <f t="shared" si="48"/>
        <v>1</v>
      </c>
      <c r="AC372" s="5">
        <f t="shared" si="41"/>
        <v>0</v>
      </c>
      <c r="AD372" s="5">
        <f t="shared" si="42"/>
        <v>523209</v>
      </c>
      <c r="AE372" s="5">
        <f t="shared" si="43"/>
        <v>523209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26974</v>
      </c>
      <c r="AK372" s="12">
        <f t="shared" si="47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ht="15.75" x14ac:dyDescent="0.25">
      <c r="A373" s="4">
        <v>44925</v>
      </c>
      <c r="B373" s="20">
        <v>16950</v>
      </c>
      <c r="C373" s="20">
        <v>16935</v>
      </c>
      <c r="D373" s="20">
        <v>16933</v>
      </c>
      <c r="E373" s="20">
        <v>17433</v>
      </c>
      <c r="F373" s="20">
        <v>17458</v>
      </c>
      <c r="G373" s="20">
        <v>18533</v>
      </c>
      <c r="H373" s="20">
        <v>18667</v>
      </c>
      <c r="I373" s="20">
        <v>21315</v>
      </c>
      <c r="J373" s="20">
        <v>23871</v>
      </c>
      <c r="K373" s="20">
        <v>25198</v>
      </c>
      <c r="L373" s="20">
        <v>26326</v>
      </c>
      <c r="M373" s="20">
        <v>25944</v>
      </c>
      <c r="N373" s="20">
        <v>25260</v>
      </c>
      <c r="O373" s="20">
        <v>25455</v>
      </c>
      <c r="P373" s="20">
        <v>24820</v>
      </c>
      <c r="Q373" s="20">
        <v>24537</v>
      </c>
      <c r="R373" s="20">
        <v>24466</v>
      </c>
      <c r="S373" s="20">
        <v>22486</v>
      </c>
      <c r="T373" s="20">
        <v>20946</v>
      </c>
      <c r="U373" s="20">
        <v>20172</v>
      </c>
      <c r="V373" s="20">
        <v>19611</v>
      </c>
      <c r="W373" s="20">
        <v>19147</v>
      </c>
      <c r="X373" s="20">
        <v>17445</v>
      </c>
      <c r="Y373" s="20">
        <v>16914</v>
      </c>
      <c r="AA373" s="9"/>
      <c r="AB373" s="13">
        <f t="shared" si="48"/>
        <v>2</v>
      </c>
      <c r="AC373" s="5">
        <f t="shared" si="41"/>
        <v>366999</v>
      </c>
      <c r="AD373" s="5">
        <f t="shared" si="42"/>
        <v>139823</v>
      </c>
      <c r="AE373" s="5">
        <f t="shared" si="43"/>
        <v>506822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26326</v>
      </c>
      <c r="AK373" s="12">
        <f t="shared" si="47"/>
        <v>11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ht="15.75" x14ac:dyDescent="0.25">
      <c r="A374" s="4">
        <v>44926</v>
      </c>
      <c r="B374" s="20">
        <v>19636</v>
      </c>
      <c r="C374" s="20">
        <v>19347</v>
      </c>
      <c r="D374" s="20">
        <v>19460</v>
      </c>
      <c r="E374" s="20">
        <v>19546</v>
      </c>
      <c r="F374" s="20">
        <v>19904</v>
      </c>
      <c r="G374" s="20">
        <v>20984</v>
      </c>
      <c r="H374" s="20">
        <v>21306</v>
      </c>
      <c r="I374" s="20">
        <v>23601</v>
      </c>
      <c r="J374" s="20">
        <v>26471</v>
      </c>
      <c r="K374" s="20">
        <v>28222</v>
      </c>
      <c r="L374" s="20">
        <v>29792</v>
      </c>
      <c r="M374" s="20">
        <v>29411</v>
      </c>
      <c r="N374" s="20">
        <v>28973</v>
      </c>
      <c r="O374" s="20">
        <v>28939</v>
      </c>
      <c r="P374" s="20">
        <v>28423</v>
      </c>
      <c r="Q374" s="20">
        <v>27838</v>
      </c>
      <c r="R374" s="20">
        <v>27908</v>
      </c>
      <c r="S374" s="20">
        <v>25750</v>
      </c>
      <c r="T374" s="20">
        <v>24176</v>
      </c>
      <c r="U374" s="20">
        <v>23048</v>
      </c>
      <c r="V374" s="20">
        <v>22327</v>
      </c>
      <c r="W374" s="20">
        <v>21921</v>
      </c>
      <c r="X374" s="20">
        <v>20468</v>
      </c>
      <c r="Y374" s="20">
        <v>19933</v>
      </c>
      <c r="AA374" s="9"/>
      <c r="AB374" s="13">
        <f t="shared" si="48"/>
        <v>7</v>
      </c>
      <c r="AC374" s="5">
        <f t="shared" si="41"/>
        <v>0</v>
      </c>
      <c r="AD374" s="5">
        <f t="shared" si="42"/>
        <v>577384</v>
      </c>
      <c r="AE374" s="5">
        <f t="shared" si="43"/>
        <v>577384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29792</v>
      </c>
      <c r="AK374" s="12">
        <f t="shared" si="47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ht="15.75" x14ac:dyDescent="0.25">
      <c r="A375" s="4">
        <v>44927</v>
      </c>
      <c r="B375" s="20">
        <v>17731</v>
      </c>
      <c r="C375" s="20">
        <v>17395</v>
      </c>
      <c r="D375" s="20">
        <v>18026</v>
      </c>
      <c r="E375" s="20">
        <v>17417</v>
      </c>
      <c r="F375" s="20">
        <v>17806</v>
      </c>
      <c r="G375" s="20">
        <v>18198</v>
      </c>
      <c r="H375" s="20">
        <v>18553</v>
      </c>
      <c r="I375" s="20">
        <v>21964</v>
      </c>
      <c r="J375" s="20">
        <v>23368</v>
      </c>
      <c r="K375" s="20">
        <v>25006</v>
      </c>
      <c r="L375" s="20">
        <v>26536</v>
      </c>
      <c r="M375" s="20">
        <v>26296</v>
      </c>
      <c r="N375" s="20">
        <v>26054</v>
      </c>
      <c r="O375" s="20">
        <v>25880</v>
      </c>
      <c r="P375" s="20">
        <v>26077</v>
      </c>
      <c r="Q375" s="20">
        <v>26142</v>
      </c>
      <c r="R375" s="20">
        <v>25390</v>
      </c>
      <c r="S375" s="20">
        <v>23442</v>
      </c>
      <c r="T375" s="20">
        <v>22037</v>
      </c>
      <c r="U375" s="20">
        <v>21282</v>
      </c>
      <c r="V375" s="20">
        <v>20782</v>
      </c>
      <c r="W375" s="20">
        <v>20629</v>
      </c>
      <c r="X375" s="20">
        <v>19286</v>
      </c>
      <c r="Y375" s="20">
        <v>17922</v>
      </c>
      <c r="AA375" s="9"/>
      <c r="AB375" s="13">
        <v>8</v>
      </c>
      <c r="AC375" s="5">
        <f t="shared" si="41"/>
        <v>0</v>
      </c>
      <c r="AD375" s="5">
        <f t="shared" si="42"/>
        <v>523219</v>
      </c>
      <c r="AE375" s="5">
        <f t="shared" si="43"/>
        <v>523219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26536</v>
      </c>
      <c r="AK375" s="12">
        <f t="shared" si="47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ht="15.75" x14ac:dyDescent="0.25">
      <c r="A376" s="4">
        <v>44928</v>
      </c>
      <c r="B376" s="20">
        <v>17435</v>
      </c>
      <c r="C376" s="20">
        <v>17275</v>
      </c>
      <c r="D376" s="20">
        <v>18222</v>
      </c>
      <c r="E376" s="20">
        <v>17805</v>
      </c>
      <c r="F376" s="20">
        <v>17996</v>
      </c>
      <c r="G376" s="20">
        <v>18939</v>
      </c>
      <c r="H376" s="20">
        <v>19300</v>
      </c>
      <c r="I376" s="20">
        <v>23683</v>
      </c>
      <c r="J376" s="20">
        <v>25667</v>
      </c>
      <c r="K376" s="20">
        <v>26918</v>
      </c>
      <c r="L376" s="20">
        <v>28070</v>
      </c>
      <c r="M376" s="20">
        <v>27717</v>
      </c>
      <c r="N376" s="20">
        <v>27713</v>
      </c>
      <c r="O376" s="20">
        <v>27743</v>
      </c>
      <c r="P376" s="20">
        <v>27398</v>
      </c>
      <c r="Q376" s="20">
        <v>27263</v>
      </c>
      <c r="R376" s="20">
        <v>26749</v>
      </c>
      <c r="S376" s="20">
        <v>23386</v>
      </c>
      <c r="T376" s="20">
        <v>22823</v>
      </c>
      <c r="U376" s="20">
        <v>21974</v>
      </c>
      <c r="V376" s="20">
        <v>21220</v>
      </c>
      <c r="W376" s="20">
        <v>20750</v>
      </c>
      <c r="X376" s="20">
        <v>18837</v>
      </c>
      <c r="Y376" s="20">
        <v>18116</v>
      </c>
      <c r="AA376" s="9"/>
      <c r="AB376" s="13">
        <f t="shared" si="48"/>
        <v>4</v>
      </c>
      <c r="AC376" s="5">
        <f t="shared" si="41"/>
        <v>397911</v>
      </c>
      <c r="AD376" s="5">
        <f t="shared" si="42"/>
        <v>145088</v>
      </c>
      <c r="AE376" s="5">
        <f t="shared" si="43"/>
        <v>542999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28070</v>
      </c>
      <c r="AK376" s="12">
        <f t="shared" si="47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ht="15.75" x14ac:dyDescent="0.25">
      <c r="A377" s="4">
        <v>44929</v>
      </c>
      <c r="B377" s="20">
        <v>23831</v>
      </c>
      <c r="C377" s="20">
        <v>25000</v>
      </c>
      <c r="D377" s="20">
        <v>24853</v>
      </c>
      <c r="E377" s="20">
        <v>24165</v>
      </c>
      <c r="F377" s="20">
        <v>25375</v>
      </c>
      <c r="G377" s="20">
        <v>26868</v>
      </c>
      <c r="H377" s="20">
        <v>25341</v>
      </c>
      <c r="I377" s="20">
        <v>28605</v>
      </c>
      <c r="J377" s="20">
        <v>30254</v>
      </c>
      <c r="K377" s="20">
        <v>31113</v>
      </c>
      <c r="L377" s="20">
        <v>32564</v>
      </c>
      <c r="M377" s="20">
        <v>30853</v>
      </c>
      <c r="N377" s="20">
        <v>29809</v>
      </c>
      <c r="O377" s="20">
        <v>29866</v>
      </c>
      <c r="P377" s="20">
        <v>32906</v>
      </c>
      <c r="Q377" s="20">
        <v>35141</v>
      </c>
      <c r="R377" s="20">
        <v>31400</v>
      </c>
      <c r="S377" s="20">
        <v>27343</v>
      </c>
      <c r="T377" s="20">
        <v>25810</v>
      </c>
      <c r="U377" s="20">
        <v>23513</v>
      </c>
      <c r="V377" s="20">
        <v>22332</v>
      </c>
      <c r="W377" s="20">
        <v>22739</v>
      </c>
      <c r="X377" s="20">
        <v>21542</v>
      </c>
      <c r="Y377" s="20">
        <v>20624</v>
      </c>
      <c r="AA377" s="9"/>
      <c r="AB377" s="13">
        <f t="shared" si="48"/>
        <v>2</v>
      </c>
      <c r="AC377" s="5">
        <f t="shared" si="41"/>
        <v>455790</v>
      </c>
      <c r="AD377" s="5">
        <f t="shared" si="42"/>
        <v>196057</v>
      </c>
      <c r="AE377" s="5">
        <f t="shared" si="43"/>
        <v>651847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35141</v>
      </c>
      <c r="AK377" s="12">
        <f t="shared" si="47"/>
        <v>16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ht="15.75" x14ac:dyDescent="0.25">
      <c r="A378" s="4">
        <v>44930</v>
      </c>
      <c r="B378" s="20">
        <v>17489</v>
      </c>
      <c r="C378" s="20">
        <v>17332</v>
      </c>
      <c r="D378" s="20">
        <v>17257</v>
      </c>
      <c r="E378" s="20">
        <v>17666</v>
      </c>
      <c r="F378" s="20">
        <v>18320</v>
      </c>
      <c r="G378" s="20">
        <v>19198</v>
      </c>
      <c r="H378" s="20">
        <v>19757</v>
      </c>
      <c r="I378" s="20">
        <v>24267</v>
      </c>
      <c r="J378" s="20">
        <v>25816</v>
      </c>
      <c r="K378" s="20">
        <v>27185</v>
      </c>
      <c r="L378" s="20">
        <v>28452</v>
      </c>
      <c r="M378" s="20">
        <v>28106</v>
      </c>
      <c r="N378" s="20">
        <v>27842</v>
      </c>
      <c r="O378" s="20">
        <v>27574</v>
      </c>
      <c r="P378" s="20">
        <v>27157</v>
      </c>
      <c r="Q378" s="20">
        <v>27209</v>
      </c>
      <c r="R378" s="20">
        <v>26660</v>
      </c>
      <c r="S378" s="20">
        <v>24091</v>
      </c>
      <c r="T378" s="20">
        <v>22656</v>
      </c>
      <c r="U378" s="20">
        <v>21787</v>
      </c>
      <c r="V378" s="20">
        <v>20937</v>
      </c>
      <c r="W378" s="20">
        <v>20652</v>
      </c>
      <c r="X378" s="20">
        <v>18810</v>
      </c>
      <c r="Y378" s="20">
        <v>18079</v>
      </c>
      <c r="AA378" s="9"/>
      <c r="AB378" s="13">
        <f t="shared" si="48"/>
        <v>2</v>
      </c>
      <c r="AC378" s="5">
        <f t="shared" si="41"/>
        <v>399201</v>
      </c>
      <c r="AD378" s="5">
        <f t="shared" si="42"/>
        <v>145098</v>
      </c>
      <c r="AE378" s="5">
        <f t="shared" si="43"/>
        <v>544299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28452</v>
      </c>
      <c r="AK378" s="12">
        <f t="shared" si="47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ht="15.75" x14ac:dyDescent="0.25">
      <c r="A379" s="4">
        <v>44931</v>
      </c>
      <c r="B379" s="20">
        <v>17675</v>
      </c>
      <c r="C379" s="20">
        <v>18066</v>
      </c>
      <c r="D379" s="20">
        <v>18449</v>
      </c>
      <c r="E379" s="20">
        <v>18876</v>
      </c>
      <c r="F379" s="20">
        <v>19651</v>
      </c>
      <c r="G379" s="20">
        <v>20003</v>
      </c>
      <c r="H379" s="20">
        <v>19977</v>
      </c>
      <c r="I379" s="20">
        <v>24577</v>
      </c>
      <c r="J379" s="20">
        <v>26258</v>
      </c>
      <c r="K379" s="20">
        <v>27758</v>
      </c>
      <c r="L379" s="20">
        <v>29227</v>
      </c>
      <c r="M379" s="20">
        <v>29049</v>
      </c>
      <c r="N379" s="20">
        <v>29697</v>
      </c>
      <c r="O379" s="20">
        <v>29648</v>
      </c>
      <c r="P379" s="20">
        <v>29439</v>
      </c>
      <c r="Q379" s="20">
        <v>28750</v>
      </c>
      <c r="R379" s="20">
        <v>27248</v>
      </c>
      <c r="S379" s="20">
        <v>24572</v>
      </c>
      <c r="T379" s="20">
        <v>23066</v>
      </c>
      <c r="U379" s="20">
        <v>22141</v>
      </c>
      <c r="V379" s="20">
        <v>21301</v>
      </c>
      <c r="W379" s="20">
        <v>21046</v>
      </c>
      <c r="X379" s="20">
        <v>20070</v>
      </c>
      <c r="Y379" s="20">
        <v>19489</v>
      </c>
      <c r="AA379" s="9"/>
      <c r="AB379" s="13">
        <f t="shared" si="48"/>
        <v>6</v>
      </c>
      <c r="AC379" s="5">
        <f t="shared" si="41"/>
        <v>413847</v>
      </c>
      <c r="AD379" s="5">
        <f t="shared" si="42"/>
        <v>152186</v>
      </c>
      <c r="AE379" s="5">
        <f t="shared" si="43"/>
        <v>566033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29697</v>
      </c>
      <c r="AK379" s="12">
        <f t="shared" si="47"/>
        <v>13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ht="15.75" x14ac:dyDescent="0.25">
      <c r="A380" s="4">
        <v>44932</v>
      </c>
      <c r="B380" s="20">
        <v>19252</v>
      </c>
      <c r="C380" s="20">
        <v>19318</v>
      </c>
      <c r="D380" s="20">
        <v>19512</v>
      </c>
      <c r="E380" s="20">
        <v>19793</v>
      </c>
      <c r="F380" s="20">
        <v>20458</v>
      </c>
      <c r="G380" s="20">
        <v>20686</v>
      </c>
      <c r="H380" s="20">
        <v>20145</v>
      </c>
      <c r="I380" s="20">
        <v>24686</v>
      </c>
      <c r="J380" s="20">
        <v>26273</v>
      </c>
      <c r="K380" s="20">
        <v>27716</v>
      </c>
      <c r="L380" s="20">
        <v>29139</v>
      </c>
      <c r="M380" s="20">
        <v>28759</v>
      </c>
      <c r="N380" s="20">
        <v>28831</v>
      </c>
      <c r="O380" s="20">
        <v>29095</v>
      </c>
      <c r="P380" s="20">
        <v>29005</v>
      </c>
      <c r="Q380" s="20">
        <v>28136</v>
      </c>
      <c r="R380" s="20">
        <v>27125</v>
      </c>
      <c r="S380" s="20">
        <v>24387</v>
      </c>
      <c r="T380" s="20">
        <v>22877</v>
      </c>
      <c r="U380" s="20">
        <v>22001</v>
      </c>
      <c r="V380" s="20">
        <v>21193</v>
      </c>
      <c r="W380" s="20">
        <v>20979</v>
      </c>
      <c r="X380" s="20">
        <v>20019</v>
      </c>
      <c r="Y380" s="20">
        <v>19521</v>
      </c>
      <c r="AA380" s="9"/>
      <c r="AB380" s="13">
        <f t="shared" si="48"/>
        <v>1</v>
      </c>
      <c r="AC380" s="5">
        <f t="shared" si="41"/>
        <v>0</v>
      </c>
      <c r="AD380" s="5">
        <f t="shared" si="42"/>
        <v>568906</v>
      </c>
      <c r="AE380" s="5">
        <f t="shared" si="43"/>
        <v>568906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29139</v>
      </c>
      <c r="AK380" s="12">
        <f t="shared" si="47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ht="15.75" x14ac:dyDescent="0.25">
      <c r="A381" s="4">
        <v>44933</v>
      </c>
      <c r="B381" s="20">
        <v>19037</v>
      </c>
      <c r="C381" s="20">
        <v>19015</v>
      </c>
      <c r="D381" s="20">
        <v>19245</v>
      </c>
      <c r="E381" s="20">
        <v>19301</v>
      </c>
      <c r="F381" s="20">
        <v>19651</v>
      </c>
      <c r="G381" s="20">
        <v>19389</v>
      </c>
      <c r="H381" s="20">
        <v>19630</v>
      </c>
      <c r="I381" s="20">
        <v>23273</v>
      </c>
      <c r="J381" s="20">
        <v>24809</v>
      </c>
      <c r="K381" s="20">
        <v>26506</v>
      </c>
      <c r="L381" s="20">
        <v>27931</v>
      </c>
      <c r="M381" s="20">
        <v>27469</v>
      </c>
      <c r="N381" s="20">
        <v>27035</v>
      </c>
      <c r="O381" s="20">
        <v>26752</v>
      </c>
      <c r="P381" s="20">
        <v>26325</v>
      </c>
      <c r="Q381" s="20">
        <v>26157</v>
      </c>
      <c r="R381" s="20">
        <v>25831</v>
      </c>
      <c r="S381" s="20">
        <v>23742</v>
      </c>
      <c r="T381" s="20">
        <v>22501</v>
      </c>
      <c r="U381" s="20">
        <v>21688</v>
      </c>
      <c r="V381" s="20">
        <v>20880</v>
      </c>
      <c r="W381" s="20">
        <v>20792</v>
      </c>
      <c r="X381" s="20">
        <v>20355</v>
      </c>
      <c r="Y381" s="20">
        <v>20151</v>
      </c>
      <c r="AA381" s="9"/>
      <c r="AB381" s="13">
        <f t="shared" si="48"/>
        <v>3</v>
      </c>
      <c r="AC381" s="5">
        <f t="shared" si="41"/>
        <v>392046</v>
      </c>
      <c r="AD381" s="5">
        <f t="shared" si="42"/>
        <v>155419</v>
      </c>
      <c r="AE381" s="5">
        <f t="shared" si="43"/>
        <v>547465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27931</v>
      </c>
      <c r="AK381" s="12">
        <f t="shared" si="47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ht="15.75" x14ac:dyDescent="0.25">
      <c r="A382" s="4">
        <v>44934</v>
      </c>
      <c r="B382" s="20">
        <v>19883</v>
      </c>
      <c r="C382" s="20">
        <v>20240</v>
      </c>
      <c r="D382" s="20">
        <v>20646</v>
      </c>
      <c r="E382" s="20">
        <v>20893</v>
      </c>
      <c r="F382" s="20">
        <v>21432</v>
      </c>
      <c r="G382" s="20">
        <v>21042</v>
      </c>
      <c r="H382" s="20">
        <v>19934</v>
      </c>
      <c r="I382" s="20">
        <v>23613</v>
      </c>
      <c r="J382" s="20">
        <v>25167</v>
      </c>
      <c r="K382" s="20">
        <v>26740</v>
      </c>
      <c r="L382" s="20">
        <v>28079</v>
      </c>
      <c r="M382" s="20">
        <v>27583</v>
      </c>
      <c r="N382" s="20">
        <v>27204</v>
      </c>
      <c r="O382" s="20">
        <v>26926</v>
      </c>
      <c r="P382" s="20">
        <v>26799</v>
      </c>
      <c r="Q382" s="20">
        <v>26447</v>
      </c>
      <c r="R382" s="20">
        <v>26225</v>
      </c>
      <c r="S382" s="20">
        <v>24262</v>
      </c>
      <c r="T382" s="20">
        <v>22986</v>
      </c>
      <c r="U382" s="20">
        <v>22130</v>
      </c>
      <c r="V382" s="20">
        <v>21228</v>
      </c>
      <c r="W382" s="20">
        <v>21822</v>
      </c>
      <c r="X382" s="20">
        <v>20930</v>
      </c>
      <c r="Y382" s="20">
        <v>20383</v>
      </c>
      <c r="AA382" s="9"/>
      <c r="AB382" s="13">
        <f t="shared" si="48"/>
        <v>2</v>
      </c>
      <c r="AC382" s="5">
        <f t="shared" si="41"/>
        <v>398141</v>
      </c>
      <c r="AD382" s="5">
        <f t="shared" si="42"/>
        <v>164453</v>
      </c>
      <c r="AE382" s="5">
        <f t="shared" si="43"/>
        <v>562594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28079</v>
      </c>
      <c r="AK382" s="12">
        <f t="shared" si="47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ht="15.75" x14ac:dyDescent="0.25">
      <c r="A383" s="4">
        <v>44935</v>
      </c>
      <c r="B383" s="20">
        <v>19951</v>
      </c>
      <c r="C383" s="20">
        <v>20085</v>
      </c>
      <c r="D383" s="20">
        <v>20335</v>
      </c>
      <c r="E383" s="20">
        <v>20712</v>
      </c>
      <c r="F383" s="20">
        <v>21542</v>
      </c>
      <c r="G383" s="20">
        <v>22138</v>
      </c>
      <c r="H383" s="20">
        <v>21319</v>
      </c>
      <c r="I383" s="20">
        <v>25035</v>
      </c>
      <c r="J383" s="20">
        <v>26579</v>
      </c>
      <c r="K383" s="20">
        <v>28034</v>
      </c>
      <c r="L383" s="20">
        <v>29405</v>
      </c>
      <c r="M383" s="20">
        <v>28881</v>
      </c>
      <c r="N383" s="20">
        <v>28656</v>
      </c>
      <c r="O383" s="20">
        <v>28131</v>
      </c>
      <c r="P383" s="20">
        <v>27813</v>
      </c>
      <c r="Q383" s="20">
        <v>27763</v>
      </c>
      <c r="R383" s="20">
        <v>27193</v>
      </c>
      <c r="S383" s="20">
        <v>24622</v>
      </c>
      <c r="T383" s="20">
        <v>23168</v>
      </c>
      <c r="U383" s="20">
        <v>22264</v>
      </c>
      <c r="V383" s="20">
        <v>21427</v>
      </c>
      <c r="W383" s="20">
        <v>21585</v>
      </c>
      <c r="X383" s="20">
        <v>20592</v>
      </c>
      <c r="Y383" s="20">
        <v>20032</v>
      </c>
      <c r="AA383" s="9"/>
      <c r="AB383" s="13">
        <f t="shared" si="48"/>
        <v>7</v>
      </c>
      <c r="AC383" s="5">
        <f t="shared" si="41"/>
        <v>0</v>
      </c>
      <c r="AD383" s="5">
        <f t="shared" si="42"/>
        <v>577262</v>
      </c>
      <c r="AE383" s="5">
        <f t="shared" si="43"/>
        <v>577262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29405</v>
      </c>
      <c r="AK383" s="12">
        <f t="shared" si="47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ht="15.75" x14ac:dyDescent="0.25">
      <c r="A384" s="4">
        <v>44936</v>
      </c>
      <c r="B384" s="20">
        <v>19679</v>
      </c>
      <c r="C384" s="20">
        <v>19818</v>
      </c>
      <c r="D384" s="20">
        <v>20077</v>
      </c>
      <c r="E384" s="20">
        <v>20357</v>
      </c>
      <c r="F384" s="20">
        <v>21019</v>
      </c>
      <c r="G384" s="20">
        <v>21416</v>
      </c>
      <c r="H384" s="20">
        <v>20519</v>
      </c>
      <c r="I384" s="20">
        <v>24867</v>
      </c>
      <c r="J384" s="20">
        <v>26435</v>
      </c>
      <c r="K384" s="20">
        <v>27750</v>
      </c>
      <c r="L384" s="20">
        <v>29032</v>
      </c>
      <c r="M384" s="20">
        <v>28576</v>
      </c>
      <c r="N384" s="20">
        <v>28239</v>
      </c>
      <c r="O384" s="20">
        <v>28009</v>
      </c>
      <c r="P384" s="20">
        <v>27708</v>
      </c>
      <c r="Q384" s="20">
        <v>27756</v>
      </c>
      <c r="R384" s="20">
        <v>27250</v>
      </c>
      <c r="S384" s="20">
        <v>24641</v>
      </c>
      <c r="T384" s="20">
        <v>23218</v>
      </c>
      <c r="U384" s="20">
        <v>22327</v>
      </c>
      <c r="V384" s="20">
        <v>21512</v>
      </c>
      <c r="W384" s="20">
        <v>22214</v>
      </c>
      <c r="X384" s="20">
        <v>21534</v>
      </c>
      <c r="Y384" s="20">
        <v>21110</v>
      </c>
      <c r="AA384" s="9"/>
      <c r="AB384" s="13">
        <f t="shared" si="48"/>
        <v>1</v>
      </c>
      <c r="AC384" s="5">
        <f t="shared" si="41"/>
        <v>0</v>
      </c>
      <c r="AD384" s="5">
        <f t="shared" si="42"/>
        <v>575063</v>
      </c>
      <c r="AE384" s="5">
        <f t="shared" si="43"/>
        <v>575063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29032</v>
      </c>
      <c r="AK384" s="12">
        <f t="shared" si="47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ht="15.75" x14ac:dyDescent="0.25">
      <c r="A385" s="4">
        <v>44937</v>
      </c>
      <c r="B385" s="20">
        <v>21113</v>
      </c>
      <c r="C385" s="20">
        <v>21468</v>
      </c>
      <c r="D385" s="20">
        <v>21970</v>
      </c>
      <c r="E385" s="20">
        <v>22541</v>
      </c>
      <c r="F385" s="20">
        <v>23359</v>
      </c>
      <c r="G385" s="20">
        <v>24026</v>
      </c>
      <c r="H385" s="20">
        <v>23000</v>
      </c>
      <c r="I385" s="20">
        <v>26761</v>
      </c>
      <c r="J385" s="20">
        <v>27953</v>
      </c>
      <c r="K385" s="20">
        <v>28524</v>
      </c>
      <c r="L385" s="20">
        <v>29273</v>
      </c>
      <c r="M385" s="20">
        <v>28743</v>
      </c>
      <c r="N385" s="20">
        <v>28378</v>
      </c>
      <c r="O385" s="20">
        <v>28133</v>
      </c>
      <c r="P385" s="20">
        <v>28286</v>
      </c>
      <c r="Q385" s="20">
        <v>28701</v>
      </c>
      <c r="R385" s="20">
        <v>28088</v>
      </c>
      <c r="S385" s="20">
        <v>25618</v>
      </c>
      <c r="T385" s="20">
        <v>24145</v>
      </c>
      <c r="U385" s="20">
        <v>22679</v>
      </c>
      <c r="V385" s="20">
        <v>22400</v>
      </c>
      <c r="W385" s="20">
        <v>23347</v>
      </c>
      <c r="X385" s="20">
        <v>22414</v>
      </c>
      <c r="Y385" s="20">
        <v>21887</v>
      </c>
      <c r="AA385" s="9"/>
      <c r="AB385" s="13">
        <f t="shared" si="48"/>
        <v>7</v>
      </c>
      <c r="AC385" s="5">
        <f t="shared" si="41"/>
        <v>0</v>
      </c>
      <c r="AD385" s="5">
        <f t="shared" si="42"/>
        <v>602807</v>
      </c>
      <c r="AE385" s="5">
        <f t="shared" si="43"/>
        <v>602807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29273</v>
      </c>
      <c r="AK385" s="12">
        <f t="shared" si="47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ht="15.75" x14ac:dyDescent="0.25">
      <c r="A386" s="4">
        <v>44938</v>
      </c>
      <c r="B386" s="20">
        <v>21512</v>
      </c>
      <c r="C386" s="20">
        <v>21738</v>
      </c>
      <c r="D386" s="20">
        <v>22037</v>
      </c>
      <c r="E386" s="20">
        <v>22353</v>
      </c>
      <c r="F386" s="20">
        <v>23178</v>
      </c>
      <c r="G386" s="20">
        <v>23496</v>
      </c>
      <c r="H386" s="20">
        <v>22392</v>
      </c>
      <c r="I386" s="20">
        <v>25903</v>
      </c>
      <c r="J386" s="20">
        <v>27691</v>
      </c>
      <c r="K386" s="20">
        <v>29018</v>
      </c>
      <c r="L386" s="20">
        <v>29973</v>
      </c>
      <c r="M386" s="20">
        <v>29494</v>
      </c>
      <c r="N386" s="20">
        <v>30142</v>
      </c>
      <c r="O386" s="20">
        <v>29959</v>
      </c>
      <c r="P386" s="20">
        <v>29883</v>
      </c>
      <c r="Q386" s="20">
        <v>29101</v>
      </c>
      <c r="R386" s="20">
        <v>27672</v>
      </c>
      <c r="S386" s="20">
        <v>24668</v>
      </c>
      <c r="T386" s="20">
        <v>23106</v>
      </c>
      <c r="U386" s="20">
        <v>22182</v>
      </c>
      <c r="V386" s="20">
        <v>21329</v>
      </c>
      <c r="W386" s="20">
        <v>21164</v>
      </c>
      <c r="X386" s="20">
        <v>20124</v>
      </c>
      <c r="Y386" s="20">
        <v>19372</v>
      </c>
      <c r="AA386" s="9"/>
      <c r="AB386" s="13">
        <f t="shared" si="48"/>
        <v>7</v>
      </c>
      <c r="AC386" s="5">
        <f t="shared" si="41"/>
        <v>0</v>
      </c>
      <c r="AD386" s="5">
        <f t="shared" si="42"/>
        <v>597487</v>
      </c>
      <c r="AE386" s="5">
        <f t="shared" si="43"/>
        <v>597487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30142</v>
      </c>
      <c r="AK386" s="12">
        <f t="shared" si="47"/>
        <v>13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ht="15.75" x14ac:dyDescent="0.25">
      <c r="A387" s="4">
        <v>44939</v>
      </c>
      <c r="B387" s="20">
        <v>18878</v>
      </c>
      <c r="C387" s="20">
        <v>18851</v>
      </c>
      <c r="D387" s="20">
        <v>18956</v>
      </c>
      <c r="E387" s="20">
        <v>19147</v>
      </c>
      <c r="F387" s="20">
        <v>19642</v>
      </c>
      <c r="G387" s="20">
        <v>19797</v>
      </c>
      <c r="H387" s="20">
        <v>19887</v>
      </c>
      <c r="I387" s="20">
        <v>24444</v>
      </c>
      <c r="J387" s="20">
        <v>26036</v>
      </c>
      <c r="K387" s="20">
        <v>27450</v>
      </c>
      <c r="L387" s="20">
        <v>28778</v>
      </c>
      <c r="M387" s="20">
        <v>28383</v>
      </c>
      <c r="N387" s="20">
        <v>28080</v>
      </c>
      <c r="O387" s="20">
        <v>27818</v>
      </c>
      <c r="P387" s="20">
        <v>27336</v>
      </c>
      <c r="Q387" s="20">
        <v>27298</v>
      </c>
      <c r="R387" s="20">
        <v>26537</v>
      </c>
      <c r="S387" s="20">
        <v>23836</v>
      </c>
      <c r="T387" s="20">
        <v>22356</v>
      </c>
      <c r="U387" s="20">
        <v>21499</v>
      </c>
      <c r="V387" s="20">
        <v>20698</v>
      </c>
      <c r="W387" s="20">
        <v>20509</v>
      </c>
      <c r="X387" s="20">
        <v>18754</v>
      </c>
      <c r="Y387" s="20">
        <v>18057</v>
      </c>
      <c r="AA387" s="9"/>
      <c r="AB387" s="13">
        <f t="shared" si="48"/>
        <v>5</v>
      </c>
      <c r="AC387" s="5">
        <f t="shared" si="41"/>
        <v>399812</v>
      </c>
      <c r="AD387" s="5">
        <f t="shared" si="42"/>
        <v>153215</v>
      </c>
      <c r="AE387" s="5">
        <f t="shared" si="43"/>
        <v>553027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28778</v>
      </c>
      <c r="AK387" s="12">
        <f t="shared" si="47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ht="15.75" x14ac:dyDescent="0.25">
      <c r="A388" s="4">
        <v>44940</v>
      </c>
      <c r="B388" s="20">
        <v>17560</v>
      </c>
      <c r="C388" s="20">
        <v>17713</v>
      </c>
      <c r="D388" s="20">
        <v>18051</v>
      </c>
      <c r="E388" s="20">
        <v>18300</v>
      </c>
      <c r="F388" s="20">
        <v>18691</v>
      </c>
      <c r="G388" s="20">
        <v>18990</v>
      </c>
      <c r="H388" s="20">
        <v>19446</v>
      </c>
      <c r="I388" s="20">
        <v>23139</v>
      </c>
      <c r="J388" s="20">
        <v>24704</v>
      </c>
      <c r="K388" s="20">
        <v>26452</v>
      </c>
      <c r="L388" s="20">
        <v>27906</v>
      </c>
      <c r="M388" s="20">
        <v>27536</v>
      </c>
      <c r="N388" s="20">
        <v>27179</v>
      </c>
      <c r="O388" s="20">
        <v>27074</v>
      </c>
      <c r="P388" s="20">
        <v>27089</v>
      </c>
      <c r="Q388" s="20">
        <v>26382</v>
      </c>
      <c r="R388" s="20">
        <v>25949</v>
      </c>
      <c r="S388" s="20">
        <v>23820</v>
      </c>
      <c r="T388" s="20">
        <v>22588</v>
      </c>
      <c r="U388" s="20">
        <v>21721</v>
      </c>
      <c r="V388" s="20">
        <v>20896</v>
      </c>
      <c r="W388" s="20">
        <v>20753</v>
      </c>
      <c r="X388" s="20">
        <v>20327</v>
      </c>
      <c r="Y388" s="20">
        <v>19984</v>
      </c>
      <c r="AA388" s="9"/>
      <c r="AB388" s="13">
        <f t="shared" si="48"/>
        <v>3</v>
      </c>
      <c r="AC388" s="5">
        <f t="shared" si="41"/>
        <v>393515</v>
      </c>
      <c r="AD388" s="5">
        <f t="shared" si="42"/>
        <v>148735</v>
      </c>
      <c r="AE388" s="5">
        <f t="shared" si="43"/>
        <v>542250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27906</v>
      </c>
      <c r="AK388" s="12">
        <f t="shared" si="47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ht="15.75" x14ac:dyDescent="0.25">
      <c r="A389" s="4">
        <v>44941</v>
      </c>
      <c r="B389" s="20">
        <v>19457</v>
      </c>
      <c r="C389" s="20">
        <v>19559</v>
      </c>
      <c r="D389" s="20">
        <v>19970</v>
      </c>
      <c r="E389" s="20">
        <v>20175</v>
      </c>
      <c r="F389" s="20">
        <v>20653</v>
      </c>
      <c r="G389" s="20">
        <v>20278</v>
      </c>
      <c r="H389" s="20">
        <v>19733</v>
      </c>
      <c r="I389" s="20">
        <v>23441</v>
      </c>
      <c r="J389" s="20">
        <v>25054</v>
      </c>
      <c r="K389" s="20">
        <v>26760</v>
      </c>
      <c r="L389" s="20">
        <v>28187</v>
      </c>
      <c r="M389" s="20">
        <v>27942</v>
      </c>
      <c r="N389" s="20">
        <v>28586</v>
      </c>
      <c r="O389" s="20">
        <v>29004</v>
      </c>
      <c r="P389" s="20">
        <v>28973</v>
      </c>
      <c r="Q389" s="20">
        <v>28340</v>
      </c>
      <c r="R389" s="20">
        <v>26981</v>
      </c>
      <c r="S389" s="20">
        <v>24422</v>
      </c>
      <c r="T389" s="20">
        <v>22915</v>
      </c>
      <c r="U389" s="20">
        <v>22002</v>
      </c>
      <c r="V389" s="20">
        <v>21099</v>
      </c>
      <c r="W389" s="20">
        <v>21481</v>
      </c>
      <c r="X389" s="20">
        <v>20922</v>
      </c>
      <c r="Y389" s="20">
        <v>20513</v>
      </c>
      <c r="AA389" s="9"/>
      <c r="AB389" s="13">
        <f t="shared" si="48"/>
        <v>3</v>
      </c>
      <c r="AC389" s="5">
        <f t="shared" si="41"/>
        <v>406109</v>
      </c>
      <c r="AD389" s="5">
        <f t="shared" si="42"/>
        <v>160338</v>
      </c>
      <c r="AE389" s="5">
        <f t="shared" si="43"/>
        <v>566447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29004</v>
      </c>
      <c r="AK389" s="12">
        <f t="shared" si="47"/>
        <v>14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ht="15.75" x14ac:dyDescent="0.25">
      <c r="A390" s="4">
        <v>44942</v>
      </c>
      <c r="B390" s="20">
        <v>20077</v>
      </c>
      <c r="C390" s="20">
        <v>20225</v>
      </c>
      <c r="D390" s="20">
        <v>20554</v>
      </c>
      <c r="E390" s="20">
        <v>20705</v>
      </c>
      <c r="F390" s="20">
        <v>21229</v>
      </c>
      <c r="G390" s="20">
        <v>21239</v>
      </c>
      <c r="H390" s="20">
        <v>19991</v>
      </c>
      <c r="I390" s="20">
        <v>23704</v>
      </c>
      <c r="J390" s="20">
        <v>25254</v>
      </c>
      <c r="K390" s="20">
        <v>27144</v>
      </c>
      <c r="L390" s="20">
        <v>29569</v>
      </c>
      <c r="M390" s="20">
        <v>29910</v>
      </c>
      <c r="N390" s="20">
        <v>30488</v>
      </c>
      <c r="O390" s="20">
        <v>30298</v>
      </c>
      <c r="P390" s="20">
        <v>29936</v>
      </c>
      <c r="Q390" s="20">
        <v>28537</v>
      </c>
      <c r="R390" s="20">
        <v>27036</v>
      </c>
      <c r="S390" s="20">
        <v>24275</v>
      </c>
      <c r="T390" s="20">
        <v>22853</v>
      </c>
      <c r="U390" s="20">
        <v>21921</v>
      </c>
      <c r="V390" s="20">
        <v>20988</v>
      </c>
      <c r="W390" s="20">
        <v>20738</v>
      </c>
      <c r="X390" s="20">
        <v>19821</v>
      </c>
      <c r="Y390" s="20">
        <v>19291</v>
      </c>
      <c r="AA390" s="9"/>
      <c r="AB390" s="13">
        <f t="shared" si="48"/>
        <v>7</v>
      </c>
      <c r="AC390" s="5">
        <f t="shared" si="41"/>
        <v>0</v>
      </c>
      <c r="AD390" s="5">
        <f t="shared" si="42"/>
        <v>575783</v>
      </c>
      <c r="AE390" s="5">
        <f t="shared" si="43"/>
        <v>575783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30488</v>
      </c>
      <c r="AK390" s="12">
        <f t="shared" si="47"/>
        <v>13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ht="15.75" x14ac:dyDescent="0.25">
      <c r="A391" s="4">
        <v>44943</v>
      </c>
      <c r="B391" s="20">
        <v>19033</v>
      </c>
      <c r="C391" s="20">
        <v>19339</v>
      </c>
      <c r="D391" s="20">
        <v>19615</v>
      </c>
      <c r="E391" s="20">
        <v>19937</v>
      </c>
      <c r="F391" s="20">
        <v>20648</v>
      </c>
      <c r="G391" s="20">
        <v>20938</v>
      </c>
      <c r="H391" s="20">
        <v>20091</v>
      </c>
      <c r="I391" s="20">
        <v>24639</v>
      </c>
      <c r="J391" s="20">
        <v>26311</v>
      </c>
      <c r="K391" s="20">
        <v>27689</v>
      </c>
      <c r="L391" s="20">
        <v>28978</v>
      </c>
      <c r="M391" s="20">
        <v>28430</v>
      </c>
      <c r="N391" s="20">
        <v>28063</v>
      </c>
      <c r="O391" s="20">
        <v>27771</v>
      </c>
      <c r="P391" s="20">
        <v>27318</v>
      </c>
      <c r="Q391" s="20">
        <v>27435</v>
      </c>
      <c r="R391" s="20">
        <v>26828</v>
      </c>
      <c r="S391" s="20">
        <v>24314</v>
      </c>
      <c r="T391" s="20">
        <v>22870</v>
      </c>
      <c r="U391" s="20">
        <v>21963</v>
      </c>
      <c r="V391" s="20">
        <v>21129</v>
      </c>
      <c r="W391" s="20">
        <v>20863</v>
      </c>
      <c r="X391" s="20">
        <v>19341</v>
      </c>
      <c r="Y391" s="20">
        <v>18831</v>
      </c>
      <c r="AA391" s="9"/>
      <c r="AB391" s="13">
        <f t="shared" si="48"/>
        <v>6</v>
      </c>
      <c r="AC391" s="5">
        <f t="shared" si="41"/>
        <v>403942</v>
      </c>
      <c r="AD391" s="5">
        <f t="shared" si="42"/>
        <v>158432</v>
      </c>
      <c r="AE391" s="5">
        <f t="shared" si="43"/>
        <v>562374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28978</v>
      </c>
      <c r="AK391" s="12">
        <f t="shared" si="47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ht="15.75" x14ac:dyDescent="0.25">
      <c r="A392" s="4">
        <v>44944</v>
      </c>
      <c r="B392" s="20">
        <v>18475</v>
      </c>
      <c r="C392" s="20">
        <v>18533</v>
      </c>
      <c r="D392" s="20">
        <v>18818</v>
      </c>
      <c r="E392" s="20">
        <v>19149</v>
      </c>
      <c r="F392" s="20">
        <v>19873</v>
      </c>
      <c r="G392" s="20">
        <v>20220</v>
      </c>
      <c r="H392" s="20">
        <v>20001</v>
      </c>
      <c r="I392" s="20">
        <v>24509</v>
      </c>
      <c r="J392" s="20">
        <v>26013</v>
      </c>
      <c r="K392" s="20">
        <v>27289</v>
      </c>
      <c r="L392" s="20">
        <v>28549</v>
      </c>
      <c r="M392" s="20">
        <v>28086</v>
      </c>
      <c r="N392" s="20">
        <v>27773</v>
      </c>
      <c r="O392" s="20">
        <v>27500</v>
      </c>
      <c r="P392" s="20">
        <v>27127</v>
      </c>
      <c r="Q392" s="20">
        <v>27190</v>
      </c>
      <c r="R392" s="20">
        <v>26587</v>
      </c>
      <c r="S392" s="20">
        <v>24100</v>
      </c>
      <c r="T392" s="20">
        <v>22665</v>
      </c>
      <c r="U392" s="20">
        <v>21807</v>
      </c>
      <c r="V392" s="20">
        <v>20976</v>
      </c>
      <c r="W392" s="20">
        <v>20722</v>
      </c>
      <c r="X392" s="20">
        <v>18964</v>
      </c>
      <c r="Y392" s="20">
        <v>18402</v>
      </c>
      <c r="AA392" s="9"/>
      <c r="AB392" s="13">
        <f t="shared" si="48"/>
        <v>1</v>
      </c>
      <c r="AC392" s="5">
        <f t="shared" si="41"/>
        <v>0</v>
      </c>
      <c r="AD392" s="5">
        <f t="shared" si="42"/>
        <v>553328</v>
      </c>
      <c r="AE392" s="5">
        <f t="shared" si="43"/>
        <v>553328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28549</v>
      </c>
      <c r="AK392" s="12">
        <f t="shared" si="47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ht="15.75" x14ac:dyDescent="0.25">
      <c r="A393" s="4">
        <v>44945</v>
      </c>
      <c r="B393" s="20">
        <v>18108</v>
      </c>
      <c r="C393" s="20">
        <v>18105</v>
      </c>
      <c r="D393" s="20">
        <v>18470</v>
      </c>
      <c r="E393" s="20">
        <v>18875</v>
      </c>
      <c r="F393" s="20">
        <v>19659</v>
      </c>
      <c r="G393" s="20">
        <v>20296</v>
      </c>
      <c r="H393" s="20">
        <v>19972</v>
      </c>
      <c r="I393" s="20">
        <v>24453</v>
      </c>
      <c r="J393" s="20">
        <v>25854</v>
      </c>
      <c r="K393" s="20">
        <v>27125</v>
      </c>
      <c r="L393" s="20">
        <v>28416</v>
      </c>
      <c r="M393" s="20">
        <v>27986</v>
      </c>
      <c r="N393" s="20">
        <v>27617</v>
      </c>
      <c r="O393" s="20">
        <v>27464</v>
      </c>
      <c r="P393" s="20">
        <v>27142</v>
      </c>
      <c r="Q393" s="20">
        <v>27249</v>
      </c>
      <c r="R393" s="20">
        <v>26615</v>
      </c>
      <c r="S393" s="20">
        <v>24065</v>
      </c>
      <c r="T393" s="20">
        <v>22666</v>
      </c>
      <c r="U393" s="20">
        <v>21823</v>
      </c>
      <c r="V393" s="20">
        <v>21008</v>
      </c>
      <c r="W393" s="20">
        <v>20747</v>
      </c>
      <c r="X393" s="20">
        <v>19328</v>
      </c>
      <c r="Y393" s="20">
        <v>18944</v>
      </c>
      <c r="AA393" s="9"/>
      <c r="AB393" s="13">
        <f t="shared" si="48"/>
        <v>5</v>
      </c>
      <c r="AC393" s="5">
        <f t="shared" si="41"/>
        <v>399558</v>
      </c>
      <c r="AD393" s="5">
        <f t="shared" si="42"/>
        <v>152429</v>
      </c>
      <c r="AE393" s="5">
        <f t="shared" si="43"/>
        <v>551987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28416</v>
      </c>
      <c r="AK393" s="12">
        <f t="shared" si="47"/>
        <v>11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ht="15.75" x14ac:dyDescent="0.25">
      <c r="A394" s="4">
        <v>44946</v>
      </c>
      <c r="B394" s="20">
        <v>18561</v>
      </c>
      <c r="C394" s="20">
        <v>18801</v>
      </c>
      <c r="D394" s="20">
        <v>18916</v>
      </c>
      <c r="E394" s="20">
        <v>19430</v>
      </c>
      <c r="F394" s="20">
        <v>20291</v>
      </c>
      <c r="G394" s="20">
        <v>20472</v>
      </c>
      <c r="H394" s="20">
        <v>19882</v>
      </c>
      <c r="I394" s="20">
        <v>24391</v>
      </c>
      <c r="J394" s="20">
        <v>26052</v>
      </c>
      <c r="K394" s="20">
        <v>27539</v>
      </c>
      <c r="L394" s="20">
        <v>29017</v>
      </c>
      <c r="M394" s="20">
        <v>28822</v>
      </c>
      <c r="N394" s="20">
        <v>29005</v>
      </c>
      <c r="O394" s="20">
        <v>28785</v>
      </c>
      <c r="P394" s="20">
        <v>28453</v>
      </c>
      <c r="Q394" s="20">
        <v>27569</v>
      </c>
      <c r="R394" s="20">
        <v>26833</v>
      </c>
      <c r="S394" s="20">
        <v>24227</v>
      </c>
      <c r="T394" s="20">
        <v>22743</v>
      </c>
      <c r="U394" s="20">
        <v>21846</v>
      </c>
      <c r="V394" s="20">
        <v>21066</v>
      </c>
      <c r="W394" s="20">
        <v>20856</v>
      </c>
      <c r="X394" s="20">
        <v>20290</v>
      </c>
      <c r="Y394" s="20">
        <v>19956</v>
      </c>
      <c r="AA394" s="9"/>
      <c r="AB394" s="13">
        <f t="shared" si="48"/>
        <v>3</v>
      </c>
      <c r="AC394" s="5">
        <f t="shared" ref="AC394:AC457" si="49">IF(AND(AB394&gt;1,AB394&lt;7),SUM(I394:X394),0)</f>
        <v>407494</v>
      </c>
      <c r="AD394" s="5">
        <f t="shared" ref="AD394:AD457" si="50">SUM(B394:Y394)-AC394</f>
        <v>156309</v>
      </c>
      <c r="AE394" s="5">
        <f t="shared" ref="AE394:AE457" si="51">SUM(B394:Y394)</f>
        <v>563803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29017</v>
      </c>
      <c r="AK394" s="12">
        <f t="shared" ref="AK394:AK457" si="55">INDEX($B$8:$Y$8,MATCH(AJ394,B394:Y394,0))</f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ht="15.75" x14ac:dyDescent="0.25">
      <c r="A395" s="4">
        <v>44947</v>
      </c>
      <c r="B395" s="20">
        <v>19565</v>
      </c>
      <c r="C395" s="20">
        <v>19604</v>
      </c>
      <c r="D395" s="20">
        <v>19952</v>
      </c>
      <c r="E395" s="20">
        <v>20093</v>
      </c>
      <c r="F395" s="20">
        <v>20640</v>
      </c>
      <c r="G395" s="20">
        <v>20416</v>
      </c>
      <c r="H395" s="20">
        <v>19706</v>
      </c>
      <c r="I395" s="20">
        <v>23364</v>
      </c>
      <c r="J395" s="20">
        <v>24909</v>
      </c>
      <c r="K395" s="20">
        <v>26495</v>
      </c>
      <c r="L395" s="20">
        <v>27745</v>
      </c>
      <c r="M395" s="20">
        <v>27238</v>
      </c>
      <c r="N395" s="20">
        <v>26738</v>
      </c>
      <c r="O395" s="20">
        <v>26424</v>
      </c>
      <c r="P395" s="20">
        <v>26107</v>
      </c>
      <c r="Q395" s="20">
        <v>25974</v>
      </c>
      <c r="R395" s="20">
        <v>25632</v>
      </c>
      <c r="S395" s="20">
        <v>23671</v>
      </c>
      <c r="T395" s="20">
        <v>22504</v>
      </c>
      <c r="U395" s="20">
        <v>21700</v>
      </c>
      <c r="V395" s="20">
        <v>20912</v>
      </c>
      <c r="W395" s="20">
        <v>21664</v>
      </c>
      <c r="X395" s="20">
        <v>21380</v>
      </c>
      <c r="Y395" s="20">
        <v>21279</v>
      </c>
      <c r="AA395" s="9"/>
      <c r="AB395" s="13">
        <v>8</v>
      </c>
      <c r="AC395" s="5">
        <f t="shared" si="49"/>
        <v>0</v>
      </c>
      <c r="AD395" s="5">
        <f t="shared" si="50"/>
        <v>553712</v>
      </c>
      <c r="AE395" s="5">
        <f t="shared" si="51"/>
        <v>553712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27745</v>
      </c>
      <c r="AK395" s="12">
        <f t="shared" si="55"/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ht="15.75" x14ac:dyDescent="0.25">
      <c r="A396" s="4">
        <v>44948</v>
      </c>
      <c r="B396" s="20">
        <v>21132</v>
      </c>
      <c r="C396" s="20">
        <v>21406</v>
      </c>
      <c r="D396" s="20">
        <v>21834</v>
      </c>
      <c r="E396" s="20">
        <v>22164</v>
      </c>
      <c r="F396" s="20">
        <v>22622</v>
      </c>
      <c r="G396" s="20">
        <v>22060</v>
      </c>
      <c r="H396" s="20">
        <v>20470</v>
      </c>
      <c r="I396" s="20">
        <v>23631</v>
      </c>
      <c r="J396" s="20">
        <v>25178</v>
      </c>
      <c r="K396" s="20">
        <v>26700</v>
      </c>
      <c r="L396" s="20">
        <v>28039</v>
      </c>
      <c r="M396" s="20">
        <v>27992</v>
      </c>
      <c r="N396" s="20">
        <v>28596</v>
      </c>
      <c r="O396" s="20">
        <v>28446</v>
      </c>
      <c r="P396" s="20">
        <v>28366</v>
      </c>
      <c r="Q396" s="20">
        <v>27458</v>
      </c>
      <c r="R396" s="20">
        <v>26361</v>
      </c>
      <c r="S396" s="20">
        <v>23905</v>
      </c>
      <c r="T396" s="20">
        <v>22662</v>
      </c>
      <c r="U396" s="20">
        <v>21752</v>
      </c>
      <c r="V396" s="20">
        <v>20879</v>
      </c>
      <c r="W396" s="20">
        <v>21016</v>
      </c>
      <c r="X396" s="20">
        <v>20372</v>
      </c>
      <c r="Y396" s="20">
        <v>19960</v>
      </c>
      <c r="AA396" s="9"/>
      <c r="AB396" s="13">
        <f t="shared" si="48"/>
        <v>5</v>
      </c>
      <c r="AC396" s="5">
        <f t="shared" si="49"/>
        <v>401353</v>
      </c>
      <c r="AD396" s="5">
        <f t="shared" si="50"/>
        <v>171648</v>
      </c>
      <c r="AE396" s="5">
        <f t="shared" si="51"/>
        <v>573001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28596</v>
      </c>
      <c r="AK396" s="12">
        <f t="shared" si="55"/>
        <v>13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ht="15.75" x14ac:dyDescent="0.25">
      <c r="A397" s="4">
        <v>44949</v>
      </c>
      <c r="B397" s="20">
        <v>19647</v>
      </c>
      <c r="C397" s="20">
        <v>19719</v>
      </c>
      <c r="D397" s="20">
        <v>19971</v>
      </c>
      <c r="E397" s="20">
        <v>20213</v>
      </c>
      <c r="F397" s="20">
        <v>20883</v>
      </c>
      <c r="G397" s="20">
        <v>20804</v>
      </c>
      <c r="H397" s="20">
        <v>19796</v>
      </c>
      <c r="I397" s="20">
        <v>24303</v>
      </c>
      <c r="J397" s="20">
        <v>25996</v>
      </c>
      <c r="K397" s="20">
        <v>27497</v>
      </c>
      <c r="L397" s="20">
        <v>29170</v>
      </c>
      <c r="M397" s="20">
        <v>29442</v>
      </c>
      <c r="N397" s="20">
        <v>30207</v>
      </c>
      <c r="O397" s="20">
        <v>30092</v>
      </c>
      <c r="P397" s="20">
        <v>29875</v>
      </c>
      <c r="Q397" s="20">
        <v>28758</v>
      </c>
      <c r="R397" s="20">
        <v>27172</v>
      </c>
      <c r="S397" s="20">
        <v>24559</v>
      </c>
      <c r="T397" s="20">
        <v>22897</v>
      </c>
      <c r="U397" s="20">
        <v>21953</v>
      </c>
      <c r="V397" s="20">
        <v>21112</v>
      </c>
      <c r="W397" s="20">
        <v>21042</v>
      </c>
      <c r="X397" s="20">
        <v>20231</v>
      </c>
      <c r="Y397" s="20">
        <v>19749</v>
      </c>
      <c r="AA397" s="9"/>
      <c r="AB397" s="13">
        <f t="shared" si="48"/>
        <v>4</v>
      </c>
      <c r="AC397" s="5">
        <f t="shared" si="49"/>
        <v>414306</v>
      </c>
      <c r="AD397" s="5">
        <f t="shared" si="50"/>
        <v>160782</v>
      </c>
      <c r="AE397" s="5">
        <f t="shared" si="51"/>
        <v>575088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30207</v>
      </c>
      <c r="AK397" s="12">
        <f t="shared" si="55"/>
        <v>13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ht="15.75" x14ac:dyDescent="0.25">
      <c r="A398" s="4">
        <v>44950</v>
      </c>
      <c r="B398" s="20">
        <v>19527</v>
      </c>
      <c r="C398" s="20">
        <v>19612</v>
      </c>
      <c r="D398" s="20">
        <v>19801</v>
      </c>
      <c r="E398" s="20">
        <v>20170</v>
      </c>
      <c r="F398" s="20">
        <v>20766</v>
      </c>
      <c r="G398" s="20">
        <v>20989</v>
      </c>
      <c r="H398" s="20">
        <v>20263</v>
      </c>
      <c r="I398" s="20">
        <v>24391</v>
      </c>
      <c r="J398" s="20">
        <v>25907</v>
      </c>
      <c r="K398" s="20">
        <v>27217</v>
      </c>
      <c r="L398" s="20">
        <v>28563</v>
      </c>
      <c r="M398" s="20">
        <v>28130</v>
      </c>
      <c r="N398" s="20">
        <v>27740</v>
      </c>
      <c r="O398" s="20">
        <v>27492</v>
      </c>
      <c r="P398" s="20">
        <v>27147</v>
      </c>
      <c r="Q398" s="20">
        <v>27218</v>
      </c>
      <c r="R398" s="20">
        <v>26485</v>
      </c>
      <c r="S398" s="20">
        <v>23976</v>
      </c>
      <c r="T398" s="20">
        <v>22570</v>
      </c>
      <c r="U398" s="20">
        <v>21687</v>
      </c>
      <c r="V398" s="20">
        <v>20884</v>
      </c>
      <c r="W398" s="20">
        <v>20605</v>
      </c>
      <c r="X398" s="20">
        <v>19304</v>
      </c>
      <c r="Y398" s="20">
        <v>18875</v>
      </c>
      <c r="AA398" s="9"/>
      <c r="AB398" s="13">
        <f t="shared" si="48"/>
        <v>3</v>
      </c>
      <c r="AC398" s="5">
        <f t="shared" si="49"/>
        <v>399316</v>
      </c>
      <c r="AD398" s="5">
        <f t="shared" si="50"/>
        <v>160003</v>
      </c>
      <c r="AE398" s="5">
        <f t="shared" si="51"/>
        <v>559319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28563</v>
      </c>
      <c r="AK398" s="12">
        <f t="shared" si="55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ht="15.75" x14ac:dyDescent="0.25">
      <c r="A399" s="4">
        <v>44951</v>
      </c>
      <c r="B399" s="20">
        <v>18666</v>
      </c>
      <c r="C399" s="20">
        <v>18909</v>
      </c>
      <c r="D399" s="20">
        <v>19463</v>
      </c>
      <c r="E399" s="20">
        <v>20075</v>
      </c>
      <c r="F399" s="20">
        <v>21117</v>
      </c>
      <c r="G399" s="20">
        <v>21683</v>
      </c>
      <c r="H399" s="20">
        <v>21077</v>
      </c>
      <c r="I399" s="20">
        <v>24609</v>
      </c>
      <c r="J399" s="20">
        <v>26035</v>
      </c>
      <c r="K399" s="20">
        <v>27247</v>
      </c>
      <c r="L399" s="20">
        <v>28572</v>
      </c>
      <c r="M399" s="20">
        <v>28090</v>
      </c>
      <c r="N399" s="20">
        <v>27822</v>
      </c>
      <c r="O399" s="20">
        <v>28169</v>
      </c>
      <c r="P399" s="20">
        <v>28558</v>
      </c>
      <c r="Q399" s="20">
        <v>28262</v>
      </c>
      <c r="R399" s="20">
        <v>26722</v>
      </c>
      <c r="S399" s="20">
        <v>24309</v>
      </c>
      <c r="T399" s="20">
        <v>22791</v>
      </c>
      <c r="U399" s="20">
        <v>21900</v>
      </c>
      <c r="V399" s="20">
        <v>21116</v>
      </c>
      <c r="W399" s="20">
        <v>21763</v>
      </c>
      <c r="X399" s="20">
        <v>20962</v>
      </c>
      <c r="Y399" s="20">
        <v>20369</v>
      </c>
      <c r="AA399" s="9"/>
      <c r="AB399" s="13">
        <f t="shared" si="48"/>
        <v>3</v>
      </c>
      <c r="AC399" s="5">
        <f t="shared" si="49"/>
        <v>406927</v>
      </c>
      <c r="AD399" s="5">
        <f t="shared" si="50"/>
        <v>161359</v>
      </c>
      <c r="AE399" s="5">
        <f t="shared" si="51"/>
        <v>568286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28572</v>
      </c>
      <c r="AK399" s="12">
        <f t="shared" si="55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ht="15.75" x14ac:dyDescent="0.25">
      <c r="A400" s="4">
        <v>44952</v>
      </c>
      <c r="B400" s="20">
        <v>19913</v>
      </c>
      <c r="C400" s="20">
        <v>19840</v>
      </c>
      <c r="D400" s="20">
        <v>19828</v>
      </c>
      <c r="E400" s="20">
        <v>19882</v>
      </c>
      <c r="F400" s="20">
        <v>20320</v>
      </c>
      <c r="G400" s="20">
        <v>20093</v>
      </c>
      <c r="H400" s="20">
        <v>19507</v>
      </c>
      <c r="I400" s="20">
        <v>23976</v>
      </c>
      <c r="J400" s="20">
        <v>25611</v>
      </c>
      <c r="K400" s="20">
        <v>26994</v>
      </c>
      <c r="L400" s="20">
        <v>28428</v>
      </c>
      <c r="M400" s="20">
        <v>27986</v>
      </c>
      <c r="N400" s="20">
        <v>27699</v>
      </c>
      <c r="O400" s="20">
        <v>27344</v>
      </c>
      <c r="P400" s="20">
        <v>26953</v>
      </c>
      <c r="Q400" s="20">
        <v>26973</v>
      </c>
      <c r="R400" s="20">
        <v>26300</v>
      </c>
      <c r="S400" s="20">
        <v>23805</v>
      </c>
      <c r="T400" s="20">
        <v>22381</v>
      </c>
      <c r="U400" s="20">
        <v>21512</v>
      </c>
      <c r="V400" s="20">
        <v>20735</v>
      </c>
      <c r="W400" s="20">
        <v>20471</v>
      </c>
      <c r="X400" s="20">
        <v>19302</v>
      </c>
      <c r="Y400" s="20">
        <v>19016</v>
      </c>
      <c r="AA400" s="9"/>
      <c r="AB400" s="13">
        <f t="shared" si="48"/>
        <v>4</v>
      </c>
      <c r="AC400" s="5">
        <f t="shared" si="49"/>
        <v>396470</v>
      </c>
      <c r="AD400" s="5">
        <f t="shared" si="50"/>
        <v>158399</v>
      </c>
      <c r="AE400" s="5">
        <f t="shared" si="51"/>
        <v>554869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28428</v>
      </c>
      <c r="AK400" s="12">
        <f t="shared" si="55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ht="15.75" x14ac:dyDescent="0.25">
      <c r="A401" s="4">
        <v>44953</v>
      </c>
      <c r="B401" s="20">
        <v>18886</v>
      </c>
      <c r="C401" s="20">
        <v>19008</v>
      </c>
      <c r="D401" s="20">
        <v>19474</v>
      </c>
      <c r="E401" s="20">
        <v>19976</v>
      </c>
      <c r="F401" s="20">
        <v>20904</v>
      </c>
      <c r="G401" s="20">
        <v>21504</v>
      </c>
      <c r="H401" s="20">
        <v>20707</v>
      </c>
      <c r="I401" s="20">
        <v>24378</v>
      </c>
      <c r="J401" s="20">
        <v>25799</v>
      </c>
      <c r="K401" s="20">
        <v>26978</v>
      </c>
      <c r="L401" s="20">
        <v>28122</v>
      </c>
      <c r="M401" s="20">
        <v>27588</v>
      </c>
      <c r="N401" s="20">
        <v>27339</v>
      </c>
      <c r="O401" s="20">
        <v>27037</v>
      </c>
      <c r="P401" s="20">
        <v>26626</v>
      </c>
      <c r="Q401" s="20">
        <v>26811</v>
      </c>
      <c r="R401" s="20">
        <v>26214</v>
      </c>
      <c r="S401" s="20">
        <v>23771</v>
      </c>
      <c r="T401" s="20">
        <v>22373</v>
      </c>
      <c r="U401" s="20">
        <v>21556</v>
      </c>
      <c r="V401" s="20">
        <v>20828</v>
      </c>
      <c r="W401" s="20">
        <v>21176</v>
      </c>
      <c r="X401" s="20">
        <v>20912</v>
      </c>
      <c r="Y401" s="20">
        <v>20618</v>
      </c>
      <c r="AA401" s="9"/>
      <c r="AB401" s="13">
        <f t="shared" si="48"/>
        <v>6</v>
      </c>
      <c r="AC401" s="5">
        <f t="shared" si="49"/>
        <v>397508</v>
      </c>
      <c r="AD401" s="5">
        <f t="shared" si="50"/>
        <v>161077</v>
      </c>
      <c r="AE401" s="5">
        <f t="shared" si="51"/>
        <v>558585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28122</v>
      </c>
      <c r="AK401" s="12">
        <f t="shared" si="55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ht="15.75" x14ac:dyDescent="0.25">
      <c r="A402" s="4">
        <v>44954</v>
      </c>
      <c r="B402" s="20">
        <v>20330</v>
      </c>
      <c r="C402" s="20">
        <v>20541</v>
      </c>
      <c r="D402" s="20">
        <v>20834</v>
      </c>
      <c r="E402" s="20">
        <v>20950</v>
      </c>
      <c r="F402" s="20">
        <v>21208</v>
      </c>
      <c r="G402" s="20">
        <v>20606</v>
      </c>
      <c r="H402" s="20">
        <v>19421</v>
      </c>
      <c r="I402" s="20">
        <v>22960</v>
      </c>
      <c r="J402" s="20">
        <v>24417</v>
      </c>
      <c r="K402" s="20">
        <v>26056</v>
      </c>
      <c r="L402" s="20">
        <v>27454</v>
      </c>
      <c r="M402" s="20">
        <v>26983</v>
      </c>
      <c r="N402" s="20">
        <v>26550</v>
      </c>
      <c r="O402" s="20">
        <v>25986</v>
      </c>
      <c r="P402" s="20">
        <v>25471</v>
      </c>
      <c r="Q402" s="20">
        <v>25347</v>
      </c>
      <c r="R402" s="20">
        <v>25014</v>
      </c>
      <c r="S402" s="20">
        <v>23112</v>
      </c>
      <c r="T402" s="20">
        <v>21958</v>
      </c>
      <c r="U402" s="20">
        <v>21120</v>
      </c>
      <c r="V402" s="20">
        <v>20286</v>
      </c>
      <c r="W402" s="20">
        <v>20137</v>
      </c>
      <c r="X402" s="20">
        <v>19287</v>
      </c>
      <c r="Y402" s="20">
        <v>19140</v>
      </c>
      <c r="AA402" s="9"/>
      <c r="AB402" s="13">
        <f t="shared" si="48"/>
        <v>1</v>
      </c>
      <c r="AC402" s="5">
        <f t="shared" si="49"/>
        <v>0</v>
      </c>
      <c r="AD402" s="5">
        <f t="shared" si="50"/>
        <v>545168</v>
      </c>
      <c r="AE402" s="5">
        <f t="shared" si="51"/>
        <v>545168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27454</v>
      </c>
      <c r="AK402" s="12">
        <f t="shared" si="55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ht="15.75" x14ac:dyDescent="0.25">
      <c r="A403" s="4">
        <v>44955</v>
      </c>
      <c r="B403" s="20">
        <v>18836</v>
      </c>
      <c r="C403" s="20">
        <v>19061</v>
      </c>
      <c r="D403" s="20">
        <v>19398</v>
      </c>
      <c r="E403" s="20">
        <v>19480</v>
      </c>
      <c r="F403" s="20">
        <v>19829</v>
      </c>
      <c r="G403" s="20">
        <v>19466</v>
      </c>
      <c r="H403" s="20">
        <v>19231</v>
      </c>
      <c r="I403" s="20">
        <v>22778</v>
      </c>
      <c r="J403" s="20">
        <v>24291</v>
      </c>
      <c r="K403" s="20">
        <v>25870</v>
      </c>
      <c r="L403" s="20">
        <v>27159</v>
      </c>
      <c r="M403" s="20">
        <v>26710</v>
      </c>
      <c r="N403" s="20">
        <v>26437</v>
      </c>
      <c r="O403" s="20">
        <v>26268</v>
      </c>
      <c r="P403" s="20">
        <v>26349</v>
      </c>
      <c r="Q403" s="20">
        <v>25798</v>
      </c>
      <c r="R403" s="20">
        <v>25329</v>
      </c>
      <c r="S403" s="20">
        <v>23289</v>
      </c>
      <c r="T403" s="20">
        <v>22046</v>
      </c>
      <c r="U403" s="20">
        <v>21155</v>
      </c>
      <c r="V403" s="20">
        <v>20272</v>
      </c>
      <c r="W403" s="20">
        <v>20009</v>
      </c>
      <c r="X403" s="20">
        <v>18390</v>
      </c>
      <c r="Y403" s="20">
        <v>17647</v>
      </c>
      <c r="AA403" s="9"/>
      <c r="AB403" s="13">
        <f t="shared" si="48"/>
        <v>5</v>
      </c>
      <c r="AC403" s="5">
        <f t="shared" si="49"/>
        <v>382150</v>
      </c>
      <c r="AD403" s="5">
        <f t="shared" si="50"/>
        <v>152948</v>
      </c>
      <c r="AE403" s="5">
        <f t="shared" si="51"/>
        <v>535098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27159</v>
      </c>
      <c r="AK403" s="12">
        <f t="shared" si="55"/>
        <v>11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ht="15.75" x14ac:dyDescent="0.25">
      <c r="A404" s="4">
        <v>44956</v>
      </c>
      <c r="B404" s="20">
        <v>17399</v>
      </c>
      <c r="C404" s="20">
        <v>17546</v>
      </c>
      <c r="D404" s="20">
        <v>17851</v>
      </c>
      <c r="E404" s="20">
        <v>18184</v>
      </c>
      <c r="F404" s="20">
        <v>19267</v>
      </c>
      <c r="G404" s="20">
        <v>19987</v>
      </c>
      <c r="H404" s="20">
        <v>19626</v>
      </c>
      <c r="I404" s="20">
        <v>24129</v>
      </c>
      <c r="J404" s="20">
        <v>25542</v>
      </c>
      <c r="K404" s="20">
        <v>26737</v>
      </c>
      <c r="L404" s="20">
        <v>27997</v>
      </c>
      <c r="M404" s="20">
        <v>27755</v>
      </c>
      <c r="N404" s="20">
        <v>27561</v>
      </c>
      <c r="O404" s="20">
        <v>27381</v>
      </c>
      <c r="P404" s="20">
        <v>27143</v>
      </c>
      <c r="Q404" s="20">
        <v>27047</v>
      </c>
      <c r="R404" s="20">
        <v>26409</v>
      </c>
      <c r="S404" s="20">
        <v>23953</v>
      </c>
      <c r="T404" s="20">
        <v>22538</v>
      </c>
      <c r="U404" s="20">
        <v>21657</v>
      </c>
      <c r="V404" s="20">
        <v>20853</v>
      </c>
      <c r="W404" s="20">
        <v>21020</v>
      </c>
      <c r="X404" s="20">
        <v>20226</v>
      </c>
      <c r="Y404" s="20">
        <v>19671</v>
      </c>
      <c r="AA404" s="9"/>
      <c r="AB404" s="13">
        <f t="shared" si="48"/>
        <v>3</v>
      </c>
      <c r="AC404" s="5">
        <f t="shared" si="49"/>
        <v>397948</v>
      </c>
      <c r="AD404" s="5">
        <f t="shared" si="50"/>
        <v>149531</v>
      </c>
      <c r="AE404" s="5">
        <f t="shared" si="51"/>
        <v>547479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27997</v>
      </c>
      <c r="AK404" s="12">
        <f t="shared" si="55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ht="15.75" x14ac:dyDescent="0.25">
      <c r="A405" s="4">
        <v>44957</v>
      </c>
      <c r="B405" s="20">
        <v>19503</v>
      </c>
      <c r="C405" s="20">
        <v>19753</v>
      </c>
      <c r="D405" s="20">
        <v>20120</v>
      </c>
      <c r="E405" s="20">
        <v>20490</v>
      </c>
      <c r="F405" s="20">
        <v>21290</v>
      </c>
      <c r="G405" s="20">
        <v>21585</v>
      </c>
      <c r="H405" s="20">
        <v>20455</v>
      </c>
      <c r="I405" s="20">
        <v>24338</v>
      </c>
      <c r="J405" s="20">
        <v>25915</v>
      </c>
      <c r="K405" s="20">
        <v>27148</v>
      </c>
      <c r="L405" s="20">
        <v>28391</v>
      </c>
      <c r="M405" s="20">
        <v>27957</v>
      </c>
      <c r="N405" s="20">
        <v>27632</v>
      </c>
      <c r="O405" s="20">
        <v>27373</v>
      </c>
      <c r="P405" s="20">
        <v>27279</v>
      </c>
      <c r="Q405" s="20">
        <v>27264</v>
      </c>
      <c r="R405" s="20">
        <v>26541</v>
      </c>
      <c r="S405" s="20">
        <v>24843</v>
      </c>
      <c r="T405" s="20">
        <v>23511</v>
      </c>
      <c r="U405" s="20">
        <v>22133</v>
      </c>
      <c r="V405" s="20">
        <v>22021</v>
      </c>
      <c r="W405" s="20">
        <v>22997</v>
      </c>
      <c r="X405" s="20">
        <v>22246</v>
      </c>
      <c r="Y405" s="20">
        <v>22007</v>
      </c>
      <c r="AA405" s="9"/>
      <c r="AB405" s="13">
        <f t="shared" si="48"/>
        <v>7</v>
      </c>
      <c r="AC405" s="5">
        <f t="shared" si="49"/>
        <v>0</v>
      </c>
      <c r="AD405" s="5">
        <f t="shared" si="50"/>
        <v>572792</v>
      </c>
      <c r="AE405" s="5">
        <f t="shared" si="51"/>
        <v>572792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28391</v>
      </c>
      <c r="AK405" s="12">
        <f t="shared" si="55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ht="15.75" x14ac:dyDescent="0.25">
      <c r="A406" s="4">
        <v>44958</v>
      </c>
      <c r="B406" s="20">
        <v>20835</v>
      </c>
      <c r="C406" s="20">
        <v>21153</v>
      </c>
      <c r="D406" s="20">
        <v>22136</v>
      </c>
      <c r="E406" s="20">
        <v>22769</v>
      </c>
      <c r="F406" s="20">
        <v>23029</v>
      </c>
      <c r="G406" s="20">
        <v>24034</v>
      </c>
      <c r="H406" s="20">
        <v>23175</v>
      </c>
      <c r="I406" s="20">
        <v>26311</v>
      </c>
      <c r="J406" s="20">
        <v>27825</v>
      </c>
      <c r="K406" s="20">
        <v>28132</v>
      </c>
      <c r="L406" s="20">
        <v>28182</v>
      </c>
      <c r="M406" s="20">
        <v>27631</v>
      </c>
      <c r="N406" s="20">
        <v>27621</v>
      </c>
      <c r="O406" s="20">
        <v>28158</v>
      </c>
      <c r="P406" s="20">
        <v>27828</v>
      </c>
      <c r="Q406" s="20">
        <v>27321</v>
      </c>
      <c r="R406" s="20">
        <v>26692</v>
      </c>
      <c r="S406" s="20">
        <v>24860</v>
      </c>
      <c r="T406" s="20">
        <v>23396</v>
      </c>
      <c r="U406" s="20">
        <v>22081</v>
      </c>
      <c r="V406" s="20">
        <v>22522</v>
      </c>
      <c r="W406" s="20">
        <v>23091</v>
      </c>
      <c r="X406" s="20">
        <v>22706</v>
      </c>
      <c r="Y406" s="20">
        <v>22657</v>
      </c>
      <c r="AA406" s="9"/>
      <c r="AB406" s="13">
        <f t="shared" si="48"/>
        <v>2</v>
      </c>
      <c r="AC406" s="5">
        <f t="shared" si="49"/>
        <v>414357</v>
      </c>
      <c r="AD406" s="5">
        <f t="shared" si="50"/>
        <v>179788</v>
      </c>
      <c r="AE406" s="5">
        <f t="shared" si="51"/>
        <v>594145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28182</v>
      </c>
      <c r="AK406" s="12">
        <f t="shared" si="55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ht="15.75" x14ac:dyDescent="0.25">
      <c r="A407" s="4">
        <v>44959</v>
      </c>
      <c r="B407" s="20">
        <v>22325</v>
      </c>
      <c r="C407" s="20">
        <v>22705</v>
      </c>
      <c r="D407" s="20">
        <v>23454</v>
      </c>
      <c r="E407" s="20">
        <v>23723</v>
      </c>
      <c r="F407" s="20">
        <v>23803</v>
      </c>
      <c r="G407" s="20">
        <v>24396</v>
      </c>
      <c r="H407" s="20">
        <v>23091</v>
      </c>
      <c r="I407" s="20">
        <v>26159</v>
      </c>
      <c r="J407" s="20">
        <v>27623</v>
      </c>
      <c r="K407" s="20">
        <v>27751</v>
      </c>
      <c r="L407" s="20">
        <v>27669</v>
      </c>
      <c r="M407" s="20">
        <v>27463</v>
      </c>
      <c r="N407" s="20">
        <v>27569</v>
      </c>
      <c r="O407" s="20">
        <v>28376</v>
      </c>
      <c r="P407" s="20">
        <v>28466</v>
      </c>
      <c r="Q407" s="20">
        <v>27619</v>
      </c>
      <c r="R407" s="20">
        <v>26190</v>
      </c>
      <c r="S407" s="20">
        <v>23465</v>
      </c>
      <c r="T407" s="20">
        <v>21873</v>
      </c>
      <c r="U407" s="20">
        <v>20247</v>
      </c>
      <c r="V407" s="20">
        <v>20494</v>
      </c>
      <c r="W407" s="20">
        <v>20274</v>
      </c>
      <c r="X407" s="20">
        <v>19705</v>
      </c>
      <c r="Y407" s="20">
        <v>19816</v>
      </c>
      <c r="AA407" s="9"/>
      <c r="AB407" s="13">
        <f t="shared" si="48"/>
        <v>1</v>
      </c>
      <c r="AC407" s="5">
        <f t="shared" si="49"/>
        <v>0</v>
      </c>
      <c r="AD407" s="5">
        <f t="shared" si="50"/>
        <v>584256</v>
      </c>
      <c r="AE407" s="5">
        <f t="shared" si="51"/>
        <v>584256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28466</v>
      </c>
      <c r="AK407" s="12">
        <f t="shared" si="55"/>
        <v>15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ht="15.75" x14ac:dyDescent="0.25">
      <c r="A408" s="4">
        <v>44960</v>
      </c>
      <c r="B408" s="20">
        <v>19159</v>
      </c>
      <c r="C408" s="20">
        <v>19314</v>
      </c>
      <c r="D408" s="20">
        <v>19630</v>
      </c>
      <c r="E408" s="20">
        <v>19750</v>
      </c>
      <c r="F408" s="20">
        <v>20070</v>
      </c>
      <c r="G408" s="20">
        <v>21153</v>
      </c>
      <c r="H408" s="20">
        <v>20780</v>
      </c>
      <c r="I408" s="20">
        <v>24460</v>
      </c>
      <c r="J408" s="20">
        <v>26704</v>
      </c>
      <c r="K408" s="20">
        <v>27950</v>
      </c>
      <c r="L408" s="20">
        <v>28988</v>
      </c>
      <c r="M408" s="20">
        <v>29364</v>
      </c>
      <c r="N408" s="20">
        <v>29746</v>
      </c>
      <c r="O408" s="20">
        <v>30656</v>
      </c>
      <c r="P408" s="20">
        <v>31975</v>
      </c>
      <c r="Q408" s="20">
        <v>32293</v>
      </c>
      <c r="R408" s="20">
        <v>31697</v>
      </c>
      <c r="S408" s="20">
        <v>29031</v>
      </c>
      <c r="T408" s="20">
        <v>27315</v>
      </c>
      <c r="U408" s="20">
        <v>25510</v>
      </c>
      <c r="V408" s="20">
        <v>26036</v>
      </c>
      <c r="W408" s="20">
        <v>27261</v>
      </c>
      <c r="X408" s="20">
        <v>27614</v>
      </c>
      <c r="Y408" s="20">
        <v>28202</v>
      </c>
      <c r="AA408" s="9"/>
      <c r="AB408" s="13">
        <f t="shared" si="48"/>
        <v>6</v>
      </c>
      <c r="AC408" s="5">
        <f t="shared" si="49"/>
        <v>456600</v>
      </c>
      <c r="AD408" s="5">
        <f t="shared" si="50"/>
        <v>168058</v>
      </c>
      <c r="AE408" s="5">
        <f t="shared" si="51"/>
        <v>624658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32293</v>
      </c>
      <c r="AK408" s="12">
        <f t="shared" si="55"/>
        <v>16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ht="15.75" x14ac:dyDescent="0.25">
      <c r="A409" s="4">
        <v>44961</v>
      </c>
      <c r="B409" s="20">
        <v>28100</v>
      </c>
      <c r="C409" s="20">
        <v>28465</v>
      </c>
      <c r="D409" s="20">
        <v>29533</v>
      </c>
      <c r="E409" s="20">
        <v>29115</v>
      </c>
      <c r="F409" s="20">
        <v>29182</v>
      </c>
      <c r="G409" s="20">
        <v>28954</v>
      </c>
      <c r="H409" s="20">
        <v>26316</v>
      </c>
      <c r="I409" s="20">
        <v>29103</v>
      </c>
      <c r="J409" s="20">
        <v>31658</v>
      </c>
      <c r="K409" s="20">
        <v>32806</v>
      </c>
      <c r="L409" s="20">
        <v>33232</v>
      </c>
      <c r="M409" s="20">
        <v>34185</v>
      </c>
      <c r="N409" s="20">
        <v>34012</v>
      </c>
      <c r="O409" s="20">
        <v>33845</v>
      </c>
      <c r="P409" s="20">
        <v>33873</v>
      </c>
      <c r="Q409" s="20">
        <v>32727</v>
      </c>
      <c r="R409" s="20">
        <v>31619</v>
      </c>
      <c r="S409" s="20">
        <v>29310</v>
      </c>
      <c r="T409" s="20">
        <v>26830</v>
      </c>
      <c r="U409" s="20">
        <v>25264</v>
      </c>
      <c r="V409" s="20">
        <v>25800</v>
      </c>
      <c r="W409" s="20">
        <v>26637</v>
      </c>
      <c r="X409" s="20">
        <v>26150</v>
      </c>
      <c r="Y409" s="20">
        <v>26294</v>
      </c>
      <c r="AA409" s="9"/>
      <c r="AB409" s="13">
        <f t="shared" si="48"/>
        <v>1</v>
      </c>
      <c r="AC409" s="5">
        <f t="shared" si="49"/>
        <v>0</v>
      </c>
      <c r="AD409" s="5">
        <f t="shared" si="50"/>
        <v>713010</v>
      </c>
      <c r="AE409" s="5">
        <f t="shared" si="51"/>
        <v>713010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34185</v>
      </c>
      <c r="AK409" s="12">
        <f t="shared" si="55"/>
        <v>12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ht="15.75" x14ac:dyDescent="0.25">
      <c r="A410" s="4">
        <v>44962</v>
      </c>
      <c r="B410" s="20">
        <v>25465</v>
      </c>
      <c r="C410" s="20">
        <v>25535</v>
      </c>
      <c r="D410" s="20">
        <v>26175</v>
      </c>
      <c r="E410" s="20">
        <v>25526</v>
      </c>
      <c r="F410" s="20">
        <v>25346</v>
      </c>
      <c r="G410" s="20">
        <v>24856</v>
      </c>
      <c r="H410" s="20">
        <v>22351</v>
      </c>
      <c r="I410" s="20">
        <v>24526</v>
      </c>
      <c r="J410" s="20">
        <v>26648</v>
      </c>
      <c r="K410" s="20">
        <v>27784</v>
      </c>
      <c r="L410" s="20">
        <v>28731</v>
      </c>
      <c r="M410" s="20">
        <v>28779</v>
      </c>
      <c r="N410" s="20">
        <v>28059</v>
      </c>
      <c r="O410" s="20">
        <v>28325</v>
      </c>
      <c r="P410" s="20">
        <v>28354</v>
      </c>
      <c r="Q410" s="20">
        <v>26984</v>
      </c>
      <c r="R410" s="20">
        <v>26169</v>
      </c>
      <c r="S410" s="20">
        <v>24695</v>
      </c>
      <c r="T410" s="20">
        <v>22742</v>
      </c>
      <c r="U410" s="20">
        <v>21352</v>
      </c>
      <c r="V410" s="20">
        <v>21529</v>
      </c>
      <c r="W410" s="20">
        <v>22097</v>
      </c>
      <c r="X410" s="20">
        <v>21124</v>
      </c>
      <c r="Y410" s="20">
        <v>20919</v>
      </c>
      <c r="AA410" s="9"/>
      <c r="AB410" s="13">
        <f t="shared" si="48"/>
        <v>5</v>
      </c>
      <c r="AC410" s="5">
        <f t="shared" si="49"/>
        <v>407898</v>
      </c>
      <c r="AD410" s="5">
        <f t="shared" si="50"/>
        <v>196173</v>
      </c>
      <c r="AE410" s="5">
        <f t="shared" si="51"/>
        <v>604071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28779</v>
      </c>
      <c r="AK410" s="12">
        <f t="shared" si="55"/>
        <v>12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ht="15.75" x14ac:dyDescent="0.25">
      <c r="A411" s="4">
        <v>44963</v>
      </c>
      <c r="B411" s="20">
        <v>20176</v>
      </c>
      <c r="C411" s="20">
        <v>20359</v>
      </c>
      <c r="D411" s="20">
        <v>20841</v>
      </c>
      <c r="E411" s="20">
        <v>20834</v>
      </c>
      <c r="F411" s="20">
        <v>21125</v>
      </c>
      <c r="G411" s="20">
        <v>21954</v>
      </c>
      <c r="H411" s="20">
        <v>20774</v>
      </c>
      <c r="I411" s="20">
        <v>23620</v>
      </c>
      <c r="J411" s="20">
        <v>25840</v>
      </c>
      <c r="K411" s="20">
        <v>27193</v>
      </c>
      <c r="L411" s="20">
        <v>27623</v>
      </c>
      <c r="M411" s="20">
        <v>27538</v>
      </c>
      <c r="N411" s="20">
        <v>27212</v>
      </c>
      <c r="O411" s="20">
        <v>26934</v>
      </c>
      <c r="P411" s="20">
        <v>26744</v>
      </c>
      <c r="Q411" s="20">
        <v>26250</v>
      </c>
      <c r="R411" s="20">
        <v>25472</v>
      </c>
      <c r="S411" s="20">
        <v>23533</v>
      </c>
      <c r="T411" s="20">
        <v>22109</v>
      </c>
      <c r="U411" s="20">
        <v>20511</v>
      </c>
      <c r="V411" s="20">
        <v>20987</v>
      </c>
      <c r="W411" s="20">
        <v>21398</v>
      </c>
      <c r="X411" s="20">
        <v>21172</v>
      </c>
      <c r="Y411" s="20">
        <v>21103</v>
      </c>
      <c r="AA411" s="9"/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561302</v>
      </c>
      <c r="AE411" s="5">
        <f t="shared" si="51"/>
        <v>561302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27623</v>
      </c>
      <c r="AK411" s="12">
        <f t="shared" si="55"/>
        <v>11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ht="15.75" x14ac:dyDescent="0.25">
      <c r="A412" s="4">
        <v>44964</v>
      </c>
      <c r="B412" s="20">
        <v>20661</v>
      </c>
      <c r="C412" s="20">
        <v>21090</v>
      </c>
      <c r="D412" s="20">
        <v>21968</v>
      </c>
      <c r="E412" s="20">
        <v>22244</v>
      </c>
      <c r="F412" s="20">
        <v>22601</v>
      </c>
      <c r="G412" s="20">
        <v>23415</v>
      </c>
      <c r="H412" s="20">
        <v>22272</v>
      </c>
      <c r="I412" s="20">
        <v>25323</v>
      </c>
      <c r="J412" s="20">
        <v>26523</v>
      </c>
      <c r="K412" s="20">
        <v>26676</v>
      </c>
      <c r="L412" s="20">
        <v>26750</v>
      </c>
      <c r="M412" s="20">
        <v>26220</v>
      </c>
      <c r="N412" s="20">
        <v>25841</v>
      </c>
      <c r="O412" s="20">
        <v>25972</v>
      </c>
      <c r="P412" s="20">
        <v>26128</v>
      </c>
      <c r="Q412" s="20">
        <v>26148</v>
      </c>
      <c r="R412" s="20">
        <v>25456</v>
      </c>
      <c r="S412" s="20">
        <v>23595</v>
      </c>
      <c r="T412" s="20">
        <v>22087</v>
      </c>
      <c r="U412" s="20">
        <v>20539</v>
      </c>
      <c r="V412" s="20">
        <v>20564</v>
      </c>
      <c r="W412" s="20">
        <v>20778</v>
      </c>
      <c r="X412" s="20">
        <v>20331</v>
      </c>
      <c r="Y412" s="20">
        <v>20003</v>
      </c>
      <c r="AA412" s="9"/>
      <c r="AB412" s="13">
        <f t="shared" si="56"/>
        <v>3</v>
      </c>
      <c r="AC412" s="5">
        <f t="shared" si="49"/>
        <v>388931</v>
      </c>
      <c r="AD412" s="5">
        <f t="shared" si="50"/>
        <v>174254</v>
      </c>
      <c r="AE412" s="5">
        <f t="shared" si="51"/>
        <v>563185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26750</v>
      </c>
      <c r="AK412" s="12">
        <f t="shared" si="55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ht="15.75" x14ac:dyDescent="0.25">
      <c r="A413" s="4">
        <v>44965</v>
      </c>
      <c r="B413" s="20">
        <v>19596</v>
      </c>
      <c r="C413" s="20">
        <v>19701</v>
      </c>
      <c r="D413" s="20">
        <v>20152</v>
      </c>
      <c r="E413" s="20">
        <v>20221</v>
      </c>
      <c r="F413" s="20">
        <v>20354</v>
      </c>
      <c r="G413" s="20">
        <v>21110</v>
      </c>
      <c r="H413" s="20">
        <v>20026</v>
      </c>
      <c r="I413" s="20">
        <v>22878</v>
      </c>
      <c r="J413" s="20">
        <v>25007</v>
      </c>
      <c r="K413" s="20">
        <v>26446</v>
      </c>
      <c r="L413" s="20">
        <v>27146</v>
      </c>
      <c r="M413" s="20">
        <v>26487</v>
      </c>
      <c r="N413" s="20">
        <v>24883</v>
      </c>
      <c r="O413" s="20">
        <v>25108</v>
      </c>
      <c r="P413" s="20">
        <v>24617</v>
      </c>
      <c r="Q413" s="20">
        <v>24369</v>
      </c>
      <c r="R413" s="20">
        <v>23584</v>
      </c>
      <c r="S413" s="20">
        <v>21966</v>
      </c>
      <c r="T413" s="20">
        <v>20785</v>
      </c>
      <c r="U413" s="20">
        <v>19946</v>
      </c>
      <c r="V413" s="20">
        <v>19378</v>
      </c>
      <c r="W413" s="20">
        <v>19502</v>
      </c>
      <c r="X413" s="20">
        <v>19186</v>
      </c>
      <c r="Y413" s="20">
        <v>19071</v>
      </c>
      <c r="AA413" s="9"/>
      <c r="AB413" s="13">
        <f t="shared" si="56"/>
        <v>2</v>
      </c>
      <c r="AC413" s="5">
        <f t="shared" si="49"/>
        <v>371288</v>
      </c>
      <c r="AD413" s="5">
        <f t="shared" si="50"/>
        <v>160231</v>
      </c>
      <c r="AE413" s="5">
        <f t="shared" si="51"/>
        <v>531519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27146</v>
      </c>
      <c r="AK413" s="12">
        <f t="shared" si="55"/>
        <v>11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ht="15.75" x14ac:dyDescent="0.25">
      <c r="A414" s="4">
        <v>44966</v>
      </c>
      <c r="B414" s="20">
        <v>18530</v>
      </c>
      <c r="C414" s="20">
        <v>18803</v>
      </c>
      <c r="D414" s="20">
        <v>19478</v>
      </c>
      <c r="E414" s="20">
        <v>19794</v>
      </c>
      <c r="F414" s="20">
        <v>20097</v>
      </c>
      <c r="G414" s="20">
        <v>21025</v>
      </c>
      <c r="H414" s="20">
        <v>20293</v>
      </c>
      <c r="I414" s="20">
        <v>23000</v>
      </c>
      <c r="J414" s="20">
        <v>24202</v>
      </c>
      <c r="K414" s="20">
        <v>25137</v>
      </c>
      <c r="L414" s="20">
        <v>25720</v>
      </c>
      <c r="M414" s="20">
        <v>25519</v>
      </c>
      <c r="N414" s="20">
        <v>24942</v>
      </c>
      <c r="O414" s="20">
        <v>25354</v>
      </c>
      <c r="P414" s="20">
        <v>25752</v>
      </c>
      <c r="Q414" s="20">
        <v>25476</v>
      </c>
      <c r="R414" s="20">
        <v>24427</v>
      </c>
      <c r="S414" s="20">
        <v>22187</v>
      </c>
      <c r="T414" s="20">
        <v>20898</v>
      </c>
      <c r="U414" s="20">
        <v>20081</v>
      </c>
      <c r="V414" s="20">
        <v>19613</v>
      </c>
      <c r="W414" s="20">
        <v>19714</v>
      </c>
      <c r="X414" s="20">
        <v>19275</v>
      </c>
      <c r="Y414" s="20">
        <v>18891</v>
      </c>
      <c r="AA414" s="9"/>
      <c r="AB414" s="13">
        <f t="shared" si="56"/>
        <v>7</v>
      </c>
      <c r="AC414" s="5">
        <f t="shared" si="49"/>
        <v>0</v>
      </c>
      <c r="AD414" s="5">
        <f t="shared" si="50"/>
        <v>528208</v>
      </c>
      <c r="AE414" s="5">
        <f t="shared" si="51"/>
        <v>528208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25752</v>
      </c>
      <c r="AK414" s="12">
        <f t="shared" si="55"/>
        <v>15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ht="15.75" x14ac:dyDescent="0.25">
      <c r="A415" s="4">
        <v>44967</v>
      </c>
      <c r="B415" s="20">
        <v>18327</v>
      </c>
      <c r="C415" s="20">
        <v>18468</v>
      </c>
      <c r="D415" s="20">
        <v>18807</v>
      </c>
      <c r="E415" s="20">
        <v>18827</v>
      </c>
      <c r="F415" s="20">
        <v>18915</v>
      </c>
      <c r="G415" s="20">
        <v>19514</v>
      </c>
      <c r="H415" s="20">
        <v>18704</v>
      </c>
      <c r="I415" s="20">
        <v>22097</v>
      </c>
      <c r="J415" s="20">
        <v>24089</v>
      </c>
      <c r="K415" s="20">
        <v>25223</v>
      </c>
      <c r="L415" s="20">
        <v>25911</v>
      </c>
      <c r="M415" s="20">
        <v>25806</v>
      </c>
      <c r="N415" s="20">
        <v>25170</v>
      </c>
      <c r="O415" s="20">
        <v>25270</v>
      </c>
      <c r="P415" s="20">
        <v>24794</v>
      </c>
      <c r="Q415" s="20">
        <v>24420</v>
      </c>
      <c r="R415" s="20">
        <v>23549</v>
      </c>
      <c r="S415" s="20">
        <v>21655</v>
      </c>
      <c r="T415" s="20">
        <v>20554</v>
      </c>
      <c r="U415" s="20">
        <v>19738</v>
      </c>
      <c r="V415" s="20">
        <v>19199</v>
      </c>
      <c r="W415" s="20">
        <v>18381</v>
      </c>
      <c r="X415" s="20">
        <v>18286</v>
      </c>
      <c r="Y415" s="20">
        <v>18113</v>
      </c>
      <c r="AA415" s="9"/>
      <c r="AB415" s="13">
        <f t="shared" si="56"/>
        <v>7</v>
      </c>
      <c r="AC415" s="5">
        <f t="shared" si="49"/>
        <v>0</v>
      </c>
      <c r="AD415" s="5">
        <f t="shared" si="50"/>
        <v>513817</v>
      </c>
      <c r="AE415" s="5">
        <f t="shared" si="51"/>
        <v>513817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25911</v>
      </c>
      <c r="AK415" s="12">
        <f t="shared" si="55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ht="15.75" x14ac:dyDescent="0.25">
      <c r="A416" s="4">
        <v>44968</v>
      </c>
      <c r="B416" s="20">
        <v>17536</v>
      </c>
      <c r="C416" s="20">
        <v>17859</v>
      </c>
      <c r="D416" s="20">
        <v>18476</v>
      </c>
      <c r="E416" s="20">
        <v>18353</v>
      </c>
      <c r="F416" s="20">
        <v>18831</v>
      </c>
      <c r="G416" s="20">
        <v>18964</v>
      </c>
      <c r="H416" s="20">
        <v>18179</v>
      </c>
      <c r="I416" s="20">
        <v>20963</v>
      </c>
      <c r="J416" s="20">
        <v>22864</v>
      </c>
      <c r="K416" s="20">
        <v>23992</v>
      </c>
      <c r="L416" s="20">
        <v>24448</v>
      </c>
      <c r="M416" s="20">
        <v>24510</v>
      </c>
      <c r="N416" s="20">
        <v>23653</v>
      </c>
      <c r="O416" s="20">
        <v>23766</v>
      </c>
      <c r="P416" s="20">
        <v>23451</v>
      </c>
      <c r="Q416" s="20">
        <v>23060</v>
      </c>
      <c r="R416" s="20">
        <v>22447</v>
      </c>
      <c r="S416" s="20">
        <v>21404</v>
      </c>
      <c r="T416" s="20">
        <v>20371</v>
      </c>
      <c r="U416" s="20">
        <v>19687</v>
      </c>
      <c r="V416" s="20">
        <v>19411</v>
      </c>
      <c r="W416" s="20">
        <v>20079</v>
      </c>
      <c r="X416" s="20">
        <v>19521</v>
      </c>
      <c r="Y416" s="20">
        <v>19419</v>
      </c>
      <c r="AA416" s="9"/>
      <c r="AB416" s="13">
        <f t="shared" si="56"/>
        <v>7</v>
      </c>
      <c r="AC416" s="5">
        <f t="shared" si="49"/>
        <v>0</v>
      </c>
      <c r="AD416" s="5">
        <f t="shared" si="50"/>
        <v>501244</v>
      </c>
      <c r="AE416" s="5">
        <f t="shared" si="51"/>
        <v>501244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24510</v>
      </c>
      <c r="AK416" s="12">
        <f t="shared" si="55"/>
        <v>12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ht="15.75" x14ac:dyDescent="0.25">
      <c r="A417" s="4">
        <v>44969</v>
      </c>
      <c r="B417" s="20">
        <v>18715</v>
      </c>
      <c r="C417" s="20">
        <v>18716</v>
      </c>
      <c r="D417" s="20">
        <v>19242</v>
      </c>
      <c r="E417" s="20">
        <v>19040</v>
      </c>
      <c r="F417" s="20">
        <v>19134</v>
      </c>
      <c r="G417" s="20">
        <v>19169</v>
      </c>
      <c r="H417" s="20">
        <v>18120</v>
      </c>
      <c r="I417" s="20">
        <v>20795</v>
      </c>
      <c r="J417" s="20">
        <v>22671</v>
      </c>
      <c r="K417" s="20">
        <v>23817</v>
      </c>
      <c r="L417" s="20">
        <v>24486</v>
      </c>
      <c r="M417" s="20">
        <v>24699</v>
      </c>
      <c r="N417" s="20">
        <v>23941</v>
      </c>
      <c r="O417" s="20">
        <v>24021</v>
      </c>
      <c r="P417" s="20">
        <v>23541</v>
      </c>
      <c r="Q417" s="20">
        <v>23034</v>
      </c>
      <c r="R417" s="20">
        <v>22486</v>
      </c>
      <c r="S417" s="20">
        <v>21528</v>
      </c>
      <c r="T417" s="20">
        <v>20404</v>
      </c>
      <c r="U417" s="20">
        <v>19609</v>
      </c>
      <c r="V417" s="20">
        <v>19054</v>
      </c>
      <c r="W417" s="20">
        <v>19575</v>
      </c>
      <c r="X417" s="20">
        <v>19037</v>
      </c>
      <c r="Y417" s="20">
        <v>18920</v>
      </c>
      <c r="AA417" s="9"/>
      <c r="AB417" s="13">
        <f t="shared" si="56"/>
        <v>3</v>
      </c>
      <c r="AC417" s="5">
        <f t="shared" si="49"/>
        <v>352698</v>
      </c>
      <c r="AD417" s="5">
        <f t="shared" si="50"/>
        <v>151056</v>
      </c>
      <c r="AE417" s="5">
        <f t="shared" si="51"/>
        <v>503754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24699</v>
      </c>
      <c r="AK417" s="12">
        <f t="shared" si="55"/>
        <v>12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ht="15.75" x14ac:dyDescent="0.25">
      <c r="A418" s="4">
        <v>44970</v>
      </c>
      <c r="B418" s="20">
        <v>18426</v>
      </c>
      <c r="C418" s="20">
        <v>18640</v>
      </c>
      <c r="D418" s="20">
        <v>19227</v>
      </c>
      <c r="E418" s="20">
        <v>19443</v>
      </c>
      <c r="F418" s="20">
        <v>19759</v>
      </c>
      <c r="G418" s="20">
        <v>20556</v>
      </c>
      <c r="H418" s="20">
        <v>19624</v>
      </c>
      <c r="I418" s="20">
        <v>22411</v>
      </c>
      <c r="J418" s="20">
        <v>24368</v>
      </c>
      <c r="K418" s="20">
        <v>25440</v>
      </c>
      <c r="L418" s="20">
        <v>26054</v>
      </c>
      <c r="M418" s="20">
        <v>25937</v>
      </c>
      <c r="N418" s="20">
        <v>25395</v>
      </c>
      <c r="O418" s="20">
        <v>26337</v>
      </c>
      <c r="P418" s="20">
        <v>26522</v>
      </c>
      <c r="Q418" s="20">
        <v>25566</v>
      </c>
      <c r="R418" s="20">
        <v>24076</v>
      </c>
      <c r="S418" s="20">
        <v>22090</v>
      </c>
      <c r="T418" s="20">
        <v>20983</v>
      </c>
      <c r="U418" s="20">
        <v>20137</v>
      </c>
      <c r="V418" s="20">
        <v>19584</v>
      </c>
      <c r="W418" s="20">
        <v>19572</v>
      </c>
      <c r="X418" s="20">
        <v>19029</v>
      </c>
      <c r="Y418" s="20">
        <v>18913</v>
      </c>
      <c r="AA418" s="9"/>
      <c r="AB418" s="13">
        <f t="shared" si="56"/>
        <v>1</v>
      </c>
      <c r="AC418" s="5">
        <f t="shared" si="49"/>
        <v>0</v>
      </c>
      <c r="AD418" s="5">
        <f t="shared" si="50"/>
        <v>528089</v>
      </c>
      <c r="AE418" s="5">
        <f t="shared" si="51"/>
        <v>528089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26522</v>
      </c>
      <c r="AK418" s="12">
        <f t="shared" si="55"/>
        <v>15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ht="15.75" x14ac:dyDescent="0.25">
      <c r="A419" s="4">
        <v>44971</v>
      </c>
      <c r="B419" s="20">
        <v>18361</v>
      </c>
      <c r="C419" s="20">
        <v>18597</v>
      </c>
      <c r="D419" s="20">
        <v>19186</v>
      </c>
      <c r="E419" s="20">
        <v>19445</v>
      </c>
      <c r="F419" s="20">
        <v>19712</v>
      </c>
      <c r="G419" s="20">
        <v>20516</v>
      </c>
      <c r="H419" s="20">
        <v>19563</v>
      </c>
      <c r="I419" s="20">
        <v>22464</v>
      </c>
      <c r="J419" s="20">
        <v>24430</v>
      </c>
      <c r="K419" s="20">
        <v>25583</v>
      </c>
      <c r="L419" s="20">
        <v>26151</v>
      </c>
      <c r="M419" s="20">
        <v>25934</v>
      </c>
      <c r="N419" s="20">
        <v>25300</v>
      </c>
      <c r="O419" s="20">
        <v>25811</v>
      </c>
      <c r="P419" s="20">
        <v>25204</v>
      </c>
      <c r="Q419" s="20">
        <v>24726</v>
      </c>
      <c r="R419" s="20">
        <v>23864</v>
      </c>
      <c r="S419" s="20">
        <v>22027</v>
      </c>
      <c r="T419" s="20">
        <v>20991</v>
      </c>
      <c r="U419" s="20">
        <v>20178</v>
      </c>
      <c r="V419" s="20">
        <v>19668</v>
      </c>
      <c r="W419" s="20">
        <v>19898</v>
      </c>
      <c r="X419" s="20">
        <v>19555</v>
      </c>
      <c r="Y419" s="20">
        <v>19394</v>
      </c>
      <c r="AA419" s="9"/>
      <c r="AB419" s="13">
        <f t="shared" si="56"/>
        <v>6</v>
      </c>
      <c r="AC419" s="5">
        <f t="shared" si="49"/>
        <v>371784</v>
      </c>
      <c r="AD419" s="5">
        <f t="shared" si="50"/>
        <v>154774</v>
      </c>
      <c r="AE419" s="5">
        <f t="shared" si="51"/>
        <v>526558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26151</v>
      </c>
      <c r="AK419" s="12">
        <f t="shared" si="55"/>
        <v>11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ht="15.75" x14ac:dyDescent="0.25">
      <c r="A420" s="4">
        <v>44972</v>
      </c>
      <c r="B420" s="20">
        <v>19104</v>
      </c>
      <c r="C420" s="20">
        <v>19423</v>
      </c>
      <c r="D420" s="20">
        <v>20117</v>
      </c>
      <c r="E420" s="20">
        <v>20390</v>
      </c>
      <c r="F420" s="20">
        <v>20798</v>
      </c>
      <c r="G420" s="20">
        <v>21640</v>
      </c>
      <c r="H420" s="20">
        <v>20494</v>
      </c>
      <c r="I420" s="20">
        <v>23042</v>
      </c>
      <c r="J420" s="20">
        <v>24747</v>
      </c>
      <c r="K420" s="20">
        <v>25616</v>
      </c>
      <c r="L420" s="20">
        <v>26328</v>
      </c>
      <c r="M420" s="20">
        <v>26193</v>
      </c>
      <c r="N420" s="20">
        <v>26252</v>
      </c>
      <c r="O420" s="20">
        <v>25839</v>
      </c>
      <c r="P420" s="20">
        <v>25442</v>
      </c>
      <c r="Q420" s="20">
        <v>25033</v>
      </c>
      <c r="R420" s="20">
        <v>23966</v>
      </c>
      <c r="S420" s="20">
        <v>22019</v>
      </c>
      <c r="T420" s="20">
        <v>20896</v>
      </c>
      <c r="U420" s="20">
        <v>20054</v>
      </c>
      <c r="V420" s="20">
        <v>19439</v>
      </c>
      <c r="W420" s="20">
        <v>18453</v>
      </c>
      <c r="X420" s="20">
        <v>17563</v>
      </c>
      <c r="Y420" s="20">
        <v>17234</v>
      </c>
      <c r="AA420" s="9"/>
      <c r="AB420" s="13">
        <f t="shared" si="56"/>
        <v>7</v>
      </c>
      <c r="AC420" s="5">
        <f t="shared" si="49"/>
        <v>0</v>
      </c>
      <c r="AD420" s="5">
        <f t="shared" si="50"/>
        <v>530082</v>
      </c>
      <c r="AE420" s="5">
        <f t="shared" si="51"/>
        <v>530082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26328</v>
      </c>
      <c r="AK420" s="12">
        <f t="shared" si="55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ht="15.75" x14ac:dyDescent="0.25">
      <c r="A421" s="4">
        <v>44973</v>
      </c>
      <c r="B421" s="20">
        <v>16699</v>
      </c>
      <c r="C421" s="20">
        <v>16829</v>
      </c>
      <c r="D421" s="20">
        <v>17284</v>
      </c>
      <c r="E421" s="20">
        <v>17418</v>
      </c>
      <c r="F421" s="20">
        <v>17739</v>
      </c>
      <c r="G421" s="20">
        <v>18646</v>
      </c>
      <c r="H421" s="20">
        <v>18791</v>
      </c>
      <c r="I421" s="20">
        <v>22100</v>
      </c>
      <c r="J421" s="20">
        <v>23912</v>
      </c>
      <c r="K421" s="20">
        <v>24851</v>
      </c>
      <c r="L421" s="20">
        <v>25439</v>
      </c>
      <c r="M421" s="20">
        <v>25198</v>
      </c>
      <c r="N421" s="20">
        <v>24495</v>
      </c>
      <c r="O421" s="20">
        <v>24802</v>
      </c>
      <c r="P421" s="20">
        <v>24516</v>
      </c>
      <c r="Q421" s="20">
        <v>24292</v>
      </c>
      <c r="R421" s="20">
        <v>23494</v>
      </c>
      <c r="S421" s="20">
        <v>21728</v>
      </c>
      <c r="T421" s="20">
        <v>20736</v>
      </c>
      <c r="U421" s="20">
        <v>19947</v>
      </c>
      <c r="V421" s="20">
        <v>19350</v>
      </c>
      <c r="W421" s="20">
        <v>18413</v>
      </c>
      <c r="X421" s="20">
        <v>17166</v>
      </c>
      <c r="Y421" s="20">
        <v>16850</v>
      </c>
      <c r="AA421" s="9"/>
      <c r="AB421" s="13">
        <f t="shared" si="56"/>
        <v>3</v>
      </c>
      <c r="AC421" s="5">
        <f t="shared" si="49"/>
        <v>360439</v>
      </c>
      <c r="AD421" s="5">
        <f t="shared" si="50"/>
        <v>140256</v>
      </c>
      <c r="AE421" s="5">
        <f t="shared" si="51"/>
        <v>500695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25439</v>
      </c>
      <c r="AK421" s="12">
        <f t="shared" si="55"/>
        <v>11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ht="15.75" x14ac:dyDescent="0.25">
      <c r="A422" s="4">
        <v>44974</v>
      </c>
      <c r="B422" s="20">
        <v>16429</v>
      </c>
      <c r="C422" s="20">
        <v>16599</v>
      </c>
      <c r="D422" s="20">
        <v>17071</v>
      </c>
      <c r="E422" s="20">
        <v>17288</v>
      </c>
      <c r="F422" s="20">
        <v>17497</v>
      </c>
      <c r="G422" s="20">
        <v>18108</v>
      </c>
      <c r="H422" s="20">
        <v>18780</v>
      </c>
      <c r="I422" s="20">
        <v>22249</v>
      </c>
      <c r="J422" s="20">
        <v>24321</v>
      </c>
      <c r="K422" s="20">
        <v>25634</v>
      </c>
      <c r="L422" s="20">
        <v>26565</v>
      </c>
      <c r="M422" s="20">
        <v>26647</v>
      </c>
      <c r="N422" s="20">
        <v>27021</v>
      </c>
      <c r="O422" s="20">
        <v>27835</v>
      </c>
      <c r="P422" s="20">
        <v>27963</v>
      </c>
      <c r="Q422" s="20">
        <v>26804</v>
      </c>
      <c r="R422" s="20">
        <v>25164</v>
      </c>
      <c r="S422" s="20">
        <v>22492</v>
      </c>
      <c r="T422" s="20">
        <v>21323</v>
      </c>
      <c r="U422" s="20">
        <v>20486</v>
      </c>
      <c r="V422" s="20">
        <v>19960</v>
      </c>
      <c r="W422" s="20">
        <v>20538</v>
      </c>
      <c r="X422" s="20">
        <v>20515</v>
      </c>
      <c r="Y422" s="20">
        <v>20573</v>
      </c>
      <c r="AA422" s="9"/>
      <c r="AB422" s="13">
        <f t="shared" si="56"/>
        <v>6</v>
      </c>
      <c r="AC422" s="5">
        <f t="shared" si="49"/>
        <v>385517</v>
      </c>
      <c r="AD422" s="5">
        <f t="shared" si="50"/>
        <v>142345</v>
      </c>
      <c r="AE422" s="5">
        <f t="shared" si="51"/>
        <v>527862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27963</v>
      </c>
      <c r="AK422" s="12">
        <f t="shared" si="55"/>
        <v>15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ht="15.75" x14ac:dyDescent="0.25">
      <c r="A423" s="4">
        <v>44975</v>
      </c>
      <c r="B423" s="20">
        <v>19953</v>
      </c>
      <c r="C423" s="20">
        <v>20333</v>
      </c>
      <c r="D423" s="20">
        <v>21306</v>
      </c>
      <c r="E423" s="20">
        <v>21199</v>
      </c>
      <c r="F423" s="20">
        <v>21617</v>
      </c>
      <c r="G423" s="20">
        <v>21837</v>
      </c>
      <c r="H423" s="20">
        <v>20115</v>
      </c>
      <c r="I423" s="20">
        <v>22288</v>
      </c>
      <c r="J423" s="20">
        <v>23880</v>
      </c>
      <c r="K423" s="20">
        <v>24765</v>
      </c>
      <c r="L423" s="20">
        <v>25266</v>
      </c>
      <c r="M423" s="20">
        <v>25197</v>
      </c>
      <c r="N423" s="20">
        <v>24219</v>
      </c>
      <c r="O423" s="20">
        <v>24352</v>
      </c>
      <c r="P423" s="20">
        <v>24065</v>
      </c>
      <c r="Q423" s="20">
        <v>23655</v>
      </c>
      <c r="R423" s="20">
        <v>22995</v>
      </c>
      <c r="S423" s="20">
        <v>21908</v>
      </c>
      <c r="T423" s="20">
        <v>20848</v>
      </c>
      <c r="U423" s="20">
        <v>20120</v>
      </c>
      <c r="V423" s="20">
        <v>19592</v>
      </c>
      <c r="W423" s="20">
        <v>20326</v>
      </c>
      <c r="X423" s="20">
        <v>19675</v>
      </c>
      <c r="Y423" s="20">
        <v>19731</v>
      </c>
      <c r="AA423" s="9"/>
      <c r="AB423" s="13">
        <v>8</v>
      </c>
      <c r="AC423" s="5">
        <f t="shared" si="49"/>
        <v>0</v>
      </c>
      <c r="AD423" s="5">
        <f t="shared" si="50"/>
        <v>529242</v>
      </c>
      <c r="AE423" s="5">
        <f t="shared" si="51"/>
        <v>529242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25266</v>
      </c>
      <c r="AK423" s="12">
        <f t="shared" si="55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ht="15.75" x14ac:dyDescent="0.25">
      <c r="A424" s="4">
        <v>44976</v>
      </c>
      <c r="B424" s="20">
        <v>19132</v>
      </c>
      <c r="C424" s="20">
        <v>19224</v>
      </c>
      <c r="D424" s="20">
        <v>19624</v>
      </c>
      <c r="E424" s="20">
        <v>19313</v>
      </c>
      <c r="F424" s="20">
        <v>19314</v>
      </c>
      <c r="G424" s="20">
        <v>19239</v>
      </c>
      <c r="H424" s="20">
        <v>18454</v>
      </c>
      <c r="I424" s="20">
        <v>21164</v>
      </c>
      <c r="J424" s="20">
        <v>23035</v>
      </c>
      <c r="K424" s="20">
        <v>24093</v>
      </c>
      <c r="L424" s="20">
        <v>24586</v>
      </c>
      <c r="M424" s="20">
        <v>24646</v>
      </c>
      <c r="N424" s="20">
        <v>23750</v>
      </c>
      <c r="O424" s="20">
        <v>23948</v>
      </c>
      <c r="P424" s="20">
        <v>23644</v>
      </c>
      <c r="Q424" s="20">
        <v>23333</v>
      </c>
      <c r="R424" s="20">
        <v>22786</v>
      </c>
      <c r="S424" s="20">
        <v>21698</v>
      </c>
      <c r="T424" s="20">
        <v>20598</v>
      </c>
      <c r="U424" s="20">
        <v>19841</v>
      </c>
      <c r="V424" s="20">
        <v>19222</v>
      </c>
      <c r="W424" s="20">
        <v>18532</v>
      </c>
      <c r="X424" s="20">
        <v>17364</v>
      </c>
      <c r="Y424" s="20">
        <v>17365</v>
      </c>
      <c r="AA424" s="9"/>
      <c r="AB424" s="13">
        <f t="shared" si="56"/>
        <v>7</v>
      </c>
      <c r="AC424" s="5">
        <f t="shared" si="49"/>
        <v>0</v>
      </c>
      <c r="AD424" s="5">
        <f t="shared" si="50"/>
        <v>503905</v>
      </c>
      <c r="AE424" s="5">
        <f t="shared" si="51"/>
        <v>503905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24646</v>
      </c>
      <c r="AK424" s="12">
        <f t="shared" si="55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ht="15.75" x14ac:dyDescent="0.25">
      <c r="A425" s="4">
        <v>44977</v>
      </c>
      <c r="B425" s="20">
        <v>16693</v>
      </c>
      <c r="C425" s="20">
        <v>16771</v>
      </c>
      <c r="D425" s="20">
        <v>17265</v>
      </c>
      <c r="E425" s="20">
        <v>17060</v>
      </c>
      <c r="F425" s="20">
        <v>17443</v>
      </c>
      <c r="G425" s="20">
        <v>18171</v>
      </c>
      <c r="H425" s="20">
        <v>18390</v>
      </c>
      <c r="I425" s="20">
        <v>21136</v>
      </c>
      <c r="J425" s="20">
        <v>23035</v>
      </c>
      <c r="K425" s="20">
        <v>24305</v>
      </c>
      <c r="L425" s="20">
        <v>24967</v>
      </c>
      <c r="M425" s="20">
        <v>25034</v>
      </c>
      <c r="N425" s="20">
        <v>24264</v>
      </c>
      <c r="O425" s="20">
        <v>24407</v>
      </c>
      <c r="P425" s="20">
        <v>23906</v>
      </c>
      <c r="Q425" s="20">
        <v>23271</v>
      </c>
      <c r="R425" s="20">
        <v>22616</v>
      </c>
      <c r="S425" s="20">
        <v>21536</v>
      </c>
      <c r="T425" s="20">
        <v>20504</v>
      </c>
      <c r="U425" s="20">
        <v>19809</v>
      </c>
      <c r="V425" s="20">
        <v>19228</v>
      </c>
      <c r="W425" s="20">
        <v>18549</v>
      </c>
      <c r="X425" s="20">
        <v>17682</v>
      </c>
      <c r="Y425" s="20">
        <v>17734</v>
      </c>
      <c r="AA425" s="9"/>
      <c r="AB425" s="13">
        <f t="shared" si="56"/>
        <v>4</v>
      </c>
      <c r="AC425" s="5">
        <f t="shared" si="49"/>
        <v>354249</v>
      </c>
      <c r="AD425" s="5">
        <f t="shared" si="50"/>
        <v>139527</v>
      </c>
      <c r="AE425" s="5">
        <f t="shared" si="51"/>
        <v>493776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25034</v>
      </c>
      <c r="AK425" s="12">
        <f t="shared" si="55"/>
        <v>12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ht="15.75" x14ac:dyDescent="0.25">
      <c r="A426" s="4">
        <v>44978</v>
      </c>
      <c r="B426" s="20">
        <v>17370</v>
      </c>
      <c r="C426" s="20">
        <v>17638</v>
      </c>
      <c r="D426" s="20">
        <v>18207</v>
      </c>
      <c r="E426" s="20">
        <v>18606</v>
      </c>
      <c r="F426" s="20">
        <v>19055</v>
      </c>
      <c r="G426" s="20">
        <v>19738</v>
      </c>
      <c r="H426" s="20">
        <v>19131</v>
      </c>
      <c r="I426" s="20">
        <v>22654</v>
      </c>
      <c r="J426" s="20">
        <v>24755</v>
      </c>
      <c r="K426" s="20">
        <v>25886</v>
      </c>
      <c r="L426" s="20">
        <v>26470</v>
      </c>
      <c r="M426" s="20">
        <v>26122</v>
      </c>
      <c r="N426" s="20">
        <v>25297</v>
      </c>
      <c r="O426" s="20">
        <v>25548</v>
      </c>
      <c r="P426" s="20">
        <v>25074</v>
      </c>
      <c r="Q426" s="20">
        <v>24794</v>
      </c>
      <c r="R426" s="20">
        <v>24059</v>
      </c>
      <c r="S426" s="20">
        <v>22310</v>
      </c>
      <c r="T426" s="20">
        <v>21328</v>
      </c>
      <c r="U426" s="20">
        <v>20490</v>
      </c>
      <c r="V426" s="20">
        <v>19915</v>
      </c>
      <c r="W426" s="20">
        <v>19738</v>
      </c>
      <c r="X426" s="20">
        <v>19305</v>
      </c>
      <c r="Y426" s="20">
        <v>19009</v>
      </c>
      <c r="AA426" s="9"/>
      <c r="AB426" s="13">
        <f t="shared" si="56"/>
        <v>2</v>
      </c>
      <c r="AC426" s="5">
        <f t="shared" si="49"/>
        <v>373745</v>
      </c>
      <c r="AD426" s="5">
        <f t="shared" si="50"/>
        <v>148754</v>
      </c>
      <c r="AE426" s="5">
        <f t="shared" si="51"/>
        <v>522499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26470</v>
      </c>
      <c r="AK426" s="12">
        <f t="shared" si="55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ht="15.75" x14ac:dyDescent="0.25">
      <c r="A427" s="4">
        <v>44979</v>
      </c>
      <c r="B427" s="20">
        <v>18484</v>
      </c>
      <c r="C427" s="20">
        <v>18592</v>
      </c>
      <c r="D427" s="20">
        <v>19068</v>
      </c>
      <c r="E427" s="20">
        <v>19288</v>
      </c>
      <c r="F427" s="20">
        <v>19733</v>
      </c>
      <c r="G427" s="20">
        <v>20309</v>
      </c>
      <c r="H427" s="20">
        <v>19284</v>
      </c>
      <c r="I427" s="20">
        <v>22659</v>
      </c>
      <c r="J427" s="20">
        <v>24440</v>
      </c>
      <c r="K427" s="20">
        <v>25471</v>
      </c>
      <c r="L427" s="20">
        <v>26084</v>
      </c>
      <c r="M427" s="20">
        <v>25939</v>
      </c>
      <c r="N427" s="20">
        <v>25224</v>
      </c>
      <c r="O427" s="20">
        <v>25537</v>
      </c>
      <c r="P427" s="20">
        <v>25165</v>
      </c>
      <c r="Q427" s="20">
        <v>24999</v>
      </c>
      <c r="R427" s="20">
        <v>24133</v>
      </c>
      <c r="S427" s="20">
        <v>22332</v>
      </c>
      <c r="T427" s="20">
        <v>21338</v>
      </c>
      <c r="U427" s="20">
        <v>20526</v>
      </c>
      <c r="V427" s="20">
        <v>19984</v>
      </c>
      <c r="W427" s="20">
        <v>19771</v>
      </c>
      <c r="X427" s="20">
        <v>19559</v>
      </c>
      <c r="Y427" s="20">
        <v>19608</v>
      </c>
      <c r="AA427" s="9"/>
      <c r="AB427" s="13">
        <f t="shared" si="56"/>
        <v>3</v>
      </c>
      <c r="AC427" s="5">
        <f t="shared" si="49"/>
        <v>373161</v>
      </c>
      <c r="AD427" s="5">
        <f t="shared" si="50"/>
        <v>154366</v>
      </c>
      <c r="AE427" s="5">
        <f t="shared" si="51"/>
        <v>527527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26084</v>
      </c>
      <c r="AK427" s="12">
        <f t="shared" si="55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ht="15.75" x14ac:dyDescent="0.25">
      <c r="A428" s="4">
        <v>44980</v>
      </c>
      <c r="B428" s="20">
        <v>19389</v>
      </c>
      <c r="C428" s="20">
        <v>19735</v>
      </c>
      <c r="D428" s="20">
        <v>20446</v>
      </c>
      <c r="E428" s="20">
        <v>20781</v>
      </c>
      <c r="F428" s="20">
        <v>21154</v>
      </c>
      <c r="G428" s="20">
        <v>21838</v>
      </c>
      <c r="H428" s="20">
        <v>20344</v>
      </c>
      <c r="I428" s="20">
        <v>23776</v>
      </c>
      <c r="J428" s="20">
        <v>27021</v>
      </c>
      <c r="K428" s="20">
        <v>29199</v>
      </c>
      <c r="L428" s="20">
        <v>30663</v>
      </c>
      <c r="M428" s="20">
        <v>31111</v>
      </c>
      <c r="N428" s="20">
        <v>31315</v>
      </c>
      <c r="O428" s="20">
        <v>31708</v>
      </c>
      <c r="P428" s="20">
        <v>31247</v>
      </c>
      <c r="Q428" s="20">
        <v>29822</v>
      </c>
      <c r="R428" s="20">
        <v>27790</v>
      </c>
      <c r="S428" s="20">
        <v>24950</v>
      </c>
      <c r="T428" s="20">
        <v>23302</v>
      </c>
      <c r="U428" s="20">
        <v>21425</v>
      </c>
      <c r="V428" s="20">
        <v>21662</v>
      </c>
      <c r="W428" s="20">
        <v>22005</v>
      </c>
      <c r="X428" s="20">
        <v>21854</v>
      </c>
      <c r="Y428" s="20">
        <v>21845</v>
      </c>
      <c r="AA428" s="9"/>
      <c r="AB428" s="13">
        <f t="shared" si="56"/>
        <v>5</v>
      </c>
      <c r="AC428" s="5">
        <f t="shared" si="49"/>
        <v>428850</v>
      </c>
      <c r="AD428" s="5">
        <f t="shared" si="50"/>
        <v>165532</v>
      </c>
      <c r="AE428" s="5">
        <f t="shared" si="51"/>
        <v>594382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31708</v>
      </c>
      <c r="AK428" s="12">
        <f t="shared" si="55"/>
        <v>14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ht="15.75" x14ac:dyDescent="0.25">
      <c r="A429" s="4">
        <v>44981</v>
      </c>
      <c r="B429" s="20">
        <v>21416</v>
      </c>
      <c r="C429" s="20">
        <v>21688</v>
      </c>
      <c r="D429" s="20">
        <v>22246</v>
      </c>
      <c r="E429" s="20">
        <v>22350</v>
      </c>
      <c r="F429" s="20">
        <v>22412</v>
      </c>
      <c r="G429" s="20">
        <v>22760</v>
      </c>
      <c r="H429" s="20">
        <v>20950</v>
      </c>
      <c r="I429" s="20">
        <v>24130</v>
      </c>
      <c r="J429" s="20">
        <v>26824</v>
      </c>
      <c r="K429" s="20">
        <v>28892</v>
      </c>
      <c r="L429" s="20">
        <v>30192</v>
      </c>
      <c r="M429" s="20">
        <v>30408</v>
      </c>
      <c r="N429" s="20">
        <v>30437</v>
      </c>
      <c r="O429" s="20">
        <v>30695</v>
      </c>
      <c r="P429" s="20">
        <v>30309</v>
      </c>
      <c r="Q429" s="20">
        <v>29036</v>
      </c>
      <c r="R429" s="20">
        <v>27072</v>
      </c>
      <c r="S429" s="20">
        <v>24419</v>
      </c>
      <c r="T429" s="20">
        <v>23116</v>
      </c>
      <c r="U429" s="20">
        <v>21632</v>
      </c>
      <c r="V429" s="20">
        <v>22205</v>
      </c>
      <c r="W429" s="20">
        <v>23061</v>
      </c>
      <c r="X429" s="20">
        <v>23244</v>
      </c>
      <c r="Y429" s="20">
        <v>23407</v>
      </c>
      <c r="AA429" s="9"/>
      <c r="AB429" s="13">
        <f t="shared" si="56"/>
        <v>2</v>
      </c>
      <c r="AC429" s="5">
        <f t="shared" si="49"/>
        <v>425672</v>
      </c>
      <c r="AD429" s="5">
        <f t="shared" si="50"/>
        <v>177229</v>
      </c>
      <c r="AE429" s="5">
        <f t="shared" si="51"/>
        <v>602901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30695</v>
      </c>
      <c r="AK429" s="12">
        <f t="shared" si="55"/>
        <v>14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ht="15.75" x14ac:dyDescent="0.25">
      <c r="A430" s="4">
        <v>44982</v>
      </c>
      <c r="B430" s="20">
        <v>22835</v>
      </c>
      <c r="C430" s="20">
        <v>23243</v>
      </c>
      <c r="D430" s="20">
        <v>24084</v>
      </c>
      <c r="E430" s="20">
        <v>23862</v>
      </c>
      <c r="F430" s="20">
        <v>24170</v>
      </c>
      <c r="G430" s="20">
        <v>24266</v>
      </c>
      <c r="H430" s="20">
        <v>22111</v>
      </c>
      <c r="I430" s="20">
        <v>24357</v>
      </c>
      <c r="J430" s="20">
        <v>26160</v>
      </c>
      <c r="K430" s="20">
        <v>27104</v>
      </c>
      <c r="L430" s="20">
        <v>27869</v>
      </c>
      <c r="M430" s="20">
        <v>27910</v>
      </c>
      <c r="N430" s="20">
        <v>28029</v>
      </c>
      <c r="O430" s="20">
        <v>28153</v>
      </c>
      <c r="P430" s="20">
        <v>28002</v>
      </c>
      <c r="Q430" s="20">
        <v>26892</v>
      </c>
      <c r="R430" s="20">
        <v>25560</v>
      </c>
      <c r="S430" s="20">
        <v>23832</v>
      </c>
      <c r="T430" s="20">
        <v>22451</v>
      </c>
      <c r="U430" s="20">
        <v>21335</v>
      </c>
      <c r="V430" s="20">
        <v>21956</v>
      </c>
      <c r="W430" s="20">
        <v>22953</v>
      </c>
      <c r="X430" s="20">
        <v>22623</v>
      </c>
      <c r="Y430" s="20">
        <v>23016</v>
      </c>
      <c r="AA430" s="9"/>
      <c r="AB430" s="13">
        <f t="shared" si="56"/>
        <v>7</v>
      </c>
      <c r="AC430" s="5">
        <f t="shared" si="49"/>
        <v>0</v>
      </c>
      <c r="AD430" s="5">
        <f t="shared" si="50"/>
        <v>592773</v>
      </c>
      <c r="AE430" s="5">
        <f t="shared" si="51"/>
        <v>592773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28153</v>
      </c>
      <c r="AK430" s="12">
        <f t="shared" si="55"/>
        <v>14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ht="15.75" x14ac:dyDescent="0.25">
      <c r="A431" s="4">
        <v>44983</v>
      </c>
      <c r="B431" s="20">
        <v>22664</v>
      </c>
      <c r="C431" s="20">
        <v>23069</v>
      </c>
      <c r="D431" s="20">
        <v>23966</v>
      </c>
      <c r="E431" s="20">
        <v>23842</v>
      </c>
      <c r="F431" s="20">
        <v>24045</v>
      </c>
      <c r="G431" s="20">
        <v>24041</v>
      </c>
      <c r="H431" s="20">
        <v>21773</v>
      </c>
      <c r="I431" s="20">
        <v>23973</v>
      </c>
      <c r="J431" s="20">
        <v>25759</v>
      </c>
      <c r="K431" s="20">
        <v>26950</v>
      </c>
      <c r="L431" s="20">
        <v>28075</v>
      </c>
      <c r="M431" s="20">
        <v>28604</v>
      </c>
      <c r="N431" s="20">
        <v>28566</v>
      </c>
      <c r="O431" s="20">
        <v>28911</v>
      </c>
      <c r="P431" s="20">
        <v>28895</v>
      </c>
      <c r="Q431" s="20">
        <v>27746</v>
      </c>
      <c r="R431" s="20">
        <v>26313</v>
      </c>
      <c r="S431" s="20">
        <v>24438</v>
      </c>
      <c r="T431" s="20">
        <v>22940</v>
      </c>
      <c r="U431" s="20">
        <v>21675</v>
      </c>
      <c r="V431" s="20">
        <v>22017</v>
      </c>
      <c r="W431" s="20">
        <v>22633</v>
      </c>
      <c r="X431" s="20">
        <v>21861</v>
      </c>
      <c r="Y431" s="20">
        <v>22055</v>
      </c>
      <c r="AA431" s="9"/>
      <c r="AB431" s="13">
        <f t="shared" si="56"/>
        <v>4</v>
      </c>
      <c r="AC431" s="5">
        <f t="shared" si="49"/>
        <v>409356</v>
      </c>
      <c r="AD431" s="5">
        <f t="shared" si="50"/>
        <v>185455</v>
      </c>
      <c r="AE431" s="5">
        <f t="shared" si="51"/>
        <v>594811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28911</v>
      </c>
      <c r="AK431" s="12">
        <f t="shared" si="55"/>
        <v>14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ht="15.75" x14ac:dyDescent="0.25">
      <c r="A432" s="4">
        <v>44984</v>
      </c>
      <c r="B432" s="20">
        <v>21788</v>
      </c>
      <c r="C432" s="20">
        <v>22246</v>
      </c>
      <c r="D432" s="20">
        <v>22995</v>
      </c>
      <c r="E432" s="20">
        <v>23290</v>
      </c>
      <c r="F432" s="20">
        <v>23625</v>
      </c>
      <c r="G432" s="20">
        <v>24402</v>
      </c>
      <c r="H432" s="20">
        <v>22923</v>
      </c>
      <c r="I432" s="20">
        <v>25712</v>
      </c>
      <c r="J432" s="20">
        <v>27468</v>
      </c>
      <c r="K432" s="20">
        <v>28224</v>
      </c>
      <c r="L432" s="20">
        <v>28278</v>
      </c>
      <c r="M432" s="20">
        <v>27765</v>
      </c>
      <c r="N432" s="20">
        <v>27387</v>
      </c>
      <c r="O432" s="20">
        <v>28020</v>
      </c>
      <c r="P432" s="20">
        <v>27765</v>
      </c>
      <c r="Q432" s="20">
        <v>26838</v>
      </c>
      <c r="R432" s="20">
        <v>25746</v>
      </c>
      <c r="S432" s="20">
        <v>23871</v>
      </c>
      <c r="T432" s="20">
        <v>22795</v>
      </c>
      <c r="U432" s="20">
        <v>21253</v>
      </c>
      <c r="V432" s="20">
        <v>21497</v>
      </c>
      <c r="W432" s="20">
        <v>21904</v>
      </c>
      <c r="X432" s="20">
        <v>21653</v>
      </c>
      <c r="Y432" s="20">
        <v>21600</v>
      </c>
      <c r="AA432" s="9"/>
      <c r="AB432" s="13">
        <f t="shared" si="56"/>
        <v>3</v>
      </c>
      <c r="AC432" s="5">
        <f t="shared" si="49"/>
        <v>406176</v>
      </c>
      <c r="AD432" s="5">
        <f t="shared" si="50"/>
        <v>182869</v>
      </c>
      <c r="AE432" s="5">
        <f t="shared" si="51"/>
        <v>589045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28278</v>
      </c>
      <c r="AK432" s="12">
        <f t="shared" si="55"/>
        <v>11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ht="15.75" x14ac:dyDescent="0.25">
      <c r="A433" s="4">
        <v>44985</v>
      </c>
      <c r="B433" s="20">
        <v>21166</v>
      </c>
      <c r="C433" s="20">
        <v>21464</v>
      </c>
      <c r="D433" s="20">
        <v>22069</v>
      </c>
      <c r="E433" s="20">
        <v>23189</v>
      </c>
      <c r="F433" s="20">
        <v>24737</v>
      </c>
      <c r="G433" s="20">
        <v>25777</v>
      </c>
      <c r="H433" s="20">
        <v>22134</v>
      </c>
      <c r="I433" s="20">
        <v>24396</v>
      </c>
      <c r="J433" s="20">
        <v>25881</v>
      </c>
      <c r="K433" s="20">
        <v>26991</v>
      </c>
      <c r="L433" s="20">
        <v>28427</v>
      </c>
      <c r="M433" s="20">
        <v>28189</v>
      </c>
      <c r="N433" s="20">
        <v>28530</v>
      </c>
      <c r="O433" s="20">
        <v>29198</v>
      </c>
      <c r="P433" s="20">
        <v>29258</v>
      </c>
      <c r="Q433" s="20">
        <v>28676</v>
      </c>
      <c r="R433" s="20">
        <v>26818</v>
      </c>
      <c r="S433" s="20">
        <v>24163</v>
      </c>
      <c r="T433" s="20">
        <v>22788</v>
      </c>
      <c r="U433" s="20">
        <v>21271</v>
      </c>
      <c r="V433" s="20">
        <v>21101</v>
      </c>
      <c r="W433" s="20">
        <v>21386</v>
      </c>
      <c r="X433" s="20">
        <v>20853</v>
      </c>
      <c r="Y433" s="20">
        <v>20504</v>
      </c>
      <c r="AA433" s="9"/>
      <c r="AB433" s="13">
        <f t="shared" si="56"/>
        <v>4</v>
      </c>
      <c r="AC433" s="5">
        <f t="shared" si="49"/>
        <v>407926</v>
      </c>
      <c r="AD433" s="5">
        <f t="shared" si="50"/>
        <v>181040</v>
      </c>
      <c r="AE433" s="5">
        <f t="shared" si="51"/>
        <v>588966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29258</v>
      </c>
      <c r="AK433" s="12">
        <f t="shared" si="55"/>
        <v>15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ht="15.75" x14ac:dyDescent="0.25">
      <c r="A434" s="4">
        <v>44986</v>
      </c>
      <c r="B434" s="20">
        <v>20163</v>
      </c>
      <c r="C434" s="20">
        <v>20315</v>
      </c>
      <c r="D434" s="20">
        <v>20741</v>
      </c>
      <c r="E434" s="20">
        <v>20699</v>
      </c>
      <c r="F434" s="20">
        <v>20923</v>
      </c>
      <c r="G434" s="20">
        <v>21696</v>
      </c>
      <c r="H434" s="20">
        <v>20450</v>
      </c>
      <c r="I434" s="20">
        <v>22765</v>
      </c>
      <c r="J434" s="20">
        <v>25151</v>
      </c>
      <c r="K434" s="20">
        <v>26328</v>
      </c>
      <c r="L434" s="20">
        <v>26685</v>
      </c>
      <c r="M434" s="20">
        <v>26558</v>
      </c>
      <c r="N434" s="20">
        <v>25771</v>
      </c>
      <c r="O434" s="20">
        <v>25623</v>
      </c>
      <c r="P434" s="20">
        <v>25502</v>
      </c>
      <c r="Q434" s="20">
        <v>25235</v>
      </c>
      <c r="R434" s="20">
        <v>24267</v>
      </c>
      <c r="S434" s="20">
        <v>22448</v>
      </c>
      <c r="T434" s="20">
        <v>21533</v>
      </c>
      <c r="U434" s="20">
        <v>20183</v>
      </c>
      <c r="V434" s="20">
        <v>19472</v>
      </c>
      <c r="W434" s="20">
        <v>19027</v>
      </c>
      <c r="X434" s="20">
        <v>19140</v>
      </c>
      <c r="Y434" s="20">
        <v>19187</v>
      </c>
      <c r="AA434" s="9"/>
      <c r="AB434" s="13">
        <f t="shared" si="56"/>
        <v>2</v>
      </c>
      <c r="AC434" s="5">
        <f t="shared" si="49"/>
        <v>375688</v>
      </c>
      <c r="AD434" s="5">
        <f t="shared" si="50"/>
        <v>164174</v>
      </c>
      <c r="AE434" s="5">
        <f t="shared" si="51"/>
        <v>539862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26685</v>
      </c>
      <c r="AK434" s="12">
        <f t="shared" si="55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ht="15.75" x14ac:dyDescent="0.25">
      <c r="A435" s="4">
        <v>44987</v>
      </c>
      <c r="B435" s="20">
        <v>18695</v>
      </c>
      <c r="C435" s="20">
        <v>18994</v>
      </c>
      <c r="D435" s="20">
        <v>19385</v>
      </c>
      <c r="E435" s="20">
        <v>19273</v>
      </c>
      <c r="F435" s="20">
        <v>19520</v>
      </c>
      <c r="G435" s="20">
        <v>20238</v>
      </c>
      <c r="H435" s="20">
        <v>19385</v>
      </c>
      <c r="I435" s="20">
        <v>22456</v>
      </c>
      <c r="J435" s="20">
        <v>25153</v>
      </c>
      <c r="K435" s="20">
        <v>26660</v>
      </c>
      <c r="L435" s="20">
        <v>27608</v>
      </c>
      <c r="M435" s="20">
        <v>28258</v>
      </c>
      <c r="N435" s="20">
        <v>28145</v>
      </c>
      <c r="O435" s="20">
        <v>28410</v>
      </c>
      <c r="P435" s="20">
        <v>28509</v>
      </c>
      <c r="Q435" s="20">
        <v>27714</v>
      </c>
      <c r="R435" s="20">
        <v>26479</v>
      </c>
      <c r="S435" s="20">
        <v>23664</v>
      </c>
      <c r="T435" s="20">
        <v>22343</v>
      </c>
      <c r="U435" s="20">
        <v>20450</v>
      </c>
      <c r="V435" s="20">
        <v>19712</v>
      </c>
      <c r="W435" s="20">
        <v>19416</v>
      </c>
      <c r="X435" s="20">
        <v>19598</v>
      </c>
      <c r="Y435" s="20">
        <v>19633</v>
      </c>
      <c r="AA435" s="9"/>
      <c r="AB435" s="13">
        <f t="shared" si="56"/>
        <v>4</v>
      </c>
      <c r="AC435" s="5">
        <f t="shared" si="49"/>
        <v>394575</v>
      </c>
      <c r="AD435" s="5">
        <f t="shared" si="50"/>
        <v>155123</v>
      </c>
      <c r="AE435" s="5">
        <f t="shared" si="51"/>
        <v>549698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28509</v>
      </c>
      <c r="AK435" s="12">
        <f t="shared" si="55"/>
        <v>15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ht="15.75" x14ac:dyDescent="0.25">
      <c r="A436" s="4">
        <v>44988</v>
      </c>
      <c r="B436" s="20">
        <v>19208</v>
      </c>
      <c r="C436" s="20">
        <v>19376</v>
      </c>
      <c r="D436" s="20">
        <v>19962</v>
      </c>
      <c r="E436" s="20">
        <v>19973</v>
      </c>
      <c r="F436" s="20">
        <v>20314</v>
      </c>
      <c r="G436" s="20">
        <v>21070</v>
      </c>
      <c r="H436" s="20">
        <v>19905</v>
      </c>
      <c r="I436" s="20">
        <v>22713</v>
      </c>
      <c r="J436" s="20">
        <v>25305</v>
      </c>
      <c r="K436" s="20">
        <v>26692</v>
      </c>
      <c r="L436" s="20">
        <v>27102</v>
      </c>
      <c r="M436" s="20">
        <v>26934</v>
      </c>
      <c r="N436" s="20">
        <v>26101</v>
      </c>
      <c r="O436" s="20">
        <v>25849</v>
      </c>
      <c r="P436" s="20">
        <v>25740</v>
      </c>
      <c r="Q436" s="20">
        <v>25428</v>
      </c>
      <c r="R436" s="20">
        <v>24437</v>
      </c>
      <c r="S436" s="20">
        <v>21874</v>
      </c>
      <c r="T436" s="20">
        <v>21057</v>
      </c>
      <c r="U436" s="20">
        <v>20437</v>
      </c>
      <c r="V436" s="20">
        <v>19781</v>
      </c>
      <c r="W436" s="20">
        <v>19442</v>
      </c>
      <c r="X436" s="20">
        <v>19966</v>
      </c>
      <c r="Y436" s="20">
        <v>20182</v>
      </c>
      <c r="AA436" s="9"/>
      <c r="AB436" s="13">
        <f t="shared" si="56"/>
        <v>6</v>
      </c>
      <c r="AC436" s="5">
        <f t="shared" si="49"/>
        <v>378858</v>
      </c>
      <c r="AD436" s="5">
        <f t="shared" si="50"/>
        <v>159990</v>
      </c>
      <c r="AE436" s="5">
        <f t="shared" si="51"/>
        <v>538848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27102</v>
      </c>
      <c r="AK436" s="12">
        <f t="shared" si="55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ht="15.75" x14ac:dyDescent="0.25">
      <c r="A437" s="4">
        <v>44989</v>
      </c>
      <c r="B437" s="20">
        <v>19376</v>
      </c>
      <c r="C437" s="20">
        <v>20657</v>
      </c>
      <c r="D437" s="20">
        <v>19642</v>
      </c>
      <c r="E437" s="20">
        <v>19589</v>
      </c>
      <c r="F437" s="20">
        <v>19477</v>
      </c>
      <c r="G437" s="20">
        <v>19787</v>
      </c>
      <c r="H437" s="20">
        <v>18503</v>
      </c>
      <c r="I437" s="20">
        <v>20873</v>
      </c>
      <c r="J437" s="20">
        <v>23397</v>
      </c>
      <c r="K437" s="20">
        <v>25090</v>
      </c>
      <c r="L437" s="20">
        <v>26074</v>
      </c>
      <c r="M437" s="20">
        <v>27269</v>
      </c>
      <c r="N437" s="20">
        <v>26833</v>
      </c>
      <c r="O437" s="20">
        <v>26839</v>
      </c>
      <c r="P437" s="20">
        <v>27313</v>
      </c>
      <c r="Q437" s="20">
        <v>26194</v>
      </c>
      <c r="R437" s="20">
        <v>24714</v>
      </c>
      <c r="S437" s="20">
        <v>22637</v>
      </c>
      <c r="T437" s="20">
        <v>21280</v>
      </c>
      <c r="U437" s="20">
        <v>19970</v>
      </c>
      <c r="V437" s="20">
        <v>19166</v>
      </c>
      <c r="W437" s="20">
        <v>19273</v>
      </c>
      <c r="X437" s="20">
        <v>19367</v>
      </c>
      <c r="Y437" s="20">
        <v>19642</v>
      </c>
      <c r="AA437" s="9"/>
      <c r="AB437" s="13">
        <f t="shared" si="56"/>
        <v>6</v>
      </c>
      <c r="AC437" s="5">
        <f t="shared" si="49"/>
        <v>376289</v>
      </c>
      <c r="AD437" s="5">
        <f t="shared" si="50"/>
        <v>156673</v>
      </c>
      <c r="AE437" s="5">
        <f t="shared" si="51"/>
        <v>532962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27313</v>
      </c>
      <c r="AK437" s="12">
        <f t="shared" si="55"/>
        <v>15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ht="15.75" x14ac:dyDescent="0.25">
      <c r="A438" s="4">
        <v>44990</v>
      </c>
      <c r="B438" s="20">
        <v>19268</v>
      </c>
      <c r="C438" s="20">
        <v>20543</v>
      </c>
      <c r="D438" s="20">
        <v>19477</v>
      </c>
      <c r="E438" s="20">
        <v>19626</v>
      </c>
      <c r="F438" s="20">
        <v>19750</v>
      </c>
      <c r="G438" s="20">
        <v>20095</v>
      </c>
      <c r="H438" s="20">
        <v>18753</v>
      </c>
      <c r="I438" s="20">
        <v>20809</v>
      </c>
      <c r="J438" s="20">
        <v>23142</v>
      </c>
      <c r="K438" s="20">
        <v>24637</v>
      </c>
      <c r="L438" s="20">
        <v>25070</v>
      </c>
      <c r="M438" s="20">
        <v>25145</v>
      </c>
      <c r="N438" s="20">
        <v>24015</v>
      </c>
      <c r="O438" s="20">
        <v>23721</v>
      </c>
      <c r="P438" s="20">
        <v>23585</v>
      </c>
      <c r="Q438" s="20">
        <v>23326</v>
      </c>
      <c r="R438" s="20">
        <v>22555</v>
      </c>
      <c r="S438" s="20">
        <v>20932</v>
      </c>
      <c r="T438" s="20">
        <v>20137</v>
      </c>
      <c r="U438" s="20">
        <v>19786</v>
      </c>
      <c r="V438" s="20">
        <v>18970</v>
      </c>
      <c r="W438" s="20">
        <v>18329</v>
      </c>
      <c r="X438" s="20">
        <v>17740</v>
      </c>
      <c r="Y438" s="20">
        <v>17841</v>
      </c>
      <c r="AA438" s="9"/>
      <c r="AB438" s="13">
        <f t="shared" si="56"/>
        <v>3</v>
      </c>
      <c r="AC438" s="5">
        <f t="shared" si="49"/>
        <v>351899</v>
      </c>
      <c r="AD438" s="5">
        <f t="shared" si="50"/>
        <v>155353</v>
      </c>
      <c r="AE438" s="5">
        <f t="shared" si="51"/>
        <v>507252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25145</v>
      </c>
      <c r="AK438" s="12">
        <f t="shared" si="55"/>
        <v>12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ht="15.75" x14ac:dyDescent="0.25">
      <c r="A439" s="4">
        <v>44991</v>
      </c>
      <c r="B439" s="20">
        <v>17673</v>
      </c>
      <c r="C439" s="20">
        <v>17918</v>
      </c>
      <c r="D439" s="20">
        <v>18489</v>
      </c>
      <c r="E439" s="20">
        <v>18547</v>
      </c>
      <c r="F439" s="20">
        <v>18955</v>
      </c>
      <c r="G439" s="20">
        <v>19939</v>
      </c>
      <c r="H439" s="20">
        <v>19322</v>
      </c>
      <c r="I439" s="20">
        <v>22627</v>
      </c>
      <c r="J439" s="20">
        <v>25200</v>
      </c>
      <c r="K439" s="20">
        <v>26478</v>
      </c>
      <c r="L439" s="20">
        <v>27033</v>
      </c>
      <c r="M439" s="20">
        <v>27191</v>
      </c>
      <c r="N439" s="20">
        <v>26701</v>
      </c>
      <c r="O439" s="20">
        <v>26544</v>
      </c>
      <c r="P439" s="20">
        <v>26459</v>
      </c>
      <c r="Q439" s="20">
        <v>26038</v>
      </c>
      <c r="R439" s="20">
        <v>25280</v>
      </c>
      <c r="S439" s="20">
        <v>22981</v>
      </c>
      <c r="T439" s="20">
        <v>21932</v>
      </c>
      <c r="U439" s="20">
        <v>20647</v>
      </c>
      <c r="V439" s="20">
        <v>19873</v>
      </c>
      <c r="W439" s="20">
        <v>18904</v>
      </c>
      <c r="X439" s="20">
        <v>18931</v>
      </c>
      <c r="Y439" s="20">
        <v>18967</v>
      </c>
      <c r="AA439" s="9"/>
      <c r="AB439" s="13">
        <f t="shared" si="56"/>
        <v>4</v>
      </c>
      <c r="AC439" s="5">
        <f t="shared" si="49"/>
        <v>382819</v>
      </c>
      <c r="AD439" s="5">
        <f t="shared" si="50"/>
        <v>149810</v>
      </c>
      <c r="AE439" s="5">
        <f t="shared" si="51"/>
        <v>532629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27191</v>
      </c>
      <c r="AK439" s="12">
        <f t="shared" si="55"/>
        <v>12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ht="15.75" x14ac:dyDescent="0.25">
      <c r="A440" s="4">
        <v>44992</v>
      </c>
      <c r="B440" s="20">
        <v>18612</v>
      </c>
      <c r="C440" s="20">
        <v>18787</v>
      </c>
      <c r="D440" s="20">
        <v>19183</v>
      </c>
      <c r="E440" s="20">
        <v>19097</v>
      </c>
      <c r="F440" s="20">
        <v>19446</v>
      </c>
      <c r="G440" s="20">
        <v>20283</v>
      </c>
      <c r="H440" s="20">
        <v>19451</v>
      </c>
      <c r="I440" s="20">
        <v>22824</v>
      </c>
      <c r="J440" s="20">
        <v>25465</v>
      </c>
      <c r="K440" s="20">
        <v>26877</v>
      </c>
      <c r="L440" s="20">
        <v>27432</v>
      </c>
      <c r="M440" s="20">
        <v>27396</v>
      </c>
      <c r="N440" s="20">
        <v>26676</v>
      </c>
      <c r="O440" s="20">
        <v>26469</v>
      </c>
      <c r="P440" s="20">
        <v>26663</v>
      </c>
      <c r="Q440" s="20">
        <v>26424</v>
      </c>
      <c r="R440" s="20">
        <v>25217</v>
      </c>
      <c r="S440" s="20">
        <v>22642</v>
      </c>
      <c r="T440" s="20">
        <v>21588</v>
      </c>
      <c r="U440" s="20">
        <v>20683</v>
      </c>
      <c r="V440" s="20">
        <v>19949</v>
      </c>
      <c r="W440" s="20">
        <v>18969</v>
      </c>
      <c r="X440" s="20">
        <v>18759</v>
      </c>
      <c r="Y440" s="20">
        <v>18873</v>
      </c>
      <c r="AA440" s="9"/>
      <c r="AB440" s="13">
        <f t="shared" si="56"/>
        <v>5</v>
      </c>
      <c r="AC440" s="5">
        <f t="shared" si="49"/>
        <v>384033</v>
      </c>
      <c r="AD440" s="5">
        <f t="shared" si="50"/>
        <v>153732</v>
      </c>
      <c r="AE440" s="5">
        <f t="shared" si="51"/>
        <v>537765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27432</v>
      </c>
      <c r="AK440" s="12">
        <f t="shared" si="55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ht="15.75" x14ac:dyDescent="0.25">
      <c r="A441" s="4">
        <v>44993</v>
      </c>
      <c r="B441" s="20">
        <v>18305</v>
      </c>
      <c r="C441" s="20">
        <v>18562</v>
      </c>
      <c r="D441" s="20">
        <v>18876</v>
      </c>
      <c r="E441" s="20">
        <v>18864</v>
      </c>
      <c r="F441" s="20">
        <v>19116</v>
      </c>
      <c r="G441" s="20">
        <v>19893</v>
      </c>
      <c r="H441" s="20">
        <v>19385</v>
      </c>
      <c r="I441" s="20">
        <v>22772</v>
      </c>
      <c r="J441" s="20">
        <v>25390</v>
      </c>
      <c r="K441" s="20">
        <v>26812</v>
      </c>
      <c r="L441" s="20">
        <v>27245</v>
      </c>
      <c r="M441" s="20">
        <v>27113</v>
      </c>
      <c r="N441" s="20">
        <v>26421</v>
      </c>
      <c r="O441" s="20">
        <v>26252</v>
      </c>
      <c r="P441" s="20">
        <v>26098</v>
      </c>
      <c r="Q441" s="20">
        <v>25768</v>
      </c>
      <c r="R441" s="20">
        <v>24704</v>
      </c>
      <c r="S441" s="20">
        <v>22084</v>
      </c>
      <c r="T441" s="20">
        <v>21231</v>
      </c>
      <c r="U441" s="20">
        <v>20578</v>
      </c>
      <c r="V441" s="20">
        <v>19816</v>
      </c>
      <c r="W441" s="20">
        <v>18825</v>
      </c>
      <c r="X441" s="20">
        <v>17855</v>
      </c>
      <c r="Y441" s="20">
        <v>17778</v>
      </c>
      <c r="AA441" s="9"/>
      <c r="AB441" s="13">
        <f t="shared" si="56"/>
        <v>6</v>
      </c>
      <c r="AC441" s="5">
        <f t="shared" si="49"/>
        <v>378964</v>
      </c>
      <c r="AD441" s="5">
        <f t="shared" si="50"/>
        <v>150779</v>
      </c>
      <c r="AE441" s="5">
        <f t="shared" si="51"/>
        <v>529743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27245</v>
      </c>
      <c r="AK441" s="12">
        <f t="shared" si="55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ht="15.75" x14ac:dyDescent="0.25">
      <c r="A442" s="4">
        <v>44994</v>
      </c>
      <c r="B442" s="20">
        <v>17289</v>
      </c>
      <c r="C442" s="20">
        <v>17664</v>
      </c>
      <c r="D442" s="20">
        <v>18137</v>
      </c>
      <c r="E442" s="20">
        <v>18237</v>
      </c>
      <c r="F442" s="20">
        <v>18502</v>
      </c>
      <c r="G442" s="20">
        <v>19401</v>
      </c>
      <c r="H442" s="20">
        <v>19387</v>
      </c>
      <c r="I442" s="20">
        <v>22798</v>
      </c>
      <c r="J442" s="20">
        <v>25490</v>
      </c>
      <c r="K442" s="20">
        <v>26936</v>
      </c>
      <c r="L442" s="20">
        <v>27340</v>
      </c>
      <c r="M442" s="20">
        <v>27114</v>
      </c>
      <c r="N442" s="20">
        <v>26468</v>
      </c>
      <c r="O442" s="20">
        <v>26228</v>
      </c>
      <c r="P442" s="20">
        <v>26109</v>
      </c>
      <c r="Q442" s="20">
        <v>25839</v>
      </c>
      <c r="R442" s="20">
        <v>24779</v>
      </c>
      <c r="S442" s="20">
        <v>22095</v>
      </c>
      <c r="T442" s="20">
        <v>21321</v>
      </c>
      <c r="U442" s="20">
        <v>20690</v>
      </c>
      <c r="V442" s="20">
        <v>19970</v>
      </c>
      <c r="W442" s="20">
        <v>19021</v>
      </c>
      <c r="X442" s="20">
        <v>18657</v>
      </c>
      <c r="Y442" s="20">
        <v>18721</v>
      </c>
      <c r="AA442" s="9"/>
      <c r="AB442" s="13">
        <f t="shared" si="56"/>
        <v>5</v>
      </c>
      <c r="AC442" s="5">
        <f t="shared" si="49"/>
        <v>380855</v>
      </c>
      <c r="AD442" s="5">
        <f t="shared" si="50"/>
        <v>147338</v>
      </c>
      <c r="AE442" s="5">
        <f t="shared" si="51"/>
        <v>528193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27340</v>
      </c>
      <c r="AK442" s="12">
        <f t="shared" si="55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ht="15.75" x14ac:dyDescent="0.25">
      <c r="A443" s="4">
        <v>44995</v>
      </c>
      <c r="B443" s="20">
        <v>18323</v>
      </c>
      <c r="C443" s="20">
        <v>18606</v>
      </c>
      <c r="D443" s="20">
        <v>19073</v>
      </c>
      <c r="E443" s="20">
        <v>19146</v>
      </c>
      <c r="F443" s="20">
        <v>19493</v>
      </c>
      <c r="G443" s="20">
        <v>20232</v>
      </c>
      <c r="H443" s="20">
        <v>19497</v>
      </c>
      <c r="I443" s="20">
        <v>22804</v>
      </c>
      <c r="J443" s="20">
        <v>25413</v>
      </c>
      <c r="K443" s="20">
        <v>26817</v>
      </c>
      <c r="L443" s="20">
        <v>27343</v>
      </c>
      <c r="M443" s="20">
        <v>27210</v>
      </c>
      <c r="N443" s="20">
        <v>26293</v>
      </c>
      <c r="O443" s="20">
        <v>25942</v>
      </c>
      <c r="P443" s="20">
        <v>25804</v>
      </c>
      <c r="Q443" s="20">
        <v>25533</v>
      </c>
      <c r="R443" s="20">
        <v>24568</v>
      </c>
      <c r="S443" s="20">
        <v>21964</v>
      </c>
      <c r="T443" s="20">
        <v>21191</v>
      </c>
      <c r="U443" s="20">
        <v>20587</v>
      </c>
      <c r="V443" s="20">
        <v>19901</v>
      </c>
      <c r="W443" s="20">
        <v>19028</v>
      </c>
      <c r="X443" s="20">
        <v>19004</v>
      </c>
      <c r="Y443" s="20">
        <v>19208</v>
      </c>
      <c r="AA443" s="9"/>
      <c r="AB443" s="13">
        <f t="shared" si="56"/>
        <v>3</v>
      </c>
      <c r="AC443" s="5">
        <f t="shared" si="49"/>
        <v>379402</v>
      </c>
      <c r="AD443" s="5">
        <f t="shared" si="50"/>
        <v>153578</v>
      </c>
      <c r="AE443" s="5">
        <f t="shared" si="51"/>
        <v>532980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27343</v>
      </c>
      <c r="AK443" s="12">
        <f t="shared" si="55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ht="15.75" x14ac:dyDescent="0.25">
      <c r="A444" s="4">
        <v>44996</v>
      </c>
      <c r="B444" s="20">
        <v>18601</v>
      </c>
      <c r="C444" s="20">
        <v>19990</v>
      </c>
      <c r="D444" s="20">
        <v>19049</v>
      </c>
      <c r="E444" s="20">
        <v>19195</v>
      </c>
      <c r="F444" s="20">
        <v>19259</v>
      </c>
      <c r="G444" s="20">
        <v>19661</v>
      </c>
      <c r="H444" s="20">
        <v>18728</v>
      </c>
      <c r="I444" s="20">
        <v>20986</v>
      </c>
      <c r="J444" s="20">
        <v>23225</v>
      </c>
      <c r="K444" s="20">
        <v>24727</v>
      </c>
      <c r="L444" s="20">
        <v>25181</v>
      </c>
      <c r="M444" s="20">
        <v>25335</v>
      </c>
      <c r="N444" s="20">
        <v>24393</v>
      </c>
      <c r="O444" s="20">
        <v>24190</v>
      </c>
      <c r="P444" s="20">
        <v>24007</v>
      </c>
      <c r="Q444" s="20">
        <v>23623</v>
      </c>
      <c r="R444" s="20">
        <v>22783</v>
      </c>
      <c r="S444" s="20">
        <v>21077</v>
      </c>
      <c r="T444" s="20">
        <v>20272</v>
      </c>
      <c r="U444" s="20">
        <v>19938</v>
      </c>
      <c r="V444" s="20">
        <v>19191</v>
      </c>
      <c r="W444" s="20">
        <v>18589</v>
      </c>
      <c r="X444" s="20">
        <v>18040</v>
      </c>
      <c r="Y444" s="20">
        <v>18372</v>
      </c>
      <c r="AA444" s="9"/>
      <c r="AB444" s="13">
        <f t="shared" si="56"/>
        <v>1</v>
      </c>
      <c r="AC444" s="5">
        <f t="shared" si="49"/>
        <v>0</v>
      </c>
      <c r="AD444" s="5">
        <f t="shared" si="50"/>
        <v>508412</v>
      </c>
      <c r="AE444" s="5">
        <f t="shared" si="51"/>
        <v>508412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25335</v>
      </c>
      <c r="AK444" s="12">
        <f t="shared" si="55"/>
        <v>12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ht="15.75" x14ac:dyDescent="0.25">
      <c r="A445" s="4">
        <v>44997</v>
      </c>
      <c r="B445" s="20">
        <v>18079</v>
      </c>
      <c r="C445" s="20">
        <v>0</v>
      </c>
      <c r="D445" s="20">
        <v>16275</v>
      </c>
      <c r="E445" s="20">
        <v>18579</v>
      </c>
      <c r="F445" s="20">
        <v>18478</v>
      </c>
      <c r="G445" s="20">
        <v>18464</v>
      </c>
      <c r="H445" s="20">
        <v>18488</v>
      </c>
      <c r="I445" s="20">
        <v>20759</v>
      </c>
      <c r="J445" s="20">
        <v>23054</v>
      </c>
      <c r="K445" s="20">
        <v>24560</v>
      </c>
      <c r="L445" s="20">
        <v>25020</v>
      </c>
      <c r="M445" s="20">
        <v>25115</v>
      </c>
      <c r="N445" s="20">
        <v>24062</v>
      </c>
      <c r="O445" s="20">
        <v>23782</v>
      </c>
      <c r="P445" s="20">
        <v>23585</v>
      </c>
      <c r="Q445" s="20">
        <v>23219</v>
      </c>
      <c r="R445" s="20">
        <v>22363</v>
      </c>
      <c r="S445" s="20">
        <v>20701</v>
      </c>
      <c r="T445" s="20">
        <v>20055</v>
      </c>
      <c r="U445" s="20">
        <v>19998</v>
      </c>
      <c r="V445" s="20">
        <v>19244</v>
      </c>
      <c r="W445" s="20">
        <v>18619</v>
      </c>
      <c r="X445" s="20">
        <v>17853</v>
      </c>
      <c r="Y445" s="20">
        <v>18005</v>
      </c>
      <c r="AA445" s="9"/>
      <c r="AB445" s="13">
        <f t="shared" si="56"/>
        <v>4</v>
      </c>
      <c r="AC445" s="5">
        <f t="shared" si="49"/>
        <v>351989</v>
      </c>
      <c r="AD445" s="5">
        <f t="shared" si="50"/>
        <v>126368</v>
      </c>
      <c r="AE445" s="5">
        <f t="shared" si="51"/>
        <v>478357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25115</v>
      </c>
      <c r="AK445" s="12">
        <f t="shared" si="55"/>
        <v>12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ht="15.75" x14ac:dyDescent="0.25">
      <c r="A446" s="4">
        <v>44998</v>
      </c>
      <c r="B446" s="20">
        <v>17869</v>
      </c>
      <c r="C446" s="20">
        <v>18133</v>
      </c>
      <c r="D446" s="20">
        <v>18678</v>
      </c>
      <c r="E446" s="20">
        <v>18769</v>
      </c>
      <c r="F446" s="20">
        <v>19093</v>
      </c>
      <c r="G446" s="20">
        <v>19933</v>
      </c>
      <c r="H446" s="20">
        <v>19554</v>
      </c>
      <c r="I446" s="20">
        <v>23008</v>
      </c>
      <c r="J446" s="20">
        <v>25482</v>
      </c>
      <c r="K446" s="20">
        <v>26749</v>
      </c>
      <c r="L446" s="20">
        <v>27162</v>
      </c>
      <c r="M446" s="20">
        <v>27109</v>
      </c>
      <c r="N446" s="20">
        <v>26281</v>
      </c>
      <c r="O446" s="20">
        <v>26058</v>
      </c>
      <c r="P446" s="20">
        <v>25999</v>
      </c>
      <c r="Q446" s="20">
        <v>25715</v>
      </c>
      <c r="R446" s="20">
        <v>24618</v>
      </c>
      <c r="S446" s="20">
        <v>21910</v>
      </c>
      <c r="T446" s="20">
        <v>21136</v>
      </c>
      <c r="U446" s="20">
        <v>20643</v>
      </c>
      <c r="V446" s="20">
        <v>19926</v>
      </c>
      <c r="W446" s="20">
        <v>18927</v>
      </c>
      <c r="X446" s="20">
        <v>17936</v>
      </c>
      <c r="Y446" s="20">
        <v>17849</v>
      </c>
      <c r="AA446" s="9"/>
      <c r="AB446" s="13">
        <f t="shared" si="56"/>
        <v>4</v>
      </c>
      <c r="AC446" s="5">
        <f t="shared" si="49"/>
        <v>378659</v>
      </c>
      <c r="AD446" s="5">
        <f t="shared" si="50"/>
        <v>149878</v>
      </c>
      <c r="AE446" s="5">
        <f t="shared" si="51"/>
        <v>528537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27162</v>
      </c>
      <c r="AK446" s="12">
        <f t="shared" si="55"/>
        <v>11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ht="15.75" x14ac:dyDescent="0.25">
      <c r="A447" s="4">
        <v>44999</v>
      </c>
      <c r="B447" s="20">
        <v>17158</v>
      </c>
      <c r="C447" s="20">
        <v>17404</v>
      </c>
      <c r="D447" s="20">
        <v>17939</v>
      </c>
      <c r="E447" s="20">
        <v>17917</v>
      </c>
      <c r="F447" s="20">
        <v>18270</v>
      </c>
      <c r="G447" s="20">
        <v>18927</v>
      </c>
      <c r="H447" s="20">
        <v>19386</v>
      </c>
      <c r="I447" s="20">
        <v>22866</v>
      </c>
      <c r="J447" s="20">
        <v>25552</v>
      </c>
      <c r="K447" s="20">
        <v>27068</v>
      </c>
      <c r="L447" s="20">
        <v>27663</v>
      </c>
      <c r="M447" s="20">
        <v>27676</v>
      </c>
      <c r="N447" s="20">
        <v>26967</v>
      </c>
      <c r="O447" s="20">
        <v>26919</v>
      </c>
      <c r="P447" s="20">
        <v>27742</v>
      </c>
      <c r="Q447" s="20">
        <v>27699</v>
      </c>
      <c r="R447" s="20">
        <v>26366</v>
      </c>
      <c r="S447" s="20">
        <v>22743</v>
      </c>
      <c r="T447" s="20">
        <v>21447</v>
      </c>
      <c r="U447" s="20">
        <v>20788</v>
      </c>
      <c r="V447" s="20">
        <v>19994</v>
      </c>
      <c r="W447" s="20">
        <v>18981</v>
      </c>
      <c r="X447" s="20">
        <v>18246</v>
      </c>
      <c r="Y447" s="20">
        <v>18267</v>
      </c>
      <c r="AA447" s="9"/>
      <c r="AB447" s="13">
        <f t="shared" si="56"/>
        <v>7</v>
      </c>
      <c r="AC447" s="5">
        <f t="shared" si="49"/>
        <v>0</v>
      </c>
      <c r="AD447" s="5">
        <f t="shared" si="50"/>
        <v>533985</v>
      </c>
      <c r="AE447" s="5">
        <f t="shared" si="51"/>
        <v>533985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27742</v>
      </c>
      <c r="AK447" s="12">
        <f t="shared" si="55"/>
        <v>15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ht="15.75" x14ac:dyDescent="0.25">
      <c r="A448" s="4">
        <v>45000</v>
      </c>
      <c r="B448" s="20">
        <v>17862</v>
      </c>
      <c r="C448" s="20">
        <v>18097</v>
      </c>
      <c r="D448" s="20">
        <v>18497</v>
      </c>
      <c r="E448" s="20">
        <v>18570</v>
      </c>
      <c r="F448" s="20">
        <v>18729</v>
      </c>
      <c r="G448" s="20">
        <v>19273</v>
      </c>
      <c r="H448" s="20">
        <v>19397</v>
      </c>
      <c r="I448" s="20">
        <v>22896</v>
      </c>
      <c r="J448" s="20">
        <v>25710</v>
      </c>
      <c r="K448" s="20">
        <v>27295</v>
      </c>
      <c r="L448" s="20">
        <v>27934</v>
      </c>
      <c r="M448" s="20">
        <v>27895</v>
      </c>
      <c r="N448" s="20">
        <v>27167</v>
      </c>
      <c r="O448" s="20">
        <v>27241</v>
      </c>
      <c r="P448" s="20">
        <v>27768</v>
      </c>
      <c r="Q448" s="20">
        <v>26903</v>
      </c>
      <c r="R448" s="20">
        <v>25474</v>
      </c>
      <c r="S448" s="20">
        <v>22373</v>
      </c>
      <c r="T448" s="20">
        <v>21462</v>
      </c>
      <c r="U448" s="20">
        <v>20928</v>
      </c>
      <c r="V448" s="20">
        <v>20185</v>
      </c>
      <c r="W448" s="20">
        <v>19179</v>
      </c>
      <c r="X448" s="20">
        <v>18881</v>
      </c>
      <c r="Y448" s="20">
        <v>18749</v>
      </c>
      <c r="AA448" s="9"/>
      <c r="AB448" s="13">
        <f t="shared" si="56"/>
        <v>4</v>
      </c>
      <c r="AC448" s="5">
        <f t="shared" si="49"/>
        <v>389291</v>
      </c>
      <c r="AD448" s="5">
        <f t="shared" si="50"/>
        <v>149174</v>
      </c>
      <c r="AE448" s="5">
        <f t="shared" si="51"/>
        <v>538465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27934</v>
      </c>
      <c r="AK448" s="12">
        <f t="shared" si="55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ht="15.75" x14ac:dyDescent="0.25">
      <c r="A449" s="4">
        <v>45001</v>
      </c>
      <c r="B449" s="20">
        <v>18206</v>
      </c>
      <c r="C449" s="20">
        <v>18373</v>
      </c>
      <c r="D449" s="20">
        <v>18911</v>
      </c>
      <c r="E449" s="20">
        <v>18879</v>
      </c>
      <c r="F449" s="20">
        <v>19069</v>
      </c>
      <c r="G449" s="20">
        <v>19846</v>
      </c>
      <c r="H449" s="20">
        <v>19575</v>
      </c>
      <c r="I449" s="20">
        <v>22994</v>
      </c>
      <c r="J449" s="20">
        <v>25486</v>
      </c>
      <c r="K449" s="20">
        <v>26740</v>
      </c>
      <c r="L449" s="20">
        <v>27112</v>
      </c>
      <c r="M449" s="20">
        <v>26979</v>
      </c>
      <c r="N449" s="20">
        <v>26191</v>
      </c>
      <c r="O449" s="20">
        <v>26001</v>
      </c>
      <c r="P449" s="20">
        <v>25928</v>
      </c>
      <c r="Q449" s="20">
        <v>25547</v>
      </c>
      <c r="R449" s="20">
        <v>24356</v>
      </c>
      <c r="S449" s="20">
        <v>21699</v>
      </c>
      <c r="T449" s="20">
        <v>20968</v>
      </c>
      <c r="U449" s="20">
        <v>20598</v>
      </c>
      <c r="V449" s="20">
        <v>19921</v>
      </c>
      <c r="W449" s="20">
        <v>18981</v>
      </c>
      <c r="X449" s="20">
        <v>18063</v>
      </c>
      <c r="Y449" s="20">
        <v>17946</v>
      </c>
      <c r="AA449" s="9"/>
      <c r="AB449" s="13">
        <f t="shared" si="56"/>
        <v>5</v>
      </c>
      <c r="AC449" s="5">
        <f t="shared" si="49"/>
        <v>377564</v>
      </c>
      <c r="AD449" s="5">
        <f t="shared" si="50"/>
        <v>150805</v>
      </c>
      <c r="AE449" s="5">
        <f t="shared" si="51"/>
        <v>528369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27112</v>
      </c>
      <c r="AK449" s="12">
        <f t="shared" si="55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ht="15.75" x14ac:dyDescent="0.25">
      <c r="A450" s="4">
        <v>45002</v>
      </c>
      <c r="B450" s="20">
        <v>17571</v>
      </c>
      <c r="C450" s="20">
        <v>17944</v>
      </c>
      <c r="D450" s="20">
        <v>18423</v>
      </c>
      <c r="E450" s="20">
        <v>18518</v>
      </c>
      <c r="F450" s="20">
        <v>18895</v>
      </c>
      <c r="G450" s="20">
        <v>19605</v>
      </c>
      <c r="H450" s="20">
        <v>19502</v>
      </c>
      <c r="I450" s="20">
        <v>22932</v>
      </c>
      <c r="J450" s="20">
        <v>25540</v>
      </c>
      <c r="K450" s="20">
        <v>26978</v>
      </c>
      <c r="L450" s="20">
        <v>27283</v>
      </c>
      <c r="M450" s="20">
        <v>27236</v>
      </c>
      <c r="N450" s="20">
        <v>26506</v>
      </c>
      <c r="O450" s="20">
        <v>26175</v>
      </c>
      <c r="P450" s="20">
        <v>26206</v>
      </c>
      <c r="Q450" s="20">
        <v>25869</v>
      </c>
      <c r="R450" s="20">
        <v>24761</v>
      </c>
      <c r="S450" s="20">
        <v>21904</v>
      </c>
      <c r="T450" s="20">
        <v>21027</v>
      </c>
      <c r="U450" s="20">
        <v>20482</v>
      </c>
      <c r="V450" s="20">
        <v>19819</v>
      </c>
      <c r="W450" s="20">
        <v>18874</v>
      </c>
      <c r="X450" s="20">
        <v>17809</v>
      </c>
      <c r="Y450" s="20">
        <v>17690</v>
      </c>
      <c r="AA450" s="9"/>
      <c r="AB450" s="13">
        <f t="shared" si="56"/>
        <v>7</v>
      </c>
      <c r="AC450" s="5">
        <f t="shared" si="49"/>
        <v>0</v>
      </c>
      <c r="AD450" s="5">
        <f t="shared" si="50"/>
        <v>527549</v>
      </c>
      <c r="AE450" s="5">
        <f t="shared" si="51"/>
        <v>527549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27283</v>
      </c>
      <c r="AK450" s="12">
        <f t="shared" si="55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ht="15.75" x14ac:dyDescent="0.25">
      <c r="A451" s="4">
        <v>45003</v>
      </c>
      <c r="B451" s="20">
        <v>16818</v>
      </c>
      <c r="C451" s="20">
        <v>17903</v>
      </c>
      <c r="D451" s="20">
        <v>16970</v>
      </c>
      <c r="E451" s="20">
        <v>16903</v>
      </c>
      <c r="F451" s="20">
        <v>16970</v>
      </c>
      <c r="G451" s="20">
        <v>17814</v>
      </c>
      <c r="H451" s="20">
        <v>18401</v>
      </c>
      <c r="I451" s="20">
        <v>20779</v>
      </c>
      <c r="J451" s="20">
        <v>23242</v>
      </c>
      <c r="K451" s="20">
        <v>24798</v>
      </c>
      <c r="L451" s="20">
        <v>25334</v>
      </c>
      <c r="M451" s="20">
        <v>25549</v>
      </c>
      <c r="N451" s="20">
        <v>24520</v>
      </c>
      <c r="O451" s="20">
        <v>24315</v>
      </c>
      <c r="P451" s="20">
        <v>24133</v>
      </c>
      <c r="Q451" s="20">
        <v>23567</v>
      </c>
      <c r="R451" s="20">
        <v>22557</v>
      </c>
      <c r="S451" s="20">
        <v>20750</v>
      </c>
      <c r="T451" s="20">
        <v>19924</v>
      </c>
      <c r="U451" s="20">
        <v>19813</v>
      </c>
      <c r="V451" s="20">
        <v>19094</v>
      </c>
      <c r="W451" s="20">
        <v>18486</v>
      </c>
      <c r="X451" s="20">
        <v>17392</v>
      </c>
      <c r="Y451" s="20">
        <v>17387</v>
      </c>
      <c r="AA451" s="9"/>
      <c r="AB451" s="13">
        <f t="shared" si="56"/>
        <v>3</v>
      </c>
      <c r="AC451" s="5">
        <f t="shared" si="49"/>
        <v>354253</v>
      </c>
      <c r="AD451" s="5">
        <f t="shared" si="50"/>
        <v>139166</v>
      </c>
      <c r="AE451" s="5">
        <f t="shared" si="51"/>
        <v>493419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25549</v>
      </c>
      <c r="AK451" s="12">
        <f t="shared" si="55"/>
        <v>12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ht="15.75" x14ac:dyDescent="0.25">
      <c r="A452" s="4">
        <v>45004</v>
      </c>
      <c r="B452" s="20">
        <v>16962</v>
      </c>
      <c r="C452" s="20">
        <v>18154</v>
      </c>
      <c r="D452" s="20">
        <v>17321</v>
      </c>
      <c r="E452" s="20">
        <v>17547</v>
      </c>
      <c r="F452" s="20">
        <v>17633</v>
      </c>
      <c r="G452" s="20">
        <v>17931</v>
      </c>
      <c r="H452" s="20">
        <v>18472</v>
      </c>
      <c r="I452" s="20">
        <v>20849</v>
      </c>
      <c r="J452" s="20">
        <v>23379</v>
      </c>
      <c r="K452" s="20">
        <v>25044</v>
      </c>
      <c r="L452" s="20">
        <v>25469</v>
      </c>
      <c r="M452" s="20">
        <v>25434</v>
      </c>
      <c r="N452" s="20">
        <v>24394</v>
      </c>
      <c r="O452" s="20">
        <v>24276</v>
      </c>
      <c r="P452" s="20">
        <v>24244</v>
      </c>
      <c r="Q452" s="20">
        <v>23835</v>
      </c>
      <c r="R452" s="20">
        <v>22981</v>
      </c>
      <c r="S452" s="20">
        <v>21202</v>
      </c>
      <c r="T452" s="20">
        <v>20431</v>
      </c>
      <c r="U452" s="20">
        <v>20340</v>
      </c>
      <c r="V452" s="20">
        <v>19585</v>
      </c>
      <c r="W452" s="20">
        <v>19337</v>
      </c>
      <c r="X452" s="20">
        <v>19262</v>
      </c>
      <c r="Y452" s="20">
        <v>19407</v>
      </c>
      <c r="AA452" s="9"/>
      <c r="AB452" s="13">
        <f t="shared" si="56"/>
        <v>7</v>
      </c>
      <c r="AC452" s="5">
        <f t="shared" si="49"/>
        <v>0</v>
      </c>
      <c r="AD452" s="5">
        <f t="shared" si="50"/>
        <v>503489</v>
      </c>
      <c r="AE452" s="5">
        <f t="shared" si="51"/>
        <v>503489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25469</v>
      </c>
      <c r="AK452" s="12">
        <f t="shared" si="55"/>
        <v>11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ht="15.75" x14ac:dyDescent="0.25">
      <c r="A453" s="4">
        <v>45005</v>
      </c>
      <c r="B453" s="20">
        <v>19330</v>
      </c>
      <c r="C453" s="20">
        <v>19597</v>
      </c>
      <c r="D453" s="20">
        <v>20038</v>
      </c>
      <c r="E453" s="20">
        <v>20123</v>
      </c>
      <c r="F453" s="20">
        <v>20582</v>
      </c>
      <c r="G453" s="20">
        <v>21465</v>
      </c>
      <c r="H453" s="20">
        <v>20610</v>
      </c>
      <c r="I453" s="20">
        <v>23319</v>
      </c>
      <c r="J453" s="20">
        <v>25824</v>
      </c>
      <c r="K453" s="20">
        <v>27081</v>
      </c>
      <c r="L453" s="20">
        <v>27306</v>
      </c>
      <c r="M453" s="20">
        <v>27120</v>
      </c>
      <c r="N453" s="20">
        <v>26407</v>
      </c>
      <c r="O453" s="20">
        <v>26148</v>
      </c>
      <c r="P453" s="20">
        <v>25990</v>
      </c>
      <c r="Q453" s="20">
        <v>25726</v>
      </c>
      <c r="R453" s="20">
        <v>24627</v>
      </c>
      <c r="S453" s="20">
        <v>21892</v>
      </c>
      <c r="T453" s="20">
        <v>21085</v>
      </c>
      <c r="U453" s="20">
        <v>20687</v>
      </c>
      <c r="V453" s="20">
        <v>20002</v>
      </c>
      <c r="W453" s="20">
        <v>19018</v>
      </c>
      <c r="X453" s="20">
        <v>18130</v>
      </c>
      <c r="Y453" s="20">
        <v>17996</v>
      </c>
      <c r="AA453" s="9"/>
      <c r="AB453" s="13">
        <f t="shared" si="56"/>
        <v>2</v>
      </c>
      <c r="AC453" s="5">
        <f t="shared" si="49"/>
        <v>380362</v>
      </c>
      <c r="AD453" s="5">
        <f t="shared" si="50"/>
        <v>159741</v>
      </c>
      <c r="AE453" s="5">
        <f t="shared" si="51"/>
        <v>540103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27306</v>
      </c>
      <c r="AK453" s="12">
        <f t="shared" si="55"/>
        <v>11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ht="15.75" x14ac:dyDescent="0.25">
      <c r="A454" s="4">
        <v>45006</v>
      </c>
      <c r="B454" s="20">
        <v>17649</v>
      </c>
      <c r="C454" s="20">
        <v>18037</v>
      </c>
      <c r="D454" s="20">
        <v>18567</v>
      </c>
      <c r="E454" s="20">
        <v>18777</v>
      </c>
      <c r="F454" s="20">
        <v>19145</v>
      </c>
      <c r="G454" s="20">
        <v>19877</v>
      </c>
      <c r="H454" s="20">
        <v>19648</v>
      </c>
      <c r="I454" s="20">
        <v>23077</v>
      </c>
      <c r="J454" s="20">
        <v>25610</v>
      </c>
      <c r="K454" s="20">
        <v>26938</v>
      </c>
      <c r="L454" s="20">
        <v>27383</v>
      </c>
      <c r="M454" s="20">
        <v>27180</v>
      </c>
      <c r="N454" s="20">
        <v>26304</v>
      </c>
      <c r="O454" s="20">
        <v>26111</v>
      </c>
      <c r="P454" s="20">
        <v>25937</v>
      </c>
      <c r="Q454" s="20">
        <v>25593</v>
      </c>
      <c r="R454" s="20">
        <v>24509</v>
      </c>
      <c r="S454" s="20">
        <v>21795</v>
      </c>
      <c r="T454" s="20">
        <v>21027</v>
      </c>
      <c r="U454" s="20">
        <v>20608</v>
      </c>
      <c r="V454" s="20">
        <v>19884</v>
      </c>
      <c r="W454" s="20">
        <v>18894</v>
      </c>
      <c r="X454" s="20">
        <v>17788</v>
      </c>
      <c r="Y454" s="20">
        <v>17409</v>
      </c>
      <c r="AA454" s="9"/>
      <c r="AB454" s="13">
        <f t="shared" si="56"/>
        <v>1</v>
      </c>
      <c r="AC454" s="5">
        <f t="shared" si="49"/>
        <v>0</v>
      </c>
      <c r="AD454" s="5">
        <f t="shared" si="50"/>
        <v>527747</v>
      </c>
      <c r="AE454" s="5">
        <f t="shared" si="51"/>
        <v>527747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27383</v>
      </c>
      <c r="AK454" s="12">
        <f t="shared" si="55"/>
        <v>11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ht="15.75" x14ac:dyDescent="0.25">
      <c r="A455" s="4">
        <v>45007</v>
      </c>
      <c r="B455" s="20">
        <v>16829</v>
      </c>
      <c r="C455" s="20">
        <v>16932</v>
      </c>
      <c r="D455" s="20">
        <v>17619</v>
      </c>
      <c r="E455" s="20">
        <v>18411</v>
      </c>
      <c r="F455" s="20">
        <v>18734</v>
      </c>
      <c r="G455" s="20">
        <v>19773</v>
      </c>
      <c r="H455" s="20">
        <v>19670</v>
      </c>
      <c r="I455" s="20">
        <v>23110</v>
      </c>
      <c r="J455" s="20">
        <v>25662</v>
      </c>
      <c r="K455" s="20">
        <v>26914</v>
      </c>
      <c r="L455" s="20">
        <v>27314</v>
      </c>
      <c r="M455" s="20">
        <v>27129</v>
      </c>
      <c r="N455" s="20">
        <v>26340</v>
      </c>
      <c r="O455" s="20">
        <v>26123</v>
      </c>
      <c r="P455" s="20">
        <v>25903</v>
      </c>
      <c r="Q455" s="20">
        <v>25493</v>
      </c>
      <c r="R455" s="20">
        <v>24448</v>
      </c>
      <c r="S455" s="20">
        <v>21761</v>
      </c>
      <c r="T455" s="20">
        <v>21024</v>
      </c>
      <c r="U455" s="20">
        <v>20675</v>
      </c>
      <c r="V455" s="20">
        <v>20004</v>
      </c>
      <c r="W455" s="20">
        <v>18991</v>
      </c>
      <c r="X455" s="20">
        <v>17857</v>
      </c>
      <c r="Y455" s="20">
        <v>17531</v>
      </c>
      <c r="AA455" s="9"/>
      <c r="AB455" s="13">
        <f t="shared" si="56"/>
        <v>7</v>
      </c>
      <c r="AC455" s="5">
        <f t="shared" si="49"/>
        <v>0</v>
      </c>
      <c r="AD455" s="5">
        <f t="shared" si="50"/>
        <v>524247</v>
      </c>
      <c r="AE455" s="5">
        <f t="shared" si="51"/>
        <v>524247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27314</v>
      </c>
      <c r="AK455" s="12">
        <f t="shared" si="55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ht="15.75" x14ac:dyDescent="0.25">
      <c r="A456" s="4">
        <v>45008</v>
      </c>
      <c r="B456" s="20">
        <v>17030</v>
      </c>
      <c r="C456" s="20">
        <v>17212</v>
      </c>
      <c r="D456" s="20">
        <v>17667</v>
      </c>
      <c r="E456" s="20">
        <v>17543</v>
      </c>
      <c r="F456" s="20">
        <v>17905</v>
      </c>
      <c r="G456" s="20">
        <v>18806</v>
      </c>
      <c r="H456" s="20">
        <v>19447</v>
      </c>
      <c r="I456" s="20">
        <v>22948</v>
      </c>
      <c r="J456" s="20">
        <v>25664</v>
      </c>
      <c r="K456" s="20">
        <v>27240</v>
      </c>
      <c r="L456" s="20">
        <v>27906</v>
      </c>
      <c r="M456" s="20">
        <v>27874</v>
      </c>
      <c r="N456" s="20">
        <v>27245</v>
      </c>
      <c r="O456" s="20">
        <v>27049</v>
      </c>
      <c r="P456" s="20">
        <v>27029</v>
      </c>
      <c r="Q456" s="20">
        <v>26460</v>
      </c>
      <c r="R456" s="20">
        <v>25274</v>
      </c>
      <c r="S456" s="20">
        <v>22313</v>
      </c>
      <c r="T456" s="20">
        <v>21360</v>
      </c>
      <c r="U456" s="20">
        <v>20739</v>
      </c>
      <c r="V456" s="20">
        <v>20007</v>
      </c>
      <c r="W456" s="20">
        <v>18956</v>
      </c>
      <c r="X456" s="20">
        <v>17801</v>
      </c>
      <c r="Y456" s="20">
        <v>17477</v>
      </c>
      <c r="AA456" s="9"/>
      <c r="AB456" s="13">
        <f t="shared" si="56"/>
        <v>5</v>
      </c>
      <c r="AC456" s="5">
        <f t="shared" si="49"/>
        <v>385865</v>
      </c>
      <c r="AD456" s="5">
        <f t="shared" si="50"/>
        <v>143087</v>
      </c>
      <c r="AE456" s="5">
        <f t="shared" si="51"/>
        <v>528952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27906</v>
      </c>
      <c r="AK456" s="12">
        <f t="shared" si="55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ht="15.75" x14ac:dyDescent="0.25">
      <c r="A457" s="4">
        <v>45009</v>
      </c>
      <c r="B457" s="20">
        <v>17013</v>
      </c>
      <c r="C457" s="20">
        <v>17188</v>
      </c>
      <c r="D457" s="20">
        <v>17560</v>
      </c>
      <c r="E457" s="20">
        <v>17645</v>
      </c>
      <c r="F457" s="20">
        <v>18003</v>
      </c>
      <c r="G457" s="20">
        <v>18668</v>
      </c>
      <c r="H457" s="20">
        <v>19444</v>
      </c>
      <c r="I457" s="20">
        <v>22844</v>
      </c>
      <c r="J457" s="20">
        <v>25421</v>
      </c>
      <c r="K457" s="20">
        <v>26872</v>
      </c>
      <c r="L457" s="20">
        <v>27332</v>
      </c>
      <c r="M457" s="20">
        <v>27266</v>
      </c>
      <c r="N457" s="20">
        <v>26495</v>
      </c>
      <c r="O457" s="20">
        <v>26269</v>
      </c>
      <c r="P457" s="20">
        <v>26075</v>
      </c>
      <c r="Q457" s="20">
        <v>25622</v>
      </c>
      <c r="R457" s="20">
        <v>24454</v>
      </c>
      <c r="S457" s="20">
        <v>21762</v>
      </c>
      <c r="T457" s="20">
        <v>20983</v>
      </c>
      <c r="U457" s="20">
        <v>20589</v>
      </c>
      <c r="V457" s="20">
        <v>19963</v>
      </c>
      <c r="W457" s="20">
        <v>19057</v>
      </c>
      <c r="X457" s="20">
        <v>18304</v>
      </c>
      <c r="Y457" s="20">
        <v>18345</v>
      </c>
      <c r="AA457" s="9"/>
      <c r="AB457" s="13">
        <f t="shared" si="56"/>
        <v>2</v>
      </c>
      <c r="AC457" s="5">
        <f t="shared" si="49"/>
        <v>379308</v>
      </c>
      <c r="AD457" s="5">
        <f t="shared" si="50"/>
        <v>143866</v>
      </c>
      <c r="AE457" s="5">
        <f t="shared" si="51"/>
        <v>523174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27332</v>
      </c>
      <c r="AK457" s="12">
        <f t="shared" si="55"/>
        <v>11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ht="15.75" x14ac:dyDescent="0.25">
      <c r="A458" s="4">
        <v>45010</v>
      </c>
      <c r="B458" s="20">
        <v>17662</v>
      </c>
      <c r="C458" s="20">
        <v>18955</v>
      </c>
      <c r="D458" s="20">
        <v>18074</v>
      </c>
      <c r="E458" s="20">
        <v>18263</v>
      </c>
      <c r="F458" s="20">
        <v>18407</v>
      </c>
      <c r="G458" s="20">
        <v>18778</v>
      </c>
      <c r="H458" s="20">
        <v>18748</v>
      </c>
      <c r="I458" s="20">
        <v>21062</v>
      </c>
      <c r="J458" s="20">
        <v>23346</v>
      </c>
      <c r="K458" s="20">
        <v>24820</v>
      </c>
      <c r="L458" s="20">
        <v>25317</v>
      </c>
      <c r="M458" s="20">
        <v>25442</v>
      </c>
      <c r="N458" s="20">
        <v>24441</v>
      </c>
      <c r="O458" s="20">
        <v>24258</v>
      </c>
      <c r="P458" s="20">
        <v>24306</v>
      </c>
      <c r="Q458" s="20">
        <v>23961</v>
      </c>
      <c r="R458" s="20">
        <v>23078</v>
      </c>
      <c r="S458" s="20">
        <v>21154</v>
      </c>
      <c r="T458" s="20">
        <v>20268</v>
      </c>
      <c r="U458" s="20">
        <v>20045</v>
      </c>
      <c r="V458" s="20">
        <v>19283</v>
      </c>
      <c r="W458" s="20">
        <v>18680</v>
      </c>
      <c r="X458" s="20">
        <v>17785</v>
      </c>
      <c r="Y458" s="20">
        <v>18069</v>
      </c>
      <c r="AA458" s="9"/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504202</v>
      </c>
      <c r="AE458" s="5">
        <f t="shared" ref="AE458:AE521" si="59">SUM(B458:Y458)</f>
        <v>504202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25442</v>
      </c>
      <c r="AK458" s="12">
        <f t="shared" ref="AK458:AK521" si="63">INDEX($B$8:$Y$8,MATCH(AJ458,B458:Y458,0))</f>
        <v>12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ht="15.75" x14ac:dyDescent="0.25">
      <c r="A459" s="4">
        <v>45011</v>
      </c>
      <c r="B459" s="20">
        <v>17689</v>
      </c>
      <c r="C459" s="20">
        <v>18944</v>
      </c>
      <c r="D459" s="20">
        <v>17941</v>
      </c>
      <c r="E459" s="20">
        <v>17901</v>
      </c>
      <c r="F459" s="20">
        <v>17850</v>
      </c>
      <c r="G459" s="20">
        <v>17994</v>
      </c>
      <c r="H459" s="20">
        <v>18543</v>
      </c>
      <c r="I459" s="20">
        <v>20915</v>
      </c>
      <c r="J459" s="20">
        <v>23478</v>
      </c>
      <c r="K459" s="20">
        <v>25239</v>
      </c>
      <c r="L459" s="20">
        <v>25862</v>
      </c>
      <c r="M459" s="20">
        <v>26120</v>
      </c>
      <c r="N459" s="20">
        <v>25107</v>
      </c>
      <c r="O459" s="20">
        <v>24822</v>
      </c>
      <c r="P459" s="20">
        <v>24398</v>
      </c>
      <c r="Q459" s="20">
        <v>23856</v>
      </c>
      <c r="R459" s="20">
        <v>23052</v>
      </c>
      <c r="S459" s="20">
        <v>21265</v>
      </c>
      <c r="T459" s="20">
        <v>20384</v>
      </c>
      <c r="U459" s="20">
        <v>20179</v>
      </c>
      <c r="V459" s="20">
        <v>19357</v>
      </c>
      <c r="W459" s="20">
        <v>18680</v>
      </c>
      <c r="X459" s="20">
        <v>17486</v>
      </c>
      <c r="Y459" s="20">
        <v>17359</v>
      </c>
      <c r="AA459" s="9"/>
      <c r="AB459" s="13">
        <f t="shared" si="56"/>
        <v>6</v>
      </c>
      <c r="AC459" s="5">
        <f t="shared" si="57"/>
        <v>360200</v>
      </c>
      <c r="AD459" s="5">
        <f t="shared" si="58"/>
        <v>144221</v>
      </c>
      <c r="AE459" s="5">
        <f t="shared" si="59"/>
        <v>504421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26120</v>
      </c>
      <c r="AK459" s="12">
        <f t="shared" si="63"/>
        <v>12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ht="15.75" x14ac:dyDescent="0.25">
      <c r="A460" s="4">
        <v>45012</v>
      </c>
      <c r="B460" s="20">
        <v>17101</v>
      </c>
      <c r="C460" s="20">
        <v>17281</v>
      </c>
      <c r="D460" s="20">
        <v>17646</v>
      </c>
      <c r="E460" s="20">
        <v>17682</v>
      </c>
      <c r="F460" s="20">
        <v>17890</v>
      </c>
      <c r="G460" s="20">
        <v>18782</v>
      </c>
      <c r="H460" s="20">
        <v>19487</v>
      </c>
      <c r="I460" s="20">
        <v>22870</v>
      </c>
      <c r="J460" s="20">
        <v>25372</v>
      </c>
      <c r="K460" s="20">
        <v>26724</v>
      </c>
      <c r="L460" s="20">
        <v>27187</v>
      </c>
      <c r="M460" s="20">
        <v>27052</v>
      </c>
      <c r="N460" s="20">
        <v>26315</v>
      </c>
      <c r="O460" s="20">
        <v>26088</v>
      </c>
      <c r="P460" s="20">
        <v>25914</v>
      </c>
      <c r="Q460" s="20">
        <v>25448</v>
      </c>
      <c r="R460" s="20">
        <v>24346</v>
      </c>
      <c r="S460" s="20">
        <v>21693</v>
      </c>
      <c r="T460" s="20">
        <v>20949</v>
      </c>
      <c r="U460" s="20">
        <v>20542</v>
      </c>
      <c r="V460" s="20">
        <v>19840</v>
      </c>
      <c r="W460" s="20">
        <v>18874</v>
      </c>
      <c r="X460" s="20">
        <v>17722</v>
      </c>
      <c r="Y460" s="20">
        <v>17401</v>
      </c>
      <c r="AA460" s="9"/>
      <c r="AB460" s="13">
        <f t="shared" si="56"/>
        <v>6</v>
      </c>
      <c r="AC460" s="5">
        <f t="shared" si="57"/>
        <v>376936</v>
      </c>
      <c r="AD460" s="5">
        <f t="shared" si="58"/>
        <v>143270</v>
      </c>
      <c r="AE460" s="5">
        <f t="shared" si="59"/>
        <v>520206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27187</v>
      </c>
      <c r="AK460" s="12">
        <f t="shared" si="63"/>
        <v>11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ht="15.75" x14ac:dyDescent="0.25">
      <c r="A461" s="4">
        <v>45013</v>
      </c>
      <c r="B461" s="20">
        <v>16827</v>
      </c>
      <c r="C461" s="20">
        <v>16689</v>
      </c>
      <c r="D461" s="20">
        <v>17147</v>
      </c>
      <c r="E461" s="20">
        <v>17186</v>
      </c>
      <c r="F461" s="20">
        <v>17473</v>
      </c>
      <c r="G461" s="20">
        <v>18490</v>
      </c>
      <c r="H461" s="20">
        <v>19430</v>
      </c>
      <c r="I461" s="20">
        <v>22880</v>
      </c>
      <c r="J461" s="20">
        <v>25479</v>
      </c>
      <c r="K461" s="20">
        <v>26744</v>
      </c>
      <c r="L461" s="20">
        <v>27239</v>
      </c>
      <c r="M461" s="20">
        <v>27245</v>
      </c>
      <c r="N461" s="20">
        <v>26625</v>
      </c>
      <c r="O461" s="20">
        <v>26459</v>
      </c>
      <c r="P461" s="20">
        <v>26305</v>
      </c>
      <c r="Q461" s="20">
        <v>25772</v>
      </c>
      <c r="R461" s="20">
        <v>24577</v>
      </c>
      <c r="S461" s="20">
        <v>21897</v>
      </c>
      <c r="T461" s="20">
        <v>21087</v>
      </c>
      <c r="U461" s="20">
        <v>20653</v>
      </c>
      <c r="V461" s="20">
        <v>19939</v>
      </c>
      <c r="W461" s="20">
        <v>18954</v>
      </c>
      <c r="X461" s="20">
        <v>17779</v>
      </c>
      <c r="Y461" s="20">
        <v>17451</v>
      </c>
      <c r="AA461" s="9"/>
      <c r="AB461" s="13">
        <f t="shared" si="56"/>
        <v>5</v>
      </c>
      <c r="AC461" s="5">
        <f t="shared" si="57"/>
        <v>379634</v>
      </c>
      <c r="AD461" s="5">
        <f t="shared" si="58"/>
        <v>140693</v>
      </c>
      <c r="AE461" s="5">
        <f t="shared" si="59"/>
        <v>520327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27245</v>
      </c>
      <c r="AK461" s="12">
        <f t="shared" si="63"/>
        <v>12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ht="15.75" x14ac:dyDescent="0.25">
      <c r="A462" s="4">
        <v>45014</v>
      </c>
      <c r="B462" s="20">
        <v>16848</v>
      </c>
      <c r="C462" s="20">
        <v>17103</v>
      </c>
      <c r="D462" s="20">
        <v>17602</v>
      </c>
      <c r="E462" s="20">
        <v>17693</v>
      </c>
      <c r="F462" s="20">
        <v>18005</v>
      </c>
      <c r="G462" s="20">
        <v>19071</v>
      </c>
      <c r="H462" s="20">
        <v>19510</v>
      </c>
      <c r="I462" s="20">
        <v>22899</v>
      </c>
      <c r="J462" s="20">
        <v>25309</v>
      </c>
      <c r="K462" s="20">
        <v>26539</v>
      </c>
      <c r="L462" s="20">
        <v>26899</v>
      </c>
      <c r="M462" s="20">
        <v>26765</v>
      </c>
      <c r="N462" s="20">
        <v>25986</v>
      </c>
      <c r="O462" s="20">
        <v>25756</v>
      </c>
      <c r="P462" s="20">
        <v>25578</v>
      </c>
      <c r="Q462" s="20">
        <v>25212</v>
      </c>
      <c r="R462" s="20">
        <v>24163</v>
      </c>
      <c r="S462" s="20">
        <v>21617</v>
      </c>
      <c r="T462" s="20">
        <v>20882</v>
      </c>
      <c r="U462" s="20">
        <v>20542</v>
      </c>
      <c r="V462" s="20">
        <v>19882</v>
      </c>
      <c r="W462" s="20">
        <v>18919</v>
      </c>
      <c r="X462" s="20">
        <v>17755</v>
      </c>
      <c r="Y462" s="20">
        <v>17459</v>
      </c>
      <c r="AA462" s="9"/>
      <c r="AB462" s="13">
        <f t="shared" si="56"/>
        <v>5</v>
      </c>
      <c r="AC462" s="5">
        <f t="shared" si="57"/>
        <v>374703</v>
      </c>
      <c r="AD462" s="5">
        <f t="shared" si="58"/>
        <v>143291</v>
      </c>
      <c r="AE462" s="5">
        <f t="shared" si="59"/>
        <v>517994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26899</v>
      </c>
      <c r="AK462" s="12">
        <f t="shared" si="63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ht="15.75" x14ac:dyDescent="0.25">
      <c r="A463" s="4">
        <v>45015</v>
      </c>
      <c r="B463" s="20">
        <v>16837</v>
      </c>
      <c r="C463" s="20">
        <v>17169</v>
      </c>
      <c r="D463" s="20">
        <v>17502</v>
      </c>
      <c r="E463" s="20">
        <v>17459</v>
      </c>
      <c r="F463" s="20">
        <v>17663</v>
      </c>
      <c r="G463" s="20">
        <v>18903</v>
      </c>
      <c r="H463" s="20">
        <v>19460</v>
      </c>
      <c r="I463" s="20">
        <v>22964</v>
      </c>
      <c r="J463" s="20">
        <v>25621</v>
      </c>
      <c r="K463" s="20">
        <v>26959</v>
      </c>
      <c r="L463" s="20">
        <v>27272</v>
      </c>
      <c r="M463" s="20">
        <v>27138</v>
      </c>
      <c r="N463" s="20">
        <v>26425</v>
      </c>
      <c r="O463" s="20">
        <v>26206</v>
      </c>
      <c r="P463" s="20">
        <v>26046</v>
      </c>
      <c r="Q463" s="20">
        <v>25647</v>
      </c>
      <c r="R463" s="20">
        <v>24629</v>
      </c>
      <c r="S463" s="20">
        <v>22010</v>
      </c>
      <c r="T463" s="20">
        <v>21307</v>
      </c>
      <c r="U463" s="20">
        <v>20923</v>
      </c>
      <c r="V463" s="20">
        <v>20252</v>
      </c>
      <c r="W463" s="20">
        <v>19432</v>
      </c>
      <c r="X463" s="20">
        <v>19545</v>
      </c>
      <c r="Y463" s="20">
        <v>19455</v>
      </c>
      <c r="AA463" s="9"/>
      <c r="AB463" s="13">
        <f t="shared" si="56"/>
        <v>1</v>
      </c>
      <c r="AC463" s="5">
        <f t="shared" si="57"/>
        <v>0</v>
      </c>
      <c r="AD463" s="5">
        <f t="shared" si="58"/>
        <v>526824</v>
      </c>
      <c r="AE463" s="5">
        <f t="shared" si="59"/>
        <v>526824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27272</v>
      </c>
      <c r="AK463" s="12">
        <f t="shared" si="63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ht="15.75" x14ac:dyDescent="0.25">
      <c r="A464" s="4">
        <v>45016</v>
      </c>
      <c r="B464" s="20">
        <v>18887</v>
      </c>
      <c r="C464" s="20">
        <v>19224</v>
      </c>
      <c r="D464" s="20">
        <v>19577</v>
      </c>
      <c r="E464" s="20">
        <v>19627</v>
      </c>
      <c r="F464" s="20">
        <v>19910</v>
      </c>
      <c r="G464" s="20">
        <v>20685</v>
      </c>
      <c r="H464" s="20">
        <v>19751</v>
      </c>
      <c r="I464" s="20">
        <v>23008</v>
      </c>
      <c r="J464" s="20">
        <v>25458</v>
      </c>
      <c r="K464" s="20">
        <v>26690</v>
      </c>
      <c r="L464" s="20">
        <v>27061</v>
      </c>
      <c r="M464" s="20">
        <v>26890</v>
      </c>
      <c r="N464" s="20">
        <v>26087</v>
      </c>
      <c r="O464" s="20">
        <v>25818</v>
      </c>
      <c r="P464" s="20">
        <v>25762</v>
      </c>
      <c r="Q464" s="20">
        <v>25530</v>
      </c>
      <c r="R464" s="20">
        <v>24555</v>
      </c>
      <c r="S464" s="20">
        <v>21812</v>
      </c>
      <c r="T464" s="20">
        <v>20947</v>
      </c>
      <c r="U464" s="20">
        <v>20454</v>
      </c>
      <c r="V464" s="20">
        <v>19803</v>
      </c>
      <c r="W464" s="20">
        <v>18866</v>
      </c>
      <c r="X464" s="20">
        <v>17890</v>
      </c>
      <c r="Y464" s="20">
        <v>17952</v>
      </c>
      <c r="AA464" s="9"/>
      <c r="AB464" s="13">
        <f t="shared" si="56"/>
        <v>7</v>
      </c>
      <c r="AC464" s="5">
        <f t="shared" si="57"/>
        <v>0</v>
      </c>
      <c r="AD464" s="5">
        <f t="shared" si="58"/>
        <v>532244</v>
      </c>
      <c r="AE464" s="5">
        <f t="shared" si="59"/>
        <v>532244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27061</v>
      </c>
      <c r="AK464" s="12">
        <f t="shared" si="63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ht="15.75" x14ac:dyDescent="0.25">
      <c r="A465" s="4">
        <v>45017</v>
      </c>
      <c r="B465" s="20">
        <v>17271</v>
      </c>
      <c r="C465" s="20">
        <v>17634</v>
      </c>
      <c r="D465" s="20">
        <v>17191</v>
      </c>
      <c r="E465" s="20">
        <v>17525</v>
      </c>
      <c r="F465" s="20">
        <v>17547</v>
      </c>
      <c r="G465" s="20">
        <v>17579</v>
      </c>
      <c r="H465" s="20">
        <v>16822</v>
      </c>
      <c r="I465" s="20">
        <v>19928</v>
      </c>
      <c r="J465" s="20">
        <v>23041</v>
      </c>
      <c r="K465" s="20">
        <v>24513</v>
      </c>
      <c r="L465" s="20">
        <v>25767</v>
      </c>
      <c r="M465" s="20">
        <v>26890</v>
      </c>
      <c r="N465" s="20">
        <v>26212</v>
      </c>
      <c r="O465" s="20">
        <v>26391</v>
      </c>
      <c r="P465" s="20">
        <v>26860</v>
      </c>
      <c r="Q465" s="20">
        <v>25327</v>
      </c>
      <c r="R465" s="20">
        <v>23059</v>
      </c>
      <c r="S465" s="20">
        <v>19821</v>
      </c>
      <c r="T465" s="20">
        <v>18136</v>
      </c>
      <c r="U465" s="20">
        <v>18412</v>
      </c>
      <c r="V465" s="20">
        <v>17543</v>
      </c>
      <c r="W465" s="20">
        <v>16834</v>
      </c>
      <c r="X465" s="20">
        <v>16568</v>
      </c>
      <c r="Y465" s="20">
        <v>17037</v>
      </c>
      <c r="AA465" s="9"/>
      <c r="AB465" s="13">
        <f t="shared" si="56"/>
        <v>1</v>
      </c>
      <c r="AC465" s="5">
        <f t="shared" si="57"/>
        <v>0</v>
      </c>
      <c r="AD465" s="5">
        <f t="shared" si="58"/>
        <v>493908</v>
      </c>
      <c r="AE465" s="5">
        <f t="shared" si="59"/>
        <v>493908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26890</v>
      </c>
      <c r="AK465" s="12">
        <f t="shared" si="63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ht="15.75" x14ac:dyDescent="0.25">
      <c r="A466" s="4">
        <v>45018</v>
      </c>
      <c r="B466" s="20">
        <v>16639</v>
      </c>
      <c r="C466" s="20">
        <v>16948</v>
      </c>
      <c r="D466" s="20">
        <v>16399</v>
      </c>
      <c r="E466" s="20">
        <v>16683</v>
      </c>
      <c r="F466" s="20">
        <v>16852</v>
      </c>
      <c r="G466" s="20">
        <v>16862</v>
      </c>
      <c r="H466" s="20">
        <v>16674</v>
      </c>
      <c r="I466" s="20">
        <v>19712</v>
      </c>
      <c r="J466" s="20">
        <v>22605</v>
      </c>
      <c r="K466" s="20">
        <v>23802</v>
      </c>
      <c r="L466" s="20">
        <v>24789</v>
      </c>
      <c r="M466" s="20">
        <v>24994</v>
      </c>
      <c r="N466" s="20">
        <v>24098</v>
      </c>
      <c r="O466" s="20">
        <v>24153</v>
      </c>
      <c r="P466" s="20">
        <v>23884</v>
      </c>
      <c r="Q466" s="20">
        <v>23372</v>
      </c>
      <c r="R466" s="20">
        <v>22185</v>
      </c>
      <c r="S466" s="20">
        <v>19721</v>
      </c>
      <c r="T466" s="20">
        <v>18623</v>
      </c>
      <c r="U466" s="20">
        <v>18675</v>
      </c>
      <c r="V466" s="20">
        <v>17835</v>
      </c>
      <c r="W466" s="20">
        <v>18000</v>
      </c>
      <c r="X466" s="20">
        <v>17508</v>
      </c>
      <c r="Y466" s="20">
        <v>17834</v>
      </c>
      <c r="AA466" s="9"/>
      <c r="AB466" s="13">
        <f t="shared" si="56"/>
        <v>6</v>
      </c>
      <c r="AC466" s="5">
        <f t="shared" si="57"/>
        <v>343956</v>
      </c>
      <c r="AD466" s="5">
        <f t="shared" si="58"/>
        <v>134891</v>
      </c>
      <c r="AE466" s="5">
        <f t="shared" si="59"/>
        <v>478847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24994</v>
      </c>
      <c r="AK466" s="12">
        <f t="shared" si="63"/>
        <v>12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ht="15.75" x14ac:dyDescent="0.25">
      <c r="A467" s="4">
        <v>45019</v>
      </c>
      <c r="B467" s="20">
        <v>17801</v>
      </c>
      <c r="C467" s="20">
        <v>18102</v>
      </c>
      <c r="D467" s="20">
        <v>18952</v>
      </c>
      <c r="E467" s="20">
        <v>18518</v>
      </c>
      <c r="F467" s="20">
        <v>19161</v>
      </c>
      <c r="G467" s="20">
        <v>20238</v>
      </c>
      <c r="H467" s="20">
        <v>19546</v>
      </c>
      <c r="I467" s="20">
        <v>21501</v>
      </c>
      <c r="J467" s="20">
        <v>24436</v>
      </c>
      <c r="K467" s="20">
        <v>25449</v>
      </c>
      <c r="L467" s="20">
        <v>26520</v>
      </c>
      <c r="M467" s="20">
        <v>26292</v>
      </c>
      <c r="N467" s="20">
        <v>25515</v>
      </c>
      <c r="O467" s="20">
        <v>25829</v>
      </c>
      <c r="P467" s="20">
        <v>25621</v>
      </c>
      <c r="Q467" s="20">
        <v>25229</v>
      </c>
      <c r="R467" s="20">
        <v>24430</v>
      </c>
      <c r="S467" s="20">
        <v>21071</v>
      </c>
      <c r="T467" s="20">
        <v>19476</v>
      </c>
      <c r="U467" s="20">
        <v>18929</v>
      </c>
      <c r="V467" s="20">
        <v>18075</v>
      </c>
      <c r="W467" s="20">
        <v>17214</v>
      </c>
      <c r="X467" s="20">
        <v>16708</v>
      </c>
      <c r="Y467" s="20">
        <v>16851</v>
      </c>
      <c r="AA467" s="9"/>
      <c r="AB467" s="13">
        <f t="shared" si="56"/>
        <v>6</v>
      </c>
      <c r="AC467" s="5">
        <f t="shared" si="57"/>
        <v>362295</v>
      </c>
      <c r="AD467" s="5">
        <f t="shared" si="58"/>
        <v>149169</v>
      </c>
      <c r="AE467" s="5">
        <f t="shared" si="59"/>
        <v>511464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26520</v>
      </c>
      <c r="AK467" s="12">
        <f t="shared" si="63"/>
        <v>11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ht="15.75" x14ac:dyDescent="0.25">
      <c r="A468" s="4">
        <v>45020</v>
      </c>
      <c r="B468" s="20">
        <v>16657</v>
      </c>
      <c r="C468" s="20">
        <v>17090</v>
      </c>
      <c r="D468" s="20">
        <v>17732</v>
      </c>
      <c r="E468" s="20">
        <v>17282</v>
      </c>
      <c r="F468" s="20">
        <v>17809</v>
      </c>
      <c r="G468" s="20">
        <v>18634</v>
      </c>
      <c r="H468" s="20">
        <v>17939</v>
      </c>
      <c r="I468" s="20">
        <v>21124</v>
      </c>
      <c r="J468" s="20">
        <v>24184</v>
      </c>
      <c r="K468" s="20">
        <v>25324</v>
      </c>
      <c r="L468" s="20">
        <v>26553</v>
      </c>
      <c r="M468" s="20">
        <v>26386</v>
      </c>
      <c r="N468" s="20">
        <v>25627</v>
      </c>
      <c r="O468" s="20">
        <v>25675</v>
      </c>
      <c r="P468" s="20">
        <v>25410</v>
      </c>
      <c r="Q468" s="20">
        <v>24814</v>
      </c>
      <c r="R468" s="20">
        <v>23393</v>
      </c>
      <c r="S468" s="20">
        <v>19991</v>
      </c>
      <c r="T468" s="20">
        <v>18333</v>
      </c>
      <c r="U468" s="20">
        <v>18593</v>
      </c>
      <c r="V468" s="20">
        <v>17805</v>
      </c>
      <c r="W468" s="20">
        <v>16863</v>
      </c>
      <c r="X468" s="20">
        <v>16013</v>
      </c>
      <c r="Y468" s="20">
        <v>16200</v>
      </c>
      <c r="AA468" s="9"/>
      <c r="AB468" s="13">
        <f t="shared" si="56"/>
        <v>3</v>
      </c>
      <c r="AC468" s="5">
        <f t="shared" si="57"/>
        <v>356088</v>
      </c>
      <c r="AD468" s="5">
        <f t="shared" si="58"/>
        <v>139343</v>
      </c>
      <c r="AE468" s="5">
        <f t="shared" si="59"/>
        <v>495431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26553</v>
      </c>
      <c r="AK468" s="12">
        <f t="shared" si="63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ht="15.75" x14ac:dyDescent="0.25">
      <c r="A469" s="4">
        <v>45021</v>
      </c>
      <c r="B469" s="20">
        <v>16122</v>
      </c>
      <c r="C469" s="20">
        <v>16558</v>
      </c>
      <c r="D469" s="20">
        <v>17287</v>
      </c>
      <c r="E469" s="20">
        <v>17082</v>
      </c>
      <c r="F469" s="20">
        <v>17790</v>
      </c>
      <c r="G469" s="20">
        <v>18926</v>
      </c>
      <c r="H469" s="20">
        <v>18288</v>
      </c>
      <c r="I469" s="20">
        <v>21256</v>
      </c>
      <c r="J469" s="20">
        <v>24412</v>
      </c>
      <c r="K469" s="20">
        <v>25699</v>
      </c>
      <c r="L469" s="20">
        <v>26933</v>
      </c>
      <c r="M469" s="20">
        <v>27637</v>
      </c>
      <c r="N469" s="20">
        <v>27258</v>
      </c>
      <c r="O469" s="20">
        <v>27797</v>
      </c>
      <c r="P469" s="20">
        <v>27881</v>
      </c>
      <c r="Q469" s="20">
        <v>27675</v>
      </c>
      <c r="R469" s="20">
        <v>26302</v>
      </c>
      <c r="S469" s="20">
        <v>22498</v>
      </c>
      <c r="T469" s="20">
        <v>20754</v>
      </c>
      <c r="U469" s="20">
        <v>19120</v>
      </c>
      <c r="V469" s="20">
        <v>18185</v>
      </c>
      <c r="W469" s="20">
        <v>18040</v>
      </c>
      <c r="X469" s="20">
        <v>17750</v>
      </c>
      <c r="Y469" s="20">
        <v>18176</v>
      </c>
      <c r="AA469" s="9"/>
      <c r="AB469" s="13">
        <f t="shared" si="56"/>
        <v>7</v>
      </c>
      <c r="AC469" s="5">
        <f t="shared" si="57"/>
        <v>0</v>
      </c>
      <c r="AD469" s="5">
        <f t="shared" si="58"/>
        <v>519426</v>
      </c>
      <c r="AE469" s="5">
        <f t="shared" si="59"/>
        <v>519426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27881</v>
      </c>
      <c r="AK469" s="12">
        <f t="shared" si="63"/>
        <v>15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ht="15.75" x14ac:dyDescent="0.25">
      <c r="A470" s="4">
        <v>45022</v>
      </c>
      <c r="B470" s="20">
        <v>17603</v>
      </c>
      <c r="C470" s="20">
        <v>17933</v>
      </c>
      <c r="D470" s="20">
        <v>18378</v>
      </c>
      <c r="E470" s="20">
        <v>17724</v>
      </c>
      <c r="F470" s="20">
        <v>18241</v>
      </c>
      <c r="G470" s="20">
        <v>19144</v>
      </c>
      <c r="H470" s="20">
        <v>18386</v>
      </c>
      <c r="I470" s="20">
        <v>21227</v>
      </c>
      <c r="J470" s="20">
        <v>24345</v>
      </c>
      <c r="K470" s="20">
        <v>25554</v>
      </c>
      <c r="L470" s="20">
        <v>26831</v>
      </c>
      <c r="M470" s="20">
        <v>26944</v>
      </c>
      <c r="N470" s="20">
        <v>25957</v>
      </c>
      <c r="O470" s="20">
        <v>25979</v>
      </c>
      <c r="P470" s="20">
        <v>25577</v>
      </c>
      <c r="Q470" s="20">
        <v>24898</v>
      </c>
      <c r="R470" s="20">
        <v>23377</v>
      </c>
      <c r="S470" s="20">
        <v>19958</v>
      </c>
      <c r="T470" s="20">
        <v>18337</v>
      </c>
      <c r="U470" s="20">
        <v>18572</v>
      </c>
      <c r="V470" s="20">
        <v>17778</v>
      </c>
      <c r="W470" s="20">
        <v>16844</v>
      </c>
      <c r="X470" s="20">
        <v>16187</v>
      </c>
      <c r="Y470" s="20">
        <v>16363</v>
      </c>
      <c r="AA470" s="9"/>
      <c r="AB470" s="13">
        <f t="shared" si="56"/>
        <v>4</v>
      </c>
      <c r="AC470" s="5">
        <f t="shared" si="57"/>
        <v>358365</v>
      </c>
      <c r="AD470" s="5">
        <f t="shared" si="58"/>
        <v>143772</v>
      </c>
      <c r="AE470" s="5">
        <f t="shared" si="59"/>
        <v>502137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26944</v>
      </c>
      <c r="AK470" s="12">
        <f t="shared" si="63"/>
        <v>12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ht="15.75" x14ac:dyDescent="0.25">
      <c r="A471" s="4">
        <v>45023</v>
      </c>
      <c r="B471" s="20">
        <v>15748</v>
      </c>
      <c r="C471" s="20">
        <v>16227</v>
      </c>
      <c r="D471" s="20">
        <v>16756</v>
      </c>
      <c r="E471" s="20">
        <v>16103</v>
      </c>
      <c r="F471" s="20">
        <v>16694</v>
      </c>
      <c r="G471" s="20">
        <v>17553</v>
      </c>
      <c r="H471" s="20">
        <v>17184</v>
      </c>
      <c r="I471" s="20">
        <v>20651</v>
      </c>
      <c r="J471" s="20">
        <v>23590</v>
      </c>
      <c r="K471" s="20">
        <v>24729</v>
      </c>
      <c r="L471" s="20">
        <v>25852</v>
      </c>
      <c r="M471" s="20">
        <v>25931</v>
      </c>
      <c r="N471" s="20">
        <v>24821</v>
      </c>
      <c r="O471" s="20">
        <v>24629</v>
      </c>
      <c r="P471" s="20">
        <v>22091</v>
      </c>
      <c r="Q471" s="20">
        <v>24346</v>
      </c>
      <c r="R471" s="20">
        <v>22776</v>
      </c>
      <c r="S471" s="20">
        <v>23023</v>
      </c>
      <c r="T471" s="20">
        <v>20674</v>
      </c>
      <c r="U471" s="20">
        <v>18243</v>
      </c>
      <c r="V471" s="20">
        <v>16885</v>
      </c>
      <c r="W471" s="20">
        <v>17017</v>
      </c>
      <c r="X471" s="20">
        <v>26861</v>
      </c>
      <c r="Y471" s="20">
        <v>19538</v>
      </c>
      <c r="AA471" s="9"/>
      <c r="AB471" s="13">
        <f t="shared" si="56"/>
        <v>4</v>
      </c>
      <c r="AC471" s="5">
        <f t="shared" si="57"/>
        <v>362119</v>
      </c>
      <c r="AD471" s="5">
        <f t="shared" si="58"/>
        <v>135803</v>
      </c>
      <c r="AE471" s="5">
        <f t="shared" si="59"/>
        <v>497922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26861</v>
      </c>
      <c r="AK471" s="12">
        <f t="shared" si="63"/>
        <v>23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ht="15.75" x14ac:dyDescent="0.25">
      <c r="A472" s="4">
        <v>45024</v>
      </c>
      <c r="B472" s="20">
        <v>17466</v>
      </c>
      <c r="C472" s="20">
        <v>18971</v>
      </c>
      <c r="D472" s="20">
        <v>19171</v>
      </c>
      <c r="E472" s="20">
        <v>20356</v>
      </c>
      <c r="F472" s="20">
        <v>18444</v>
      </c>
      <c r="G472" s="20">
        <v>18782</v>
      </c>
      <c r="H472" s="20">
        <v>18738</v>
      </c>
      <c r="I472" s="20">
        <v>19185</v>
      </c>
      <c r="J472" s="20">
        <v>21827</v>
      </c>
      <c r="K472" s="20">
        <v>23322</v>
      </c>
      <c r="L472" s="20">
        <v>24475</v>
      </c>
      <c r="M472" s="20">
        <v>24300</v>
      </c>
      <c r="N472" s="20">
        <v>23350</v>
      </c>
      <c r="O472" s="20">
        <v>22793</v>
      </c>
      <c r="P472" s="20">
        <v>21606</v>
      </c>
      <c r="Q472" s="20">
        <v>23235</v>
      </c>
      <c r="R472" s="20">
        <v>22118</v>
      </c>
      <c r="S472" s="20">
        <v>20963</v>
      </c>
      <c r="T472" s="20">
        <v>17755</v>
      </c>
      <c r="U472" s="20">
        <v>17537</v>
      </c>
      <c r="V472" s="20">
        <v>17354</v>
      </c>
      <c r="W472" s="20">
        <v>16493</v>
      </c>
      <c r="X472" s="20">
        <v>30374</v>
      </c>
      <c r="Y472" s="20">
        <v>20850</v>
      </c>
      <c r="AA472" s="9"/>
      <c r="AB472" s="13">
        <f t="shared" si="56"/>
        <v>7</v>
      </c>
      <c r="AC472" s="5">
        <f t="shared" si="57"/>
        <v>0</v>
      </c>
      <c r="AD472" s="5">
        <f t="shared" si="58"/>
        <v>499465</v>
      </c>
      <c r="AE472" s="5">
        <f t="shared" si="59"/>
        <v>499465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30374</v>
      </c>
      <c r="AK472" s="12">
        <f t="shared" si="63"/>
        <v>23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ht="15.75" x14ac:dyDescent="0.25">
      <c r="A473" s="4">
        <v>45025</v>
      </c>
      <c r="B473" s="20">
        <v>16778</v>
      </c>
      <c r="C473" s="20">
        <v>19437</v>
      </c>
      <c r="D473" s="20">
        <v>16380</v>
      </c>
      <c r="E473" s="20">
        <v>18375</v>
      </c>
      <c r="F473" s="20">
        <v>18436</v>
      </c>
      <c r="G473" s="20">
        <v>21690</v>
      </c>
      <c r="H473" s="20">
        <v>19136</v>
      </c>
      <c r="I473" s="20">
        <v>20255</v>
      </c>
      <c r="J473" s="20">
        <v>22075</v>
      </c>
      <c r="K473" s="20">
        <v>23104</v>
      </c>
      <c r="L473" s="20">
        <v>23889</v>
      </c>
      <c r="M473" s="20">
        <v>24362</v>
      </c>
      <c r="N473" s="20">
        <v>23066</v>
      </c>
      <c r="O473" s="20">
        <v>22764</v>
      </c>
      <c r="P473" s="20">
        <v>20773</v>
      </c>
      <c r="Q473" s="20">
        <v>22839</v>
      </c>
      <c r="R473" s="20">
        <v>21940</v>
      </c>
      <c r="S473" s="20">
        <v>19288</v>
      </c>
      <c r="T473" s="20">
        <v>16682</v>
      </c>
      <c r="U473" s="20">
        <v>17527</v>
      </c>
      <c r="V473" s="20">
        <v>17495</v>
      </c>
      <c r="W473" s="20">
        <v>17142</v>
      </c>
      <c r="X473" s="20">
        <v>21397</v>
      </c>
      <c r="Y473" s="20">
        <v>21097</v>
      </c>
      <c r="AA473" s="9"/>
      <c r="AB473" s="13">
        <f t="shared" si="56"/>
        <v>5</v>
      </c>
      <c r="AC473" s="5">
        <f t="shared" si="57"/>
        <v>334598</v>
      </c>
      <c r="AD473" s="5">
        <f t="shared" si="58"/>
        <v>151329</v>
      </c>
      <c r="AE473" s="5">
        <f t="shared" si="59"/>
        <v>485927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24362</v>
      </c>
      <c r="AK473" s="12">
        <f t="shared" si="63"/>
        <v>12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ht="15.75" x14ac:dyDescent="0.25">
      <c r="A474" s="4">
        <v>45026</v>
      </c>
      <c r="B474" s="20">
        <v>14335</v>
      </c>
      <c r="C474" s="20">
        <v>14354</v>
      </c>
      <c r="D474" s="20">
        <v>19139</v>
      </c>
      <c r="E474" s="20">
        <v>19164</v>
      </c>
      <c r="F474" s="20">
        <v>20634</v>
      </c>
      <c r="G474" s="20">
        <v>21209</v>
      </c>
      <c r="H474" s="20">
        <v>18922</v>
      </c>
      <c r="I474" s="20">
        <v>20969</v>
      </c>
      <c r="J474" s="20">
        <v>23607</v>
      </c>
      <c r="K474" s="20">
        <v>24514</v>
      </c>
      <c r="L474" s="20">
        <v>25746</v>
      </c>
      <c r="M474" s="20">
        <v>25316</v>
      </c>
      <c r="N474" s="20">
        <v>24410</v>
      </c>
      <c r="O474" s="20">
        <v>23831</v>
      </c>
      <c r="P474" s="20">
        <v>22566</v>
      </c>
      <c r="Q474" s="20">
        <v>23755</v>
      </c>
      <c r="R474" s="20">
        <v>22699</v>
      </c>
      <c r="S474" s="20">
        <v>19132</v>
      </c>
      <c r="T474" s="20">
        <v>17187</v>
      </c>
      <c r="U474" s="20">
        <v>19289</v>
      </c>
      <c r="V474" s="20">
        <v>16841</v>
      </c>
      <c r="W474" s="20">
        <v>16465</v>
      </c>
      <c r="X474" s="20">
        <v>20246</v>
      </c>
      <c r="Y474" s="20">
        <v>16852</v>
      </c>
      <c r="AA474" s="9"/>
      <c r="AB474" s="13">
        <f t="shared" si="56"/>
        <v>5</v>
      </c>
      <c r="AC474" s="5">
        <f t="shared" si="57"/>
        <v>346573</v>
      </c>
      <c r="AD474" s="5">
        <f t="shared" si="58"/>
        <v>144609</v>
      </c>
      <c r="AE474" s="5">
        <f t="shared" si="59"/>
        <v>491182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25746</v>
      </c>
      <c r="AK474" s="12">
        <f t="shared" si="63"/>
        <v>11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ht="15.75" x14ac:dyDescent="0.25">
      <c r="A475" s="4">
        <v>45027</v>
      </c>
      <c r="B475" s="20">
        <v>16667</v>
      </c>
      <c r="C475" s="20">
        <v>16598</v>
      </c>
      <c r="D475" s="20">
        <v>16158</v>
      </c>
      <c r="E475" s="20">
        <v>15165</v>
      </c>
      <c r="F475" s="20">
        <v>16530</v>
      </c>
      <c r="G475" s="20">
        <v>17001</v>
      </c>
      <c r="H475" s="20">
        <v>17051</v>
      </c>
      <c r="I475" s="20">
        <v>20525</v>
      </c>
      <c r="J475" s="20">
        <v>23588</v>
      </c>
      <c r="K475" s="20">
        <v>24553</v>
      </c>
      <c r="L475" s="20">
        <v>25699</v>
      </c>
      <c r="M475" s="20">
        <v>25718</v>
      </c>
      <c r="N475" s="20">
        <v>25082</v>
      </c>
      <c r="O475" s="20">
        <v>25351</v>
      </c>
      <c r="P475" s="20">
        <v>25586</v>
      </c>
      <c r="Q475" s="20">
        <v>21871</v>
      </c>
      <c r="R475" s="20">
        <v>21027</v>
      </c>
      <c r="S475" s="20">
        <v>18010</v>
      </c>
      <c r="T475" s="20">
        <v>24876</v>
      </c>
      <c r="U475" s="20">
        <v>24832</v>
      </c>
      <c r="V475" s="20">
        <v>17409</v>
      </c>
      <c r="W475" s="20">
        <v>16664</v>
      </c>
      <c r="X475" s="20">
        <v>14447</v>
      </c>
      <c r="Y475" s="20">
        <v>20023</v>
      </c>
      <c r="AA475" s="9"/>
      <c r="AB475" s="13">
        <f t="shared" ref="AB475:AB538" si="64">WEEKDAY(B475,2)</f>
        <v>6</v>
      </c>
      <c r="AC475" s="5">
        <f t="shared" si="57"/>
        <v>355238</v>
      </c>
      <c r="AD475" s="5">
        <f t="shared" si="58"/>
        <v>135193</v>
      </c>
      <c r="AE475" s="5">
        <f t="shared" si="59"/>
        <v>490431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25718</v>
      </c>
      <c r="AK475" s="12">
        <f t="shared" si="63"/>
        <v>12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ht="15.75" x14ac:dyDescent="0.25">
      <c r="A476" s="4">
        <v>45028</v>
      </c>
      <c r="B476" s="20">
        <v>14340</v>
      </c>
      <c r="C476" s="20">
        <v>14380</v>
      </c>
      <c r="D476" s="20">
        <v>14919</v>
      </c>
      <c r="E476" s="20">
        <v>14435</v>
      </c>
      <c r="F476" s="20">
        <v>15013</v>
      </c>
      <c r="G476" s="20">
        <v>16180</v>
      </c>
      <c r="H476" s="20">
        <v>16766</v>
      </c>
      <c r="I476" s="20">
        <v>20248</v>
      </c>
      <c r="J476" s="20">
        <v>23114</v>
      </c>
      <c r="K476" s="20">
        <v>24084</v>
      </c>
      <c r="L476" s="20">
        <v>25237</v>
      </c>
      <c r="M476" s="20">
        <v>25239</v>
      </c>
      <c r="N476" s="20">
        <v>24565</v>
      </c>
      <c r="O476" s="20">
        <v>24776</v>
      </c>
      <c r="P476" s="20">
        <v>24330</v>
      </c>
      <c r="Q476" s="20">
        <v>23745</v>
      </c>
      <c r="R476" s="20">
        <v>22416</v>
      </c>
      <c r="S476" s="20">
        <v>19278</v>
      </c>
      <c r="T476" s="20">
        <v>17714</v>
      </c>
      <c r="U476" s="20">
        <v>18006</v>
      </c>
      <c r="V476" s="20">
        <v>17298</v>
      </c>
      <c r="W476" s="20">
        <v>16376</v>
      </c>
      <c r="X476" s="20">
        <v>15056</v>
      </c>
      <c r="Y476" s="20">
        <v>14925</v>
      </c>
      <c r="AA476" s="9"/>
      <c r="AB476" s="13">
        <f t="shared" si="64"/>
        <v>3</v>
      </c>
      <c r="AC476" s="5">
        <f t="shared" si="57"/>
        <v>341482</v>
      </c>
      <c r="AD476" s="5">
        <f t="shared" si="58"/>
        <v>120958</v>
      </c>
      <c r="AE476" s="5">
        <f t="shared" si="59"/>
        <v>462440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25239</v>
      </c>
      <c r="AK476" s="12">
        <f t="shared" si="63"/>
        <v>12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ht="15.75" x14ac:dyDescent="0.25">
      <c r="A477" s="4">
        <v>45029</v>
      </c>
      <c r="B477" s="20">
        <v>14382</v>
      </c>
      <c r="C477" s="20">
        <v>14822</v>
      </c>
      <c r="D477" s="20">
        <v>15266</v>
      </c>
      <c r="E477" s="20">
        <v>15139</v>
      </c>
      <c r="F477" s="20">
        <v>15799</v>
      </c>
      <c r="G477" s="20">
        <v>16667</v>
      </c>
      <c r="H477" s="20">
        <v>16923</v>
      </c>
      <c r="I477" s="20">
        <v>20345</v>
      </c>
      <c r="J477" s="20">
        <v>23207</v>
      </c>
      <c r="K477" s="20">
        <v>24110</v>
      </c>
      <c r="L477" s="20">
        <v>25242</v>
      </c>
      <c r="M477" s="20">
        <v>25140</v>
      </c>
      <c r="N477" s="20">
        <v>24383</v>
      </c>
      <c r="O477" s="20">
        <v>24600</v>
      </c>
      <c r="P477" s="20">
        <v>24224</v>
      </c>
      <c r="Q477" s="20">
        <v>23661</v>
      </c>
      <c r="R477" s="20">
        <v>22332</v>
      </c>
      <c r="S477" s="20">
        <v>19171</v>
      </c>
      <c r="T477" s="20">
        <v>17629</v>
      </c>
      <c r="U477" s="20">
        <v>17947</v>
      </c>
      <c r="V477" s="20">
        <v>17192</v>
      </c>
      <c r="W477" s="20">
        <v>16196</v>
      </c>
      <c r="X477" s="20">
        <v>15005</v>
      </c>
      <c r="Y477" s="20">
        <v>14755</v>
      </c>
      <c r="AA477" s="9"/>
      <c r="AB477" s="13">
        <f t="shared" si="64"/>
        <v>3</v>
      </c>
      <c r="AC477" s="5">
        <f t="shared" si="57"/>
        <v>340384</v>
      </c>
      <c r="AD477" s="5">
        <f t="shared" si="58"/>
        <v>123753</v>
      </c>
      <c r="AE477" s="5">
        <f t="shared" si="59"/>
        <v>464137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25242</v>
      </c>
      <c r="AK477" s="12">
        <f t="shared" si="63"/>
        <v>11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ht="15.75" x14ac:dyDescent="0.25">
      <c r="A478" s="4">
        <v>45030</v>
      </c>
      <c r="B478" s="20">
        <v>14175</v>
      </c>
      <c r="C478" s="20">
        <v>14141</v>
      </c>
      <c r="D478" s="20">
        <v>14440</v>
      </c>
      <c r="E478" s="20">
        <v>14061</v>
      </c>
      <c r="F478" s="20">
        <v>14615</v>
      </c>
      <c r="G478" s="20">
        <v>15201</v>
      </c>
      <c r="H478" s="20">
        <v>16566</v>
      </c>
      <c r="I478" s="20">
        <v>20313</v>
      </c>
      <c r="J478" s="20">
        <v>22687</v>
      </c>
      <c r="K478" s="20">
        <v>24395</v>
      </c>
      <c r="L478" s="20">
        <v>24705</v>
      </c>
      <c r="M478" s="20">
        <v>22549</v>
      </c>
      <c r="N478" s="20">
        <v>24076</v>
      </c>
      <c r="O478" s="20">
        <v>23852</v>
      </c>
      <c r="P478" s="20">
        <v>22872</v>
      </c>
      <c r="Q478" s="20">
        <v>22255</v>
      </c>
      <c r="R478" s="20">
        <v>22038</v>
      </c>
      <c r="S478" s="20">
        <v>19731</v>
      </c>
      <c r="T478" s="20">
        <v>17462</v>
      </c>
      <c r="U478" s="20">
        <v>17086</v>
      </c>
      <c r="V478" s="20">
        <v>18388</v>
      </c>
      <c r="W478" s="20">
        <v>15885</v>
      </c>
      <c r="X478" s="20">
        <v>23707</v>
      </c>
      <c r="Y478" s="20">
        <v>26280</v>
      </c>
      <c r="AA478" s="9"/>
      <c r="AB478" s="13">
        <f t="shared" si="64"/>
        <v>6</v>
      </c>
      <c r="AC478" s="5">
        <f t="shared" si="57"/>
        <v>342001</v>
      </c>
      <c r="AD478" s="5">
        <f t="shared" si="58"/>
        <v>129479</v>
      </c>
      <c r="AE478" s="5">
        <f t="shared" si="59"/>
        <v>471480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26280</v>
      </c>
      <c r="AK478" s="12">
        <f t="shared" si="63"/>
        <v>24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ht="15.75" x14ac:dyDescent="0.25">
      <c r="A479" s="4">
        <v>45031</v>
      </c>
      <c r="B479" s="20">
        <v>16801</v>
      </c>
      <c r="C479" s="20">
        <v>14057</v>
      </c>
      <c r="D479" s="20">
        <v>13268</v>
      </c>
      <c r="E479" s="20">
        <v>13541</v>
      </c>
      <c r="F479" s="20">
        <v>14113</v>
      </c>
      <c r="G479" s="20">
        <v>14887</v>
      </c>
      <c r="H479" s="20">
        <v>15706</v>
      </c>
      <c r="I479" s="20">
        <v>17075</v>
      </c>
      <c r="J479" s="20">
        <v>21989</v>
      </c>
      <c r="K479" s="20">
        <v>22190</v>
      </c>
      <c r="L479" s="20">
        <v>23014</v>
      </c>
      <c r="M479" s="20">
        <v>23269</v>
      </c>
      <c r="N479" s="20">
        <v>22120</v>
      </c>
      <c r="O479" s="20">
        <v>22163</v>
      </c>
      <c r="P479" s="20">
        <v>22125</v>
      </c>
      <c r="Q479" s="20">
        <v>22235</v>
      </c>
      <c r="R479" s="20">
        <v>21718</v>
      </c>
      <c r="S479" s="20">
        <v>18360</v>
      </c>
      <c r="T479" s="20">
        <v>17576</v>
      </c>
      <c r="U479" s="20">
        <v>16920</v>
      </c>
      <c r="V479" s="20">
        <v>16239</v>
      </c>
      <c r="W479" s="20">
        <v>18626</v>
      </c>
      <c r="X479" s="20">
        <v>22163</v>
      </c>
      <c r="Y479" s="20">
        <v>16537</v>
      </c>
      <c r="AA479" s="9"/>
      <c r="AB479" s="13">
        <v>8</v>
      </c>
      <c r="AC479" s="5">
        <f t="shared" si="57"/>
        <v>0</v>
      </c>
      <c r="AD479" s="5">
        <f t="shared" si="58"/>
        <v>446692</v>
      </c>
      <c r="AE479" s="5">
        <f t="shared" si="59"/>
        <v>446692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23269</v>
      </c>
      <c r="AK479" s="12">
        <f t="shared" si="63"/>
        <v>12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ht="15.75" x14ac:dyDescent="0.25">
      <c r="A480" s="4">
        <v>45032</v>
      </c>
      <c r="B480" s="20">
        <v>14454</v>
      </c>
      <c r="C480" s="20">
        <v>14642</v>
      </c>
      <c r="D480" s="20">
        <v>13943</v>
      </c>
      <c r="E480" s="20">
        <v>13920</v>
      </c>
      <c r="F480" s="20">
        <v>14245</v>
      </c>
      <c r="G480" s="20">
        <v>15319</v>
      </c>
      <c r="H480" s="20">
        <v>15854</v>
      </c>
      <c r="I480" s="20">
        <v>19046</v>
      </c>
      <c r="J480" s="20">
        <v>21464</v>
      </c>
      <c r="K480" s="20">
        <v>23299</v>
      </c>
      <c r="L480" s="20">
        <v>24052</v>
      </c>
      <c r="M480" s="20">
        <v>21823</v>
      </c>
      <c r="N480" s="20">
        <v>23840</v>
      </c>
      <c r="O480" s="20">
        <v>22450</v>
      </c>
      <c r="P480" s="20">
        <v>27982</v>
      </c>
      <c r="Q480" s="20">
        <v>22127</v>
      </c>
      <c r="R480" s="20">
        <v>21569</v>
      </c>
      <c r="S480" s="20">
        <v>18044</v>
      </c>
      <c r="T480" s="20">
        <v>15653</v>
      </c>
      <c r="U480" s="20">
        <v>18236</v>
      </c>
      <c r="V480" s="20">
        <v>17012</v>
      </c>
      <c r="W480" s="20">
        <v>16168</v>
      </c>
      <c r="X480" s="20">
        <v>21629</v>
      </c>
      <c r="Y480" s="20">
        <v>24056</v>
      </c>
      <c r="AA480" s="9"/>
      <c r="AB480" s="13">
        <f t="shared" si="64"/>
        <v>5</v>
      </c>
      <c r="AC480" s="5">
        <f t="shared" si="57"/>
        <v>334394</v>
      </c>
      <c r="AD480" s="5">
        <f t="shared" si="58"/>
        <v>126433</v>
      </c>
      <c r="AE480" s="5">
        <f t="shared" si="59"/>
        <v>460827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27982</v>
      </c>
      <c r="AK480" s="12">
        <f t="shared" si="63"/>
        <v>15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ht="15.75" x14ac:dyDescent="0.25">
      <c r="A481" s="4">
        <v>45033</v>
      </c>
      <c r="B481" s="20">
        <v>20784</v>
      </c>
      <c r="C481" s="20">
        <v>20485</v>
      </c>
      <c r="D481" s="20">
        <v>19491</v>
      </c>
      <c r="E481" s="20">
        <v>21883</v>
      </c>
      <c r="F481" s="20">
        <v>19133</v>
      </c>
      <c r="G481" s="20">
        <v>14467</v>
      </c>
      <c r="H481" s="20">
        <v>13841</v>
      </c>
      <c r="I481" s="20">
        <v>25801</v>
      </c>
      <c r="J481" s="20">
        <v>25694</v>
      </c>
      <c r="K481" s="20">
        <v>29222</v>
      </c>
      <c r="L481" s="20">
        <v>36097</v>
      </c>
      <c r="M481" s="20">
        <v>35053</v>
      </c>
      <c r="N481" s="20">
        <v>36481</v>
      </c>
      <c r="O481" s="20">
        <v>40733</v>
      </c>
      <c r="P481" s="20">
        <v>39503</v>
      </c>
      <c r="Q481" s="20">
        <v>39792</v>
      </c>
      <c r="R481" s="20">
        <v>39526</v>
      </c>
      <c r="S481" s="20">
        <v>33309</v>
      </c>
      <c r="T481" s="20">
        <v>30362</v>
      </c>
      <c r="U481" s="20">
        <v>38638</v>
      </c>
      <c r="V481" s="20">
        <v>30832</v>
      </c>
      <c r="W481" s="20">
        <v>28345</v>
      </c>
      <c r="X481" s="20">
        <v>43756</v>
      </c>
      <c r="Y481" s="20">
        <v>22844</v>
      </c>
      <c r="AA481" s="9"/>
      <c r="AB481" s="13">
        <f t="shared" si="64"/>
        <v>7</v>
      </c>
      <c r="AC481" s="5">
        <f t="shared" si="57"/>
        <v>0</v>
      </c>
      <c r="AD481" s="5">
        <f t="shared" si="58"/>
        <v>706072</v>
      </c>
      <c r="AE481" s="5">
        <f t="shared" si="59"/>
        <v>706072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43756</v>
      </c>
      <c r="AK481" s="12">
        <f t="shared" si="63"/>
        <v>23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ht="15.75" x14ac:dyDescent="0.25">
      <c r="A482" s="4">
        <v>45034</v>
      </c>
      <c r="B482" s="20">
        <v>14508</v>
      </c>
      <c r="C482" s="20">
        <v>14768</v>
      </c>
      <c r="D482" s="20">
        <v>15188</v>
      </c>
      <c r="E482" s="20">
        <v>14607</v>
      </c>
      <c r="F482" s="20">
        <v>15036</v>
      </c>
      <c r="G482" s="20">
        <v>15738</v>
      </c>
      <c r="H482" s="20">
        <v>16639</v>
      </c>
      <c r="I482" s="20">
        <v>20173</v>
      </c>
      <c r="J482" s="20">
        <v>23339</v>
      </c>
      <c r="K482" s="20">
        <v>24427</v>
      </c>
      <c r="L482" s="20">
        <v>25749</v>
      </c>
      <c r="M482" s="20">
        <v>25789</v>
      </c>
      <c r="N482" s="20">
        <v>25214</v>
      </c>
      <c r="O482" s="20">
        <v>25378</v>
      </c>
      <c r="P482" s="20">
        <v>24903</v>
      </c>
      <c r="Q482" s="20">
        <v>24289</v>
      </c>
      <c r="R482" s="20">
        <v>22915</v>
      </c>
      <c r="S482" s="20">
        <v>19621</v>
      </c>
      <c r="T482" s="20">
        <v>17958</v>
      </c>
      <c r="U482" s="20">
        <v>18129</v>
      </c>
      <c r="V482" s="20">
        <v>17360</v>
      </c>
      <c r="W482" s="20">
        <v>16432</v>
      </c>
      <c r="X482" s="20">
        <v>15200</v>
      </c>
      <c r="Y482" s="20">
        <v>15554</v>
      </c>
      <c r="AA482" s="9"/>
      <c r="AB482" s="13">
        <f t="shared" si="64"/>
        <v>3</v>
      </c>
      <c r="AC482" s="5">
        <f t="shared" si="57"/>
        <v>346876</v>
      </c>
      <c r="AD482" s="5">
        <f t="shared" si="58"/>
        <v>122038</v>
      </c>
      <c r="AE482" s="5">
        <f t="shared" si="59"/>
        <v>468914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25789</v>
      </c>
      <c r="AK482" s="12">
        <f t="shared" si="63"/>
        <v>12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ht="15.75" x14ac:dyDescent="0.25">
      <c r="A483" s="4">
        <v>45035</v>
      </c>
      <c r="B483" s="20">
        <v>15032</v>
      </c>
      <c r="C483" s="20">
        <v>15252</v>
      </c>
      <c r="D483" s="20">
        <v>15838</v>
      </c>
      <c r="E483" s="20">
        <v>15302</v>
      </c>
      <c r="F483" s="20">
        <v>15755</v>
      </c>
      <c r="G483" s="20">
        <v>16601</v>
      </c>
      <c r="H483" s="20">
        <v>16774</v>
      </c>
      <c r="I483" s="20">
        <v>20288</v>
      </c>
      <c r="J483" s="20">
        <v>23431</v>
      </c>
      <c r="K483" s="20">
        <v>24618</v>
      </c>
      <c r="L483" s="20">
        <v>25804</v>
      </c>
      <c r="M483" s="20">
        <v>25896</v>
      </c>
      <c r="N483" s="20">
        <v>25229</v>
      </c>
      <c r="O483" s="20">
        <v>25425</v>
      </c>
      <c r="P483" s="20">
        <v>25019</v>
      </c>
      <c r="Q483" s="20">
        <v>24396</v>
      </c>
      <c r="R483" s="20">
        <v>23037</v>
      </c>
      <c r="S483" s="20">
        <v>19634</v>
      </c>
      <c r="T483" s="20">
        <v>17987</v>
      </c>
      <c r="U483" s="20">
        <v>18209</v>
      </c>
      <c r="V483" s="20">
        <v>17456</v>
      </c>
      <c r="W483" s="20">
        <v>16509</v>
      </c>
      <c r="X483" s="20">
        <v>15909</v>
      </c>
      <c r="Y483" s="20">
        <v>16018</v>
      </c>
      <c r="AA483" s="9"/>
      <c r="AB483" s="13">
        <f t="shared" si="64"/>
        <v>2</v>
      </c>
      <c r="AC483" s="5">
        <f t="shared" si="57"/>
        <v>348847</v>
      </c>
      <c r="AD483" s="5">
        <f t="shared" si="58"/>
        <v>126572</v>
      </c>
      <c r="AE483" s="5">
        <f t="shared" si="59"/>
        <v>475419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25896</v>
      </c>
      <c r="AK483" s="12">
        <f t="shared" si="63"/>
        <v>12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ht="15.75" x14ac:dyDescent="0.25">
      <c r="A484" s="4">
        <v>45036</v>
      </c>
      <c r="B484" s="20">
        <v>15566</v>
      </c>
      <c r="C484" s="20">
        <v>15852</v>
      </c>
      <c r="D484" s="20">
        <v>16344</v>
      </c>
      <c r="E484" s="20">
        <v>15808</v>
      </c>
      <c r="F484" s="20">
        <v>16266</v>
      </c>
      <c r="G484" s="20">
        <v>17059</v>
      </c>
      <c r="H484" s="20">
        <v>16793</v>
      </c>
      <c r="I484" s="20">
        <v>20392</v>
      </c>
      <c r="J484" s="20">
        <v>23533</v>
      </c>
      <c r="K484" s="20">
        <v>24657</v>
      </c>
      <c r="L484" s="20">
        <v>25629</v>
      </c>
      <c r="M484" s="20">
        <v>25485</v>
      </c>
      <c r="N484" s="20">
        <v>24647</v>
      </c>
      <c r="O484" s="20">
        <v>24807</v>
      </c>
      <c r="P484" s="20">
        <v>24262</v>
      </c>
      <c r="Q484" s="20">
        <v>23590</v>
      </c>
      <c r="R484" s="20">
        <v>22233</v>
      </c>
      <c r="S484" s="20">
        <v>19107</v>
      </c>
      <c r="T484" s="20">
        <v>17589</v>
      </c>
      <c r="U484" s="20">
        <v>17897</v>
      </c>
      <c r="V484" s="20">
        <v>17257</v>
      </c>
      <c r="W484" s="20">
        <v>16349</v>
      </c>
      <c r="X484" s="20">
        <v>15335</v>
      </c>
      <c r="Y484" s="20">
        <v>15838</v>
      </c>
      <c r="AA484" s="9"/>
      <c r="AB484" s="13">
        <f t="shared" si="64"/>
        <v>4</v>
      </c>
      <c r="AC484" s="5">
        <f t="shared" si="57"/>
        <v>342769</v>
      </c>
      <c r="AD484" s="5">
        <f t="shared" si="58"/>
        <v>129526</v>
      </c>
      <c r="AE484" s="5">
        <f t="shared" si="59"/>
        <v>472295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25629</v>
      </c>
      <c r="AK484" s="12">
        <f t="shared" si="63"/>
        <v>11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ht="15.75" x14ac:dyDescent="0.25">
      <c r="A485" s="4">
        <v>45037</v>
      </c>
      <c r="B485" s="20">
        <v>15505</v>
      </c>
      <c r="C485" s="20">
        <v>15842</v>
      </c>
      <c r="D485" s="20">
        <v>16535</v>
      </c>
      <c r="E485" s="20">
        <v>16201</v>
      </c>
      <c r="F485" s="20">
        <v>16764</v>
      </c>
      <c r="G485" s="20">
        <v>17371</v>
      </c>
      <c r="H485" s="20">
        <v>16743</v>
      </c>
      <c r="I485" s="20">
        <v>20219</v>
      </c>
      <c r="J485" s="20">
        <v>23323</v>
      </c>
      <c r="K485" s="20">
        <v>24166</v>
      </c>
      <c r="L485" s="20">
        <v>25107</v>
      </c>
      <c r="M485" s="20">
        <v>25001</v>
      </c>
      <c r="N485" s="20">
        <v>24190</v>
      </c>
      <c r="O485" s="20">
        <v>24376</v>
      </c>
      <c r="P485" s="20">
        <v>23968</v>
      </c>
      <c r="Q485" s="20">
        <v>23403</v>
      </c>
      <c r="R485" s="20">
        <v>22082</v>
      </c>
      <c r="S485" s="20">
        <v>18985</v>
      </c>
      <c r="T485" s="20">
        <v>17475</v>
      </c>
      <c r="U485" s="20">
        <v>17752</v>
      </c>
      <c r="V485" s="20">
        <v>17050</v>
      </c>
      <c r="W485" s="20">
        <v>16197</v>
      </c>
      <c r="X485" s="20">
        <v>15030</v>
      </c>
      <c r="Y485" s="20">
        <v>15370</v>
      </c>
      <c r="AA485" s="9"/>
      <c r="AB485" s="13">
        <f t="shared" si="64"/>
        <v>6</v>
      </c>
      <c r="AC485" s="5">
        <f t="shared" si="57"/>
        <v>338324</v>
      </c>
      <c r="AD485" s="5">
        <f t="shared" si="58"/>
        <v>130331</v>
      </c>
      <c r="AE485" s="5">
        <f t="shared" si="59"/>
        <v>468655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25107</v>
      </c>
      <c r="AK485" s="12">
        <f t="shared" si="63"/>
        <v>11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ht="15.75" x14ac:dyDescent="0.25">
      <c r="A486" s="4">
        <v>45038</v>
      </c>
      <c r="B486" s="20">
        <v>14814</v>
      </c>
      <c r="C486" s="20">
        <v>15155</v>
      </c>
      <c r="D486" s="20">
        <v>14801</v>
      </c>
      <c r="E486" s="20">
        <v>15189</v>
      </c>
      <c r="F486" s="20">
        <v>15353</v>
      </c>
      <c r="G486" s="20">
        <v>15499</v>
      </c>
      <c r="H486" s="20">
        <v>15897</v>
      </c>
      <c r="I486" s="20">
        <v>18700</v>
      </c>
      <c r="J486" s="20">
        <v>21460</v>
      </c>
      <c r="K486" s="20">
        <v>22578</v>
      </c>
      <c r="L486" s="20">
        <v>23443</v>
      </c>
      <c r="M486" s="20">
        <v>23516</v>
      </c>
      <c r="N486" s="20">
        <v>22594</v>
      </c>
      <c r="O486" s="20">
        <v>22614</v>
      </c>
      <c r="P486" s="20">
        <v>22403</v>
      </c>
      <c r="Q486" s="20">
        <v>21942</v>
      </c>
      <c r="R486" s="20">
        <v>20823</v>
      </c>
      <c r="S486" s="20">
        <v>18421</v>
      </c>
      <c r="T486" s="20">
        <v>16934</v>
      </c>
      <c r="U486" s="20">
        <v>17338</v>
      </c>
      <c r="V486" s="20">
        <v>16620</v>
      </c>
      <c r="W486" s="20">
        <v>15929</v>
      </c>
      <c r="X486" s="20">
        <v>14836</v>
      </c>
      <c r="Y486" s="20">
        <v>15071</v>
      </c>
      <c r="AA486" s="9"/>
      <c r="AB486" s="13">
        <f t="shared" si="64"/>
        <v>1</v>
      </c>
      <c r="AC486" s="5">
        <f t="shared" si="57"/>
        <v>0</v>
      </c>
      <c r="AD486" s="5">
        <f t="shared" si="58"/>
        <v>441930</v>
      </c>
      <c r="AE486" s="5">
        <f t="shared" si="59"/>
        <v>441930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23516</v>
      </c>
      <c r="AK486" s="12">
        <f t="shared" si="63"/>
        <v>12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ht="15.75" x14ac:dyDescent="0.25">
      <c r="A487" s="4">
        <v>45039</v>
      </c>
      <c r="B487" s="20">
        <v>14715</v>
      </c>
      <c r="C487" s="20">
        <v>15114</v>
      </c>
      <c r="D487" s="20">
        <v>14791</v>
      </c>
      <c r="E487" s="20">
        <v>15120</v>
      </c>
      <c r="F487" s="20">
        <v>15387</v>
      </c>
      <c r="G487" s="20">
        <v>15332</v>
      </c>
      <c r="H487" s="20">
        <v>15854</v>
      </c>
      <c r="I487" s="20">
        <v>18695</v>
      </c>
      <c r="J487" s="20">
        <v>21367</v>
      </c>
      <c r="K487" s="20">
        <v>22487</v>
      </c>
      <c r="L487" s="20">
        <v>23400</v>
      </c>
      <c r="M487" s="20">
        <v>23551</v>
      </c>
      <c r="N487" s="20">
        <v>22660</v>
      </c>
      <c r="O487" s="20">
        <v>22805</v>
      </c>
      <c r="P487" s="20">
        <v>22643</v>
      </c>
      <c r="Q487" s="20">
        <v>22227</v>
      </c>
      <c r="R487" s="20">
        <v>21103</v>
      </c>
      <c r="S487" s="20">
        <v>18750</v>
      </c>
      <c r="T487" s="20">
        <v>17240</v>
      </c>
      <c r="U487" s="20">
        <v>17575</v>
      </c>
      <c r="V487" s="20">
        <v>16795</v>
      </c>
      <c r="W487" s="20">
        <v>15992</v>
      </c>
      <c r="X487" s="20">
        <v>14827</v>
      </c>
      <c r="Y487" s="20">
        <v>14767</v>
      </c>
      <c r="AA487" s="9"/>
      <c r="AB487" s="13">
        <f t="shared" si="64"/>
        <v>7</v>
      </c>
      <c r="AC487" s="5">
        <f t="shared" si="57"/>
        <v>0</v>
      </c>
      <c r="AD487" s="5">
        <f t="shared" si="58"/>
        <v>443197</v>
      </c>
      <c r="AE487" s="5">
        <f t="shared" si="59"/>
        <v>443197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23551</v>
      </c>
      <c r="AK487" s="12">
        <f t="shared" si="63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ht="15.75" x14ac:dyDescent="0.25">
      <c r="A488" s="4">
        <v>45040</v>
      </c>
      <c r="B488" s="20">
        <v>14384</v>
      </c>
      <c r="C488" s="20">
        <v>14563</v>
      </c>
      <c r="D488" s="20">
        <v>15084</v>
      </c>
      <c r="E488" s="20">
        <v>14623</v>
      </c>
      <c r="F488" s="20">
        <v>15150</v>
      </c>
      <c r="G488" s="20">
        <v>16076</v>
      </c>
      <c r="H488" s="20">
        <v>16669</v>
      </c>
      <c r="I488" s="20">
        <v>20263</v>
      </c>
      <c r="J488" s="20">
        <v>23361</v>
      </c>
      <c r="K488" s="20">
        <v>24544</v>
      </c>
      <c r="L488" s="20">
        <v>25951</v>
      </c>
      <c r="M488" s="20">
        <v>25920</v>
      </c>
      <c r="N488" s="20">
        <v>25502</v>
      </c>
      <c r="O488" s="20">
        <v>26203</v>
      </c>
      <c r="P488" s="20">
        <v>26161</v>
      </c>
      <c r="Q488" s="20">
        <v>25162</v>
      </c>
      <c r="R488" s="20">
        <v>23717</v>
      </c>
      <c r="S488" s="20">
        <v>20113</v>
      </c>
      <c r="T488" s="20">
        <v>18384</v>
      </c>
      <c r="U488" s="20">
        <v>18136</v>
      </c>
      <c r="V488" s="20">
        <v>17333</v>
      </c>
      <c r="W488" s="20">
        <v>16396</v>
      </c>
      <c r="X488" s="20">
        <v>15565</v>
      </c>
      <c r="Y488" s="20">
        <v>15789</v>
      </c>
      <c r="AA488" s="9"/>
      <c r="AB488" s="13">
        <f t="shared" si="64"/>
        <v>5</v>
      </c>
      <c r="AC488" s="5">
        <f t="shared" si="57"/>
        <v>352711</v>
      </c>
      <c r="AD488" s="5">
        <f t="shared" si="58"/>
        <v>122338</v>
      </c>
      <c r="AE488" s="5">
        <f t="shared" si="59"/>
        <v>475049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26203</v>
      </c>
      <c r="AK488" s="12">
        <f t="shared" si="63"/>
        <v>14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ht="15.75" x14ac:dyDescent="0.25">
      <c r="A489" s="4">
        <v>45041</v>
      </c>
      <c r="B489" s="20">
        <v>15151</v>
      </c>
      <c r="C489" s="20">
        <v>15262</v>
      </c>
      <c r="D489" s="20">
        <v>15772</v>
      </c>
      <c r="E489" s="20">
        <v>15327</v>
      </c>
      <c r="F489" s="20">
        <v>15754</v>
      </c>
      <c r="G489" s="20">
        <v>16663</v>
      </c>
      <c r="H489" s="20">
        <v>16653</v>
      </c>
      <c r="I489" s="20">
        <v>20207</v>
      </c>
      <c r="J489" s="20">
        <v>23271</v>
      </c>
      <c r="K489" s="20">
        <v>24484</v>
      </c>
      <c r="L489" s="20">
        <v>25732</v>
      </c>
      <c r="M489" s="20">
        <v>25751</v>
      </c>
      <c r="N489" s="20">
        <v>25078</v>
      </c>
      <c r="O489" s="20">
        <v>25653</v>
      </c>
      <c r="P489" s="20">
        <v>25885</v>
      </c>
      <c r="Q489" s="20">
        <v>24975</v>
      </c>
      <c r="R489" s="20">
        <v>23686</v>
      </c>
      <c r="S489" s="20">
        <v>20025</v>
      </c>
      <c r="T489" s="20">
        <v>18303</v>
      </c>
      <c r="U489" s="20">
        <v>18024</v>
      </c>
      <c r="V489" s="20">
        <v>17272</v>
      </c>
      <c r="W489" s="20">
        <v>16350</v>
      </c>
      <c r="X489" s="20">
        <v>15696</v>
      </c>
      <c r="Y489" s="20">
        <v>15919</v>
      </c>
      <c r="AA489" s="9"/>
      <c r="AB489" s="13">
        <f t="shared" si="64"/>
        <v>2</v>
      </c>
      <c r="AC489" s="5">
        <f t="shared" si="57"/>
        <v>350392</v>
      </c>
      <c r="AD489" s="5">
        <f t="shared" si="58"/>
        <v>126501</v>
      </c>
      <c r="AE489" s="5">
        <f t="shared" si="59"/>
        <v>476893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25885</v>
      </c>
      <c r="AK489" s="12">
        <f t="shared" si="63"/>
        <v>15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ht="15.75" x14ac:dyDescent="0.25">
      <c r="A490" s="4">
        <v>45042</v>
      </c>
      <c r="B490" s="20">
        <v>15182</v>
      </c>
      <c r="C490" s="20">
        <v>15438</v>
      </c>
      <c r="D490" s="20">
        <v>15942</v>
      </c>
      <c r="E490" s="20">
        <v>15382</v>
      </c>
      <c r="F490" s="20">
        <v>15849</v>
      </c>
      <c r="G490" s="20">
        <v>16800</v>
      </c>
      <c r="H490" s="20">
        <v>16585</v>
      </c>
      <c r="I490" s="20">
        <v>20099</v>
      </c>
      <c r="J490" s="20">
        <v>23124</v>
      </c>
      <c r="K490" s="20">
        <v>24284</v>
      </c>
      <c r="L490" s="20">
        <v>25439</v>
      </c>
      <c r="M490" s="20">
        <v>25415</v>
      </c>
      <c r="N490" s="20">
        <v>24701</v>
      </c>
      <c r="O490" s="20">
        <v>25002</v>
      </c>
      <c r="P490" s="20">
        <v>24671</v>
      </c>
      <c r="Q490" s="20">
        <v>24050</v>
      </c>
      <c r="R490" s="20">
        <v>22527</v>
      </c>
      <c r="S490" s="20">
        <v>19243</v>
      </c>
      <c r="T490" s="20">
        <v>17592</v>
      </c>
      <c r="U490" s="20">
        <v>17819</v>
      </c>
      <c r="V490" s="20">
        <v>17175</v>
      </c>
      <c r="W490" s="20">
        <v>16301</v>
      </c>
      <c r="X490" s="20">
        <v>15947</v>
      </c>
      <c r="Y490" s="20">
        <v>16203</v>
      </c>
      <c r="AA490" s="9"/>
      <c r="AB490" s="13">
        <f t="shared" si="64"/>
        <v>5</v>
      </c>
      <c r="AC490" s="5">
        <f t="shared" si="57"/>
        <v>343389</v>
      </c>
      <c r="AD490" s="5">
        <f t="shared" si="58"/>
        <v>127381</v>
      </c>
      <c r="AE490" s="5">
        <f t="shared" si="59"/>
        <v>470770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25439</v>
      </c>
      <c r="AK490" s="12">
        <f t="shared" si="63"/>
        <v>11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ht="15.75" x14ac:dyDescent="0.25">
      <c r="A491" s="4">
        <v>45043</v>
      </c>
      <c r="B491" s="20">
        <v>15651</v>
      </c>
      <c r="C491" s="20">
        <v>16048</v>
      </c>
      <c r="D491" s="20">
        <v>16697</v>
      </c>
      <c r="E491" s="20">
        <v>16194</v>
      </c>
      <c r="F491" s="20">
        <v>16587</v>
      </c>
      <c r="G491" s="20">
        <v>17467</v>
      </c>
      <c r="H491" s="20">
        <v>16744</v>
      </c>
      <c r="I491" s="20">
        <v>20108</v>
      </c>
      <c r="J491" s="20">
        <v>23044</v>
      </c>
      <c r="K491" s="20">
        <v>24060</v>
      </c>
      <c r="L491" s="20">
        <v>25011</v>
      </c>
      <c r="M491" s="20">
        <v>24722</v>
      </c>
      <c r="N491" s="20">
        <v>23958</v>
      </c>
      <c r="O491" s="20">
        <v>24261</v>
      </c>
      <c r="P491" s="20">
        <v>23859</v>
      </c>
      <c r="Q491" s="20">
        <v>23363</v>
      </c>
      <c r="R491" s="20">
        <v>22010</v>
      </c>
      <c r="S491" s="20">
        <v>18880</v>
      </c>
      <c r="T491" s="20">
        <v>17328</v>
      </c>
      <c r="U491" s="20">
        <v>17607</v>
      </c>
      <c r="V491" s="20">
        <v>16978</v>
      </c>
      <c r="W491" s="20">
        <v>16106</v>
      </c>
      <c r="X491" s="20">
        <v>15066</v>
      </c>
      <c r="Y491" s="20">
        <v>15331</v>
      </c>
      <c r="AA491" s="9"/>
      <c r="AB491" s="13">
        <f t="shared" si="64"/>
        <v>5</v>
      </c>
      <c r="AC491" s="5">
        <f t="shared" si="57"/>
        <v>336361</v>
      </c>
      <c r="AD491" s="5">
        <f t="shared" si="58"/>
        <v>130719</v>
      </c>
      <c r="AE491" s="5">
        <f t="shared" si="59"/>
        <v>467080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25011</v>
      </c>
      <c r="AK491" s="12">
        <f t="shared" si="63"/>
        <v>11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ht="15.75" x14ac:dyDescent="0.25">
      <c r="A492" s="4">
        <v>45044</v>
      </c>
      <c r="B492" s="20">
        <v>14687</v>
      </c>
      <c r="C492" s="20">
        <v>15025</v>
      </c>
      <c r="D492" s="20">
        <v>15619</v>
      </c>
      <c r="E492" s="20">
        <v>15227</v>
      </c>
      <c r="F492" s="20">
        <v>15871</v>
      </c>
      <c r="G492" s="20">
        <v>16749</v>
      </c>
      <c r="H492" s="20">
        <v>16505</v>
      </c>
      <c r="I492" s="20">
        <v>19800</v>
      </c>
      <c r="J492" s="20">
        <v>22544</v>
      </c>
      <c r="K492" s="20">
        <v>23469</v>
      </c>
      <c r="L492" s="20">
        <v>24491</v>
      </c>
      <c r="M492" s="20">
        <v>24414</v>
      </c>
      <c r="N492" s="20">
        <v>23725</v>
      </c>
      <c r="O492" s="20">
        <v>23882</v>
      </c>
      <c r="P492" s="20">
        <v>23489</v>
      </c>
      <c r="Q492" s="20">
        <v>22957</v>
      </c>
      <c r="R492" s="20">
        <v>21703</v>
      </c>
      <c r="S492" s="20">
        <v>18580</v>
      </c>
      <c r="T492" s="20">
        <v>17064</v>
      </c>
      <c r="U492" s="20">
        <v>17326</v>
      </c>
      <c r="V492" s="20">
        <v>16745</v>
      </c>
      <c r="W492" s="20">
        <v>15873</v>
      </c>
      <c r="X492" s="20">
        <v>14731</v>
      </c>
      <c r="Y492" s="20">
        <v>14852</v>
      </c>
      <c r="AA492" s="9"/>
      <c r="AB492" s="13">
        <f t="shared" si="64"/>
        <v>7</v>
      </c>
      <c r="AC492" s="5">
        <f t="shared" si="57"/>
        <v>0</v>
      </c>
      <c r="AD492" s="5">
        <f t="shared" si="58"/>
        <v>455328</v>
      </c>
      <c r="AE492" s="5">
        <f t="shared" si="59"/>
        <v>455328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24491</v>
      </c>
      <c r="AK492" s="12">
        <f t="shared" si="63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ht="15.75" x14ac:dyDescent="0.25">
      <c r="A493" s="4">
        <v>45045</v>
      </c>
      <c r="B493" s="20">
        <v>14250</v>
      </c>
      <c r="C493" s="20">
        <v>14420</v>
      </c>
      <c r="D493" s="20">
        <v>14168</v>
      </c>
      <c r="E493" s="20">
        <v>14467</v>
      </c>
      <c r="F493" s="20">
        <v>14733</v>
      </c>
      <c r="G493" s="20">
        <v>15027</v>
      </c>
      <c r="H493" s="20">
        <v>15608</v>
      </c>
      <c r="I493" s="20">
        <v>18436</v>
      </c>
      <c r="J493" s="20">
        <v>21012</v>
      </c>
      <c r="K493" s="20">
        <v>22100</v>
      </c>
      <c r="L493" s="20">
        <v>22959</v>
      </c>
      <c r="M493" s="20">
        <v>23107</v>
      </c>
      <c r="N493" s="20">
        <v>22241</v>
      </c>
      <c r="O493" s="20">
        <v>22278</v>
      </c>
      <c r="P493" s="20">
        <v>22059</v>
      </c>
      <c r="Q493" s="20">
        <v>21636</v>
      </c>
      <c r="R493" s="20">
        <v>20593</v>
      </c>
      <c r="S493" s="20">
        <v>18236</v>
      </c>
      <c r="T493" s="20">
        <v>16791</v>
      </c>
      <c r="U493" s="20">
        <v>17089</v>
      </c>
      <c r="V493" s="20">
        <v>16371</v>
      </c>
      <c r="W493" s="20">
        <v>15644</v>
      </c>
      <c r="X493" s="20">
        <v>14537</v>
      </c>
      <c r="Y493" s="20">
        <v>14527</v>
      </c>
      <c r="AA493" s="9"/>
      <c r="AB493" s="13">
        <f t="shared" si="64"/>
        <v>4</v>
      </c>
      <c r="AC493" s="5">
        <f t="shared" si="57"/>
        <v>315089</v>
      </c>
      <c r="AD493" s="5">
        <f t="shared" si="58"/>
        <v>117200</v>
      </c>
      <c r="AE493" s="5">
        <f t="shared" si="59"/>
        <v>432289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23107</v>
      </c>
      <c r="AK493" s="12">
        <f t="shared" si="63"/>
        <v>12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ht="15.75" x14ac:dyDescent="0.25">
      <c r="A494" s="4">
        <v>45046</v>
      </c>
      <c r="B494" s="20">
        <v>14091</v>
      </c>
      <c r="C494" s="20">
        <v>14245</v>
      </c>
      <c r="D494" s="20">
        <v>13872</v>
      </c>
      <c r="E494" s="20">
        <v>14155</v>
      </c>
      <c r="F494" s="20">
        <v>14241</v>
      </c>
      <c r="G494" s="20">
        <v>14893</v>
      </c>
      <c r="H494" s="20">
        <v>15490</v>
      </c>
      <c r="I494" s="20">
        <v>18416</v>
      </c>
      <c r="J494" s="20">
        <v>21357</v>
      </c>
      <c r="K494" s="20">
        <v>22675</v>
      </c>
      <c r="L494" s="20">
        <v>23773</v>
      </c>
      <c r="M494" s="20">
        <v>24076</v>
      </c>
      <c r="N494" s="20">
        <v>23307</v>
      </c>
      <c r="O494" s="20">
        <v>23404</v>
      </c>
      <c r="P494" s="20">
        <v>23690</v>
      </c>
      <c r="Q494" s="20">
        <v>23445</v>
      </c>
      <c r="R494" s="20">
        <v>22360</v>
      </c>
      <c r="S494" s="20">
        <v>19576</v>
      </c>
      <c r="T494" s="20">
        <v>17900</v>
      </c>
      <c r="U494" s="20">
        <v>17531</v>
      </c>
      <c r="V494" s="20">
        <v>16679</v>
      </c>
      <c r="W494" s="20">
        <v>15904</v>
      </c>
      <c r="X494" s="20">
        <v>15137</v>
      </c>
      <c r="Y494" s="20">
        <v>15133</v>
      </c>
      <c r="AA494" s="9"/>
      <c r="AB494" s="13">
        <f t="shared" si="64"/>
        <v>6</v>
      </c>
      <c r="AC494" s="5">
        <f t="shared" si="57"/>
        <v>329230</v>
      </c>
      <c r="AD494" s="5">
        <f t="shared" si="58"/>
        <v>116120</v>
      </c>
      <c r="AE494" s="5">
        <f t="shared" si="59"/>
        <v>445350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24076</v>
      </c>
      <c r="AK494" s="12">
        <f t="shared" si="63"/>
        <v>12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ht="15.75" x14ac:dyDescent="0.25">
      <c r="A495" s="4">
        <v>45047</v>
      </c>
      <c r="B495" s="20">
        <v>14708</v>
      </c>
      <c r="C495" s="20">
        <v>14732</v>
      </c>
      <c r="D495" s="20">
        <v>14538</v>
      </c>
      <c r="E495" s="20">
        <v>14572</v>
      </c>
      <c r="F495" s="20">
        <v>14612</v>
      </c>
      <c r="G495" s="20">
        <v>14817</v>
      </c>
      <c r="H495" s="20">
        <v>15017</v>
      </c>
      <c r="I495" s="20">
        <v>18351</v>
      </c>
      <c r="J495" s="20">
        <v>21962</v>
      </c>
      <c r="K495" s="20">
        <v>23684</v>
      </c>
      <c r="L495" s="20">
        <v>24618</v>
      </c>
      <c r="M495" s="20">
        <v>25370</v>
      </c>
      <c r="N495" s="20">
        <v>25065</v>
      </c>
      <c r="O495" s="20">
        <v>25685</v>
      </c>
      <c r="P495" s="20">
        <v>25232</v>
      </c>
      <c r="Q495" s="20">
        <v>24266</v>
      </c>
      <c r="R495" s="20">
        <v>22611</v>
      </c>
      <c r="S495" s="20">
        <v>19892</v>
      </c>
      <c r="T495" s="20">
        <v>17843</v>
      </c>
      <c r="U495" s="20">
        <v>16953</v>
      </c>
      <c r="V495" s="20">
        <v>17275</v>
      </c>
      <c r="W495" s="20">
        <v>16321</v>
      </c>
      <c r="X495" s="20">
        <v>15062</v>
      </c>
      <c r="Y495" s="20">
        <v>14619</v>
      </c>
      <c r="AA495" s="9"/>
      <c r="AB495" s="13">
        <f t="shared" si="64"/>
        <v>7</v>
      </c>
      <c r="AC495" s="5">
        <f t="shared" si="57"/>
        <v>0</v>
      </c>
      <c r="AD495" s="5">
        <f t="shared" si="58"/>
        <v>457805</v>
      </c>
      <c r="AE495" s="5">
        <f t="shared" si="59"/>
        <v>457805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25685</v>
      </c>
      <c r="AK495" s="12">
        <f t="shared" si="63"/>
        <v>14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ht="15.75" x14ac:dyDescent="0.25">
      <c r="A496" s="4">
        <v>45048</v>
      </c>
      <c r="B496" s="20">
        <v>14486</v>
      </c>
      <c r="C496" s="20">
        <v>14706</v>
      </c>
      <c r="D496" s="20">
        <v>15032</v>
      </c>
      <c r="E496" s="20">
        <v>15062</v>
      </c>
      <c r="F496" s="20">
        <v>15382</v>
      </c>
      <c r="G496" s="20">
        <v>15421</v>
      </c>
      <c r="H496" s="20">
        <v>15223</v>
      </c>
      <c r="I496" s="20">
        <v>18438</v>
      </c>
      <c r="J496" s="20">
        <v>21857</v>
      </c>
      <c r="K496" s="20">
        <v>23419</v>
      </c>
      <c r="L496" s="20">
        <v>24150</v>
      </c>
      <c r="M496" s="20">
        <v>24945</v>
      </c>
      <c r="N496" s="20">
        <v>24464</v>
      </c>
      <c r="O496" s="20">
        <v>25158</v>
      </c>
      <c r="P496" s="20">
        <v>24841</v>
      </c>
      <c r="Q496" s="20">
        <v>24129</v>
      </c>
      <c r="R496" s="20">
        <v>22655</v>
      </c>
      <c r="S496" s="20">
        <v>19864</v>
      </c>
      <c r="T496" s="20">
        <v>17827</v>
      </c>
      <c r="U496" s="20">
        <v>16967</v>
      </c>
      <c r="V496" s="20">
        <v>17262</v>
      </c>
      <c r="W496" s="20">
        <v>16282</v>
      </c>
      <c r="X496" s="20">
        <v>14854</v>
      </c>
      <c r="Y496" s="20">
        <v>14400</v>
      </c>
      <c r="AA496" s="9"/>
      <c r="AB496" s="13">
        <f t="shared" si="64"/>
        <v>2</v>
      </c>
      <c r="AC496" s="5">
        <f t="shared" si="57"/>
        <v>337112</v>
      </c>
      <c r="AD496" s="5">
        <f t="shared" si="58"/>
        <v>119712</v>
      </c>
      <c r="AE496" s="5">
        <f t="shared" si="59"/>
        <v>456824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25158</v>
      </c>
      <c r="AK496" s="12">
        <f t="shared" si="63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ht="15.75" x14ac:dyDescent="0.25">
      <c r="A497" s="4">
        <v>45049</v>
      </c>
      <c r="B497" s="20">
        <v>14316</v>
      </c>
      <c r="C497" s="20">
        <v>14522</v>
      </c>
      <c r="D497" s="20">
        <v>14789</v>
      </c>
      <c r="E497" s="20">
        <v>14861</v>
      </c>
      <c r="F497" s="20">
        <v>15258</v>
      </c>
      <c r="G497" s="20">
        <v>15302</v>
      </c>
      <c r="H497" s="20">
        <v>15267</v>
      </c>
      <c r="I497" s="20">
        <v>18423</v>
      </c>
      <c r="J497" s="20">
        <v>21954</v>
      </c>
      <c r="K497" s="20">
        <v>23605</v>
      </c>
      <c r="L497" s="20">
        <v>24418</v>
      </c>
      <c r="M497" s="20">
        <v>25222</v>
      </c>
      <c r="N497" s="20">
        <v>24892</v>
      </c>
      <c r="O497" s="20">
        <v>25585</v>
      </c>
      <c r="P497" s="20">
        <v>25446</v>
      </c>
      <c r="Q497" s="20">
        <v>24583</v>
      </c>
      <c r="R497" s="20">
        <v>23103</v>
      </c>
      <c r="S497" s="20">
        <v>20452</v>
      </c>
      <c r="T497" s="20">
        <v>18583</v>
      </c>
      <c r="U497" s="20">
        <v>17138</v>
      </c>
      <c r="V497" s="20">
        <v>17367</v>
      </c>
      <c r="W497" s="20">
        <v>16413</v>
      </c>
      <c r="X497" s="20">
        <v>15754</v>
      </c>
      <c r="Y497" s="20">
        <v>15329</v>
      </c>
      <c r="AA497" s="9"/>
      <c r="AB497" s="13">
        <f t="shared" si="64"/>
        <v>7</v>
      </c>
      <c r="AC497" s="5">
        <f t="shared" si="57"/>
        <v>0</v>
      </c>
      <c r="AD497" s="5">
        <f t="shared" si="58"/>
        <v>462582</v>
      </c>
      <c r="AE497" s="5">
        <f t="shared" si="59"/>
        <v>462582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25585</v>
      </c>
      <c r="AK497" s="12">
        <f t="shared" si="63"/>
        <v>14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ht="15.75" x14ac:dyDescent="0.25">
      <c r="A498" s="4">
        <v>45050</v>
      </c>
      <c r="B498" s="20">
        <v>15227</v>
      </c>
      <c r="C498" s="20">
        <v>15401</v>
      </c>
      <c r="D498" s="20">
        <v>15747</v>
      </c>
      <c r="E498" s="20">
        <v>15834</v>
      </c>
      <c r="F498" s="20">
        <v>16119</v>
      </c>
      <c r="G498" s="20">
        <v>16138</v>
      </c>
      <c r="H498" s="20">
        <v>15915</v>
      </c>
      <c r="I498" s="20">
        <v>18633</v>
      </c>
      <c r="J498" s="20">
        <v>22477</v>
      </c>
      <c r="K498" s="20">
        <v>23921</v>
      </c>
      <c r="L498" s="20">
        <v>24726</v>
      </c>
      <c r="M498" s="20">
        <v>25406</v>
      </c>
      <c r="N498" s="20">
        <v>25015</v>
      </c>
      <c r="O498" s="20">
        <v>25721</v>
      </c>
      <c r="P498" s="20">
        <v>25852</v>
      </c>
      <c r="Q498" s="20">
        <v>24638</v>
      </c>
      <c r="R498" s="20">
        <v>23180</v>
      </c>
      <c r="S498" s="20">
        <v>20350</v>
      </c>
      <c r="T498" s="20">
        <v>18466</v>
      </c>
      <c r="U498" s="20">
        <v>17116</v>
      </c>
      <c r="V498" s="20">
        <v>17371</v>
      </c>
      <c r="W498" s="20">
        <v>16398</v>
      </c>
      <c r="X498" s="20">
        <v>15701</v>
      </c>
      <c r="Y498" s="20">
        <v>15220</v>
      </c>
      <c r="AA498" s="9"/>
      <c r="AB498" s="13">
        <f t="shared" si="64"/>
        <v>1</v>
      </c>
      <c r="AC498" s="5">
        <f t="shared" si="57"/>
        <v>0</v>
      </c>
      <c r="AD498" s="5">
        <f t="shared" si="58"/>
        <v>470572</v>
      </c>
      <c r="AE498" s="5">
        <f t="shared" si="59"/>
        <v>470572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25852</v>
      </c>
      <c r="AK498" s="12">
        <f t="shared" si="63"/>
        <v>15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ht="15.75" x14ac:dyDescent="0.25">
      <c r="A499" s="4">
        <v>45051</v>
      </c>
      <c r="B499" s="20">
        <v>15067</v>
      </c>
      <c r="C499" s="20">
        <v>15213</v>
      </c>
      <c r="D499" s="20">
        <v>15421</v>
      </c>
      <c r="E499" s="20">
        <v>15491</v>
      </c>
      <c r="F499" s="20">
        <v>15797</v>
      </c>
      <c r="G499" s="20">
        <v>15655</v>
      </c>
      <c r="H499" s="20">
        <v>15360</v>
      </c>
      <c r="I499" s="20">
        <v>18341</v>
      </c>
      <c r="J499" s="20">
        <v>21647</v>
      </c>
      <c r="K499" s="20">
        <v>23166</v>
      </c>
      <c r="L499" s="20">
        <v>23783</v>
      </c>
      <c r="M499" s="20">
        <v>24484</v>
      </c>
      <c r="N499" s="20">
        <v>24209</v>
      </c>
      <c r="O499" s="20">
        <v>24747</v>
      </c>
      <c r="P499" s="20">
        <v>24507</v>
      </c>
      <c r="Q499" s="20">
        <v>23812</v>
      </c>
      <c r="R499" s="20">
        <v>22307</v>
      </c>
      <c r="S499" s="20">
        <v>19521</v>
      </c>
      <c r="T499" s="20">
        <v>17474</v>
      </c>
      <c r="U499" s="20">
        <v>16624</v>
      </c>
      <c r="V499" s="20">
        <v>17039</v>
      </c>
      <c r="W499" s="20">
        <v>16147</v>
      </c>
      <c r="X499" s="20">
        <v>14832</v>
      </c>
      <c r="Y499" s="20">
        <v>14473</v>
      </c>
      <c r="AA499" s="9"/>
      <c r="AB499" s="13">
        <f t="shared" si="64"/>
        <v>2</v>
      </c>
      <c r="AC499" s="5">
        <f t="shared" si="57"/>
        <v>332640</v>
      </c>
      <c r="AD499" s="5">
        <f t="shared" si="58"/>
        <v>122477</v>
      </c>
      <c r="AE499" s="5">
        <f t="shared" si="59"/>
        <v>455117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24747</v>
      </c>
      <c r="AK499" s="12">
        <f t="shared" si="63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ht="15.75" x14ac:dyDescent="0.25">
      <c r="A500" s="4">
        <v>45052</v>
      </c>
      <c r="B500" s="20">
        <v>14214</v>
      </c>
      <c r="C500" s="20">
        <v>14345</v>
      </c>
      <c r="D500" s="20">
        <v>14507</v>
      </c>
      <c r="E500" s="20">
        <v>14630</v>
      </c>
      <c r="F500" s="20">
        <v>14821</v>
      </c>
      <c r="G500" s="20">
        <v>14261</v>
      </c>
      <c r="H500" s="20">
        <v>14304</v>
      </c>
      <c r="I500" s="20">
        <v>16919</v>
      </c>
      <c r="J500" s="20">
        <v>19818</v>
      </c>
      <c r="K500" s="20">
        <v>21253</v>
      </c>
      <c r="L500" s="20">
        <v>22224</v>
      </c>
      <c r="M500" s="20">
        <v>22903</v>
      </c>
      <c r="N500" s="20">
        <v>22401</v>
      </c>
      <c r="O500" s="20">
        <v>22714</v>
      </c>
      <c r="P500" s="20">
        <v>22512</v>
      </c>
      <c r="Q500" s="20">
        <v>22033</v>
      </c>
      <c r="R500" s="20">
        <v>20814</v>
      </c>
      <c r="S500" s="20">
        <v>18748</v>
      </c>
      <c r="T500" s="20">
        <v>17013</v>
      </c>
      <c r="U500" s="20">
        <v>16149</v>
      </c>
      <c r="V500" s="20">
        <v>16533</v>
      </c>
      <c r="W500" s="20">
        <v>15783</v>
      </c>
      <c r="X500" s="20">
        <v>14233</v>
      </c>
      <c r="Y500" s="20">
        <v>13598</v>
      </c>
      <c r="AA500" s="9"/>
      <c r="AB500" s="13">
        <f t="shared" si="64"/>
        <v>3</v>
      </c>
      <c r="AC500" s="5">
        <f t="shared" si="57"/>
        <v>312050</v>
      </c>
      <c r="AD500" s="5">
        <f t="shared" si="58"/>
        <v>114680</v>
      </c>
      <c r="AE500" s="5">
        <f t="shared" si="59"/>
        <v>426730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22903</v>
      </c>
      <c r="AK500" s="12">
        <f t="shared" si="63"/>
        <v>12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ht="15.75" x14ac:dyDescent="0.25">
      <c r="A501" s="4">
        <v>45053</v>
      </c>
      <c r="B501" s="20">
        <v>13398</v>
      </c>
      <c r="C501" s="20">
        <v>13379</v>
      </c>
      <c r="D501" s="20">
        <v>13483</v>
      </c>
      <c r="E501" s="20">
        <v>13656</v>
      </c>
      <c r="F501" s="20">
        <v>13676</v>
      </c>
      <c r="G501" s="20">
        <v>13347</v>
      </c>
      <c r="H501" s="20">
        <v>14005</v>
      </c>
      <c r="I501" s="20">
        <v>16691</v>
      </c>
      <c r="J501" s="20">
        <v>19720</v>
      </c>
      <c r="K501" s="20">
        <v>21224</v>
      </c>
      <c r="L501" s="20">
        <v>22271</v>
      </c>
      <c r="M501" s="20">
        <v>23056</v>
      </c>
      <c r="N501" s="20">
        <v>22566</v>
      </c>
      <c r="O501" s="20">
        <v>22920</v>
      </c>
      <c r="P501" s="20">
        <v>22673</v>
      </c>
      <c r="Q501" s="20">
        <v>22081</v>
      </c>
      <c r="R501" s="20">
        <v>20919</v>
      </c>
      <c r="S501" s="20">
        <v>18969</v>
      </c>
      <c r="T501" s="20">
        <v>17226</v>
      </c>
      <c r="U501" s="20">
        <v>16374</v>
      </c>
      <c r="V501" s="20">
        <v>16718</v>
      </c>
      <c r="W501" s="20">
        <v>15884</v>
      </c>
      <c r="X501" s="20">
        <v>14263</v>
      </c>
      <c r="Y501" s="20">
        <v>13472</v>
      </c>
      <c r="AA501" s="9"/>
      <c r="AB501" s="13">
        <f t="shared" si="64"/>
        <v>6</v>
      </c>
      <c r="AC501" s="5">
        <f t="shared" si="57"/>
        <v>313555</v>
      </c>
      <c r="AD501" s="5">
        <f t="shared" si="58"/>
        <v>108416</v>
      </c>
      <c r="AE501" s="5">
        <f t="shared" si="59"/>
        <v>421971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23056</v>
      </c>
      <c r="AK501" s="12">
        <f t="shared" si="63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ht="15.75" x14ac:dyDescent="0.25">
      <c r="A502" s="4">
        <v>45054</v>
      </c>
      <c r="B502" s="20">
        <v>13239</v>
      </c>
      <c r="C502" s="20">
        <v>13326</v>
      </c>
      <c r="D502" s="20">
        <v>13419</v>
      </c>
      <c r="E502" s="20">
        <v>13526</v>
      </c>
      <c r="F502" s="20">
        <v>13936</v>
      </c>
      <c r="G502" s="20">
        <v>14021</v>
      </c>
      <c r="H502" s="20">
        <v>14777</v>
      </c>
      <c r="I502" s="20">
        <v>18002</v>
      </c>
      <c r="J502" s="20">
        <v>21354</v>
      </c>
      <c r="K502" s="20">
        <v>22903</v>
      </c>
      <c r="L502" s="20">
        <v>23579</v>
      </c>
      <c r="M502" s="20">
        <v>24304</v>
      </c>
      <c r="N502" s="20">
        <v>23992</v>
      </c>
      <c r="O502" s="20">
        <v>24665</v>
      </c>
      <c r="P502" s="20">
        <v>24350</v>
      </c>
      <c r="Q502" s="20">
        <v>23615</v>
      </c>
      <c r="R502" s="20">
        <v>22220</v>
      </c>
      <c r="S502" s="20">
        <v>19534</v>
      </c>
      <c r="T502" s="20">
        <v>17556</v>
      </c>
      <c r="U502" s="20">
        <v>16703</v>
      </c>
      <c r="V502" s="20">
        <v>17052</v>
      </c>
      <c r="W502" s="20">
        <v>16053</v>
      </c>
      <c r="X502" s="20">
        <v>14384</v>
      </c>
      <c r="Y502" s="20">
        <v>13770</v>
      </c>
      <c r="AA502" s="9"/>
      <c r="AB502" s="13">
        <f t="shared" si="64"/>
        <v>1</v>
      </c>
      <c r="AC502" s="5">
        <f t="shared" si="57"/>
        <v>0</v>
      </c>
      <c r="AD502" s="5">
        <f t="shared" si="58"/>
        <v>440280</v>
      </c>
      <c r="AE502" s="5">
        <f t="shared" si="59"/>
        <v>440280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24665</v>
      </c>
      <c r="AK502" s="12">
        <f t="shared" si="63"/>
        <v>14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ht="15.75" x14ac:dyDescent="0.25">
      <c r="A503" s="4">
        <v>45055</v>
      </c>
      <c r="B503" s="20">
        <v>13570</v>
      </c>
      <c r="C503" s="20">
        <v>13799</v>
      </c>
      <c r="D503" s="20">
        <v>14130</v>
      </c>
      <c r="E503" s="20">
        <v>14346</v>
      </c>
      <c r="F503" s="20">
        <v>14899</v>
      </c>
      <c r="G503" s="20">
        <v>15103</v>
      </c>
      <c r="H503" s="20">
        <v>14965</v>
      </c>
      <c r="I503" s="20">
        <v>18160</v>
      </c>
      <c r="J503" s="20">
        <v>21419</v>
      </c>
      <c r="K503" s="20">
        <v>22853</v>
      </c>
      <c r="L503" s="20">
        <v>23557</v>
      </c>
      <c r="M503" s="20">
        <v>24325</v>
      </c>
      <c r="N503" s="20">
        <v>23987</v>
      </c>
      <c r="O503" s="20">
        <v>24632</v>
      </c>
      <c r="P503" s="20">
        <v>24338</v>
      </c>
      <c r="Q503" s="20">
        <v>23609</v>
      </c>
      <c r="R503" s="20">
        <v>22159</v>
      </c>
      <c r="S503" s="20">
        <v>19524</v>
      </c>
      <c r="T503" s="20">
        <v>17501</v>
      </c>
      <c r="U503" s="20">
        <v>16690</v>
      </c>
      <c r="V503" s="20">
        <v>17040</v>
      </c>
      <c r="W503" s="20">
        <v>16113</v>
      </c>
      <c r="X503" s="20">
        <v>14441</v>
      </c>
      <c r="Y503" s="20">
        <v>14172</v>
      </c>
      <c r="AA503" s="9"/>
      <c r="AB503" s="13">
        <f t="shared" si="64"/>
        <v>3</v>
      </c>
      <c r="AC503" s="5">
        <f t="shared" si="57"/>
        <v>330348</v>
      </c>
      <c r="AD503" s="5">
        <f t="shared" si="58"/>
        <v>114984</v>
      </c>
      <c r="AE503" s="5">
        <f t="shared" si="59"/>
        <v>445332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24632</v>
      </c>
      <c r="AK503" s="12">
        <f t="shared" si="63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ht="15.75" x14ac:dyDescent="0.25">
      <c r="A504" s="4">
        <v>45056</v>
      </c>
      <c r="B504" s="20">
        <v>14131</v>
      </c>
      <c r="C504" s="20">
        <v>14344</v>
      </c>
      <c r="D504" s="20">
        <v>14680</v>
      </c>
      <c r="E504" s="20">
        <v>14826</v>
      </c>
      <c r="F504" s="20">
        <v>15357</v>
      </c>
      <c r="G504" s="20">
        <v>15455</v>
      </c>
      <c r="H504" s="20">
        <v>15200</v>
      </c>
      <c r="I504" s="20">
        <v>18121</v>
      </c>
      <c r="J504" s="20">
        <v>21390</v>
      </c>
      <c r="K504" s="20">
        <v>22818</v>
      </c>
      <c r="L504" s="20">
        <v>23475</v>
      </c>
      <c r="M504" s="20">
        <v>24157</v>
      </c>
      <c r="N504" s="20">
        <v>23793</v>
      </c>
      <c r="O504" s="20">
        <v>24404</v>
      </c>
      <c r="P504" s="20">
        <v>24216</v>
      </c>
      <c r="Q504" s="20">
        <v>23504</v>
      </c>
      <c r="R504" s="20">
        <v>22083</v>
      </c>
      <c r="S504" s="20">
        <v>19423</v>
      </c>
      <c r="T504" s="20">
        <v>17437</v>
      </c>
      <c r="U504" s="20">
        <v>16585</v>
      </c>
      <c r="V504" s="20">
        <v>16889</v>
      </c>
      <c r="W504" s="20">
        <v>15965</v>
      </c>
      <c r="X504" s="20">
        <v>14235</v>
      </c>
      <c r="Y504" s="20">
        <v>13490</v>
      </c>
      <c r="AA504" s="9"/>
      <c r="AB504" s="13">
        <f t="shared" si="64"/>
        <v>4</v>
      </c>
      <c r="AC504" s="5">
        <f t="shared" si="57"/>
        <v>328495</v>
      </c>
      <c r="AD504" s="5">
        <f t="shared" si="58"/>
        <v>117483</v>
      </c>
      <c r="AE504" s="5">
        <f t="shared" si="59"/>
        <v>445978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24404</v>
      </c>
      <c r="AK504" s="12">
        <f t="shared" si="63"/>
        <v>14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ht="15.75" x14ac:dyDescent="0.25">
      <c r="A505" s="4">
        <v>45057</v>
      </c>
      <c r="B505" s="20">
        <v>13332</v>
      </c>
      <c r="C505" s="20">
        <v>13454</v>
      </c>
      <c r="D505" s="20">
        <v>13611</v>
      </c>
      <c r="E505" s="20">
        <v>13749</v>
      </c>
      <c r="F505" s="20">
        <v>14157</v>
      </c>
      <c r="G505" s="20">
        <v>14238</v>
      </c>
      <c r="H505" s="20">
        <v>14748</v>
      </c>
      <c r="I505" s="20">
        <v>17970</v>
      </c>
      <c r="J505" s="20">
        <v>21295</v>
      </c>
      <c r="K505" s="20">
        <v>22804</v>
      </c>
      <c r="L505" s="20">
        <v>23479</v>
      </c>
      <c r="M505" s="20">
        <v>24223</v>
      </c>
      <c r="N505" s="20">
        <v>23941</v>
      </c>
      <c r="O505" s="20">
        <v>24630</v>
      </c>
      <c r="P505" s="20">
        <v>24404</v>
      </c>
      <c r="Q505" s="20">
        <v>23757</v>
      </c>
      <c r="R505" s="20">
        <v>22296</v>
      </c>
      <c r="S505" s="20">
        <v>19550</v>
      </c>
      <c r="T505" s="20">
        <v>17476</v>
      </c>
      <c r="U505" s="20">
        <v>16602</v>
      </c>
      <c r="V505" s="20">
        <v>16921</v>
      </c>
      <c r="W505" s="20">
        <v>16000</v>
      </c>
      <c r="X505" s="20">
        <v>14284</v>
      </c>
      <c r="Y505" s="20">
        <v>13494</v>
      </c>
      <c r="AA505" s="9"/>
      <c r="AB505" s="13">
        <f t="shared" si="64"/>
        <v>3</v>
      </c>
      <c r="AC505" s="5">
        <f t="shared" si="57"/>
        <v>329632</v>
      </c>
      <c r="AD505" s="5">
        <f t="shared" si="58"/>
        <v>110783</v>
      </c>
      <c r="AE505" s="5">
        <f t="shared" si="59"/>
        <v>440415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24630</v>
      </c>
      <c r="AK505" s="12">
        <f t="shared" si="63"/>
        <v>14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ht="15.75" x14ac:dyDescent="0.25">
      <c r="A506" s="4">
        <v>45058</v>
      </c>
      <c r="B506" s="20">
        <v>13061</v>
      </c>
      <c r="C506" s="20">
        <v>13141</v>
      </c>
      <c r="D506" s="20">
        <v>13338</v>
      </c>
      <c r="E506" s="20">
        <v>13413</v>
      </c>
      <c r="F506" s="20">
        <v>13484</v>
      </c>
      <c r="G506" s="20">
        <v>13856</v>
      </c>
      <c r="H506" s="20">
        <v>14590</v>
      </c>
      <c r="I506" s="20">
        <v>17808</v>
      </c>
      <c r="J506" s="20">
        <v>21207</v>
      </c>
      <c r="K506" s="20">
        <v>22850</v>
      </c>
      <c r="L506" s="20">
        <v>23542</v>
      </c>
      <c r="M506" s="20">
        <v>24357</v>
      </c>
      <c r="N506" s="20">
        <v>23960</v>
      </c>
      <c r="O506" s="20">
        <v>24636</v>
      </c>
      <c r="P506" s="20">
        <v>24443</v>
      </c>
      <c r="Q506" s="20">
        <v>23660</v>
      </c>
      <c r="R506" s="20">
        <v>22164</v>
      </c>
      <c r="S506" s="20">
        <v>19391</v>
      </c>
      <c r="T506" s="20">
        <v>17305</v>
      </c>
      <c r="U506" s="20">
        <v>16416</v>
      </c>
      <c r="V506" s="20">
        <v>16736</v>
      </c>
      <c r="W506" s="20">
        <v>15885</v>
      </c>
      <c r="X506" s="20">
        <v>14241</v>
      </c>
      <c r="Y506" s="20">
        <v>13628</v>
      </c>
      <c r="AA506" s="9"/>
      <c r="AB506" s="13">
        <f t="shared" si="64"/>
        <v>5</v>
      </c>
      <c r="AC506" s="5">
        <f t="shared" si="57"/>
        <v>328601</v>
      </c>
      <c r="AD506" s="5">
        <f t="shared" si="58"/>
        <v>108511</v>
      </c>
      <c r="AE506" s="5">
        <f t="shared" si="59"/>
        <v>437112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24636</v>
      </c>
      <c r="AK506" s="12">
        <f t="shared" si="63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ht="15.75" x14ac:dyDescent="0.25">
      <c r="A507" s="4">
        <v>45059</v>
      </c>
      <c r="B507" s="20">
        <v>13198</v>
      </c>
      <c r="C507" s="20">
        <v>13104</v>
      </c>
      <c r="D507" s="20">
        <v>13221</v>
      </c>
      <c r="E507" s="20">
        <v>13173</v>
      </c>
      <c r="F507" s="20">
        <v>13197</v>
      </c>
      <c r="G507" s="20">
        <v>13145</v>
      </c>
      <c r="H507" s="20">
        <v>13836</v>
      </c>
      <c r="I507" s="20">
        <v>16511</v>
      </c>
      <c r="J507" s="20">
        <v>19420</v>
      </c>
      <c r="K507" s="20">
        <v>20914</v>
      </c>
      <c r="L507" s="20">
        <v>21866</v>
      </c>
      <c r="M507" s="20">
        <v>22547</v>
      </c>
      <c r="N507" s="20">
        <v>22084</v>
      </c>
      <c r="O507" s="20">
        <v>22405</v>
      </c>
      <c r="P507" s="20">
        <v>22332</v>
      </c>
      <c r="Q507" s="20">
        <v>21858</v>
      </c>
      <c r="R507" s="20">
        <v>20684</v>
      </c>
      <c r="S507" s="20">
        <v>18642</v>
      </c>
      <c r="T507" s="20">
        <v>16817</v>
      </c>
      <c r="U507" s="20">
        <v>15974</v>
      </c>
      <c r="V507" s="20">
        <v>16326</v>
      </c>
      <c r="W507" s="20">
        <v>15665</v>
      </c>
      <c r="X507" s="20">
        <v>14113</v>
      </c>
      <c r="Y507" s="20">
        <v>13802</v>
      </c>
      <c r="AA507" s="9"/>
      <c r="AB507" s="13">
        <f t="shared" si="64"/>
        <v>2</v>
      </c>
      <c r="AC507" s="5">
        <f t="shared" si="57"/>
        <v>308158</v>
      </c>
      <c r="AD507" s="5">
        <f t="shared" si="58"/>
        <v>106676</v>
      </c>
      <c r="AE507" s="5">
        <f t="shared" si="59"/>
        <v>414834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22547</v>
      </c>
      <c r="AK507" s="12">
        <f t="shared" si="63"/>
        <v>12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ht="15.75" x14ac:dyDescent="0.25">
      <c r="A508" s="4">
        <v>45060</v>
      </c>
      <c r="B508" s="20">
        <v>13465</v>
      </c>
      <c r="C508" s="20">
        <v>13592</v>
      </c>
      <c r="D508" s="20">
        <v>13741</v>
      </c>
      <c r="E508" s="20">
        <v>13805</v>
      </c>
      <c r="F508" s="20">
        <v>13905</v>
      </c>
      <c r="G508" s="20">
        <v>13257</v>
      </c>
      <c r="H508" s="20">
        <v>13927</v>
      </c>
      <c r="I508" s="20">
        <v>16541</v>
      </c>
      <c r="J508" s="20">
        <v>19478</v>
      </c>
      <c r="K508" s="20">
        <v>20957</v>
      </c>
      <c r="L508" s="20">
        <v>21919</v>
      </c>
      <c r="M508" s="20">
        <v>22515</v>
      </c>
      <c r="N508" s="20">
        <v>22009</v>
      </c>
      <c r="O508" s="20">
        <v>22294</v>
      </c>
      <c r="P508" s="20">
        <v>22044</v>
      </c>
      <c r="Q508" s="20">
        <v>21558</v>
      </c>
      <c r="R508" s="20">
        <v>20423</v>
      </c>
      <c r="S508" s="20">
        <v>18543</v>
      </c>
      <c r="T508" s="20">
        <v>16904</v>
      </c>
      <c r="U508" s="20">
        <v>16111</v>
      </c>
      <c r="V508" s="20">
        <v>16486</v>
      </c>
      <c r="W508" s="20">
        <v>15731</v>
      </c>
      <c r="X508" s="20">
        <v>14155</v>
      </c>
      <c r="Y508" s="20">
        <v>13580</v>
      </c>
      <c r="AA508" s="9"/>
      <c r="AB508" s="13">
        <f t="shared" si="64"/>
        <v>3</v>
      </c>
      <c r="AC508" s="5">
        <f t="shared" si="57"/>
        <v>307668</v>
      </c>
      <c r="AD508" s="5">
        <f t="shared" si="58"/>
        <v>109272</v>
      </c>
      <c r="AE508" s="5">
        <f t="shared" si="59"/>
        <v>416940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22515</v>
      </c>
      <c r="AK508" s="12">
        <f t="shared" si="63"/>
        <v>12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ht="15.75" x14ac:dyDescent="0.25">
      <c r="A509" s="4">
        <v>45061</v>
      </c>
      <c r="B509" s="20">
        <v>13403</v>
      </c>
      <c r="C509" s="20">
        <v>13555</v>
      </c>
      <c r="D509" s="20">
        <v>13914</v>
      </c>
      <c r="E509" s="20">
        <v>14094</v>
      </c>
      <c r="F509" s="20">
        <v>14390</v>
      </c>
      <c r="G509" s="20">
        <v>14616</v>
      </c>
      <c r="H509" s="20">
        <v>14713</v>
      </c>
      <c r="I509" s="20">
        <v>17939</v>
      </c>
      <c r="J509" s="20">
        <v>21288</v>
      </c>
      <c r="K509" s="20">
        <v>22752</v>
      </c>
      <c r="L509" s="20">
        <v>23406</v>
      </c>
      <c r="M509" s="20">
        <v>24386</v>
      </c>
      <c r="N509" s="20">
        <v>23937</v>
      </c>
      <c r="O509" s="20">
        <v>24559</v>
      </c>
      <c r="P509" s="20">
        <v>24394</v>
      </c>
      <c r="Q509" s="20">
        <v>23709</v>
      </c>
      <c r="R509" s="20">
        <v>22349</v>
      </c>
      <c r="S509" s="20">
        <v>19594</v>
      </c>
      <c r="T509" s="20">
        <v>17521</v>
      </c>
      <c r="U509" s="20">
        <v>16578</v>
      </c>
      <c r="V509" s="20">
        <v>16808</v>
      </c>
      <c r="W509" s="20">
        <v>15854</v>
      </c>
      <c r="X509" s="20">
        <v>14114</v>
      </c>
      <c r="Y509" s="20">
        <v>13212</v>
      </c>
      <c r="AA509" s="9"/>
      <c r="AB509" s="13">
        <f t="shared" si="64"/>
        <v>4</v>
      </c>
      <c r="AC509" s="5">
        <f t="shared" si="57"/>
        <v>329188</v>
      </c>
      <c r="AD509" s="5">
        <f t="shared" si="58"/>
        <v>111897</v>
      </c>
      <c r="AE509" s="5">
        <f t="shared" si="59"/>
        <v>441085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24559</v>
      </c>
      <c r="AK509" s="12">
        <f t="shared" si="63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ht="15.75" x14ac:dyDescent="0.25">
      <c r="A510" s="4">
        <v>45062</v>
      </c>
      <c r="B510" s="20">
        <v>13136</v>
      </c>
      <c r="C510" s="20">
        <v>13166</v>
      </c>
      <c r="D510" s="20">
        <v>13403</v>
      </c>
      <c r="E510" s="20">
        <v>13493</v>
      </c>
      <c r="F510" s="20">
        <v>13723</v>
      </c>
      <c r="G510" s="20">
        <v>13822</v>
      </c>
      <c r="H510" s="20">
        <v>14557</v>
      </c>
      <c r="I510" s="20">
        <v>17818</v>
      </c>
      <c r="J510" s="20">
        <v>21304</v>
      </c>
      <c r="K510" s="20">
        <v>23026</v>
      </c>
      <c r="L510" s="20">
        <v>23920</v>
      </c>
      <c r="M510" s="20">
        <v>24739</v>
      </c>
      <c r="N510" s="20">
        <v>24331</v>
      </c>
      <c r="O510" s="20">
        <v>24869</v>
      </c>
      <c r="P510" s="20">
        <v>24610</v>
      </c>
      <c r="Q510" s="20">
        <v>23854</v>
      </c>
      <c r="R510" s="20">
        <v>22446</v>
      </c>
      <c r="S510" s="20">
        <v>19626</v>
      </c>
      <c r="T510" s="20">
        <v>17591</v>
      </c>
      <c r="U510" s="20">
        <v>16615</v>
      </c>
      <c r="V510" s="20">
        <v>16861</v>
      </c>
      <c r="W510" s="20">
        <v>15913</v>
      </c>
      <c r="X510" s="20">
        <v>14428</v>
      </c>
      <c r="Y510" s="20">
        <v>13890</v>
      </c>
      <c r="AA510" s="9"/>
      <c r="AB510" s="13">
        <f t="shared" si="64"/>
        <v>3</v>
      </c>
      <c r="AC510" s="5">
        <f t="shared" si="57"/>
        <v>331951</v>
      </c>
      <c r="AD510" s="5">
        <f t="shared" si="58"/>
        <v>109190</v>
      </c>
      <c r="AE510" s="5">
        <f t="shared" si="59"/>
        <v>441141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24869</v>
      </c>
      <c r="AK510" s="12">
        <f t="shared" si="63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ht="15.75" x14ac:dyDescent="0.25">
      <c r="A511" s="4">
        <v>45063</v>
      </c>
      <c r="B511" s="20">
        <v>13725</v>
      </c>
      <c r="C511" s="20">
        <v>13847</v>
      </c>
      <c r="D511" s="20">
        <v>14116</v>
      </c>
      <c r="E511" s="20">
        <v>14208</v>
      </c>
      <c r="F511" s="20">
        <v>14600</v>
      </c>
      <c r="G511" s="20">
        <v>14670</v>
      </c>
      <c r="H511" s="20">
        <v>14755</v>
      </c>
      <c r="I511" s="20">
        <v>17924</v>
      </c>
      <c r="J511" s="20">
        <v>21174</v>
      </c>
      <c r="K511" s="20">
        <v>22643</v>
      </c>
      <c r="L511" s="20">
        <v>23538</v>
      </c>
      <c r="M511" s="20">
        <v>24358</v>
      </c>
      <c r="N511" s="20">
        <v>24021</v>
      </c>
      <c r="O511" s="20">
        <v>24688</v>
      </c>
      <c r="P511" s="20">
        <v>24479</v>
      </c>
      <c r="Q511" s="20">
        <v>23554</v>
      </c>
      <c r="R511" s="20">
        <v>22132</v>
      </c>
      <c r="S511" s="20">
        <v>19469</v>
      </c>
      <c r="T511" s="20">
        <v>17511</v>
      </c>
      <c r="U511" s="20">
        <v>16677</v>
      </c>
      <c r="V511" s="20">
        <v>17044</v>
      </c>
      <c r="W511" s="20">
        <v>16412</v>
      </c>
      <c r="X511" s="20">
        <v>15769</v>
      </c>
      <c r="Y511" s="20">
        <v>15270</v>
      </c>
      <c r="AA511" s="9"/>
      <c r="AB511" s="13">
        <f t="shared" si="64"/>
        <v>4</v>
      </c>
      <c r="AC511" s="5">
        <f t="shared" si="57"/>
        <v>331393</v>
      </c>
      <c r="AD511" s="5">
        <f t="shared" si="58"/>
        <v>115191</v>
      </c>
      <c r="AE511" s="5">
        <f t="shared" si="59"/>
        <v>446584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24688</v>
      </c>
      <c r="AK511" s="12">
        <f t="shared" si="63"/>
        <v>14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ht="15.75" x14ac:dyDescent="0.25">
      <c r="A512" s="4">
        <v>45064</v>
      </c>
      <c r="B512" s="20">
        <v>15129</v>
      </c>
      <c r="C512" s="20">
        <v>15378</v>
      </c>
      <c r="D512" s="20">
        <v>15698</v>
      </c>
      <c r="E512" s="20">
        <v>15754</v>
      </c>
      <c r="F512" s="20">
        <v>16297</v>
      </c>
      <c r="G512" s="20">
        <v>16218</v>
      </c>
      <c r="H512" s="20">
        <v>15753</v>
      </c>
      <c r="I512" s="20">
        <v>18139</v>
      </c>
      <c r="J512" s="20">
        <v>21389</v>
      </c>
      <c r="K512" s="20">
        <v>22842</v>
      </c>
      <c r="L512" s="20">
        <v>23473</v>
      </c>
      <c r="M512" s="20">
        <v>24159</v>
      </c>
      <c r="N512" s="20">
        <v>23769</v>
      </c>
      <c r="O512" s="20">
        <v>24305</v>
      </c>
      <c r="P512" s="20">
        <v>24045</v>
      </c>
      <c r="Q512" s="20">
        <v>23316</v>
      </c>
      <c r="R512" s="20">
        <v>21878</v>
      </c>
      <c r="S512" s="20">
        <v>19260</v>
      </c>
      <c r="T512" s="20">
        <v>17351</v>
      </c>
      <c r="U512" s="20">
        <v>16487</v>
      </c>
      <c r="V512" s="20">
        <v>16888</v>
      </c>
      <c r="W512" s="20">
        <v>16003</v>
      </c>
      <c r="X512" s="20">
        <v>14841</v>
      </c>
      <c r="Y512" s="20">
        <v>14465</v>
      </c>
      <c r="AA512" s="9"/>
      <c r="AB512" s="13">
        <f t="shared" si="64"/>
        <v>1</v>
      </c>
      <c r="AC512" s="5">
        <f t="shared" si="57"/>
        <v>0</v>
      </c>
      <c r="AD512" s="5">
        <f t="shared" si="58"/>
        <v>452837</v>
      </c>
      <c r="AE512" s="5">
        <f t="shared" si="59"/>
        <v>452837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24305</v>
      </c>
      <c r="AK512" s="12">
        <f t="shared" si="63"/>
        <v>14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ht="15.75" x14ac:dyDescent="0.25">
      <c r="A513" s="4">
        <v>45065</v>
      </c>
      <c r="B513" s="20">
        <v>14136</v>
      </c>
      <c r="C513" s="20">
        <v>14359</v>
      </c>
      <c r="D513" s="20">
        <v>14614</v>
      </c>
      <c r="E513" s="20">
        <v>14740</v>
      </c>
      <c r="F513" s="20">
        <v>15139</v>
      </c>
      <c r="G513" s="20">
        <v>15080</v>
      </c>
      <c r="H513" s="20">
        <v>14914</v>
      </c>
      <c r="I513" s="20">
        <v>17907</v>
      </c>
      <c r="J513" s="20">
        <v>21218</v>
      </c>
      <c r="K513" s="20">
        <v>22653</v>
      </c>
      <c r="L513" s="20">
        <v>23277</v>
      </c>
      <c r="M513" s="20">
        <v>23972</v>
      </c>
      <c r="N513" s="20">
        <v>23572</v>
      </c>
      <c r="O513" s="20">
        <v>24113</v>
      </c>
      <c r="P513" s="20">
        <v>23844</v>
      </c>
      <c r="Q513" s="20">
        <v>23151</v>
      </c>
      <c r="R513" s="20">
        <v>21747</v>
      </c>
      <c r="S513" s="20">
        <v>19103</v>
      </c>
      <c r="T513" s="20">
        <v>17153</v>
      </c>
      <c r="U513" s="20">
        <v>16293</v>
      </c>
      <c r="V513" s="20">
        <v>16689</v>
      </c>
      <c r="W513" s="20">
        <v>15840</v>
      </c>
      <c r="X513" s="20">
        <v>14641</v>
      </c>
      <c r="Y513" s="20">
        <v>14069</v>
      </c>
      <c r="AA513" s="9"/>
      <c r="AB513" s="13">
        <f t="shared" si="64"/>
        <v>2</v>
      </c>
      <c r="AC513" s="5">
        <f t="shared" si="57"/>
        <v>325173</v>
      </c>
      <c r="AD513" s="5">
        <f t="shared" si="58"/>
        <v>117051</v>
      </c>
      <c r="AE513" s="5">
        <f t="shared" si="59"/>
        <v>442224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24113</v>
      </c>
      <c r="AK513" s="12">
        <f t="shared" si="63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ht="15.75" x14ac:dyDescent="0.25">
      <c r="A514" s="4">
        <v>45066</v>
      </c>
      <c r="B514" s="20">
        <v>13878</v>
      </c>
      <c r="C514" s="20">
        <v>13799</v>
      </c>
      <c r="D514" s="20">
        <v>13906</v>
      </c>
      <c r="E514" s="20">
        <v>13945</v>
      </c>
      <c r="F514" s="20">
        <v>14000</v>
      </c>
      <c r="G514" s="20">
        <v>13383</v>
      </c>
      <c r="H514" s="20">
        <v>13874</v>
      </c>
      <c r="I514" s="20">
        <v>16481</v>
      </c>
      <c r="J514" s="20">
        <v>19450</v>
      </c>
      <c r="K514" s="20">
        <v>20992</v>
      </c>
      <c r="L514" s="20">
        <v>21984</v>
      </c>
      <c r="M514" s="20">
        <v>22669</v>
      </c>
      <c r="N514" s="20">
        <v>22198</v>
      </c>
      <c r="O514" s="20">
        <v>22611</v>
      </c>
      <c r="P514" s="20">
        <v>22305</v>
      </c>
      <c r="Q514" s="20">
        <v>21860</v>
      </c>
      <c r="R514" s="20">
        <v>20737</v>
      </c>
      <c r="S514" s="20">
        <v>18731</v>
      </c>
      <c r="T514" s="20">
        <v>16912</v>
      </c>
      <c r="U514" s="20">
        <v>16009</v>
      </c>
      <c r="V514" s="20">
        <v>16280</v>
      </c>
      <c r="W514" s="20">
        <v>15563</v>
      </c>
      <c r="X514" s="20">
        <v>14197</v>
      </c>
      <c r="Y514" s="20">
        <v>13922</v>
      </c>
      <c r="AA514" s="9"/>
      <c r="AB514" s="13">
        <f t="shared" si="64"/>
        <v>3</v>
      </c>
      <c r="AC514" s="5">
        <f t="shared" si="57"/>
        <v>308979</v>
      </c>
      <c r="AD514" s="5">
        <f t="shared" si="58"/>
        <v>110707</v>
      </c>
      <c r="AE514" s="5">
        <f t="shared" si="59"/>
        <v>419686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22669</v>
      </c>
      <c r="AK514" s="12">
        <f t="shared" si="63"/>
        <v>12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ht="15.75" x14ac:dyDescent="0.25">
      <c r="A515" s="4">
        <v>45067</v>
      </c>
      <c r="B515" s="20">
        <v>13523</v>
      </c>
      <c r="C515" s="20">
        <v>13608</v>
      </c>
      <c r="D515" s="20">
        <v>13656</v>
      </c>
      <c r="E515" s="20">
        <v>13723</v>
      </c>
      <c r="F515" s="20">
        <v>13663</v>
      </c>
      <c r="G515" s="20">
        <v>13085</v>
      </c>
      <c r="H515" s="20">
        <v>13710</v>
      </c>
      <c r="I515" s="20">
        <v>16430</v>
      </c>
      <c r="J515" s="20">
        <v>19494</v>
      </c>
      <c r="K515" s="20">
        <v>21115</v>
      </c>
      <c r="L515" s="20">
        <v>22182</v>
      </c>
      <c r="M515" s="20">
        <v>22814</v>
      </c>
      <c r="N515" s="20">
        <v>22272</v>
      </c>
      <c r="O515" s="20">
        <v>22612</v>
      </c>
      <c r="P515" s="20">
        <v>22453</v>
      </c>
      <c r="Q515" s="20">
        <v>21875</v>
      </c>
      <c r="R515" s="20">
        <v>20704</v>
      </c>
      <c r="S515" s="20">
        <v>18737</v>
      </c>
      <c r="T515" s="20">
        <v>16969</v>
      </c>
      <c r="U515" s="20">
        <v>16115</v>
      </c>
      <c r="V515" s="20">
        <v>16441</v>
      </c>
      <c r="W515" s="20">
        <v>15671</v>
      </c>
      <c r="X515" s="20">
        <v>14278</v>
      </c>
      <c r="Y515" s="20">
        <v>13739</v>
      </c>
      <c r="AA515" s="9"/>
      <c r="AB515" s="13">
        <f t="shared" si="64"/>
        <v>5</v>
      </c>
      <c r="AC515" s="5">
        <f t="shared" si="57"/>
        <v>310162</v>
      </c>
      <c r="AD515" s="5">
        <f t="shared" si="58"/>
        <v>108707</v>
      </c>
      <c r="AE515" s="5">
        <f t="shared" si="59"/>
        <v>418869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22814</v>
      </c>
      <c r="AK515" s="12">
        <f t="shared" si="63"/>
        <v>12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ht="15.75" x14ac:dyDescent="0.25">
      <c r="A516" s="4">
        <v>45068</v>
      </c>
      <c r="B516" s="20">
        <v>13341</v>
      </c>
      <c r="C516" s="20">
        <v>13250</v>
      </c>
      <c r="D516" s="20">
        <v>13372</v>
      </c>
      <c r="E516" s="20">
        <v>13503</v>
      </c>
      <c r="F516" s="20">
        <v>13948</v>
      </c>
      <c r="G516" s="20">
        <v>14039</v>
      </c>
      <c r="H516" s="20">
        <v>14529</v>
      </c>
      <c r="I516" s="20">
        <v>17723</v>
      </c>
      <c r="J516" s="20">
        <v>20989</v>
      </c>
      <c r="K516" s="20">
        <v>22469</v>
      </c>
      <c r="L516" s="20">
        <v>23123</v>
      </c>
      <c r="M516" s="20">
        <v>23844</v>
      </c>
      <c r="N516" s="20">
        <v>23524</v>
      </c>
      <c r="O516" s="20">
        <v>24158</v>
      </c>
      <c r="P516" s="20">
        <v>23926</v>
      </c>
      <c r="Q516" s="20">
        <v>23184</v>
      </c>
      <c r="R516" s="20">
        <v>21816</v>
      </c>
      <c r="S516" s="20">
        <v>19214</v>
      </c>
      <c r="T516" s="20">
        <v>17260</v>
      </c>
      <c r="U516" s="20">
        <v>16385</v>
      </c>
      <c r="V516" s="20">
        <v>16725</v>
      </c>
      <c r="W516" s="20">
        <v>15856</v>
      </c>
      <c r="X516" s="20">
        <v>14389</v>
      </c>
      <c r="Y516" s="20">
        <v>13845</v>
      </c>
      <c r="AA516" s="9"/>
      <c r="AB516" s="13">
        <f t="shared" si="64"/>
        <v>5</v>
      </c>
      <c r="AC516" s="5">
        <f t="shared" si="57"/>
        <v>324585</v>
      </c>
      <c r="AD516" s="5">
        <f t="shared" si="58"/>
        <v>109827</v>
      </c>
      <c r="AE516" s="5">
        <f t="shared" si="59"/>
        <v>434412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24158</v>
      </c>
      <c r="AK516" s="12">
        <f t="shared" si="63"/>
        <v>14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ht="15.75" x14ac:dyDescent="0.25">
      <c r="A517" s="4">
        <v>45069</v>
      </c>
      <c r="B517" s="20">
        <v>13701</v>
      </c>
      <c r="C517" s="20">
        <v>13900</v>
      </c>
      <c r="D517" s="20">
        <v>14135</v>
      </c>
      <c r="E517" s="20">
        <v>14349</v>
      </c>
      <c r="F517" s="20">
        <v>14776</v>
      </c>
      <c r="G517" s="20">
        <v>14770</v>
      </c>
      <c r="H517" s="20">
        <v>14666</v>
      </c>
      <c r="I517" s="20">
        <v>17746</v>
      </c>
      <c r="J517" s="20">
        <v>21016</v>
      </c>
      <c r="K517" s="20">
        <v>22487</v>
      </c>
      <c r="L517" s="20">
        <v>23115</v>
      </c>
      <c r="M517" s="20">
        <v>23831</v>
      </c>
      <c r="N517" s="20">
        <v>23502</v>
      </c>
      <c r="O517" s="20">
        <v>24116</v>
      </c>
      <c r="P517" s="20">
        <v>23878</v>
      </c>
      <c r="Q517" s="20">
        <v>23199</v>
      </c>
      <c r="R517" s="20">
        <v>21786</v>
      </c>
      <c r="S517" s="20">
        <v>19189</v>
      </c>
      <c r="T517" s="20">
        <v>17224</v>
      </c>
      <c r="U517" s="20">
        <v>16362</v>
      </c>
      <c r="V517" s="20">
        <v>16689</v>
      </c>
      <c r="W517" s="20">
        <v>15799</v>
      </c>
      <c r="X517" s="20">
        <v>14418</v>
      </c>
      <c r="Y517" s="20">
        <v>13788</v>
      </c>
      <c r="AA517" s="9"/>
      <c r="AB517" s="13">
        <f t="shared" si="64"/>
        <v>1</v>
      </c>
      <c r="AC517" s="5">
        <f t="shared" si="57"/>
        <v>0</v>
      </c>
      <c r="AD517" s="5">
        <f t="shared" si="58"/>
        <v>438442</v>
      </c>
      <c r="AE517" s="5">
        <f t="shared" si="59"/>
        <v>438442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24116</v>
      </c>
      <c r="AK517" s="12">
        <f t="shared" si="63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ht="15.75" x14ac:dyDescent="0.25">
      <c r="A518" s="4">
        <v>45070</v>
      </c>
      <c r="B518" s="20">
        <v>27200</v>
      </c>
      <c r="C518" s="20">
        <v>28092</v>
      </c>
      <c r="D518" s="20">
        <v>27666</v>
      </c>
      <c r="E518" s="20">
        <v>28261</v>
      </c>
      <c r="F518" s="20">
        <v>24371</v>
      </c>
      <c r="G518" s="20">
        <v>18692</v>
      </c>
      <c r="H518" s="20">
        <v>13971</v>
      </c>
      <c r="I518" s="20">
        <v>15360</v>
      </c>
      <c r="J518" s="20">
        <v>18459</v>
      </c>
      <c r="K518" s="20">
        <v>20391</v>
      </c>
      <c r="L518" s="20">
        <v>20500</v>
      </c>
      <c r="M518" s="20">
        <v>20657</v>
      </c>
      <c r="N518" s="20">
        <v>19704</v>
      </c>
      <c r="O518" s="20">
        <v>21300</v>
      </c>
      <c r="P518" s="20">
        <v>40342</v>
      </c>
      <c r="Q518" s="20">
        <v>36105</v>
      </c>
      <c r="R518" s="20">
        <v>36946</v>
      </c>
      <c r="S518" s="20">
        <v>36390</v>
      </c>
      <c r="T518" s="20">
        <v>31365</v>
      </c>
      <c r="U518" s="20">
        <v>18312</v>
      </c>
      <c r="V518" s="20">
        <v>17563</v>
      </c>
      <c r="W518" s="20">
        <v>21639</v>
      </c>
      <c r="X518" s="20">
        <v>23167</v>
      </c>
      <c r="Y518" s="20">
        <v>11036</v>
      </c>
      <c r="AA518" s="9"/>
      <c r="AB518" s="13">
        <f t="shared" si="64"/>
        <v>4</v>
      </c>
      <c r="AC518" s="5">
        <f t="shared" si="57"/>
        <v>398200</v>
      </c>
      <c r="AD518" s="5">
        <f t="shared" si="58"/>
        <v>179289</v>
      </c>
      <c r="AE518" s="5">
        <f t="shared" si="59"/>
        <v>577489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40342</v>
      </c>
      <c r="AK518" s="12">
        <f t="shared" si="63"/>
        <v>15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ht="15.75" x14ac:dyDescent="0.25">
      <c r="A519" s="4">
        <v>45071</v>
      </c>
      <c r="B519" s="20">
        <v>13919</v>
      </c>
      <c r="C519" s="20">
        <v>14047</v>
      </c>
      <c r="D519" s="20">
        <v>14230</v>
      </c>
      <c r="E519" s="20">
        <v>14309</v>
      </c>
      <c r="F519" s="20">
        <v>14654</v>
      </c>
      <c r="G519" s="20">
        <v>14683</v>
      </c>
      <c r="H519" s="20">
        <v>14711</v>
      </c>
      <c r="I519" s="20">
        <v>17756</v>
      </c>
      <c r="J519" s="20">
        <v>21175</v>
      </c>
      <c r="K519" s="20">
        <v>22781</v>
      </c>
      <c r="L519" s="20">
        <v>23484</v>
      </c>
      <c r="M519" s="20">
        <v>24155</v>
      </c>
      <c r="N519" s="20">
        <v>23836</v>
      </c>
      <c r="O519" s="20">
        <v>24433</v>
      </c>
      <c r="P519" s="20">
        <v>24102</v>
      </c>
      <c r="Q519" s="20">
        <v>23353</v>
      </c>
      <c r="R519" s="20">
        <v>21936</v>
      </c>
      <c r="S519" s="20">
        <v>19231</v>
      </c>
      <c r="T519" s="20">
        <v>17251</v>
      </c>
      <c r="U519" s="20">
        <v>16365</v>
      </c>
      <c r="V519" s="20">
        <v>16733</v>
      </c>
      <c r="W519" s="20">
        <v>15946</v>
      </c>
      <c r="X519" s="20">
        <v>15177</v>
      </c>
      <c r="Y519" s="20">
        <v>14542</v>
      </c>
      <c r="AA519" s="9"/>
      <c r="AB519" s="13">
        <f t="shared" si="64"/>
        <v>2</v>
      </c>
      <c r="AC519" s="5">
        <f t="shared" si="57"/>
        <v>327714</v>
      </c>
      <c r="AD519" s="5">
        <f t="shared" si="58"/>
        <v>115095</v>
      </c>
      <c r="AE519" s="5">
        <f t="shared" si="59"/>
        <v>442809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24433</v>
      </c>
      <c r="AK519" s="12">
        <f t="shared" si="63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ht="15.75" x14ac:dyDescent="0.25">
      <c r="A520" s="4">
        <v>45072</v>
      </c>
      <c r="B520" s="20">
        <v>14301</v>
      </c>
      <c r="C520" s="20">
        <v>14393</v>
      </c>
      <c r="D520" s="20">
        <v>14662</v>
      </c>
      <c r="E520" s="20">
        <v>14671</v>
      </c>
      <c r="F520" s="20">
        <v>14997</v>
      </c>
      <c r="G520" s="20">
        <v>14997</v>
      </c>
      <c r="H520" s="20">
        <v>14735</v>
      </c>
      <c r="I520" s="20">
        <v>17738</v>
      </c>
      <c r="J520" s="20">
        <v>21105</v>
      </c>
      <c r="K520" s="20">
        <v>22714</v>
      </c>
      <c r="L520" s="20">
        <v>23446</v>
      </c>
      <c r="M520" s="20">
        <v>24103</v>
      </c>
      <c r="N520" s="20">
        <v>23700</v>
      </c>
      <c r="O520" s="20">
        <v>24279</v>
      </c>
      <c r="P520" s="20">
        <v>23962</v>
      </c>
      <c r="Q520" s="20">
        <v>23145</v>
      </c>
      <c r="R520" s="20">
        <v>21727</v>
      </c>
      <c r="S520" s="20">
        <v>18989</v>
      </c>
      <c r="T520" s="20">
        <v>17037</v>
      </c>
      <c r="U520" s="20">
        <v>16173</v>
      </c>
      <c r="V520" s="20">
        <v>16555</v>
      </c>
      <c r="W520" s="20">
        <v>15740</v>
      </c>
      <c r="X520" s="20">
        <v>14896</v>
      </c>
      <c r="Y520" s="20">
        <v>14294</v>
      </c>
      <c r="AA520" s="9"/>
      <c r="AB520" s="13">
        <f t="shared" si="64"/>
        <v>6</v>
      </c>
      <c r="AC520" s="5">
        <f t="shared" si="57"/>
        <v>325309</v>
      </c>
      <c r="AD520" s="5">
        <f t="shared" si="58"/>
        <v>117050</v>
      </c>
      <c r="AE520" s="5">
        <f t="shared" si="59"/>
        <v>442359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24279</v>
      </c>
      <c r="AK520" s="12">
        <f t="shared" si="63"/>
        <v>14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ht="15.75" x14ac:dyDescent="0.25">
      <c r="A521" s="4">
        <v>45073</v>
      </c>
      <c r="B521" s="20">
        <v>13998</v>
      </c>
      <c r="C521" s="20">
        <v>14064</v>
      </c>
      <c r="D521" s="20">
        <v>14224</v>
      </c>
      <c r="E521" s="20">
        <v>14225</v>
      </c>
      <c r="F521" s="20">
        <v>14355</v>
      </c>
      <c r="G521" s="20">
        <v>13704</v>
      </c>
      <c r="H521" s="20">
        <v>13789</v>
      </c>
      <c r="I521" s="20">
        <v>16376</v>
      </c>
      <c r="J521" s="20">
        <v>19209</v>
      </c>
      <c r="K521" s="20">
        <v>20653</v>
      </c>
      <c r="L521" s="20">
        <v>21615</v>
      </c>
      <c r="M521" s="20">
        <v>22251</v>
      </c>
      <c r="N521" s="20">
        <v>21811</v>
      </c>
      <c r="O521" s="20">
        <v>22112</v>
      </c>
      <c r="P521" s="20">
        <v>22040</v>
      </c>
      <c r="Q521" s="20">
        <v>21651</v>
      </c>
      <c r="R521" s="20">
        <v>20409</v>
      </c>
      <c r="S521" s="20">
        <v>18405</v>
      </c>
      <c r="T521" s="20">
        <v>16696</v>
      </c>
      <c r="U521" s="20">
        <v>15805</v>
      </c>
      <c r="V521" s="20">
        <v>16164</v>
      </c>
      <c r="W521" s="20">
        <v>15506</v>
      </c>
      <c r="X521" s="20">
        <v>14571</v>
      </c>
      <c r="Y521" s="20">
        <v>14047</v>
      </c>
      <c r="AA521" s="9"/>
      <c r="AB521" s="13">
        <v>8</v>
      </c>
      <c r="AC521" s="5">
        <f t="shared" si="57"/>
        <v>0</v>
      </c>
      <c r="AD521" s="5">
        <f t="shared" si="58"/>
        <v>417680</v>
      </c>
      <c r="AE521" s="5">
        <f t="shared" si="59"/>
        <v>417680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22251</v>
      </c>
      <c r="AK521" s="12">
        <f t="shared" si="63"/>
        <v>12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ht="15.75" x14ac:dyDescent="0.25">
      <c r="A522" s="4">
        <v>45074</v>
      </c>
      <c r="B522" s="20">
        <v>13487</v>
      </c>
      <c r="C522" s="20">
        <v>13319</v>
      </c>
      <c r="D522" s="20">
        <v>13370</v>
      </c>
      <c r="E522" s="20">
        <v>13269</v>
      </c>
      <c r="F522" s="20">
        <v>13204</v>
      </c>
      <c r="G522" s="20">
        <v>12848</v>
      </c>
      <c r="H522" s="20">
        <v>13518</v>
      </c>
      <c r="I522" s="20">
        <v>16147</v>
      </c>
      <c r="J522" s="20">
        <v>19128</v>
      </c>
      <c r="K522" s="20">
        <v>20703</v>
      </c>
      <c r="L522" s="20">
        <v>21792</v>
      </c>
      <c r="M522" s="20">
        <v>22554</v>
      </c>
      <c r="N522" s="20">
        <v>22188</v>
      </c>
      <c r="O522" s="20">
        <v>22637</v>
      </c>
      <c r="P522" s="20">
        <v>22477</v>
      </c>
      <c r="Q522" s="20">
        <v>21994</v>
      </c>
      <c r="R522" s="20">
        <v>20817</v>
      </c>
      <c r="S522" s="20">
        <v>19189</v>
      </c>
      <c r="T522" s="20">
        <v>17559</v>
      </c>
      <c r="U522" s="20">
        <v>16104</v>
      </c>
      <c r="V522" s="20">
        <v>16420</v>
      </c>
      <c r="W522" s="20">
        <v>16363</v>
      </c>
      <c r="X522" s="20">
        <v>15670</v>
      </c>
      <c r="Y522" s="20">
        <v>14919</v>
      </c>
      <c r="AA522" s="9"/>
      <c r="AB522" s="13">
        <f t="shared" si="64"/>
        <v>4</v>
      </c>
      <c r="AC522" s="5">
        <f t="shared" ref="AC522:AC585" si="65">IF(AND(AB522&gt;1,AB522&lt;7),SUM(I522:X522),0)</f>
        <v>311742</v>
      </c>
      <c r="AD522" s="5">
        <f t="shared" ref="AD522:AD585" si="66">SUM(B522:Y522)-AC522</f>
        <v>107934</v>
      </c>
      <c r="AE522" s="5">
        <f t="shared" ref="AE522:AE586" si="67">SUM(B522:Y522)</f>
        <v>419676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22637</v>
      </c>
      <c r="AK522" s="12">
        <f t="shared" ref="AK522:AK585" si="71">INDEX($B$8:$Y$8,MATCH(AJ522,B522:Y522,0))</f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ht="15.75" x14ac:dyDescent="0.25">
      <c r="A523" s="4">
        <v>45075</v>
      </c>
      <c r="B523" s="20">
        <v>14228</v>
      </c>
      <c r="C523" s="20">
        <v>13953</v>
      </c>
      <c r="D523" s="20">
        <v>13827</v>
      </c>
      <c r="E523" s="20">
        <v>13696</v>
      </c>
      <c r="F523" s="20">
        <v>13626</v>
      </c>
      <c r="G523" s="20">
        <v>12915</v>
      </c>
      <c r="H523" s="20">
        <v>13587</v>
      </c>
      <c r="I523" s="20">
        <v>16185</v>
      </c>
      <c r="J523" s="20">
        <v>19102</v>
      </c>
      <c r="K523" s="20">
        <v>20638</v>
      </c>
      <c r="L523" s="20">
        <v>21703</v>
      </c>
      <c r="M523" s="20">
        <v>22455</v>
      </c>
      <c r="N523" s="20">
        <v>22019</v>
      </c>
      <c r="O523" s="20">
        <v>22387</v>
      </c>
      <c r="P523" s="20">
        <v>22148</v>
      </c>
      <c r="Q523" s="20">
        <v>21709</v>
      </c>
      <c r="R523" s="20">
        <v>20540</v>
      </c>
      <c r="S523" s="20">
        <v>18643</v>
      </c>
      <c r="T523" s="20">
        <v>16904</v>
      </c>
      <c r="U523" s="20">
        <v>16006</v>
      </c>
      <c r="V523" s="20">
        <v>16325</v>
      </c>
      <c r="W523" s="20">
        <v>15584</v>
      </c>
      <c r="X523" s="20">
        <v>14436</v>
      </c>
      <c r="Y523" s="20">
        <v>13833</v>
      </c>
      <c r="AA523" s="9"/>
      <c r="AB523" s="13">
        <f t="shared" si="64"/>
        <v>3</v>
      </c>
      <c r="AC523" s="5">
        <f t="shared" si="65"/>
        <v>306784</v>
      </c>
      <c r="AD523" s="5">
        <f t="shared" si="66"/>
        <v>109665</v>
      </c>
      <c r="AE523" s="5">
        <f t="shared" si="67"/>
        <v>416449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22455</v>
      </c>
      <c r="AK523" s="12">
        <f t="shared" si="71"/>
        <v>12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ht="15.75" x14ac:dyDescent="0.25">
      <c r="A524" s="4">
        <v>45076</v>
      </c>
      <c r="B524" s="20">
        <v>13460</v>
      </c>
      <c r="C524" s="20">
        <v>13533</v>
      </c>
      <c r="D524" s="20">
        <v>13770</v>
      </c>
      <c r="E524" s="20">
        <v>13835</v>
      </c>
      <c r="F524" s="20">
        <v>14197</v>
      </c>
      <c r="G524" s="20">
        <v>14127</v>
      </c>
      <c r="H524" s="20">
        <v>14450</v>
      </c>
      <c r="I524" s="20">
        <v>17567</v>
      </c>
      <c r="J524" s="20">
        <v>20832</v>
      </c>
      <c r="K524" s="20">
        <v>22370</v>
      </c>
      <c r="L524" s="20">
        <v>23066</v>
      </c>
      <c r="M524" s="20">
        <v>23838</v>
      </c>
      <c r="N524" s="20">
        <v>23557</v>
      </c>
      <c r="O524" s="20">
        <v>24251</v>
      </c>
      <c r="P524" s="20">
        <v>24101</v>
      </c>
      <c r="Q524" s="20">
        <v>23335</v>
      </c>
      <c r="R524" s="20">
        <v>21917</v>
      </c>
      <c r="S524" s="20">
        <v>19232</v>
      </c>
      <c r="T524" s="20">
        <v>17238</v>
      </c>
      <c r="U524" s="20">
        <v>16286</v>
      </c>
      <c r="V524" s="20">
        <v>16582</v>
      </c>
      <c r="W524" s="20">
        <v>15705</v>
      </c>
      <c r="X524" s="20">
        <v>14561</v>
      </c>
      <c r="Y524" s="20">
        <v>13622</v>
      </c>
      <c r="AA524" s="9"/>
      <c r="AB524" s="13">
        <f t="shared" si="64"/>
        <v>5</v>
      </c>
      <c r="AC524" s="5">
        <f t="shared" si="65"/>
        <v>324438</v>
      </c>
      <c r="AD524" s="5">
        <f t="shared" si="66"/>
        <v>110994</v>
      </c>
      <c r="AE524" s="5">
        <f t="shared" si="67"/>
        <v>435432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24251</v>
      </c>
      <c r="AK524" s="12">
        <f t="shared" si="71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ht="15.75" x14ac:dyDescent="0.25">
      <c r="A525" s="4">
        <v>45077</v>
      </c>
      <c r="B525" s="20">
        <v>13445</v>
      </c>
      <c r="C525" s="20">
        <v>13429</v>
      </c>
      <c r="D525" s="20">
        <v>13559</v>
      </c>
      <c r="E525" s="20">
        <v>13668</v>
      </c>
      <c r="F525" s="20">
        <v>13917</v>
      </c>
      <c r="G525" s="20">
        <v>13911</v>
      </c>
      <c r="H525" s="20">
        <v>14373</v>
      </c>
      <c r="I525" s="20">
        <v>17580</v>
      </c>
      <c r="J525" s="20">
        <v>20854</v>
      </c>
      <c r="K525" s="20">
        <v>22456</v>
      </c>
      <c r="L525" s="20">
        <v>23184</v>
      </c>
      <c r="M525" s="20">
        <v>24028</v>
      </c>
      <c r="N525" s="20">
        <v>23829</v>
      </c>
      <c r="O525" s="20">
        <v>24608</v>
      </c>
      <c r="P525" s="20">
        <v>24585</v>
      </c>
      <c r="Q525" s="20">
        <v>23999</v>
      </c>
      <c r="R525" s="20">
        <v>22628</v>
      </c>
      <c r="S525" s="20">
        <v>20544</v>
      </c>
      <c r="T525" s="20">
        <v>18639</v>
      </c>
      <c r="U525" s="20">
        <v>16763</v>
      </c>
      <c r="V525" s="20">
        <v>16919</v>
      </c>
      <c r="W525" s="20">
        <v>16400</v>
      </c>
      <c r="X525" s="20">
        <v>15433</v>
      </c>
      <c r="Y525" s="20">
        <v>14797</v>
      </c>
      <c r="AA525" s="9"/>
      <c r="AB525" s="13">
        <f t="shared" si="64"/>
        <v>4</v>
      </c>
      <c r="AC525" s="5">
        <f t="shared" si="65"/>
        <v>332449</v>
      </c>
      <c r="AD525" s="5">
        <f t="shared" si="66"/>
        <v>111099</v>
      </c>
      <c r="AE525" s="5">
        <f t="shared" si="67"/>
        <v>443548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24608</v>
      </c>
      <c r="AK525" s="12">
        <f t="shared" si="71"/>
        <v>14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ht="15.75" x14ac:dyDescent="0.25">
      <c r="A526" s="4">
        <v>45078</v>
      </c>
      <c r="B526" s="20">
        <v>14297</v>
      </c>
      <c r="C526" s="20">
        <v>14262</v>
      </c>
      <c r="D526" s="20">
        <v>14246</v>
      </c>
      <c r="E526" s="20">
        <v>14130</v>
      </c>
      <c r="F526" s="20">
        <v>14156</v>
      </c>
      <c r="G526" s="20">
        <v>14878</v>
      </c>
      <c r="H526" s="20">
        <v>16401</v>
      </c>
      <c r="I526" s="20">
        <v>18502</v>
      </c>
      <c r="J526" s="20">
        <v>22323</v>
      </c>
      <c r="K526" s="20">
        <v>23527</v>
      </c>
      <c r="L526" s="20">
        <v>25697</v>
      </c>
      <c r="M526" s="20">
        <v>26486</v>
      </c>
      <c r="N526" s="20">
        <v>26742</v>
      </c>
      <c r="O526" s="20">
        <v>28825</v>
      </c>
      <c r="P526" s="20">
        <v>30436</v>
      </c>
      <c r="Q526" s="20">
        <v>30027</v>
      </c>
      <c r="R526" s="20">
        <v>28528</v>
      </c>
      <c r="S526" s="20">
        <v>25369</v>
      </c>
      <c r="T526" s="20">
        <v>23733</v>
      </c>
      <c r="U526" s="20">
        <v>20932</v>
      </c>
      <c r="V526" s="20">
        <v>19907</v>
      </c>
      <c r="W526" s="20">
        <v>19000</v>
      </c>
      <c r="X526" s="20">
        <v>17353</v>
      </c>
      <c r="Y526" s="20">
        <v>16260</v>
      </c>
      <c r="AA526" s="9"/>
      <c r="AB526" s="13">
        <f t="shared" si="64"/>
        <v>2</v>
      </c>
      <c r="AC526" s="5">
        <f t="shared" si="65"/>
        <v>387387</v>
      </c>
      <c r="AD526" s="5">
        <f t="shared" si="66"/>
        <v>118630</v>
      </c>
      <c r="AE526" s="5">
        <f t="shared" si="67"/>
        <v>506017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30436</v>
      </c>
      <c r="AK526" s="12">
        <f t="shared" si="71"/>
        <v>15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ht="15.75" x14ac:dyDescent="0.25">
      <c r="A527" s="4">
        <v>45079</v>
      </c>
      <c r="B527" s="20">
        <v>15881</v>
      </c>
      <c r="C527" s="20">
        <v>15806</v>
      </c>
      <c r="D527" s="20">
        <v>15698</v>
      </c>
      <c r="E527" s="20">
        <v>15297</v>
      </c>
      <c r="F527" s="20">
        <v>15166</v>
      </c>
      <c r="G527" s="20">
        <v>15559</v>
      </c>
      <c r="H527" s="20">
        <v>17050</v>
      </c>
      <c r="I527" s="20">
        <v>18887</v>
      </c>
      <c r="J527" s="20">
        <v>22624</v>
      </c>
      <c r="K527" s="20">
        <v>23894</v>
      </c>
      <c r="L527" s="20">
        <v>26202</v>
      </c>
      <c r="M527" s="20">
        <v>27734</v>
      </c>
      <c r="N527" s="20">
        <v>27523</v>
      </c>
      <c r="O527" s="20">
        <v>29220</v>
      </c>
      <c r="P527" s="20">
        <v>30914</v>
      </c>
      <c r="Q527" s="20">
        <v>29922</v>
      </c>
      <c r="R527" s="20">
        <v>26883</v>
      </c>
      <c r="S527" s="20">
        <v>23243</v>
      </c>
      <c r="T527" s="20">
        <v>20749</v>
      </c>
      <c r="U527" s="20">
        <v>18522</v>
      </c>
      <c r="V527" s="20">
        <v>17838</v>
      </c>
      <c r="W527" s="20">
        <v>17033</v>
      </c>
      <c r="X527" s="20">
        <v>14876</v>
      </c>
      <c r="Y527" s="20">
        <v>14120</v>
      </c>
      <c r="AA527" s="9"/>
      <c r="AB527" s="13">
        <f t="shared" si="64"/>
        <v>4</v>
      </c>
      <c r="AC527" s="5">
        <f t="shared" si="65"/>
        <v>376064</v>
      </c>
      <c r="AD527" s="5">
        <f t="shared" si="66"/>
        <v>124577</v>
      </c>
      <c r="AE527" s="5">
        <f t="shared" si="67"/>
        <v>500641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30914</v>
      </c>
      <c r="AK527" s="12">
        <f t="shared" si="71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ht="15.75" x14ac:dyDescent="0.25">
      <c r="A528" s="4">
        <v>45080</v>
      </c>
      <c r="B528" s="20">
        <v>13946</v>
      </c>
      <c r="C528" s="20">
        <v>14033</v>
      </c>
      <c r="D528" s="20">
        <v>13846</v>
      </c>
      <c r="E528" s="20">
        <v>13905</v>
      </c>
      <c r="F528" s="20">
        <v>13945</v>
      </c>
      <c r="G528" s="20">
        <v>13936</v>
      </c>
      <c r="H528" s="20">
        <v>14550</v>
      </c>
      <c r="I528" s="20">
        <v>17158</v>
      </c>
      <c r="J528" s="20">
        <v>20503</v>
      </c>
      <c r="K528" s="20">
        <v>21968</v>
      </c>
      <c r="L528" s="20">
        <v>23920</v>
      </c>
      <c r="M528" s="20">
        <v>24808</v>
      </c>
      <c r="N528" s="20">
        <v>24715</v>
      </c>
      <c r="O528" s="20">
        <v>24784</v>
      </c>
      <c r="P528" s="20">
        <v>24909</v>
      </c>
      <c r="Q528" s="20">
        <v>24483</v>
      </c>
      <c r="R528" s="20">
        <v>23270</v>
      </c>
      <c r="S528" s="20">
        <v>21173</v>
      </c>
      <c r="T528" s="20">
        <v>19614</v>
      </c>
      <c r="U528" s="20">
        <v>17952</v>
      </c>
      <c r="V528" s="20">
        <v>17442</v>
      </c>
      <c r="W528" s="20">
        <v>16809</v>
      </c>
      <c r="X528" s="20">
        <v>15511</v>
      </c>
      <c r="Y528" s="20">
        <v>14928</v>
      </c>
      <c r="AA528" s="9"/>
      <c r="AB528" s="13">
        <f t="shared" si="64"/>
        <v>1</v>
      </c>
      <c r="AC528" s="5">
        <f t="shared" si="65"/>
        <v>0</v>
      </c>
      <c r="AD528" s="5">
        <f t="shared" si="66"/>
        <v>452108</v>
      </c>
      <c r="AE528" s="5">
        <f t="shared" si="67"/>
        <v>452108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24909</v>
      </c>
      <c r="AK528" s="12">
        <f t="shared" si="71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ht="15.75" x14ac:dyDescent="0.25">
      <c r="A529" s="4">
        <v>45081</v>
      </c>
      <c r="B529" s="20">
        <v>14885</v>
      </c>
      <c r="C529" s="20">
        <v>15010</v>
      </c>
      <c r="D529" s="20">
        <v>14891</v>
      </c>
      <c r="E529" s="20">
        <v>14967</v>
      </c>
      <c r="F529" s="20">
        <v>14973</v>
      </c>
      <c r="G529" s="20">
        <v>14750</v>
      </c>
      <c r="H529" s="20">
        <v>15208</v>
      </c>
      <c r="I529" s="20">
        <v>17307</v>
      </c>
      <c r="J529" s="20">
        <v>20759</v>
      </c>
      <c r="K529" s="20">
        <v>22286</v>
      </c>
      <c r="L529" s="20">
        <v>24407</v>
      </c>
      <c r="M529" s="20">
        <v>25892</v>
      </c>
      <c r="N529" s="20">
        <v>26211</v>
      </c>
      <c r="O529" s="20">
        <v>26710</v>
      </c>
      <c r="P529" s="20">
        <v>26430</v>
      </c>
      <c r="Q529" s="20">
        <v>25544</v>
      </c>
      <c r="R529" s="20">
        <v>24738</v>
      </c>
      <c r="S529" s="20">
        <v>22531</v>
      </c>
      <c r="T529" s="20">
        <v>21037</v>
      </c>
      <c r="U529" s="20">
        <v>18874</v>
      </c>
      <c r="V529" s="20">
        <v>17828</v>
      </c>
      <c r="W529" s="20">
        <v>16906</v>
      </c>
      <c r="X529" s="20">
        <v>15374</v>
      </c>
      <c r="Y529" s="20">
        <v>14842</v>
      </c>
      <c r="AA529" s="9"/>
      <c r="AB529" s="13">
        <f t="shared" si="64"/>
        <v>2</v>
      </c>
      <c r="AC529" s="5">
        <f t="shared" si="65"/>
        <v>352834</v>
      </c>
      <c r="AD529" s="5">
        <f t="shared" si="66"/>
        <v>119526</v>
      </c>
      <c r="AE529" s="5">
        <f t="shared" si="67"/>
        <v>472360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26710</v>
      </c>
      <c r="AK529" s="12">
        <f t="shared" si="71"/>
        <v>14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ht="15.75" x14ac:dyDescent="0.25">
      <c r="A530" s="4">
        <v>45082</v>
      </c>
      <c r="B530" s="20">
        <v>14853</v>
      </c>
      <c r="C530" s="20">
        <v>14942</v>
      </c>
      <c r="D530" s="20">
        <v>15008</v>
      </c>
      <c r="E530" s="20">
        <v>15094</v>
      </c>
      <c r="F530" s="20">
        <v>15242</v>
      </c>
      <c r="G530" s="20">
        <v>16176</v>
      </c>
      <c r="H530" s="20">
        <v>17756</v>
      </c>
      <c r="I530" s="20">
        <v>19587</v>
      </c>
      <c r="J530" s="20">
        <v>23309</v>
      </c>
      <c r="K530" s="20">
        <v>23894</v>
      </c>
      <c r="L530" s="20">
        <v>26431</v>
      </c>
      <c r="M530" s="20">
        <v>27023</v>
      </c>
      <c r="N530" s="20">
        <v>26604</v>
      </c>
      <c r="O530" s="20">
        <v>27050</v>
      </c>
      <c r="P530" s="20">
        <v>27858</v>
      </c>
      <c r="Q530" s="20">
        <v>26734</v>
      </c>
      <c r="R530" s="20">
        <v>24885</v>
      </c>
      <c r="S530" s="20">
        <v>22338</v>
      </c>
      <c r="T530" s="20">
        <v>20744</v>
      </c>
      <c r="U530" s="20">
        <v>18579</v>
      </c>
      <c r="V530" s="20">
        <v>17931</v>
      </c>
      <c r="W530" s="20">
        <v>17135</v>
      </c>
      <c r="X530" s="20">
        <v>15402</v>
      </c>
      <c r="Y530" s="20">
        <v>14597</v>
      </c>
      <c r="AA530" s="9"/>
      <c r="AB530" s="13">
        <f t="shared" si="64"/>
        <v>5</v>
      </c>
      <c r="AC530" s="5">
        <f t="shared" si="65"/>
        <v>365504</v>
      </c>
      <c r="AD530" s="5">
        <f t="shared" si="66"/>
        <v>123668</v>
      </c>
      <c r="AE530" s="5">
        <f t="shared" si="67"/>
        <v>489172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27858</v>
      </c>
      <c r="AK530" s="12">
        <f t="shared" si="71"/>
        <v>15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ht="15.75" x14ac:dyDescent="0.25">
      <c r="A531" s="4">
        <v>45083</v>
      </c>
      <c r="B531" s="20">
        <v>14482</v>
      </c>
      <c r="C531" s="20">
        <v>14749</v>
      </c>
      <c r="D531" s="20">
        <v>14721</v>
      </c>
      <c r="E531" s="20">
        <v>14690</v>
      </c>
      <c r="F531" s="20">
        <v>14911</v>
      </c>
      <c r="G531" s="20">
        <v>15660</v>
      </c>
      <c r="H531" s="20">
        <v>17263</v>
      </c>
      <c r="I531" s="20">
        <v>18952</v>
      </c>
      <c r="J531" s="20">
        <v>22562</v>
      </c>
      <c r="K531" s="20">
        <v>23648</v>
      </c>
      <c r="L531" s="20">
        <v>25631</v>
      </c>
      <c r="M531" s="20">
        <v>26092</v>
      </c>
      <c r="N531" s="20">
        <v>26146</v>
      </c>
      <c r="O531" s="20">
        <v>26535</v>
      </c>
      <c r="P531" s="20">
        <v>27050</v>
      </c>
      <c r="Q531" s="20">
        <v>26389</v>
      </c>
      <c r="R531" s="20">
        <v>24643</v>
      </c>
      <c r="S531" s="20">
        <v>21538</v>
      </c>
      <c r="T531" s="20">
        <v>20037</v>
      </c>
      <c r="U531" s="20">
        <v>18448</v>
      </c>
      <c r="V531" s="20">
        <v>17850</v>
      </c>
      <c r="W531" s="20">
        <v>17079</v>
      </c>
      <c r="X531" s="20">
        <v>15253</v>
      </c>
      <c r="Y531" s="20">
        <v>14417</v>
      </c>
      <c r="AA531" s="9"/>
      <c r="AB531" s="13">
        <f t="shared" si="64"/>
        <v>5</v>
      </c>
      <c r="AC531" s="5">
        <f t="shared" si="65"/>
        <v>357853</v>
      </c>
      <c r="AD531" s="5">
        <f t="shared" si="66"/>
        <v>120893</v>
      </c>
      <c r="AE531" s="5">
        <f t="shared" si="67"/>
        <v>478746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27050</v>
      </c>
      <c r="AK531" s="12">
        <f t="shared" si="71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ht="15.75" x14ac:dyDescent="0.25">
      <c r="A532" s="4">
        <v>45084</v>
      </c>
      <c r="B532" s="20">
        <v>14455</v>
      </c>
      <c r="C532" s="20">
        <v>14623</v>
      </c>
      <c r="D532" s="20">
        <v>14671</v>
      </c>
      <c r="E532" s="20">
        <v>14685</v>
      </c>
      <c r="F532" s="20">
        <v>14880</v>
      </c>
      <c r="G532" s="20">
        <v>15713</v>
      </c>
      <c r="H532" s="20">
        <v>17045</v>
      </c>
      <c r="I532" s="20">
        <v>18495</v>
      </c>
      <c r="J532" s="20">
        <v>22295</v>
      </c>
      <c r="K532" s="20">
        <v>23361</v>
      </c>
      <c r="L532" s="20">
        <v>25377</v>
      </c>
      <c r="M532" s="20">
        <v>25968</v>
      </c>
      <c r="N532" s="20">
        <v>26113</v>
      </c>
      <c r="O532" s="20">
        <v>26340</v>
      </c>
      <c r="P532" s="20">
        <v>26792</v>
      </c>
      <c r="Q532" s="20">
        <v>26201</v>
      </c>
      <c r="R532" s="20">
        <v>24432</v>
      </c>
      <c r="S532" s="20">
        <v>21243</v>
      </c>
      <c r="T532" s="20">
        <v>19892</v>
      </c>
      <c r="U532" s="20">
        <v>18323</v>
      </c>
      <c r="V532" s="20">
        <v>17833</v>
      </c>
      <c r="W532" s="20">
        <v>17079</v>
      </c>
      <c r="X532" s="20">
        <v>15412</v>
      </c>
      <c r="Y532" s="20">
        <v>14533</v>
      </c>
      <c r="AA532" s="9"/>
      <c r="AB532" s="13">
        <f t="shared" si="64"/>
        <v>6</v>
      </c>
      <c r="AC532" s="5">
        <f t="shared" si="65"/>
        <v>355156</v>
      </c>
      <c r="AD532" s="5">
        <f t="shared" si="66"/>
        <v>120605</v>
      </c>
      <c r="AE532" s="5">
        <f t="shared" si="67"/>
        <v>475761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26792</v>
      </c>
      <c r="AK532" s="12">
        <f t="shared" si="71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ht="15.75" x14ac:dyDescent="0.25">
      <c r="A533" s="4">
        <v>45085</v>
      </c>
      <c r="B533" s="20">
        <v>14449</v>
      </c>
      <c r="C533" s="20">
        <v>14623</v>
      </c>
      <c r="D533" s="20">
        <v>14694</v>
      </c>
      <c r="E533" s="20">
        <v>14676</v>
      </c>
      <c r="F533" s="20">
        <v>14872</v>
      </c>
      <c r="G533" s="20">
        <v>15567</v>
      </c>
      <c r="H533" s="20">
        <v>16963</v>
      </c>
      <c r="I533" s="20">
        <v>18729</v>
      </c>
      <c r="J533" s="20">
        <v>22381</v>
      </c>
      <c r="K533" s="20">
        <v>23527</v>
      </c>
      <c r="L533" s="20">
        <v>25374</v>
      </c>
      <c r="M533" s="20">
        <v>25923</v>
      </c>
      <c r="N533" s="20">
        <v>26004</v>
      </c>
      <c r="O533" s="20">
        <v>26237</v>
      </c>
      <c r="P533" s="20">
        <v>26723</v>
      </c>
      <c r="Q533" s="20">
        <v>26131</v>
      </c>
      <c r="R533" s="20">
        <v>24406</v>
      </c>
      <c r="S533" s="20">
        <v>21263</v>
      </c>
      <c r="T533" s="20">
        <v>19834</v>
      </c>
      <c r="U533" s="20">
        <v>18319</v>
      </c>
      <c r="V533" s="20">
        <v>17813</v>
      </c>
      <c r="W533" s="20">
        <v>17061</v>
      </c>
      <c r="X533" s="20">
        <v>15308</v>
      </c>
      <c r="Y533" s="20">
        <v>14325</v>
      </c>
      <c r="AA533" s="9"/>
      <c r="AB533" s="13">
        <f t="shared" si="64"/>
        <v>7</v>
      </c>
      <c r="AC533" s="5">
        <f t="shared" si="65"/>
        <v>0</v>
      </c>
      <c r="AD533" s="5">
        <f t="shared" si="66"/>
        <v>475202</v>
      </c>
      <c r="AE533" s="5">
        <f t="shared" si="67"/>
        <v>475202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26723</v>
      </c>
      <c r="AK533" s="12">
        <f t="shared" si="71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ht="15.75" x14ac:dyDescent="0.25">
      <c r="A534" s="4">
        <v>45086</v>
      </c>
      <c r="B534" s="20">
        <v>14218</v>
      </c>
      <c r="C534" s="20">
        <v>14424</v>
      </c>
      <c r="D534" s="20">
        <v>14443</v>
      </c>
      <c r="E534" s="20">
        <v>14430</v>
      </c>
      <c r="F534" s="20">
        <v>14586</v>
      </c>
      <c r="G534" s="20">
        <v>15380</v>
      </c>
      <c r="H534" s="20">
        <v>16794</v>
      </c>
      <c r="I534" s="20">
        <v>18627</v>
      </c>
      <c r="J534" s="20">
        <v>22321</v>
      </c>
      <c r="K534" s="20">
        <v>23476</v>
      </c>
      <c r="L534" s="20">
        <v>25368</v>
      </c>
      <c r="M534" s="20">
        <v>25875</v>
      </c>
      <c r="N534" s="20">
        <v>25892</v>
      </c>
      <c r="O534" s="20">
        <v>26157</v>
      </c>
      <c r="P534" s="20">
        <v>26700</v>
      </c>
      <c r="Q534" s="20">
        <v>26074</v>
      </c>
      <c r="R534" s="20">
        <v>24230</v>
      </c>
      <c r="S534" s="20">
        <v>21090</v>
      </c>
      <c r="T534" s="20">
        <v>19673</v>
      </c>
      <c r="U534" s="20">
        <v>18185</v>
      </c>
      <c r="V534" s="20">
        <v>17687</v>
      </c>
      <c r="W534" s="20">
        <v>16971</v>
      </c>
      <c r="X534" s="20">
        <v>15386</v>
      </c>
      <c r="Y534" s="20">
        <v>14387</v>
      </c>
      <c r="AA534" s="9"/>
      <c r="AB534" s="13">
        <f t="shared" si="64"/>
        <v>7</v>
      </c>
      <c r="AC534" s="5">
        <f t="shared" si="65"/>
        <v>0</v>
      </c>
      <c r="AD534" s="5">
        <f t="shared" si="66"/>
        <v>472374</v>
      </c>
      <c r="AE534" s="5">
        <f t="shared" si="67"/>
        <v>472374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26700</v>
      </c>
      <c r="AK534" s="12">
        <f t="shared" si="71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ht="15.75" x14ac:dyDescent="0.25">
      <c r="A535" s="4">
        <v>45087</v>
      </c>
      <c r="B535" s="20">
        <v>14269</v>
      </c>
      <c r="C535" s="20">
        <v>14403</v>
      </c>
      <c r="D535" s="20">
        <v>14222</v>
      </c>
      <c r="E535" s="20">
        <v>14370</v>
      </c>
      <c r="F535" s="20">
        <v>14373</v>
      </c>
      <c r="G535" s="20">
        <v>14282</v>
      </c>
      <c r="H535" s="20">
        <v>14764</v>
      </c>
      <c r="I535" s="20">
        <v>17061</v>
      </c>
      <c r="J535" s="20">
        <v>20324</v>
      </c>
      <c r="K535" s="20">
        <v>21601</v>
      </c>
      <c r="L535" s="20">
        <v>23454</v>
      </c>
      <c r="M535" s="20">
        <v>24250</v>
      </c>
      <c r="N535" s="20">
        <v>24273</v>
      </c>
      <c r="O535" s="20">
        <v>24139</v>
      </c>
      <c r="P535" s="20">
        <v>24194</v>
      </c>
      <c r="Q535" s="20">
        <v>23571</v>
      </c>
      <c r="R535" s="20">
        <v>22562</v>
      </c>
      <c r="S535" s="20">
        <v>20192</v>
      </c>
      <c r="T535" s="20">
        <v>19107</v>
      </c>
      <c r="U535" s="20">
        <v>17595</v>
      </c>
      <c r="V535" s="20">
        <v>17217</v>
      </c>
      <c r="W535" s="20">
        <v>16597</v>
      </c>
      <c r="X535" s="20">
        <v>15080</v>
      </c>
      <c r="Y535" s="20">
        <v>14412</v>
      </c>
      <c r="AA535" s="9"/>
      <c r="AB535" s="13">
        <f t="shared" si="64"/>
        <v>2</v>
      </c>
      <c r="AC535" s="5">
        <f t="shared" si="65"/>
        <v>331217</v>
      </c>
      <c r="AD535" s="5">
        <f t="shared" si="66"/>
        <v>115095</v>
      </c>
      <c r="AE535" s="5">
        <f t="shared" si="67"/>
        <v>446312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24273</v>
      </c>
      <c r="AK535" s="12">
        <f t="shared" si="71"/>
        <v>13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ht="15.75" x14ac:dyDescent="0.25">
      <c r="A536" s="4">
        <v>45088</v>
      </c>
      <c r="B536" s="20">
        <v>14223</v>
      </c>
      <c r="C536" s="20">
        <v>14316</v>
      </c>
      <c r="D536" s="20">
        <v>14179</v>
      </c>
      <c r="E536" s="20">
        <v>14227</v>
      </c>
      <c r="F536" s="20">
        <v>14161</v>
      </c>
      <c r="G536" s="20">
        <v>13846</v>
      </c>
      <c r="H536" s="20">
        <v>14173</v>
      </c>
      <c r="I536" s="20">
        <v>16863</v>
      </c>
      <c r="J536" s="20">
        <v>20029</v>
      </c>
      <c r="K536" s="20">
        <v>21383</v>
      </c>
      <c r="L536" s="20">
        <v>23180</v>
      </c>
      <c r="M536" s="20">
        <v>24031</v>
      </c>
      <c r="N536" s="20">
        <v>24016</v>
      </c>
      <c r="O536" s="20">
        <v>24164</v>
      </c>
      <c r="P536" s="20">
        <v>24314</v>
      </c>
      <c r="Q536" s="20">
        <v>23994</v>
      </c>
      <c r="R536" s="20">
        <v>22952</v>
      </c>
      <c r="S536" s="20">
        <v>21066</v>
      </c>
      <c r="T536" s="20">
        <v>19847</v>
      </c>
      <c r="U536" s="20">
        <v>18015</v>
      </c>
      <c r="V536" s="20">
        <v>17726</v>
      </c>
      <c r="W536" s="20">
        <v>17089</v>
      </c>
      <c r="X536" s="20">
        <v>15573</v>
      </c>
      <c r="Y536" s="20">
        <v>14660</v>
      </c>
      <c r="AA536" s="9"/>
      <c r="AB536" s="13">
        <f t="shared" si="64"/>
        <v>5</v>
      </c>
      <c r="AC536" s="5">
        <f t="shared" si="65"/>
        <v>334242</v>
      </c>
      <c r="AD536" s="5">
        <f t="shared" si="66"/>
        <v>113785</v>
      </c>
      <c r="AE536" s="5">
        <f t="shared" si="67"/>
        <v>448027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24314</v>
      </c>
      <c r="AK536" s="12">
        <f t="shared" si="71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ht="15.75" x14ac:dyDescent="0.25">
      <c r="A537" s="4">
        <v>45089</v>
      </c>
      <c r="B537" s="20">
        <v>14284</v>
      </c>
      <c r="C537" s="20">
        <v>14281</v>
      </c>
      <c r="D537" s="20">
        <v>14249</v>
      </c>
      <c r="E537" s="20">
        <v>14169</v>
      </c>
      <c r="F537" s="20">
        <v>14262</v>
      </c>
      <c r="G537" s="20">
        <v>14961</v>
      </c>
      <c r="H537" s="20">
        <v>16313</v>
      </c>
      <c r="I537" s="20">
        <v>18351</v>
      </c>
      <c r="J537" s="20">
        <v>22212</v>
      </c>
      <c r="K537" s="20">
        <v>23421</v>
      </c>
      <c r="L537" s="20">
        <v>25429</v>
      </c>
      <c r="M537" s="20">
        <v>26065</v>
      </c>
      <c r="N537" s="20">
        <v>26356</v>
      </c>
      <c r="O537" s="20">
        <v>26717</v>
      </c>
      <c r="P537" s="20">
        <v>27229</v>
      </c>
      <c r="Q537" s="20">
        <v>26677</v>
      </c>
      <c r="R537" s="20">
        <v>25297</v>
      </c>
      <c r="S537" s="20">
        <v>22917</v>
      </c>
      <c r="T537" s="20">
        <v>21240</v>
      </c>
      <c r="U537" s="20">
        <v>19365</v>
      </c>
      <c r="V537" s="20">
        <v>18340</v>
      </c>
      <c r="W537" s="20">
        <v>17892</v>
      </c>
      <c r="X537" s="20">
        <v>16166</v>
      </c>
      <c r="Y537" s="20">
        <v>15083</v>
      </c>
      <c r="AA537" s="9"/>
      <c r="AB537" s="13">
        <f t="shared" si="64"/>
        <v>3</v>
      </c>
      <c r="AC537" s="5">
        <f t="shared" si="65"/>
        <v>363674</v>
      </c>
      <c r="AD537" s="5">
        <f t="shared" si="66"/>
        <v>117602</v>
      </c>
      <c r="AE537" s="5">
        <f t="shared" si="67"/>
        <v>481276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27229</v>
      </c>
      <c r="AK537" s="12">
        <f t="shared" si="71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ht="15.75" x14ac:dyDescent="0.25">
      <c r="A538" s="4">
        <v>45090</v>
      </c>
      <c r="B538" s="20">
        <v>11800</v>
      </c>
      <c r="C538" s="20">
        <v>11073</v>
      </c>
      <c r="D538" s="20">
        <v>10780</v>
      </c>
      <c r="E538" s="20">
        <v>10734</v>
      </c>
      <c r="F538" s="20">
        <v>10856</v>
      </c>
      <c r="G538" s="20">
        <v>10814</v>
      </c>
      <c r="H538" s="20">
        <v>12530</v>
      </c>
      <c r="I538" s="20">
        <v>16288</v>
      </c>
      <c r="J538" s="20">
        <v>19610</v>
      </c>
      <c r="K538" s="20">
        <v>21628</v>
      </c>
      <c r="L538" s="20">
        <v>25524</v>
      </c>
      <c r="M538" s="20">
        <v>26220</v>
      </c>
      <c r="N538" s="20">
        <v>26402</v>
      </c>
      <c r="O538" s="20">
        <v>26574</v>
      </c>
      <c r="P538" s="20">
        <v>26919</v>
      </c>
      <c r="Q538" s="20">
        <v>26335</v>
      </c>
      <c r="R538" s="20">
        <v>24725</v>
      </c>
      <c r="S538" s="20">
        <v>21813</v>
      </c>
      <c r="T538" s="20">
        <v>19818</v>
      </c>
      <c r="U538" s="20">
        <v>18418</v>
      </c>
      <c r="V538" s="20">
        <v>17889</v>
      </c>
      <c r="W538" s="20">
        <v>17239</v>
      </c>
      <c r="X538" s="20">
        <v>15700</v>
      </c>
      <c r="Y538" s="20">
        <v>12199</v>
      </c>
      <c r="AA538" s="9"/>
      <c r="AB538" s="13">
        <f t="shared" si="64"/>
        <v>4</v>
      </c>
      <c r="AC538" s="5">
        <f t="shared" si="65"/>
        <v>351102</v>
      </c>
      <c r="AD538" s="5">
        <f t="shared" si="66"/>
        <v>90786</v>
      </c>
      <c r="AE538" s="5">
        <f t="shared" si="67"/>
        <v>441888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26919</v>
      </c>
      <c r="AK538" s="12">
        <f t="shared" si="71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ht="15.75" x14ac:dyDescent="0.25">
      <c r="A539" s="4">
        <v>45091</v>
      </c>
      <c r="B539" s="20">
        <v>14495</v>
      </c>
      <c r="C539" s="20">
        <v>14568</v>
      </c>
      <c r="D539" s="20">
        <v>14506</v>
      </c>
      <c r="E539" s="20">
        <v>14447</v>
      </c>
      <c r="F539" s="20">
        <v>14555</v>
      </c>
      <c r="G539" s="20">
        <v>15275</v>
      </c>
      <c r="H539" s="20">
        <v>16554</v>
      </c>
      <c r="I539" s="20">
        <v>18529</v>
      </c>
      <c r="J539" s="20">
        <v>22454</v>
      </c>
      <c r="K539" s="20">
        <v>23600</v>
      </c>
      <c r="L539" s="20">
        <v>25609</v>
      </c>
      <c r="M539" s="20">
        <v>26212</v>
      </c>
      <c r="N539" s="20">
        <v>26198</v>
      </c>
      <c r="O539" s="20">
        <v>26529</v>
      </c>
      <c r="P539" s="20">
        <v>27099</v>
      </c>
      <c r="Q539" s="20">
        <v>26378</v>
      </c>
      <c r="R539" s="20">
        <v>24579</v>
      </c>
      <c r="S539" s="20">
        <v>21345</v>
      </c>
      <c r="T539" s="20">
        <v>19909</v>
      </c>
      <c r="U539" s="20">
        <v>18366</v>
      </c>
      <c r="V539" s="20">
        <v>17793</v>
      </c>
      <c r="W539" s="20">
        <v>17079</v>
      </c>
      <c r="X539" s="20">
        <v>15260</v>
      </c>
      <c r="Y539" s="20">
        <v>14528</v>
      </c>
      <c r="AA539" s="9"/>
      <c r="AB539" s="13">
        <f t="shared" ref="AB539:AB586" si="72">WEEKDAY(B539,2)</f>
        <v>4</v>
      </c>
      <c r="AC539" s="5">
        <f t="shared" si="65"/>
        <v>356939</v>
      </c>
      <c r="AD539" s="5">
        <f t="shared" si="66"/>
        <v>118928</v>
      </c>
      <c r="AE539" s="5">
        <f t="shared" si="67"/>
        <v>475867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27099</v>
      </c>
      <c r="AK539" s="12">
        <f t="shared" si="71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ht="15.75" x14ac:dyDescent="0.25">
      <c r="A540" s="4">
        <v>45092</v>
      </c>
      <c r="B540" s="20">
        <v>14169</v>
      </c>
      <c r="C540" s="20">
        <v>14064</v>
      </c>
      <c r="D540" s="20">
        <v>14111</v>
      </c>
      <c r="E540" s="20">
        <v>14020</v>
      </c>
      <c r="F540" s="20">
        <v>14147</v>
      </c>
      <c r="G540" s="20">
        <v>14800</v>
      </c>
      <c r="H540" s="20">
        <v>16059</v>
      </c>
      <c r="I540" s="20">
        <v>18364</v>
      </c>
      <c r="J540" s="20">
        <v>22311</v>
      </c>
      <c r="K540" s="20">
        <v>23577</v>
      </c>
      <c r="L540" s="20">
        <v>25629</v>
      </c>
      <c r="M540" s="20">
        <v>26191</v>
      </c>
      <c r="N540" s="20">
        <v>26193</v>
      </c>
      <c r="O540" s="20">
        <v>26456</v>
      </c>
      <c r="P540" s="20">
        <v>27021</v>
      </c>
      <c r="Q540" s="20">
        <v>26317</v>
      </c>
      <c r="R540" s="20">
        <v>24520</v>
      </c>
      <c r="S540" s="20">
        <v>21537</v>
      </c>
      <c r="T540" s="20">
        <v>20043</v>
      </c>
      <c r="U540" s="20">
        <v>18388</v>
      </c>
      <c r="V540" s="20">
        <v>17859</v>
      </c>
      <c r="W540" s="20">
        <v>17351</v>
      </c>
      <c r="X540" s="20">
        <v>15717</v>
      </c>
      <c r="Y540" s="20">
        <v>14636</v>
      </c>
      <c r="AA540" s="9"/>
      <c r="AB540" s="13">
        <f t="shared" si="72"/>
        <v>7</v>
      </c>
      <c r="AC540" s="5">
        <f t="shared" si="65"/>
        <v>0</v>
      </c>
      <c r="AD540" s="5">
        <f t="shared" si="66"/>
        <v>473480</v>
      </c>
      <c r="AE540" s="5">
        <f t="shared" si="67"/>
        <v>473480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27021</v>
      </c>
      <c r="AK540" s="12">
        <f t="shared" si="71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ht="15.75" x14ac:dyDescent="0.25">
      <c r="A541" s="4">
        <v>45093</v>
      </c>
      <c r="B541" s="20">
        <v>14462</v>
      </c>
      <c r="C541" s="20">
        <v>14373</v>
      </c>
      <c r="D541" s="20">
        <v>14286</v>
      </c>
      <c r="E541" s="20">
        <v>14131</v>
      </c>
      <c r="F541" s="20">
        <v>14223</v>
      </c>
      <c r="G541" s="20">
        <v>14736</v>
      </c>
      <c r="H541" s="20">
        <v>16052</v>
      </c>
      <c r="I541" s="20">
        <v>18299</v>
      </c>
      <c r="J541" s="20">
        <v>22174</v>
      </c>
      <c r="K541" s="20">
        <v>23330</v>
      </c>
      <c r="L541" s="20">
        <v>25463</v>
      </c>
      <c r="M541" s="20">
        <v>26116</v>
      </c>
      <c r="N541" s="20">
        <v>26044</v>
      </c>
      <c r="O541" s="20">
        <v>26428</v>
      </c>
      <c r="P541" s="20">
        <v>27305</v>
      </c>
      <c r="Q541" s="20">
        <v>26437</v>
      </c>
      <c r="R541" s="20">
        <v>24756</v>
      </c>
      <c r="S541" s="20">
        <v>22091</v>
      </c>
      <c r="T541" s="20">
        <v>20447</v>
      </c>
      <c r="U541" s="20">
        <v>18361</v>
      </c>
      <c r="V541" s="20">
        <v>17810</v>
      </c>
      <c r="W541" s="20">
        <v>17173</v>
      </c>
      <c r="X541" s="20">
        <v>15891</v>
      </c>
      <c r="Y541" s="20">
        <v>14991</v>
      </c>
      <c r="AA541" s="9"/>
      <c r="AB541" s="13">
        <f t="shared" si="72"/>
        <v>6</v>
      </c>
      <c r="AC541" s="5">
        <f t="shared" si="65"/>
        <v>358125</v>
      </c>
      <c r="AD541" s="5">
        <f t="shared" si="66"/>
        <v>117254</v>
      </c>
      <c r="AE541" s="5">
        <f t="shared" si="67"/>
        <v>475379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27305</v>
      </c>
      <c r="AK541" s="12">
        <f t="shared" si="71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ht="15.75" x14ac:dyDescent="0.25">
      <c r="A542" s="4">
        <v>45094</v>
      </c>
      <c r="B542" s="20">
        <v>14584</v>
      </c>
      <c r="C542" s="20">
        <v>14548</v>
      </c>
      <c r="D542" s="20">
        <v>14254</v>
      </c>
      <c r="E542" s="20">
        <v>14282</v>
      </c>
      <c r="F542" s="20">
        <v>14118</v>
      </c>
      <c r="G542" s="20">
        <v>13976</v>
      </c>
      <c r="H542" s="20">
        <v>14473</v>
      </c>
      <c r="I542" s="20">
        <v>16998</v>
      </c>
      <c r="J542" s="20">
        <v>20284</v>
      </c>
      <c r="K542" s="20">
        <v>21770</v>
      </c>
      <c r="L542" s="20">
        <v>23781</v>
      </c>
      <c r="M542" s="20">
        <v>24722</v>
      </c>
      <c r="N542" s="20">
        <v>24641</v>
      </c>
      <c r="O542" s="20">
        <v>24687</v>
      </c>
      <c r="P542" s="20">
        <v>24734</v>
      </c>
      <c r="Q542" s="20">
        <v>24332</v>
      </c>
      <c r="R542" s="20">
        <v>23283</v>
      </c>
      <c r="S542" s="20">
        <v>21189</v>
      </c>
      <c r="T542" s="20">
        <v>19787</v>
      </c>
      <c r="U542" s="20">
        <v>17781</v>
      </c>
      <c r="V542" s="20">
        <v>17222</v>
      </c>
      <c r="W542" s="20">
        <v>16506</v>
      </c>
      <c r="X542" s="20">
        <v>14761</v>
      </c>
      <c r="Y542" s="20">
        <v>14087</v>
      </c>
      <c r="AA542" s="9"/>
      <c r="AB542" s="13">
        <f t="shared" si="72"/>
        <v>2</v>
      </c>
      <c r="AC542" s="5">
        <f t="shared" si="65"/>
        <v>336478</v>
      </c>
      <c r="AD542" s="5">
        <f t="shared" si="66"/>
        <v>114322</v>
      </c>
      <c r="AE542" s="5">
        <f t="shared" si="67"/>
        <v>450800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24734</v>
      </c>
      <c r="AK542" s="12">
        <f t="shared" si="71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ht="15.75" x14ac:dyDescent="0.25">
      <c r="A543" s="4">
        <v>45095</v>
      </c>
      <c r="B543" s="20">
        <v>13909</v>
      </c>
      <c r="C543" s="20">
        <v>13893</v>
      </c>
      <c r="D543" s="20">
        <v>13677</v>
      </c>
      <c r="E543" s="20">
        <v>13863</v>
      </c>
      <c r="F543" s="20">
        <v>13714</v>
      </c>
      <c r="G543" s="20">
        <v>13572</v>
      </c>
      <c r="H543" s="20">
        <v>14059</v>
      </c>
      <c r="I543" s="20">
        <v>16890</v>
      </c>
      <c r="J543" s="20">
        <v>20211</v>
      </c>
      <c r="K543" s="20">
        <v>21677</v>
      </c>
      <c r="L543" s="20">
        <v>23512</v>
      </c>
      <c r="M543" s="20">
        <v>24402</v>
      </c>
      <c r="N543" s="20">
        <v>24308</v>
      </c>
      <c r="O543" s="20">
        <v>24279</v>
      </c>
      <c r="P543" s="20">
        <v>24337</v>
      </c>
      <c r="Q543" s="20">
        <v>23972</v>
      </c>
      <c r="R543" s="20">
        <v>22708</v>
      </c>
      <c r="S543" s="20">
        <v>20371</v>
      </c>
      <c r="T543" s="20">
        <v>19271</v>
      </c>
      <c r="U543" s="20">
        <v>17731</v>
      </c>
      <c r="V543" s="20">
        <v>17247</v>
      </c>
      <c r="W543" s="20">
        <v>16605</v>
      </c>
      <c r="X543" s="20">
        <v>15054</v>
      </c>
      <c r="Y543" s="20">
        <v>14348</v>
      </c>
      <c r="AA543" s="9"/>
      <c r="AB543" s="13">
        <f t="shared" si="72"/>
        <v>6</v>
      </c>
      <c r="AC543" s="5">
        <f t="shared" si="65"/>
        <v>332575</v>
      </c>
      <c r="AD543" s="5">
        <f t="shared" si="66"/>
        <v>111035</v>
      </c>
      <c r="AE543" s="5">
        <f t="shared" si="67"/>
        <v>443610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24402</v>
      </c>
      <c r="AK543" s="12">
        <f t="shared" si="71"/>
        <v>12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ht="15.75" x14ac:dyDescent="0.25">
      <c r="A544" s="4">
        <v>45096</v>
      </c>
      <c r="B544" s="20">
        <v>14093</v>
      </c>
      <c r="C544" s="20">
        <v>14115</v>
      </c>
      <c r="D544" s="20">
        <v>14148</v>
      </c>
      <c r="E544" s="20">
        <v>14155</v>
      </c>
      <c r="F544" s="20">
        <v>14220</v>
      </c>
      <c r="G544" s="20">
        <v>14581</v>
      </c>
      <c r="H544" s="20">
        <v>15587</v>
      </c>
      <c r="I544" s="20">
        <v>18171</v>
      </c>
      <c r="J544" s="20">
        <v>22068</v>
      </c>
      <c r="K544" s="20">
        <v>23240</v>
      </c>
      <c r="L544" s="20">
        <v>25242</v>
      </c>
      <c r="M544" s="20">
        <v>25869</v>
      </c>
      <c r="N544" s="20">
        <v>25925</v>
      </c>
      <c r="O544" s="20">
        <v>26335</v>
      </c>
      <c r="P544" s="20">
        <v>26837</v>
      </c>
      <c r="Q544" s="20">
        <v>26123</v>
      </c>
      <c r="R544" s="20">
        <v>24289</v>
      </c>
      <c r="S544" s="20">
        <v>21273</v>
      </c>
      <c r="T544" s="20">
        <v>19812</v>
      </c>
      <c r="U544" s="20">
        <v>18309</v>
      </c>
      <c r="V544" s="20">
        <v>17812</v>
      </c>
      <c r="W544" s="20">
        <v>17082</v>
      </c>
      <c r="X544" s="20">
        <v>15435</v>
      </c>
      <c r="Y544" s="20">
        <v>14295</v>
      </c>
      <c r="AA544" s="9"/>
      <c r="AB544" s="13">
        <f t="shared" si="72"/>
        <v>1</v>
      </c>
      <c r="AC544" s="5">
        <f t="shared" si="65"/>
        <v>0</v>
      </c>
      <c r="AD544" s="5">
        <f t="shared" si="66"/>
        <v>469016</v>
      </c>
      <c r="AE544" s="5">
        <f t="shared" si="67"/>
        <v>469016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26837</v>
      </c>
      <c r="AK544" s="12">
        <f t="shared" si="71"/>
        <v>15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ht="15.75" x14ac:dyDescent="0.25">
      <c r="A545" s="4">
        <v>45097</v>
      </c>
      <c r="B545" s="20">
        <v>14105</v>
      </c>
      <c r="C545" s="20">
        <v>14103</v>
      </c>
      <c r="D545" s="20">
        <v>14133</v>
      </c>
      <c r="E545" s="20">
        <v>14066</v>
      </c>
      <c r="F545" s="20">
        <v>14168</v>
      </c>
      <c r="G545" s="20">
        <v>14631</v>
      </c>
      <c r="H545" s="20">
        <v>15937</v>
      </c>
      <c r="I545" s="20">
        <v>18296</v>
      </c>
      <c r="J545" s="20">
        <v>22175</v>
      </c>
      <c r="K545" s="20">
        <v>23370</v>
      </c>
      <c r="L545" s="20">
        <v>25404</v>
      </c>
      <c r="M545" s="20">
        <v>26001</v>
      </c>
      <c r="N545" s="20">
        <v>26052</v>
      </c>
      <c r="O545" s="20">
        <v>26399</v>
      </c>
      <c r="P545" s="20">
        <v>26952</v>
      </c>
      <c r="Q545" s="20">
        <v>26273</v>
      </c>
      <c r="R545" s="20">
        <v>24356</v>
      </c>
      <c r="S545" s="20">
        <v>21266</v>
      </c>
      <c r="T545" s="20">
        <v>19804</v>
      </c>
      <c r="U545" s="20">
        <v>18317</v>
      </c>
      <c r="V545" s="20">
        <v>17796</v>
      </c>
      <c r="W545" s="20">
        <v>17131</v>
      </c>
      <c r="X545" s="20">
        <v>15524</v>
      </c>
      <c r="Y545" s="20">
        <v>14204</v>
      </c>
      <c r="AA545" s="9"/>
      <c r="AB545" s="13">
        <f t="shared" si="72"/>
        <v>6</v>
      </c>
      <c r="AC545" s="5">
        <f t="shared" si="65"/>
        <v>355116</v>
      </c>
      <c r="AD545" s="5">
        <f t="shared" si="66"/>
        <v>115347</v>
      </c>
      <c r="AE545" s="5">
        <f t="shared" si="67"/>
        <v>470463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26952</v>
      </c>
      <c r="AK545" s="12">
        <f t="shared" si="71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ht="15.75" x14ac:dyDescent="0.25">
      <c r="A546" s="4">
        <v>45098</v>
      </c>
      <c r="B546" s="20">
        <v>13990</v>
      </c>
      <c r="C546" s="20">
        <v>14047</v>
      </c>
      <c r="D546" s="20">
        <v>14092</v>
      </c>
      <c r="E546" s="20">
        <v>14043</v>
      </c>
      <c r="F546" s="20">
        <v>14188</v>
      </c>
      <c r="G546" s="20">
        <v>14851</v>
      </c>
      <c r="H546" s="20">
        <v>15947</v>
      </c>
      <c r="I546" s="20">
        <v>18254</v>
      </c>
      <c r="J546" s="20">
        <v>22008</v>
      </c>
      <c r="K546" s="20">
        <v>23157</v>
      </c>
      <c r="L546" s="20">
        <v>25125</v>
      </c>
      <c r="M546" s="20">
        <v>25798</v>
      </c>
      <c r="N546" s="20">
        <v>25885</v>
      </c>
      <c r="O546" s="20">
        <v>26312</v>
      </c>
      <c r="P546" s="20">
        <v>26948</v>
      </c>
      <c r="Q546" s="20">
        <v>26430</v>
      </c>
      <c r="R546" s="20">
        <v>24654</v>
      </c>
      <c r="S546" s="20">
        <v>22194</v>
      </c>
      <c r="T546" s="20">
        <v>20839</v>
      </c>
      <c r="U546" s="20">
        <v>18937</v>
      </c>
      <c r="V546" s="20">
        <v>17931</v>
      </c>
      <c r="W546" s="20">
        <v>17758</v>
      </c>
      <c r="X546" s="20">
        <v>15987</v>
      </c>
      <c r="Y546" s="20">
        <v>14641</v>
      </c>
      <c r="AA546" s="9"/>
      <c r="AB546" s="13">
        <f t="shared" si="72"/>
        <v>3</v>
      </c>
      <c r="AC546" s="5">
        <f t="shared" si="65"/>
        <v>358217</v>
      </c>
      <c r="AD546" s="5">
        <f t="shared" si="66"/>
        <v>115799</v>
      </c>
      <c r="AE546" s="5">
        <f t="shared" si="67"/>
        <v>474016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26948</v>
      </c>
      <c r="AK546" s="12">
        <f t="shared" si="71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ht="15.75" x14ac:dyDescent="0.25">
      <c r="A547" s="4">
        <v>45099</v>
      </c>
      <c r="B547" s="20">
        <v>14567</v>
      </c>
      <c r="C547" s="20">
        <v>14482</v>
      </c>
      <c r="D547" s="20">
        <v>14373</v>
      </c>
      <c r="E547" s="20">
        <v>14274</v>
      </c>
      <c r="F547" s="20">
        <v>14243</v>
      </c>
      <c r="G547" s="20">
        <v>14767</v>
      </c>
      <c r="H547" s="20">
        <v>16052</v>
      </c>
      <c r="I547" s="20">
        <v>18303</v>
      </c>
      <c r="J547" s="20">
        <v>22109</v>
      </c>
      <c r="K547" s="20">
        <v>23283</v>
      </c>
      <c r="L547" s="20">
        <v>25323</v>
      </c>
      <c r="M547" s="20">
        <v>25953</v>
      </c>
      <c r="N547" s="20">
        <v>26139</v>
      </c>
      <c r="O547" s="20">
        <v>26489</v>
      </c>
      <c r="P547" s="20">
        <v>27291</v>
      </c>
      <c r="Q547" s="20">
        <v>26530</v>
      </c>
      <c r="R547" s="20">
        <v>24793</v>
      </c>
      <c r="S547" s="20">
        <v>22231</v>
      </c>
      <c r="T547" s="20">
        <v>21254</v>
      </c>
      <c r="U547" s="20">
        <v>18920</v>
      </c>
      <c r="V547" s="20">
        <v>17967</v>
      </c>
      <c r="W547" s="20">
        <v>17806</v>
      </c>
      <c r="X547" s="20">
        <v>16124</v>
      </c>
      <c r="Y547" s="20">
        <v>14688</v>
      </c>
      <c r="AA547" s="9"/>
      <c r="AB547" s="13">
        <f t="shared" si="72"/>
        <v>6</v>
      </c>
      <c r="AC547" s="5">
        <f t="shared" si="65"/>
        <v>360515</v>
      </c>
      <c r="AD547" s="5">
        <f t="shared" si="66"/>
        <v>117446</v>
      </c>
      <c r="AE547" s="5">
        <f t="shared" si="67"/>
        <v>477961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27291</v>
      </c>
      <c r="AK547" s="12">
        <f t="shared" si="71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ht="15.75" x14ac:dyDescent="0.25">
      <c r="A548" s="4">
        <v>45100</v>
      </c>
      <c r="B548" s="20">
        <v>14477</v>
      </c>
      <c r="C548" s="20">
        <v>14416</v>
      </c>
      <c r="D548" s="20">
        <v>14284</v>
      </c>
      <c r="E548" s="20">
        <v>14192</v>
      </c>
      <c r="F548" s="20">
        <v>14210</v>
      </c>
      <c r="G548" s="20">
        <v>14648</v>
      </c>
      <c r="H548" s="20">
        <v>15722</v>
      </c>
      <c r="I548" s="20">
        <v>18215</v>
      </c>
      <c r="J548" s="20">
        <v>22034</v>
      </c>
      <c r="K548" s="20">
        <v>23166</v>
      </c>
      <c r="L548" s="20">
        <v>25237</v>
      </c>
      <c r="M548" s="20">
        <v>25925</v>
      </c>
      <c r="N548" s="20">
        <v>26091</v>
      </c>
      <c r="O548" s="20">
        <v>26559</v>
      </c>
      <c r="P548" s="20">
        <v>27896</v>
      </c>
      <c r="Q548" s="20">
        <v>26625</v>
      </c>
      <c r="R548" s="20">
        <v>25404</v>
      </c>
      <c r="S548" s="20">
        <v>23167</v>
      </c>
      <c r="T548" s="20">
        <v>21548</v>
      </c>
      <c r="U548" s="20">
        <v>19071</v>
      </c>
      <c r="V548" s="20">
        <v>18086</v>
      </c>
      <c r="W548" s="20">
        <v>17878</v>
      </c>
      <c r="X548" s="20">
        <v>16490</v>
      </c>
      <c r="Y548" s="20">
        <v>15330</v>
      </c>
      <c r="AA548" s="9"/>
      <c r="AB548" s="13">
        <f t="shared" si="72"/>
        <v>7</v>
      </c>
      <c r="AC548" s="5">
        <f t="shared" si="65"/>
        <v>0</v>
      </c>
      <c r="AD548" s="5">
        <f t="shared" si="66"/>
        <v>480671</v>
      </c>
      <c r="AE548" s="5">
        <f t="shared" si="67"/>
        <v>480671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27896</v>
      </c>
      <c r="AK548" s="12">
        <f t="shared" si="71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ht="15.75" x14ac:dyDescent="0.25">
      <c r="A549" s="4">
        <v>45101</v>
      </c>
      <c r="B549" s="20">
        <v>15255</v>
      </c>
      <c r="C549" s="20">
        <v>15296</v>
      </c>
      <c r="D549" s="20">
        <v>14904</v>
      </c>
      <c r="E549" s="20">
        <v>14967</v>
      </c>
      <c r="F549" s="20">
        <v>14864</v>
      </c>
      <c r="G549" s="20">
        <v>14540</v>
      </c>
      <c r="H549" s="20">
        <v>14862</v>
      </c>
      <c r="I549" s="20">
        <v>17073</v>
      </c>
      <c r="J549" s="20">
        <v>20325</v>
      </c>
      <c r="K549" s="20">
        <v>21765</v>
      </c>
      <c r="L549" s="20">
        <v>23811</v>
      </c>
      <c r="M549" s="20">
        <v>24761</v>
      </c>
      <c r="N549" s="20">
        <v>25193</v>
      </c>
      <c r="O549" s="20">
        <v>26255</v>
      </c>
      <c r="P549" s="20">
        <v>26943</v>
      </c>
      <c r="Q549" s="20">
        <v>26415</v>
      </c>
      <c r="R549" s="20">
        <v>25091</v>
      </c>
      <c r="S549" s="20">
        <v>22712</v>
      </c>
      <c r="T549" s="20">
        <v>20847</v>
      </c>
      <c r="U549" s="20">
        <v>18859</v>
      </c>
      <c r="V549" s="20">
        <v>18161</v>
      </c>
      <c r="W549" s="20">
        <v>17580</v>
      </c>
      <c r="X549" s="20">
        <v>16092</v>
      </c>
      <c r="Y549" s="20">
        <v>15442</v>
      </c>
      <c r="AA549" s="9"/>
      <c r="AB549" s="13">
        <f t="shared" si="72"/>
        <v>1</v>
      </c>
      <c r="AC549" s="5">
        <f t="shared" si="65"/>
        <v>0</v>
      </c>
      <c r="AD549" s="5">
        <f t="shared" si="66"/>
        <v>472013</v>
      </c>
      <c r="AE549" s="5">
        <f t="shared" si="67"/>
        <v>472013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26943</v>
      </c>
      <c r="AK549" s="12">
        <f t="shared" si="71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ht="15.75" x14ac:dyDescent="0.25">
      <c r="A550" s="4">
        <v>45102</v>
      </c>
      <c r="B550" s="20">
        <v>15129</v>
      </c>
      <c r="C550" s="20">
        <v>15366</v>
      </c>
      <c r="D550" s="20">
        <v>15230</v>
      </c>
      <c r="E550" s="20">
        <v>15128</v>
      </c>
      <c r="F550" s="20">
        <v>14915</v>
      </c>
      <c r="G550" s="20">
        <v>14472</v>
      </c>
      <c r="H550" s="20">
        <v>14759</v>
      </c>
      <c r="I550" s="20">
        <v>17037</v>
      </c>
      <c r="J550" s="20">
        <v>20351</v>
      </c>
      <c r="K550" s="20">
        <v>21908</v>
      </c>
      <c r="L550" s="20">
        <v>23928</v>
      </c>
      <c r="M550" s="20">
        <v>25553</v>
      </c>
      <c r="N550" s="20">
        <v>25813</v>
      </c>
      <c r="O550" s="20">
        <v>27058</v>
      </c>
      <c r="P550" s="20">
        <v>27728</v>
      </c>
      <c r="Q550" s="20">
        <v>27423</v>
      </c>
      <c r="R550" s="20">
        <v>27604</v>
      </c>
      <c r="S550" s="20">
        <v>24907</v>
      </c>
      <c r="T550" s="20">
        <v>23568</v>
      </c>
      <c r="U550" s="20">
        <v>20938</v>
      </c>
      <c r="V550" s="20">
        <v>19965</v>
      </c>
      <c r="W550" s="20">
        <v>19034</v>
      </c>
      <c r="X550" s="20">
        <v>17519</v>
      </c>
      <c r="Y550" s="20">
        <v>16440</v>
      </c>
      <c r="AA550" s="9"/>
      <c r="AB550" s="13">
        <f t="shared" si="72"/>
        <v>1</v>
      </c>
      <c r="AC550" s="5">
        <f t="shared" si="65"/>
        <v>0</v>
      </c>
      <c r="AD550" s="5">
        <f t="shared" si="66"/>
        <v>491773</v>
      </c>
      <c r="AE550" s="5">
        <f t="shared" si="67"/>
        <v>491773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27728</v>
      </c>
      <c r="AK550" s="12">
        <f t="shared" si="71"/>
        <v>15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ht="15.75" x14ac:dyDescent="0.25">
      <c r="A551" s="4">
        <v>45103</v>
      </c>
      <c r="B551" s="20">
        <v>10868</v>
      </c>
      <c r="C551" s="20">
        <v>16321</v>
      </c>
      <c r="D551" s="20">
        <v>16166</v>
      </c>
      <c r="E551" s="20">
        <v>15808</v>
      </c>
      <c r="F551" s="20">
        <v>15792</v>
      </c>
      <c r="G551" s="20">
        <v>16081</v>
      </c>
      <c r="H551" s="20">
        <v>17022</v>
      </c>
      <c r="I551" s="20">
        <v>18925</v>
      </c>
      <c r="J551" s="20">
        <v>23125</v>
      </c>
      <c r="K551" s="20">
        <v>23849</v>
      </c>
      <c r="L551" s="20">
        <v>26820</v>
      </c>
      <c r="M551" s="20">
        <v>27099</v>
      </c>
      <c r="N551" s="20">
        <v>26996</v>
      </c>
      <c r="O551" s="20">
        <v>27958</v>
      </c>
      <c r="P551" s="20">
        <v>28560</v>
      </c>
      <c r="Q551" s="20">
        <v>26766</v>
      </c>
      <c r="R551" s="20">
        <v>24876</v>
      </c>
      <c r="S551" s="20">
        <v>22613</v>
      </c>
      <c r="T551" s="20">
        <v>20878</v>
      </c>
      <c r="U551" s="20">
        <v>18627</v>
      </c>
      <c r="V551" s="20">
        <v>17840</v>
      </c>
      <c r="W551" s="20">
        <v>17049</v>
      </c>
      <c r="X551" s="20">
        <v>15350</v>
      </c>
      <c r="Y551" s="20">
        <v>14770</v>
      </c>
      <c r="AA551" s="9"/>
      <c r="AB551" s="13">
        <f t="shared" si="72"/>
        <v>3</v>
      </c>
      <c r="AC551" s="5">
        <f t="shared" si="65"/>
        <v>367331</v>
      </c>
      <c r="AD551" s="5">
        <f t="shared" si="66"/>
        <v>122828</v>
      </c>
      <c r="AE551" s="5">
        <f t="shared" si="67"/>
        <v>490159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28560</v>
      </c>
      <c r="AK551" s="12">
        <f t="shared" si="71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ht="15.75" x14ac:dyDescent="0.25">
      <c r="A552" s="4">
        <v>45104</v>
      </c>
      <c r="B552" s="20">
        <v>14310</v>
      </c>
      <c r="C552" s="20">
        <v>14379</v>
      </c>
      <c r="D552" s="20">
        <v>14330</v>
      </c>
      <c r="E552" s="20">
        <v>14326</v>
      </c>
      <c r="F552" s="20">
        <v>14400</v>
      </c>
      <c r="G552" s="20">
        <v>14846</v>
      </c>
      <c r="H552" s="20">
        <v>16008</v>
      </c>
      <c r="I552" s="20">
        <v>18317</v>
      </c>
      <c r="J552" s="20">
        <v>22242</v>
      </c>
      <c r="K552" s="20">
        <v>23493</v>
      </c>
      <c r="L552" s="20">
        <v>25476</v>
      </c>
      <c r="M552" s="20">
        <v>26546</v>
      </c>
      <c r="N552" s="20">
        <v>26172</v>
      </c>
      <c r="O552" s="20">
        <v>26539</v>
      </c>
      <c r="P552" s="20">
        <v>27862</v>
      </c>
      <c r="Q552" s="20">
        <v>26530</v>
      </c>
      <c r="R552" s="20">
        <v>24825</v>
      </c>
      <c r="S552" s="20">
        <v>22346</v>
      </c>
      <c r="T552" s="20">
        <v>20899</v>
      </c>
      <c r="U552" s="20">
        <v>18884</v>
      </c>
      <c r="V552" s="20">
        <v>17883</v>
      </c>
      <c r="W552" s="20">
        <v>17435</v>
      </c>
      <c r="X552" s="20">
        <v>15831</v>
      </c>
      <c r="Y552" s="20">
        <v>15024</v>
      </c>
      <c r="AA552" s="9"/>
      <c r="AB552" s="13">
        <f t="shared" si="72"/>
        <v>1</v>
      </c>
      <c r="AC552" s="5">
        <f t="shared" si="65"/>
        <v>0</v>
      </c>
      <c r="AD552" s="5">
        <f t="shared" si="66"/>
        <v>478903</v>
      </c>
      <c r="AE552" s="5">
        <f t="shared" si="67"/>
        <v>478903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27862</v>
      </c>
      <c r="AK552" s="12">
        <f t="shared" si="71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ht="15.75" x14ac:dyDescent="0.25">
      <c r="A553" s="4">
        <v>45105</v>
      </c>
      <c r="B553" s="20">
        <v>14761</v>
      </c>
      <c r="C553" s="20">
        <v>14689</v>
      </c>
      <c r="D553" s="20">
        <v>14627</v>
      </c>
      <c r="E553" s="20">
        <v>14671</v>
      </c>
      <c r="F553" s="20">
        <v>14710</v>
      </c>
      <c r="G553" s="20">
        <v>15111</v>
      </c>
      <c r="H553" s="20">
        <v>16300</v>
      </c>
      <c r="I553" s="20">
        <v>18367</v>
      </c>
      <c r="J553" s="20">
        <v>22507</v>
      </c>
      <c r="K553" s="20">
        <v>23716</v>
      </c>
      <c r="L553" s="20">
        <v>26400</v>
      </c>
      <c r="M553" s="20">
        <v>27720</v>
      </c>
      <c r="N553" s="20">
        <v>26957</v>
      </c>
      <c r="O553" s="20">
        <v>28043</v>
      </c>
      <c r="P553" s="20">
        <v>28995</v>
      </c>
      <c r="Q553" s="20">
        <v>27714</v>
      </c>
      <c r="R553" s="20">
        <v>25465</v>
      </c>
      <c r="S553" s="20">
        <v>22871</v>
      </c>
      <c r="T553" s="20">
        <v>21078</v>
      </c>
      <c r="U553" s="20">
        <v>18913</v>
      </c>
      <c r="V553" s="20">
        <v>17872</v>
      </c>
      <c r="W553" s="20">
        <v>17266</v>
      </c>
      <c r="X553" s="20">
        <v>15904</v>
      </c>
      <c r="Y553" s="20">
        <v>14769</v>
      </c>
      <c r="AA553" s="9"/>
      <c r="AB553" s="13">
        <f t="shared" si="72"/>
        <v>4</v>
      </c>
      <c r="AC553" s="5">
        <f t="shared" si="65"/>
        <v>369788</v>
      </c>
      <c r="AD553" s="5">
        <f t="shared" si="66"/>
        <v>119638</v>
      </c>
      <c r="AE553" s="5">
        <f t="shared" si="67"/>
        <v>489426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28995</v>
      </c>
      <c r="AK553" s="12">
        <f t="shared" si="71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ht="15.75" x14ac:dyDescent="0.25">
      <c r="A554" s="4">
        <v>45106</v>
      </c>
      <c r="B554" s="20">
        <v>14851</v>
      </c>
      <c r="C554" s="20">
        <v>14830</v>
      </c>
      <c r="D554" s="20">
        <v>14923</v>
      </c>
      <c r="E554" s="20">
        <v>14934</v>
      </c>
      <c r="F554" s="20">
        <v>14956</v>
      </c>
      <c r="G554" s="20">
        <v>15285</v>
      </c>
      <c r="H554" s="20">
        <v>16535</v>
      </c>
      <c r="I554" s="20">
        <v>18348</v>
      </c>
      <c r="J554" s="20">
        <v>22678</v>
      </c>
      <c r="K554" s="20">
        <v>23693</v>
      </c>
      <c r="L554" s="20">
        <v>26122</v>
      </c>
      <c r="M554" s="20">
        <v>26803</v>
      </c>
      <c r="N554" s="20">
        <v>26352</v>
      </c>
      <c r="O554" s="20">
        <v>27313</v>
      </c>
      <c r="P554" s="20">
        <v>28305</v>
      </c>
      <c r="Q554" s="20">
        <v>27175</v>
      </c>
      <c r="R554" s="20">
        <v>24899</v>
      </c>
      <c r="S554" s="20">
        <v>22789</v>
      </c>
      <c r="T554" s="20">
        <v>21274</v>
      </c>
      <c r="U554" s="20">
        <v>19308</v>
      </c>
      <c r="V554" s="20">
        <v>18493</v>
      </c>
      <c r="W554" s="20">
        <v>18132</v>
      </c>
      <c r="X554" s="20">
        <v>16580</v>
      </c>
      <c r="Y554" s="20">
        <v>15368</v>
      </c>
      <c r="AA554" s="9"/>
      <c r="AB554" s="13">
        <f t="shared" si="72"/>
        <v>3</v>
      </c>
      <c r="AC554" s="5">
        <f t="shared" si="65"/>
        <v>368264</v>
      </c>
      <c r="AD554" s="5">
        <f t="shared" si="66"/>
        <v>121682</v>
      </c>
      <c r="AE554" s="5">
        <f t="shared" si="67"/>
        <v>489946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28305</v>
      </c>
      <c r="AK554" s="12">
        <f t="shared" si="71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ht="15.75" x14ac:dyDescent="0.25">
      <c r="A555" s="4">
        <v>45107</v>
      </c>
      <c r="B555" s="20">
        <v>15318</v>
      </c>
      <c r="C555" s="20">
        <v>15236</v>
      </c>
      <c r="D555" s="20">
        <v>15127</v>
      </c>
      <c r="E555" s="20">
        <v>14975</v>
      </c>
      <c r="F555" s="20">
        <v>14952</v>
      </c>
      <c r="G555" s="20">
        <v>15378</v>
      </c>
      <c r="H555" s="20">
        <v>16441</v>
      </c>
      <c r="I555" s="20">
        <v>18537</v>
      </c>
      <c r="J555" s="20">
        <v>22515</v>
      </c>
      <c r="K555" s="20">
        <v>23619</v>
      </c>
      <c r="L555" s="20">
        <v>25808</v>
      </c>
      <c r="M555" s="20">
        <v>26643</v>
      </c>
      <c r="N555" s="20">
        <v>26470</v>
      </c>
      <c r="O555" s="20">
        <v>27855</v>
      </c>
      <c r="P555" s="20">
        <v>29263</v>
      </c>
      <c r="Q555" s="20">
        <v>28448</v>
      </c>
      <c r="R555" s="20">
        <v>26691</v>
      </c>
      <c r="S555" s="20">
        <v>24051</v>
      </c>
      <c r="T555" s="20">
        <v>22285</v>
      </c>
      <c r="U555" s="20">
        <v>20299</v>
      </c>
      <c r="V555" s="20">
        <v>19215</v>
      </c>
      <c r="W555" s="20">
        <v>19262</v>
      </c>
      <c r="X555" s="20">
        <v>17812</v>
      </c>
      <c r="Y555" s="20">
        <v>16622</v>
      </c>
      <c r="AA555" s="9"/>
      <c r="AB555" s="13">
        <f t="shared" si="72"/>
        <v>1</v>
      </c>
      <c r="AC555" s="5">
        <f t="shared" si="65"/>
        <v>0</v>
      </c>
      <c r="AD555" s="5">
        <f t="shared" si="66"/>
        <v>502822</v>
      </c>
      <c r="AE555" s="5">
        <f t="shared" si="67"/>
        <v>502822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29263</v>
      </c>
      <c r="AK555" s="12">
        <f t="shared" si="71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ht="15.75" x14ac:dyDescent="0.25">
      <c r="A556" s="4">
        <v>45108</v>
      </c>
      <c r="B556" s="20">
        <v>16183</v>
      </c>
      <c r="C556" s="20">
        <v>15847</v>
      </c>
      <c r="D556" s="20">
        <v>15939</v>
      </c>
      <c r="E556" s="20">
        <v>15473</v>
      </c>
      <c r="F556" s="20">
        <v>15462</v>
      </c>
      <c r="G556" s="20">
        <v>15282</v>
      </c>
      <c r="H556" s="20">
        <v>15352</v>
      </c>
      <c r="I556" s="20">
        <v>18657</v>
      </c>
      <c r="J556" s="20">
        <v>22889</v>
      </c>
      <c r="K556" s="20">
        <v>24642</v>
      </c>
      <c r="L556" s="20">
        <v>26730</v>
      </c>
      <c r="M556" s="20">
        <v>27804</v>
      </c>
      <c r="N556" s="20">
        <v>27928</v>
      </c>
      <c r="O556" s="20">
        <v>28653</v>
      </c>
      <c r="P556" s="20">
        <v>28109</v>
      </c>
      <c r="Q556" s="20">
        <v>27965</v>
      </c>
      <c r="R556" s="20">
        <v>26290</v>
      </c>
      <c r="S556" s="20">
        <v>23824</v>
      </c>
      <c r="T556" s="20">
        <v>22543</v>
      </c>
      <c r="U556" s="20">
        <v>20805</v>
      </c>
      <c r="V556" s="20">
        <v>20031</v>
      </c>
      <c r="W556" s="20">
        <v>19115</v>
      </c>
      <c r="X556" s="20">
        <v>17715</v>
      </c>
      <c r="Y556" s="20">
        <v>17025</v>
      </c>
      <c r="AA556" s="9"/>
      <c r="AB556" s="13">
        <f t="shared" si="72"/>
        <v>5</v>
      </c>
      <c r="AC556" s="5">
        <f t="shared" si="65"/>
        <v>383700</v>
      </c>
      <c r="AD556" s="5">
        <f t="shared" si="66"/>
        <v>126563</v>
      </c>
      <c r="AE556" s="5">
        <f t="shared" si="67"/>
        <v>510263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28653</v>
      </c>
      <c r="AK556" s="12">
        <f t="shared" si="71"/>
        <v>14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ht="15.75" x14ac:dyDescent="0.25">
      <c r="A557" s="4">
        <v>45109</v>
      </c>
      <c r="B557" s="20">
        <v>16110</v>
      </c>
      <c r="C557" s="20">
        <v>15865</v>
      </c>
      <c r="D557" s="20">
        <v>16003</v>
      </c>
      <c r="E557" s="20">
        <v>15586</v>
      </c>
      <c r="F557" s="20">
        <v>15448</v>
      </c>
      <c r="G557" s="20">
        <v>15058</v>
      </c>
      <c r="H557" s="20">
        <v>15244</v>
      </c>
      <c r="I557" s="20">
        <v>18548</v>
      </c>
      <c r="J557" s="20">
        <v>22842</v>
      </c>
      <c r="K557" s="20">
        <v>24579</v>
      </c>
      <c r="L557" s="20">
        <v>26647</v>
      </c>
      <c r="M557" s="20">
        <v>27814</v>
      </c>
      <c r="N557" s="20">
        <v>27830</v>
      </c>
      <c r="O557" s="20">
        <v>28740</v>
      </c>
      <c r="P557" s="20">
        <v>28267</v>
      </c>
      <c r="Q557" s="20">
        <v>28012</v>
      </c>
      <c r="R557" s="20">
        <v>26296</v>
      </c>
      <c r="S557" s="20">
        <v>23615</v>
      </c>
      <c r="T557" s="20">
        <v>21995</v>
      </c>
      <c r="U557" s="20">
        <v>20091</v>
      </c>
      <c r="V557" s="20">
        <v>19813</v>
      </c>
      <c r="W557" s="20">
        <v>18690</v>
      </c>
      <c r="X557" s="20">
        <v>16681</v>
      </c>
      <c r="Y557" s="20">
        <v>16024</v>
      </c>
      <c r="AA557" s="9"/>
      <c r="AB557" s="13">
        <f t="shared" si="72"/>
        <v>2</v>
      </c>
      <c r="AC557" s="5">
        <f t="shared" si="65"/>
        <v>380460</v>
      </c>
      <c r="AD557" s="5">
        <f t="shared" si="66"/>
        <v>125338</v>
      </c>
      <c r="AE557" s="5">
        <f t="shared" si="67"/>
        <v>505798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28740</v>
      </c>
      <c r="AK557" s="12">
        <f t="shared" si="71"/>
        <v>14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ht="15.75" x14ac:dyDescent="0.25">
      <c r="A558" s="4">
        <v>45110</v>
      </c>
      <c r="B558" s="20">
        <v>15076</v>
      </c>
      <c r="C558" s="20">
        <v>15124</v>
      </c>
      <c r="D558" s="20">
        <v>15351</v>
      </c>
      <c r="E558" s="20">
        <v>15061</v>
      </c>
      <c r="F558" s="20">
        <v>15084</v>
      </c>
      <c r="G558" s="20">
        <v>15227</v>
      </c>
      <c r="H558" s="20">
        <v>15899</v>
      </c>
      <c r="I558" s="20">
        <v>19648</v>
      </c>
      <c r="J558" s="20">
        <v>24615</v>
      </c>
      <c r="K558" s="20">
        <v>26213</v>
      </c>
      <c r="L558" s="20">
        <v>28425</v>
      </c>
      <c r="M558" s="20">
        <v>29218</v>
      </c>
      <c r="N558" s="20">
        <v>29579</v>
      </c>
      <c r="O558" s="20">
        <v>30590</v>
      </c>
      <c r="P558" s="20">
        <v>30015</v>
      </c>
      <c r="Q558" s="20">
        <v>29998</v>
      </c>
      <c r="R558" s="20">
        <v>27714</v>
      </c>
      <c r="S558" s="20">
        <v>24094</v>
      </c>
      <c r="T558" s="20">
        <v>23048</v>
      </c>
      <c r="U558" s="20">
        <v>21241</v>
      </c>
      <c r="V558" s="20">
        <v>20607</v>
      </c>
      <c r="W558" s="20">
        <v>19398</v>
      </c>
      <c r="X558" s="20">
        <v>18134</v>
      </c>
      <c r="Y558" s="20">
        <v>17146</v>
      </c>
      <c r="AA558" s="9"/>
      <c r="AB558" s="13">
        <f t="shared" si="72"/>
        <v>4</v>
      </c>
      <c r="AC558" s="5">
        <f t="shared" si="65"/>
        <v>402537</v>
      </c>
      <c r="AD558" s="5">
        <f t="shared" si="66"/>
        <v>123968</v>
      </c>
      <c r="AE558" s="5">
        <f t="shared" si="67"/>
        <v>526505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30590</v>
      </c>
      <c r="AK558" s="12">
        <f t="shared" si="71"/>
        <v>14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ht="15.75" x14ac:dyDescent="0.25">
      <c r="A559" s="4">
        <v>45111</v>
      </c>
      <c r="B559" s="20">
        <v>16069</v>
      </c>
      <c r="C559" s="20">
        <v>15815</v>
      </c>
      <c r="D559" s="20">
        <v>15996</v>
      </c>
      <c r="E559" s="20">
        <v>15623</v>
      </c>
      <c r="F559" s="20">
        <v>15601</v>
      </c>
      <c r="G559" s="20">
        <v>15348</v>
      </c>
      <c r="H559" s="20">
        <v>15432</v>
      </c>
      <c r="I559" s="20">
        <v>18745</v>
      </c>
      <c r="J559" s="20">
        <v>23114</v>
      </c>
      <c r="K559" s="20">
        <v>24837</v>
      </c>
      <c r="L559" s="20">
        <v>26956</v>
      </c>
      <c r="M559" s="20">
        <v>28079</v>
      </c>
      <c r="N559" s="20">
        <v>28137</v>
      </c>
      <c r="O559" s="20">
        <v>29057</v>
      </c>
      <c r="P559" s="20">
        <v>29329</v>
      </c>
      <c r="Q559" s="20">
        <v>29689</v>
      </c>
      <c r="R559" s="20">
        <v>27753</v>
      </c>
      <c r="S559" s="20">
        <v>25446</v>
      </c>
      <c r="T559" s="20">
        <v>23826</v>
      </c>
      <c r="U559" s="20">
        <v>21593</v>
      </c>
      <c r="V559" s="20">
        <v>20332</v>
      </c>
      <c r="W559" s="20">
        <v>19380</v>
      </c>
      <c r="X559" s="20">
        <v>18630</v>
      </c>
      <c r="Y559" s="20">
        <v>17950</v>
      </c>
      <c r="AA559" s="9"/>
      <c r="AB559" s="13">
        <v>8</v>
      </c>
      <c r="AC559" s="5">
        <f t="shared" si="65"/>
        <v>0</v>
      </c>
      <c r="AD559" s="5">
        <f t="shared" si="66"/>
        <v>522737</v>
      </c>
      <c r="AE559" s="5">
        <f t="shared" si="67"/>
        <v>522737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29689</v>
      </c>
      <c r="AK559" s="12">
        <f t="shared" si="71"/>
        <v>16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ht="15.75" x14ac:dyDescent="0.25">
      <c r="A560" s="4">
        <v>45112</v>
      </c>
      <c r="B560" s="20">
        <v>13794</v>
      </c>
      <c r="C560" s="20">
        <v>13459</v>
      </c>
      <c r="D560" s="20">
        <v>13520</v>
      </c>
      <c r="E560" s="20">
        <v>13088</v>
      </c>
      <c r="F560" s="20">
        <v>13221</v>
      </c>
      <c r="G560" s="20">
        <v>13916</v>
      </c>
      <c r="H560" s="20">
        <v>15343</v>
      </c>
      <c r="I560" s="20">
        <v>19041</v>
      </c>
      <c r="J560" s="20">
        <v>23814</v>
      </c>
      <c r="K560" s="20">
        <v>25382</v>
      </c>
      <c r="L560" s="20">
        <v>27680</v>
      </c>
      <c r="M560" s="20">
        <v>28523</v>
      </c>
      <c r="N560" s="20">
        <v>29081</v>
      </c>
      <c r="O560" s="20">
        <v>30218</v>
      </c>
      <c r="P560" s="20">
        <v>29926</v>
      </c>
      <c r="Q560" s="20">
        <v>30012</v>
      </c>
      <c r="R560" s="20">
        <v>27793</v>
      </c>
      <c r="S560" s="20">
        <v>24669</v>
      </c>
      <c r="T560" s="20">
        <v>24114</v>
      </c>
      <c r="U560" s="20">
        <v>21868</v>
      </c>
      <c r="V560" s="20">
        <v>20540</v>
      </c>
      <c r="W560" s="20">
        <v>19266</v>
      </c>
      <c r="X560" s="20">
        <v>17120</v>
      </c>
      <c r="Y560" s="20">
        <v>15774</v>
      </c>
      <c r="AA560" s="9"/>
      <c r="AB560" s="13">
        <f t="shared" si="72"/>
        <v>3</v>
      </c>
      <c r="AC560" s="5">
        <f t="shared" si="65"/>
        <v>399047</v>
      </c>
      <c r="AD560" s="5">
        <f t="shared" si="66"/>
        <v>112115</v>
      </c>
      <c r="AE560" s="5">
        <f t="shared" si="67"/>
        <v>511162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30218</v>
      </c>
      <c r="AK560" s="12">
        <f t="shared" si="71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ht="15.75" x14ac:dyDescent="0.25">
      <c r="A561" s="4">
        <v>45113</v>
      </c>
      <c r="B561" s="20">
        <v>17461</v>
      </c>
      <c r="C561" s="20">
        <v>17350</v>
      </c>
      <c r="D561" s="20">
        <v>17503</v>
      </c>
      <c r="E561" s="20">
        <v>17058</v>
      </c>
      <c r="F561" s="20">
        <v>16755</v>
      </c>
      <c r="G561" s="20">
        <v>17091</v>
      </c>
      <c r="H561" s="20">
        <v>17807</v>
      </c>
      <c r="I561" s="20">
        <v>21360</v>
      </c>
      <c r="J561" s="20">
        <v>27616</v>
      </c>
      <c r="K561" s="20">
        <v>27950</v>
      </c>
      <c r="L561" s="20">
        <v>31292</v>
      </c>
      <c r="M561" s="20">
        <v>33025</v>
      </c>
      <c r="N561" s="20">
        <v>34686</v>
      </c>
      <c r="O561" s="20">
        <v>36917</v>
      </c>
      <c r="P561" s="20">
        <v>38216</v>
      </c>
      <c r="Q561" s="20">
        <v>38020</v>
      </c>
      <c r="R561" s="20">
        <v>34483</v>
      </c>
      <c r="S561" s="20">
        <v>30812</v>
      </c>
      <c r="T561" s="20">
        <v>29502</v>
      </c>
      <c r="U561" s="20">
        <v>26577</v>
      </c>
      <c r="V561" s="20">
        <v>24590</v>
      </c>
      <c r="W561" s="20">
        <v>22968</v>
      </c>
      <c r="X561" s="20">
        <v>21400</v>
      </c>
      <c r="Y561" s="20">
        <v>19617</v>
      </c>
      <c r="AA561" s="9"/>
      <c r="AB561" s="13">
        <f t="shared" si="72"/>
        <v>2</v>
      </c>
      <c r="AC561" s="5">
        <f t="shared" si="65"/>
        <v>479414</v>
      </c>
      <c r="AD561" s="5">
        <f t="shared" si="66"/>
        <v>140642</v>
      </c>
      <c r="AE561" s="5">
        <f t="shared" si="67"/>
        <v>620056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38216</v>
      </c>
      <c r="AK561" s="12">
        <f t="shared" si="71"/>
        <v>15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ht="15.75" x14ac:dyDescent="0.25">
      <c r="A562" s="4">
        <v>45114</v>
      </c>
      <c r="B562" s="20">
        <v>18420</v>
      </c>
      <c r="C562" s="20">
        <v>18188</v>
      </c>
      <c r="D562" s="20">
        <v>18213</v>
      </c>
      <c r="E562" s="20">
        <v>17881</v>
      </c>
      <c r="F562" s="20">
        <v>17788</v>
      </c>
      <c r="G562" s="20">
        <v>17998</v>
      </c>
      <c r="H562" s="20">
        <v>18446</v>
      </c>
      <c r="I562" s="20">
        <v>21912</v>
      </c>
      <c r="J562" s="20">
        <v>27972</v>
      </c>
      <c r="K562" s="20">
        <v>28060</v>
      </c>
      <c r="L562" s="20">
        <v>28915</v>
      </c>
      <c r="M562" s="20">
        <v>32165</v>
      </c>
      <c r="N562" s="20">
        <v>34271</v>
      </c>
      <c r="O562" s="20">
        <v>36573</v>
      </c>
      <c r="P562" s="20">
        <v>37355</v>
      </c>
      <c r="Q562" s="20">
        <v>37181</v>
      </c>
      <c r="R562" s="20">
        <v>33154</v>
      </c>
      <c r="S562" s="20">
        <v>29486</v>
      </c>
      <c r="T562" s="20">
        <v>27130</v>
      </c>
      <c r="U562" s="20">
        <v>24426</v>
      </c>
      <c r="V562" s="20">
        <v>22537</v>
      </c>
      <c r="W562" s="20">
        <v>21475</v>
      </c>
      <c r="X562" s="20">
        <v>20139</v>
      </c>
      <c r="Y562" s="20">
        <v>18954</v>
      </c>
      <c r="AA562" s="9"/>
      <c r="AB562" s="13">
        <f t="shared" si="72"/>
        <v>2</v>
      </c>
      <c r="AC562" s="5">
        <f t="shared" si="65"/>
        <v>462751</v>
      </c>
      <c r="AD562" s="5">
        <f t="shared" si="66"/>
        <v>145888</v>
      </c>
      <c r="AE562" s="5">
        <f t="shared" si="67"/>
        <v>608639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37355</v>
      </c>
      <c r="AK562" s="12">
        <f t="shared" si="71"/>
        <v>15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ht="15.75" x14ac:dyDescent="0.25">
      <c r="A563" s="4">
        <v>45115</v>
      </c>
      <c r="B563" s="20">
        <v>17830</v>
      </c>
      <c r="C563" s="20">
        <v>17727</v>
      </c>
      <c r="D563" s="20">
        <v>17724</v>
      </c>
      <c r="E563" s="20">
        <v>17228</v>
      </c>
      <c r="F563" s="20">
        <v>17070</v>
      </c>
      <c r="G563" s="20">
        <v>16714</v>
      </c>
      <c r="H563" s="20">
        <v>16406</v>
      </c>
      <c r="I563" s="20">
        <v>18972</v>
      </c>
      <c r="J563" s="20">
        <v>23237</v>
      </c>
      <c r="K563" s="20">
        <v>24963</v>
      </c>
      <c r="L563" s="20">
        <v>27205</v>
      </c>
      <c r="M563" s="20">
        <v>28363</v>
      </c>
      <c r="N563" s="20">
        <v>29430</v>
      </c>
      <c r="O563" s="20">
        <v>31214</v>
      </c>
      <c r="P563" s="20">
        <v>32024</v>
      </c>
      <c r="Q563" s="20">
        <v>31773</v>
      </c>
      <c r="R563" s="20">
        <v>29657</v>
      </c>
      <c r="S563" s="20">
        <v>27314</v>
      </c>
      <c r="T563" s="20">
        <v>25979</v>
      </c>
      <c r="U563" s="20">
        <v>23305</v>
      </c>
      <c r="V563" s="20">
        <v>21877</v>
      </c>
      <c r="W563" s="20">
        <v>20908</v>
      </c>
      <c r="X563" s="20">
        <v>19570</v>
      </c>
      <c r="Y563" s="20">
        <v>18991</v>
      </c>
      <c r="AA563" s="9"/>
      <c r="AB563" s="13">
        <f t="shared" si="72"/>
        <v>7</v>
      </c>
      <c r="AC563" s="5">
        <f t="shared" si="65"/>
        <v>0</v>
      </c>
      <c r="AD563" s="5">
        <f t="shared" si="66"/>
        <v>555481</v>
      </c>
      <c r="AE563" s="5">
        <f t="shared" si="67"/>
        <v>555481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32024</v>
      </c>
      <c r="AK563" s="12">
        <f t="shared" si="71"/>
        <v>15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ht="15.75" x14ac:dyDescent="0.25">
      <c r="A564" s="4">
        <v>45116</v>
      </c>
      <c r="B564" s="20">
        <v>17805</v>
      </c>
      <c r="C564" s="20">
        <v>17626</v>
      </c>
      <c r="D564" s="20">
        <v>17738</v>
      </c>
      <c r="E564" s="20">
        <v>17267</v>
      </c>
      <c r="F564" s="20">
        <v>17156</v>
      </c>
      <c r="G564" s="20">
        <v>16696</v>
      </c>
      <c r="H564" s="20">
        <v>16398</v>
      </c>
      <c r="I564" s="20">
        <v>18954</v>
      </c>
      <c r="J564" s="20">
        <v>23407</v>
      </c>
      <c r="K564" s="20">
        <v>25089</v>
      </c>
      <c r="L564" s="20">
        <v>27230</v>
      </c>
      <c r="M564" s="20">
        <v>28405</v>
      </c>
      <c r="N564" s="20">
        <v>29421</v>
      </c>
      <c r="O564" s="20">
        <v>31006</v>
      </c>
      <c r="P564" s="20">
        <v>31880</v>
      </c>
      <c r="Q564" s="20">
        <v>31480</v>
      </c>
      <c r="R564" s="20">
        <v>29911</v>
      </c>
      <c r="S564" s="20">
        <v>27679</v>
      </c>
      <c r="T564" s="20">
        <v>26099</v>
      </c>
      <c r="U564" s="20">
        <v>23668</v>
      </c>
      <c r="V564" s="20">
        <v>22401</v>
      </c>
      <c r="W564" s="20">
        <v>21021</v>
      </c>
      <c r="X564" s="20">
        <v>19575</v>
      </c>
      <c r="Y564" s="20">
        <v>18342</v>
      </c>
      <c r="AA564" s="9"/>
      <c r="AB564" s="13">
        <f t="shared" si="72"/>
        <v>3</v>
      </c>
      <c r="AC564" s="5">
        <f t="shared" si="65"/>
        <v>417226</v>
      </c>
      <c r="AD564" s="5">
        <f t="shared" si="66"/>
        <v>139028</v>
      </c>
      <c r="AE564" s="5">
        <f t="shared" si="67"/>
        <v>556254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31880</v>
      </c>
      <c r="AK564" s="12">
        <f t="shared" si="71"/>
        <v>15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ht="15.75" x14ac:dyDescent="0.25">
      <c r="A565" s="4">
        <v>45117</v>
      </c>
      <c r="B565" s="20">
        <v>17304</v>
      </c>
      <c r="C565" s="20">
        <v>17256</v>
      </c>
      <c r="D565" s="20">
        <v>17427</v>
      </c>
      <c r="E565" s="20">
        <v>17059</v>
      </c>
      <c r="F565" s="20">
        <v>16949</v>
      </c>
      <c r="G565" s="20">
        <v>17411</v>
      </c>
      <c r="H565" s="20">
        <v>18069</v>
      </c>
      <c r="I565" s="20">
        <v>21087</v>
      </c>
      <c r="J565" s="20">
        <v>26795</v>
      </c>
      <c r="K565" s="20">
        <v>26826</v>
      </c>
      <c r="L565" s="20">
        <v>29040</v>
      </c>
      <c r="M565" s="20">
        <v>30101</v>
      </c>
      <c r="N565" s="20">
        <v>30571</v>
      </c>
      <c r="O565" s="20">
        <v>32076</v>
      </c>
      <c r="P565" s="20">
        <v>32223</v>
      </c>
      <c r="Q565" s="20">
        <v>31971</v>
      </c>
      <c r="R565" s="20">
        <v>28212</v>
      </c>
      <c r="S565" s="20">
        <v>25731</v>
      </c>
      <c r="T565" s="20">
        <v>24495</v>
      </c>
      <c r="U565" s="20">
        <v>22809</v>
      </c>
      <c r="V565" s="20">
        <v>21002</v>
      </c>
      <c r="W565" s="20">
        <v>19577</v>
      </c>
      <c r="X565" s="20">
        <v>18096</v>
      </c>
      <c r="Y565" s="20">
        <v>17434</v>
      </c>
      <c r="AA565" s="9"/>
      <c r="AB565" s="13">
        <f t="shared" si="72"/>
        <v>6</v>
      </c>
      <c r="AC565" s="5">
        <f t="shared" si="65"/>
        <v>420612</v>
      </c>
      <c r="AD565" s="5">
        <f t="shared" si="66"/>
        <v>138909</v>
      </c>
      <c r="AE565" s="5">
        <f t="shared" si="67"/>
        <v>559521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32223</v>
      </c>
      <c r="AK565" s="12">
        <f t="shared" si="71"/>
        <v>15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ht="15.75" x14ac:dyDescent="0.25">
      <c r="A566" s="4">
        <v>45118</v>
      </c>
      <c r="B566" s="20">
        <v>16421</v>
      </c>
      <c r="C566" s="20">
        <v>16283</v>
      </c>
      <c r="D566" s="20">
        <v>16580</v>
      </c>
      <c r="E566" s="20">
        <v>16189</v>
      </c>
      <c r="F566" s="20">
        <v>16112</v>
      </c>
      <c r="G566" s="20">
        <v>16571</v>
      </c>
      <c r="H566" s="20">
        <v>17092</v>
      </c>
      <c r="I566" s="20">
        <v>20022</v>
      </c>
      <c r="J566" s="20">
        <v>25047</v>
      </c>
      <c r="K566" s="20">
        <v>26341</v>
      </c>
      <c r="L566" s="20">
        <v>28670</v>
      </c>
      <c r="M566" s="20">
        <v>29469</v>
      </c>
      <c r="N566" s="20">
        <v>29687</v>
      </c>
      <c r="O566" s="20">
        <v>30808</v>
      </c>
      <c r="P566" s="20">
        <v>30899</v>
      </c>
      <c r="Q566" s="20">
        <v>31199</v>
      </c>
      <c r="R566" s="20">
        <v>28594</v>
      </c>
      <c r="S566" s="20">
        <v>25916</v>
      </c>
      <c r="T566" s="20">
        <v>24909</v>
      </c>
      <c r="U566" s="20">
        <v>23077</v>
      </c>
      <c r="V566" s="20">
        <v>21460</v>
      </c>
      <c r="W566" s="20">
        <v>20149</v>
      </c>
      <c r="X566" s="20">
        <v>18750</v>
      </c>
      <c r="Y566" s="20">
        <v>17578</v>
      </c>
      <c r="AA566" s="9"/>
      <c r="AB566" s="13">
        <f t="shared" si="72"/>
        <v>5</v>
      </c>
      <c r="AC566" s="5">
        <f t="shared" si="65"/>
        <v>414997</v>
      </c>
      <c r="AD566" s="5">
        <f t="shared" si="66"/>
        <v>132826</v>
      </c>
      <c r="AE566" s="5">
        <f t="shared" si="67"/>
        <v>547823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31199</v>
      </c>
      <c r="AK566" s="12">
        <f t="shared" si="71"/>
        <v>16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ht="15.75" x14ac:dyDescent="0.25">
      <c r="A567" s="4">
        <v>45119</v>
      </c>
      <c r="B567" s="20">
        <v>16487</v>
      </c>
      <c r="C567" s="20">
        <v>16296</v>
      </c>
      <c r="D567" s="20">
        <v>16437</v>
      </c>
      <c r="E567" s="20">
        <v>16162</v>
      </c>
      <c r="F567" s="20">
        <v>16101</v>
      </c>
      <c r="G567" s="20">
        <v>16491</v>
      </c>
      <c r="H567" s="20">
        <v>17362</v>
      </c>
      <c r="I567" s="20">
        <v>20644</v>
      </c>
      <c r="J567" s="20">
        <v>26254</v>
      </c>
      <c r="K567" s="20">
        <v>26656</v>
      </c>
      <c r="L567" s="20">
        <v>29131</v>
      </c>
      <c r="M567" s="20">
        <v>30582</v>
      </c>
      <c r="N567" s="20">
        <v>32510</v>
      </c>
      <c r="O567" s="20">
        <v>34853</v>
      </c>
      <c r="P567" s="20">
        <v>36174</v>
      </c>
      <c r="Q567" s="20">
        <v>35889</v>
      </c>
      <c r="R567" s="20">
        <v>32809</v>
      </c>
      <c r="S567" s="20">
        <v>29426</v>
      </c>
      <c r="T567" s="20">
        <v>27430</v>
      </c>
      <c r="U567" s="20">
        <v>24974</v>
      </c>
      <c r="V567" s="20">
        <v>23225</v>
      </c>
      <c r="W567" s="20">
        <v>21741</v>
      </c>
      <c r="X567" s="20">
        <v>20072</v>
      </c>
      <c r="Y567" s="20">
        <v>18881</v>
      </c>
      <c r="AA567" s="9"/>
      <c r="AB567" s="13">
        <f t="shared" si="72"/>
        <v>1</v>
      </c>
      <c r="AC567" s="5">
        <f t="shared" si="65"/>
        <v>0</v>
      </c>
      <c r="AD567" s="5">
        <f t="shared" si="66"/>
        <v>586587</v>
      </c>
      <c r="AE567" s="5">
        <f t="shared" si="67"/>
        <v>586587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36174</v>
      </c>
      <c r="AK567" s="12">
        <f t="shared" si="71"/>
        <v>15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ht="15.75" x14ac:dyDescent="0.25">
      <c r="A568" s="4">
        <v>45120</v>
      </c>
      <c r="B568" s="20">
        <v>17576</v>
      </c>
      <c r="C568" s="20">
        <v>17510</v>
      </c>
      <c r="D568" s="20">
        <v>17590</v>
      </c>
      <c r="E568" s="20">
        <v>17087</v>
      </c>
      <c r="F568" s="20">
        <v>16900</v>
      </c>
      <c r="G568" s="20">
        <v>17231</v>
      </c>
      <c r="H568" s="20">
        <v>17879</v>
      </c>
      <c r="I568" s="20">
        <v>21249</v>
      </c>
      <c r="J568" s="20">
        <v>26790</v>
      </c>
      <c r="K568" s="20">
        <v>26714</v>
      </c>
      <c r="L568" s="20">
        <v>29848</v>
      </c>
      <c r="M568" s="20">
        <v>31205</v>
      </c>
      <c r="N568" s="20">
        <v>32680</v>
      </c>
      <c r="O568" s="20">
        <v>35055</v>
      </c>
      <c r="P568" s="20">
        <v>36684</v>
      </c>
      <c r="Q568" s="20">
        <v>35990</v>
      </c>
      <c r="R568" s="20">
        <v>32510</v>
      </c>
      <c r="S568" s="20">
        <v>29251</v>
      </c>
      <c r="T568" s="20">
        <v>27249</v>
      </c>
      <c r="U568" s="20">
        <v>25116</v>
      </c>
      <c r="V568" s="20">
        <v>23383</v>
      </c>
      <c r="W568" s="20">
        <v>21850</v>
      </c>
      <c r="X568" s="20">
        <v>20235</v>
      </c>
      <c r="Y568" s="20">
        <v>19084</v>
      </c>
      <c r="AA568" s="9"/>
      <c r="AB568" s="13">
        <f t="shared" si="72"/>
        <v>5</v>
      </c>
      <c r="AC568" s="5">
        <f t="shared" si="65"/>
        <v>455809</v>
      </c>
      <c r="AD568" s="5">
        <f t="shared" si="66"/>
        <v>140857</v>
      </c>
      <c r="AE568" s="5">
        <f t="shared" si="67"/>
        <v>596666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36684</v>
      </c>
      <c r="AK568" s="12">
        <f t="shared" si="71"/>
        <v>15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ht="15.75" x14ac:dyDescent="0.25">
      <c r="A569" s="4">
        <v>45121</v>
      </c>
      <c r="B569" s="20">
        <v>17957</v>
      </c>
      <c r="C569" s="20">
        <v>17902</v>
      </c>
      <c r="D569" s="20">
        <v>18181</v>
      </c>
      <c r="E569" s="20">
        <v>17876</v>
      </c>
      <c r="F569" s="20">
        <v>17748</v>
      </c>
      <c r="G569" s="20">
        <v>18031</v>
      </c>
      <c r="H569" s="20">
        <v>18462</v>
      </c>
      <c r="I569" s="20">
        <v>21585</v>
      </c>
      <c r="J569" s="20">
        <v>27196</v>
      </c>
      <c r="K569" s="20">
        <v>27170</v>
      </c>
      <c r="L569" s="20">
        <v>29831</v>
      </c>
      <c r="M569" s="20">
        <v>30187</v>
      </c>
      <c r="N569" s="20">
        <v>31593</v>
      </c>
      <c r="O569" s="20">
        <v>34188</v>
      </c>
      <c r="P569" s="20">
        <v>34768</v>
      </c>
      <c r="Q569" s="20">
        <v>34364</v>
      </c>
      <c r="R569" s="20">
        <v>30689</v>
      </c>
      <c r="S569" s="20">
        <v>27029</v>
      </c>
      <c r="T569" s="20">
        <v>25774</v>
      </c>
      <c r="U569" s="20">
        <v>23618</v>
      </c>
      <c r="V569" s="20">
        <v>22117</v>
      </c>
      <c r="W569" s="20">
        <v>20927</v>
      </c>
      <c r="X569" s="20">
        <v>19842</v>
      </c>
      <c r="Y569" s="20">
        <v>18793</v>
      </c>
      <c r="AA569" s="9"/>
      <c r="AB569" s="13">
        <f t="shared" si="72"/>
        <v>1</v>
      </c>
      <c r="AC569" s="5">
        <f t="shared" si="65"/>
        <v>0</v>
      </c>
      <c r="AD569" s="5">
        <f t="shared" si="66"/>
        <v>585828</v>
      </c>
      <c r="AE569" s="5">
        <f t="shared" si="67"/>
        <v>585828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34768</v>
      </c>
      <c r="AK569" s="12">
        <f t="shared" si="71"/>
        <v>15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ht="15.75" x14ac:dyDescent="0.25">
      <c r="A570" s="4">
        <v>45122</v>
      </c>
      <c r="B570" s="20">
        <v>17845</v>
      </c>
      <c r="C570" s="20">
        <v>17760</v>
      </c>
      <c r="D570" s="20">
        <v>17800</v>
      </c>
      <c r="E570" s="20">
        <v>17323</v>
      </c>
      <c r="F570" s="20">
        <v>17202</v>
      </c>
      <c r="G570" s="20">
        <v>16876</v>
      </c>
      <c r="H570" s="20">
        <v>16621</v>
      </c>
      <c r="I570" s="20">
        <v>19275</v>
      </c>
      <c r="J570" s="20">
        <v>23908</v>
      </c>
      <c r="K570" s="20">
        <v>25124</v>
      </c>
      <c r="L570" s="20">
        <v>27188</v>
      </c>
      <c r="M570" s="20">
        <v>28301</v>
      </c>
      <c r="N570" s="20">
        <v>28241</v>
      </c>
      <c r="O570" s="20">
        <v>29284</v>
      </c>
      <c r="P570" s="20">
        <v>29734</v>
      </c>
      <c r="Q570" s="20">
        <v>29227</v>
      </c>
      <c r="R570" s="20">
        <v>26804</v>
      </c>
      <c r="S570" s="20">
        <v>24616</v>
      </c>
      <c r="T570" s="20">
        <v>23070</v>
      </c>
      <c r="U570" s="20">
        <v>21014</v>
      </c>
      <c r="V570" s="20">
        <v>20194</v>
      </c>
      <c r="W570" s="20">
        <v>19420</v>
      </c>
      <c r="X570" s="20">
        <v>18371</v>
      </c>
      <c r="Y570" s="20">
        <v>17646</v>
      </c>
      <c r="AA570" s="9"/>
      <c r="AB570" s="13">
        <f t="shared" si="72"/>
        <v>1</v>
      </c>
      <c r="AC570" s="5">
        <f t="shared" si="65"/>
        <v>0</v>
      </c>
      <c r="AD570" s="5">
        <f t="shared" si="66"/>
        <v>532844</v>
      </c>
      <c r="AE570" s="5">
        <f t="shared" si="67"/>
        <v>532844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29734</v>
      </c>
      <c r="AK570" s="12">
        <f t="shared" si="71"/>
        <v>15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ht="15.75" x14ac:dyDescent="0.25">
      <c r="A571" s="4">
        <v>45123</v>
      </c>
      <c r="B571" s="20">
        <v>17016</v>
      </c>
      <c r="C571" s="20">
        <v>16933</v>
      </c>
      <c r="D571" s="20">
        <v>17110</v>
      </c>
      <c r="E571" s="20">
        <v>16641</v>
      </c>
      <c r="F571" s="20">
        <v>16575</v>
      </c>
      <c r="G571" s="20">
        <v>16201</v>
      </c>
      <c r="H571" s="20">
        <v>15841</v>
      </c>
      <c r="I571" s="20">
        <v>18850</v>
      </c>
      <c r="J571" s="20">
        <v>23214</v>
      </c>
      <c r="K571" s="20">
        <v>25103</v>
      </c>
      <c r="L571" s="20">
        <v>27226</v>
      </c>
      <c r="M571" s="20">
        <v>28369</v>
      </c>
      <c r="N571" s="20">
        <v>28754</v>
      </c>
      <c r="O571" s="20">
        <v>29988</v>
      </c>
      <c r="P571" s="20">
        <v>30238</v>
      </c>
      <c r="Q571" s="20">
        <v>29658</v>
      </c>
      <c r="R571" s="20">
        <v>27323</v>
      </c>
      <c r="S571" s="20">
        <v>25335</v>
      </c>
      <c r="T571" s="20">
        <v>23899</v>
      </c>
      <c r="U571" s="20">
        <v>21365</v>
      </c>
      <c r="V571" s="20">
        <v>20191</v>
      </c>
      <c r="W571" s="20">
        <v>18972</v>
      </c>
      <c r="X571" s="20">
        <v>17562</v>
      </c>
      <c r="Y571" s="20">
        <v>17118</v>
      </c>
      <c r="AA571" s="9"/>
      <c r="AB571" s="13">
        <f t="shared" si="72"/>
        <v>5</v>
      </c>
      <c r="AC571" s="5">
        <f t="shared" si="65"/>
        <v>396047</v>
      </c>
      <c r="AD571" s="5">
        <f t="shared" si="66"/>
        <v>133435</v>
      </c>
      <c r="AE571" s="5">
        <f t="shared" si="67"/>
        <v>529482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30238</v>
      </c>
      <c r="AK571" s="12">
        <f t="shared" si="71"/>
        <v>15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ht="15.75" x14ac:dyDescent="0.25">
      <c r="A572" s="4">
        <v>45124</v>
      </c>
      <c r="B572" s="20">
        <v>16296</v>
      </c>
      <c r="C572" s="20">
        <v>16326</v>
      </c>
      <c r="D572" s="20">
        <v>16743</v>
      </c>
      <c r="E572" s="20">
        <v>16503</v>
      </c>
      <c r="F572" s="20">
        <v>16408</v>
      </c>
      <c r="G572" s="20">
        <v>16998</v>
      </c>
      <c r="H572" s="20">
        <v>17517</v>
      </c>
      <c r="I572" s="20">
        <v>20724</v>
      </c>
      <c r="J572" s="20">
        <v>26459</v>
      </c>
      <c r="K572" s="20">
        <v>26710</v>
      </c>
      <c r="L572" s="20">
        <v>29212</v>
      </c>
      <c r="M572" s="20">
        <v>30112</v>
      </c>
      <c r="N572" s="20">
        <v>31608</v>
      </c>
      <c r="O572" s="20">
        <v>33633</v>
      </c>
      <c r="P572" s="20">
        <v>34590</v>
      </c>
      <c r="Q572" s="20">
        <v>34793</v>
      </c>
      <c r="R572" s="20">
        <v>31553</v>
      </c>
      <c r="S572" s="20">
        <v>28666</v>
      </c>
      <c r="T572" s="20">
        <v>27173</v>
      </c>
      <c r="U572" s="20">
        <v>24816</v>
      </c>
      <c r="V572" s="20">
        <v>22971</v>
      </c>
      <c r="W572" s="20">
        <v>21244</v>
      </c>
      <c r="X572" s="20">
        <v>19779</v>
      </c>
      <c r="Y572" s="20">
        <v>18792</v>
      </c>
      <c r="AA572" s="9"/>
      <c r="AB572" s="13">
        <f t="shared" si="72"/>
        <v>6</v>
      </c>
      <c r="AC572" s="5">
        <f t="shared" si="65"/>
        <v>444043</v>
      </c>
      <c r="AD572" s="5">
        <f t="shared" si="66"/>
        <v>135583</v>
      </c>
      <c r="AE572" s="5">
        <f t="shared" si="67"/>
        <v>579626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34793</v>
      </c>
      <c r="AK572" s="12">
        <f t="shared" si="71"/>
        <v>16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ht="15.75" x14ac:dyDescent="0.25">
      <c r="A573" s="4">
        <v>45125</v>
      </c>
      <c r="B573" s="20">
        <v>17690</v>
      </c>
      <c r="C573" s="20">
        <v>17564</v>
      </c>
      <c r="D573" s="20">
        <v>17774</v>
      </c>
      <c r="E573" s="20">
        <v>17359</v>
      </c>
      <c r="F573" s="20">
        <v>17365</v>
      </c>
      <c r="G573" s="20">
        <v>17754</v>
      </c>
      <c r="H573" s="20">
        <v>18167</v>
      </c>
      <c r="I573" s="20">
        <v>21198</v>
      </c>
      <c r="J573" s="20">
        <v>26507</v>
      </c>
      <c r="K573" s="20">
        <v>26816</v>
      </c>
      <c r="L573" s="20">
        <v>29278</v>
      </c>
      <c r="M573" s="20">
        <v>30583</v>
      </c>
      <c r="N573" s="20">
        <v>32317</v>
      </c>
      <c r="O573" s="20">
        <v>33916</v>
      </c>
      <c r="P573" s="20">
        <v>34110</v>
      </c>
      <c r="Q573" s="20">
        <v>33670</v>
      </c>
      <c r="R573" s="20">
        <v>30116</v>
      </c>
      <c r="S573" s="20">
        <v>26755</v>
      </c>
      <c r="T573" s="20">
        <v>25444</v>
      </c>
      <c r="U573" s="20">
        <v>23524</v>
      </c>
      <c r="V573" s="20">
        <v>21869</v>
      </c>
      <c r="W573" s="20">
        <v>20505</v>
      </c>
      <c r="X573" s="20">
        <v>19187</v>
      </c>
      <c r="Y573" s="20">
        <v>18184</v>
      </c>
      <c r="AA573" s="9"/>
      <c r="AB573" s="13">
        <f t="shared" si="72"/>
        <v>7</v>
      </c>
      <c r="AC573" s="5">
        <f t="shared" si="65"/>
        <v>0</v>
      </c>
      <c r="AD573" s="5">
        <f t="shared" si="66"/>
        <v>577652</v>
      </c>
      <c r="AE573" s="5">
        <f t="shared" si="67"/>
        <v>577652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34110</v>
      </c>
      <c r="AK573" s="12">
        <f t="shared" si="71"/>
        <v>15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ht="15.75" x14ac:dyDescent="0.25">
      <c r="A574" s="4">
        <v>45126</v>
      </c>
      <c r="B574" s="20">
        <v>17272</v>
      </c>
      <c r="C574" s="20">
        <v>17269</v>
      </c>
      <c r="D574" s="20">
        <v>17462</v>
      </c>
      <c r="E574" s="20">
        <v>17181</v>
      </c>
      <c r="F574" s="20">
        <v>16992</v>
      </c>
      <c r="G574" s="20">
        <v>17357</v>
      </c>
      <c r="H574" s="20">
        <v>17970</v>
      </c>
      <c r="I574" s="20">
        <v>21031</v>
      </c>
      <c r="J574" s="20">
        <v>26253</v>
      </c>
      <c r="K574" s="20">
        <v>26742</v>
      </c>
      <c r="L574" s="20">
        <v>29126</v>
      </c>
      <c r="M574" s="20">
        <v>30163</v>
      </c>
      <c r="N574" s="20">
        <v>31504</v>
      </c>
      <c r="O574" s="20">
        <v>33437</v>
      </c>
      <c r="P574" s="20">
        <v>34738</v>
      </c>
      <c r="Q574" s="20">
        <v>34598</v>
      </c>
      <c r="R574" s="20">
        <v>31296</v>
      </c>
      <c r="S574" s="20">
        <v>28424</v>
      </c>
      <c r="T574" s="20">
        <v>26798</v>
      </c>
      <c r="U574" s="20">
        <v>24832</v>
      </c>
      <c r="V574" s="20">
        <v>23188</v>
      </c>
      <c r="W574" s="20">
        <v>21638</v>
      </c>
      <c r="X574" s="20">
        <v>19861</v>
      </c>
      <c r="Y574" s="20">
        <v>18592</v>
      </c>
      <c r="AA574" s="9"/>
      <c r="AB574" s="13">
        <f t="shared" si="72"/>
        <v>2</v>
      </c>
      <c r="AC574" s="5">
        <f t="shared" si="65"/>
        <v>443629</v>
      </c>
      <c r="AD574" s="5">
        <f t="shared" si="66"/>
        <v>140095</v>
      </c>
      <c r="AE574" s="5">
        <f t="shared" si="67"/>
        <v>583724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34738</v>
      </c>
      <c r="AK574" s="12">
        <f t="shared" si="71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ht="15.75" x14ac:dyDescent="0.25">
      <c r="A575" s="4">
        <v>45127</v>
      </c>
      <c r="B575" s="20">
        <v>17439</v>
      </c>
      <c r="C575" s="20">
        <v>17280</v>
      </c>
      <c r="D575" s="20">
        <v>17416</v>
      </c>
      <c r="E575" s="20">
        <v>16884</v>
      </c>
      <c r="F575" s="20">
        <v>16555</v>
      </c>
      <c r="G575" s="20">
        <v>16785</v>
      </c>
      <c r="H575" s="20">
        <v>17492</v>
      </c>
      <c r="I575" s="20">
        <v>20627</v>
      </c>
      <c r="J575" s="20">
        <v>25818</v>
      </c>
      <c r="K575" s="20">
        <v>26574</v>
      </c>
      <c r="L575" s="20">
        <v>28939</v>
      </c>
      <c r="M575" s="20">
        <v>29748</v>
      </c>
      <c r="N575" s="20">
        <v>30622</v>
      </c>
      <c r="O575" s="20">
        <v>32826</v>
      </c>
      <c r="P575" s="20">
        <v>34050</v>
      </c>
      <c r="Q575" s="20">
        <v>33871</v>
      </c>
      <c r="R575" s="20">
        <v>30546</v>
      </c>
      <c r="S575" s="20">
        <v>27673</v>
      </c>
      <c r="T575" s="20">
        <v>26248</v>
      </c>
      <c r="U575" s="20">
        <v>24023</v>
      </c>
      <c r="V575" s="20">
        <v>22140</v>
      </c>
      <c r="W575" s="20">
        <v>20865</v>
      </c>
      <c r="X575" s="20">
        <v>19184</v>
      </c>
      <c r="Y575" s="20">
        <v>18023</v>
      </c>
      <c r="AA575" s="9"/>
      <c r="AB575" s="13">
        <f t="shared" si="72"/>
        <v>1</v>
      </c>
      <c r="AC575" s="5">
        <f t="shared" si="65"/>
        <v>0</v>
      </c>
      <c r="AD575" s="5">
        <f t="shared" si="66"/>
        <v>571628</v>
      </c>
      <c r="AE575" s="5">
        <f t="shared" si="67"/>
        <v>571628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34050</v>
      </c>
      <c r="AK575" s="12">
        <f t="shared" si="71"/>
        <v>15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ht="15.75" x14ac:dyDescent="0.25">
      <c r="A576" s="4">
        <v>45128</v>
      </c>
      <c r="B576" s="20">
        <v>16859</v>
      </c>
      <c r="C576" s="20">
        <v>16597</v>
      </c>
      <c r="D576" s="20">
        <v>16665</v>
      </c>
      <c r="E576" s="20">
        <v>16299</v>
      </c>
      <c r="F576" s="20">
        <v>16010</v>
      </c>
      <c r="G576" s="20">
        <v>16189</v>
      </c>
      <c r="H576" s="20">
        <v>16698</v>
      </c>
      <c r="I576" s="20">
        <v>20069</v>
      </c>
      <c r="J576" s="20">
        <v>25170</v>
      </c>
      <c r="K576" s="20">
        <v>26544</v>
      </c>
      <c r="L576" s="20">
        <v>28900</v>
      </c>
      <c r="M576" s="20">
        <v>29703</v>
      </c>
      <c r="N576" s="20">
        <v>30186</v>
      </c>
      <c r="O576" s="20">
        <v>31910</v>
      </c>
      <c r="P576" s="20">
        <v>32580</v>
      </c>
      <c r="Q576" s="20">
        <v>31952</v>
      </c>
      <c r="R576" s="20">
        <v>28482</v>
      </c>
      <c r="S576" s="20">
        <v>24899</v>
      </c>
      <c r="T576" s="20">
        <v>23757</v>
      </c>
      <c r="U576" s="20">
        <v>21576</v>
      </c>
      <c r="V576" s="20">
        <v>20839</v>
      </c>
      <c r="W576" s="20">
        <v>19581</v>
      </c>
      <c r="X576" s="20">
        <v>18065</v>
      </c>
      <c r="Y576" s="20">
        <v>17242</v>
      </c>
      <c r="AA576" s="9"/>
      <c r="AB576" s="13">
        <f t="shared" si="72"/>
        <v>2</v>
      </c>
      <c r="AC576" s="5">
        <f t="shared" si="65"/>
        <v>414213</v>
      </c>
      <c r="AD576" s="5">
        <f t="shared" si="66"/>
        <v>132559</v>
      </c>
      <c r="AE576" s="5">
        <f t="shared" si="67"/>
        <v>546772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32580</v>
      </c>
      <c r="AK576" s="12">
        <f t="shared" si="71"/>
        <v>15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ht="15.75" x14ac:dyDescent="0.25">
      <c r="A577" s="4">
        <v>45129</v>
      </c>
      <c r="B577" s="20">
        <v>16353</v>
      </c>
      <c r="C577" s="20">
        <v>16170</v>
      </c>
      <c r="D577" s="20">
        <v>16387</v>
      </c>
      <c r="E577" s="20">
        <v>15920</v>
      </c>
      <c r="F577" s="20">
        <v>15843</v>
      </c>
      <c r="G577" s="20">
        <v>15583</v>
      </c>
      <c r="H577" s="20">
        <v>15531</v>
      </c>
      <c r="I577" s="20">
        <v>18894</v>
      </c>
      <c r="J577" s="20">
        <v>23186</v>
      </c>
      <c r="K577" s="20">
        <v>24929</v>
      </c>
      <c r="L577" s="20">
        <v>27072</v>
      </c>
      <c r="M577" s="20">
        <v>28177</v>
      </c>
      <c r="N577" s="20">
        <v>28268</v>
      </c>
      <c r="O577" s="20">
        <v>29257</v>
      </c>
      <c r="P577" s="20">
        <v>29206</v>
      </c>
      <c r="Q577" s="20">
        <v>28685</v>
      </c>
      <c r="R577" s="20">
        <v>27101</v>
      </c>
      <c r="S577" s="20">
        <v>24851</v>
      </c>
      <c r="T577" s="20">
        <v>23662</v>
      </c>
      <c r="U577" s="20">
        <v>21225</v>
      </c>
      <c r="V577" s="20">
        <v>20303</v>
      </c>
      <c r="W577" s="20">
        <v>19412</v>
      </c>
      <c r="X577" s="20">
        <v>18076</v>
      </c>
      <c r="Y577" s="20">
        <v>17609</v>
      </c>
      <c r="AA577" s="9"/>
      <c r="AB577" s="13">
        <f t="shared" si="72"/>
        <v>7</v>
      </c>
      <c r="AC577" s="5">
        <f t="shared" si="65"/>
        <v>0</v>
      </c>
      <c r="AD577" s="5">
        <f t="shared" si="66"/>
        <v>521700</v>
      </c>
      <c r="AE577" s="5">
        <f t="shared" si="67"/>
        <v>521700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29257</v>
      </c>
      <c r="AK577" s="12">
        <f t="shared" si="71"/>
        <v>14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ht="15.75" x14ac:dyDescent="0.25">
      <c r="A578" s="4">
        <v>45130</v>
      </c>
      <c r="B578" s="20">
        <v>16730</v>
      </c>
      <c r="C578" s="20">
        <v>16637</v>
      </c>
      <c r="D578" s="20">
        <v>16656</v>
      </c>
      <c r="E578" s="20">
        <v>16193</v>
      </c>
      <c r="F578" s="20">
        <v>16030</v>
      </c>
      <c r="G578" s="20">
        <v>15541</v>
      </c>
      <c r="H578" s="20">
        <v>15475</v>
      </c>
      <c r="I578" s="20">
        <v>18814</v>
      </c>
      <c r="J578" s="20">
        <v>23129</v>
      </c>
      <c r="K578" s="20">
        <v>24948</v>
      </c>
      <c r="L578" s="20">
        <v>27155</v>
      </c>
      <c r="M578" s="20">
        <v>28282</v>
      </c>
      <c r="N578" s="20">
        <v>28536</v>
      </c>
      <c r="O578" s="20">
        <v>29530</v>
      </c>
      <c r="P578" s="20">
        <v>30623</v>
      </c>
      <c r="Q578" s="20">
        <v>30164</v>
      </c>
      <c r="R578" s="20">
        <v>28495</v>
      </c>
      <c r="S578" s="20">
        <v>26795</v>
      </c>
      <c r="T578" s="20">
        <v>25469</v>
      </c>
      <c r="U578" s="20">
        <v>23141</v>
      </c>
      <c r="V578" s="20">
        <v>21814</v>
      </c>
      <c r="W578" s="20">
        <v>20592</v>
      </c>
      <c r="X578" s="20">
        <v>18803</v>
      </c>
      <c r="Y578" s="20">
        <v>17875</v>
      </c>
      <c r="AA578" s="9"/>
      <c r="AB578" s="13">
        <f t="shared" si="72"/>
        <v>6</v>
      </c>
      <c r="AC578" s="5">
        <f t="shared" si="65"/>
        <v>406290</v>
      </c>
      <c r="AD578" s="5">
        <f t="shared" si="66"/>
        <v>131137</v>
      </c>
      <c r="AE578" s="5">
        <f t="shared" si="67"/>
        <v>537427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30623</v>
      </c>
      <c r="AK578" s="12">
        <f t="shared" si="71"/>
        <v>15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ht="15.75" x14ac:dyDescent="0.25">
      <c r="A579" s="4">
        <v>45131</v>
      </c>
      <c r="B579" s="20">
        <v>16825</v>
      </c>
      <c r="C579" s="20">
        <v>16656</v>
      </c>
      <c r="D579" s="20">
        <v>16867</v>
      </c>
      <c r="E579" s="20">
        <v>16308</v>
      </c>
      <c r="F579" s="20">
        <v>16124</v>
      </c>
      <c r="G579" s="20">
        <v>16357</v>
      </c>
      <c r="H579" s="20">
        <v>16988</v>
      </c>
      <c r="I579" s="20">
        <v>20200</v>
      </c>
      <c r="J579" s="20">
        <v>25697</v>
      </c>
      <c r="K579" s="20">
        <v>26796</v>
      </c>
      <c r="L579" s="20">
        <v>29351</v>
      </c>
      <c r="M579" s="20">
        <v>30084</v>
      </c>
      <c r="N579" s="20">
        <v>31693</v>
      </c>
      <c r="O579" s="20">
        <v>33914</v>
      </c>
      <c r="P579" s="20">
        <v>35104</v>
      </c>
      <c r="Q579" s="20">
        <v>34584</v>
      </c>
      <c r="R579" s="20">
        <v>31412</v>
      </c>
      <c r="S579" s="20">
        <v>28559</v>
      </c>
      <c r="T579" s="20">
        <v>27272</v>
      </c>
      <c r="U579" s="20">
        <v>24611</v>
      </c>
      <c r="V579" s="20">
        <v>22809</v>
      </c>
      <c r="W579" s="20">
        <v>21263</v>
      </c>
      <c r="X579" s="20">
        <v>19888</v>
      </c>
      <c r="Y579" s="20">
        <v>18785</v>
      </c>
      <c r="AA579" s="9"/>
      <c r="AB579" s="13">
        <f t="shared" si="72"/>
        <v>3</v>
      </c>
      <c r="AC579" s="5">
        <f t="shared" si="65"/>
        <v>443237</v>
      </c>
      <c r="AD579" s="5">
        <f t="shared" si="66"/>
        <v>134910</v>
      </c>
      <c r="AE579" s="5">
        <f t="shared" si="67"/>
        <v>578147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35104</v>
      </c>
      <c r="AK579" s="12">
        <f t="shared" si="71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ht="15.75" x14ac:dyDescent="0.25">
      <c r="A580" s="4">
        <v>45132</v>
      </c>
      <c r="B580" s="20">
        <v>17715</v>
      </c>
      <c r="C580" s="20">
        <v>17686</v>
      </c>
      <c r="D580" s="20">
        <v>17869</v>
      </c>
      <c r="E580" s="20">
        <v>17453</v>
      </c>
      <c r="F580" s="20">
        <v>17345</v>
      </c>
      <c r="G580" s="20">
        <v>17505</v>
      </c>
      <c r="H580" s="20">
        <v>18216</v>
      </c>
      <c r="I580" s="20">
        <v>21432</v>
      </c>
      <c r="J580" s="20">
        <v>27049</v>
      </c>
      <c r="K580" s="20">
        <v>26923</v>
      </c>
      <c r="L580" s="20">
        <v>29646</v>
      </c>
      <c r="M580" s="20">
        <v>31167</v>
      </c>
      <c r="N580" s="20">
        <v>32548</v>
      </c>
      <c r="O580" s="20">
        <v>34895</v>
      </c>
      <c r="P580" s="20">
        <v>35527</v>
      </c>
      <c r="Q580" s="20">
        <v>35779</v>
      </c>
      <c r="R580" s="20">
        <v>32280</v>
      </c>
      <c r="S580" s="20">
        <v>28699</v>
      </c>
      <c r="T580" s="20">
        <v>26765</v>
      </c>
      <c r="U580" s="20">
        <v>24533</v>
      </c>
      <c r="V580" s="20">
        <v>22616</v>
      </c>
      <c r="W580" s="20">
        <v>21045</v>
      </c>
      <c r="X580" s="20">
        <v>19534</v>
      </c>
      <c r="Y580" s="20">
        <v>18745</v>
      </c>
      <c r="AA580" s="9"/>
      <c r="AB580" s="13">
        <f t="shared" si="72"/>
        <v>4</v>
      </c>
      <c r="AC580" s="5">
        <f t="shared" si="65"/>
        <v>450438</v>
      </c>
      <c r="AD580" s="5">
        <f t="shared" si="66"/>
        <v>142534</v>
      </c>
      <c r="AE580" s="5">
        <f t="shared" si="67"/>
        <v>592972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35779</v>
      </c>
      <c r="AK580" s="12">
        <f t="shared" si="71"/>
        <v>16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ht="15.75" x14ac:dyDescent="0.25">
      <c r="A581" s="4">
        <v>45133</v>
      </c>
      <c r="B581" s="20">
        <v>17816</v>
      </c>
      <c r="C581" s="20">
        <v>17813</v>
      </c>
      <c r="D581" s="20">
        <v>18029</v>
      </c>
      <c r="E581" s="20">
        <v>17566</v>
      </c>
      <c r="F581" s="20">
        <v>17372</v>
      </c>
      <c r="G581" s="20">
        <v>17637</v>
      </c>
      <c r="H581" s="20">
        <v>18119</v>
      </c>
      <c r="I581" s="20">
        <v>21284</v>
      </c>
      <c r="J581" s="20">
        <v>26776</v>
      </c>
      <c r="K581" s="20">
        <v>26981</v>
      </c>
      <c r="L581" s="20">
        <v>29434</v>
      </c>
      <c r="M581" s="20">
        <v>30870</v>
      </c>
      <c r="N581" s="20">
        <v>32471</v>
      </c>
      <c r="O581" s="20">
        <v>34663</v>
      </c>
      <c r="P581" s="20">
        <v>35754</v>
      </c>
      <c r="Q581" s="20">
        <v>35993</v>
      </c>
      <c r="R581" s="20">
        <v>32283</v>
      </c>
      <c r="S581" s="20">
        <v>29129</v>
      </c>
      <c r="T581" s="20">
        <v>27447</v>
      </c>
      <c r="U581" s="20">
        <v>25327</v>
      </c>
      <c r="V581" s="20">
        <v>23448</v>
      </c>
      <c r="W581" s="20">
        <v>21885</v>
      </c>
      <c r="X581" s="20">
        <v>20185</v>
      </c>
      <c r="Y581" s="20">
        <v>19239</v>
      </c>
      <c r="AA581" s="9"/>
      <c r="AB581" s="13">
        <f t="shared" si="72"/>
        <v>7</v>
      </c>
      <c r="AC581" s="5">
        <f t="shared" si="65"/>
        <v>0</v>
      </c>
      <c r="AD581" s="5">
        <f t="shared" si="66"/>
        <v>597521</v>
      </c>
      <c r="AE581" s="5">
        <f t="shared" si="67"/>
        <v>597521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35993</v>
      </c>
      <c r="AK581" s="12">
        <f t="shared" si="71"/>
        <v>16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ht="15.75" x14ac:dyDescent="0.25">
      <c r="A582" s="4">
        <v>45134</v>
      </c>
      <c r="B582" s="20">
        <v>18035</v>
      </c>
      <c r="C582" s="20">
        <v>17868</v>
      </c>
      <c r="D582" s="20">
        <v>18104</v>
      </c>
      <c r="E582" s="20">
        <v>17690</v>
      </c>
      <c r="F582" s="20">
        <v>17490</v>
      </c>
      <c r="G582" s="20">
        <v>17822</v>
      </c>
      <c r="H582" s="20">
        <v>18138</v>
      </c>
      <c r="I582" s="20">
        <v>21323</v>
      </c>
      <c r="J582" s="20">
        <v>26902</v>
      </c>
      <c r="K582" s="20">
        <v>27035</v>
      </c>
      <c r="L582" s="20">
        <v>29328</v>
      </c>
      <c r="M582" s="20">
        <v>30420</v>
      </c>
      <c r="N582" s="20">
        <v>31543</v>
      </c>
      <c r="O582" s="20">
        <v>32766</v>
      </c>
      <c r="P582" s="20">
        <v>32575</v>
      </c>
      <c r="Q582" s="20">
        <v>32146</v>
      </c>
      <c r="R582" s="20">
        <v>28539</v>
      </c>
      <c r="S582" s="20">
        <v>25411</v>
      </c>
      <c r="T582" s="20">
        <v>23995</v>
      </c>
      <c r="U582" s="20">
        <v>22055</v>
      </c>
      <c r="V582" s="20">
        <v>20966</v>
      </c>
      <c r="W582" s="20">
        <v>19686</v>
      </c>
      <c r="X582" s="20">
        <v>18220</v>
      </c>
      <c r="Y582" s="20">
        <v>17431</v>
      </c>
      <c r="AA582" s="9"/>
      <c r="AB582" s="13">
        <f t="shared" si="72"/>
        <v>2</v>
      </c>
      <c r="AC582" s="5">
        <f t="shared" si="65"/>
        <v>422910</v>
      </c>
      <c r="AD582" s="5">
        <f t="shared" si="66"/>
        <v>142578</v>
      </c>
      <c r="AE582" s="5">
        <f t="shared" si="67"/>
        <v>565488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32766</v>
      </c>
      <c r="AK582" s="12">
        <f t="shared" si="71"/>
        <v>14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ht="15.75" x14ac:dyDescent="0.25">
      <c r="A583" s="4">
        <v>45135</v>
      </c>
      <c r="B583" s="20">
        <v>16505</v>
      </c>
      <c r="C583" s="20">
        <v>16217</v>
      </c>
      <c r="D583" s="20">
        <v>16490</v>
      </c>
      <c r="E583" s="20">
        <v>16257</v>
      </c>
      <c r="F583" s="20">
        <v>16230</v>
      </c>
      <c r="G583" s="20">
        <v>16399</v>
      </c>
      <c r="H583" s="20">
        <v>17154</v>
      </c>
      <c r="I583" s="20">
        <v>20595</v>
      </c>
      <c r="J583" s="20">
        <v>26509</v>
      </c>
      <c r="K583" s="20">
        <v>27040</v>
      </c>
      <c r="L583" s="20">
        <v>29619</v>
      </c>
      <c r="M583" s="20">
        <v>30552</v>
      </c>
      <c r="N583" s="20">
        <v>32084</v>
      </c>
      <c r="O583" s="20">
        <v>34681</v>
      </c>
      <c r="P583" s="20">
        <v>35854</v>
      </c>
      <c r="Q583" s="20">
        <v>35925</v>
      </c>
      <c r="R583" s="20">
        <v>32194</v>
      </c>
      <c r="S583" s="20">
        <v>28890</v>
      </c>
      <c r="T583" s="20">
        <v>26840</v>
      </c>
      <c r="U583" s="20">
        <v>24714</v>
      </c>
      <c r="V583" s="20">
        <v>22985</v>
      </c>
      <c r="W583" s="20">
        <v>21959</v>
      </c>
      <c r="X583" s="20">
        <v>20460</v>
      </c>
      <c r="Y583" s="20">
        <v>19691</v>
      </c>
      <c r="AA583" s="9"/>
      <c r="AB583" s="13">
        <f t="shared" si="72"/>
        <v>5</v>
      </c>
      <c r="AC583" s="5">
        <f t="shared" si="65"/>
        <v>450901</v>
      </c>
      <c r="AD583" s="5">
        <f t="shared" si="66"/>
        <v>134943</v>
      </c>
      <c r="AE583" s="5">
        <f t="shared" si="67"/>
        <v>585844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35925</v>
      </c>
      <c r="AK583" s="12">
        <f t="shared" si="71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ht="15.75" x14ac:dyDescent="0.25">
      <c r="A584" s="4">
        <v>45136</v>
      </c>
      <c r="B584" s="20">
        <v>18661</v>
      </c>
      <c r="C584" s="20">
        <v>18481</v>
      </c>
      <c r="D584" s="20">
        <v>18268</v>
      </c>
      <c r="E584" s="20">
        <v>17759</v>
      </c>
      <c r="F584" s="20">
        <v>17461</v>
      </c>
      <c r="G584" s="20">
        <v>17137</v>
      </c>
      <c r="H584" s="20">
        <v>16839</v>
      </c>
      <c r="I584" s="20">
        <v>19815</v>
      </c>
      <c r="J584" s="20">
        <v>24206</v>
      </c>
      <c r="K584" s="20">
        <v>25445</v>
      </c>
      <c r="L584" s="20">
        <v>27587</v>
      </c>
      <c r="M584" s="20">
        <v>28708</v>
      </c>
      <c r="N584" s="20">
        <v>29517</v>
      </c>
      <c r="O584" s="20">
        <v>30547</v>
      </c>
      <c r="P584" s="20">
        <v>31511</v>
      </c>
      <c r="Q584" s="20">
        <v>30971</v>
      </c>
      <c r="R584" s="20">
        <v>28525</v>
      </c>
      <c r="S584" s="20">
        <v>25123</v>
      </c>
      <c r="T584" s="20">
        <v>23570</v>
      </c>
      <c r="U584" s="20">
        <v>20934</v>
      </c>
      <c r="V584" s="20">
        <v>20324</v>
      </c>
      <c r="W584" s="20">
        <v>19083</v>
      </c>
      <c r="X584" s="20">
        <v>17132</v>
      </c>
      <c r="Y584" s="20">
        <v>16564</v>
      </c>
      <c r="AA584" s="9"/>
      <c r="AB584" s="13">
        <f t="shared" si="72"/>
        <v>5</v>
      </c>
      <c r="AC584" s="5">
        <f t="shared" si="65"/>
        <v>402998</v>
      </c>
      <c r="AD584" s="5">
        <f t="shared" si="66"/>
        <v>141170</v>
      </c>
      <c r="AE584" s="5">
        <f t="shared" si="67"/>
        <v>544168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31511</v>
      </c>
      <c r="AK584" s="12">
        <f t="shared" si="71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ht="15.75" x14ac:dyDescent="0.25">
      <c r="A585" s="4">
        <v>45137</v>
      </c>
      <c r="B585" s="20">
        <v>15876</v>
      </c>
      <c r="C585" s="20">
        <v>15789</v>
      </c>
      <c r="D585" s="20">
        <v>15847</v>
      </c>
      <c r="E585" s="20">
        <v>15346</v>
      </c>
      <c r="F585" s="20">
        <v>15086</v>
      </c>
      <c r="G585" s="20">
        <v>14631</v>
      </c>
      <c r="H585" s="20">
        <v>15401</v>
      </c>
      <c r="I585" s="20">
        <v>18698</v>
      </c>
      <c r="J585" s="20">
        <v>22895</v>
      </c>
      <c r="K585" s="20">
        <v>24575</v>
      </c>
      <c r="L585" s="20">
        <v>26655</v>
      </c>
      <c r="M585" s="20">
        <v>27639</v>
      </c>
      <c r="N585" s="20">
        <v>27713</v>
      </c>
      <c r="O585" s="20">
        <v>28578</v>
      </c>
      <c r="P585" s="20">
        <v>28037</v>
      </c>
      <c r="Q585" s="20">
        <v>27906</v>
      </c>
      <c r="R585" s="20">
        <v>26340</v>
      </c>
      <c r="S585" s="20">
        <v>23449</v>
      </c>
      <c r="T585" s="20">
        <v>21992</v>
      </c>
      <c r="U585" s="20">
        <v>20369</v>
      </c>
      <c r="V585" s="20">
        <v>20169</v>
      </c>
      <c r="W585" s="20">
        <v>18940</v>
      </c>
      <c r="X585" s="20">
        <v>16763</v>
      </c>
      <c r="Y585" s="20">
        <v>15410</v>
      </c>
      <c r="AA585" s="9"/>
      <c r="AB585" s="13">
        <f t="shared" si="72"/>
        <v>6</v>
      </c>
      <c r="AC585" s="5">
        <f t="shared" si="65"/>
        <v>380718</v>
      </c>
      <c r="AD585" s="5">
        <f t="shared" si="66"/>
        <v>123386</v>
      </c>
      <c r="AE585" s="5">
        <f t="shared" si="67"/>
        <v>504104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28578</v>
      </c>
      <c r="AK585" s="12">
        <f t="shared" si="71"/>
        <v>14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ht="15.75" x14ac:dyDescent="0.25">
      <c r="A586" s="4">
        <v>45138</v>
      </c>
      <c r="B586" s="20">
        <v>14649</v>
      </c>
      <c r="C586" s="20">
        <v>14565</v>
      </c>
      <c r="D586" s="20">
        <v>14859</v>
      </c>
      <c r="E586" s="20">
        <v>14471</v>
      </c>
      <c r="F586" s="20">
        <v>14445</v>
      </c>
      <c r="G586" s="20">
        <v>14870</v>
      </c>
      <c r="H586" s="20">
        <v>16090</v>
      </c>
      <c r="I586" s="20">
        <v>19862</v>
      </c>
      <c r="J586" s="20">
        <v>24683</v>
      </c>
      <c r="K586" s="20">
        <v>26190</v>
      </c>
      <c r="L586" s="20">
        <v>28473</v>
      </c>
      <c r="M586" s="20">
        <v>29265</v>
      </c>
      <c r="N586" s="20">
        <v>29494</v>
      </c>
      <c r="O586" s="20">
        <v>30751</v>
      </c>
      <c r="P586" s="20">
        <v>30362</v>
      </c>
      <c r="Q586" s="20">
        <v>30171</v>
      </c>
      <c r="R586" s="20">
        <v>27796</v>
      </c>
      <c r="S586" s="20">
        <v>24169</v>
      </c>
      <c r="T586" s="20">
        <v>22367</v>
      </c>
      <c r="U586" s="20">
        <v>21018</v>
      </c>
      <c r="V586" s="20">
        <v>20559</v>
      </c>
      <c r="W586" s="20">
        <v>19265</v>
      </c>
      <c r="X586" s="20">
        <v>17041</v>
      </c>
      <c r="Y586" s="20">
        <v>15438</v>
      </c>
      <c r="AA586" s="9"/>
      <c r="AB586" s="13">
        <f t="shared" si="72"/>
        <v>4</v>
      </c>
      <c r="AC586" s="5">
        <f t="shared" ref="AC586" si="73">IF(AND(AB586&gt;1,AB586&lt;7),SUM(I586:X586),0)</f>
        <v>401466</v>
      </c>
      <c r="AD586" s="5">
        <f t="shared" ref="AD586" si="74">SUM(B586:Y586)-AC586</f>
        <v>119387</v>
      </c>
      <c r="AE586" s="5">
        <f t="shared" si="67"/>
        <v>520853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30751</v>
      </c>
      <c r="AK586" s="12">
        <f t="shared" ref="AK586" si="75">INDEX($B$8:$Y$8,MATCH(AJ586,B586:Y586,0))</f>
        <v>14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9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x14ac:dyDescent="0.25">
      <c r="A588" s="4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A618" s="11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/>
      <c r="AA619" s="11"/>
    </row>
    <row r="620" spans="1:37" x14ac:dyDescent="0.25">
      <c r="A620" s="4"/>
    </row>
    <row r="621" spans="1:37" x14ac:dyDescent="0.25">
      <c r="A621" s="4"/>
    </row>
    <row r="622" spans="1:37" x14ac:dyDescent="0.25">
      <c r="A622" s="4"/>
    </row>
    <row r="623" spans="1:37" x14ac:dyDescent="0.25">
      <c r="A623" s="4"/>
    </row>
    <row r="624" spans="1:37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618"/>
  <sheetViews>
    <sheetView topLeftCell="A120" workbookViewId="0">
      <selection activeCell="B10" sqref="B10:Y586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4">
        <v>44562</v>
      </c>
      <c r="B10" s="20">
        <v>1165</v>
      </c>
      <c r="C10" s="20">
        <v>1167</v>
      </c>
      <c r="D10" s="20">
        <v>1168</v>
      </c>
      <c r="E10" s="20">
        <v>1147</v>
      </c>
      <c r="F10" s="20">
        <v>1120</v>
      </c>
      <c r="G10" s="20">
        <v>1038</v>
      </c>
      <c r="H10" s="20">
        <v>910</v>
      </c>
      <c r="I10" s="20">
        <v>684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1002</v>
      </c>
      <c r="S10" s="20">
        <v>961</v>
      </c>
      <c r="T10" s="20">
        <v>937</v>
      </c>
      <c r="U10" s="20">
        <v>907</v>
      </c>
      <c r="V10" s="20">
        <v>931</v>
      </c>
      <c r="W10" s="20">
        <v>998</v>
      </c>
      <c r="X10" s="20">
        <v>1066</v>
      </c>
      <c r="Y10" s="20">
        <v>1081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16282</v>
      </c>
      <c r="AE10" s="5">
        <f t="shared" ref="AE10:AE73" si="2">SUM(B10:Y10)</f>
        <v>16282</v>
      </c>
      <c r="AF10" s="12"/>
      <c r="AG10" s="12">
        <f t="shared" ref="AG10:AG68" si="3">MONTH(A10)</f>
        <v>1</v>
      </c>
      <c r="AH10" s="12">
        <f t="shared" ref="AH10:AH68" si="4">YEAR(A10)</f>
        <v>2022</v>
      </c>
      <c r="AI10" s="12"/>
      <c r="AJ10" s="5">
        <f t="shared" ref="AJ10:AJ73" si="5">MAX(B10:Y10)</f>
        <v>1168</v>
      </c>
      <c r="AK10" s="12">
        <f t="shared" ref="AK10:AK73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4">
        <v>44563</v>
      </c>
      <c r="B11" s="20">
        <v>1081</v>
      </c>
      <c r="C11" s="20">
        <v>1091</v>
      </c>
      <c r="D11" s="20">
        <v>1104</v>
      </c>
      <c r="E11" s="20">
        <v>1090</v>
      </c>
      <c r="F11" s="20">
        <v>1067</v>
      </c>
      <c r="G11" s="20">
        <v>995</v>
      </c>
      <c r="H11" s="20">
        <v>881</v>
      </c>
      <c r="I11" s="20">
        <v>683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1105</v>
      </c>
      <c r="S11" s="20">
        <v>1073</v>
      </c>
      <c r="T11" s="20">
        <v>1062</v>
      </c>
      <c r="U11" s="20">
        <v>1028</v>
      </c>
      <c r="V11" s="20">
        <v>1046</v>
      </c>
      <c r="W11" s="20">
        <v>1095</v>
      </c>
      <c r="X11" s="20">
        <v>1163</v>
      </c>
      <c r="Y11" s="20">
        <v>1189</v>
      </c>
      <c r="AA11" s="5"/>
      <c r="AB11" s="13">
        <f>WEEKDAY(B11,2)</f>
        <v>2</v>
      </c>
      <c r="AC11" s="5">
        <f t="shared" si="0"/>
        <v>8255</v>
      </c>
      <c r="AD11" s="5">
        <f t="shared" si="1"/>
        <v>8498</v>
      </c>
      <c r="AE11" s="5">
        <f t="shared" si="2"/>
        <v>16753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1189</v>
      </c>
      <c r="AK11" s="12">
        <f t="shared" si="6"/>
        <v>24</v>
      </c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4">
        <v>44564</v>
      </c>
      <c r="B12" s="20">
        <v>1201</v>
      </c>
      <c r="C12" s="20">
        <v>1232</v>
      </c>
      <c r="D12" s="20">
        <v>1278</v>
      </c>
      <c r="E12" s="20">
        <v>1272</v>
      </c>
      <c r="F12" s="20">
        <v>1303</v>
      </c>
      <c r="G12" s="20">
        <v>1259</v>
      </c>
      <c r="H12" s="20">
        <v>1155</v>
      </c>
      <c r="I12" s="20">
        <v>823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1186</v>
      </c>
      <c r="S12" s="20">
        <v>1180</v>
      </c>
      <c r="T12" s="20">
        <v>1167</v>
      </c>
      <c r="U12" s="20">
        <v>1121</v>
      </c>
      <c r="V12" s="20">
        <v>1152</v>
      </c>
      <c r="W12" s="20">
        <v>1221</v>
      </c>
      <c r="X12" s="20">
        <v>1323</v>
      </c>
      <c r="Y12" s="20">
        <v>1364</v>
      </c>
      <c r="AA12" s="5"/>
      <c r="AB12" s="13">
        <f t="shared" ref="AB12:AB24" si="7">WEEKDAY(B12,2)</f>
        <v>3</v>
      </c>
      <c r="AC12" s="5">
        <f t="shared" si="0"/>
        <v>9173</v>
      </c>
      <c r="AD12" s="5">
        <f t="shared" si="1"/>
        <v>10064</v>
      </c>
      <c r="AE12" s="5">
        <f t="shared" si="2"/>
        <v>19237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1364</v>
      </c>
      <c r="AK12" s="12">
        <f t="shared" si="6"/>
        <v>24</v>
      </c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4">
        <v>44565</v>
      </c>
      <c r="B13" s="20">
        <v>1395</v>
      </c>
      <c r="C13" s="20">
        <v>1450</v>
      </c>
      <c r="D13" s="20">
        <v>1487</v>
      </c>
      <c r="E13" s="20">
        <v>1486</v>
      </c>
      <c r="F13" s="20">
        <v>1491</v>
      </c>
      <c r="G13" s="20">
        <v>1426</v>
      </c>
      <c r="H13" s="20">
        <v>1289</v>
      </c>
      <c r="I13" s="20">
        <v>905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1185</v>
      </c>
      <c r="S13" s="20">
        <v>1171</v>
      </c>
      <c r="T13" s="20">
        <v>1147</v>
      </c>
      <c r="U13" s="20">
        <v>1096</v>
      </c>
      <c r="V13" s="20">
        <v>1125</v>
      </c>
      <c r="W13" s="20">
        <v>1185</v>
      </c>
      <c r="X13" s="20">
        <v>1268</v>
      </c>
      <c r="Y13" s="20">
        <v>1288</v>
      </c>
      <c r="AA13" s="5"/>
      <c r="AB13" s="13">
        <f t="shared" si="7"/>
        <v>1</v>
      </c>
      <c r="AC13" s="5">
        <f t="shared" si="0"/>
        <v>0</v>
      </c>
      <c r="AD13" s="5">
        <f t="shared" si="1"/>
        <v>20394</v>
      </c>
      <c r="AE13" s="5">
        <f t="shared" si="2"/>
        <v>20394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1491</v>
      </c>
      <c r="AK13" s="12">
        <f t="shared" si="6"/>
        <v>5</v>
      </c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4">
        <v>44566</v>
      </c>
      <c r="B14" s="20">
        <v>1301</v>
      </c>
      <c r="C14" s="20">
        <v>1321</v>
      </c>
      <c r="D14" s="20">
        <v>1363</v>
      </c>
      <c r="E14" s="20">
        <v>1340</v>
      </c>
      <c r="F14" s="20">
        <v>1333</v>
      </c>
      <c r="G14" s="20">
        <v>1276</v>
      </c>
      <c r="H14" s="20">
        <v>1160</v>
      </c>
      <c r="I14" s="20">
        <v>815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1092</v>
      </c>
      <c r="S14" s="20">
        <v>1059</v>
      </c>
      <c r="T14" s="20">
        <v>1026</v>
      </c>
      <c r="U14" s="20">
        <v>971</v>
      </c>
      <c r="V14" s="20">
        <v>972</v>
      </c>
      <c r="W14" s="20">
        <v>1008</v>
      </c>
      <c r="X14" s="20">
        <v>1062</v>
      </c>
      <c r="Y14" s="20">
        <v>1066</v>
      </c>
      <c r="AA14" s="5"/>
      <c r="AB14" s="13">
        <f t="shared" si="7"/>
        <v>5</v>
      </c>
      <c r="AC14" s="5">
        <f t="shared" si="0"/>
        <v>8005</v>
      </c>
      <c r="AD14" s="5">
        <f t="shared" si="1"/>
        <v>10160</v>
      </c>
      <c r="AE14" s="5">
        <f t="shared" si="2"/>
        <v>18165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1363</v>
      </c>
      <c r="AK14" s="12">
        <f t="shared" si="6"/>
        <v>3</v>
      </c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4">
        <v>44567</v>
      </c>
      <c r="B15" s="20">
        <v>1074</v>
      </c>
      <c r="C15" s="20">
        <v>1090</v>
      </c>
      <c r="D15" s="20">
        <v>1132</v>
      </c>
      <c r="E15" s="20">
        <v>1124</v>
      </c>
      <c r="F15" s="20">
        <v>1136</v>
      </c>
      <c r="G15" s="20">
        <v>1107</v>
      </c>
      <c r="H15" s="20">
        <v>1032</v>
      </c>
      <c r="I15" s="20">
        <v>738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1044</v>
      </c>
      <c r="S15" s="20">
        <v>1030</v>
      </c>
      <c r="T15" s="20">
        <v>1016</v>
      </c>
      <c r="U15" s="20">
        <v>981</v>
      </c>
      <c r="V15" s="20">
        <v>1012</v>
      </c>
      <c r="W15" s="20">
        <v>1073</v>
      </c>
      <c r="X15" s="20">
        <v>1151</v>
      </c>
      <c r="Y15" s="20">
        <v>1168</v>
      </c>
      <c r="AA15" s="5"/>
      <c r="AB15" s="13">
        <f t="shared" si="7"/>
        <v>2</v>
      </c>
      <c r="AC15" s="5">
        <f t="shared" si="0"/>
        <v>8045</v>
      </c>
      <c r="AD15" s="5">
        <f t="shared" si="1"/>
        <v>8863</v>
      </c>
      <c r="AE15" s="5">
        <f t="shared" si="2"/>
        <v>16908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1168</v>
      </c>
      <c r="AK15" s="12">
        <f t="shared" si="6"/>
        <v>24</v>
      </c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4">
        <v>44568</v>
      </c>
      <c r="B16" s="20">
        <v>1185</v>
      </c>
      <c r="C16" s="20">
        <v>1207</v>
      </c>
      <c r="D16" s="20">
        <v>1238</v>
      </c>
      <c r="E16" s="20">
        <v>1230</v>
      </c>
      <c r="F16" s="20">
        <v>1227</v>
      </c>
      <c r="G16" s="20">
        <v>1164</v>
      </c>
      <c r="H16" s="20">
        <v>1037</v>
      </c>
      <c r="I16" s="20">
        <v>746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1132</v>
      </c>
      <c r="S16" s="20">
        <v>1108</v>
      </c>
      <c r="T16" s="20">
        <v>1075</v>
      </c>
      <c r="U16" s="20">
        <v>1014</v>
      </c>
      <c r="V16" s="20">
        <v>1036</v>
      </c>
      <c r="W16" s="20">
        <v>1113</v>
      </c>
      <c r="X16" s="20">
        <v>1208</v>
      </c>
      <c r="Y16" s="20">
        <v>1235</v>
      </c>
      <c r="AA16" s="5"/>
      <c r="AB16" s="13">
        <f t="shared" si="7"/>
        <v>1</v>
      </c>
      <c r="AC16" s="5">
        <f t="shared" si="0"/>
        <v>0</v>
      </c>
      <c r="AD16" s="5">
        <f t="shared" si="1"/>
        <v>17955</v>
      </c>
      <c r="AE16" s="5">
        <f t="shared" si="2"/>
        <v>17955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1238</v>
      </c>
      <c r="AK16" s="12">
        <f t="shared" si="6"/>
        <v>3</v>
      </c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4">
        <v>44569</v>
      </c>
      <c r="B17" s="20">
        <v>1235</v>
      </c>
      <c r="C17" s="20">
        <v>1255</v>
      </c>
      <c r="D17" s="20">
        <v>1290</v>
      </c>
      <c r="E17" s="20">
        <v>1294</v>
      </c>
      <c r="F17" s="20">
        <v>1294</v>
      </c>
      <c r="G17" s="20">
        <v>1231</v>
      </c>
      <c r="H17" s="20">
        <v>1100</v>
      </c>
      <c r="I17" s="20">
        <v>846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1108</v>
      </c>
      <c r="S17" s="20">
        <v>1110</v>
      </c>
      <c r="T17" s="20">
        <v>1102</v>
      </c>
      <c r="U17" s="20">
        <v>1088</v>
      </c>
      <c r="V17" s="20">
        <v>1129</v>
      </c>
      <c r="W17" s="20">
        <v>1221</v>
      </c>
      <c r="X17" s="20">
        <v>1315</v>
      </c>
      <c r="Y17" s="20">
        <v>1348</v>
      </c>
      <c r="AA17" s="5"/>
      <c r="AB17" s="13">
        <f t="shared" si="7"/>
        <v>2</v>
      </c>
      <c r="AC17" s="5">
        <f t="shared" si="0"/>
        <v>8919</v>
      </c>
      <c r="AD17" s="5">
        <f t="shared" si="1"/>
        <v>10047</v>
      </c>
      <c r="AE17" s="5">
        <f t="shared" si="2"/>
        <v>18966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1348</v>
      </c>
      <c r="AK17" s="12">
        <f t="shared" si="6"/>
        <v>24</v>
      </c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4">
        <v>44570</v>
      </c>
      <c r="B18" s="20">
        <v>1363</v>
      </c>
      <c r="C18" s="20">
        <v>1368</v>
      </c>
      <c r="D18" s="20">
        <v>1372</v>
      </c>
      <c r="E18" s="20">
        <v>1347</v>
      </c>
      <c r="F18" s="20">
        <v>1305</v>
      </c>
      <c r="G18" s="20">
        <v>1207</v>
      </c>
      <c r="H18" s="20">
        <v>1048</v>
      </c>
      <c r="I18" s="20">
        <v>793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1096</v>
      </c>
      <c r="S18" s="20">
        <v>1060</v>
      </c>
      <c r="T18" s="20">
        <v>1033</v>
      </c>
      <c r="U18" s="20">
        <v>985</v>
      </c>
      <c r="V18" s="20">
        <v>1001</v>
      </c>
      <c r="W18" s="20">
        <v>1048</v>
      </c>
      <c r="X18" s="20">
        <v>1080</v>
      </c>
      <c r="Y18" s="20">
        <v>1095</v>
      </c>
      <c r="AA18" s="5"/>
      <c r="AB18" s="13">
        <f t="shared" si="7"/>
        <v>4</v>
      </c>
      <c r="AC18" s="5">
        <f t="shared" si="0"/>
        <v>8096</v>
      </c>
      <c r="AD18" s="5">
        <f t="shared" si="1"/>
        <v>10105</v>
      </c>
      <c r="AE18" s="5">
        <f t="shared" si="2"/>
        <v>18201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1372</v>
      </c>
      <c r="AK18" s="12">
        <f t="shared" si="6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4">
        <v>44571</v>
      </c>
      <c r="B19" s="20">
        <v>1103</v>
      </c>
      <c r="C19" s="20">
        <v>1130</v>
      </c>
      <c r="D19" s="20">
        <v>1171</v>
      </c>
      <c r="E19" s="20">
        <v>1190</v>
      </c>
      <c r="F19" s="20">
        <v>1216</v>
      </c>
      <c r="G19" s="20">
        <v>1200</v>
      </c>
      <c r="H19" s="20">
        <v>1110</v>
      </c>
      <c r="I19" s="20">
        <v>790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1149</v>
      </c>
      <c r="S19" s="20">
        <v>1164</v>
      </c>
      <c r="T19" s="20">
        <v>1145</v>
      </c>
      <c r="U19" s="20">
        <v>1107</v>
      </c>
      <c r="V19" s="20">
        <v>1145</v>
      </c>
      <c r="W19" s="20">
        <v>1220</v>
      </c>
      <c r="X19" s="20">
        <v>1323</v>
      </c>
      <c r="Y19" s="20">
        <v>1364</v>
      </c>
      <c r="AA19" s="5"/>
      <c r="AB19" s="13">
        <f t="shared" si="7"/>
        <v>3</v>
      </c>
      <c r="AC19" s="5">
        <f t="shared" si="0"/>
        <v>9043</v>
      </c>
      <c r="AD19" s="5">
        <f t="shared" si="1"/>
        <v>9484</v>
      </c>
      <c r="AE19" s="5">
        <f t="shared" si="2"/>
        <v>18527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1364</v>
      </c>
      <c r="AK19" s="12">
        <f t="shared" si="6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4">
        <v>44572</v>
      </c>
      <c r="B20" s="20">
        <v>1376</v>
      </c>
      <c r="C20" s="20">
        <v>1416</v>
      </c>
      <c r="D20" s="20">
        <v>1475</v>
      </c>
      <c r="E20" s="20">
        <v>1480</v>
      </c>
      <c r="F20" s="20">
        <v>1486</v>
      </c>
      <c r="G20" s="20">
        <v>1448</v>
      </c>
      <c r="H20" s="20">
        <v>1309</v>
      </c>
      <c r="I20" s="20">
        <v>938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1279</v>
      </c>
      <c r="S20" s="20">
        <v>1289</v>
      </c>
      <c r="T20" s="20">
        <v>1277</v>
      </c>
      <c r="U20" s="20">
        <v>1231</v>
      </c>
      <c r="V20" s="20">
        <v>1278</v>
      </c>
      <c r="W20" s="20">
        <v>1365</v>
      </c>
      <c r="X20" s="20">
        <v>1484</v>
      </c>
      <c r="Y20" s="20">
        <v>1528</v>
      </c>
      <c r="AA20" s="5"/>
      <c r="AB20" s="13">
        <f t="shared" si="7"/>
        <v>3</v>
      </c>
      <c r="AC20" s="5">
        <f t="shared" si="0"/>
        <v>10141</v>
      </c>
      <c r="AD20" s="5">
        <f t="shared" si="1"/>
        <v>11518</v>
      </c>
      <c r="AE20" s="5">
        <f t="shared" si="2"/>
        <v>21659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1528</v>
      </c>
      <c r="AK20" s="12">
        <f t="shared" si="6"/>
        <v>24</v>
      </c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4">
        <v>44573</v>
      </c>
      <c r="B21" s="20">
        <v>1567</v>
      </c>
      <c r="C21" s="20">
        <v>1622</v>
      </c>
      <c r="D21" s="20">
        <v>1657</v>
      </c>
      <c r="E21" s="20">
        <v>1632</v>
      </c>
      <c r="F21" s="20">
        <v>1613</v>
      </c>
      <c r="G21" s="20">
        <v>1529</v>
      </c>
      <c r="H21" s="20">
        <v>1356</v>
      </c>
      <c r="I21" s="20">
        <v>949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1219</v>
      </c>
      <c r="S21" s="20">
        <v>1193</v>
      </c>
      <c r="T21" s="20">
        <v>1165</v>
      </c>
      <c r="U21" s="20">
        <v>1113</v>
      </c>
      <c r="V21" s="20">
        <v>1130</v>
      </c>
      <c r="W21" s="20">
        <v>1183</v>
      </c>
      <c r="X21" s="20">
        <v>1256</v>
      </c>
      <c r="Y21" s="20">
        <v>1273</v>
      </c>
      <c r="AA21" s="5"/>
      <c r="AB21" s="13">
        <f t="shared" si="7"/>
        <v>5</v>
      </c>
      <c r="AC21" s="5">
        <f t="shared" si="0"/>
        <v>9208</v>
      </c>
      <c r="AD21" s="5">
        <f t="shared" si="1"/>
        <v>12249</v>
      </c>
      <c r="AE21" s="5">
        <f t="shared" si="2"/>
        <v>21457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1657</v>
      </c>
      <c r="AK21" s="12">
        <f t="shared" si="6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4">
        <v>44574</v>
      </c>
      <c r="B22" s="20">
        <v>1277</v>
      </c>
      <c r="C22" s="20">
        <v>1314</v>
      </c>
      <c r="D22" s="20">
        <v>1349</v>
      </c>
      <c r="E22" s="20">
        <v>1342</v>
      </c>
      <c r="F22" s="20">
        <v>1339</v>
      </c>
      <c r="G22" s="20">
        <v>1287</v>
      </c>
      <c r="H22" s="20">
        <v>1166</v>
      </c>
      <c r="I22" s="20">
        <v>828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1125</v>
      </c>
      <c r="S22" s="20">
        <v>1101</v>
      </c>
      <c r="T22" s="20">
        <v>1075</v>
      </c>
      <c r="U22" s="20">
        <v>1027</v>
      </c>
      <c r="V22" s="20">
        <v>1045</v>
      </c>
      <c r="W22" s="20">
        <v>1093</v>
      </c>
      <c r="X22" s="20">
        <v>1160</v>
      </c>
      <c r="Y22" s="20">
        <v>1165</v>
      </c>
      <c r="AA22" s="5"/>
      <c r="AB22" s="13">
        <f t="shared" si="7"/>
        <v>2</v>
      </c>
      <c r="AC22" s="5">
        <f t="shared" si="0"/>
        <v>8454</v>
      </c>
      <c r="AD22" s="5">
        <f t="shared" si="1"/>
        <v>10239</v>
      </c>
      <c r="AE22" s="5">
        <f t="shared" si="2"/>
        <v>18693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1349</v>
      </c>
      <c r="AK22" s="12">
        <f t="shared" si="6"/>
        <v>3</v>
      </c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4">
        <v>44575</v>
      </c>
      <c r="B23" s="20">
        <v>1168</v>
      </c>
      <c r="C23" s="20">
        <v>1193</v>
      </c>
      <c r="D23" s="20">
        <v>1215</v>
      </c>
      <c r="E23" s="20">
        <v>1207</v>
      </c>
      <c r="F23" s="20">
        <v>1191</v>
      </c>
      <c r="G23" s="20">
        <v>1154</v>
      </c>
      <c r="H23" s="20">
        <v>1057</v>
      </c>
      <c r="I23" s="20">
        <v>758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1088</v>
      </c>
      <c r="S23" s="20">
        <v>1079</v>
      </c>
      <c r="T23" s="20">
        <v>1077</v>
      </c>
      <c r="U23" s="20">
        <v>1048</v>
      </c>
      <c r="V23" s="20">
        <v>1100</v>
      </c>
      <c r="W23" s="20">
        <v>1194</v>
      </c>
      <c r="X23" s="20">
        <v>1344</v>
      </c>
      <c r="Y23" s="20">
        <v>1406</v>
      </c>
      <c r="AA23" s="5"/>
      <c r="AB23" s="13">
        <f t="shared" si="7"/>
        <v>5</v>
      </c>
      <c r="AC23" s="5">
        <f t="shared" si="0"/>
        <v>8688</v>
      </c>
      <c r="AD23" s="5">
        <f t="shared" si="1"/>
        <v>9591</v>
      </c>
      <c r="AE23" s="5">
        <f t="shared" si="2"/>
        <v>18279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1406</v>
      </c>
      <c r="AK23" s="12">
        <f t="shared" si="6"/>
        <v>24</v>
      </c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4">
        <v>44576</v>
      </c>
      <c r="B24" s="20">
        <v>1452</v>
      </c>
      <c r="C24" s="20">
        <v>1498</v>
      </c>
      <c r="D24" s="20">
        <v>1529</v>
      </c>
      <c r="E24" s="20">
        <v>1531</v>
      </c>
      <c r="F24" s="20">
        <v>1534</v>
      </c>
      <c r="G24" s="20">
        <v>1434</v>
      </c>
      <c r="H24" s="20">
        <v>1265</v>
      </c>
      <c r="I24" s="20">
        <v>967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1256</v>
      </c>
      <c r="S24" s="20">
        <v>1249</v>
      </c>
      <c r="T24" s="20">
        <v>1264</v>
      </c>
      <c r="U24" s="20">
        <v>1244</v>
      </c>
      <c r="V24" s="20">
        <v>1276</v>
      </c>
      <c r="W24" s="20">
        <v>1407</v>
      </c>
      <c r="X24" s="20">
        <v>1503</v>
      </c>
      <c r="Y24" s="20">
        <v>1552</v>
      </c>
      <c r="AA24" s="5"/>
      <c r="AB24" s="13">
        <f t="shared" si="7"/>
        <v>2</v>
      </c>
      <c r="AC24" s="5">
        <f t="shared" si="0"/>
        <v>10166</v>
      </c>
      <c r="AD24" s="5">
        <f t="shared" si="1"/>
        <v>11795</v>
      </c>
      <c r="AE24" s="5">
        <f t="shared" si="2"/>
        <v>21961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1552</v>
      </c>
      <c r="AK24" s="12">
        <f t="shared" si="6"/>
        <v>24</v>
      </c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4">
        <v>44577</v>
      </c>
      <c r="B25" s="20">
        <v>1574</v>
      </c>
      <c r="C25" s="20">
        <v>1605</v>
      </c>
      <c r="D25" s="20">
        <v>1641</v>
      </c>
      <c r="E25" s="20">
        <v>1629</v>
      </c>
      <c r="F25" s="20">
        <v>1588</v>
      </c>
      <c r="G25" s="20">
        <v>1463</v>
      </c>
      <c r="H25" s="20">
        <v>1277</v>
      </c>
      <c r="I25" s="20">
        <v>963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1188</v>
      </c>
      <c r="S25" s="20">
        <v>1189</v>
      </c>
      <c r="T25" s="20">
        <v>1180</v>
      </c>
      <c r="U25" s="20">
        <v>1139</v>
      </c>
      <c r="V25" s="20">
        <v>1180</v>
      </c>
      <c r="W25" s="20">
        <v>1258</v>
      </c>
      <c r="X25" s="20">
        <v>1351</v>
      </c>
      <c r="Y25" s="20">
        <v>1385</v>
      </c>
      <c r="AA25" s="5"/>
      <c r="AB25" s="13">
        <v>8</v>
      </c>
      <c r="AC25" s="5">
        <f t="shared" si="0"/>
        <v>0</v>
      </c>
      <c r="AD25" s="5">
        <f t="shared" si="1"/>
        <v>21610</v>
      </c>
      <c r="AE25" s="5">
        <f t="shared" si="2"/>
        <v>21610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1641</v>
      </c>
      <c r="AK25" s="12">
        <f t="shared" si="6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4">
        <v>44578</v>
      </c>
      <c r="B26" s="20">
        <v>1199</v>
      </c>
      <c r="C26" s="20">
        <v>1219</v>
      </c>
      <c r="D26" s="20">
        <v>1242</v>
      </c>
      <c r="E26" s="20">
        <v>1228</v>
      </c>
      <c r="F26" s="20">
        <v>1204</v>
      </c>
      <c r="G26" s="20">
        <v>1142</v>
      </c>
      <c r="H26" s="20">
        <v>1018</v>
      </c>
      <c r="I26" s="20">
        <v>781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910</v>
      </c>
      <c r="S26" s="20">
        <v>897</v>
      </c>
      <c r="T26" s="20">
        <v>872</v>
      </c>
      <c r="U26" s="20">
        <v>827</v>
      </c>
      <c r="V26" s="20">
        <v>819</v>
      </c>
      <c r="W26" s="20">
        <v>867</v>
      </c>
      <c r="X26" s="20">
        <v>892</v>
      </c>
      <c r="Y26" s="20">
        <v>896</v>
      </c>
      <c r="AA26" s="5"/>
      <c r="AB26" s="13">
        <f>WEEKDAY(B26,2)</f>
        <v>1</v>
      </c>
      <c r="AC26" s="5">
        <f t="shared" si="0"/>
        <v>0</v>
      </c>
      <c r="AD26" s="5">
        <f t="shared" si="1"/>
        <v>16013</v>
      </c>
      <c r="AE26" s="5">
        <f t="shared" si="2"/>
        <v>16013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1242</v>
      </c>
      <c r="AK26" s="12">
        <f t="shared" si="6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4">
        <v>44579</v>
      </c>
      <c r="B27" s="20">
        <v>1074</v>
      </c>
      <c r="C27" s="20">
        <v>1093</v>
      </c>
      <c r="D27" s="20">
        <v>1145</v>
      </c>
      <c r="E27" s="20">
        <v>1147</v>
      </c>
      <c r="F27" s="20">
        <v>1134</v>
      </c>
      <c r="G27" s="20">
        <v>1110</v>
      </c>
      <c r="H27" s="20">
        <v>1051</v>
      </c>
      <c r="I27" s="20">
        <v>766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1136</v>
      </c>
      <c r="S27" s="20">
        <v>1172</v>
      </c>
      <c r="T27" s="20">
        <v>1172</v>
      </c>
      <c r="U27" s="20">
        <v>1138</v>
      </c>
      <c r="V27" s="20">
        <v>1187</v>
      </c>
      <c r="W27" s="20">
        <v>1264</v>
      </c>
      <c r="X27" s="20">
        <v>1370</v>
      </c>
      <c r="Y27" s="20">
        <v>1416</v>
      </c>
      <c r="AA27" s="5"/>
      <c r="AB27" s="13">
        <f t="shared" ref="AB27:AB90" si="8">WEEKDAY(B27,2)</f>
        <v>2</v>
      </c>
      <c r="AC27" s="5">
        <f t="shared" si="0"/>
        <v>9205</v>
      </c>
      <c r="AD27" s="5">
        <f t="shared" si="1"/>
        <v>9170</v>
      </c>
      <c r="AE27" s="5">
        <f t="shared" si="2"/>
        <v>18375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1416</v>
      </c>
      <c r="AK27" s="12">
        <f t="shared" si="6"/>
        <v>24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4">
        <v>44580</v>
      </c>
      <c r="B28" s="20">
        <v>1467</v>
      </c>
      <c r="C28" s="20">
        <v>1506</v>
      </c>
      <c r="D28" s="20">
        <v>1549</v>
      </c>
      <c r="E28" s="20">
        <v>1544</v>
      </c>
      <c r="F28" s="20">
        <v>1530</v>
      </c>
      <c r="G28" s="20">
        <v>1464</v>
      </c>
      <c r="H28" s="20">
        <v>1308</v>
      </c>
      <c r="I28" s="20">
        <v>918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1212</v>
      </c>
      <c r="S28" s="20">
        <v>1182</v>
      </c>
      <c r="T28" s="20">
        <v>1151</v>
      </c>
      <c r="U28" s="20">
        <v>1103</v>
      </c>
      <c r="V28" s="20">
        <v>1126</v>
      </c>
      <c r="W28" s="20">
        <v>1180</v>
      </c>
      <c r="X28" s="20">
        <v>1258</v>
      </c>
      <c r="Y28" s="20">
        <v>1288</v>
      </c>
      <c r="AA28" s="5"/>
      <c r="AB28" s="13">
        <f t="shared" si="8"/>
        <v>3</v>
      </c>
      <c r="AC28" s="5">
        <f t="shared" si="0"/>
        <v>9130</v>
      </c>
      <c r="AD28" s="5">
        <f t="shared" si="1"/>
        <v>11656</v>
      </c>
      <c r="AE28" s="5">
        <f t="shared" si="2"/>
        <v>20786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1549</v>
      </c>
      <c r="AK28" s="12">
        <f t="shared" si="6"/>
        <v>3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4">
        <v>44581</v>
      </c>
      <c r="B29" s="20">
        <v>1273</v>
      </c>
      <c r="C29" s="20">
        <v>1297</v>
      </c>
      <c r="D29" s="20">
        <v>1312</v>
      </c>
      <c r="E29" s="20">
        <v>1305</v>
      </c>
      <c r="F29" s="20">
        <v>1294</v>
      </c>
      <c r="G29" s="20">
        <v>1236</v>
      </c>
      <c r="H29" s="20">
        <v>1140</v>
      </c>
      <c r="I29" s="20">
        <v>814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1145</v>
      </c>
      <c r="S29" s="20">
        <v>1173</v>
      </c>
      <c r="T29" s="20">
        <v>1165</v>
      </c>
      <c r="U29" s="20">
        <v>1125</v>
      </c>
      <c r="V29" s="20">
        <v>1161</v>
      </c>
      <c r="W29" s="20">
        <v>1243</v>
      </c>
      <c r="X29" s="20">
        <v>1356</v>
      </c>
      <c r="Y29" s="20">
        <v>1410</v>
      </c>
      <c r="AA29" s="5"/>
      <c r="AB29" s="13">
        <f t="shared" si="8"/>
        <v>5</v>
      </c>
      <c r="AC29" s="5">
        <f t="shared" si="0"/>
        <v>9182</v>
      </c>
      <c r="AD29" s="5">
        <f t="shared" si="1"/>
        <v>10267</v>
      </c>
      <c r="AE29" s="5">
        <f t="shared" si="2"/>
        <v>19449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1410</v>
      </c>
      <c r="AK29" s="12">
        <f t="shared" si="6"/>
        <v>24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4">
        <v>44582</v>
      </c>
      <c r="B30" s="20">
        <v>1458</v>
      </c>
      <c r="C30" s="20">
        <v>1474</v>
      </c>
      <c r="D30" s="20">
        <v>1471</v>
      </c>
      <c r="E30" s="20">
        <v>1468</v>
      </c>
      <c r="F30" s="20">
        <v>1482</v>
      </c>
      <c r="G30" s="20">
        <v>1430</v>
      </c>
      <c r="H30" s="20">
        <v>1285</v>
      </c>
      <c r="I30" s="20">
        <v>913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1189</v>
      </c>
      <c r="S30" s="20">
        <v>1192</v>
      </c>
      <c r="T30" s="20">
        <v>1184</v>
      </c>
      <c r="U30" s="20">
        <v>1148</v>
      </c>
      <c r="V30" s="20">
        <v>1193</v>
      </c>
      <c r="W30" s="20">
        <v>1288</v>
      </c>
      <c r="X30" s="20">
        <v>1418</v>
      </c>
      <c r="Y30" s="20">
        <v>1480</v>
      </c>
      <c r="AA30" s="5"/>
      <c r="AB30" s="13">
        <f t="shared" si="8"/>
        <v>1</v>
      </c>
      <c r="AC30" s="5">
        <f t="shared" si="0"/>
        <v>0</v>
      </c>
      <c r="AD30" s="5">
        <f t="shared" si="1"/>
        <v>21073</v>
      </c>
      <c r="AE30" s="5">
        <f t="shared" si="2"/>
        <v>21073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1482</v>
      </c>
      <c r="AK30" s="12">
        <f t="shared" si="6"/>
        <v>5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4">
        <v>44583</v>
      </c>
      <c r="B31" s="20">
        <v>1594</v>
      </c>
      <c r="C31" s="20">
        <v>1635</v>
      </c>
      <c r="D31" s="20">
        <v>1666</v>
      </c>
      <c r="E31" s="20">
        <v>1667</v>
      </c>
      <c r="F31" s="20">
        <v>1635</v>
      </c>
      <c r="G31" s="20">
        <v>1543</v>
      </c>
      <c r="H31" s="20">
        <v>1344</v>
      </c>
      <c r="I31" s="20">
        <v>1006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1221</v>
      </c>
      <c r="S31" s="20">
        <v>1220</v>
      </c>
      <c r="T31" s="20">
        <v>1213</v>
      </c>
      <c r="U31" s="20">
        <v>1181</v>
      </c>
      <c r="V31" s="20">
        <v>1231</v>
      </c>
      <c r="W31" s="20">
        <v>1320</v>
      </c>
      <c r="X31" s="20">
        <v>1433</v>
      </c>
      <c r="Y31" s="20">
        <v>1483</v>
      </c>
      <c r="AA31" s="5"/>
      <c r="AB31" s="13">
        <f t="shared" si="8"/>
        <v>4</v>
      </c>
      <c r="AC31" s="5">
        <f t="shared" si="0"/>
        <v>9825</v>
      </c>
      <c r="AD31" s="5">
        <f t="shared" si="1"/>
        <v>12567</v>
      </c>
      <c r="AE31" s="5">
        <f t="shared" si="2"/>
        <v>22392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1667</v>
      </c>
      <c r="AK31" s="12">
        <f t="shared" si="6"/>
        <v>4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4">
        <v>44584</v>
      </c>
      <c r="B32" s="20">
        <v>1507</v>
      </c>
      <c r="C32" s="20">
        <v>1553</v>
      </c>
      <c r="D32" s="20">
        <v>1569</v>
      </c>
      <c r="E32" s="20">
        <v>1562</v>
      </c>
      <c r="F32" s="20">
        <v>1516</v>
      </c>
      <c r="G32" s="20">
        <v>1398</v>
      </c>
      <c r="H32" s="20">
        <v>1205</v>
      </c>
      <c r="I32" s="20">
        <v>913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1153</v>
      </c>
      <c r="S32" s="20">
        <v>1141</v>
      </c>
      <c r="T32" s="20">
        <v>1132</v>
      </c>
      <c r="U32" s="20">
        <v>1099</v>
      </c>
      <c r="V32" s="20">
        <v>1120</v>
      </c>
      <c r="W32" s="20">
        <v>1177</v>
      </c>
      <c r="X32" s="20">
        <v>1259</v>
      </c>
      <c r="Y32" s="20">
        <v>1283</v>
      </c>
      <c r="AA32" s="5"/>
      <c r="AB32" s="13">
        <f t="shared" si="8"/>
        <v>1</v>
      </c>
      <c r="AC32" s="5">
        <f t="shared" si="0"/>
        <v>0</v>
      </c>
      <c r="AD32" s="5">
        <f t="shared" si="1"/>
        <v>20587</v>
      </c>
      <c r="AE32" s="5">
        <f t="shared" si="2"/>
        <v>20587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1569</v>
      </c>
      <c r="AK32" s="12">
        <f t="shared" si="6"/>
        <v>3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4">
        <v>44585</v>
      </c>
      <c r="B33" s="20">
        <v>1297</v>
      </c>
      <c r="C33" s="20">
        <v>1333</v>
      </c>
      <c r="D33" s="20">
        <v>1348</v>
      </c>
      <c r="E33" s="20">
        <v>1391</v>
      </c>
      <c r="F33" s="20">
        <v>1387</v>
      </c>
      <c r="G33" s="20">
        <v>1359</v>
      </c>
      <c r="H33" s="20">
        <v>1248</v>
      </c>
      <c r="I33" s="20">
        <v>892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1161</v>
      </c>
      <c r="S33" s="20">
        <v>1196</v>
      </c>
      <c r="T33" s="20">
        <v>1189</v>
      </c>
      <c r="U33" s="20">
        <v>1149</v>
      </c>
      <c r="V33" s="20">
        <v>1186</v>
      </c>
      <c r="W33" s="20">
        <v>1251</v>
      </c>
      <c r="X33" s="20">
        <v>1340</v>
      </c>
      <c r="Y33" s="20">
        <v>1361</v>
      </c>
      <c r="AA33" s="5"/>
      <c r="AB33" s="13">
        <f t="shared" si="8"/>
        <v>1</v>
      </c>
      <c r="AC33" s="5">
        <f t="shared" si="0"/>
        <v>0</v>
      </c>
      <c r="AD33" s="5">
        <f t="shared" si="1"/>
        <v>20088</v>
      </c>
      <c r="AE33" s="5">
        <f t="shared" si="2"/>
        <v>20088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1391</v>
      </c>
      <c r="AK33" s="12">
        <f t="shared" si="6"/>
        <v>4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4">
        <v>44586</v>
      </c>
      <c r="B34" s="20">
        <v>1391</v>
      </c>
      <c r="C34" s="20">
        <v>1420</v>
      </c>
      <c r="D34" s="20">
        <v>1468</v>
      </c>
      <c r="E34" s="20">
        <v>1471</v>
      </c>
      <c r="F34" s="20">
        <v>1446</v>
      </c>
      <c r="G34" s="20">
        <v>1369</v>
      </c>
      <c r="H34" s="20">
        <v>1235</v>
      </c>
      <c r="I34" s="20">
        <v>869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1157</v>
      </c>
      <c r="S34" s="20">
        <v>1183</v>
      </c>
      <c r="T34" s="20">
        <v>1170</v>
      </c>
      <c r="U34" s="20">
        <v>1127</v>
      </c>
      <c r="V34" s="20">
        <v>1153</v>
      </c>
      <c r="W34" s="20">
        <v>1158</v>
      </c>
      <c r="X34" s="20">
        <v>1274</v>
      </c>
      <c r="Y34" s="20">
        <v>1324</v>
      </c>
      <c r="AA34" s="5"/>
      <c r="AB34" s="13">
        <f t="shared" si="8"/>
        <v>4</v>
      </c>
      <c r="AC34" s="5">
        <f t="shared" si="0"/>
        <v>9091</v>
      </c>
      <c r="AD34" s="5">
        <f t="shared" si="1"/>
        <v>11124</v>
      </c>
      <c r="AE34" s="5">
        <f t="shared" si="2"/>
        <v>20215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1471</v>
      </c>
      <c r="AK34" s="12">
        <f t="shared" si="6"/>
        <v>4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4">
        <v>44587</v>
      </c>
      <c r="B35" s="20">
        <v>1344</v>
      </c>
      <c r="C35" s="20">
        <v>1442</v>
      </c>
      <c r="D35" s="20">
        <v>1445</v>
      </c>
      <c r="E35" s="20">
        <v>1437</v>
      </c>
      <c r="F35" s="20">
        <v>1464</v>
      </c>
      <c r="G35" s="20">
        <v>1410</v>
      </c>
      <c r="H35" s="20">
        <v>1286</v>
      </c>
      <c r="I35" s="20">
        <v>910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1220</v>
      </c>
      <c r="S35" s="20">
        <v>1251</v>
      </c>
      <c r="T35" s="20">
        <v>1244</v>
      </c>
      <c r="U35" s="20">
        <v>1223</v>
      </c>
      <c r="V35" s="20">
        <v>1265</v>
      </c>
      <c r="W35" s="20">
        <v>1346</v>
      </c>
      <c r="X35" s="20">
        <v>1481</v>
      </c>
      <c r="Y35" s="20">
        <v>1532</v>
      </c>
      <c r="AA35" s="5"/>
      <c r="AB35" s="13">
        <f t="shared" si="8"/>
        <v>6</v>
      </c>
      <c r="AC35" s="5">
        <f t="shared" si="0"/>
        <v>9940</v>
      </c>
      <c r="AD35" s="5">
        <f t="shared" si="1"/>
        <v>11360</v>
      </c>
      <c r="AE35" s="5">
        <f t="shared" si="2"/>
        <v>21300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1532</v>
      </c>
      <c r="AK35" s="12">
        <f t="shared" si="6"/>
        <v>24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4">
        <v>44588</v>
      </c>
      <c r="B36" s="20">
        <v>1588</v>
      </c>
      <c r="C36" s="20">
        <v>1644</v>
      </c>
      <c r="D36" s="20">
        <v>1693</v>
      </c>
      <c r="E36" s="20">
        <v>1671</v>
      </c>
      <c r="F36" s="20">
        <v>1677</v>
      </c>
      <c r="G36" s="20">
        <v>1623</v>
      </c>
      <c r="H36" s="20">
        <v>1454</v>
      </c>
      <c r="I36" s="20">
        <v>1019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1258</v>
      </c>
      <c r="S36" s="20">
        <v>1254</v>
      </c>
      <c r="T36" s="20">
        <v>1230</v>
      </c>
      <c r="U36" s="20">
        <v>1184</v>
      </c>
      <c r="V36" s="20">
        <v>1212</v>
      </c>
      <c r="W36" s="20">
        <v>1279</v>
      </c>
      <c r="X36" s="20">
        <v>1385</v>
      </c>
      <c r="Y36" s="20">
        <v>1413</v>
      </c>
      <c r="AA36" s="5"/>
      <c r="AB36" s="13">
        <f t="shared" si="8"/>
        <v>5</v>
      </c>
      <c r="AC36" s="5">
        <f t="shared" si="0"/>
        <v>9821</v>
      </c>
      <c r="AD36" s="5">
        <f t="shared" si="1"/>
        <v>12763</v>
      </c>
      <c r="AE36" s="5">
        <f t="shared" si="2"/>
        <v>22584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1693</v>
      </c>
      <c r="AK36" s="12">
        <f t="shared" si="6"/>
        <v>3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4">
        <v>44589</v>
      </c>
      <c r="B37" s="20">
        <v>1444</v>
      </c>
      <c r="C37" s="20">
        <v>1462</v>
      </c>
      <c r="D37" s="20">
        <v>1483</v>
      </c>
      <c r="E37" s="20">
        <v>1459</v>
      </c>
      <c r="F37" s="20">
        <v>1450</v>
      </c>
      <c r="G37" s="20">
        <v>1372</v>
      </c>
      <c r="H37" s="20">
        <v>1236</v>
      </c>
      <c r="I37" s="20">
        <v>871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1150</v>
      </c>
      <c r="S37" s="20">
        <v>1145</v>
      </c>
      <c r="T37" s="20">
        <v>1132</v>
      </c>
      <c r="U37" s="20">
        <v>1088</v>
      </c>
      <c r="V37" s="20">
        <v>1140</v>
      </c>
      <c r="W37" s="20">
        <v>1228</v>
      </c>
      <c r="X37" s="20">
        <v>1339</v>
      </c>
      <c r="Y37" s="20">
        <v>1388</v>
      </c>
      <c r="AA37" s="5"/>
      <c r="AB37" s="13">
        <f t="shared" si="8"/>
        <v>1</v>
      </c>
      <c r="AC37" s="5">
        <f t="shared" si="0"/>
        <v>0</v>
      </c>
      <c r="AD37" s="5">
        <f t="shared" si="1"/>
        <v>20387</v>
      </c>
      <c r="AE37" s="5">
        <f t="shared" si="2"/>
        <v>20387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1483</v>
      </c>
      <c r="AK37" s="12">
        <f t="shared" si="6"/>
        <v>3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4">
        <v>44590</v>
      </c>
      <c r="B38" s="20">
        <v>1402</v>
      </c>
      <c r="C38" s="20">
        <v>1448</v>
      </c>
      <c r="D38" s="20">
        <v>1482</v>
      </c>
      <c r="E38" s="20">
        <v>1494</v>
      </c>
      <c r="F38" s="20">
        <v>1480</v>
      </c>
      <c r="G38" s="20">
        <v>1380</v>
      </c>
      <c r="H38" s="20">
        <v>1212</v>
      </c>
      <c r="I38" s="20">
        <v>945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1302</v>
      </c>
      <c r="S38" s="20">
        <v>1253</v>
      </c>
      <c r="T38" s="20">
        <v>1222</v>
      </c>
      <c r="U38" s="20">
        <v>1192</v>
      </c>
      <c r="V38" s="20">
        <v>1218</v>
      </c>
      <c r="W38" s="20">
        <v>1311</v>
      </c>
      <c r="X38" s="20">
        <v>1418</v>
      </c>
      <c r="Y38" s="20">
        <v>1491</v>
      </c>
      <c r="AA38" s="5"/>
      <c r="AB38" s="13">
        <f t="shared" si="8"/>
        <v>1</v>
      </c>
      <c r="AC38" s="5">
        <f t="shared" si="0"/>
        <v>0</v>
      </c>
      <c r="AD38" s="5">
        <f t="shared" si="1"/>
        <v>21250</v>
      </c>
      <c r="AE38" s="5">
        <f t="shared" si="2"/>
        <v>21250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1494</v>
      </c>
      <c r="AK38" s="12">
        <f t="shared" si="6"/>
        <v>4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4">
        <v>44591</v>
      </c>
      <c r="B39" s="20">
        <v>1517</v>
      </c>
      <c r="C39" s="20">
        <v>1535</v>
      </c>
      <c r="D39" s="20">
        <v>1555</v>
      </c>
      <c r="E39" s="20">
        <v>1552</v>
      </c>
      <c r="F39" s="20">
        <v>1494</v>
      </c>
      <c r="G39" s="20">
        <v>1380</v>
      </c>
      <c r="H39" s="20">
        <v>1194</v>
      </c>
      <c r="I39" s="20">
        <v>890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1190</v>
      </c>
      <c r="S39" s="20">
        <v>1206</v>
      </c>
      <c r="T39" s="20">
        <v>1204</v>
      </c>
      <c r="U39" s="20">
        <v>1182</v>
      </c>
      <c r="V39" s="20">
        <v>1215</v>
      </c>
      <c r="W39" s="20">
        <v>1288</v>
      </c>
      <c r="X39" s="20">
        <v>1407</v>
      </c>
      <c r="Y39" s="20">
        <v>1454</v>
      </c>
      <c r="AA39" s="5"/>
      <c r="AB39" s="13">
        <f t="shared" si="8"/>
        <v>4</v>
      </c>
      <c r="AC39" s="5">
        <f t="shared" si="0"/>
        <v>9582</v>
      </c>
      <c r="AD39" s="5">
        <f t="shared" si="1"/>
        <v>11681</v>
      </c>
      <c r="AE39" s="5">
        <f t="shared" si="2"/>
        <v>21263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1555</v>
      </c>
      <c r="AK39" s="12">
        <f t="shared" si="6"/>
        <v>3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4">
        <v>44592</v>
      </c>
      <c r="B40" s="20">
        <v>1497</v>
      </c>
      <c r="C40" s="20">
        <v>1552</v>
      </c>
      <c r="D40" s="20">
        <v>1595</v>
      </c>
      <c r="E40" s="20">
        <v>1594</v>
      </c>
      <c r="F40" s="20">
        <v>1598</v>
      </c>
      <c r="G40" s="20">
        <v>1528</v>
      </c>
      <c r="H40" s="20">
        <v>1387</v>
      </c>
      <c r="I40" s="20">
        <v>976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1182</v>
      </c>
      <c r="S40" s="20">
        <v>1226</v>
      </c>
      <c r="T40" s="20">
        <v>1230</v>
      </c>
      <c r="U40" s="20">
        <v>1190</v>
      </c>
      <c r="V40" s="20">
        <v>1234</v>
      </c>
      <c r="W40" s="20">
        <v>1322</v>
      </c>
      <c r="X40" s="20">
        <v>1446</v>
      </c>
      <c r="Y40" s="20">
        <v>1501</v>
      </c>
      <c r="AA40" s="5"/>
      <c r="AB40" s="13">
        <f t="shared" si="8"/>
        <v>5</v>
      </c>
      <c r="AC40" s="5">
        <f t="shared" si="0"/>
        <v>9806</v>
      </c>
      <c r="AD40" s="5">
        <f t="shared" si="1"/>
        <v>12252</v>
      </c>
      <c r="AE40" s="5">
        <f t="shared" si="2"/>
        <v>22058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1598</v>
      </c>
      <c r="AK40" s="12">
        <f t="shared" si="6"/>
        <v>5</v>
      </c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4">
        <v>44593</v>
      </c>
      <c r="B41" s="20">
        <v>1859</v>
      </c>
      <c r="C41" s="20">
        <v>1845</v>
      </c>
      <c r="D41" s="20">
        <v>1914</v>
      </c>
      <c r="E41" s="20">
        <v>1945</v>
      </c>
      <c r="F41" s="20">
        <v>1881</v>
      </c>
      <c r="G41" s="20">
        <v>1822</v>
      </c>
      <c r="H41" s="20">
        <v>1594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691</v>
      </c>
      <c r="S41" s="20">
        <v>1335</v>
      </c>
      <c r="T41" s="20">
        <v>1331</v>
      </c>
      <c r="U41" s="20">
        <v>1302</v>
      </c>
      <c r="V41" s="20">
        <v>1406</v>
      </c>
      <c r="W41" s="20">
        <v>1465</v>
      </c>
      <c r="X41" s="20">
        <v>1550</v>
      </c>
      <c r="Y41" s="20">
        <v>1586</v>
      </c>
      <c r="AA41" s="5"/>
      <c r="AB41" s="13">
        <f t="shared" si="8"/>
        <v>3</v>
      </c>
      <c r="AC41" s="5">
        <f t="shared" si="0"/>
        <v>9080</v>
      </c>
      <c r="AD41" s="5">
        <f t="shared" si="1"/>
        <v>14446</v>
      </c>
      <c r="AE41" s="5">
        <f t="shared" si="2"/>
        <v>23526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1945</v>
      </c>
      <c r="AK41" s="12">
        <f t="shared" si="6"/>
        <v>4</v>
      </c>
      <c r="AR41" s="5"/>
      <c r="AS41" s="5"/>
      <c r="AT41" s="5"/>
      <c r="AU41" s="5"/>
      <c r="AV41" s="5"/>
      <c r="AW41" s="5"/>
      <c r="AX41" s="5"/>
    </row>
    <row r="42" spans="1:50" x14ac:dyDescent="0.25">
      <c r="A42" s="4">
        <v>44594</v>
      </c>
      <c r="B42" s="20">
        <v>941</v>
      </c>
      <c r="C42" s="20">
        <v>1310</v>
      </c>
      <c r="D42" s="20">
        <v>1435</v>
      </c>
      <c r="E42" s="20">
        <v>1487</v>
      </c>
      <c r="F42" s="20">
        <v>1391</v>
      </c>
      <c r="G42" s="20">
        <v>1519</v>
      </c>
      <c r="H42" s="20">
        <v>1274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750</v>
      </c>
      <c r="S42" s="20">
        <v>1344</v>
      </c>
      <c r="T42" s="20">
        <v>1267</v>
      </c>
      <c r="U42" s="20">
        <v>1155</v>
      </c>
      <c r="V42" s="20">
        <v>1208</v>
      </c>
      <c r="W42" s="20">
        <v>1341</v>
      </c>
      <c r="X42" s="20">
        <v>1556</v>
      </c>
      <c r="Y42" s="20">
        <v>1942</v>
      </c>
      <c r="AA42" s="5"/>
      <c r="AB42" s="13">
        <f t="shared" si="8"/>
        <v>2</v>
      </c>
      <c r="AC42" s="5">
        <f t="shared" si="0"/>
        <v>8621</v>
      </c>
      <c r="AD42" s="5">
        <f t="shared" si="1"/>
        <v>11299</v>
      </c>
      <c r="AE42" s="5">
        <f t="shared" si="2"/>
        <v>19920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1942</v>
      </c>
      <c r="AK42" s="12">
        <f t="shared" si="6"/>
        <v>24</v>
      </c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4">
        <v>44595</v>
      </c>
      <c r="B43" s="20">
        <v>1278</v>
      </c>
      <c r="C43" s="20">
        <v>1270</v>
      </c>
      <c r="D43" s="20">
        <v>1274</v>
      </c>
      <c r="E43" s="20">
        <v>1299</v>
      </c>
      <c r="F43" s="20">
        <v>1263</v>
      </c>
      <c r="G43" s="20">
        <v>1271</v>
      </c>
      <c r="H43" s="20">
        <v>1157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636</v>
      </c>
      <c r="S43" s="20">
        <v>1180</v>
      </c>
      <c r="T43" s="20">
        <v>1138</v>
      </c>
      <c r="U43" s="20">
        <v>1085</v>
      </c>
      <c r="V43" s="20">
        <v>1146</v>
      </c>
      <c r="W43" s="20">
        <v>1229</v>
      </c>
      <c r="X43" s="20">
        <v>1328</v>
      </c>
      <c r="Y43" s="20">
        <v>1385</v>
      </c>
      <c r="AA43" s="5"/>
      <c r="AB43" s="13">
        <f t="shared" si="8"/>
        <v>3</v>
      </c>
      <c r="AC43" s="5">
        <f t="shared" si="0"/>
        <v>7742</v>
      </c>
      <c r="AD43" s="5">
        <f t="shared" si="1"/>
        <v>10197</v>
      </c>
      <c r="AE43" s="5">
        <f t="shared" si="2"/>
        <v>17939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1385</v>
      </c>
      <c r="AK43" s="12">
        <f t="shared" si="6"/>
        <v>24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4">
        <v>44596</v>
      </c>
      <c r="B44" s="20">
        <v>1418</v>
      </c>
      <c r="C44" s="20">
        <v>1435</v>
      </c>
      <c r="D44" s="20">
        <v>1474</v>
      </c>
      <c r="E44" s="20">
        <v>1497</v>
      </c>
      <c r="F44" s="20">
        <v>1460</v>
      </c>
      <c r="G44" s="20">
        <v>1420</v>
      </c>
      <c r="H44" s="20">
        <v>1217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744</v>
      </c>
      <c r="S44" s="20">
        <v>1371</v>
      </c>
      <c r="T44" s="20">
        <v>1313</v>
      </c>
      <c r="U44" s="20">
        <v>1240</v>
      </c>
      <c r="V44" s="20">
        <v>1313</v>
      </c>
      <c r="W44" s="20">
        <v>1432</v>
      </c>
      <c r="X44" s="20">
        <v>1546</v>
      </c>
      <c r="Y44" s="20">
        <v>1591</v>
      </c>
      <c r="AA44" s="5"/>
      <c r="AB44" s="13">
        <f t="shared" si="8"/>
        <v>3</v>
      </c>
      <c r="AC44" s="5">
        <f t="shared" si="0"/>
        <v>8959</v>
      </c>
      <c r="AD44" s="5">
        <f t="shared" si="1"/>
        <v>11512</v>
      </c>
      <c r="AE44" s="5">
        <f t="shared" si="2"/>
        <v>20471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1591</v>
      </c>
      <c r="AK44" s="12">
        <f t="shared" si="6"/>
        <v>24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4">
        <v>44597</v>
      </c>
      <c r="B45" s="20">
        <v>1620</v>
      </c>
      <c r="C45" s="20">
        <v>1633</v>
      </c>
      <c r="D45" s="20">
        <v>1649</v>
      </c>
      <c r="E45" s="20">
        <v>1650</v>
      </c>
      <c r="F45" s="20">
        <v>1587</v>
      </c>
      <c r="G45" s="20">
        <v>1527</v>
      </c>
      <c r="H45" s="20">
        <v>1314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756</v>
      </c>
      <c r="S45" s="20">
        <v>1365</v>
      </c>
      <c r="T45" s="20">
        <v>1320</v>
      </c>
      <c r="U45" s="20">
        <v>1283</v>
      </c>
      <c r="V45" s="20">
        <v>1390</v>
      </c>
      <c r="W45" s="20">
        <v>1527</v>
      </c>
      <c r="X45" s="20">
        <v>1634</v>
      </c>
      <c r="Y45" s="20">
        <v>1690</v>
      </c>
      <c r="AA45" s="5"/>
      <c r="AB45" s="13">
        <f t="shared" si="8"/>
        <v>2</v>
      </c>
      <c r="AC45" s="5">
        <f t="shared" si="0"/>
        <v>9275</v>
      </c>
      <c r="AD45" s="5">
        <f t="shared" si="1"/>
        <v>12670</v>
      </c>
      <c r="AE45" s="5">
        <f t="shared" si="2"/>
        <v>21945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1690</v>
      </c>
      <c r="AK45" s="12">
        <f t="shared" si="6"/>
        <v>24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4">
        <v>44598</v>
      </c>
      <c r="B46" s="20">
        <v>1867</v>
      </c>
      <c r="C46" s="20">
        <v>1963</v>
      </c>
      <c r="D46" s="20">
        <v>2052</v>
      </c>
      <c r="E46" s="20">
        <v>1971</v>
      </c>
      <c r="F46" s="20">
        <v>1804</v>
      </c>
      <c r="G46" s="20">
        <v>1817</v>
      </c>
      <c r="H46" s="20">
        <v>1608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812</v>
      </c>
      <c r="S46" s="20">
        <v>1527</v>
      </c>
      <c r="T46" s="20">
        <v>1493</v>
      </c>
      <c r="U46" s="20">
        <v>1442</v>
      </c>
      <c r="V46" s="20">
        <v>1513</v>
      </c>
      <c r="W46" s="20">
        <v>1628</v>
      </c>
      <c r="X46" s="20">
        <v>1711</v>
      </c>
      <c r="Y46" s="20">
        <v>1684</v>
      </c>
      <c r="AA46" s="5"/>
      <c r="AB46" s="13">
        <f t="shared" si="8"/>
        <v>4</v>
      </c>
      <c r="AC46" s="5">
        <f t="shared" si="0"/>
        <v>10126</v>
      </c>
      <c r="AD46" s="5">
        <f t="shared" si="1"/>
        <v>14766</v>
      </c>
      <c r="AE46" s="5">
        <f t="shared" si="2"/>
        <v>24892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2052</v>
      </c>
      <c r="AK46" s="12">
        <f t="shared" si="6"/>
        <v>3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4">
        <v>44599</v>
      </c>
      <c r="B47" s="20">
        <v>1582</v>
      </c>
      <c r="C47" s="20">
        <v>1572</v>
      </c>
      <c r="D47" s="20">
        <v>1585</v>
      </c>
      <c r="E47" s="20">
        <v>1594</v>
      </c>
      <c r="F47" s="20">
        <v>1544</v>
      </c>
      <c r="G47" s="20">
        <v>1532</v>
      </c>
      <c r="H47" s="20">
        <v>1347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685</v>
      </c>
      <c r="S47" s="20">
        <v>1285</v>
      </c>
      <c r="T47" s="20">
        <v>1234</v>
      </c>
      <c r="U47" s="20">
        <v>1159</v>
      </c>
      <c r="V47" s="20">
        <v>1209</v>
      </c>
      <c r="W47" s="20">
        <v>1276</v>
      </c>
      <c r="X47" s="20">
        <v>1360</v>
      </c>
      <c r="Y47" s="20">
        <v>1381</v>
      </c>
      <c r="AA47" s="5"/>
      <c r="AB47" s="13">
        <f t="shared" si="8"/>
        <v>6</v>
      </c>
      <c r="AC47" s="5">
        <f t="shared" si="0"/>
        <v>8208</v>
      </c>
      <c r="AD47" s="5">
        <f t="shared" si="1"/>
        <v>12137</v>
      </c>
      <c r="AE47" s="5">
        <f t="shared" si="2"/>
        <v>20345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1594</v>
      </c>
      <c r="AK47" s="12">
        <f t="shared" si="6"/>
        <v>4</v>
      </c>
      <c r="AR47" s="5"/>
      <c r="AS47" s="5"/>
      <c r="AT47" s="5"/>
      <c r="AU47" s="5"/>
      <c r="AV47" s="5"/>
      <c r="AW47" s="5"/>
      <c r="AX47" s="5"/>
    </row>
    <row r="48" spans="1:50" x14ac:dyDescent="0.25">
      <c r="A48" s="4">
        <v>44600</v>
      </c>
      <c r="B48" s="20">
        <v>1417</v>
      </c>
      <c r="C48" s="20">
        <v>1410</v>
      </c>
      <c r="D48" s="20">
        <v>1417</v>
      </c>
      <c r="E48" s="20">
        <v>1437</v>
      </c>
      <c r="F48" s="20">
        <v>1367</v>
      </c>
      <c r="G48" s="20">
        <v>1496</v>
      </c>
      <c r="H48" s="20">
        <v>1884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717</v>
      </c>
      <c r="S48" s="20">
        <v>1245</v>
      </c>
      <c r="T48" s="20">
        <v>1120</v>
      </c>
      <c r="U48" s="20">
        <v>1090</v>
      </c>
      <c r="V48" s="20">
        <v>1089</v>
      </c>
      <c r="W48" s="20">
        <v>926</v>
      </c>
      <c r="X48" s="20">
        <v>548</v>
      </c>
      <c r="Y48" s="20">
        <v>412</v>
      </c>
      <c r="AA48" s="5"/>
      <c r="AB48" s="13">
        <f t="shared" si="8"/>
        <v>2</v>
      </c>
      <c r="AC48" s="5">
        <f t="shared" si="0"/>
        <v>6735</v>
      </c>
      <c r="AD48" s="5">
        <f t="shared" si="1"/>
        <v>10840</v>
      </c>
      <c r="AE48" s="5">
        <f t="shared" si="2"/>
        <v>17575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1884</v>
      </c>
      <c r="AK48" s="12">
        <f t="shared" si="6"/>
        <v>7</v>
      </c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4">
        <v>44601</v>
      </c>
      <c r="B49" s="20">
        <v>1388</v>
      </c>
      <c r="C49" s="20">
        <v>1469</v>
      </c>
      <c r="D49" s="20">
        <v>1557</v>
      </c>
      <c r="E49" s="20">
        <v>1576</v>
      </c>
      <c r="F49" s="20">
        <v>1537</v>
      </c>
      <c r="G49" s="20">
        <v>1543</v>
      </c>
      <c r="H49" s="20">
        <v>1318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594</v>
      </c>
      <c r="S49" s="20">
        <v>1167</v>
      </c>
      <c r="T49" s="20">
        <v>1129</v>
      </c>
      <c r="U49" s="20">
        <v>1097</v>
      </c>
      <c r="V49" s="20">
        <v>1170</v>
      </c>
      <c r="W49" s="20">
        <v>1211</v>
      </c>
      <c r="X49" s="20">
        <v>1357</v>
      </c>
      <c r="Y49" s="20">
        <v>1410</v>
      </c>
      <c r="AA49" s="5"/>
      <c r="AB49" s="13">
        <f t="shared" si="8"/>
        <v>1</v>
      </c>
      <c r="AC49" s="5">
        <f t="shared" si="0"/>
        <v>0</v>
      </c>
      <c r="AD49" s="5">
        <f t="shared" si="1"/>
        <v>19523</v>
      </c>
      <c r="AE49" s="5">
        <f t="shared" si="2"/>
        <v>19523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1576</v>
      </c>
      <c r="AK49" s="12">
        <f t="shared" si="6"/>
        <v>4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4">
        <v>44602</v>
      </c>
      <c r="B50" s="20">
        <v>1413</v>
      </c>
      <c r="C50" s="20">
        <v>1426</v>
      </c>
      <c r="D50" s="20">
        <v>1448</v>
      </c>
      <c r="E50" s="20">
        <v>1462</v>
      </c>
      <c r="F50" s="20">
        <v>1419</v>
      </c>
      <c r="G50" s="20">
        <v>1411</v>
      </c>
      <c r="H50" s="20">
        <v>1255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634</v>
      </c>
      <c r="S50" s="20">
        <v>1182</v>
      </c>
      <c r="T50" s="20">
        <v>1145</v>
      </c>
      <c r="U50" s="20">
        <v>1099</v>
      </c>
      <c r="V50" s="20">
        <v>1148</v>
      </c>
      <c r="W50" s="20">
        <v>1234</v>
      </c>
      <c r="X50" s="20">
        <v>1299</v>
      </c>
      <c r="Y50" s="20">
        <v>1322</v>
      </c>
      <c r="AA50" s="5"/>
      <c r="AB50" s="13">
        <f t="shared" si="8"/>
        <v>5</v>
      </c>
      <c r="AC50" s="5">
        <f t="shared" si="0"/>
        <v>7741</v>
      </c>
      <c r="AD50" s="5">
        <f t="shared" si="1"/>
        <v>11156</v>
      </c>
      <c r="AE50" s="5">
        <f t="shared" si="2"/>
        <v>18897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1462</v>
      </c>
      <c r="AK50" s="12">
        <f t="shared" si="6"/>
        <v>4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4">
        <v>44603</v>
      </c>
      <c r="B51" s="20">
        <v>1355</v>
      </c>
      <c r="C51" s="20">
        <v>1356</v>
      </c>
      <c r="D51" s="20">
        <v>1358</v>
      </c>
      <c r="E51" s="20">
        <v>1385</v>
      </c>
      <c r="F51" s="20">
        <v>1358</v>
      </c>
      <c r="G51" s="20">
        <v>1357</v>
      </c>
      <c r="H51" s="20">
        <v>1222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596</v>
      </c>
      <c r="S51" s="20">
        <v>1135</v>
      </c>
      <c r="T51" s="20">
        <v>1102</v>
      </c>
      <c r="U51" s="20">
        <v>1050</v>
      </c>
      <c r="V51" s="20">
        <v>1105</v>
      </c>
      <c r="W51" s="20">
        <v>1192</v>
      </c>
      <c r="X51" s="20">
        <v>1264</v>
      </c>
      <c r="Y51" s="20">
        <v>1276</v>
      </c>
      <c r="AA51" s="5"/>
      <c r="AB51" s="13">
        <f t="shared" si="8"/>
        <v>3</v>
      </c>
      <c r="AC51" s="5">
        <f t="shared" si="0"/>
        <v>7444</v>
      </c>
      <c r="AD51" s="5">
        <f t="shared" si="1"/>
        <v>10667</v>
      </c>
      <c r="AE51" s="5">
        <f t="shared" si="2"/>
        <v>18111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1385</v>
      </c>
      <c r="AK51" s="12">
        <f t="shared" si="6"/>
        <v>4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4">
        <v>44604</v>
      </c>
      <c r="B52" s="20">
        <v>1264</v>
      </c>
      <c r="C52" s="20">
        <v>1253</v>
      </c>
      <c r="D52" s="20">
        <v>1266</v>
      </c>
      <c r="E52" s="20">
        <v>1265</v>
      </c>
      <c r="F52" s="20">
        <v>1214</v>
      </c>
      <c r="G52" s="20">
        <v>1167</v>
      </c>
      <c r="H52" s="20">
        <v>1023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599</v>
      </c>
      <c r="S52" s="20">
        <v>1087</v>
      </c>
      <c r="T52" s="20">
        <v>1054</v>
      </c>
      <c r="U52" s="20">
        <v>1021</v>
      </c>
      <c r="V52" s="20">
        <v>1087</v>
      </c>
      <c r="W52" s="20">
        <v>1192</v>
      </c>
      <c r="X52" s="20">
        <v>1272</v>
      </c>
      <c r="Y52" s="20">
        <v>1316</v>
      </c>
      <c r="AA52" s="5"/>
      <c r="AB52" s="13">
        <f t="shared" si="8"/>
        <v>3</v>
      </c>
      <c r="AC52" s="5">
        <f t="shared" si="0"/>
        <v>7312</v>
      </c>
      <c r="AD52" s="5">
        <f t="shared" si="1"/>
        <v>9768</v>
      </c>
      <c r="AE52" s="5">
        <f t="shared" si="2"/>
        <v>17080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1316</v>
      </c>
      <c r="AK52" s="12">
        <f t="shared" si="6"/>
        <v>24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4">
        <v>44605</v>
      </c>
      <c r="B53" s="20">
        <v>1344</v>
      </c>
      <c r="C53" s="20">
        <v>1366</v>
      </c>
      <c r="D53" s="20">
        <v>1395</v>
      </c>
      <c r="E53" s="20">
        <v>1393</v>
      </c>
      <c r="F53" s="20">
        <v>1361</v>
      </c>
      <c r="G53" s="20">
        <v>1319</v>
      </c>
      <c r="H53" s="20">
        <v>1161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748</v>
      </c>
      <c r="S53" s="20">
        <v>1340</v>
      </c>
      <c r="T53" s="20">
        <v>1286</v>
      </c>
      <c r="U53" s="20">
        <v>1230</v>
      </c>
      <c r="V53" s="20">
        <v>1306</v>
      </c>
      <c r="W53" s="20">
        <v>1443</v>
      </c>
      <c r="X53" s="20">
        <v>1547</v>
      </c>
      <c r="Y53" s="20">
        <v>1586</v>
      </c>
      <c r="AA53" s="5"/>
      <c r="AB53" s="13">
        <f t="shared" si="8"/>
        <v>6</v>
      </c>
      <c r="AC53" s="5">
        <f t="shared" si="0"/>
        <v>8900</v>
      </c>
      <c r="AD53" s="5">
        <f t="shared" si="1"/>
        <v>10925</v>
      </c>
      <c r="AE53" s="5">
        <f t="shared" si="2"/>
        <v>19825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1586</v>
      </c>
      <c r="AK53" s="12">
        <f t="shared" si="6"/>
        <v>24</v>
      </c>
      <c r="AR53" s="5"/>
      <c r="AS53" s="5"/>
      <c r="AT53" s="5"/>
      <c r="AU53" s="5"/>
      <c r="AV53" s="5"/>
      <c r="AW53" s="5"/>
      <c r="AX53" s="5"/>
    </row>
    <row r="54" spans="1:50" x14ac:dyDescent="0.25">
      <c r="A54" s="4">
        <v>44606</v>
      </c>
      <c r="B54" s="20">
        <v>1629</v>
      </c>
      <c r="C54" s="20">
        <v>1648</v>
      </c>
      <c r="D54" s="20">
        <v>1671</v>
      </c>
      <c r="E54" s="20">
        <v>1695</v>
      </c>
      <c r="F54" s="20">
        <v>1640</v>
      </c>
      <c r="G54" s="20">
        <v>1624</v>
      </c>
      <c r="H54" s="20">
        <v>1433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747</v>
      </c>
      <c r="S54" s="20">
        <v>1416</v>
      </c>
      <c r="T54" s="20">
        <v>1383</v>
      </c>
      <c r="U54" s="20">
        <v>1315</v>
      </c>
      <c r="V54" s="20">
        <v>1400</v>
      </c>
      <c r="W54" s="20">
        <v>1515</v>
      </c>
      <c r="X54" s="20">
        <v>1636</v>
      </c>
      <c r="Y54" s="20">
        <v>1701</v>
      </c>
      <c r="AA54" s="5"/>
      <c r="AB54" s="13">
        <f t="shared" si="8"/>
        <v>4</v>
      </c>
      <c r="AC54" s="5">
        <f t="shared" si="0"/>
        <v>9412</v>
      </c>
      <c r="AD54" s="5">
        <f t="shared" si="1"/>
        <v>13041</v>
      </c>
      <c r="AE54" s="5">
        <f t="shared" si="2"/>
        <v>22453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1701</v>
      </c>
      <c r="AK54" s="12">
        <f t="shared" si="6"/>
        <v>24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4">
        <v>44607</v>
      </c>
      <c r="B55" s="20">
        <v>1757</v>
      </c>
      <c r="C55" s="20">
        <v>1772</v>
      </c>
      <c r="D55" s="20">
        <v>1790</v>
      </c>
      <c r="E55" s="20">
        <v>1812</v>
      </c>
      <c r="F55" s="20">
        <v>1746</v>
      </c>
      <c r="G55" s="20">
        <v>1704</v>
      </c>
      <c r="H55" s="20">
        <v>1490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721</v>
      </c>
      <c r="S55" s="20">
        <v>1379</v>
      </c>
      <c r="T55" s="20">
        <v>1348</v>
      </c>
      <c r="U55" s="20">
        <v>1281</v>
      </c>
      <c r="V55" s="20">
        <v>1365</v>
      </c>
      <c r="W55" s="20">
        <v>1466</v>
      </c>
      <c r="X55" s="20">
        <v>1575</v>
      </c>
      <c r="Y55" s="20">
        <v>1633</v>
      </c>
      <c r="AA55" s="5"/>
      <c r="AB55" s="13">
        <f t="shared" si="8"/>
        <v>6</v>
      </c>
      <c r="AC55" s="5">
        <f t="shared" si="0"/>
        <v>9135</v>
      </c>
      <c r="AD55" s="5">
        <f t="shared" si="1"/>
        <v>13704</v>
      </c>
      <c r="AE55" s="5">
        <f t="shared" si="2"/>
        <v>22839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1812</v>
      </c>
      <c r="AK55" s="12">
        <f t="shared" si="6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4">
        <v>44608</v>
      </c>
      <c r="B56" s="20">
        <v>1691</v>
      </c>
      <c r="C56" s="20">
        <v>1739</v>
      </c>
      <c r="D56" s="20">
        <v>1765</v>
      </c>
      <c r="E56" s="20">
        <v>1801</v>
      </c>
      <c r="F56" s="20">
        <v>1751</v>
      </c>
      <c r="G56" s="20">
        <v>1736</v>
      </c>
      <c r="H56" s="20">
        <v>1523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709</v>
      </c>
      <c r="S56" s="20">
        <v>1303</v>
      </c>
      <c r="T56" s="20">
        <v>1266</v>
      </c>
      <c r="U56" s="20">
        <v>1190</v>
      </c>
      <c r="V56" s="20">
        <v>1239</v>
      </c>
      <c r="W56" s="20">
        <v>1298</v>
      </c>
      <c r="X56" s="20">
        <v>1354</v>
      </c>
      <c r="Y56" s="20">
        <v>1362</v>
      </c>
      <c r="AA56" s="5"/>
      <c r="AB56" s="13">
        <f t="shared" si="8"/>
        <v>3</v>
      </c>
      <c r="AC56" s="5">
        <f t="shared" si="0"/>
        <v>8359</v>
      </c>
      <c r="AD56" s="5">
        <f t="shared" si="1"/>
        <v>13368</v>
      </c>
      <c r="AE56" s="5">
        <f t="shared" si="2"/>
        <v>21727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1801</v>
      </c>
      <c r="AK56" s="12">
        <f t="shared" si="6"/>
        <v>4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4">
        <v>44609</v>
      </c>
      <c r="B57" s="20">
        <v>1360</v>
      </c>
      <c r="C57" s="20">
        <v>1339</v>
      </c>
      <c r="D57" s="20">
        <v>1343</v>
      </c>
      <c r="E57" s="20">
        <v>1355</v>
      </c>
      <c r="F57" s="20">
        <v>1318</v>
      </c>
      <c r="G57" s="20">
        <v>1313</v>
      </c>
      <c r="H57" s="20">
        <v>1164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592</v>
      </c>
      <c r="S57" s="20">
        <v>1123</v>
      </c>
      <c r="T57" s="20">
        <v>1091</v>
      </c>
      <c r="U57" s="20">
        <v>1033</v>
      </c>
      <c r="V57" s="20">
        <v>1074</v>
      </c>
      <c r="W57" s="20">
        <v>1135</v>
      </c>
      <c r="X57" s="20">
        <v>1192</v>
      </c>
      <c r="Y57" s="20">
        <v>1210</v>
      </c>
      <c r="AA57" s="5"/>
      <c r="AB57" s="13">
        <f t="shared" si="8"/>
        <v>1</v>
      </c>
      <c r="AC57" s="5">
        <f t="shared" si="0"/>
        <v>0</v>
      </c>
      <c r="AD57" s="5">
        <f t="shared" si="1"/>
        <v>17642</v>
      </c>
      <c r="AE57" s="5">
        <f t="shared" si="2"/>
        <v>17642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1360</v>
      </c>
      <c r="AK57" s="12">
        <f t="shared" si="6"/>
        <v>1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4">
        <v>44610</v>
      </c>
      <c r="B58" s="20">
        <v>1227</v>
      </c>
      <c r="C58" s="20">
        <v>1211</v>
      </c>
      <c r="D58" s="20">
        <v>1236</v>
      </c>
      <c r="E58" s="20">
        <v>1234</v>
      </c>
      <c r="F58" s="20">
        <v>1203</v>
      </c>
      <c r="G58" s="20">
        <v>1193</v>
      </c>
      <c r="H58" s="20">
        <v>1048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646</v>
      </c>
      <c r="S58" s="20">
        <v>1218</v>
      </c>
      <c r="T58" s="20">
        <v>1200</v>
      </c>
      <c r="U58" s="20">
        <v>1161</v>
      </c>
      <c r="V58" s="20">
        <v>1237</v>
      </c>
      <c r="W58" s="20">
        <v>1357</v>
      </c>
      <c r="X58" s="20">
        <v>1486</v>
      </c>
      <c r="Y58" s="20">
        <v>1538</v>
      </c>
      <c r="AA58" s="5"/>
      <c r="AB58" s="13">
        <f t="shared" si="8"/>
        <v>1</v>
      </c>
      <c r="AC58" s="5">
        <f t="shared" si="0"/>
        <v>0</v>
      </c>
      <c r="AD58" s="5">
        <f t="shared" si="1"/>
        <v>18195</v>
      </c>
      <c r="AE58" s="5">
        <f t="shared" si="2"/>
        <v>18195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1538</v>
      </c>
      <c r="AK58" s="12">
        <f t="shared" si="6"/>
        <v>24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4">
        <v>44611</v>
      </c>
      <c r="B59" s="20">
        <v>1566</v>
      </c>
      <c r="C59" s="20">
        <v>1581</v>
      </c>
      <c r="D59" s="20">
        <v>1604</v>
      </c>
      <c r="E59" s="20">
        <v>1622</v>
      </c>
      <c r="F59" s="20">
        <v>1569</v>
      </c>
      <c r="G59" s="20">
        <v>1514</v>
      </c>
      <c r="H59" s="20">
        <v>1311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717</v>
      </c>
      <c r="S59" s="20">
        <v>1244</v>
      </c>
      <c r="T59" s="20">
        <v>1189</v>
      </c>
      <c r="U59" s="20">
        <v>1159</v>
      </c>
      <c r="V59" s="20">
        <v>1234</v>
      </c>
      <c r="W59" s="20">
        <v>1352</v>
      </c>
      <c r="X59" s="20">
        <v>1447</v>
      </c>
      <c r="Y59" s="20">
        <v>1506</v>
      </c>
      <c r="AA59" s="5"/>
      <c r="AB59" s="13">
        <v>8</v>
      </c>
      <c r="AC59" s="5">
        <f t="shared" si="0"/>
        <v>0</v>
      </c>
      <c r="AD59" s="5">
        <f t="shared" si="1"/>
        <v>20615</v>
      </c>
      <c r="AE59" s="5">
        <f t="shared" si="2"/>
        <v>20615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1622</v>
      </c>
      <c r="AK59" s="12">
        <f t="shared" si="6"/>
        <v>4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4">
        <v>44612</v>
      </c>
      <c r="B60" s="20">
        <v>1546</v>
      </c>
      <c r="C60" s="20">
        <v>1573</v>
      </c>
      <c r="D60" s="20">
        <v>1613</v>
      </c>
      <c r="E60" s="20">
        <v>1633</v>
      </c>
      <c r="F60" s="20">
        <v>1584</v>
      </c>
      <c r="G60" s="20">
        <v>1528</v>
      </c>
      <c r="H60" s="20">
        <v>1313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713</v>
      </c>
      <c r="S60" s="20">
        <v>1286</v>
      </c>
      <c r="T60" s="20">
        <v>1242</v>
      </c>
      <c r="U60" s="20">
        <v>1203</v>
      </c>
      <c r="V60" s="20">
        <v>1266</v>
      </c>
      <c r="W60" s="20">
        <v>1358</v>
      </c>
      <c r="X60" s="20">
        <v>1411</v>
      </c>
      <c r="Y60" s="20">
        <v>1412</v>
      </c>
      <c r="AA60" s="5"/>
      <c r="AB60" s="13">
        <f t="shared" si="8"/>
        <v>5</v>
      </c>
      <c r="AC60" s="5">
        <f t="shared" si="0"/>
        <v>8479</v>
      </c>
      <c r="AD60" s="5">
        <f t="shared" si="1"/>
        <v>12202</v>
      </c>
      <c r="AE60" s="5">
        <f t="shared" si="2"/>
        <v>20681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1633</v>
      </c>
      <c r="AK60" s="12">
        <f t="shared" si="6"/>
        <v>4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4">
        <v>44613</v>
      </c>
      <c r="B61" s="20">
        <v>1412</v>
      </c>
      <c r="C61" s="20">
        <v>1416</v>
      </c>
      <c r="D61" s="20">
        <v>1426</v>
      </c>
      <c r="E61" s="20">
        <v>1402</v>
      </c>
      <c r="F61" s="20">
        <v>1361</v>
      </c>
      <c r="G61" s="20">
        <v>1372</v>
      </c>
      <c r="H61" s="20">
        <v>1215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616</v>
      </c>
      <c r="S61" s="20">
        <v>1138</v>
      </c>
      <c r="T61" s="20">
        <v>1115</v>
      </c>
      <c r="U61" s="20">
        <v>1074</v>
      </c>
      <c r="V61" s="20">
        <v>1121</v>
      </c>
      <c r="W61" s="20">
        <v>1171</v>
      </c>
      <c r="X61" s="20">
        <v>1229</v>
      </c>
      <c r="Y61" s="20">
        <v>1261</v>
      </c>
      <c r="AA61" s="5"/>
      <c r="AB61" s="13">
        <f t="shared" si="8"/>
        <v>4</v>
      </c>
      <c r="AC61" s="5">
        <f t="shared" si="0"/>
        <v>7464</v>
      </c>
      <c r="AD61" s="5">
        <f t="shared" si="1"/>
        <v>10865</v>
      </c>
      <c r="AE61" s="5">
        <f t="shared" si="2"/>
        <v>18329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1426</v>
      </c>
      <c r="AK61" s="12">
        <f t="shared" si="6"/>
        <v>3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4">
        <v>44614</v>
      </c>
      <c r="B62" s="20">
        <v>1291</v>
      </c>
      <c r="C62" s="20">
        <v>1304</v>
      </c>
      <c r="D62" s="20">
        <v>1341</v>
      </c>
      <c r="E62" s="20">
        <v>1381</v>
      </c>
      <c r="F62" s="20">
        <v>1353</v>
      </c>
      <c r="G62" s="20">
        <v>1356</v>
      </c>
      <c r="H62" s="20">
        <v>1182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666</v>
      </c>
      <c r="S62" s="20">
        <v>1224</v>
      </c>
      <c r="T62" s="20">
        <v>1175</v>
      </c>
      <c r="U62" s="20">
        <v>1106</v>
      </c>
      <c r="V62" s="20">
        <v>1135</v>
      </c>
      <c r="W62" s="20">
        <v>1191</v>
      </c>
      <c r="X62" s="20">
        <v>1266</v>
      </c>
      <c r="Y62" s="20">
        <v>1271</v>
      </c>
      <c r="AA62" s="5"/>
      <c r="AB62" s="13">
        <f t="shared" si="8"/>
        <v>2</v>
      </c>
      <c r="AC62" s="5">
        <f t="shared" si="0"/>
        <v>7763</v>
      </c>
      <c r="AD62" s="5">
        <f t="shared" si="1"/>
        <v>10479</v>
      </c>
      <c r="AE62" s="5">
        <f t="shared" si="2"/>
        <v>18242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1381</v>
      </c>
      <c r="AK62" s="12">
        <f t="shared" si="6"/>
        <v>4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4">
        <v>44615</v>
      </c>
      <c r="B63" s="20">
        <v>1230</v>
      </c>
      <c r="C63" s="20">
        <v>1261</v>
      </c>
      <c r="D63" s="20">
        <v>1259</v>
      </c>
      <c r="E63" s="20">
        <v>1260</v>
      </c>
      <c r="F63" s="20">
        <v>1210</v>
      </c>
      <c r="G63" s="20">
        <v>1202</v>
      </c>
      <c r="H63" s="20">
        <v>1045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548</v>
      </c>
      <c r="S63" s="20">
        <v>1035</v>
      </c>
      <c r="T63" s="20">
        <v>1050</v>
      </c>
      <c r="U63" s="20">
        <v>1009</v>
      </c>
      <c r="V63" s="20">
        <v>1088</v>
      </c>
      <c r="W63" s="20">
        <v>1171</v>
      </c>
      <c r="X63" s="20">
        <v>1284</v>
      </c>
      <c r="Y63" s="20">
        <v>1373</v>
      </c>
      <c r="AA63" s="5"/>
      <c r="AB63" s="13">
        <f t="shared" si="8"/>
        <v>4</v>
      </c>
      <c r="AC63" s="5">
        <f t="shared" si="0"/>
        <v>7185</v>
      </c>
      <c r="AD63" s="5">
        <f t="shared" si="1"/>
        <v>9840</v>
      </c>
      <c r="AE63" s="5">
        <f t="shared" si="2"/>
        <v>17025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1373</v>
      </c>
      <c r="AK63" s="12">
        <f t="shared" si="6"/>
        <v>24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4">
        <v>44616</v>
      </c>
      <c r="B64" s="20">
        <v>1422</v>
      </c>
      <c r="C64" s="20">
        <v>1457</v>
      </c>
      <c r="D64" s="20">
        <v>1499</v>
      </c>
      <c r="E64" s="20">
        <v>1533</v>
      </c>
      <c r="F64" s="20">
        <v>1499</v>
      </c>
      <c r="G64" s="20">
        <v>1488</v>
      </c>
      <c r="H64" s="20">
        <v>1296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648</v>
      </c>
      <c r="S64" s="20">
        <v>1236</v>
      </c>
      <c r="T64" s="20">
        <v>1233</v>
      </c>
      <c r="U64" s="20">
        <v>1182</v>
      </c>
      <c r="V64" s="20">
        <v>1259</v>
      </c>
      <c r="W64" s="20">
        <v>1381</v>
      </c>
      <c r="X64" s="20">
        <v>1495</v>
      </c>
      <c r="Y64" s="20">
        <v>1539</v>
      </c>
      <c r="AA64" s="5"/>
      <c r="AB64" s="13">
        <f t="shared" si="8"/>
        <v>7</v>
      </c>
      <c r="AC64" s="5">
        <f t="shared" si="0"/>
        <v>0</v>
      </c>
      <c r="AD64" s="5">
        <f t="shared" si="1"/>
        <v>20167</v>
      </c>
      <c r="AE64" s="5">
        <f t="shared" si="2"/>
        <v>20167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1539</v>
      </c>
      <c r="AK64" s="12">
        <f t="shared" si="6"/>
        <v>24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4">
        <v>44617</v>
      </c>
      <c r="B65" s="20">
        <v>1583</v>
      </c>
      <c r="C65" s="20">
        <v>1598</v>
      </c>
      <c r="D65" s="20">
        <v>1636</v>
      </c>
      <c r="E65" s="20">
        <v>1647</v>
      </c>
      <c r="F65" s="20">
        <v>1585</v>
      </c>
      <c r="G65" s="20">
        <v>1527</v>
      </c>
      <c r="H65" s="20">
        <v>1314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758</v>
      </c>
      <c r="S65" s="20">
        <v>1398</v>
      </c>
      <c r="T65" s="20">
        <v>1366</v>
      </c>
      <c r="U65" s="20">
        <v>1288</v>
      </c>
      <c r="V65" s="20">
        <v>1366</v>
      </c>
      <c r="W65" s="20">
        <v>1498</v>
      </c>
      <c r="X65" s="20">
        <v>1631</v>
      </c>
      <c r="Y65" s="20">
        <v>1697</v>
      </c>
      <c r="AA65" s="5"/>
      <c r="AB65" s="13">
        <f t="shared" si="8"/>
        <v>7</v>
      </c>
      <c r="AC65" s="5">
        <f t="shared" si="0"/>
        <v>0</v>
      </c>
      <c r="AD65" s="5">
        <f t="shared" si="1"/>
        <v>21892</v>
      </c>
      <c r="AE65" s="5">
        <f t="shared" si="2"/>
        <v>21892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1697</v>
      </c>
      <c r="AK65" s="12">
        <f t="shared" si="6"/>
        <v>24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4">
        <v>44618</v>
      </c>
      <c r="B66" s="20">
        <v>1740</v>
      </c>
      <c r="C66" s="20">
        <v>1767</v>
      </c>
      <c r="D66" s="20">
        <v>1785</v>
      </c>
      <c r="E66" s="20">
        <v>1797</v>
      </c>
      <c r="F66" s="20">
        <v>1738</v>
      </c>
      <c r="G66" s="20">
        <v>1673</v>
      </c>
      <c r="H66" s="20">
        <v>1431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690</v>
      </c>
      <c r="S66" s="20">
        <v>1250</v>
      </c>
      <c r="T66" s="20">
        <v>1242</v>
      </c>
      <c r="U66" s="20">
        <v>1219</v>
      </c>
      <c r="V66" s="20">
        <v>1295</v>
      </c>
      <c r="W66" s="20">
        <v>1424</v>
      </c>
      <c r="X66" s="20">
        <v>1523</v>
      </c>
      <c r="Y66" s="20">
        <v>1590</v>
      </c>
      <c r="AA66" s="5"/>
      <c r="AB66" s="13">
        <f t="shared" si="8"/>
        <v>3</v>
      </c>
      <c r="AC66" s="5">
        <f t="shared" si="0"/>
        <v>8643</v>
      </c>
      <c r="AD66" s="5">
        <f t="shared" si="1"/>
        <v>13521</v>
      </c>
      <c r="AE66" s="5">
        <f t="shared" si="2"/>
        <v>22164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1797</v>
      </c>
      <c r="AK66" s="12">
        <f t="shared" si="6"/>
        <v>4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4">
        <v>44619</v>
      </c>
      <c r="B67" s="20">
        <v>1609</v>
      </c>
      <c r="C67" s="20">
        <v>1634</v>
      </c>
      <c r="D67" s="20">
        <v>1654</v>
      </c>
      <c r="E67" s="20">
        <v>1653</v>
      </c>
      <c r="F67" s="20">
        <v>1572</v>
      </c>
      <c r="G67" s="20">
        <v>1491</v>
      </c>
      <c r="H67" s="20">
        <v>1267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689</v>
      </c>
      <c r="S67" s="20">
        <v>1230</v>
      </c>
      <c r="T67" s="20">
        <v>1214</v>
      </c>
      <c r="U67" s="20">
        <v>1195</v>
      </c>
      <c r="V67" s="20">
        <v>1270</v>
      </c>
      <c r="W67" s="20">
        <v>1381</v>
      </c>
      <c r="X67" s="20">
        <v>1461</v>
      </c>
      <c r="Y67" s="20">
        <v>1498</v>
      </c>
      <c r="AA67" s="5"/>
      <c r="AB67" s="13">
        <f t="shared" si="8"/>
        <v>5</v>
      </c>
      <c r="AC67" s="5">
        <f t="shared" si="0"/>
        <v>8440</v>
      </c>
      <c r="AD67" s="5">
        <f t="shared" si="1"/>
        <v>12378</v>
      </c>
      <c r="AE67" s="5">
        <f t="shared" si="2"/>
        <v>20818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1654</v>
      </c>
      <c r="AK67" s="12">
        <f t="shared" si="6"/>
        <v>3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4">
        <v>44620</v>
      </c>
      <c r="B68" s="20">
        <v>1537</v>
      </c>
      <c r="C68" s="20">
        <v>1548</v>
      </c>
      <c r="D68" s="20">
        <v>1574</v>
      </c>
      <c r="E68" s="20">
        <v>1598</v>
      </c>
      <c r="F68" s="20">
        <v>1568</v>
      </c>
      <c r="G68" s="20">
        <v>1571</v>
      </c>
      <c r="H68" s="20">
        <v>1377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687</v>
      </c>
      <c r="S68" s="20">
        <v>1314</v>
      </c>
      <c r="T68" s="20">
        <v>1308</v>
      </c>
      <c r="U68" s="20">
        <v>1253</v>
      </c>
      <c r="V68" s="20">
        <v>1337</v>
      </c>
      <c r="W68" s="20">
        <v>1450</v>
      </c>
      <c r="X68" s="20">
        <v>1569</v>
      </c>
      <c r="Y68" s="20">
        <v>1614</v>
      </c>
      <c r="AA68" s="5"/>
      <c r="AB68" s="13">
        <f t="shared" si="8"/>
        <v>3</v>
      </c>
      <c r="AC68" s="5">
        <f t="shared" si="0"/>
        <v>8918</v>
      </c>
      <c r="AD68" s="5">
        <f t="shared" si="1"/>
        <v>12387</v>
      </c>
      <c r="AE68" s="5">
        <f t="shared" si="2"/>
        <v>21305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1614</v>
      </c>
      <c r="AK68" s="12">
        <f t="shared" si="6"/>
        <v>24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4">
        <v>44621</v>
      </c>
      <c r="B69" s="20">
        <v>1741</v>
      </c>
      <c r="C69" s="20">
        <v>1790</v>
      </c>
      <c r="D69" s="20">
        <v>1836</v>
      </c>
      <c r="E69" s="20">
        <v>1833</v>
      </c>
      <c r="F69" s="20">
        <v>1837</v>
      </c>
      <c r="G69" s="20">
        <v>1752</v>
      </c>
      <c r="H69" s="20">
        <v>1148</v>
      </c>
      <c r="I69" s="20">
        <v>210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457</v>
      </c>
      <c r="T69" s="20">
        <v>1404</v>
      </c>
      <c r="U69" s="20">
        <v>1259</v>
      </c>
      <c r="V69" s="20">
        <v>1235</v>
      </c>
      <c r="W69" s="20">
        <v>1335</v>
      </c>
      <c r="X69" s="20">
        <v>1450</v>
      </c>
      <c r="Y69" s="20">
        <v>1497</v>
      </c>
      <c r="AA69" s="5"/>
      <c r="AB69" s="13">
        <f t="shared" si="8"/>
        <v>4</v>
      </c>
      <c r="AC69" s="5">
        <f t="shared" si="0"/>
        <v>7350</v>
      </c>
      <c r="AD69" s="5">
        <f t="shared" si="1"/>
        <v>13434</v>
      </c>
      <c r="AE69" s="5">
        <f t="shared" si="2"/>
        <v>20784</v>
      </c>
      <c r="AF69" s="12"/>
      <c r="AG69" s="12" t="e">
        <f>MONTH(#REF!)</f>
        <v>#REF!</v>
      </c>
      <c r="AH69" s="12" t="e">
        <f>YEAR(#REF!)</f>
        <v>#REF!</v>
      </c>
      <c r="AI69" s="12"/>
      <c r="AJ69" s="5">
        <f t="shared" si="5"/>
        <v>1837</v>
      </c>
      <c r="AK69" s="12">
        <f t="shared" si="6"/>
        <v>5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4">
        <v>44622</v>
      </c>
      <c r="B70" s="20">
        <v>1515</v>
      </c>
      <c r="C70" s="20">
        <v>1543</v>
      </c>
      <c r="D70" s="20">
        <v>1553</v>
      </c>
      <c r="E70" s="20">
        <v>1501</v>
      </c>
      <c r="F70" s="20">
        <v>1506</v>
      </c>
      <c r="G70" s="20">
        <v>1437</v>
      </c>
      <c r="H70" s="20">
        <v>973</v>
      </c>
      <c r="I70" s="20">
        <v>180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427</v>
      </c>
      <c r="T70" s="20">
        <v>1350</v>
      </c>
      <c r="U70" s="20">
        <v>1227</v>
      </c>
      <c r="V70" s="20">
        <v>1216</v>
      </c>
      <c r="W70" s="20">
        <v>1360</v>
      </c>
      <c r="X70" s="20">
        <v>1508</v>
      </c>
      <c r="Y70" s="20">
        <v>1585</v>
      </c>
      <c r="AA70" s="5"/>
      <c r="AB70" s="13">
        <f t="shared" si="8"/>
        <v>2</v>
      </c>
      <c r="AC70" s="5">
        <f t="shared" si="0"/>
        <v>7268</v>
      </c>
      <c r="AD70" s="5">
        <f t="shared" si="1"/>
        <v>11613</v>
      </c>
      <c r="AE70" s="5">
        <f t="shared" si="2"/>
        <v>18881</v>
      </c>
      <c r="AF70" s="12"/>
      <c r="AG70" s="12">
        <f t="shared" ref="AG70:AG133" si="9">MONTH(A69)</f>
        <v>3</v>
      </c>
      <c r="AH70" s="12">
        <f t="shared" ref="AH70:AH133" si="10">YEAR(A69)</f>
        <v>2022</v>
      </c>
      <c r="AI70" s="12"/>
      <c r="AJ70" s="5">
        <f t="shared" si="5"/>
        <v>1585</v>
      </c>
      <c r="AK70" s="12">
        <f t="shared" si="6"/>
        <v>24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4">
        <v>44623</v>
      </c>
      <c r="B71" s="20">
        <v>1534</v>
      </c>
      <c r="C71" s="20">
        <v>1594</v>
      </c>
      <c r="D71" s="20">
        <v>1616</v>
      </c>
      <c r="E71" s="20">
        <v>1580</v>
      </c>
      <c r="F71" s="20">
        <v>1587</v>
      </c>
      <c r="G71" s="20">
        <v>1530</v>
      </c>
      <c r="H71" s="20">
        <v>1023</v>
      </c>
      <c r="I71" s="20">
        <v>191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453</v>
      </c>
      <c r="T71" s="20">
        <v>1449</v>
      </c>
      <c r="U71" s="20">
        <v>1323</v>
      </c>
      <c r="V71" s="20">
        <v>1323</v>
      </c>
      <c r="W71" s="20">
        <v>1460</v>
      </c>
      <c r="X71" s="20">
        <v>1615</v>
      </c>
      <c r="Y71" s="20">
        <v>1665</v>
      </c>
      <c r="AA71" s="5"/>
      <c r="AB71" s="13">
        <f t="shared" si="8"/>
        <v>7</v>
      </c>
      <c r="AC71" s="5">
        <f t="shared" si="0"/>
        <v>0</v>
      </c>
      <c r="AD71" s="5">
        <f t="shared" si="1"/>
        <v>19943</v>
      </c>
      <c r="AE71" s="5">
        <f t="shared" si="2"/>
        <v>19943</v>
      </c>
      <c r="AF71" s="12"/>
      <c r="AG71" s="12">
        <f t="shared" si="9"/>
        <v>3</v>
      </c>
      <c r="AH71" s="12">
        <f t="shared" si="10"/>
        <v>2022</v>
      </c>
      <c r="AI71" s="12"/>
      <c r="AJ71" s="5">
        <f t="shared" si="5"/>
        <v>1665</v>
      </c>
      <c r="AK71" s="12">
        <f t="shared" si="6"/>
        <v>24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4">
        <v>44624</v>
      </c>
      <c r="B72" s="20">
        <v>1708</v>
      </c>
      <c r="C72" s="20">
        <v>1792</v>
      </c>
      <c r="D72" s="20">
        <v>1816</v>
      </c>
      <c r="E72" s="20">
        <v>1800</v>
      </c>
      <c r="F72" s="20">
        <v>1795</v>
      </c>
      <c r="G72" s="20">
        <v>1731</v>
      </c>
      <c r="H72" s="20">
        <v>1147</v>
      </c>
      <c r="I72" s="20">
        <v>207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447</v>
      </c>
      <c r="T72" s="20">
        <v>1417</v>
      </c>
      <c r="U72" s="20">
        <v>1277</v>
      </c>
      <c r="V72" s="20">
        <v>1280</v>
      </c>
      <c r="W72" s="20">
        <v>1431</v>
      </c>
      <c r="X72" s="20">
        <v>1587</v>
      </c>
      <c r="Y72" s="20">
        <v>1646</v>
      </c>
      <c r="AA72" s="5"/>
      <c r="AB72" s="13">
        <f t="shared" si="8"/>
        <v>6</v>
      </c>
      <c r="AC72" s="5">
        <f t="shared" si="0"/>
        <v>7646</v>
      </c>
      <c r="AD72" s="5">
        <f t="shared" si="1"/>
        <v>13435</v>
      </c>
      <c r="AE72" s="5">
        <f t="shared" si="2"/>
        <v>21081</v>
      </c>
      <c r="AF72" s="12"/>
      <c r="AG72" s="12">
        <f t="shared" si="9"/>
        <v>3</v>
      </c>
      <c r="AH72" s="12">
        <f t="shared" si="10"/>
        <v>2022</v>
      </c>
      <c r="AI72" s="12"/>
      <c r="AJ72" s="5">
        <f t="shared" si="5"/>
        <v>1816</v>
      </c>
      <c r="AK72" s="12">
        <f t="shared" si="6"/>
        <v>3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4">
        <v>44625</v>
      </c>
      <c r="B73" s="20">
        <v>1688</v>
      </c>
      <c r="C73" s="20">
        <v>1851</v>
      </c>
      <c r="D73" s="20">
        <v>1772</v>
      </c>
      <c r="E73" s="20">
        <v>1771</v>
      </c>
      <c r="F73" s="20">
        <v>1751</v>
      </c>
      <c r="G73" s="20">
        <v>1664</v>
      </c>
      <c r="H73" s="20">
        <v>1036</v>
      </c>
      <c r="I73" s="20">
        <v>112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430</v>
      </c>
      <c r="T73" s="20">
        <v>1287</v>
      </c>
      <c r="U73" s="20">
        <v>1172</v>
      </c>
      <c r="V73" s="20">
        <v>1166</v>
      </c>
      <c r="W73" s="20">
        <v>1302</v>
      </c>
      <c r="X73" s="20">
        <v>1412</v>
      </c>
      <c r="Y73" s="20">
        <v>1456</v>
      </c>
      <c r="AA73" s="5"/>
      <c r="AB73" s="13">
        <f t="shared" si="8"/>
        <v>7</v>
      </c>
      <c r="AC73" s="5">
        <f t="shared" si="0"/>
        <v>0</v>
      </c>
      <c r="AD73" s="5">
        <f t="shared" si="1"/>
        <v>19870</v>
      </c>
      <c r="AE73" s="5">
        <f t="shared" si="2"/>
        <v>19870</v>
      </c>
      <c r="AF73" s="12"/>
      <c r="AG73" s="12">
        <f t="shared" si="9"/>
        <v>3</v>
      </c>
      <c r="AH73" s="12">
        <f t="shared" si="10"/>
        <v>2022</v>
      </c>
      <c r="AI73" s="12"/>
      <c r="AJ73" s="5">
        <f t="shared" si="5"/>
        <v>1851</v>
      </c>
      <c r="AK73" s="12">
        <f t="shared" si="6"/>
        <v>2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4">
        <v>44626</v>
      </c>
      <c r="B74" s="20">
        <v>1465</v>
      </c>
      <c r="C74" s="20">
        <v>1586</v>
      </c>
      <c r="D74" s="20">
        <v>1498</v>
      </c>
      <c r="E74" s="20">
        <v>1496</v>
      </c>
      <c r="F74" s="20">
        <v>1469</v>
      </c>
      <c r="G74" s="20">
        <v>1387</v>
      </c>
      <c r="H74" s="20">
        <v>857</v>
      </c>
      <c r="I74" s="20">
        <v>96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433</v>
      </c>
      <c r="T74" s="20">
        <v>1283</v>
      </c>
      <c r="U74" s="20">
        <v>1144</v>
      </c>
      <c r="V74" s="20">
        <v>1114</v>
      </c>
      <c r="W74" s="20">
        <v>1234</v>
      </c>
      <c r="X74" s="20">
        <v>1308</v>
      </c>
      <c r="Y74" s="20">
        <v>1323</v>
      </c>
      <c r="AA74" s="5"/>
      <c r="AB74" s="13">
        <f t="shared" si="8"/>
        <v>1</v>
      </c>
      <c r="AC74" s="5">
        <f t="shared" ref="AC74:AC137" si="11">IF(AND(AB74&gt;1,AB74&lt;7),SUM(I74:X74),0)</f>
        <v>0</v>
      </c>
      <c r="AD74" s="5">
        <f t="shared" ref="AD74:AD137" si="12">SUM(B74:Y74)-AC74</f>
        <v>17693</v>
      </c>
      <c r="AE74" s="5">
        <f t="shared" ref="AE74:AE137" si="13">SUM(B74:Y74)</f>
        <v>17693</v>
      </c>
      <c r="AF74" s="12"/>
      <c r="AG74" s="12">
        <f t="shared" si="9"/>
        <v>3</v>
      </c>
      <c r="AH74" s="12">
        <f t="shared" si="10"/>
        <v>2022</v>
      </c>
      <c r="AI74" s="12"/>
      <c r="AJ74" s="5">
        <f t="shared" ref="AJ74:AJ137" si="14">MAX(B74:Y74)</f>
        <v>1586</v>
      </c>
      <c r="AK74" s="12">
        <f t="shared" ref="AK74:AK137" si="15">INDEX($B$8:$Y$8,MATCH(AJ74,B74:Y74,0))</f>
        <v>2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4">
        <v>44627</v>
      </c>
      <c r="B75" s="20">
        <v>1316</v>
      </c>
      <c r="C75" s="20">
        <v>1366</v>
      </c>
      <c r="D75" s="20">
        <v>1375</v>
      </c>
      <c r="E75" s="20">
        <v>1340</v>
      </c>
      <c r="F75" s="20">
        <v>1349</v>
      </c>
      <c r="G75" s="20">
        <v>1336</v>
      </c>
      <c r="H75" s="20">
        <v>896</v>
      </c>
      <c r="I75" s="20">
        <v>164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416</v>
      </c>
      <c r="T75" s="20">
        <v>1277</v>
      </c>
      <c r="U75" s="20">
        <v>1129</v>
      </c>
      <c r="V75" s="20">
        <v>1112</v>
      </c>
      <c r="W75" s="20">
        <v>1192</v>
      </c>
      <c r="X75" s="20">
        <v>1301</v>
      </c>
      <c r="Y75" s="20">
        <v>1317</v>
      </c>
      <c r="AA75" s="5"/>
      <c r="AB75" s="13">
        <f t="shared" si="8"/>
        <v>6</v>
      </c>
      <c r="AC75" s="5">
        <f t="shared" si="11"/>
        <v>6591</v>
      </c>
      <c r="AD75" s="5">
        <f t="shared" si="12"/>
        <v>10295</v>
      </c>
      <c r="AE75" s="5">
        <f t="shared" si="13"/>
        <v>16886</v>
      </c>
      <c r="AF75" s="12"/>
      <c r="AG75" s="12">
        <f t="shared" si="9"/>
        <v>3</v>
      </c>
      <c r="AH75" s="12">
        <f t="shared" si="10"/>
        <v>2022</v>
      </c>
      <c r="AI75" s="12"/>
      <c r="AJ75" s="5">
        <f t="shared" si="14"/>
        <v>1375</v>
      </c>
      <c r="AK75" s="12">
        <f t="shared" si="15"/>
        <v>3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4">
        <v>44628</v>
      </c>
      <c r="B76" s="20">
        <v>1307</v>
      </c>
      <c r="C76" s="20">
        <v>1357</v>
      </c>
      <c r="D76" s="20">
        <v>1407</v>
      </c>
      <c r="E76" s="20">
        <v>1376</v>
      </c>
      <c r="F76" s="20">
        <v>1388</v>
      </c>
      <c r="G76" s="20">
        <v>1352</v>
      </c>
      <c r="H76" s="20">
        <v>909</v>
      </c>
      <c r="I76" s="20">
        <v>168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420</v>
      </c>
      <c r="T76" s="20">
        <v>1349</v>
      </c>
      <c r="U76" s="20">
        <v>1223</v>
      </c>
      <c r="V76" s="20">
        <v>1208</v>
      </c>
      <c r="W76" s="20">
        <v>1308</v>
      </c>
      <c r="X76" s="20">
        <v>1433</v>
      </c>
      <c r="Y76" s="20">
        <v>1470</v>
      </c>
      <c r="AA76" s="5"/>
      <c r="AB76" s="13">
        <f t="shared" si="8"/>
        <v>4</v>
      </c>
      <c r="AC76" s="5">
        <f t="shared" si="11"/>
        <v>7109</v>
      </c>
      <c r="AD76" s="5">
        <f t="shared" si="12"/>
        <v>10566</v>
      </c>
      <c r="AE76" s="5">
        <f t="shared" si="13"/>
        <v>17675</v>
      </c>
      <c r="AF76" s="12"/>
      <c r="AG76" s="12">
        <f t="shared" si="9"/>
        <v>3</v>
      </c>
      <c r="AH76" s="12">
        <f t="shared" si="10"/>
        <v>2022</v>
      </c>
      <c r="AI76" s="12"/>
      <c r="AJ76" s="5">
        <f t="shared" si="14"/>
        <v>1470</v>
      </c>
      <c r="AK76" s="12">
        <f t="shared" si="15"/>
        <v>24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4">
        <v>44629</v>
      </c>
      <c r="B77" s="20">
        <v>1503</v>
      </c>
      <c r="C77" s="20">
        <v>1553</v>
      </c>
      <c r="D77" s="20">
        <v>1610</v>
      </c>
      <c r="E77" s="20">
        <v>1559</v>
      </c>
      <c r="F77" s="20">
        <v>1580</v>
      </c>
      <c r="G77" s="20">
        <v>1534</v>
      </c>
      <c r="H77" s="20">
        <v>1020</v>
      </c>
      <c r="I77" s="20">
        <v>187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435</v>
      </c>
      <c r="T77" s="20">
        <v>1343</v>
      </c>
      <c r="U77" s="20">
        <v>1215</v>
      </c>
      <c r="V77" s="20">
        <v>1172</v>
      </c>
      <c r="W77" s="20">
        <v>1265</v>
      </c>
      <c r="X77" s="20">
        <v>1399</v>
      </c>
      <c r="Y77" s="20">
        <v>1430</v>
      </c>
      <c r="AA77" s="5"/>
      <c r="AB77" s="13">
        <f t="shared" si="8"/>
        <v>4</v>
      </c>
      <c r="AC77" s="5">
        <f t="shared" si="11"/>
        <v>7016</v>
      </c>
      <c r="AD77" s="5">
        <f t="shared" si="12"/>
        <v>11789</v>
      </c>
      <c r="AE77" s="5">
        <f t="shared" si="13"/>
        <v>18805</v>
      </c>
      <c r="AF77" s="12"/>
      <c r="AG77" s="12">
        <f t="shared" si="9"/>
        <v>3</v>
      </c>
      <c r="AH77" s="12">
        <f t="shared" si="10"/>
        <v>2022</v>
      </c>
      <c r="AI77" s="12"/>
      <c r="AJ77" s="5">
        <f t="shared" si="14"/>
        <v>1610</v>
      </c>
      <c r="AK77" s="12">
        <f t="shared" si="15"/>
        <v>3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4">
        <v>44630</v>
      </c>
      <c r="B78" s="20">
        <v>1434</v>
      </c>
      <c r="C78" s="20">
        <v>1494</v>
      </c>
      <c r="D78" s="20">
        <v>1511</v>
      </c>
      <c r="E78" s="20">
        <v>1508</v>
      </c>
      <c r="F78" s="20">
        <v>1503</v>
      </c>
      <c r="G78" s="20">
        <v>1476</v>
      </c>
      <c r="H78" s="20">
        <v>973</v>
      </c>
      <c r="I78" s="20">
        <v>175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387</v>
      </c>
      <c r="T78" s="20">
        <v>1249</v>
      </c>
      <c r="U78" s="20">
        <v>1141</v>
      </c>
      <c r="V78" s="20">
        <v>1121</v>
      </c>
      <c r="W78" s="20">
        <v>1223</v>
      </c>
      <c r="X78" s="20">
        <v>1319</v>
      </c>
      <c r="Y78" s="20">
        <v>1348</v>
      </c>
      <c r="AA78" s="5"/>
      <c r="AB78" s="13">
        <f t="shared" si="8"/>
        <v>5</v>
      </c>
      <c r="AC78" s="5">
        <f t="shared" si="11"/>
        <v>6615</v>
      </c>
      <c r="AD78" s="5">
        <f t="shared" si="12"/>
        <v>11247</v>
      </c>
      <c r="AE78" s="5">
        <f t="shared" si="13"/>
        <v>17862</v>
      </c>
      <c r="AF78" s="12"/>
      <c r="AG78" s="12">
        <f t="shared" si="9"/>
        <v>3</v>
      </c>
      <c r="AH78" s="12">
        <f t="shared" si="10"/>
        <v>2022</v>
      </c>
      <c r="AI78" s="12"/>
      <c r="AJ78" s="5">
        <f t="shared" si="14"/>
        <v>1511</v>
      </c>
      <c r="AK78" s="12">
        <f t="shared" si="15"/>
        <v>3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4">
        <v>44631</v>
      </c>
      <c r="B79" s="20">
        <v>1365</v>
      </c>
      <c r="C79" s="20">
        <v>1434</v>
      </c>
      <c r="D79" s="20">
        <v>1465</v>
      </c>
      <c r="E79" s="20">
        <v>1451</v>
      </c>
      <c r="F79" s="20">
        <v>1469</v>
      </c>
      <c r="G79" s="20">
        <v>1423</v>
      </c>
      <c r="H79" s="20">
        <v>949</v>
      </c>
      <c r="I79" s="20">
        <v>169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379</v>
      </c>
      <c r="T79" s="20">
        <v>1196</v>
      </c>
      <c r="U79" s="20">
        <v>1085</v>
      </c>
      <c r="V79" s="20">
        <v>1076</v>
      </c>
      <c r="W79" s="20">
        <v>1175</v>
      </c>
      <c r="X79" s="20">
        <v>1304</v>
      </c>
      <c r="Y79" s="20">
        <v>1326</v>
      </c>
      <c r="AA79" s="5"/>
      <c r="AB79" s="13">
        <f t="shared" si="8"/>
        <v>6</v>
      </c>
      <c r="AC79" s="5">
        <f t="shared" si="11"/>
        <v>6384</v>
      </c>
      <c r="AD79" s="5">
        <f t="shared" si="12"/>
        <v>10882</v>
      </c>
      <c r="AE79" s="5">
        <f t="shared" si="13"/>
        <v>17266</v>
      </c>
      <c r="AF79" s="12"/>
      <c r="AG79" s="12">
        <f t="shared" si="9"/>
        <v>3</v>
      </c>
      <c r="AH79" s="12">
        <f t="shared" si="10"/>
        <v>2022</v>
      </c>
      <c r="AI79" s="12"/>
      <c r="AJ79" s="5">
        <f t="shared" si="14"/>
        <v>1469</v>
      </c>
      <c r="AK79" s="12">
        <f t="shared" si="15"/>
        <v>5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4">
        <v>44632</v>
      </c>
      <c r="B80" s="20">
        <v>1312</v>
      </c>
      <c r="C80" s="20">
        <v>1422</v>
      </c>
      <c r="D80" s="20">
        <v>1347</v>
      </c>
      <c r="E80" s="20">
        <v>1335</v>
      </c>
      <c r="F80" s="20">
        <v>1316</v>
      </c>
      <c r="G80" s="20">
        <v>1286</v>
      </c>
      <c r="H80" s="20">
        <v>800</v>
      </c>
      <c r="I80" s="20">
        <v>90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431</v>
      </c>
      <c r="T80" s="20">
        <v>1269</v>
      </c>
      <c r="U80" s="20">
        <v>1145</v>
      </c>
      <c r="V80" s="20">
        <v>1131</v>
      </c>
      <c r="W80" s="20">
        <v>1272</v>
      </c>
      <c r="X80" s="20">
        <v>1378</v>
      </c>
      <c r="Y80" s="20">
        <v>1429</v>
      </c>
      <c r="AA80" s="5"/>
      <c r="AB80" s="13">
        <f t="shared" si="8"/>
        <v>2</v>
      </c>
      <c r="AC80" s="5">
        <f t="shared" si="11"/>
        <v>6716</v>
      </c>
      <c r="AD80" s="5">
        <f t="shared" si="12"/>
        <v>10247</v>
      </c>
      <c r="AE80" s="5">
        <f t="shared" si="13"/>
        <v>16963</v>
      </c>
      <c r="AF80" s="12"/>
      <c r="AG80" s="12">
        <f t="shared" si="9"/>
        <v>3</v>
      </c>
      <c r="AH80" s="12">
        <f t="shared" si="10"/>
        <v>2022</v>
      </c>
      <c r="AI80" s="12"/>
      <c r="AJ80" s="5">
        <f t="shared" si="14"/>
        <v>1429</v>
      </c>
      <c r="AK80" s="12">
        <f t="shared" si="15"/>
        <v>24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4">
        <v>44633</v>
      </c>
      <c r="B81" s="20">
        <v>1516</v>
      </c>
      <c r="C81" s="20">
        <v>0</v>
      </c>
      <c r="D81" s="20">
        <v>1426</v>
      </c>
      <c r="E81" s="20">
        <v>1602</v>
      </c>
      <c r="F81" s="20">
        <v>1550</v>
      </c>
      <c r="G81" s="20">
        <v>1470</v>
      </c>
      <c r="H81" s="20">
        <v>914</v>
      </c>
      <c r="I81" s="20">
        <v>102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450</v>
      </c>
      <c r="T81" s="20">
        <v>1401</v>
      </c>
      <c r="U81" s="20">
        <v>1344</v>
      </c>
      <c r="V81" s="20">
        <v>1331</v>
      </c>
      <c r="W81" s="20">
        <v>1483</v>
      </c>
      <c r="X81" s="20">
        <v>1592</v>
      </c>
      <c r="Y81" s="20">
        <v>1624</v>
      </c>
      <c r="AA81" s="5"/>
      <c r="AB81" s="13">
        <f t="shared" si="8"/>
        <v>3</v>
      </c>
      <c r="AC81" s="5">
        <f t="shared" si="11"/>
        <v>7703</v>
      </c>
      <c r="AD81" s="5">
        <f t="shared" si="12"/>
        <v>10102</v>
      </c>
      <c r="AE81" s="5">
        <f t="shared" si="13"/>
        <v>17805</v>
      </c>
      <c r="AF81" s="12"/>
      <c r="AG81" s="12">
        <f t="shared" si="9"/>
        <v>3</v>
      </c>
      <c r="AH81" s="12">
        <f t="shared" si="10"/>
        <v>2022</v>
      </c>
      <c r="AI81" s="12"/>
      <c r="AJ81" s="5">
        <f t="shared" si="14"/>
        <v>1624</v>
      </c>
      <c r="AK81" s="12">
        <f t="shared" si="15"/>
        <v>24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4">
        <v>44634</v>
      </c>
      <c r="B82" s="20">
        <v>1553</v>
      </c>
      <c r="C82" s="20">
        <v>1606</v>
      </c>
      <c r="D82" s="20">
        <v>1613</v>
      </c>
      <c r="E82" s="20">
        <v>1584</v>
      </c>
      <c r="F82" s="20">
        <v>1583</v>
      </c>
      <c r="G82" s="20">
        <v>1535</v>
      </c>
      <c r="H82" s="20">
        <v>1032</v>
      </c>
      <c r="I82" s="20">
        <v>193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381</v>
      </c>
      <c r="T82" s="20">
        <v>1230</v>
      </c>
      <c r="U82" s="20">
        <v>1191</v>
      </c>
      <c r="V82" s="20">
        <v>1183</v>
      </c>
      <c r="W82" s="20">
        <v>1292</v>
      </c>
      <c r="X82" s="20">
        <v>1389</v>
      </c>
      <c r="Y82" s="20">
        <v>1407</v>
      </c>
      <c r="AA82" s="5"/>
      <c r="AB82" s="13">
        <f t="shared" si="8"/>
        <v>5</v>
      </c>
      <c r="AC82" s="5">
        <f t="shared" si="11"/>
        <v>6859</v>
      </c>
      <c r="AD82" s="5">
        <f t="shared" si="12"/>
        <v>11913</v>
      </c>
      <c r="AE82" s="5">
        <f t="shared" si="13"/>
        <v>18772</v>
      </c>
      <c r="AF82" s="12"/>
      <c r="AG82" s="12">
        <f t="shared" si="9"/>
        <v>3</v>
      </c>
      <c r="AH82" s="12">
        <f t="shared" si="10"/>
        <v>2022</v>
      </c>
      <c r="AI82" s="12"/>
      <c r="AJ82" s="5">
        <f t="shared" si="14"/>
        <v>1613</v>
      </c>
      <c r="AK82" s="12">
        <f t="shared" si="15"/>
        <v>3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4">
        <v>44635</v>
      </c>
      <c r="B83" s="20">
        <v>1419</v>
      </c>
      <c r="C83" s="20">
        <v>1454</v>
      </c>
      <c r="D83" s="20">
        <v>1450</v>
      </c>
      <c r="E83" s="20">
        <v>1431</v>
      </c>
      <c r="F83" s="20">
        <v>1425</v>
      </c>
      <c r="G83" s="20">
        <v>1388</v>
      </c>
      <c r="H83" s="20">
        <v>946</v>
      </c>
      <c r="I83" s="20">
        <v>178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365</v>
      </c>
      <c r="T83" s="20">
        <v>1181</v>
      </c>
      <c r="U83" s="20">
        <v>1139</v>
      </c>
      <c r="V83" s="20">
        <v>1129</v>
      </c>
      <c r="W83" s="20">
        <v>1235</v>
      </c>
      <c r="X83" s="20">
        <v>1330</v>
      </c>
      <c r="Y83" s="20">
        <v>1343</v>
      </c>
      <c r="AA83" s="5"/>
      <c r="AB83" s="13">
        <f t="shared" si="8"/>
        <v>4</v>
      </c>
      <c r="AC83" s="5">
        <f t="shared" si="11"/>
        <v>6557</v>
      </c>
      <c r="AD83" s="5">
        <f t="shared" si="12"/>
        <v>10856</v>
      </c>
      <c r="AE83" s="5">
        <f t="shared" si="13"/>
        <v>17413</v>
      </c>
      <c r="AF83" s="12"/>
      <c r="AG83" s="12">
        <f t="shared" si="9"/>
        <v>3</v>
      </c>
      <c r="AH83" s="12">
        <f t="shared" si="10"/>
        <v>2022</v>
      </c>
      <c r="AI83" s="12"/>
      <c r="AJ83" s="5">
        <f t="shared" si="14"/>
        <v>1454</v>
      </c>
      <c r="AK83" s="12">
        <f t="shared" si="15"/>
        <v>2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4">
        <v>44636</v>
      </c>
      <c r="B84" s="20">
        <v>1342</v>
      </c>
      <c r="C84" s="20">
        <v>1398</v>
      </c>
      <c r="D84" s="20">
        <v>1420</v>
      </c>
      <c r="E84" s="20">
        <v>1408</v>
      </c>
      <c r="F84" s="20">
        <v>1418</v>
      </c>
      <c r="G84" s="20">
        <v>1376</v>
      </c>
      <c r="H84" s="20">
        <v>936</v>
      </c>
      <c r="I84" s="20">
        <v>178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367</v>
      </c>
      <c r="T84" s="20">
        <v>1191</v>
      </c>
      <c r="U84" s="20">
        <v>1136</v>
      </c>
      <c r="V84" s="20">
        <v>1133</v>
      </c>
      <c r="W84" s="20">
        <v>1220</v>
      </c>
      <c r="X84" s="20">
        <v>1317</v>
      </c>
      <c r="Y84" s="20">
        <v>1318</v>
      </c>
      <c r="AA84" s="5"/>
      <c r="AB84" s="13">
        <f t="shared" si="8"/>
        <v>4</v>
      </c>
      <c r="AC84" s="5">
        <f t="shared" si="11"/>
        <v>6542</v>
      </c>
      <c r="AD84" s="5">
        <f t="shared" si="12"/>
        <v>10616</v>
      </c>
      <c r="AE84" s="5">
        <f t="shared" si="13"/>
        <v>17158</v>
      </c>
      <c r="AF84" s="12"/>
      <c r="AG84" s="12">
        <f t="shared" si="9"/>
        <v>3</v>
      </c>
      <c r="AH84" s="12">
        <f t="shared" si="10"/>
        <v>2022</v>
      </c>
      <c r="AI84" s="12"/>
      <c r="AJ84" s="5">
        <f t="shared" si="14"/>
        <v>1420</v>
      </c>
      <c r="AK84" s="12">
        <f t="shared" si="15"/>
        <v>3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4">
        <v>44637</v>
      </c>
      <c r="B85" s="20">
        <v>1326</v>
      </c>
      <c r="C85" s="20">
        <v>1354</v>
      </c>
      <c r="D85" s="20">
        <v>1358</v>
      </c>
      <c r="E85" s="20">
        <v>1353</v>
      </c>
      <c r="F85" s="20">
        <v>1350</v>
      </c>
      <c r="G85" s="20">
        <v>1319</v>
      </c>
      <c r="H85" s="20">
        <v>902</v>
      </c>
      <c r="I85" s="20">
        <v>168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365</v>
      </c>
      <c r="T85" s="20">
        <v>1146</v>
      </c>
      <c r="U85" s="20">
        <v>1092</v>
      </c>
      <c r="V85" s="20">
        <v>1078</v>
      </c>
      <c r="W85" s="20">
        <v>1174</v>
      </c>
      <c r="X85" s="20">
        <v>1264</v>
      </c>
      <c r="Y85" s="20">
        <v>1262</v>
      </c>
      <c r="AA85" s="5"/>
      <c r="AB85" s="13">
        <f t="shared" si="8"/>
        <v>2</v>
      </c>
      <c r="AC85" s="5">
        <f t="shared" si="11"/>
        <v>6287</v>
      </c>
      <c r="AD85" s="5">
        <f t="shared" si="12"/>
        <v>10224</v>
      </c>
      <c r="AE85" s="5">
        <f t="shared" si="13"/>
        <v>16511</v>
      </c>
      <c r="AF85" s="12"/>
      <c r="AG85" s="12">
        <f t="shared" si="9"/>
        <v>3</v>
      </c>
      <c r="AH85" s="12">
        <f t="shared" si="10"/>
        <v>2022</v>
      </c>
      <c r="AI85" s="12"/>
      <c r="AJ85" s="5">
        <f t="shared" si="14"/>
        <v>1358</v>
      </c>
      <c r="AK85" s="12">
        <f t="shared" si="15"/>
        <v>3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4">
        <v>44638</v>
      </c>
      <c r="B86" s="20">
        <v>1279</v>
      </c>
      <c r="C86" s="20">
        <v>1316</v>
      </c>
      <c r="D86" s="20">
        <v>1302</v>
      </c>
      <c r="E86" s="20">
        <v>1278</v>
      </c>
      <c r="F86" s="20">
        <v>1301</v>
      </c>
      <c r="G86" s="20">
        <v>1266</v>
      </c>
      <c r="H86" s="20">
        <v>852</v>
      </c>
      <c r="I86" s="20">
        <v>160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325</v>
      </c>
      <c r="T86" s="20">
        <v>1045</v>
      </c>
      <c r="U86" s="20">
        <v>982</v>
      </c>
      <c r="V86" s="20">
        <v>974</v>
      </c>
      <c r="W86" s="20">
        <v>1078</v>
      </c>
      <c r="X86" s="20">
        <v>1177</v>
      </c>
      <c r="Y86" s="20">
        <v>1194</v>
      </c>
      <c r="AA86" s="5"/>
      <c r="AB86" s="13">
        <f t="shared" si="8"/>
        <v>4</v>
      </c>
      <c r="AC86" s="5">
        <f t="shared" si="11"/>
        <v>5741</v>
      </c>
      <c r="AD86" s="5">
        <f t="shared" si="12"/>
        <v>9788</v>
      </c>
      <c r="AE86" s="5">
        <f t="shared" si="13"/>
        <v>15529</v>
      </c>
      <c r="AF86" s="12"/>
      <c r="AG86" s="12">
        <f t="shared" si="9"/>
        <v>3</v>
      </c>
      <c r="AH86" s="12">
        <f t="shared" si="10"/>
        <v>2022</v>
      </c>
      <c r="AI86" s="12"/>
      <c r="AJ86" s="5">
        <f t="shared" si="14"/>
        <v>1316</v>
      </c>
      <c r="AK86" s="12">
        <f t="shared" si="15"/>
        <v>2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4">
        <v>44639</v>
      </c>
      <c r="B87" s="20">
        <v>1175</v>
      </c>
      <c r="C87" s="20">
        <v>1276</v>
      </c>
      <c r="D87" s="20">
        <v>1214</v>
      </c>
      <c r="E87" s="20">
        <v>1221</v>
      </c>
      <c r="F87" s="20">
        <v>1221</v>
      </c>
      <c r="G87" s="20">
        <v>1172</v>
      </c>
      <c r="H87" s="20">
        <v>750</v>
      </c>
      <c r="I87" s="20">
        <v>85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414</v>
      </c>
      <c r="T87" s="20">
        <v>1212</v>
      </c>
      <c r="U87" s="20">
        <v>1117</v>
      </c>
      <c r="V87" s="20">
        <v>1107</v>
      </c>
      <c r="W87" s="20">
        <v>1234</v>
      </c>
      <c r="X87" s="20">
        <v>1328</v>
      </c>
      <c r="Y87" s="20">
        <v>1339</v>
      </c>
      <c r="AA87" s="5"/>
      <c r="AB87" s="13">
        <f t="shared" si="8"/>
        <v>5</v>
      </c>
      <c r="AC87" s="5">
        <f t="shared" si="11"/>
        <v>6497</v>
      </c>
      <c r="AD87" s="5">
        <f t="shared" si="12"/>
        <v>9368</v>
      </c>
      <c r="AE87" s="5">
        <f t="shared" si="13"/>
        <v>15865</v>
      </c>
      <c r="AF87" s="12"/>
      <c r="AG87" s="12">
        <f t="shared" si="9"/>
        <v>3</v>
      </c>
      <c r="AH87" s="12">
        <f t="shared" si="10"/>
        <v>2022</v>
      </c>
      <c r="AI87" s="12"/>
      <c r="AJ87" s="5">
        <f t="shared" si="14"/>
        <v>1339</v>
      </c>
      <c r="AK87" s="12">
        <f t="shared" si="15"/>
        <v>24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4">
        <v>44640</v>
      </c>
      <c r="B88" s="20">
        <v>1331</v>
      </c>
      <c r="C88" s="20">
        <v>1426</v>
      </c>
      <c r="D88" s="20">
        <v>1345</v>
      </c>
      <c r="E88" s="20">
        <v>1343</v>
      </c>
      <c r="F88" s="20">
        <v>1326</v>
      </c>
      <c r="G88" s="20">
        <v>1251</v>
      </c>
      <c r="H88" s="20">
        <v>778</v>
      </c>
      <c r="I88" s="20">
        <v>87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385</v>
      </c>
      <c r="T88" s="20">
        <v>1150</v>
      </c>
      <c r="U88" s="20">
        <v>1081</v>
      </c>
      <c r="V88" s="20">
        <v>1080</v>
      </c>
      <c r="W88" s="20">
        <v>1161</v>
      </c>
      <c r="X88" s="20">
        <v>1228</v>
      </c>
      <c r="Y88" s="20">
        <v>1217</v>
      </c>
      <c r="AA88" s="5"/>
      <c r="AB88" s="13">
        <f t="shared" si="8"/>
        <v>7</v>
      </c>
      <c r="AC88" s="5">
        <f t="shared" si="11"/>
        <v>0</v>
      </c>
      <c r="AD88" s="5">
        <f t="shared" si="12"/>
        <v>16189</v>
      </c>
      <c r="AE88" s="5">
        <f t="shared" si="13"/>
        <v>16189</v>
      </c>
      <c r="AF88" s="12"/>
      <c r="AG88" s="12">
        <f t="shared" si="9"/>
        <v>3</v>
      </c>
      <c r="AH88" s="12">
        <f t="shared" si="10"/>
        <v>2022</v>
      </c>
      <c r="AI88" s="12"/>
      <c r="AJ88" s="5">
        <f t="shared" si="14"/>
        <v>1426</v>
      </c>
      <c r="AK88" s="12">
        <f t="shared" si="15"/>
        <v>2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4">
        <v>44641</v>
      </c>
      <c r="B89" s="20">
        <v>1235</v>
      </c>
      <c r="C89" s="20">
        <v>1279</v>
      </c>
      <c r="D89" s="20">
        <v>1293</v>
      </c>
      <c r="E89" s="20">
        <v>1279</v>
      </c>
      <c r="F89" s="20">
        <v>1294</v>
      </c>
      <c r="G89" s="20">
        <v>1284</v>
      </c>
      <c r="H89" s="20">
        <v>887</v>
      </c>
      <c r="I89" s="20">
        <v>167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382</v>
      </c>
      <c r="T89" s="20">
        <v>1196</v>
      </c>
      <c r="U89" s="20">
        <v>1132</v>
      </c>
      <c r="V89" s="20">
        <v>1105</v>
      </c>
      <c r="W89" s="20">
        <v>1207</v>
      </c>
      <c r="X89" s="20">
        <v>1288</v>
      </c>
      <c r="Y89" s="20">
        <v>1293</v>
      </c>
      <c r="AA89" s="5"/>
      <c r="AB89" s="13">
        <f t="shared" si="8"/>
        <v>2</v>
      </c>
      <c r="AC89" s="5">
        <f t="shared" si="11"/>
        <v>6477</v>
      </c>
      <c r="AD89" s="5">
        <f t="shared" si="12"/>
        <v>9844</v>
      </c>
      <c r="AE89" s="5">
        <f t="shared" si="13"/>
        <v>16321</v>
      </c>
      <c r="AF89" s="12"/>
      <c r="AG89" s="12">
        <f t="shared" si="9"/>
        <v>3</v>
      </c>
      <c r="AH89" s="12">
        <f t="shared" si="10"/>
        <v>2022</v>
      </c>
      <c r="AI89" s="12"/>
      <c r="AJ89" s="5">
        <f t="shared" si="14"/>
        <v>1294</v>
      </c>
      <c r="AK89" s="12">
        <f t="shared" si="15"/>
        <v>5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4">
        <v>44642</v>
      </c>
      <c r="B90" s="20">
        <v>1365</v>
      </c>
      <c r="C90" s="20">
        <v>1410</v>
      </c>
      <c r="D90" s="20">
        <v>1368</v>
      </c>
      <c r="E90" s="20">
        <v>1345</v>
      </c>
      <c r="F90" s="20">
        <v>1393</v>
      </c>
      <c r="G90" s="20">
        <v>1399</v>
      </c>
      <c r="H90" s="20">
        <v>957</v>
      </c>
      <c r="I90" s="20">
        <v>179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376</v>
      </c>
      <c r="T90" s="20">
        <v>1224</v>
      </c>
      <c r="U90" s="20">
        <v>1183</v>
      </c>
      <c r="V90" s="20">
        <v>1162</v>
      </c>
      <c r="W90" s="20">
        <v>1266</v>
      </c>
      <c r="X90" s="20">
        <v>1339</v>
      </c>
      <c r="Y90" s="20">
        <v>1330</v>
      </c>
      <c r="AA90" s="5"/>
      <c r="AB90" s="13">
        <f t="shared" si="8"/>
        <v>6</v>
      </c>
      <c r="AC90" s="5">
        <f t="shared" si="11"/>
        <v>6729</v>
      </c>
      <c r="AD90" s="5">
        <f t="shared" si="12"/>
        <v>10567</v>
      </c>
      <c r="AE90" s="5">
        <f t="shared" si="13"/>
        <v>17296</v>
      </c>
      <c r="AF90" s="12"/>
      <c r="AG90" s="12">
        <f t="shared" si="9"/>
        <v>3</v>
      </c>
      <c r="AH90" s="12">
        <f t="shared" si="10"/>
        <v>2022</v>
      </c>
      <c r="AI90" s="12"/>
      <c r="AJ90" s="5">
        <f t="shared" si="14"/>
        <v>1410</v>
      </c>
      <c r="AK90" s="12">
        <f t="shared" si="15"/>
        <v>2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4">
        <v>44643</v>
      </c>
      <c r="B91" s="20">
        <v>1617</v>
      </c>
      <c r="C91" s="20">
        <v>1668</v>
      </c>
      <c r="D91" s="20">
        <v>1677</v>
      </c>
      <c r="E91" s="20">
        <v>1657</v>
      </c>
      <c r="F91" s="20">
        <v>1653</v>
      </c>
      <c r="G91" s="20">
        <v>1606</v>
      </c>
      <c r="H91" s="20">
        <v>1082</v>
      </c>
      <c r="I91" s="20">
        <v>199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387</v>
      </c>
      <c r="T91" s="20">
        <v>1254</v>
      </c>
      <c r="U91" s="20">
        <v>1234</v>
      </c>
      <c r="V91" s="20">
        <v>1245</v>
      </c>
      <c r="W91" s="20">
        <v>1360</v>
      </c>
      <c r="X91" s="20">
        <v>1468</v>
      </c>
      <c r="Y91" s="20">
        <v>1499</v>
      </c>
      <c r="AA91" s="5"/>
      <c r="AB91" s="13">
        <f t="shared" ref="AB91:AB154" si="16">WEEKDAY(B91,2)</f>
        <v>6</v>
      </c>
      <c r="AC91" s="5">
        <f t="shared" si="11"/>
        <v>7147</v>
      </c>
      <c r="AD91" s="5">
        <f t="shared" si="12"/>
        <v>12459</v>
      </c>
      <c r="AE91" s="5">
        <f t="shared" si="13"/>
        <v>19606</v>
      </c>
      <c r="AF91" s="12"/>
      <c r="AG91" s="12">
        <f t="shared" si="9"/>
        <v>3</v>
      </c>
      <c r="AH91" s="12">
        <f t="shared" si="10"/>
        <v>2022</v>
      </c>
      <c r="AI91" s="12"/>
      <c r="AJ91" s="5">
        <f t="shared" si="14"/>
        <v>1677</v>
      </c>
      <c r="AK91" s="12">
        <f t="shared" si="15"/>
        <v>3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4">
        <v>44644</v>
      </c>
      <c r="B92" s="20">
        <v>1359</v>
      </c>
      <c r="C92" s="20">
        <v>1432</v>
      </c>
      <c r="D92" s="20">
        <v>1451</v>
      </c>
      <c r="E92" s="20">
        <v>1417</v>
      </c>
      <c r="F92" s="20">
        <v>1432</v>
      </c>
      <c r="G92" s="20">
        <v>1400</v>
      </c>
      <c r="H92" s="20">
        <v>958</v>
      </c>
      <c r="I92" s="20">
        <v>178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402</v>
      </c>
      <c r="T92" s="20">
        <v>1316</v>
      </c>
      <c r="U92" s="20">
        <v>1223</v>
      </c>
      <c r="V92" s="20">
        <v>1189</v>
      </c>
      <c r="W92" s="20">
        <v>1285</v>
      </c>
      <c r="X92" s="20">
        <v>1400</v>
      </c>
      <c r="Y92" s="20">
        <v>1400</v>
      </c>
      <c r="AA92" s="5"/>
      <c r="AB92" s="13">
        <f t="shared" si="16"/>
        <v>7</v>
      </c>
      <c r="AC92" s="5">
        <f t="shared" si="11"/>
        <v>0</v>
      </c>
      <c r="AD92" s="5">
        <f t="shared" si="12"/>
        <v>17842</v>
      </c>
      <c r="AE92" s="5">
        <f t="shared" si="13"/>
        <v>17842</v>
      </c>
      <c r="AF92" s="12"/>
      <c r="AG92" s="12">
        <f t="shared" si="9"/>
        <v>3</v>
      </c>
      <c r="AH92" s="12">
        <f t="shared" si="10"/>
        <v>2022</v>
      </c>
      <c r="AI92" s="12"/>
      <c r="AJ92" s="5">
        <f t="shared" si="14"/>
        <v>1451</v>
      </c>
      <c r="AK92" s="12">
        <f t="shared" si="15"/>
        <v>3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4">
        <v>44645</v>
      </c>
      <c r="B93" s="20">
        <v>1409</v>
      </c>
      <c r="C93" s="20">
        <v>1438</v>
      </c>
      <c r="D93" s="20">
        <v>1458</v>
      </c>
      <c r="E93" s="20">
        <v>1507</v>
      </c>
      <c r="F93" s="20">
        <v>1437</v>
      </c>
      <c r="G93" s="20">
        <v>1404</v>
      </c>
      <c r="H93" s="20">
        <v>950</v>
      </c>
      <c r="I93" s="20">
        <v>179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358</v>
      </c>
      <c r="T93" s="20">
        <v>1117</v>
      </c>
      <c r="U93" s="20">
        <v>1082</v>
      </c>
      <c r="V93" s="20">
        <v>1106</v>
      </c>
      <c r="W93" s="20">
        <v>1219</v>
      </c>
      <c r="X93" s="20">
        <v>1332</v>
      </c>
      <c r="Y93" s="20">
        <v>1333</v>
      </c>
      <c r="AA93" s="5"/>
      <c r="AB93" s="13">
        <f t="shared" si="16"/>
        <v>1</v>
      </c>
      <c r="AC93" s="5">
        <f t="shared" si="11"/>
        <v>0</v>
      </c>
      <c r="AD93" s="5">
        <f t="shared" si="12"/>
        <v>17329</v>
      </c>
      <c r="AE93" s="5">
        <f t="shared" si="13"/>
        <v>17329</v>
      </c>
      <c r="AF93" s="12"/>
      <c r="AG93" s="12">
        <f t="shared" si="9"/>
        <v>3</v>
      </c>
      <c r="AH93" s="12">
        <f t="shared" si="10"/>
        <v>2022</v>
      </c>
      <c r="AI93" s="12"/>
      <c r="AJ93" s="5">
        <f t="shared" si="14"/>
        <v>1507</v>
      </c>
      <c r="AK93" s="12">
        <f t="shared" si="15"/>
        <v>4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4">
        <v>44646</v>
      </c>
      <c r="B94" s="20">
        <v>1321</v>
      </c>
      <c r="C94" s="20">
        <v>1424</v>
      </c>
      <c r="D94" s="20">
        <v>1359</v>
      </c>
      <c r="E94" s="20">
        <v>1348</v>
      </c>
      <c r="F94" s="20">
        <v>1325</v>
      </c>
      <c r="G94" s="20">
        <v>1269</v>
      </c>
      <c r="H94" s="20">
        <v>804</v>
      </c>
      <c r="I94" s="20">
        <v>89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373</v>
      </c>
      <c r="T94" s="20">
        <v>1102</v>
      </c>
      <c r="U94" s="20">
        <v>1047</v>
      </c>
      <c r="V94" s="20">
        <v>1043</v>
      </c>
      <c r="W94" s="20">
        <v>1173</v>
      </c>
      <c r="X94" s="20">
        <v>1286</v>
      </c>
      <c r="Y94" s="20">
        <v>1300</v>
      </c>
      <c r="AA94" s="5"/>
      <c r="AB94" s="13">
        <f t="shared" si="16"/>
        <v>4</v>
      </c>
      <c r="AC94" s="5">
        <f t="shared" si="11"/>
        <v>6113</v>
      </c>
      <c r="AD94" s="5">
        <f t="shared" si="12"/>
        <v>10150</v>
      </c>
      <c r="AE94" s="5">
        <f t="shared" si="13"/>
        <v>16263</v>
      </c>
      <c r="AF94" s="12"/>
      <c r="AG94" s="12">
        <f t="shared" si="9"/>
        <v>3</v>
      </c>
      <c r="AH94" s="12">
        <f t="shared" si="10"/>
        <v>2022</v>
      </c>
      <c r="AI94" s="12"/>
      <c r="AJ94" s="5">
        <f t="shared" si="14"/>
        <v>1424</v>
      </c>
      <c r="AK94" s="12">
        <f t="shared" si="15"/>
        <v>2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4">
        <v>44647</v>
      </c>
      <c r="B95" s="20">
        <v>1295</v>
      </c>
      <c r="C95" s="20">
        <v>1385</v>
      </c>
      <c r="D95" s="20">
        <v>1327</v>
      </c>
      <c r="E95" s="20">
        <v>1326</v>
      </c>
      <c r="F95" s="20">
        <v>1335</v>
      </c>
      <c r="G95" s="20">
        <v>1274</v>
      </c>
      <c r="H95" s="20">
        <v>801</v>
      </c>
      <c r="I95" s="20">
        <v>87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389</v>
      </c>
      <c r="T95" s="20">
        <v>1165</v>
      </c>
      <c r="U95" s="20">
        <v>1109</v>
      </c>
      <c r="V95" s="20">
        <v>1108</v>
      </c>
      <c r="W95" s="20">
        <v>1223</v>
      </c>
      <c r="X95" s="20">
        <v>1296</v>
      </c>
      <c r="Y95" s="20">
        <v>1323</v>
      </c>
      <c r="AA95" s="5"/>
      <c r="AB95" s="13">
        <f t="shared" si="16"/>
        <v>6</v>
      </c>
      <c r="AC95" s="5">
        <f t="shared" si="11"/>
        <v>6377</v>
      </c>
      <c r="AD95" s="5">
        <f t="shared" si="12"/>
        <v>10066</v>
      </c>
      <c r="AE95" s="5">
        <f t="shared" si="13"/>
        <v>16443</v>
      </c>
      <c r="AF95" s="12"/>
      <c r="AG95" s="12">
        <f t="shared" si="9"/>
        <v>3</v>
      </c>
      <c r="AH95" s="12">
        <f t="shared" si="10"/>
        <v>2022</v>
      </c>
      <c r="AI95" s="12"/>
      <c r="AJ95" s="5">
        <f t="shared" si="14"/>
        <v>1385</v>
      </c>
      <c r="AK95" s="12">
        <f t="shared" si="15"/>
        <v>2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4">
        <v>44648</v>
      </c>
      <c r="B96" s="20">
        <v>1289</v>
      </c>
      <c r="C96" s="20">
        <v>1342</v>
      </c>
      <c r="D96" s="20">
        <v>1379</v>
      </c>
      <c r="E96" s="20">
        <v>1376</v>
      </c>
      <c r="F96" s="20">
        <v>1402</v>
      </c>
      <c r="G96" s="20">
        <v>1394</v>
      </c>
      <c r="H96" s="20">
        <v>960</v>
      </c>
      <c r="I96" s="20">
        <v>181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404</v>
      </c>
      <c r="T96" s="20">
        <v>1290</v>
      </c>
      <c r="U96" s="20">
        <v>1237</v>
      </c>
      <c r="V96" s="20">
        <v>1238</v>
      </c>
      <c r="W96" s="20">
        <v>1362</v>
      </c>
      <c r="X96" s="20">
        <v>1472</v>
      </c>
      <c r="Y96" s="20">
        <v>1523</v>
      </c>
      <c r="AA96" s="5"/>
      <c r="AB96" s="13">
        <f t="shared" si="16"/>
        <v>7</v>
      </c>
      <c r="AC96" s="5">
        <f t="shared" si="11"/>
        <v>0</v>
      </c>
      <c r="AD96" s="5">
        <f t="shared" si="12"/>
        <v>17849</v>
      </c>
      <c r="AE96" s="5">
        <f t="shared" si="13"/>
        <v>17849</v>
      </c>
      <c r="AF96" s="12"/>
      <c r="AG96" s="12">
        <f t="shared" si="9"/>
        <v>3</v>
      </c>
      <c r="AH96" s="12">
        <f t="shared" si="10"/>
        <v>2022</v>
      </c>
      <c r="AI96" s="12"/>
      <c r="AJ96" s="5">
        <f t="shared" si="14"/>
        <v>1523</v>
      </c>
      <c r="AK96" s="12">
        <f t="shared" si="15"/>
        <v>24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4">
        <v>44649</v>
      </c>
      <c r="B97" s="20">
        <v>1505</v>
      </c>
      <c r="C97" s="20">
        <v>1578</v>
      </c>
      <c r="D97" s="20">
        <v>1616</v>
      </c>
      <c r="E97" s="20">
        <v>1592</v>
      </c>
      <c r="F97" s="20">
        <v>1601</v>
      </c>
      <c r="G97" s="20">
        <v>1564</v>
      </c>
      <c r="H97" s="20">
        <v>1003</v>
      </c>
      <c r="I97" s="20">
        <v>197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404</v>
      </c>
      <c r="T97" s="20">
        <v>1289</v>
      </c>
      <c r="U97" s="20">
        <v>1253</v>
      </c>
      <c r="V97" s="20">
        <v>1256</v>
      </c>
      <c r="W97" s="20">
        <v>1366</v>
      </c>
      <c r="X97" s="20">
        <v>1452</v>
      </c>
      <c r="Y97" s="20">
        <v>1502</v>
      </c>
      <c r="AA97" s="5"/>
      <c r="AB97" s="13">
        <f t="shared" si="16"/>
        <v>6</v>
      </c>
      <c r="AC97" s="5">
        <f t="shared" si="11"/>
        <v>7217</v>
      </c>
      <c r="AD97" s="5">
        <f t="shared" si="12"/>
        <v>11961</v>
      </c>
      <c r="AE97" s="5">
        <f t="shared" si="13"/>
        <v>19178</v>
      </c>
      <c r="AF97" s="12"/>
      <c r="AG97" s="12">
        <f t="shared" si="9"/>
        <v>3</v>
      </c>
      <c r="AH97" s="12">
        <f t="shared" si="10"/>
        <v>2022</v>
      </c>
      <c r="AI97" s="12"/>
      <c r="AJ97" s="5">
        <f t="shared" si="14"/>
        <v>1616</v>
      </c>
      <c r="AK97" s="12">
        <f t="shared" si="15"/>
        <v>3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4">
        <v>44650</v>
      </c>
      <c r="B98" s="20">
        <v>1534</v>
      </c>
      <c r="C98" s="20">
        <v>1582</v>
      </c>
      <c r="D98" s="20">
        <v>1602</v>
      </c>
      <c r="E98" s="20">
        <v>1582</v>
      </c>
      <c r="F98" s="20">
        <v>1591</v>
      </c>
      <c r="G98" s="20">
        <v>1541</v>
      </c>
      <c r="H98" s="20">
        <v>1038</v>
      </c>
      <c r="I98" s="20">
        <v>192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361</v>
      </c>
      <c r="T98" s="20">
        <v>1172</v>
      </c>
      <c r="U98" s="20">
        <v>1141</v>
      </c>
      <c r="V98" s="20">
        <v>1154</v>
      </c>
      <c r="W98" s="20">
        <v>1247</v>
      </c>
      <c r="X98" s="20">
        <v>1343</v>
      </c>
      <c r="Y98" s="20">
        <v>1353</v>
      </c>
      <c r="AA98" s="5"/>
      <c r="AB98" s="13">
        <f t="shared" si="16"/>
        <v>7</v>
      </c>
      <c r="AC98" s="5">
        <f t="shared" si="11"/>
        <v>0</v>
      </c>
      <c r="AD98" s="5">
        <f t="shared" si="12"/>
        <v>18433</v>
      </c>
      <c r="AE98" s="5">
        <f t="shared" si="13"/>
        <v>18433</v>
      </c>
      <c r="AF98" s="12"/>
      <c r="AG98" s="12">
        <f t="shared" si="9"/>
        <v>3</v>
      </c>
      <c r="AH98" s="12">
        <f t="shared" si="10"/>
        <v>2022</v>
      </c>
      <c r="AI98" s="12"/>
      <c r="AJ98" s="5">
        <f t="shared" si="14"/>
        <v>1602</v>
      </c>
      <c r="AK98" s="12">
        <f t="shared" si="15"/>
        <v>3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4">
        <v>44651</v>
      </c>
      <c r="B99" s="20">
        <v>1367</v>
      </c>
      <c r="C99" s="20">
        <v>1404</v>
      </c>
      <c r="D99" s="20">
        <v>1427</v>
      </c>
      <c r="E99" s="20">
        <v>1416</v>
      </c>
      <c r="F99" s="20">
        <v>1412</v>
      </c>
      <c r="G99" s="20">
        <v>1396</v>
      </c>
      <c r="H99" s="20">
        <v>955</v>
      </c>
      <c r="I99" s="20">
        <v>179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403</v>
      </c>
      <c r="T99" s="20">
        <v>1246</v>
      </c>
      <c r="U99" s="20">
        <v>1157</v>
      </c>
      <c r="V99" s="20">
        <v>1132</v>
      </c>
      <c r="W99" s="20">
        <v>1213</v>
      </c>
      <c r="X99" s="20">
        <v>1292</v>
      </c>
      <c r="Y99" s="20">
        <v>1293</v>
      </c>
      <c r="AA99" s="5"/>
      <c r="AB99" s="13">
        <f t="shared" si="16"/>
        <v>1</v>
      </c>
      <c r="AC99" s="5">
        <f t="shared" si="11"/>
        <v>0</v>
      </c>
      <c r="AD99" s="5">
        <f t="shared" si="12"/>
        <v>17292</v>
      </c>
      <c r="AE99" s="5">
        <f t="shared" si="13"/>
        <v>17292</v>
      </c>
      <c r="AF99" s="12"/>
      <c r="AG99" s="12">
        <f t="shared" si="9"/>
        <v>3</v>
      </c>
      <c r="AH99" s="12">
        <f t="shared" si="10"/>
        <v>2022</v>
      </c>
      <c r="AI99" s="12"/>
      <c r="AJ99" s="5">
        <f t="shared" si="14"/>
        <v>1427</v>
      </c>
      <c r="AK99" s="12">
        <f t="shared" si="15"/>
        <v>3</v>
      </c>
      <c r="AR99" s="5"/>
      <c r="AS99" s="5"/>
      <c r="AT99" s="5"/>
      <c r="AU99" s="5"/>
      <c r="AV99" s="5"/>
      <c r="AW99" s="5"/>
      <c r="AX99" s="5"/>
    </row>
    <row r="100" spans="1:50" x14ac:dyDescent="0.25">
      <c r="A100" s="4">
        <v>44652</v>
      </c>
      <c r="B100" s="20">
        <v>1440</v>
      </c>
      <c r="C100" s="20">
        <v>1447</v>
      </c>
      <c r="D100" s="20">
        <v>1487</v>
      </c>
      <c r="E100" s="20">
        <v>1454</v>
      </c>
      <c r="F100" s="20">
        <v>1423</v>
      </c>
      <c r="G100" s="20">
        <v>1391</v>
      </c>
      <c r="H100" s="20">
        <v>1277</v>
      </c>
      <c r="I100" s="20">
        <v>342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1200</v>
      </c>
      <c r="W100" s="20">
        <v>1298</v>
      </c>
      <c r="X100" s="20">
        <v>1403</v>
      </c>
      <c r="Y100" s="20">
        <v>1488</v>
      </c>
      <c r="AA100" s="5"/>
      <c r="AB100" s="13">
        <f t="shared" si="16"/>
        <v>4</v>
      </c>
      <c r="AC100" s="5">
        <f t="shared" si="11"/>
        <v>4243</v>
      </c>
      <c r="AD100" s="5">
        <f t="shared" si="12"/>
        <v>11407</v>
      </c>
      <c r="AE100" s="5">
        <f t="shared" si="13"/>
        <v>15650</v>
      </c>
      <c r="AF100" s="12"/>
      <c r="AG100" s="12">
        <f t="shared" si="9"/>
        <v>3</v>
      </c>
      <c r="AH100" s="12">
        <f t="shared" si="10"/>
        <v>2022</v>
      </c>
      <c r="AI100" s="12"/>
      <c r="AJ100" s="5">
        <f t="shared" si="14"/>
        <v>1488</v>
      </c>
      <c r="AK100" s="12">
        <f t="shared" si="15"/>
        <v>24</v>
      </c>
      <c r="AT100" s="5"/>
      <c r="AU100" s="5"/>
      <c r="AV100" s="5"/>
      <c r="AW100" s="5"/>
      <c r="AX100" s="5"/>
    </row>
    <row r="101" spans="1:50" x14ac:dyDescent="0.25">
      <c r="A101" s="4">
        <v>44653</v>
      </c>
      <c r="B101" s="20">
        <v>1492</v>
      </c>
      <c r="C101" s="20">
        <v>1526</v>
      </c>
      <c r="D101" s="20">
        <v>1632</v>
      </c>
      <c r="E101" s="20">
        <v>1394</v>
      </c>
      <c r="F101" s="20">
        <v>1522</v>
      </c>
      <c r="G101" s="20">
        <v>1442</v>
      </c>
      <c r="H101" s="20">
        <v>1258</v>
      </c>
      <c r="I101" s="20">
        <v>268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1209</v>
      </c>
      <c r="W101" s="20">
        <v>1314</v>
      </c>
      <c r="X101" s="20">
        <v>1425</v>
      </c>
      <c r="Y101" s="20">
        <v>1505</v>
      </c>
      <c r="AA101" s="5"/>
      <c r="AB101" s="13">
        <f t="shared" si="16"/>
        <v>7</v>
      </c>
      <c r="AC101" s="5">
        <f t="shared" si="11"/>
        <v>0</v>
      </c>
      <c r="AD101" s="5">
        <f t="shared" si="12"/>
        <v>15987</v>
      </c>
      <c r="AE101" s="5">
        <f t="shared" si="13"/>
        <v>15987</v>
      </c>
      <c r="AF101" s="12"/>
      <c r="AG101" s="12">
        <f t="shared" si="9"/>
        <v>4</v>
      </c>
      <c r="AH101" s="12">
        <f t="shared" si="10"/>
        <v>2022</v>
      </c>
      <c r="AI101" s="12"/>
      <c r="AJ101" s="5">
        <f t="shared" si="14"/>
        <v>1632</v>
      </c>
      <c r="AK101" s="12">
        <f t="shared" si="15"/>
        <v>3</v>
      </c>
      <c r="AT101" s="5"/>
      <c r="AU101" s="5"/>
      <c r="AV101" s="5"/>
      <c r="AW101" s="5"/>
      <c r="AX101" s="5"/>
    </row>
    <row r="102" spans="1:50" x14ac:dyDescent="0.25">
      <c r="A102" s="4">
        <v>44654</v>
      </c>
      <c r="B102" s="20">
        <v>1502</v>
      </c>
      <c r="C102" s="20">
        <v>1542</v>
      </c>
      <c r="D102" s="20">
        <v>1652</v>
      </c>
      <c r="E102" s="20">
        <v>1409</v>
      </c>
      <c r="F102" s="20">
        <v>1532</v>
      </c>
      <c r="G102" s="20">
        <v>1435</v>
      </c>
      <c r="H102" s="20">
        <v>1224</v>
      </c>
      <c r="I102" s="20">
        <v>258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1257</v>
      </c>
      <c r="W102" s="20">
        <v>1299</v>
      </c>
      <c r="X102" s="20">
        <v>1392</v>
      </c>
      <c r="Y102" s="20">
        <v>1437</v>
      </c>
      <c r="AA102" s="5"/>
      <c r="AB102" s="13">
        <f t="shared" si="16"/>
        <v>3</v>
      </c>
      <c r="AC102" s="5">
        <f t="shared" si="11"/>
        <v>4206</v>
      </c>
      <c r="AD102" s="5">
        <f t="shared" si="12"/>
        <v>11733</v>
      </c>
      <c r="AE102" s="5">
        <f t="shared" si="13"/>
        <v>15939</v>
      </c>
      <c r="AF102" s="12"/>
      <c r="AG102" s="12">
        <f t="shared" si="9"/>
        <v>4</v>
      </c>
      <c r="AH102" s="12">
        <f t="shared" si="10"/>
        <v>2022</v>
      </c>
      <c r="AI102" s="12"/>
      <c r="AJ102" s="5">
        <f t="shared" si="14"/>
        <v>1652</v>
      </c>
      <c r="AK102" s="12">
        <f t="shared" si="15"/>
        <v>3</v>
      </c>
      <c r="AT102" s="5"/>
      <c r="AU102" s="5"/>
      <c r="AV102" s="5"/>
      <c r="AW102" s="5"/>
      <c r="AX102" s="5"/>
    </row>
    <row r="103" spans="1:50" x14ac:dyDescent="0.25">
      <c r="A103" s="4">
        <v>44655</v>
      </c>
      <c r="B103" s="20">
        <v>1484</v>
      </c>
      <c r="C103" s="20">
        <v>1491</v>
      </c>
      <c r="D103" s="20">
        <v>1531</v>
      </c>
      <c r="E103" s="20">
        <v>1522</v>
      </c>
      <c r="F103" s="20">
        <v>1509</v>
      </c>
      <c r="G103" s="20">
        <v>1500</v>
      </c>
      <c r="H103" s="20">
        <v>1350</v>
      </c>
      <c r="I103" s="20">
        <v>363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1213</v>
      </c>
      <c r="W103" s="20">
        <v>1301</v>
      </c>
      <c r="X103" s="20">
        <v>1394</v>
      </c>
      <c r="Y103" s="20">
        <v>1460</v>
      </c>
      <c r="AA103" s="5"/>
      <c r="AB103" s="13">
        <f t="shared" si="16"/>
        <v>6</v>
      </c>
      <c r="AC103" s="5">
        <f t="shared" si="11"/>
        <v>4271</v>
      </c>
      <c r="AD103" s="5">
        <f t="shared" si="12"/>
        <v>11847</v>
      </c>
      <c r="AE103" s="5">
        <f t="shared" si="13"/>
        <v>16118</v>
      </c>
      <c r="AF103" s="12"/>
      <c r="AG103" s="12">
        <f t="shared" si="9"/>
        <v>4</v>
      </c>
      <c r="AH103" s="12">
        <f t="shared" si="10"/>
        <v>2022</v>
      </c>
      <c r="AI103" s="12"/>
      <c r="AJ103" s="5">
        <f t="shared" si="14"/>
        <v>1531</v>
      </c>
      <c r="AK103" s="12">
        <f t="shared" si="15"/>
        <v>3</v>
      </c>
      <c r="AT103" s="5"/>
      <c r="AU103" s="5"/>
      <c r="AV103" s="5"/>
      <c r="AW103" s="5"/>
      <c r="AX103" s="5"/>
    </row>
    <row r="104" spans="1:50" x14ac:dyDescent="0.25">
      <c r="A104" s="4">
        <v>44656</v>
      </c>
      <c r="B104" s="20">
        <v>1493</v>
      </c>
      <c r="C104" s="20">
        <v>1548</v>
      </c>
      <c r="D104" s="20">
        <v>1599</v>
      </c>
      <c r="E104" s="20">
        <v>1594</v>
      </c>
      <c r="F104" s="20">
        <v>1590</v>
      </c>
      <c r="G104" s="20">
        <v>1583</v>
      </c>
      <c r="H104" s="20">
        <v>1417</v>
      </c>
      <c r="I104" s="20">
        <v>367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1216</v>
      </c>
      <c r="W104" s="20">
        <v>1293</v>
      </c>
      <c r="X104" s="20">
        <v>1352</v>
      </c>
      <c r="Y104" s="20">
        <v>1462</v>
      </c>
      <c r="AA104" s="5"/>
      <c r="AB104" s="13">
        <f t="shared" si="16"/>
        <v>1</v>
      </c>
      <c r="AC104" s="5">
        <f t="shared" si="11"/>
        <v>0</v>
      </c>
      <c r="AD104" s="5">
        <f t="shared" si="12"/>
        <v>16514</v>
      </c>
      <c r="AE104" s="5">
        <f t="shared" si="13"/>
        <v>16514</v>
      </c>
      <c r="AF104" s="12"/>
      <c r="AG104" s="12">
        <f t="shared" si="9"/>
        <v>4</v>
      </c>
      <c r="AH104" s="12">
        <f t="shared" si="10"/>
        <v>2022</v>
      </c>
      <c r="AI104" s="12"/>
      <c r="AJ104" s="5">
        <f t="shared" si="14"/>
        <v>1599</v>
      </c>
      <c r="AK104" s="12">
        <f t="shared" si="15"/>
        <v>3</v>
      </c>
      <c r="AT104" s="5"/>
      <c r="AU104" s="5"/>
      <c r="AV104" s="5"/>
      <c r="AW104" s="5"/>
      <c r="AX104" s="5"/>
    </row>
    <row r="105" spans="1:50" x14ac:dyDescent="0.25">
      <c r="A105" s="4">
        <v>44657</v>
      </c>
      <c r="B105" s="20">
        <v>1454</v>
      </c>
      <c r="C105" s="20">
        <v>1491</v>
      </c>
      <c r="D105" s="20">
        <v>1538</v>
      </c>
      <c r="E105" s="20">
        <v>1556</v>
      </c>
      <c r="F105" s="20">
        <v>1553</v>
      </c>
      <c r="G105" s="20">
        <v>1543</v>
      </c>
      <c r="H105" s="20">
        <v>1390</v>
      </c>
      <c r="I105" s="20">
        <v>358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1180</v>
      </c>
      <c r="W105" s="20">
        <v>1240</v>
      </c>
      <c r="X105" s="20">
        <v>1310</v>
      </c>
      <c r="Y105" s="20">
        <v>1402</v>
      </c>
      <c r="AA105" s="5"/>
      <c r="AB105" s="13">
        <f t="shared" si="16"/>
        <v>4</v>
      </c>
      <c r="AC105" s="5">
        <f t="shared" si="11"/>
        <v>4088</v>
      </c>
      <c r="AD105" s="5">
        <f t="shared" si="12"/>
        <v>11927</v>
      </c>
      <c r="AE105" s="5">
        <f t="shared" si="13"/>
        <v>16015</v>
      </c>
      <c r="AF105" s="12"/>
      <c r="AG105" s="12">
        <f t="shared" si="9"/>
        <v>4</v>
      </c>
      <c r="AH105" s="12">
        <f t="shared" si="10"/>
        <v>2022</v>
      </c>
      <c r="AI105" s="12"/>
      <c r="AJ105" s="5">
        <f t="shared" si="14"/>
        <v>1556</v>
      </c>
      <c r="AK105" s="12">
        <f t="shared" si="15"/>
        <v>4</v>
      </c>
      <c r="AT105" s="5"/>
      <c r="AU105" s="5"/>
      <c r="AV105" s="5"/>
      <c r="AW105" s="5"/>
      <c r="AX105" s="5"/>
    </row>
    <row r="106" spans="1:50" x14ac:dyDescent="0.25">
      <c r="A106" s="4">
        <v>44658</v>
      </c>
      <c r="B106" s="20">
        <v>1642</v>
      </c>
      <c r="C106" s="20">
        <v>1704</v>
      </c>
      <c r="D106" s="20">
        <v>1748</v>
      </c>
      <c r="E106" s="20">
        <v>1760</v>
      </c>
      <c r="F106" s="20">
        <v>1756</v>
      </c>
      <c r="G106" s="20">
        <v>1744</v>
      </c>
      <c r="H106" s="20">
        <v>1565</v>
      </c>
      <c r="I106" s="20">
        <v>410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1391</v>
      </c>
      <c r="W106" s="20">
        <v>1451</v>
      </c>
      <c r="X106" s="20">
        <v>1550</v>
      </c>
      <c r="Y106" s="20">
        <v>1619</v>
      </c>
      <c r="AA106" s="5"/>
      <c r="AB106" s="13">
        <f t="shared" si="16"/>
        <v>3</v>
      </c>
      <c r="AC106" s="5">
        <f t="shared" si="11"/>
        <v>4802</v>
      </c>
      <c r="AD106" s="5">
        <f t="shared" si="12"/>
        <v>13538</v>
      </c>
      <c r="AE106" s="5">
        <f t="shared" si="13"/>
        <v>18340</v>
      </c>
      <c r="AF106" s="12"/>
      <c r="AG106" s="12">
        <f t="shared" si="9"/>
        <v>4</v>
      </c>
      <c r="AH106" s="12">
        <f t="shared" si="10"/>
        <v>2022</v>
      </c>
      <c r="AI106" s="12"/>
      <c r="AJ106" s="5">
        <f t="shared" si="14"/>
        <v>1760</v>
      </c>
      <c r="AK106" s="12">
        <f t="shared" si="15"/>
        <v>4</v>
      </c>
      <c r="AT106" s="5"/>
      <c r="AU106" s="5"/>
      <c r="AV106" s="5"/>
      <c r="AW106" s="5"/>
      <c r="AX106" s="5"/>
    </row>
    <row r="107" spans="1:50" x14ac:dyDescent="0.25">
      <c r="A107" s="4">
        <v>44659</v>
      </c>
      <c r="B107" s="20">
        <v>1622</v>
      </c>
      <c r="C107" s="20">
        <v>1650</v>
      </c>
      <c r="D107" s="20">
        <v>1695</v>
      </c>
      <c r="E107" s="20">
        <v>1697</v>
      </c>
      <c r="F107" s="20">
        <v>1684</v>
      </c>
      <c r="G107" s="20">
        <v>1684</v>
      </c>
      <c r="H107" s="20">
        <v>1519</v>
      </c>
      <c r="I107" s="20">
        <v>414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1335</v>
      </c>
      <c r="W107" s="20">
        <v>1443</v>
      </c>
      <c r="X107" s="20">
        <v>1548</v>
      </c>
      <c r="Y107" s="20">
        <v>1627</v>
      </c>
      <c r="AA107" s="5"/>
      <c r="AB107" s="13">
        <f t="shared" si="16"/>
        <v>4</v>
      </c>
      <c r="AC107" s="5">
        <f t="shared" si="11"/>
        <v>4740</v>
      </c>
      <c r="AD107" s="5">
        <f t="shared" si="12"/>
        <v>13178</v>
      </c>
      <c r="AE107" s="5">
        <f t="shared" si="13"/>
        <v>17918</v>
      </c>
      <c r="AF107" s="12"/>
      <c r="AG107" s="12">
        <f t="shared" si="9"/>
        <v>4</v>
      </c>
      <c r="AH107" s="12">
        <f t="shared" si="10"/>
        <v>2022</v>
      </c>
      <c r="AI107" s="12"/>
      <c r="AJ107" s="5">
        <f t="shared" si="14"/>
        <v>1697</v>
      </c>
      <c r="AK107" s="12">
        <f t="shared" si="15"/>
        <v>4</v>
      </c>
      <c r="AT107" s="5"/>
      <c r="AU107" s="5"/>
      <c r="AV107" s="5"/>
      <c r="AW107" s="5"/>
      <c r="AX107" s="5"/>
    </row>
    <row r="108" spans="1:50" x14ac:dyDescent="0.25">
      <c r="A108" s="4">
        <v>44660</v>
      </c>
      <c r="B108" s="20">
        <v>1627</v>
      </c>
      <c r="C108" s="20">
        <v>1648</v>
      </c>
      <c r="D108" s="20">
        <v>1770</v>
      </c>
      <c r="E108" s="20">
        <v>1517</v>
      </c>
      <c r="F108" s="20">
        <v>1650</v>
      </c>
      <c r="G108" s="20">
        <v>1581</v>
      </c>
      <c r="H108" s="20">
        <v>1393</v>
      </c>
      <c r="I108" s="20">
        <v>303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1360</v>
      </c>
      <c r="W108" s="20">
        <v>1448</v>
      </c>
      <c r="X108" s="20">
        <v>1543</v>
      </c>
      <c r="Y108" s="20">
        <v>1613</v>
      </c>
      <c r="AA108" s="5"/>
      <c r="AB108" s="13">
        <f t="shared" si="16"/>
        <v>2</v>
      </c>
      <c r="AC108" s="5">
        <f t="shared" si="11"/>
        <v>4654</v>
      </c>
      <c r="AD108" s="5">
        <f t="shared" si="12"/>
        <v>12799</v>
      </c>
      <c r="AE108" s="5">
        <f t="shared" si="13"/>
        <v>17453</v>
      </c>
      <c r="AF108" s="12"/>
      <c r="AG108" s="12">
        <f t="shared" si="9"/>
        <v>4</v>
      </c>
      <c r="AH108" s="12">
        <f t="shared" si="10"/>
        <v>2022</v>
      </c>
      <c r="AI108" s="12"/>
      <c r="AJ108" s="5">
        <f t="shared" si="14"/>
        <v>1770</v>
      </c>
      <c r="AK108" s="12">
        <f t="shared" si="15"/>
        <v>3</v>
      </c>
      <c r="AT108" s="5"/>
      <c r="AU108" s="5"/>
      <c r="AV108" s="5"/>
      <c r="AW108" s="5"/>
      <c r="AX108" s="5"/>
    </row>
    <row r="109" spans="1:50" x14ac:dyDescent="0.25">
      <c r="A109" s="4">
        <v>44661</v>
      </c>
      <c r="B109" s="20">
        <v>1804</v>
      </c>
      <c r="C109" s="20">
        <v>1832</v>
      </c>
      <c r="D109" s="20">
        <v>1950</v>
      </c>
      <c r="E109" s="20">
        <v>1672</v>
      </c>
      <c r="F109" s="20">
        <v>1803</v>
      </c>
      <c r="G109" s="20">
        <v>1686</v>
      </c>
      <c r="H109" s="20">
        <v>1472</v>
      </c>
      <c r="I109" s="20">
        <v>325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1621</v>
      </c>
      <c r="W109" s="20">
        <v>1691</v>
      </c>
      <c r="X109" s="20">
        <v>1774</v>
      </c>
      <c r="Y109" s="20">
        <v>1834</v>
      </c>
      <c r="AA109" s="5"/>
      <c r="AB109" s="13">
        <f t="shared" si="16"/>
        <v>4</v>
      </c>
      <c r="AC109" s="5">
        <f t="shared" si="11"/>
        <v>5411</v>
      </c>
      <c r="AD109" s="5">
        <f t="shared" si="12"/>
        <v>14053</v>
      </c>
      <c r="AE109" s="5">
        <f t="shared" si="13"/>
        <v>19464</v>
      </c>
      <c r="AF109" s="12"/>
      <c r="AG109" s="12">
        <f t="shared" si="9"/>
        <v>4</v>
      </c>
      <c r="AH109" s="12">
        <f t="shared" si="10"/>
        <v>2022</v>
      </c>
      <c r="AI109" s="12"/>
      <c r="AJ109" s="5">
        <f t="shared" si="14"/>
        <v>1950</v>
      </c>
      <c r="AK109" s="12">
        <f t="shared" si="15"/>
        <v>3</v>
      </c>
      <c r="AT109" s="5"/>
      <c r="AU109" s="5"/>
      <c r="AV109" s="5"/>
      <c r="AW109" s="5"/>
      <c r="AX109" s="5"/>
    </row>
    <row r="110" spans="1:50" x14ac:dyDescent="0.25">
      <c r="A110" s="4">
        <v>44662</v>
      </c>
      <c r="B110" s="20">
        <v>1822</v>
      </c>
      <c r="C110" s="20">
        <v>1855</v>
      </c>
      <c r="D110" s="20">
        <v>1898</v>
      </c>
      <c r="E110" s="20">
        <v>1891</v>
      </c>
      <c r="F110" s="20">
        <v>1882</v>
      </c>
      <c r="G110" s="20">
        <v>1879</v>
      </c>
      <c r="H110" s="20">
        <v>1699</v>
      </c>
      <c r="I110" s="20">
        <v>440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1504</v>
      </c>
      <c r="W110" s="20">
        <v>1595</v>
      </c>
      <c r="X110" s="20">
        <v>1683</v>
      </c>
      <c r="Y110" s="20">
        <v>1747</v>
      </c>
      <c r="AA110" s="5"/>
      <c r="AB110" s="13">
        <f t="shared" si="16"/>
        <v>1</v>
      </c>
      <c r="AC110" s="5">
        <f t="shared" si="11"/>
        <v>0</v>
      </c>
      <c r="AD110" s="5">
        <f t="shared" si="12"/>
        <v>19895</v>
      </c>
      <c r="AE110" s="5">
        <f t="shared" si="13"/>
        <v>19895</v>
      </c>
      <c r="AF110" s="12"/>
      <c r="AG110" s="12">
        <f t="shared" si="9"/>
        <v>4</v>
      </c>
      <c r="AH110" s="12">
        <f t="shared" si="10"/>
        <v>2022</v>
      </c>
      <c r="AI110" s="12"/>
      <c r="AJ110" s="5">
        <f t="shared" si="14"/>
        <v>1898</v>
      </c>
      <c r="AK110" s="12">
        <f t="shared" si="15"/>
        <v>3</v>
      </c>
      <c r="AT110" s="5"/>
      <c r="AU110" s="5"/>
      <c r="AV110" s="5"/>
      <c r="AW110" s="5"/>
      <c r="AX110" s="5"/>
    </row>
    <row r="111" spans="1:50" x14ac:dyDescent="0.25">
      <c r="A111" s="4">
        <v>44663</v>
      </c>
      <c r="B111" s="20">
        <v>1766</v>
      </c>
      <c r="C111" s="20">
        <v>1821</v>
      </c>
      <c r="D111" s="20">
        <v>1863</v>
      </c>
      <c r="E111" s="20">
        <v>1864</v>
      </c>
      <c r="F111" s="20">
        <v>1846</v>
      </c>
      <c r="G111" s="20">
        <v>1803</v>
      </c>
      <c r="H111" s="20">
        <v>1652</v>
      </c>
      <c r="I111" s="20">
        <v>444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1523</v>
      </c>
      <c r="W111" s="20">
        <v>1607</v>
      </c>
      <c r="X111" s="20">
        <v>1678</v>
      </c>
      <c r="Y111" s="20">
        <v>1729</v>
      </c>
      <c r="AA111" s="5"/>
      <c r="AB111" s="13">
        <f t="shared" si="16"/>
        <v>1</v>
      </c>
      <c r="AC111" s="5">
        <f t="shared" si="11"/>
        <v>0</v>
      </c>
      <c r="AD111" s="5">
        <f t="shared" si="12"/>
        <v>19596</v>
      </c>
      <c r="AE111" s="5">
        <f t="shared" si="13"/>
        <v>19596</v>
      </c>
      <c r="AF111" s="12"/>
      <c r="AG111" s="12">
        <f t="shared" si="9"/>
        <v>4</v>
      </c>
      <c r="AH111" s="12">
        <f t="shared" si="10"/>
        <v>2022</v>
      </c>
      <c r="AI111" s="12"/>
      <c r="AJ111" s="5">
        <f t="shared" si="14"/>
        <v>1864</v>
      </c>
      <c r="AK111" s="12">
        <f t="shared" si="15"/>
        <v>4</v>
      </c>
      <c r="AT111" s="5"/>
      <c r="AU111" s="5"/>
      <c r="AV111" s="5"/>
      <c r="AW111" s="5"/>
      <c r="AX111" s="5"/>
    </row>
    <row r="112" spans="1:50" x14ac:dyDescent="0.25">
      <c r="A112" s="4">
        <v>44664</v>
      </c>
      <c r="B112" s="20">
        <v>1765</v>
      </c>
      <c r="C112" s="20">
        <v>1792</v>
      </c>
      <c r="D112" s="20">
        <v>1828</v>
      </c>
      <c r="E112" s="20">
        <v>1811</v>
      </c>
      <c r="F112" s="20">
        <v>1804</v>
      </c>
      <c r="G112" s="20">
        <v>1800</v>
      </c>
      <c r="H112" s="20">
        <v>1646</v>
      </c>
      <c r="I112" s="20">
        <v>449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1615</v>
      </c>
      <c r="W112" s="20">
        <v>1702</v>
      </c>
      <c r="X112" s="20">
        <v>1765</v>
      </c>
      <c r="Y112" s="20">
        <v>1825</v>
      </c>
      <c r="AA112" s="5"/>
      <c r="AB112" s="13">
        <f t="shared" si="16"/>
        <v>7</v>
      </c>
      <c r="AC112" s="5">
        <f t="shared" si="11"/>
        <v>0</v>
      </c>
      <c r="AD112" s="5">
        <f t="shared" si="12"/>
        <v>19802</v>
      </c>
      <c r="AE112" s="5">
        <f t="shared" si="13"/>
        <v>19802</v>
      </c>
      <c r="AF112" s="12"/>
      <c r="AG112" s="12">
        <f t="shared" si="9"/>
        <v>4</v>
      </c>
      <c r="AH112" s="12">
        <f t="shared" si="10"/>
        <v>2022</v>
      </c>
      <c r="AI112" s="12"/>
      <c r="AJ112" s="5">
        <f t="shared" si="14"/>
        <v>1828</v>
      </c>
      <c r="AK112" s="12">
        <f t="shared" si="15"/>
        <v>3</v>
      </c>
      <c r="AT112" s="5"/>
      <c r="AU112" s="5"/>
      <c r="AV112" s="5"/>
      <c r="AW112" s="5"/>
      <c r="AX112" s="5"/>
    </row>
    <row r="113" spans="1:50" x14ac:dyDescent="0.25">
      <c r="A113" s="4">
        <v>44665</v>
      </c>
      <c r="B113" s="20">
        <v>1765</v>
      </c>
      <c r="C113" s="20">
        <v>1792</v>
      </c>
      <c r="D113" s="20">
        <v>1828</v>
      </c>
      <c r="E113" s="20">
        <v>1811</v>
      </c>
      <c r="F113" s="20">
        <v>1804</v>
      </c>
      <c r="G113" s="20">
        <v>1800</v>
      </c>
      <c r="H113" s="20">
        <v>1646</v>
      </c>
      <c r="I113" s="20">
        <v>449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1615</v>
      </c>
      <c r="W113" s="20">
        <v>1702</v>
      </c>
      <c r="X113" s="20">
        <v>1765</v>
      </c>
      <c r="Y113" s="20">
        <v>1825</v>
      </c>
      <c r="AA113" s="5"/>
      <c r="AB113" s="13">
        <f t="shared" si="16"/>
        <v>7</v>
      </c>
      <c r="AC113" s="5">
        <f t="shared" si="11"/>
        <v>0</v>
      </c>
      <c r="AD113" s="5">
        <f t="shared" si="12"/>
        <v>19802</v>
      </c>
      <c r="AE113" s="5">
        <f t="shared" si="13"/>
        <v>19802</v>
      </c>
      <c r="AF113" s="12"/>
      <c r="AG113" s="12">
        <f t="shared" si="9"/>
        <v>4</v>
      </c>
      <c r="AH113" s="12">
        <f t="shared" si="10"/>
        <v>2022</v>
      </c>
      <c r="AI113" s="12"/>
      <c r="AJ113" s="5">
        <f t="shared" si="14"/>
        <v>1828</v>
      </c>
      <c r="AK113" s="12">
        <f t="shared" si="15"/>
        <v>3</v>
      </c>
      <c r="AT113" s="5"/>
      <c r="AU113" s="5"/>
      <c r="AV113" s="5"/>
      <c r="AW113" s="5"/>
      <c r="AX113" s="5"/>
    </row>
    <row r="114" spans="1:50" x14ac:dyDescent="0.25">
      <c r="A114" s="4">
        <v>44666</v>
      </c>
      <c r="B114" s="20">
        <v>1850</v>
      </c>
      <c r="C114" s="20">
        <v>1884</v>
      </c>
      <c r="D114" s="20">
        <v>1914</v>
      </c>
      <c r="E114" s="20">
        <v>1902</v>
      </c>
      <c r="F114" s="20">
        <v>1884</v>
      </c>
      <c r="G114" s="20">
        <v>1855</v>
      </c>
      <c r="H114" s="20">
        <v>1678</v>
      </c>
      <c r="I114" s="20">
        <v>455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1479</v>
      </c>
      <c r="W114" s="20">
        <v>1595</v>
      </c>
      <c r="X114" s="20">
        <v>1695</v>
      </c>
      <c r="Y114" s="20">
        <v>1758</v>
      </c>
      <c r="AA114" s="5"/>
      <c r="AB114" s="13">
        <f t="shared" si="16"/>
        <v>1</v>
      </c>
      <c r="AC114" s="5">
        <f t="shared" si="11"/>
        <v>0</v>
      </c>
      <c r="AD114" s="5">
        <f t="shared" si="12"/>
        <v>19949</v>
      </c>
      <c r="AE114" s="5">
        <f t="shared" si="13"/>
        <v>19949</v>
      </c>
      <c r="AF114" s="12"/>
      <c r="AG114" s="12">
        <f t="shared" si="9"/>
        <v>4</v>
      </c>
      <c r="AH114" s="12">
        <f t="shared" si="10"/>
        <v>2022</v>
      </c>
      <c r="AI114" s="12"/>
      <c r="AJ114" s="5">
        <f t="shared" si="14"/>
        <v>1914</v>
      </c>
      <c r="AK114" s="12">
        <f t="shared" si="15"/>
        <v>3</v>
      </c>
      <c r="AT114" s="5"/>
      <c r="AU114" s="5"/>
      <c r="AV114" s="5"/>
      <c r="AW114" s="5"/>
      <c r="AX114" s="5"/>
    </row>
    <row r="115" spans="1:50" x14ac:dyDescent="0.25">
      <c r="A115" s="4">
        <v>44667</v>
      </c>
      <c r="B115" s="20">
        <v>1725</v>
      </c>
      <c r="C115" s="20">
        <v>1740</v>
      </c>
      <c r="D115" s="20">
        <v>1876</v>
      </c>
      <c r="E115" s="20">
        <v>1585</v>
      </c>
      <c r="F115" s="20">
        <v>1718</v>
      </c>
      <c r="G115" s="20">
        <v>1621</v>
      </c>
      <c r="H115" s="20">
        <v>1411</v>
      </c>
      <c r="I115" s="20">
        <v>313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1525</v>
      </c>
      <c r="W115" s="20">
        <v>1618</v>
      </c>
      <c r="X115" s="20">
        <v>1718</v>
      </c>
      <c r="Y115" s="20">
        <v>1790</v>
      </c>
      <c r="AA115" s="5"/>
      <c r="AB115" s="13">
        <v>8</v>
      </c>
      <c r="AC115" s="5">
        <f t="shared" si="11"/>
        <v>0</v>
      </c>
      <c r="AD115" s="5">
        <f t="shared" si="12"/>
        <v>18640</v>
      </c>
      <c r="AE115" s="5">
        <f t="shared" si="13"/>
        <v>18640</v>
      </c>
      <c r="AF115" s="12"/>
      <c r="AG115" s="12">
        <f t="shared" si="9"/>
        <v>4</v>
      </c>
      <c r="AH115" s="12">
        <f t="shared" si="10"/>
        <v>2022</v>
      </c>
      <c r="AI115" s="12"/>
      <c r="AJ115" s="5">
        <f t="shared" si="14"/>
        <v>1876</v>
      </c>
      <c r="AK115" s="12">
        <f t="shared" si="15"/>
        <v>3</v>
      </c>
      <c r="AT115" s="5"/>
      <c r="AU115" s="5"/>
      <c r="AV115" s="5"/>
      <c r="AW115" s="5"/>
      <c r="AX115" s="5"/>
    </row>
    <row r="116" spans="1:50" x14ac:dyDescent="0.25">
      <c r="A116" s="4">
        <v>44668</v>
      </c>
      <c r="B116" s="20">
        <v>1795</v>
      </c>
      <c r="C116" s="20">
        <v>1842</v>
      </c>
      <c r="D116" s="20">
        <v>1958</v>
      </c>
      <c r="E116" s="20">
        <v>1650</v>
      </c>
      <c r="F116" s="20">
        <v>1775</v>
      </c>
      <c r="G116" s="20">
        <v>1658</v>
      </c>
      <c r="H116" s="20">
        <v>1460</v>
      </c>
      <c r="I116" s="20">
        <v>315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1544</v>
      </c>
      <c r="W116" s="20">
        <v>1656</v>
      </c>
      <c r="X116" s="20">
        <v>1754</v>
      </c>
      <c r="Y116" s="20">
        <v>1813</v>
      </c>
      <c r="AA116" s="5"/>
      <c r="AB116" s="13">
        <f t="shared" si="16"/>
        <v>2</v>
      </c>
      <c r="AC116" s="5">
        <f t="shared" si="11"/>
        <v>5269</v>
      </c>
      <c r="AD116" s="5">
        <f t="shared" si="12"/>
        <v>13951</v>
      </c>
      <c r="AE116" s="5">
        <f t="shared" si="13"/>
        <v>19220</v>
      </c>
      <c r="AF116" s="12"/>
      <c r="AG116" s="12">
        <f t="shared" si="9"/>
        <v>4</v>
      </c>
      <c r="AH116" s="12">
        <f t="shared" si="10"/>
        <v>2022</v>
      </c>
      <c r="AI116" s="12"/>
      <c r="AJ116" s="5">
        <f t="shared" si="14"/>
        <v>1958</v>
      </c>
      <c r="AK116" s="12">
        <f t="shared" si="15"/>
        <v>3</v>
      </c>
      <c r="AT116" s="5"/>
      <c r="AU116" s="5"/>
      <c r="AV116" s="5"/>
      <c r="AW116" s="5"/>
      <c r="AX116" s="5"/>
    </row>
    <row r="117" spans="1:50" x14ac:dyDescent="0.25">
      <c r="A117" s="4">
        <v>44669</v>
      </c>
      <c r="B117" s="20">
        <v>1855</v>
      </c>
      <c r="C117" s="20">
        <v>1878</v>
      </c>
      <c r="D117" s="20">
        <v>2029</v>
      </c>
      <c r="E117" s="20">
        <v>1757</v>
      </c>
      <c r="F117" s="20">
        <v>1950</v>
      </c>
      <c r="G117" s="20">
        <v>1913</v>
      </c>
      <c r="H117" s="20">
        <v>1706</v>
      </c>
      <c r="I117" s="20">
        <v>361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1545</v>
      </c>
      <c r="W117" s="20">
        <v>1653</v>
      </c>
      <c r="X117" s="20">
        <v>1734</v>
      </c>
      <c r="Y117" s="20">
        <v>1807</v>
      </c>
      <c r="AA117" s="5"/>
      <c r="AB117" s="13">
        <f t="shared" si="16"/>
        <v>6</v>
      </c>
      <c r="AC117" s="5">
        <f t="shared" si="11"/>
        <v>5293</v>
      </c>
      <c r="AD117" s="5">
        <f t="shared" si="12"/>
        <v>14895</v>
      </c>
      <c r="AE117" s="5">
        <f t="shared" si="13"/>
        <v>20188</v>
      </c>
      <c r="AF117" s="12"/>
      <c r="AG117" s="12">
        <f t="shared" si="9"/>
        <v>4</v>
      </c>
      <c r="AH117" s="12">
        <f t="shared" si="10"/>
        <v>2022</v>
      </c>
      <c r="AI117" s="12"/>
      <c r="AJ117" s="5">
        <f t="shared" si="14"/>
        <v>2029</v>
      </c>
      <c r="AK117" s="12">
        <f t="shared" si="15"/>
        <v>3</v>
      </c>
      <c r="AT117" s="5"/>
      <c r="AU117" s="5"/>
      <c r="AV117" s="5"/>
      <c r="AW117" s="5"/>
      <c r="AX117" s="5"/>
    </row>
    <row r="118" spans="1:50" x14ac:dyDescent="0.25">
      <c r="A118" s="4">
        <v>44670</v>
      </c>
      <c r="B118" s="20">
        <v>2086</v>
      </c>
      <c r="C118" s="20">
        <v>2105</v>
      </c>
      <c r="D118" s="20">
        <v>2105</v>
      </c>
      <c r="E118" s="20">
        <v>2105</v>
      </c>
      <c r="F118" s="20">
        <v>2079</v>
      </c>
      <c r="G118" s="20">
        <v>2071</v>
      </c>
      <c r="H118" s="20">
        <v>1845</v>
      </c>
      <c r="I118" s="20">
        <v>518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1828</v>
      </c>
      <c r="W118" s="20">
        <v>1929</v>
      </c>
      <c r="X118" s="20">
        <v>2037</v>
      </c>
      <c r="Y118" s="20">
        <v>2144</v>
      </c>
      <c r="AA118" s="5"/>
      <c r="AB118" s="13">
        <f t="shared" si="16"/>
        <v>6</v>
      </c>
      <c r="AC118" s="5">
        <f t="shared" si="11"/>
        <v>6312</v>
      </c>
      <c r="AD118" s="5">
        <f t="shared" si="12"/>
        <v>16540</v>
      </c>
      <c r="AE118" s="5">
        <f t="shared" si="13"/>
        <v>22852</v>
      </c>
      <c r="AF118" s="12"/>
      <c r="AG118" s="12">
        <f t="shared" si="9"/>
        <v>4</v>
      </c>
      <c r="AH118" s="12">
        <f t="shared" si="10"/>
        <v>2022</v>
      </c>
      <c r="AI118" s="12"/>
      <c r="AJ118" s="5">
        <f t="shared" si="14"/>
        <v>2144</v>
      </c>
      <c r="AK118" s="12">
        <f t="shared" si="15"/>
        <v>24</v>
      </c>
      <c r="AT118" s="5"/>
      <c r="AU118" s="5"/>
      <c r="AV118" s="5"/>
      <c r="AW118" s="5"/>
      <c r="AX118" s="5"/>
    </row>
    <row r="119" spans="1:50" x14ac:dyDescent="0.25">
      <c r="A119" s="4">
        <v>44671</v>
      </c>
      <c r="B119" s="20">
        <v>1938</v>
      </c>
      <c r="C119" s="20">
        <v>1960</v>
      </c>
      <c r="D119" s="20">
        <v>2027</v>
      </c>
      <c r="E119" s="20">
        <v>2010</v>
      </c>
      <c r="F119" s="20">
        <v>1998</v>
      </c>
      <c r="G119" s="20">
        <v>1951</v>
      </c>
      <c r="H119" s="20">
        <v>1705</v>
      </c>
      <c r="I119" s="20">
        <v>443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1652</v>
      </c>
      <c r="W119" s="20">
        <v>1757</v>
      </c>
      <c r="X119" s="20">
        <v>1884</v>
      </c>
      <c r="Y119" s="20">
        <v>1965</v>
      </c>
      <c r="AA119" s="5"/>
      <c r="AB119" s="13">
        <f t="shared" si="16"/>
        <v>5</v>
      </c>
      <c r="AC119" s="5">
        <f t="shared" si="11"/>
        <v>5736</v>
      </c>
      <c r="AD119" s="5">
        <f t="shared" si="12"/>
        <v>15554</v>
      </c>
      <c r="AE119" s="5">
        <f t="shared" si="13"/>
        <v>21290</v>
      </c>
      <c r="AF119" s="12"/>
      <c r="AG119" s="12">
        <f t="shared" si="9"/>
        <v>4</v>
      </c>
      <c r="AH119" s="12">
        <f t="shared" si="10"/>
        <v>2022</v>
      </c>
      <c r="AI119" s="12"/>
      <c r="AJ119" s="5">
        <f t="shared" si="14"/>
        <v>2027</v>
      </c>
      <c r="AK119" s="12">
        <f t="shared" si="15"/>
        <v>3</v>
      </c>
      <c r="AT119" s="5"/>
      <c r="AU119" s="5"/>
      <c r="AV119" s="5"/>
      <c r="AW119" s="5"/>
      <c r="AX119" s="5"/>
    </row>
    <row r="120" spans="1:50" x14ac:dyDescent="0.25">
      <c r="A120" s="4">
        <v>44672</v>
      </c>
      <c r="B120" s="20">
        <v>2040</v>
      </c>
      <c r="C120" s="20">
        <v>2180</v>
      </c>
      <c r="D120" s="20">
        <v>2269</v>
      </c>
      <c r="E120" s="20">
        <v>2247</v>
      </c>
      <c r="F120" s="20">
        <v>2224</v>
      </c>
      <c r="G120" s="20">
        <v>2173</v>
      </c>
      <c r="H120" s="20">
        <v>1872</v>
      </c>
      <c r="I120" s="20">
        <v>489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1764</v>
      </c>
      <c r="W120" s="20">
        <v>1895</v>
      </c>
      <c r="X120" s="20">
        <v>2017</v>
      </c>
      <c r="Y120" s="20">
        <v>2114</v>
      </c>
      <c r="AA120" s="5"/>
      <c r="AB120" s="13">
        <f t="shared" si="16"/>
        <v>2</v>
      </c>
      <c r="AC120" s="5">
        <f t="shared" si="11"/>
        <v>6165</v>
      </c>
      <c r="AD120" s="5">
        <f t="shared" si="12"/>
        <v>17119</v>
      </c>
      <c r="AE120" s="5">
        <f t="shared" si="13"/>
        <v>23284</v>
      </c>
      <c r="AF120" s="12"/>
      <c r="AG120" s="12">
        <f t="shared" si="9"/>
        <v>4</v>
      </c>
      <c r="AH120" s="12">
        <f t="shared" si="10"/>
        <v>2022</v>
      </c>
      <c r="AI120" s="12"/>
      <c r="AJ120" s="5">
        <f t="shared" si="14"/>
        <v>2269</v>
      </c>
      <c r="AK120" s="12">
        <f t="shared" si="15"/>
        <v>3</v>
      </c>
      <c r="AT120" s="5"/>
      <c r="AU120" s="5"/>
      <c r="AV120" s="5"/>
      <c r="AW120" s="5"/>
      <c r="AX120" s="5"/>
    </row>
    <row r="121" spans="1:50" x14ac:dyDescent="0.25">
      <c r="A121" s="4">
        <v>44673</v>
      </c>
      <c r="B121" s="20">
        <v>1898</v>
      </c>
      <c r="C121" s="20">
        <v>1939</v>
      </c>
      <c r="D121" s="20">
        <v>1983</v>
      </c>
      <c r="E121" s="20">
        <v>1943</v>
      </c>
      <c r="F121" s="20">
        <v>1930</v>
      </c>
      <c r="G121" s="20">
        <v>1862</v>
      </c>
      <c r="H121" s="20">
        <v>1644</v>
      </c>
      <c r="I121" s="20">
        <v>436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1564</v>
      </c>
      <c r="W121" s="20">
        <v>1678</v>
      </c>
      <c r="X121" s="20">
        <v>1810</v>
      </c>
      <c r="Y121" s="20">
        <v>1897</v>
      </c>
      <c r="AA121" s="5"/>
      <c r="AB121" s="13">
        <f t="shared" si="16"/>
        <v>7</v>
      </c>
      <c r="AC121" s="5">
        <f t="shared" si="11"/>
        <v>0</v>
      </c>
      <c r="AD121" s="5">
        <f t="shared" si="12"/>
        <v>20584</v>
      </c>
      <c r="AE121" s="5">
        <f t="shared" si="13"/>
        <v>20584</v>
      </c>
      <c r="AF121" s="12"/>
      <c r="AG121" s="12">
        <f t="shared" si="9"/>
        <v>4</v>
      </c>
      <c r="AH121" s="12">
        <f t="shared" si="10"/>
        <v>2022</v>
      </c>
      <c r="AI121" s="12"/>
      <c r="AJ121" s="5">
        <f t="shared" si="14"/>
        <v>1983</v>
      </c>
      <c r="AK121" s="12">
        <f t="shared" si="15"/>
        <v>3</v>
      </c>
      <c r="AT121" s="5"/>
      <c r="AU121" s="5"/>
      <c r="AV121" s="5"/>
      <c r="AW121" s="5"/>
      <c r="AX121" s="5"/>
    </row>
    <row r="122" spans="1:50" x14ac:dyDescent="0.25">
      <c r="A122" s="4">
        <v>44674</v>
      </c>
      <c r="B122" s="20">
        <v>1888</v>
      </c>
      <c r="C122" s="20">
        <v>1933</v>
      </c>
      <c r="D122" s="20">
        <v>2092</v>
      </c>
      <c r="E122" s="20">
        <v>1794</v>
      </c>
      <c r="F122" s="20">
        <v>1942</v>
      </c>
      <c r="G122" s="20">
        <v>1857</v>
      </c>
      <c r="H122" s="20">
        <v>1612</v>
      </c>
      <c r="I122" s="20">
        <v>337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1539</v>
      </c>
      <c r="W122" s="20">
        <v>1671</v>
      </c>
      <c r="X122" s="20">
        <v>1817</v>
      </c>
      <c r="Y122" s="20">
        <v>1888</v>
      </c>
      <c r="AA122" s="5"/>
      <c r="AB122" s="13">
        <f t="shared" si="16"/>
        <v>4</v>
      </c>
      <c r="AC122" s="5">
        <f t="shared" si="11"/>
        <v>5364</v>
      </c>
      <c r="AD122" s="5">
        <f t="shared" si="12"/>
        <v>15006</v>
      </c>
      <c r="AE122" s="5">
        <f t="shared" si="13"/>
        <v>20370</v>
      </c>
      <c r="AF122" s="12"/>
      <c r="AG122" s="12">
        <f t="shared" si="9"/>
        <v>4</v>
      </c>
      <c r="AH122" s="12">
        <f t="shared" si="10"/>
        <v>2022</v>
      </c>
      <c r="AI122" s="12"/>
      <c r="AJ122" s="5">
        <f t="shared" si="14"/>
        <v>2092</v>
      </c>
      <c r="AK122" s="12">
        <f t="shared" si="15"/>
        <v>3</v>
      </c>
      <c r="AT122" s="5"/>
      <c r="AU122" s="5"/>
      <c r="AV122" s="5"/>
      <c r="AW122" s="5"/>
      <c r="AX122" s="5"/>
    </row>
    <row r="123" spans="1:50" x14ac:dyDescent="0.25">
      <c r="A123" s="4">
        <v>44675</v>
      </c>
      <c r="B123" s="20">
        <v>1953</v>
      </c>
      <c r="C123" s="20">
        <v>1996</v>
      </c>
      <c r="D123" s="20">
        <v>2146</v>
      </c>
      <c r="E123" s="20">
        <v>1860</v>
      </c>
      <c r="F123" s="20">
        <v>1999</v>
      </c>
      <c r="G123" s="20">
        <v>1868</v>
      </c>
      <c r="H123" s="20">
        <v>1598</v>
      </c>
      <c r="I123" s="20">
        <v>337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1623</v>
      </c>
      <c r="W123" s="20">
        <v>1682</v>
      </c>
      <c r="X123" s="20">
        <v>1767</v>
      </c>
      <c r="Y123" s="20">
        <v>1814</v>
      </c>
      <c r="AA123" s="5"/>
      <c r="AB123" s="13">
        <f t="shared" si="16"/>
        <v>6</v>
      </c>
      <c r="AC123" s="5">
        <f t="shared" si="11"/>
        <v>5409</v>
      </c>
      <c r="AD123" s="5">
        <f t="shared" si="12"/>
        <v>15234</v>
      </c>
      <c r="AE123" s="5">
        <f t="shared" si="13"/>
        <v>20643</v>
      </c>
      <c r="AF123" s="12"/>
      <c r="AG123" s="12">
        <f t="shared" si="9"/>
        <v>4</v>
      </c>
      <c r="AH123" s="12">
        <f t="shared" si="10"/>
        <v>2022</v>
      </c>
      <c r="AI123" s="12"/>
      <c r="AJ123" s="5">
        <f t="shared" si="14"/>
        <v>2146</v>
      </c>
      <c r="AK123" s="12">
        <f t="shared" si="15"/>
        <v>3</v>
      </c>
      <c r="AT123" s="5"/>
      <c r="AU123" s="5"/>
      <c r="AV123" s="5"/>
      <c r="AW123" s="5"/>
      <c r="AX123" s="5"/>
    </row>
    <row r="124" spans="1:50" x14ac:dyDescent="0.25">
      <c r="A124" s="4">
        <v>44676</v>
      </c>
      <c r="B124" s="20">
        <v>1815</v>
      </c>
      <c r="C124" s="20">
        <v>1880</v>
      </c>
      <c r="D124" s="20">
        <v>1949</v>
      </c>
      <c r="E124" s="20">
        <v>1957</v>
      </c>
      <c r="F124" s="20">
        <v>1973</v>
      </c>
      <c r="G124" s="20">
        <v>1963</v>
      </c>
      <c r="H124" s="20">
        <v>1729</v>
      </c>
      <c r="I124" s="20">
        <v>450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1594</v>
      </c>
      <c r="W124" s="20">
        <v>1685</v>
      </c>
      <c r="X124" s="20">
        <v>1770</v>
      </c>
      <c r="Y124" s="20">
        <v>1844</v>
      </c>
      <c r="AA124" s="5"/>
      <c r="AB124" s="13">
        <f t="shared" si="16"/>
        <v>1</v>
      </c>
      <c r="AC124" s="5">
        <f t="shared" si="11"/>
        <v>0</v>
      </c>
      <c r="AD124" s="5">
        <f t="shared" si="12"/>
        <v>20609</v>
      </c>
      <c r="AE124" s="5">
        <f t="shared" si="13"/>
        <v>20609</v>
      </c>
      <c r="AF124" s="12"/>
      <c r="AG124" s="12">
        <f t="shared" si="9"/>
        <v>4</v>
      </c>
      <c r="AH124" s="12">
        <f t="shared" si="10"/>
        <v>2022</v>
      </c>
      <c r="AI124" s="12"/>
      <c r="AJ124" s="5">
        <f t="shared" si="14"/>
        <v>1973</v>
      </c>
      <c r="AK124" s="12">
        <f t="shared" si="15"/>
        <v>5</v>
      </c>
      <c r="AT124" s="5"/>
      <c r="AU124" s="5"/>
      <c r="AV124" s="5"/>
      <c r="AW124" s="5"/>
      <c r="AX124" s="5"/>
    </row>
    <row r="125" spans="1:50" x14ac:dyDescent="0.25">
      <c r="A125" s="4">
        <v>44677</v>
      </c>
      <c r="B125" s="20">
        <v>1858</v>
      </c>
      <c r="C125" s="20">
        <v>1885</v>
      </c>
      <c r="D125" s="20">
        <v>1934</v>
      </c>
      <c r="E125" s="20">
        <v>1923</v>
      </c>
      <c r="F125" s="20">
        <v>1918</v>
      </c>
      <c r="G125" s="20">
        <v>1898</v>
      </c>
      <c r="H125" s="20">
        <v>1719</v>
      </c>
      <c r="I125" s="20">
        <v>463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1629</v>
      </c>
      <c r="W125" s="20">
        <v>1699</v>
      </c>
      <c r="X125" s="20">
        <v>1779</v>
      </c>
      <c r="Y125" s="20">
        <v>1871</v>
      </c>
      <c r="AA125" s="5"/>
      <c r="AB125" s="13">
        <f t="shared" si="16"/>
        <v>2</v>
      </c>
      <c r="AC125" s="5">
        <f t="shared" si="11"/>
        <v>5570</v>
      </c>
      <c r="AD125" s="5">
        <f t="shared" si="12"/>
        <v>15006</v>
      </c>
      <c r="AE125" s="5">
        <f t="shared" si="13"/>
        <v>20576</v>
      </c>
      <c r="AF125" s="12"/>
      <c r="AG125" s="12">
        <f t="shared" si="9"/>
        <v>4</v>
      </c>
      <c r="AH125" s="12">
        <f t="shared" si="10"/>
        <v>2022</v>
      </c>
      <c r="AI125" s="12"/>
      <c r="AJ125" s="5">
        <f t="shared" si="14"/>
        <v>1934</v>
      </c>
      <c r="AK125" s="12">
        <f t="shared" si="15"/>
        <v>3</v>
      </c>
      <c r="AT125" s="5"/>
      <c r="AU125" s="5"/>
      <c r="AV125" s="5"/>
      <c r="AW125" s="5"/>
      <c r="AX125" s="5"/>
    </row>
    <row r="126" spans="1:50" x14ac:dyDescent="0.25">
      <c r="A126" s="4">
        <v>44678</v>
      </c>
      <c r="B126" s="20">
        <v>1903</v>
      </c>
      <c r="C126" s="20">
        <v>1925</v>
      </c>
      <c r="D126" s="20">
        <v>1965</v>
      </c>
      <c r="E126" s="20">
        <v>1955</v>
      </c>
      <c r="F126" s="20">
        <v>1930</v>
      </c>
      <c r="G126" s="20">
        <v>1925</v>
      </c>
      <c r="H126" s="20">
        <v>1764</v>
      </c>
      <c r="I126" s="20">
        <v>477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1661</v>
      </c>
      <c r="W126" s="20">
        <v>1752</v>
      </c>
      <c r="X126" s="20">
        <v>1833</v>
      </c>
      <c r="Y126" s="20">
        <v>1910</v>
      </c>
      <c r="AA126" s="5"/>
      <c r="AB126" s="13">
        <f t="shared" si="16"/>
        <v>5</v>
      </c>
      <c r="AC126" s="5">
        <f t="shared" si="11"/>
        <v>5723</v>
      </c>
      <c r="AD126" s="5">
        <f t="shared" si="12"/>
        <v>15277</v>
      </c>
      <c r="AE126" s="5">
        <f t="shared" si="13"/>
        <v>21000</v>
      </c>
      <c r="AF126" s="12"/>
      <c r="AG126" s="12">
        <f t="shared" si="9"/>
        <v>4</v>
      </c>
      <c r="AH126" s="12">
        <f t="shared" si="10"/>
        <v>2022</v>
      </c>
      <c r="AI126" s="12"/>
      <c r="AJ126" s="5">
        <f t="shared" si="14"/>
        <v>1965</v>
      </c>
      <c r="AK126" s="12">
        <f t="shared" si="15"/>
        <v>3</v>
      </c>
      <c r="AT126" s="5"/>
      <c r="AU126" s="5"/>
      <c r="AV126" s="5"/>
      <c r="AW126" s="5"/>
      <c r="AX126" s="5"/>
    </row>
    <row r="127" spans="1:50" x14ac:dyDescent="0.25">
      <c r="A127" s="4">
        <v>44679</v>
      </c>
      <c r="B127" s="20">
        <v>2037</v>
      </c>
      <c r="C127" s="20">
        <v>2085</v>
      </c>
      <c r="D127" s="20">
        <v>2129</v>
      </c>
      <c r="E127" s="20">
        <v>2144</v>
      </c>
      <c r="F127" s="20">
        <v>2131</v>
      </c>
      <c r="G127" s="20">
        <v>2121</v>
      </c>
      <c r="H127" s="20">
        <v>1928</v>
      </c>
      <c r="I127" s="20">
        <v>523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1886</v>
      </c>
      <c r="W127" s="20">
        <v>1990</v>
      </c>
      <c r="X127" s="20">
        <v>2110</v>
      </c>
      <c r="Y127" s="20">
        <v>2169</v>
      </c>
      <c r="AA127" s="5"/>
      <c r="AB127" s="13">
        <f t="shared" si="16"/>
        <v>6</v>
      </c>
      <c r="AC127" s="5">
        <f t="shared" si="11"/>
        <v>6509</v>
      </c>
      <c r="AD127" s="5">
        <f t="shared" si="12"/>
        <v>16744</v>
      </c>
      <c r="AE127" s="5">
        <f t="shared" si="13"/>
        <v>23253</v>
      </c>
      <c r="AF127" s="12"/>
      <c r="AG127" s="12">
        <f t="shared" si="9"/>
        <v>4</v>
      </c>
      <c r="AH127" s="12">
        <f t="shared" si="10"/>
        <v>2022</v>
      </c>
      <c r="AI127" s="12"/>
      <c r="AJ127" s="5">
        <f t="shared" si="14"/>
        <v>2169</v>
      </c>
      <c r="AK127" s="12">
        <f t="shared" si="15"/>
        <v>24</v>
      </c>
      <c r="AT127" s="5"/>
      <c r="AU127" s="5"/>
      <c r="AV127" s="5"/>
      <c r="AW127" s="5"/>
      <c r="AX127" s="5"/>
    </row>
    <row r="128" spans="1:50" x14ac:dyDescent="0.25">
      <c r="A128" s="4">
        <v>44680</v>
      </c>
      <c r="B128" s="20">
        <v>2190</v>
      </c>
      <c r="C128" s="20">
        <v>2223</v>
      </c>
      <c r="D128" s="20">
        <v>2298</v>
      </c>
      <c r="E128" s="20">
        <v>2254</v>
      </c>
      <c r="F128" s="20">
        <v>2241</v>
      </c>
      <c r="G128" s="20">
        <v>2200</v>
      </c>
      <c r="H128" s="20">
        <v>1960</v>
      </c>
      <c r="I128" s="20">
        <v>530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1842</v>
      </c>
      <c r="W128" s="20">
        <v>1984</v>
      </c>
      <c r="X128" s="20">
        <v>2137</v>
      </c>
      <c r="Y128" s="20">
        <v>2224</v>
      </c>
      <c r="AA128" s="5"/>
      <c r="AB128" s="13">
        <f t="shared" si="16"/>
        <v>5</v>
      </c>
      <c r="AC128" s="5">
        <f t="shared" si="11"/>
        <v>6493</v>
      </c>
      <c r="AD128" s="5">
        <f t="shared" si="12"/>
        <v>17590</v>
      </c>
      <c r="AE128" s="5">
        <f t="shared" si="13"/>
        <v>24083</v>
      </c>
      <c r="AF128" s="12"/>
      <c r="AG128" s="12">
        <f t="shared" si="9"/>
        <v>4</v>
      </c>
      <c r="AH128" s="12">
        <f t="shared" si="10"/>
        <v>2022</v>
      </c>
      <c r="AI128" s="12"/>
      <c r="AJ128" s="5">
        <f t="shared" si="14"/>
        <v>2298</v>
      </c>
      <c r="AK128" s="12">
        <f t="shared" si="15"/>
        <v>3</v>
      </c>
      <c r="AT128" s="5"/>
      <c r="AU128" s="5"/>
      <c r="AV128" s="5"/>
      <c r="AW128" s="5"/>
      <c r="AX128" s="5"/>
    </row>
    <row r="129" spans="1:50" x14ac:dyDescent="0.25">
      <c r="A129" s="4">
        <v>44681</v>
      </c>
      <c r="B129" s="20">
        <v>2218</v>
      </c>
      <c r="C129" s="20">
        <v>2242</v>
      </c>
      <c r="D129" s="20">
        <v>2409</v>
      </c>
      <c r="E129" s="20">
        <v>2049</v>
      </c>
      <c r="F129" s="20">
        <v>2206</v>
      </c>
      <c r="G129" s="20">
        <v>2071</v>
      </c>
      <c r="H129" s="20">
        <v>1795</v>
      </c>
      <c r="I129" s="20">
        <v>385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1740</v>
      </c>
      <c r="W129" s="20">
        <v>1861</v>
      </c>
      <c r="X129" s="20">
        <v>1985</v>
      </c>
      <c r="Y129" s="20">
        <v>2071</v>
      </c>
      <c r="AA129" s="5"/>
      <c r="AB129" s="13">
        <f t="shared" si="16"/>
        <v>5</v>
      </c>
      <c r="AC129" s="5">
        <f t="shared" si="11"/>
        <v>5971</v>
      </c>
      <c r="AD129" s="5">
        <f t="shared" si="12"/>
        <v>17061</v>
      </c>
      <c r="AE129" s="5">
        <f t="shared" si="13"/>
        <v>23032</v>
      </c>
      <c r="AF129" s="12"/>
      <c r="AG129" s="12">
        <f t="shared" si="9"/>
        <v>4</v>
      </c>
      <c r="AH129" s="12">
        <f t="shared" si="10"/>
        <v>2022</v>
      </c>
      <c r="AI129" s="12"/>
      <c r="AJ129" s="5">
        <f t="shared" si="14"/>
        <v>2409</v>
      </c>
      <c r="AK129" s="12">
        <f t="shared" si="15"/>
        <v>3</v>
      </c>
      <c r="AT129" s="5"/>
      <c r="AU129" s="5"/>
      <c r="AV129" s="5"/>
      <c r="AW129" s="5"/>
      <c r="AX129" s="5"/>
    </row>
    <row r="130" spans="1:50" x14ac:dyDescent="0.25">
      <c r="A130" s="4">
        <v>44682</v>
      </c>
      <c r="B130" s="20">
        <v>2123</v>
      </c>
      <c r="C130" s="20">
        <v>2189</v>
      </c>
      <c r="D130" s="20">
        <v>2213</v>
      </c>
      <c r="E130" s="20">
        <v>2225</v>
      </c>
      <c r="F130" s="20">
        <v>2179</v>
      </c>
      <c r="G130" s="20">
        <v>1986</v>
      </c>
      <c r="H130" s="20">
        <v>940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970</v>
      </c>
      <c r="W130" s="20">
        <v>1811</v>
      </c>
      <c r="X130" s="20">
        <v>1957</v>
      </c>
      <c r="Y130" s="20">
        <v>2039</v>
      </c>
      <c r="AA130" s="5"/>
      <c r="AB130" s="13">
        <f t="shared" si="16"/>
        <v>1</v>
      </c>
      <c r="AC130" s="5">
        <f t="shared" si="11"/>
        <v>0</v>
      </c>
      <c r="AD130" s="5">
        <f t="shared" si="12"/>
        <v>20632</v>
      </c>
      <c r="AE130" s="5">
        <f t="shared" si="13"/>
        <v>20632</v>
      </c>
      <c r="AF130" s="12"/>
      <c r="AG130" s="12">
        <f t="shared" si="9"/>
        <v>4</v>
      </c>
      <c r="AH130" s="12">
        <f t="shared" si="10"/>
        <v>2022</v>
      </c>
      <c r="AI130" s="12"/>
      <c r="AJ130" s="5">
        <f t="shared" si="14"/>
        <v>2225</v>
      </c>
      <c r="AK130" s="12">
        <f t="shared" si="15"/>
        <v>4</v>
      </c>
      <c r="AT130" s="5"/>
      <c r="AU130" s="5"/>
      <c r="AV130" s="5"/>
      <c r="AW130" s="5"/>
      <c r="AX130" s="5"/>
    </row>
    <row r="131" spans="1:50" x14ac:dyDescent="0.25">
      <c r="A131" s="4">
        <v>44683</v>
      </c>
      <c r="B131" s="20">
        <v>2148</v>
      </c>
      <c r="C131" s="20">
        <v>2233</v>
      </c>
      <c r="D131" s="20">
        <v>2309</v>
      </c>
      <c r="E131" s="20">
        <v>2304</v>
      </c>
      <c r="F131" s="20">
        <v>2335</v>
      </c>
      <c r="G131" s="20">
        <v>2248</v>
      </c>
      <c r="H131" s="20">
        <v>1227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1197</v>
      </c>
      <c r="W131" s="20">
        <v>1787</v>
      </c>
      <c r="X131" s="20">
        <v>1941</v>
      </c>
      <c r="Y131" s="20">
        <v>2030</v>
      </c>
      <c r="AA131" s="5"/>
      <c r="AB131" s="13">
        <f t="shared" si="16"/>
        <v>5</v>
      </c>
      <c r="AC131" s="5">
        <f t="shared" si="11"/>
        <v>4925</v>
      </c>
      <c r="AD131" s="5">
        <f t="shared" si="12"/>
        <v>16834</v>
      </c>
      <c r="AE131" s="5">
        <f t="shared" si="13"/>
        <v>21759</v>
      </c>
      <c r="AF131" s="12"/>
      <c r="AG131" s="12">
        <f t="shared" si="9"/>
        <v>5</v>
      </c>
      <c r="AH131" s="12">
        <f t="shared" si="10"/>
        <v>2022</v>
      </c>
      <c r="AI131" s="12"/>
      <c r="AJ131" s="5">
        <f t="shared" si="14"/>
        <v>2335</v>
      </c>
      <c r="AK131" s="12">
        <f t="shared" si="15"/>
        <v>5</v>
      </c>
      <c r="AT131" s="5"/>
      <c r="AU131" s="5"/>
      <c r="AV131" s="5"/>
      <c r="AW131" s="5"/>
      <c r="AX131" s="5"/>
    </row>
    <row r="132" spans="1:50" x14ac:dyDescent="0.25">
      <c r="A132" s="4">
        <v>44684</v>
      </c>
      <c r="B132" s="20">
        <v>2074</v>
      </c>
      <c r="C132" s="20">
        <v>2175</v>
      </c>
      <c r="D132" s="20">
        <v>2251</v>
      </c>
      <c r="E132" s="20">
        <v>2255</v>
      </c>
      <c r="F132" s="20">
        <v>2264</v>
      </c>
      <c r="G132" s="20">
        <v>2172</v>
      </c>
      <c r="H132" s="20">
        <v>1170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1195</v>
      </c>
      <c r="W132" s="20">
        <v>1771</v>
      </c>
      <c r="X132" s="20">
        <v>1915</v>
      </c>
      <c r="Y132" s="20">
        <v>2004</v>
      </c>
      <c r="AA132" s="5"/>
      <c r="AB132" s="13">
        <f t="shared" si="16"/>
        <v>1</v>
      </c>
      <c r="AC132" s="5">
        <f t="shared" si="11"/>
        <v>0</v>
      </c>
      <c r="AD132" s="5">
        <f t="shared" si="12"/>
        <v>21246</v>
      </c>
      <c r="AE132" s="5">
        <f t="shared" si="13"/>
        <v>21246</v>
      </c>
      <c r="AF132" s="12"/>
      <c r="AG132" s="12">
        <f t="shared" si="9"/>
        <v>5</v>
      </c>
      <c r="AH132" s="12">
        <f t="shared" si="10"/>
        <v>2022</v>
      </c>
      <c r="AI132" s="12"/>
      <c r="AJ132" s="5">
        <f t="shared" si="14"/>
        <v>2264</v>
      </c>
      <c r="AK132" s="12">
        <f t="shared" si="15"/>
        <v>5</v>
      </c>
      <c r="AT132" s="5"/>
      <c r="AU132" s="5"/>
      <c r="AV132" s="5"/>
      <c r="AW132" s="5"/>
      <c r="AX132" s="5"/>
    </row>
    <row r="133" spans="1:50" x14ac:dyDescent="0.25">
      <c r="A133" s="4">
        <v>44685</v>
      </c>
      <c r="B133" s="20">
        <v>2022</v>
      </c>
      <c r="C133" s="20">
        <v>2078</v>
      </c>
      <c r="D133" s="20">
        <v>2128</v>
      </c>
      <c r="E133" s="20">
        <v>2126</v>
      </c>
      <c r="F133" s="20">
        <v>2125</v>
      </c>
      <c r="G133" s="20">
        <v>2060</v>
      </c>
      <c r="H133" s="20">
        <v>1130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1213</v>
      </c>
      <c r="W133" s="20">
        <v>1809</v>
      </c>
      <c r="X133" s="20">
        <v>1963</v>
      </c>
      <c r="Y133" s="20">
        <v>2036</v>
      </c>
      <c r="AA133" s="5"/>
      <c r="AB133" s="13">
        <f t="shared" si="16"/>
        <v>5</v>
      </c>
      <c r="AC133" s="5">
        <f t="shared" si="11"/>
        <v>4985</v>
      </c>
      <c r="AD133" s="5">
        <f t="shared" si="12"/>
        <v>15705</v>
      </c>
      <c r="AE133" s="5">
        <f t="shared" si="13"/>
        <v>20690</v>
      </c>
      <c r="AF133" s="12"/>
      <c r="AG133" s="12">
        <f t="shared" si="9"/>
        <v>5</v>
      </c>
      <c r="AH133" s="12">
        <f t="shared" si="10"/>
        <v>2022</v>
      </c>
      <c r="AI133" s="12"/>
      <c r="AJ133" s="5">
        <f t="shared" si="14"/>
        <v>2128</v>
      </c>
      <c r="AK133" s="12">
        <f t="shared" si="15"/>
        <v>3</v>
      </c>
      <c r="AT133" s="5"/>
      <c r="AU133" s="5"/>
      <c r="AV133" s="5"/>
      <c r="AW133" s="5"/>
      <c r="AX133" s="5"/>
    </row>
    <row r="134" spans="1:50" x14ac:dyDescent="0.25">
      <c r="A134" s="4">
        <v>44686</v>
      </c>
      <c r="B134" s="20">
        <v>2352</v>
      </c>
      <c r="C134" s="20">
        <v>2423</v>
      </c>
      <c r="D134" s="20">
        <v>2476</v>
      </c>
      <c r="E134" s="20">
        <v>2464</v>
      </c>
      <c r="F134" s="20">
        <v>2431</v>
      </c>
      <c r="G134" s="20">
        <v>2341</v>
      </c>
      <c r="H134" s="20">
        <v>1287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1306</v>
      </c>
      <c r="W134" s="20">
        <v>1971</v>
      </c>
      <c r="X134" s="20">
        <v>2148</v>
      </c>
      <c r="Y134" s="20">
        <v>2231</v>
      </c>
      <c r="AA134" s="5"/>
      <c r="AB134" s="13">
        <f t="shared" si="16"/>
        <v>6</v>
      </c>
      <c r="AC134" s="5">
        <f t="shared" si="11"/>
        <v>5425</v>
      </c>
      <c r="AD134" s="5">
        <f t="shared" si="12"/>
        <v>18005</v>
      </c>
      <c r="AE134" s="5">
        <f t="shared" si="13"/>
        <v>23430</v>
      </c>
      <c r="AF134" s="12"/>
      <c r="AG134" s="12">
        <f t="shared" ref="AG134:AG197" si="17">MONTH(A133)</f>
        <v>5</v>
      </c>
      <c r="AH134" s="12">
        <f t="shared" ref="AH134:AH197" si="18">YEAR(A133)</f>
        <v>2022</v>
      </c>
      <c r="AI134" s="12"/>
      <c r="AJ134" s="5">
        <f t="shared" si="14"/>
        <v>2476</v>
      </c>
      <c r="AK134" s="12">
        <f t="shared" si="15"/>
        <v>3</v>
      </c>
      <c r="AT134" s="5"/>
      <c r="AU134" s="5"/>
      <c r="AV134" s="5"/>
      <c r="AW134" s="5"/>
      <c r="AX134" s="5"/>
    </row>
    <row r="135" spans="1:50" x14ac:dyDescent="0.25">
      <c r="A135" s="4">
        <v>44687</v>
      </c>
      <c r="B135" s="20">
        <v>2312</v>
      </c>
      <c r="C135" s="20">
        <v>2383</v>
      </c>
      <c r="D135" s="20">
        <v>2527</v>
      </c>
      <c r="E135" s="20">
        <v>2460</v>
      </c>
      <c r="F135" s="20">
        <v>2494</v>
      </c>
      <c r="G135" s="20">
        <v>2403</v>
      </c>
      <c r="H135" s="20">
        <v>1297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1292</v>
      </c>
      <c r="W135" s="20">
        <v>1971</v>
      </c>
      <c r="X135" s="20">
        <v>2231</v>
      </c>
      <c r="Y135" s="20">
        <v>2328</v>
      </c>
      <c r="AA135" s="5"/>
      <c r="AB135" s="13">
        <f t="shared" si="16"/>
        <v>1</v>
      </c>
      <c r="AC135" s="5">
        <f t="shared" si="11"/>
        <v>0</v>
      </c>
      <c r="AD135" s="5">
        <f t="shared" si="12"/>
        <v>23698</v>
      </c>
      <c r="AE135" s="5">
        <f t="shared" si="13"/>
        <v>23698</v>
      </c>
      <c r="AF135" s="12"/>
      <c r="AG135" s="12">
        <f t="shared" si="17"/>
        <v>5</v>
      </c>
      <c r="AH135" s="12">
        <f t="shared" si="18"/>
        <v>2022</v>
      </c>
      <c r="AI135" s="12"/>
      <c r="AJ135" s="5">
        <f t="shared" si="14"/>
        <v>2527</v>
      </c>
      <c r="AK135" s="12">
        <f t="shared" si="15"/>
        <v>3</v>
      </c>
      <c r="AT135" s="5"/>
      <c r="AU135" s="5"/>
      <c r="AV135" s="5"/>
      <c r="AW135" s="5"/>
      <c r="AX135" s="5"/>
    </row>
    <row r="136" spans="1:50" x14ac:dyDescent="0.25">
      <c r="A136" s="4">
        <v>44688</v>
      </c>
      <c r="B136" s="20">
        <v>2351</v>
      </c>
      <c r="C136" s="20">
        <v>2439</v>
      </c>
      <c r="D136" s="20">
        <v>2539</v>
      </c>
      <c r="E136" s="20">
        <v>2447</v>
      </c>
      <c r="F136" s="20">
        <v>2499</v>
      </c>
      <c r="G136" s="20">
        <v>2308</v>
      </c>
      <c r="H136" s="20">
        <v>1150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1063</v>
      </c>
      <c r="W136" s="20">
        <v>2035</v>
      </c>
      <c r="X136" s="20">
        <v>2257</v>
      </c>
      <c r="Y136" s="20">
        <v>2382</v>
      </c>
      <c r="AA136" s="5"/>
      <c r="AB136" s="13">
        <f t="shared" si="16"/>
        <v>5</v>
      </c>
      <c r="AC136" s="5">
        <f t="shared" si="11"/>
        <v>5355</v>
      </c>
      <c r="AD136" s="5">
        <f t="shared" si="12"/>
        <v>18115</v>
      </c>
      <c r="AE136" s="5">
        <f t="shared" si="13"/>
        <v>23470</v>
      </c>
      <c r="AF136" s="12"/>
      <c r="AG136" s="12">
        <f t="shared" si="17"/>
        <v>5</v>
      </c>
      <c r="AH136" s="12">
        <f t="shared" si="18"/>
        <v>2022</v>
      </c>
      <c r="AI136" s="12"/>
      <c r="AJ136" s="5">
        <f t="shared" si="14"/>
        <v>2539</v>
      </c>
      <c r="AK136" s="12">
        <f t="shared" si="15"/>
        <v>3</v>
      </c>
      <c r="AT136" s="5"/>
      <c r="AU136" s="5"/>
      <c r="AV136" s="5"/>
      <c r="AW136" s="5"/>
      <c r="AX136" s="5"/>
    </row>
    <row r="137" spans="1:50" x14ac:dyDescent="0.25">
      <c r="A137" s="4">
        <v>44689</v>
      </c>
      <c r="B137" s="20">
        <v>2338</v>
      </c>
      <c r="C137" s="20">
        <v>2394</v>
      </c>
      <c r="D137" s="20">
        <v>2532</v>
      </c>
      <c r="E137" s="20">
        <v>2533</v>
      </c>
      <c r="F137" s="20">
        <v>2487</v>
      </c>
      <c r="G137" s="20">
        <v>2293</v>
      </c>
      <c r="H137" s="20">
        <v>1099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1079</v>
      </c>
      <c r="W137" s="20">
        <v>2008</v>
      </c>
      <c r="X137" s="20">
        <v>2117</v>
      </c>
      <c r="Y137" s="20">
        <v>2244</v>
      </c>
      <c r="AA137" s="5"/>
      <c r="AB137" s="13">
        <f t="shared" si="16"/>
        <v>6</v>
      </c>
      <c r="AC137" s="5">
        <f t="shared" si="11"/>
        <v>5204</v>
      </c>
      <c r="AD137" s="5">
        <f t="shared" si="12"/>
        <v>17920</v>
      </c>
      <c r="AE137" s="5">
        <f t="shared" si="13"/>
        <v>23124</v>
      </c>
      <c r="AF137" s="12"/>
      <c r="AG137" s="12">
        <f t="shared" si="17"/>
        <v>5</v>
      </c>
      <c r="AH137" s="12">
        <f t="shared" si="18"/>
        <v>2022</v>
      </c>
      <c r="AI137" s="12"/>
      <c r="AJ137" s="5">
        <f t="shared" si="14"/>
        <v>2533</v>
      </c>
      <c r="AK137" s="12">
        <f t="shared" si="15"/>
        <v>4</v>
      </c>
      <c r="AT137" s="5"/>
      <c r="AU137" s="5"/>
      <c r="AV137" s="5"/>
      <c r="AW137" s="5"/>
      <c r="AX137" s="5"/>
    </row>
    <row r="138" spans="1:50" x14ac:dyDescent="0.25">
      <c r="A138" s="4">
        <v>44690</v>
      </c>
      <c r="B138" s="20">
        <v>2279</v>
      </c>
      <c r="C138" s="20">
        <v>2355</v>
      </c>
      <c r="D138" s="20">
        <v>2435</v>
      </c>
      <c r="E138" s="20">
        <v>2467</v>
      </c>
      <c r="F138" s="20">
        <v>2503</v>
      </c>
      <c r="G138" s="20">
        <v>2406</v>
      </c>
      <c r="H138" s="20">
        <v>1299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1295</v>
      </c>
      <c r="W138" s="20">
        <v>1914</v>
      </c>
      <c r="X138" s="20">
        <v>2069</v>
      </c>
      <c r="Y138" s="20">
        <v>2144</v>
      </c>
      <c r="AA138" s="5"/>
      <c r="AB138" s="13">
        <f t="shared" si="16"/>
        <v>3</v>
      </c>
      <c r="AC138" s="5">
        <f t="shared" ref="AC138:AC201" si="19">IF(AND(AB138&gt;1,AB138&lt;7),SUM(I138:X138),0)</f>
        <v>5278</v>
      </c>
      <c r="AD138" s="5">
        <f t="shared" ref="AD138:AD201" si="20">SUM(B138:Y138)-AC138</f>
        <v>17888</v>
      </c>
      <c r="AE138" s="5">
        <f t="shared" ref="AE138:AE201" si="21">SUM(B138:Y138)</f>
        <v>23166</v>
      </c>
      <c r="AF138" s="12"/>
      <c r="AG138" s="12">
        <f t="shared" si="17"/>
        <v>5</v>
      </c>
      <c r="AH138" s="12">
        <f t="shared" si="18"/>
        <v>2022</v>
      </c>
      <c r="AI138" s="12"/>
      <c r="AJ138" s="5">
        <f t="shared" ref="AJ138:AJ201" si="22">MAX(B138:Y138)</f>
        <v>2503</v>
      </c>
      <c r="AK138" s="12">
        <f t="shared" ref="AK138:AK201" si="23">INDEX($B$8:$Y$8,MATCH(AJ138,B138:Y138,0))</f>
        <v>5</v>
      </c>
      <c r="AT138" s="5"/>
      <c r="AU138" s="5"/>
      <c r="AV138" s="5"/>
      <c r="AW138" s="5"/>
      <c r="AX138" s="5"/>
    </row>
    <row r="139" spans="1:50" x14ac:dyDescent="0.25">
      <c r="A139" s="4">
        <v>44691</v>
      </c>
      <c r="B139" s="20">
        <v>2192</v>
      </c>
      <c r="C139" s="20">
        <v>2305</v>
      </c>
      <c r="D139" s="20">
        <v>2347</v>
      </c>
      <c r="E139" s="20">
        <v>2350</v>
      </c>
      <c r="F139" s="20">
        <v>2355</v>
      </c>
      <c r="G139" s="20">
        <v>2294</v>
      </c>
      <c r="H139" s="20">
        <v>1243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1284</v>
      </c>
      <c r="W139" s="20">
        <v>1921</v>
      </c>
      <c r="X139" s="20">
        <v>2050</v>
      </c>
      <c r="Y139" s="20">
        <v>2116</v>
      </c>
      <c r="AA139" s="5"/>
      <c r="AB139" s="13">
        <f t="shared" si="16"/>
        <v>7</v>
      </c>
      <c r="AC139" s="5">
        <f t="shared" si="19"/>
        <v>0</v>
      </c>
      <c r="AD139" s="5">
        <f t="shared" si="20"/>
        <v>22457</v>
      </c>
      <c r="AE139" s="5">
        <f t="shared" si="21"/>
        <v>22457</v>
      </c>
      <c r="AF139" s="12"/>
      <c r="AG139" s="12">
        <f t="shared" si="17"/>
        <v>5</v>
      </c>
      <c r="AH139" s="12">
        <f t="shared" si="18"/>
        <v>2022</v>
      </c>
      <c r="AI139" s="12"/>
      <c r="AJ139" s="5">
        <f t="shared" si="22"/>
        <v>2355</v>
      </c>
      <c r="AK139" s="12">
        <f t="shared" si="23"/>
        <v>5</v>
      </c>
      <c r="AT139" s="5"/>
      <c r="AU139" s="5"/>
      <c r="AV139" s="5"/>
      <c r="AW139" s="5"/>
      <c r="AX139" s="5"/>
    </row>
    <row r="140" spans="1:50" x14ac:dyDescent="0.25">
      <c r="A140" s="4">
        <v>44692</v>
      </c>
      <c r="B140" s="20">
        <v>2160</v>
      </c>
      <c r="C140" s="20">
        <v>2236</v>
      </c>
      <c r="D140" s="20">
        <v>2296</v>
      </c>
      <c r="E140" s="20">
        <v>2297</v>
      </c>
      <c r="F140" s="20">
        <v>2336</v>
      </c>
      <c r="G140" s="20">
        <v>2255</v>
      </c>
      <c r="H140" s="20">
        <v>1236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1301</v>
      </c>
      <c r="W140" s="20">
        <v>1950</v>
      </c>
      <c r="X140" s="20">
        <v>2088</v>
      </c>
      <c r="Y140" s="20">
        <v>2119</v>
      </c>
      <c r="AA140" s="5"/>
      <c r="AB140" s="13">
        <f t="shared" si="16"/>
        <v>3</v>
      </c>
      <c r="AC140" s="5">
        <f t="shared" si="19"/>
        <v>5339</v>
      </c>
      <c r="AD140" s="5">
        <f t="shared" si="20"/>
        <v>16935</v>
      </c>
      <c r="AE140" s="5">
        <f t="shared" si="21"/>
        <v>22274</v>
      </c>
      <c r="AF140" s="12"/>
      <c r="AG140" s="12">
        <f t="shared" si="17"/>
        <v>5</v>
      </c>
      <c r="AH140" s="12">
        <f t="shared" si="18"/>
        <v>2022</v>
      </c>
      <c r="AI140" s="12"/>
      <c r="AJ140" s="5">
        <f t="shared" si="22"/>
        <v>2336</v>
      </c>
      <c r="AK140" s="12">
        <f t="shared" si="23"/>
        <v>5</v>
      </c>
      <c r="AT140" s="5"/>
      <c r="AU140" s="5"/>
      <c r="AV140" s="5"/>
      <c r="AW140" s="5"/>
      <c r="AX140" s="5"/>
    </row>
    <row r="141" spans="1:50" x14ac:dyDescent="0.25">
      <c r="A141" s="4">
        <v>44693</v>
      </c>
      <c r="B141" s="20">
        <v>2275</v>
      </c>
      <c r="C141" s="20">
        <v>2336</v>
      </c>
      <c r="D141" s="20">
        <v>2367</v>
      </c>
      <c r="E141" s="20">
        <v>2367</v>
      </c>
      <c r="F141" s="20">
        <v>2363</v>
      </c>
      <c r="G141" s="20">
        <v>2257</v>
      </c>
      <c r="H141" s="20">
        <v>1251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1440</v>
      </c>
      <c r="W141" s="20">
        <v>2134</v>
      </c>
      <c r="X141" s="20">
        <v>2292</v>
      </c>
      <c r="Y141" s="20">
        <v>2318</v>
      </c>
      <c r="AA141" s="5"/>
      <c r="AB141" s="13">
        <f t="shared" si="16"/>
        <v>6</v>
      </c>
      <c r="AC141" s="5">
        <f t="shared" si="19"/>
        <v>5866</v>
      </c>
      <c r="AD141" s="5">
        <f t="shared" si="20"/>
        <v>17534</v>
      </c>
      <c r="AE141" s="5">
        <f t="shared" si="21"/>
        <v>23400</v>
      </c>
      <c r="AF141" s="12"/>
      <c r="AG141" s="12">
        <f t="shared" si="17"/>
        <v>5</v>
      </c>
      <c r="AH141" s="12">
        <f t="shared" si="18"/>
        <v>2022</v>
      </c>
      <c r="AI141" s="12"/>
      <c r="AJ141" s="5">
        <f t="shared" si="22"/>
        <v>2367</v>
      </c>
      <c r="AK141" s="12">
        <f t="shared" si="23"/>
        <v>3</v>
      </c>
      <c r="AT141" s="5"/>
      <c r="AU141" s="5"/>
      <c r="AV141" s="5"/>
      <c r="AW141" s="5"/>
      <c r="AX141" s="5"/>
    </row>
    <row r="142" spans="1:50" x14ac:dyDescent="0.25">
      <c r="A142" s="4">
        <v>44694</v>
      </c>
      <c r="B142" s="20">
        <v>2355</v>
      </c>
      <c r="C142" s="20">
        <v>2390</v>
      </c>
      <c r="D142" s="20">
        <v>2418</v>
      </c>
      <c r="E142" s="20">
        <v>2384</v>
      </c>
      <c r="F142" s="20">
        <v>2367</v>
      </c>
      <c r="G142" s="20">
        <v>2241</v>
      </c>
      <c r="H142" s="20">
        <v>1231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1425</v>
      </c>
      <c r="W142" s="20">
        <v>2184</v>
      </c>
      <c r="X142" s="20">
        <v>2362</v>
      </c>
      <c r="Y142" s="20">
        <v>2415</v>
      </c>
      <c r="AA142" s="5"/>
      <c r="AB142" s="13">
        <f t="shared" si="16"/>
        <v>2</v>
      </c>
      <c r="AC142" s="5">
        <f t="shared" si="19"/>
        <v>5971</v>
      </c>
      <c r="AD142" s="5">
        <f t="shared" si="20"/>
        <v>17801</v>
      </c>
      <c r="AE142" s="5">
        <f t="shared" si="21"/>
        <v>23772</v>
      </c>
      <c r="AF142" s="12"/>
      <c r="AG142" s="12">
        <f t="shared" si="17"/>
        <v>5</v>
      </c>
      <c r="AH142" s="12">
        <f t="shared" si="18"/>
        <v>2022</v>
      </c>
      <c r="AI142" s="12"/>
      <c r="AJ142" s="5">
        <f t="shared" si="22"/>
        <v>2418</v>
      </c>
      <c r="AK142" s="12">
        <f t="shared" si="23"/>
        <v>3</v>
      </c>
      <c r="AT142" s="5"/>
      <c r="AU142" s="5"/>
      <c r="AV142" s="5"/>
      <c r="AW142" s="5"/>
      <c r="AX142" s="5"/>
    </row>
    <row r="143" spans="1:50" x14ac:dyDescent="0.25">
      <c r="A143" s="4">
        <v>44695</v>
      </c>
      <c r="B143" s="20">
        <v>2586</v>
      </c>
      <c r="C143" s="20">
        <v>2591</v>
      </c>
      <c r="D143" s="20">
        <v>2609</v>
      </c>
      <c r="E143" s="20">
        <v>2574</v>
      </c>
      <c r="F143" s="20">
        <v>2535</v>
      </c>
      <c r="G143" s="20">
        <v>2330</v>
      </c>
      <c r="H143" s="20">
        <v>1161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1362</v>
      </c>
      <c r="W143" s="20">
        <v>2546</v>
      </c>
      <c r="X143" s="20">
        <v>2662</v>
      </c>
      <c r="Y143" s="20">
        <v>2845</v>
      </c>
      <c r="AA143" s="5"/>
      <c r="AB143" s="13">
        <f t="shared" si="16"/>
        <v>2</v>
      </c>
      <c r="AC143" s="5">
        <f t="shared" si="19"/>
        <v>6570</v>
      </c>
      <c r="AD143" s="5">
        <f t="shared" si="20"/>
        <v>19231</v>
      </c>
      <c r="AE143" s="5">
        <f t="shared" si="21"/>
        <v>25801</v>
      </c>
      <c r="AF143" s="12"/>
      <c r="AG143" s="12">
        <f t="shared" si="17"/>
        <v>5</v>
      </c>
      <c r="AH143" s="12">
        <f t="shared" si="18"/>
        <v>2022</v>
      </c>
      <c r="AI143" s="12"/>
      <c r="AJ143" s="5">
        <f t="shared" si="22"/>
        <v>2845</v>
      </c>
      <c r="AK143" s="12">
        <f t="shared" si="23"/>
        <v>24</v>
      </c>
      <c r="AT143" s="5"/>
      <c r="AU143" s="5"/>
      <c r="AV143" s="5"/>
      <c r="AW143" s="5"/>
      <c r="AX143" s="5"/>
    </row>
    <row r="144" spans="1:50" x14ac:dyDescent="0.25">
      <c r="A144" s="4">
        <v>44696</v>
      </c>
      <c r="B144" s="20">
        <v>2762</v>
      </c>
      <c r="C144" s="20">
        <v>2925</v>
      </c>
      <c r="D144" s="20">
        <v>2891</v>
      </c>
      <c r="E144" s="20">
        <v>2855</v>
      </c>
      <c r="F144" s="20">
        <v>2770</v>
      </c>
      <c r="G144" s="20">
        <v>2455</v>
      </c>
      <c r="H144" s="20">
        <v>1177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1311</v>
      </c>
      <c r="W144" s="20">
        <v>2396</v>
      </c>
      <c r="X144" s="20">
        <v>2462</v>
      </c>
      <c r="Y144" s="20">
        <v>2589</v>
      </c>
      <c r="AA144" s="5"/>
      <c r="AB144" s="13">
        <f t="shared" si="16"/>
        <v>3</v>
      </c>
      <c r="AC144" s="5">
        <f t="shared" si="19"/>
        <v>6169</v>
      </c>
      <c r="AD144" s="5">
        <f t="shared" si="20"/>
        <v>20424</v>
      </c>
      <c r="AE144" s="5">
        <f t="shared" si="21"/>
        <v>26593</v>
      </c>
      <c r="AF144" s="12"/>
      <c r="AG144" s="12">
        <f t="shared" si="17"/>
        <v>5</v>
      </c>
      <c r="AH144" s="12">
        <f t="shared" si="18"/>
        <v>2022</v>
      </c>
      <c r="AI144" s="12"/>
      <c r="AJ144" s="5">
        <f t="shared" si="22"/>
        <v>2925</v>
      </c>
      <c r="AK144" s="12">
        <f t="shared" si="23"/>
        <v>2</v>
      </c>
      <c r="AT144" s="5"/>
      <c r="AU144" s="5"/>
      <c r="AV144" s="5"/>
      <c r="AW144" s="5"/>
      <c r="AX144" s="5"/>
    </row>
    <row r="145" spans="1:50" x14ac:dyDescent="0.25">
      <c r="A145" s="4">
        <v>44697</v>
      </c>
      <c r="B145" s="20">
        <v>2591</v>
      </c>
      <c r="C145" s="20">
        <v>2652</v>
      </c>
      <c r="D145" s="20">
        <v>2718</v>
      </c>
      <c r="E145" s="20">
        <v>2677</v>
      </c>
      <c r="F145" s="20">
        <v>2665</v>
      </c>
      <c r="G145" s="20">
        <v>2582</v>
      </c>
      <c r="H145" s="20">
        <v>1448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1577</v>
      </c>
      <c r="W145" s="20">
        <v>2338</v>
      </c>
      <c r="X145" s="20">
        <v>2506</v>
      </c>
      <c r="Y145" s="20">
        <v>2561</v>
      </c>
      <c r="AA145" s="5"/>
      <c r="AB145" s="13">
        <f t="shared" si="16"/>
        <v>7</v>
      </c>
      <c r="AC145" s="5">
        <f t="shared" si="19"/>
        <v>0</v>
      </c>
      <c r="AD145" s="5">
        <f t="shared" si="20"/>
        <v>26315</v>
      </c>
      <c r="AE145" s="5">
        <f t="shared" si="21"/>
        <v>26315</v>
      </c>
      <c r="AF145" s="12"/>
      <c r="AG145" s="12">
        <f t="shared" si="17"/>
        <v>5</v>
      </c>
      <c r="AH145" s="12">
        <f t="shared" si="18"/>
        <v>2022</v>
      </c>
      <c r="AI145" s="12"/>
      <c r="AJ145" s="5">
        <f t="shared" si="22"/>
        <v>2718</v>
      </c>
      <c r="AK145" s="12">
        <f t="shared" si="23"/>
        <v>3</v>
      </c>
      <c r="AT145" s="5"/>
      <c r="AU145" s="5"/>
      <c r="AV145" s="5"/>
      <c r="AW145" s="5"/>
      <c r="AX145" s="5"/>
    </row>
    <row r="146" spans="1:50" x14ac:dyDescent="0.25">
      <c r="A146" s="4">
        <v>44698</v>
      </c>
      <c r="B146" s="20">
        <v>2665</v>
      </c>
      <c r="C146" s="20">
        <v>2677</v>
      </c>
      <c r="D146" s="20">
        <v>2716</v>
      </c>
      <c r="E146" s="20">
        <v>2709</v>
      </c>
      <c r="F146" s="20">
        <v>2647</v>
      </c>
      <c r="G146" s="20">
        <v>2571</v>
      </c>
      <c r="H146" s="20">
        <v>1416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1569</v>
      </c>
      <c r="W146" s="20">
        <v>2302</v>
      </c>
      <c r="X146" s="20">
        <v>2467</v>
      </c>
      <c r="Y146" s="20">
        <v>2534</v>
      </c>
      <c r="AA146" s="5"/>
      <c r="AB146" s="13">
        <f t="shared" si="16"/>
        <v>4</v>
      </c>
      <c r="AC146" s="5">
        <f t="shared" si="19"/>
        <v>6338</v>
      </c>
      <c r="AD146" s="5">
        <f t="shared" si="20"/>
        <v>19935</v>
      </c>
      <c r="AE146" s="5">
        <f t="shared" si="21"/>
        <v>26273</v>
      </c>
      <c r="AF146" s="12"/>
      <c r="AG146" s="12">
        <f t="shared" si="17"/>
        <v>5</v>
      </c>
      <c r="AH146" s="12">
        <f t="shared" si="18"/>
        <v>2022</v>
      </c>
      <c r="AI146" s="12"/>
      <c r="AJ146" s="5">
        <f t="shared" si="22"/>
        <v>2716</v>
      </c>
      <c r="AK146" s="12">
        <f t="shared" si="23"/>
        <v>3</v>
      </c>
      <c r="AT146" s="5"/>
      <c r="AU146" s="5"/>
      <c r="AV146" s="5"/>
      <c r="AW146" s="5"/>
      <c r="AX146" s="5"/>
    </row>
    <row r="147" spans="1:50" x14ac:dyDescent="0.25">
      <c r="A147" s="4">
        <v>44699</v>
      </c>
      <c r="B147" s="20">
        <v>2551</v>
      </c>
      <c r="C147" s="20">
        <v>2599</v>
      </c>
      <c r="D147" s="20">
        <v>2683</v>
      </c>
      <c r="E147" s="20">
        <v>2648</v>
      </c>
      <c r="F147" s="20">
        <v>2652</v>
      </c>
      <c r="G147" s="20">
        <v>2555</v>
      </c>
      <c r="H147" s="20">
        <v>1430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1553</v>
      </c>
      <c r="W147" s="20">
        <v>2317</v>
      </c>
      <c r="X147" s="20">
        <v>2500</v>
      </c>
      <c r="Y147" s="20">
        <v>2570</v>
      </c>
      <c r="AA147" s="5"/>
      <c r="AB147" s="13">
        <f t="shared" si="16"/>
        <v>2</v>
      </c>
      <c r="AC147" s="5">
        <f t="shared" si="19"/>
        <v>6370</v>
      </c>
      <c r="AD147" s="5">
        <f t="shared" si="20"/>
        <v>19688</v>
      </c>
      <c r="AE147" s="5">
        <f t="shared" si="21"/>
        <v>26058</v>
      </c>
      <c r="AF147" s="12"/>
      <c r="AG147" s="12">
        <f t="shared" si="17"/>
        <v>5</v>
      </c>
      <c r="AH147" s="12">
        <f t="shared" si="18"/>
        <v>2022</v>
      </c>
      <c r="AI147" s="12"/>
      <c r="AJ147" s="5">
        <f t="shared" si="22"/>
        <v>2683</v>
      </c>
      <c r="AK147" s="12">
        <f t="shared" si="23"/>
        <v>3</v>
      </c>
      <c r="AT147" s="5"/>
      <c r="AU147" s="5"/>
      <c r="AV147" s="5"/>
      <c r="AW147" s="5"/>
      <c r="AX147" s="5"/>
    </row>
    <row r="148" spans="1:50" x14ac:dyDescent="0.25">
      <c r="A148" s="4">
        <v>44700</v>
      </c>
      <c r="B148" s="20">
        <v>2617</v>
      </c>
      <c r="C148" s="20">
        <v>2670</v>
      </c>
      <c r="D148" s="20">
        <v>2767</v>
      </c>
      <c r="E148" s="20">
        <v>2745</v>
      </c>
      <c r="F148" s="20">
        <v>2740</v>
      </c>
      <c r="G148" s="20">
        <v>2618</v>
      </c>
      <c r="H148" s="20">
        <v>1456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1578</v>
      </c>
      <c r="W148" s="20">
        <v>2357</v>
      </c>
      <c r="X148" s="20">
        <v>2506</v>
      </c>
      <c r="Y148" s="20">
        <v>2599</v>
      </c>
      <c r="AA148" s="5"/>
      <c r="AB148" s="13">
        <f t="shared" si="16"/>
        <v>5</v>
      </c>
      <c r="AC148" s="5">
        <f t="shared" si="19"/>
        <v>6441</v>
      </c>
      <c r="AD148" s="5">
        <f t="shared" si="20"/>
        <v>20212</v>
      </c>
      <c r="AE148" s="5">
        <f t="shared" si="21"/>
        <v>26653</v>
      </c>
      <c r="AF148" s="12"/>
      <c r="AG148" s="12">
        <f t="shared" si="17"/>
        <v>5</v>
      </c>
      <c r="AH148" s="12">
        <f t="shared" si="18"/>
        <v>2022</v>
      </c>
      <c r="AI148" s="12"/>
      <c r="AJ148" s="5">
        <f t="shared" si="22"/>
        <v>2767</v>
      </c>
      <c r="AK148" s="12">
        <f t="shared" si="23"/>
        <v>3</v>
      </c>
      <c r="AT148" s="5"/>
      <c r="AU148" s="5"/>
      <c r="AV148" s="5"/>
      <c r="AW148" s="5"/>
      <c r="AX148" s="5"/>
    </row>
    <row r="149" spans="1:50" x14ac:dyDescent="0.25">
      <c r="A149" s="4">
        <v>44701</v>
      </c>
      <c r="B149" s="20">
        <v>2632</v>
      </c>
      <c r="C149" s="20">
        <v>2710</v>
      </c>
      <c r="D149" s="20">
        <v>2758</v>
      </c>
      <c r="E149" s="20">
        <v>2731</v>
      </c>
      <c r="F149" s="20">
        <v>2717</v>
      </c>
      <c r="G149" s="20">
        <v>2609</v>
      </c>
      <c r="H149" s="20">
        <v>1441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1552</v>
      </c>
      <c r="W149" s="20">
        <v>2348</v>
      </c>
      <c r="X149" s="20">
        <v>2566</v>
      </c>
      <c r="Y149" s="20">
        <v>2636</v>
      </c>
      <c r="AA149" s="5"/>
      <c r="AB149" s="13">
        <f t="shared" si="16"/>
        <v>6</v>
      </c>
      <c r="AC149" s="5">
        <f t="shared" si="19"/>
        <v>6466</v>
      </c>
      <c r="AD149" s="5">
        <f t="shared" si="20"/>
        <v>20234</v>
      </c>
      <c r="AE149" s="5">
        <f t="shared" si="21"/>
        <v>26700</v>
      </c>
      <c r="AF149" s="12"/>
      <c r="AG149" s="12">
        <f t="shared" si="17"/>
        <v>5</v>
      </c>
      <c r="AH149" s="12">
        <f t="shared" si="18"/>
        <v>2022</v>
      </c>
      <c r="AI149" s="12"/>
      <c r="AJ149" s="5">
        <f t="shared" si="22"/>
        <v>2758</v>
      </c>
      <c r="AK149" s="12">
        <f t="shared" si="23"/>
        <v>3</v>
      </c>
      <c r="AT149" s="5"/>
      <c r="AU149" s="5"/>
      <c r="AV149" s="5"/>
      <c r="AW149" s="5"/>
      <c r="AX149" s="5"/>
    </row>
    <row r="150" spans="1:50" x14ac:dyDescent="0.25">
      <c r="A150" s="4">
        <v>44702</v>
      </c>
      <c r="B150" s="20">
        <v>2646</v>
      </c>
      <c r="C150" s="20">
        <v>2706</v>
      </c>
      <c r="D150" s="20">
        <v>2718</v>
      </c>
      <c r="E150" s="20">
        <v>2767</v>
      </c>
      <c r="F150" s="20">
        <v>2700</v>
      </c>
      <c r="G150" s="20">
        <v>2442</v>
      </c>
      <c r="H150" s="20">
        <v>1232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1263</v>
      </c>
      <c r="W150" s="20">
        <v>2325</v>
      </c>
      <c r="X150" s="20">
        <v>2561</v>
      </c>
      <c r="Y150" s="20">
        <v>2646</v>
      </c>
      <c r="AA150" s="5"/>
      <c r="AB150" s="13">
        <f t="shared" si="16"/>
        <v>6</v>
      </c>
      <c r="AC150" s="5">
        <f t="shared" si="19"/>
        <v>6149</v>
      </c>
      <c r="AD150" s="5">
        <f t="shared" si="20"/>
        <v>19857</v>
      </c>
      <c r="AE150" s="5">
        <f t="shared" si="21"/>
        <v>26006</v>
      </c>
      <c r="AF150" s="12"/>
      <c r="AG150" s="12">
        <f t="shared" si="17"/>
        <v>5</v>
      </c>
      <c r="AH150" s="12">
        <f t="shared" si="18"/>
        <v>2022</v>
      </c>
      <c r="AI150" s="12"/>
      <c r="AJ150" s="5">
        <f t="shared" si="22"/>
        <v>2767</v>
      </c>
      <c r="AK150" s="12">
        <f t="shared" si="23"/>
        <v>4</v>
      </c>
      <c r="AT150" s="5"/>
      <c r="AU150" s="5"/>
      <c r="AV150" s="5"/>
      <c r="AW150" s="5"/>
      <c r="AX150" s="5"/>
    </row>
    <row r="151" spans="1:50" x14ac:dyDescent="0.25">
      <c r="A151" s="4">
        <v>44703</v>
      </c>
      <c r="B151" s="20">
        <v>2656</v>
      </c>
      <c r="C151" s="20">
        <v>2680</v>
      </c>
      <c r="D151" s="20">
        <v>2721</v>
      </c>
      <c r="E151" s="20">
        <v>2711</v>
      </c>
      <c r="F151" s="20">
        <v>2656</v>
      </c>
      <c r="G151" s="20">
        <v>2423</v>
      </c>
      <c r="H151" s="20">
        <v>1170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1360</v>
      </c>
      <c r="W151" s="20">
        <v>2526</v>
      </c>
      <c r="X151" s="20">
        <v>2706</v>
      </c>
      <c r="Y151" s="20">
        <v>2723</v>
      </c>
      <c r="AA151" s="5"/>
      <c r="AB151" s="13">
        <f t="shared" si="16"/>
        <v>2</v>
      </c>
      <c r="AC151" s="5">
        <f t="shared" si="19"/>
        <v>6592</v>
      </c>
      <c r="AD151" s="5">
        <f t="shared" si="20"/>
        <v>19740</v>
      </c>
      <c r="AE151" s="5">
        <f t="shared" si="21"/>
        <v>26332</v>
      </c>
      <c r="AF151" s="12"/>
      <c r="AG151" s="12">
        <f t="shared" si="17"/>
        <v>5</v>
      </c>
      <c r="AH151" s="12">
        <f t="shared" si="18"/>
        <v>2022</v>
      </c>
      <c r="AI151" s="12"/>
      <c r="AJ151" s="5">
        <f t="shared" si="22"/>
        <v>2723</v>
      </c>
      <c r="AK151" s="12">
        <f t="shared" si="23"/>
        <v>24</v>
      </c>
      <c r="AT151" s="5"/>
      <c r="AU151" s="5"/>
      <c r="AV151" s="5"/>
      <c r="AW151" s="5"/>
      <c r="AX151" s="5"/>
    </row>
    <row r="152" spans="1:50" x14ac:dyDescent="0.25">
      <c r="A152" s="4">
        <v>44704</v>
      </c>
      <c r="B152" s="20">
        <v>2546</v>
      </c>
      <c r="C152" s="20">
        <v>2579</v>
      </c>
      <c r="D152" s="20">
        <v>2562</v>
      </c>
      <c r="E152" s="20">
        <v>2551</v>
      </c>
      <c r="F152" s="20">
        <v>2504</v>
      </c>
      <c r="G152" s="20">
        <v>2428</v>
      </c>
      <c r="H152" s="20">
        <v>1368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1503</v>
      </c>
      <c r="W152" s="20">
        <v>2246</v>
      </c>
      <c r="X152" s="20">
        <v>2353</v>
      </c>
      <c r="Y152" s="20">
        <v>2394</v>
      </c>
      <c r="AA152" s="5"/>
      <c r="AB152" s="13">
        <f t="shared" si="16"/>
        <v>4</v>
      </c>
      <c r="AC152" s="5">
        <f t="shared" si="19"/>
        <v>6102</v>
      </c>
      <c r="AD152" s="5">
        <f t="shared" si="20"/>
        <v>18932</v>
      </c>
      <c r="AE152" s="5">
        <f t="shared" si="21"/>
        <v>25034</v>
      </c>
      <c r="AF152" s="12"/>
      <c r="AG152" s="12">
        <f t="shared" si="17"/>
        <v>5</v>
      </c>
      <c r="AH152" s="12">
        <f t="shared" si="18"/>
        <v>2022</v>
      </c>
      <c r="AI152" s="12"/>
      <c r="AJ152" s="5">
        <f t="shared" si="22"/>
        <v>2579</v>
      </c>
      <c r="AK152" s="12">
        <f t="shared" si="23"/>
        <v>2</v>
      </c>
      <c r="AT152" s="5"/>
      <c r="AU152" s="5"/>
      <c r="AV152" s="5"/>
      <c r="AW152" s="5"/>
      <c r="AX152" s="5"/>
    </row>
    <row r="153" spans="1:50" x14ac:dyDescent="0.25">
      <c r="A153" s="4">
        <v>44705</v>
      </c>
      <c r="B153" s="20">
        <v>2602</v>
      </c>
      <c r="C153" s="20">
        <v>2668</v>
      </c>
      <c r="D153" s="20">
        <v>2736</v>
      </c>
      <c r="E153" s="20">
        <v>2709</v>
      </c>
      <c r="F153" s="20">
        <v>2696</v>
      </c>
      <c r="G153" s="20">
        <v>2599</v>
      </c>
      <c r="H153" s="20">
        <v>1433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1582</v>
      </c>
      <c r="W153" s="20">
        <v>2405</v>
      </c>
      <c r="X153" s="20">
        <v>2547</v>
      </c>
      <c r="Y153" s="20">
        <v>2606</v>
      </c>
      <c r="AA153" s="5"/>
      <c r="AB153" s="13">
        <f t="shared" si="16"/>
        <v>4</v>
      </c>
      <c r="AC153" s="5">
        <f t="shared" si="19"/>
        <v>6534</v>
      </c>
      <c r="AD153" s="5">
        <f t="shared" si="20"/>
        <v>20049</v>
      </c>
      <c r="AE153" s="5">
        <f t="shared" si="21"/>
        <v>26583</v>
      </c>
      <c r="AF153" s="12"/>
      <c r="AG153" s="12">
        <f t="shared" si="17"/>
        <v>5</v>
      </c>
      <c r="AH153" s="12">
        <f t="shared" si="18"/>
        <v>2022</v>
      </c>
      <c r="AI153" s="12"/>
      <c r="AJ153" s="5">
        <f t="shared" si="22"/>
        <v>2736</v>
      </c>
      <c r="AK153" s="12">
        <f t="shared" si="23"/>
        <v>3</v>
      </c>
      <c r="AT153" s="5"/>
      <c r="AU153" s="5"/>
      <c r="AV153" s="5"/>
      <c r="AW153" s="5"/>
      <c r="AX153" s="5"/>
    </row>
    <row r="154" spans="1:50" x14ac:dyDescent="0.25">
      <c r="A154" s="4">
        <v>44706</v>
      </c>
      <c r="B154" s="20">
        <v>2647</v>
      </c>
      <c r="C154" s="20">
        <v>2695</v>
      </c>
      <c r="D154" s="20">
        <v>2769</v>
      </c>
      <c r="E154" s="20">
        <v>2769</v>
      </c>
      <c r="F154" s="20">
        <v>2754</v>
      </c>
      <c r="G154" s="20">
        <v>2647</v>
      </c>
      <c r="H154" s="20">
        <v>1468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1595</v>
      </c>
      <c r="W154" s="20">
        <v>2393</v>
      </c>
      <c r="X154" s="20">
        <v>2555</v>
      </c>
      <c r="Y154" s="20">
        <v>2623</v>
      </c>
      <c r="AA154" s="5"/>
      <c r="AB154" s="13">
        <f t="shared" si="16"/>
        <v>7</v>
      </c>
      <c r="AC154" s="5">
        <f t="shared" si="19"/>
        <v>0</v>
      </c>
      <c r="AD154" s="5">
        <f t="shared" si="20"/>
        <v>26915</v>
      </c>
      <c r="AE154" s="5">
        <f t="shared" si="21"/>
        <v>26915</v>
      </c>
      <c r="AF154" s="12"/>
      <c r="AG154" s="12">
        <f t="shared" si="17"/>
        <v>5</v>
      </c>
      <c r="AH154" s="12">
        <f t="shared" si="18"/>
        <v>2022</v>
      </c>
      <c r="AI154" s="12"/>
      <c r="AJ154" s="5">
        <f t="shared" si="22"/>
        <v>2769</v>
      </c>
      <c r="AK154" s="12">
        <f t="shared" si="23"/>
        <v>3</v>
      </c>
      <c r="AT154" s="5"/>
      <c r="AU154" s="5"/>
      <c r="AV154" s="5"/>
      <c r="AW154" s="5"/>
      <c r="AX154" s="5"/>
    </row>
    <row r="155" spans="1:50" x14ac:dyDescent="0.25">
      <c r="A155" s="4">
        <v>44707</v>
      </c>
      <c r="B155" s="20">
        <v>2652</v>
      </c>
      <c r="C155" s="20">
        <v>2696</v>
      </c>
      <c r="D155" s="20">
        <v>2734</v>
      </c>
      <c r="E155" s="20">
        <v>2706</v>
      </c>
      <c r="F155" s="20">
        <v>2721</v>
      </c>
      <c r="G155" s="20">
        <v>2587</v>
      </c>
      <c r="H155" s="20">
        <v>1449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1604</v>
      </c>
      <c r="W155" s="20">
        <v>2398</v>
      </c>
      <c r="X155" s="20">
        <v>2570</v>
      </c>
      <c r="Y155" s="20">
        <v>2630</v>
      </c>
      <c r="AA155" s="5"/>
      <c r="AB155" s="13">
        <f t="shared" ref="AB155:AB218" si="24">WEEKDAY(B155,2)</f>
        <v>5</v>
      </c>
      <c r="AC155" s="5">
        <f t="shared" si="19"/>
        <v>6572</v>
      </c>
      <c r="AD155" s="5">
        <f t="shared" si="20"/>
        <v>20175</v>
      </c>
      <c r="AE155" s="5">
        <f t="shared" si="21"/>
        <v>26747</v>
      </c>
      <c r="AF155" s="12"/>
      <c r="AG155" s="12">
        <f t="shared" si="17"/>
        <v>5</v>
      </c>
      <c r="AH155" s="12">
        <f t="shared" si="18"/>
        <v>2022</v>
      </c>
      <c r="AI155" s="12"/>
      <c r="AJ155" s="5">
        <f t="shared" si="22"/>
        <v>2734</v>
      </c>
      <c r="AK155" s="12">
        <f t="shared" si="23"/>
        <v>3</v>
      </c>
      <c r="AT155" s="5"/>
      <c r="AU155" s="5"/>
      <c r="AV155" s="5"/>
      <c r="AW155" s="5"/>
      <c r="AX155" s="5"/>
    </row>
    <row r="156" spans="1:50" x14ac:dyDescent="0.25">
      <c r="A156" s="4">
        <v>44708</v>
      </c>
      <c r="B156" s="20">
        <v>2652</v>
      </c>
      <c r="C156" s="20">
        <v>2717</v>
      </c>
      <c r="D156" s="20">
        <v>2758</v>
      </c>
      <c r="E156" s="20">
        <v>2703</v>
      </c>
      <c r="F156" s="20">
        <v>2699</v>
      </c>
      <c r="G156" s="20">
        <v>2557</v>
      </c>
      <c r="H156" s="20">
        <v>1419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1640</v>
      </c>
      <c r="W156" s="20">
        <v>2502</v>
      </c>
      <c r="X156" s="20">
        <v>2728</v>
      </c>
      <c r="Y156" s="20">
        <v>2794</v>
      </c>
      <c r="AA156" s="5"/>
      <c r="AB156" s="13">
        <f t="shared" si="24"/>
        <v>5</v>
      </c>
      <c r="AC156" s="5">
        <f t="shared" si="19"/>
        <v>6870</v>
      </c>
      <c r="AD156" s="5">
        <f t="shared" si="20"/>
        <v>20299</v>
      </c>
      <c r="AE156" s="5">
        <f t="shared" si="21"/>
        <v>27169</v>
      </c>
      <c r="AF156" s="12"/>
      <c r="AG156" s="12">
        <f t="shared" si="17"/>
        <v>5</v>
      </c>
      <c r="AH156" s="12">
        <f t="shared" si="18"/>
        <v>2022</v>
      </c>
      <c r="AI156" s="12"/>
      <c r="AJ156" s="5">
        <f t="shared" si="22"/>
        <v>2794</v>
      </c>
      <c r="AK156" s="12">
        <f t="shared" si="23"/>
        <v>24</v>
      </c>
      <c r="AT156" s="5"/>
      <c r="AU156" s="5"/>
      <c r="AV156" s="5"/>
      <c r="AW156" s="5"/>
      <c r="AX156" s="5"/>
    </row>
    <row r="157" spans="1:50" x14ac:dyDescent="0.25">
      <c r="A157" s="4">
        <v>44709</v>
      </c>
      <c r="B157" s="20">
        <v>2787</v>
      </c>
      <c r="C157" s="20">
        <v>2856</v>
      </c>
      <c r="D157" s="20">
        <v>2847</v>
      </c>
      <c r="E157" s="20">
        <v>2829</v>
      </c>
      <c r="F157" s="20">
        <v>2770</v>
      </c>
      <c r="G157" s="20">
        <v>2527</v>
      </c>
      <c r="H157" s="20">
        <v>1234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1313</v>
      </c>
      <c r="W157" s="20">
        <v>2461</v>
      </c>
      <c r="X157" s="20">
        <v>2676</v>
      </c>
      <c r="Y157" s="20">
        <v>2734</v>
      </c>
      <c r="AA157" s="5"/>
      <c r="AB157" s="13">
        <v>8</v>
      </c>
      <c r="AC157" s="5">
        <f t="shared" si="19"/>
        <v>0</v>
      </c>
      <c r="AD157" s="5">
        <f t="shared" si="20"/>
        <v>27034</v>
      </c>
      <c r="AE157" s="5">
        <f t="shared" si="21"/>
        <v>27034</v>
      </c>
      <c r="AF157" s="12"/>
      <c r="AG157" s="12">
        <f t="shared" si="17"/>
        <v>5</v>
      </c>
      <c r="AH157" s="12">
        <f t="shared" si="18"/>
        <v>2022</v>
      </c>
      <c r="AI157" s="12"/>
      <c r="AJ157" s="5">
        <f t="shared" si="22"/>
        <v>2856</v>
      </c>
      <c r="AK157" s="12">
        <f t="shared" si="23"/>
        <v>2</v>
      </c>
      <c r="AT157" s="5"/>
      <c r="AU157" s="5"/>
      <c r="AV157" s="5"/>
      <c r="AW157" s="5"/>
      <c r="AX157" s="5"/>
    </row>
    <row r="158" spans="1:50" x14ac:dyDescent="0.25">
      <c r="A158" s="4">
        <v>44710</v>
      </c>
      <c r="B158" s="20">
        <v>2684</v>
      </c>
      <c r="C158" s="20">
        <v>2727</v>
      </c>
      <c r="D158" s="20">
        <v>2711</v>
      </c>
      <c r="E158" s="20">
        <v>2697</v>
      </c>
      <c r="F158" s="20">
        <v>2633</v>
      </c>
      <c r="G158" s="20">
        <v>2390</v>
      </c>
      <c r="H158" s="20">
        <v>1186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1311</v>
      </c>
      <c r="W158" s="20">
        <v>2486</v>
      </c>
      <c r="X158" s="20">
        <v>2718</v>
      </c>
      <c r="Y158" s="20">
        <v>2756</v>
      </c>
      <c r="AA158" s="5"/>
      <c r="AB158" s="13">
        <f t="shared" si="24"/>
        <v>2</v>
      </c>
      <c r="AC158" s="5">
        <f t="shared" si="19"/>
        <v>6515</v>
      </c>
      <c r="AD158" s="5">
        <f t="shared" si="20"/>
        <v>19784</v>
      </c>
      <c r="AE158" s="5">
        <f t="shared" si="21"/>
        <v>26299</v>
      </c>
      <c r="AF158" s="12"/>
      <c r="AG158" s="12">
        <f t="shared" si="17"/>
        <v>5</v>
      </c>
      <c r="AH158" s="12">
        <f t="shared" si="18"/>
        <v>2022</v>
      </c>
      <c r="AI158" s="12"/>
      <c r="AJ158" s="5">
        <f t="shared" si="22"/>
        <v>2756</v>
      </c>
      <c r="AK158" s="12">
        <f t="shared" si="23"/>
        <v>24</v>
      </c>
      <c r="AT158" s="5"/>
      <c r="AU158" s="5"/>
      <c r="AV158" s="5"/>
      <c r="AW158" s="5"/>
      <c r="AX158" s="5"/>
    </row>
    <row r="159" spans="1:50" x14ac:dyDescent="0.25">
      <c r="A159" s="4">
        <v>44711</v>
      </c>
      <c r="B159" s="20">
        <v>2691</v>
      </c>
      <c r="C159" s="20">
        <v>2714</v>
      </c>
      <c r="D159" s="20">
        <v>2754</v>
      </c>
      <c r="E159" s="20">
        <v>2688</v>
      </c>
      <c r="F159" s="20">
        <v>2646</v>
      </c>
      <c r="G159" s="20">
        <v>2418</v>
      </c>
      <c r="H159" s="20">
        <v>1185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1392</v>
      </c>
      <c r="W159" s="20">
        <v>2540</v>
      </c>
      <c r="X159" s="20">
        <v>2694</v>
      </c>
      <c r="Y159" s="20">
        <v>2740</v>
      </c>
      <c r="AA159" s="5"/>
      <c r="AB159" s="13">
        <f t="shared" si="24"/>
        <v>2</v>
      </c>
      <c r="AC159" s="5">
        <f t="shared" si="19"/>
        <v>6626</v>
      </c>
      <c r="AD159" s="5">
        <f t="shared" si="20"/>
        <v>19836</v>
      </c>
      <c r="AE159" s="5">
        <f t="shared" si="21"/>
        <v>26462</v>
      </c>
      <c r="AF159" s="12"/>
      <c r="AG159" s="12">
        <f t="shared" si="17"/>
        <v>5</v>
      </c>
      <c r="AH159" s="12">
        <f t="shared" si="18"/>
        <v>2022</v>
      </c>
      <c r="AI159" s="12"/>
      <c r="AJ159" s="5">
        <f t="shared" si="22"/>
        <v>2754</v>
      </c>
      <c r="AK159" s="12">
        <f t="shared" si="23"/>
        <v>3</v>
      </c>
      <c r="AT159" s="5"/>
      <c r="AU159" s="5"/>
      <c r="AV159" s="5"/>
      <c r="AW159" s="5"/>
      <c r="AX159" s="5"/>
    </row>
    <row r="160" spans="1:50" x14ac:dyDescent="0.25">
      <c r="A160" s="4">
        <v>44712</v>
      </c>
      <c r="B160" s="20">
        <v>2810</v>
      </c>
      <c r="C160" s="20">
        <v>2832</v>
      </c>
      <c r="D160" s="20">
        <v>2829</v>
      </c>
      <c r="E160" s="20">
        <v>2769</v>
      </c>
      <c r="F160" s="20">
        <v>2719</v>
      </c>
      <c r="G160" s="20">
        <v>2607</v>
      </c>
      <c r="H160" s="20">
        <v>1436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1604</v>
      </c>
      <c r="W160" s="20">
        <v>2403</v>
      </c>
      <c r="X160" s="20">
        <v>2580</v>
      </c>
      <c r="Y160" s="20">
        <v>2603</v>
      </c>
      <c r="AA160" s="5"/>
      <c r="AB160" s="13">
        <f t="shared" si="24"/>
        <v>2</v>
      </c>
      <c r="AC160" s="5">
        <f t="shared" si="19"/>
        <v>6587</v>
      </c>
      <c r="AD160" s="5">
        <f t="shared" si="20"/>
        <v>20605</v>
      </c>
      <c r="AE160" s="5">
        <f t="shared" si="21"/>
        <v>27192</v>
      </c>
      <c r="AF160" s="12"/>
      <c r="AG160" s="12">
        <f t="shared" si="17"/>
        <v>5</v>
      </c>
      <c r="AH160" s="12">
        <f t="shared" si="18"/>
        <v>2022</v>
      </c>
      <c r="AI160" s="12"/>
      <c r="AJ160" s="5">
        <f t="shared" si="22"/>
        <v>2832</v>
      </c>
      <c r="AK160" s="12">
        <f t="shared" si="23"/>
        <v>2</v>
      </c>
      <c r="AT160" s="5"/>
      <c r="AU160" s="5"/>
      <c r="AV160" s="5"/>
      <c r="AW160" s="5"/>
      <c r="AX160" s="5"/>
    </row>
    <row r="161" spans="1:50" x14ac:dyDescent="0.25">
      <c r="A161" s="4">
        <v>44713</v>
      </c>
      <c r="B161" s="20">
        <v>2623</v>
      </c>
      <c r="C161" s="20">
        <v>2649</v>
      </c>
      <c r="D161" s="20">
        <v>2756</v>
      </c>
      <c r="E161" s="20">
        <v>2796</v>
      </c>
      <c r="F161" s="20">
        <v>2750</v>
      </c>
      <c r="G161" s="20">
        <v>2850</v>
      </c>
      <c r="H161" s="20">
        <v>1031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2399</v>
      </c>
      <c r="X161" s="20">
        <v>2630</v>
      </c>
      <c r="Y161" s="20">
        <v>2657</v>
      </c>
      <c r="AA161" s="5"/>
      <c r="AB161" s="13">
        <f t="shared" si="24"/>
        <v>4</v>
      </c>
      <c r="AC161" s="5">
        <f t="shared" si="19"/>
        <v>5029</v>
      </c>
      <c r="AD161" s="5">
        <f t="shared" si="20"/>
        <v>20112</v>
      </c>
      <c r="AE161" s="5">
        <f t="shared" si="21"/>
        <v>25141</v>
      </c>
      <c r="AF161" s="12"/>
      <c r="AG161" s="12">
        <f t="shared" si="17"/>
        <v>5</v>
      </c>
      <c r="AH161" s="12">
        <f t="shared" si="18"/>
        <v>2022</v>
      </c>
      <c r="AI161" s="12"/>
      <c r="AJ161" s="5">
        <f t="shared" si="22"/>
        <v>2850</v>
      </c>
      <c r="AK161" s="12">
        <f t="shared" si="23"/>
        <v>6</v>
      </c>
      <c r="AU161" s="5"/>
      <c r="AV161" s="5"/>
      <c r="AW161" s="5"/>
      <c r="AX161" s="5"/>
    </row>
    <row r="162" spans="1:50" x14ac:dyDescent="0.25">
      <c r="A162" s="4">
        <v>44714</v>
      </c>
      <c r="B162" s="20">
        <v>2632</v>
      </c>
      <c r="C162" s="20">
        <v>2693</v>
      </c>
      <c r="D162" s="20">
        <v>2782</v>
      </c>
      <c r="E162" s="20">
        <v>2761</v>
      </c>
      <c r="F162" s="20">
        <v>2722</v>
      </c>
      <c r="G162" s="20">
        <v>2697</v>
      </c>
      <c r="H162" s="20">
        <v>983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2408</v>
      </c>
      <c r="X162" s="20">
        <v>2534</v>
      </c>
      <c r="Y162" s="20">
        <v>2519</v>
      </c>
      <c r="AA162" s="5"/>
      <c r="AB162" s="13">
        <f t="shared" si="24"/>
        <v>6</v>
      </c>
      <c r="AC162" s="5">
        <f t="shared" si="19"/>
        <v>4942</v>
      </c>
      <c r="AD162" s="5">
        <f t="shared" si="20"/>
        <v>19789</v>
      </c>
      <c r="AE162" s="5">
        <f t="shared" si="21"/>
        <v>24731</v>
      </c>
      <c r="AF162" s="12"/>
      <c r="AG162" s="12">
        <f t="shared" si="17"/>
        <v>6</v>
      </c>
      <c r="AH162" s="12">
        <f t="shared" si="18"/>
        <v>2022</v>
      </c>
      <c r="AI162" s="12"/>
      <c r="AJ162" s="5">
        <f t="shared" si="22"/>
        <v>2782</v>
      </c>
      <c r="AK162" s="12">
        <f t="shared" si="23"/>
        <v>3</v>
      </c>
      <c r="AU162" s="5"/>
      <c r="AV162" s="5"/>
      <c r="AW162" s="5"/>
      <c r="AX162" s="5"/>
    </row>
    <row r="163" spans="1:50" x14ac:dyDescent="0.25">
      <c r="A163" s="4">
        <v>44715</v>
      </c>
      <c r="B163" s="20">
        <v>2685</v>
      </c>
      <c r="C163" s="20">
        <v>2733</v>
      </c>
      <c r="D163" s="20">
        <v>2770</v>
      </c>
      <c r="E163" s="20">
        <v>2750</v>
      </c>
      <c r="F163" s="20">
        <v>2720</v>
      </c>
      <c r="G163" s="20">
        <v>2681</v>
      </c>
      <c r="H163" s="20">
        <v>977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2294</v>
      </c>
      <c r="X163" s="20">
        <v>2467</v>
      </c>
      <c r="Y163" s="20">
        <v>2490</v>
      </c>
      <c r="AA163" s="5"/>
      <c r="AB163" s="13">
        <f t="shared" si="24"/>
        <v>3</v>
      </c>
      <c r="AC163" s="5">
        <f t="shared" si="19"/>
        <v>4761</v>
      </c>
      <c r="AD163" s="5">
        <f t="shared" si="20"/>
        <v>19806</v>
      </c>
      <c r="AE163" s="5">
        <f t="shared" si="21"/>
        <v>24567</v>
      </c>
      <c r="AF163" s="12"/>
      <c r="AG163" s="12">
        <f t="shared" si="17"/>
        <v>6</v>
      </c>
      <c r="AH163" s="12">
        <f t="shared" si="18"/>
        <v>2022</v>
      </c>
      <c r="AI163" s="12"/>
      <c r="AJ163" s="5">
        <f t="shared" si="22"/>
        <v>2770</v>
      </c>
      <c r="AK163" s="12">
        <f t="shared" si="23"/>
        <v>3</v>
      </c>
      <c r="AU163" s="5"/>
      <c r="AV163" s="5"/>
      <c r="AW163" s="5"/>
      <c r="AX163" s="5"/>
    </row>
    <row r="164" spans="1:50" x14ac:dyDescent="0.25">
      <c r="A164" s="4">
        <v>44716</v>
      </c>
      <c r="B164" s="20">
        <v>2678</v>
      </c>
      <c r="C164" s="20">
        <v>2719</v>
      </c>
      <c r="D164" s="20">
        <v>2758</v>
      </c>
      <c r="E164" s="20">
        <v>2778</v>
      </c>
      <c r="F164" s="20">
        <v>2705</v>
      </c>
      <c r="G164" s="20">
        <v>2549</v>
      </c>
      <c r="H164" s="20">
        <v>933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2300</v>
      </c>
      <c r="X164" s="20">
        <v>2415</v>
      </c>
      <c r="Y164" s="20">
        <v>2566</v>
      </c>
      <c r="AA164" s="5"/>
      <c r="AB164" s="13">
        <f t="shared" si="24"/>
        <v>3</v>
      </c>
      <c r="AC164" s="5">
        <f t="shared" si="19"/>
        <v>4715</v>
      </c>
      <c r="AD164" s="5">
        <f t="shared" si="20"/>
        <v>19686</v>
      </c>
      <c r="AE164" s="5">
        <f t="shared" si="21"/>
        <v>24401</v>
      </c>
      <c r="AF164" s="12"/>
      <c r="AG164" s="12">
        <f t="shared" si="17"/>
        <v>6</v>
      </c>
      <c r="AH164" s="12">
        <f t="shared" si="18"/>
        <v>2022</v>
      </c>
      <c r="AI164" s="12"/>
      <c r="AJ164" s="5">
        <f t="shared" si="22"/>
        <v>2778</v>
      </c>
      <c r="AK164" s="12">
        <f t="shared" si="23"/>
        <v>4</v>
      </c>
      <c r="AU164" s="5"/>
      <c r="AV164" s="5"/>
      <c r="AW164" s="5"/>
      <c r="AX164" s="5"/>
    </row>
    <row r="165" spans="1:50" x14ac:dyDescent="0.25">
      <c r="A165" s="4">
        <v>44717</v>
      </c>
      <c r="B165" s="20">
        <v>2648</v>
      </c>
      <c r="C165" s="20">
        <v>2696</v>
      </c>
      <c r="D165" s="20">
        <v>2731</v>
      </c>
      <c r="E165" s="20">
        <v>2750</v>
      </c>
      <c r="F165" s="20">
        <v>2663</v>
      </c>
      <c r="G165" s="20">
        <v>2503</v>
      </c>
      <c r="H165" s="20">
        <v>885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2355</v>
      </c>
      <c r="X165" s="20">
        <v>2530</v>
      </c>
      <c r="Y165" s="20">
        <v>2475</v>
      </c>
      <c r="AA165" s="5"/>
      <c r="AB165" s="13">
        <f t="shared" si="24"/>
        <v>1</v>
      </c>
      <c r="AC165" s="5">
        <f t="shared" si="19"/>
        <v>0</v>
      </c>
      <c r="AD165" s="5">
        <f t="shared" si="20"/>
        <v>24236</v>
      </c>
      <c r="AE165" s="5">
        <f t="shared" si="21"/>
        <v>24236</v>
      </c>
      <c r="AF165" s="12"/>
      <c r="AG165" s="12">
        <f t="shared" si="17"/>
        <v>6</v>
      </c>
      <c r="AH165" s="12">
        <f t="shared" si="18"/>
        <v>2022</v>
      </c>
      <c r="AI165" s="12"/>
      <c r="AJ165" s="5">
        <f t="shared" si="22"/>
        <v>2750</v>
      </c>
      <c r="AK165" s="12">
        <f t="shared" si="23"/>
        <v>4</v>
      </c>
      <c r="AU165" s="5"/>
      <c r="AV165" s="5"/>
      <c r="AW165" s="5"/>
      <c r="AX165" s="5"/>
    </row>
    <row r="166" spans="1:50" x14ac:dyDescent="0.25">
      <c r="A166" s="4">
        <v>44718</v>
      </c>
      <c r="B166" s="20">
        <v>2638</v>
      </c>
      <c r="C166" s="20">
        <v>2694</v>
      </c>
      <c r="D166" s="20">
        <v>2750</v>
      </c>
      <c r="E166" s="20">
        <v>2736</v>
      </c>
      <c r="F166" s="20">
        <v>2722</v>
      </c>
      <c r="G166" s="20">
        <v>2716</v>
      </c>
      <c r="H166" s="20">
        <v>981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2399</v>
      </c>
      <c r="X166" s="20">
        <v>2541</v>
      </c>
      <c r="Y166" s="20">
        <v>2514</v>
      </c>
      <c r="AA166" s="5"/>
      <c r="AB166" s="13">
        <f t="shared" si="24"/>
        <v>5</v>
      </c>
      <c r="AC166" s="5">
        <f t="shared" si="19"/>
        <v>4940</v>
      </c>
      <c r="AD166" s="5">
        <f t="shared" si="20"/>
        <v>19751</v>
      </c>
      <c r="AE166" s="5">
        <f t="shared" si="21"/>
        <v>24691</v>
      </c>
      <c r="AF166" s="12"/>
      <c r="AG166" s="12">
        <f t="shared" si="17"/>
        <v>6</v>
      </c>
      <c r="AH166" s="12">
        <f t="shared" si="18"/>
        <v>2022</v>
      </c>
      <c r="AI166" s="12"/>
      <c r="AJ166" s="5">
        <f t="shared" si="22"/>
        <v>2750</v>
      </c>
      <c r="AK166" s="12">
        <f t="shared" si="23"/>
        <v>3</v>
      </c>
      <c r="AU166" s="5"/>
      <c r="AV166" s="5"/>
      <c r="AW166" s="5"/>
      <c r="AX166" s="5"/>
    </row>
    <row r="167" spans="1:50" x14ac:dyDescent="0.25">
      <c r="A167" s="4">
        <v>44719</v>
      </c>
      <c r="B167" s="20">
        <v>2785</v>
      </c>
      <c r="C167" s="20">
        <v>2879</v>
      </c>
      <c r="D167" s="20">
        <v>2929</v>
      </c>
      <c r="E167" s="20">
        <v>2889</v>
      </c>
      <c r="F167" s="20">
        <v>2869</v>
      </c>
      <c r="G167" s="20">
        <v>2797</v>
      </c>
      <c r="H167" s="20">
        <v>1029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2488</v>
      </c>
      <c r="X167" s="20">
        <v>2606</v>
      </c>
      <c r="Y167" s="20">
        <v>2710</v>
      </c>
      <c r="AA167" s="5"/>
      <c r="AB167" s="13">
        <f t="shared" si="24"/>
        <v>5</v>
      </c>
      <c r="AC167" s="5">
        <f t="shared" si="19"/>
        <v>5094</v>
      </c>
      <c r="AD167" s="5">
        <f t="shared" si="20"/>
        <v>20887</v>
      </c>
      <c r="AE167" s="5">
        <f t="shared" si="21"/>
        <v>25981</v>
      </c>
      <c r="AF167" s="12"/>
      <c r="AG167" s="12">
        <f t="shared" si="17"/>
        <v>6</v>
      </c>
      <c r="AH167" s="12">
        <f t="shared" si="18"/>
        <v>2022</v>
      </c>
      <c r="AI167" s="12"/>
      <c r="AJ167" s="5">
        <f t="shared" si="22"/>
        <v>2929</v>
      </c>
      <c r="AK167" s="12">
        <f t="shared" si="23"/>
        <v>3</v>
      </c>
      <c r="AU167" s="5"/>
      <c r="AV167" s="5"/>
      <c r="AW167" s="5"/>
      <c r="AX167" s="5"/>
    </row>
    <row r="168" spans="1:50" x14ac:dyDescent="0.25">
      <c r="A168" s="4">
        <v>44720</v>
      </c>
      <c r="B168" s="20">
        <v>2869</v>
      </c>
      <c r="C168" s="20">
        <v>2924</v>
      </c>
      <c r="D168" s="20">
        <v>2967</v>
      </c>
      <c r="E168" s="20">
        <v>2951</v>
      </c>
      <c r="F168" s="20">
        <v>2952</v>
      </c>
      <c r="G168" s="20">
        <v>2898</v>
      </c>
      <c r="H168" s="20">
        <v>1054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2520</v>
      </c>
      <c r="X168" s="20">
        <v>2723</v>
      </c>
      <c r="Y168" s="20">
        <v>2685</v>
      </c>
      <c r="AA168" s="5"/>
      <c r="AB168" s="13">
        <f t="shared" si="24"/>
        <v>5</v>
      </c>
      <c r="AC168" s="5">
        <f t="shared" si="19"/>
        <v>5243</v>
      </c>
      <c r="AD168" s="5">
        <f t="shared" si="20"/>
        <v>21300</v>
      </c>
      <c r="AE168" s="5">
        <f t="shared" si="21"/>
        <v>26543</v>
      </c>
      <c r="AF168" s="12"/>
      <c r="AG168" s="12">
        <f t="shared" si="17"/>
        <v>6</v>
      </c>
      <c r="AH168" s="12">
        <f t="shared" si="18"/>
        <v>2022</v>
      </c>
      <c r="AI168" s="12"/>
      <c r="AJ168" s="5">
        <f t="shared" si="22"/>
        <v>2967</v>
      </c>
      <c r="AK168" s="12">
        <f t="shared" si="23"/>
        <v>3</v>
      </c>
      <c r="AU168" s="5"/>
      <c r="AV168" s="5"/>
      <c r="AW168" s="5"/>
      <c r="AX168" s="5"/>
    </row>
    <row r="169" spans="1:50" x14ac:dyDescent="0.25">
      <c r="A169" s="4">
        <v>44721</v>
      </c>
      <c r="B169" s="20">
        <v>2884</v>
      </c>
      <c r="C169" s="20">
        <v>2925</v>
      </c>
      <c r="D169" s="20">
        <v>2981</v>
      </c>
      <c r="E169" s="20">
        <v>2975</v>
      </c>
      <c r="F169" s="20">
        <v>2918</v>
      </c>
      <c r="G169" s="20">
        <v>2827</v>
      </c>
      <c r="H169" s="20">
        <v>1046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2457</v>
      </c>
      <c r="X169" s="20">
        <v>2713</v>
      </c>
      <c r="Y169" s="20">
        <v>2738</v>
      </c>
      <c r="AA169" s="5"/>
      <c r="AB169" s="13">
        <f t="shared" si="24"/>
        <v>6</v>
      </c>
      <c r="AC169" s="5">
        <f t="shared" si="19"/>
        <v>5170</v>
      </c>
      <c r="AD169" s="5">
        <f t="shared" si="20"/>
        <v>21294</v>
      </c>
      <c r="AE169" s="5">
        <f t="shared" si="21"/>
        <v>26464</v>
      </c>
      <c r="AF169" s="12"/>
      <c r="AG169" s="12">
        <f t="shared" si="17"/>
        <v>6</v>
      </c>
      <c r="AH169" s="12">
        <f t="shared" si="18"/>
        <v>2022</v>
      </c>
      <c r="AI169" s="12"/>
      <c r="AJ169" s="5">
        <f t="shared" si="22"/>
        <v>2981</v>
      </c>
      <c r="AK169" s="12">
        <f t="shared" si="23"/>
        <v>3</v>
      </c>
      <c r="AU169" s="5"/>
      <c r="AV169" s="5"/>
      <c r="AW169" s="5"/>
      <c r="AX169" s="5"/>
    </row>
    <row r="170" spans="1:50" x14ac:dyDescent="0.25">
      <c r="A170" s="4">
        <v>44722</v>
      </c>
      <c r="B170" s="20">
        <v>2868</v>
      </c>
      <c r="C170" s="20">
        <v>2889</v>
      </c>
      <c r="D170" s="20">
        <v>2935</v>
      </c>
      <c r="E170" s="20">
        <v>2958</v>
      </c>
      <c r="F170" s="20">
        <v>2935</v>
      </c>
      <c r="G170" s="20">
        <v>2867</v>
      </c>
      <c r="H170" s="20">
        <v>1043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2473</v>
      </c>
      <c r="X170" s="20">
        <v>2730</v>
      </c>
      <c r="Y170" s="20">
        <v>2763</v>
      </c>
      <c r="AA170" s="5"/>
      <c r="AB170" s="13">
        <f t="shared" si="24"/>
        <v>4</v>
      </c>
      <c r="AC170" s="5">
        <f t="shared" si="19"/>
        <v>5203</v>
      </c>
      <c r="AD170" s="5">
        <f t="shared" si="20"/>
        <v>21258</v>
      </c>
      <c r="AE170" s="5">
        <f t="shared" si="21"/>
        <v>26461</v>
      </c>
      <c r="AF170" s="12"/>
      <c r="AG170" s="12">
        <f t="shared" si="17"/>
        <v>6</v>
      </c>
      <c r="AH170" s="12">
        <f t="shared" si="18"/>
        <v>2022</v>
      </c>
      <c r="AI170" s="12"/>
      <c r="AJ170" s="5">
        <f t="shared" si="22"/>
        <v>2958</v>
      </c>
      <c r="AK170" s="12">
        <f t="shared" si="23"/>
        <v>4</v>
      </c>
      <c r="AU170" s="5"/>
      <c r="AV170" s="5"/>
      <c r="AW170" s="5"/>
      <c r="AX170" s="5"/>
    </row>
    <row r="171" spans="1:50" x14ac:dyDescent="0.25">
      <c r="A171" s="4">
        <v>44723</v>
      </c>
      <c r="B171" s="20">
        <v>2849</v>
      </c>
      <c r="C171" s="20">
        <v>2906</v>
      </c>
      <c r="D171" s="20">
        <v>2889</v>
      </c>
      <c r="E171" s="20">
        <v>2940</v>
      </c>
      <c r="F171" s="20">
        <v>2829</v>
      </c>
      <c r="G171" s="20">
        <v>2684</v>
      </c>
      <c r="H171" s="20">
        <v>982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2573</v>
      </c>
      <c r="X171" s="20">
        <v>2797</v>
      </c>
      <c r="Y171" s="20">
        <v>2723</v>
      </c>
      <c r="AA171" s="5"/>
      <c r="AB171" s="13">
        <f t="shared" si="24"/>
        <v>6</v>
      </c>
      <c r="AC171" s="5">
        <f t="shared" si="19"/>
        <v>5370</v>
      </c>
      <c r="AD171" s="5">
        <f t="shared" si="20"/>
        <v>20802</v>
      </c>
      <c r="AE171" s="5">
        <f t="shared" si="21"/>
        <v>26172</v>
      </c>
      <c r="AF171" s="12"/>
      <c r="AG171" s="12">
        <f t="shared" si="17"/>
        <v>6</v>
      </c>
      <c r="AH171" s="12">
        <f t="shared" si="18"/>
        <v>2022</v>
      </c>
      <c r="AI171" s="12"/>
      <c r="AJ171" s="5">
        <f t="shared" si="22"/>
        <v>2940</v>
      </c>
      <c r="AK171" s="12">
        <f t="shared" si="23"/>
        <v>4</v>
      </c>
      <c r="AU171" s="5"/>
      <c r="AV171" s="5"/>
      <c r="AW171" s="5"/>
      <c r="AX171" s="5"/>
    </row>
    <row r="172" spans="1:50" x14ac:dyDescent="0.25">
      <c r="A172" s="4">
        <v>44724</v>
      </c>
      <c r="B172" s="20">
        <v>2903</v>
      </c>
      <c r="C172" s="20">
        <v>2961</v>
      </c>
      <c r="D172" s="20">
        <v>2972</v>
      </c>
      <c r="E172" s="20">
        <v>2942</v>
      </c>
      <c r="F172" s="20">
        <v>2813</v>
      </c>
      <c r="G172" s="20">
        <v>2688</v>
      </c>
      <c r="H172" s="20">
        <v>948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2698</v>
      </c>
      <c r="X172" s="20">
        <v>2774</v>
      </c>
      <c r="Y172" s="20">
        <v>2834</v>
      </c>
      <c r="AA172" s="5"/>
      <c r="AB172" s="13">
        <f t="shared" si="24"/>
        <v>4</v>
      </c>
      <c r="AC172" s="5">
        <f t="shared" si="19"/>
        <v>5472</v>
      </c>
      <c r="AD172" s="5">
        <f t="shared" si="20"/>
        <v>21061</v>
      </c>
      <c r="AE172" s="5">
        <f t="shared" si="21"/>
        <v>26533</v>
      </c>
      <c r="AF172" s="12"/>
      <c r="AG172" s="12">
        <f t="shared" si="17"/>
        <v>6</v>
      </c>
      <c r="AH172" s="12">
        <f t="shared" si="18"/>
        <v>2022</v>
      </c>
      <c r="AI172" s="12"/>
      <c r="AJ172" s="5">
        <f t="shared" si="22"/>
        <v>2972</v>
      </c>
      <c r="AK172" s="12">
        <f t="shared" si="23"/>
        <v>3</v>
      </c>
      <c r="AU172" s="5"/>
      <c r="AV172" s="5"/>
      <c r="AW172" s="5"/>
      <c r="AX172" s="5"/>
    </row>
    <row r="173" spans="1:50" x14ac:dyDescent="0.25">
      <c r="A173" s="4">
        <v>44725</v>
      </c>
      <c r="B173" s="20">
        <v>2939</v>
      </c>
      <c r="C173" s="20">
        <v>3012</v>
      </c>
      <c r="D173" s="20">
        <v>3035</v>
      </c>
      <c r="E173" s="20">
        <v>3064</v>
      </c>
      <c r="F173" s="20">
        <v>3038</v>
      </c>
      <c r="G173" s="20">
        <v>2926</v>
      </c>
      <c r="H173" s="20">
        <v>1058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2607</v>
      </c>
      <c r="X173" s="20">
        <v>2764</v>
      </c>
      <c r="Y173" s="20">
        <v>2791</v>
      </c>
      <c r="AA173" s="5"/>
      <c r="AB173" s="13">
        <f t="shared" si="24"/>
        <v>5</v>
      </c>
      <c r="AC173" s="5">
        <f t="shared" si="19"/>
        <v>5371</v>
      </c>
      <c r="AD173" s="5">
        <f t="shared" si="20"/>
        <v>21863</v>
      </c>
      <c r="AE173" s="5">
        <f t="shared" si="21"/>
        <v>27234</v>
      </c>
      <c r="AF173" s="12"/>
      <c r="AG173" s="12">
        <f t="shared" si="17"/>
        <v>6</v>
      </c>
      <c r="AH173" s="12">
        <f t="shared" si="18"/>
        <v>2022</v>
      </c>
      <c r="AI173" s="12"/>
      <c r="AJ173" s="5">
        <f t="shared" si="22"/>
        <v>3064</v>
      </c>
      <c r="AK173" s="12">
        <f t="shared" si="23"/>
        <v>4</v>
      </c>
      <c r="AU173" s="5"/>
      <c r="AV173" s="5"/>
      <c r="AW173" s="5"/>
      <c r="AX173" s="5"/>
    </row>
    <row r="174" spans="1:50" x14ac:dyDescent="0.25">
      <c r="A174" s="4">
        <v>44726</v>
      </c>
      <c r="B174" s="20">
        <v>3237</v>
      </c>
      <c r="C174" s="20">
        <v>3290</v>
      </c>
      <c r="D174" s="20">
        <v>3307</v>
      </c>
      <c r="E174" s="20">
        <v>3340</v>
      </c>
      <c r="F174" s="20">
        <v>3279</v>
      </c>
      <c r="G174" s="20">
        <v>3125</v>
      </c>
      <c r="H174" s="20">
        <v>1132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2835</v>
      </c>
      <c r="X174" s="20">
        <v>3038</v>
      </c>
      <c r="Y174" s="20">
        <v>3063</v>
      </c>
      <c r="AA174" s="5"/>
      <c r="AB174" s="13">
        <f t="shared" si="24"/>
        <v>2</v>
      </c>
      <c r="AC174" s="5">
        <f t="shared" si="19"/>
        <v>5873</v>
      </c>
      <c r="AD174" s="5">
        <f t="shared" si="20"/>
        <v>23773</v>
      </c>
      <c r="AE174" s="5">
        <f t="shared" si="21"/>
        <v>29646</v>
      </c>
      <c r="AF174" s="12"/>
      <c r="AG174" s="12">
        <f t="shared" si="17"/>
        <v>6</v>
      </c>
      <c r="AH174" s="12">
        <f t="shared" si="18"/>
        <v>2022</v>
      </c>
      <c r="AI174" s="12"/>
      <c r="AJ174" s="5">
        <f t="shared" si="22"/>
        <v>3340</v>
      </c>
      <c r="AK174" s="12">
        <f t="shared" si="23"/>
        <v>4</v>
      </c>
      <c r="AU174" s="5"/>
      <c r="AV174" s="5"/>
      <c r="AW174" s="5"/>
      <c r="AX174" s="5"/>
    </row>
    <row r="175" spans="1:50" x14ac:dyDescent="0.25">
      <c r="A175" s="4">
        <v>44727</v>
      </c>
      <c r="B175" s="20">
        <v>3073</v>
      </c>
      <c r="C175" s="20">
        <v>3099</v>
      </c>
      <c r="D175" s="20">
        <v>3127</v>
      </c>
      <c r="E175" s="20">
        <v>3109</v>
      </c>
      <c r="F175" s="20">
        <v>3067</v>
      </c>
      <c r="G175" s="20">
        <v>3000</v>
      </c>
      <c r="H175" s="20">
        <v>1085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2870</v>
      </c>
      <c r="X175" s="20">
        <v>3014</v>
      </c>
      <c r="Y175" s="20">
        <v>3027</v>
      </c>
      <c r="AA175" s="5"/>
      <c r="AB175" s="13">
        <f t="shared" si="24"/>
        <v>6</v>
      </c>
      <c r="AC175" s="5">
        <f t="shared" si="19"/>
        <v>5884</v>
      </c>
      <c r="AD175" s="5">
        <f t="shared" si="20"/>
        <v>22587</v>
      </c>
      <c r="AE175" s="5">
        <f t="shared" si="21"/>
        <v>28471</v>
      </c>
      <c r="AF175" s="12"/>
      <c r="AG175" s="12">
        <f t="shared" si="17"/>
        <v>6</v>
      </c>
      <c r="AH175" s="12">
        <f t="shared" si="18"/>
        <v>2022</v>
      </c>
      <c r="AI175" s="12"/>
      <c r="AJ175" s="5">
        <f t="shared" si="22"/>
        <v>3127</v>
      </c>
      <c r="AK175" s="12">
        <f t="shared" si="23"/>
        <v>3</v>
      </c>
      <c r="AU175" s="5"/>
      <c r="AV175" s="5"/>
      <c r="AW175" s="5"/>
      <c r="AX175" s="5"/>
    </row>
    <row r="176" spans="1:50" x14ac:dyDescent="0.25">
      <c r="A176" s="4">
        <v>44728</v>
      </c>
      <c r="B176" s="20">
        <v>3112</v>
      </c>
      <c r="C176" s="20">
        <v>3155</v>
      </c>
      <c r="D176" s="20">
        <v>3185</v>
      </c>
      <c r="E176" s="20">
        <v>3109</v>
      </c>
      <c r="F176" s="20">
        <v>2988</v>
      </c>
      <c r="G176" s="20">
        <v>2981</v>
      </c>
      <c r="H176" s="20">
        <v>1079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2646</v>
      </c>
      <c r="X176" s="20">
        <v>2838</v>
      </c>
      <c r="Y176" s="20">
        <v>2871</v>
      </c>
      <c r="AA176" s="5"/>
      <c r="AB176" s="13">
        <f t="shared" si="24"/>
        <v>3</v>
      </c>
      <c r="AC176" s="5">
        <f t="shared" si="19"/>
        <v>5484</v>
      </c>
      <c r="AD176" s="5">
        <f t="shared" si="20"/>
        <v>22480</v>
      </c>
      <c r="AE176" s="5">
        <f t="shared" si="21"/>
        <v>27964</v>
      </c>
      <c r="AF176" s="12"/>
      <c r="AG176" s="12">
        <f t="shared" si="17"/>
        <v>6</v>
      </c>
      <c r="AH176" s="12">
        <f t="shared" si="18"/>
        <v>2022</v>
      </c>
      <c r="AI176" s="12"/>
      <c r="AJ176" s="5">
        <f t="shared" si="22"/>
        <v>3185</v>
      </c>
      <c r="AK176" s="12">
        <f t="shared" si="23"/>
        <v>3</v>
      </c>
      <c r="AU176" s="5"/>
      <c r="AV176" s="5"/>
      <c r="AW176" s="5"/>
      <c r="AX176" s="5"/>
    </row>
    <row r="177" spans="1:50" x14ac:dyDescent="0.25">
      <c r="A177" s="4">
        <v>44729</v>
      </c>
      <c r="B177" s="20">
        <v>2975</v>
      </c>
      <c r="C177" s="20">
        <v>2944</v>
      </c>
      <c r="D177" s="20">
        <v>3088</v>
      </c>
      <c r="E177" s="20">
        <v>3006</v>
      </c>
      <c r="F177" s="20">
        <v>3082</v>
      </c>
      <c r="G177" s="20">
        <v>2970</v>
      </c>
      <c r="H177" s="20">
        <v>1055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2697</v>
      </c>
      <c r="X177" s="20">
        <v>2871</v>
      </c>
      <c r="Y177" s="20">
        <v>2953</v>
      </c>
      <c r="AA177" s="5"/>
      <c r="AB177" s="13">
        <f t="shared" si="24"/>
        <v>6</v>
      </c>
      <c r="AC177" s="5">
        <f t="shared" si="19"/>
        <v>5568</v>
      </c>
      <c r="AD177" s="5">
        <f t="shared" si="20"/>
        <v>22073</v>
      </c>
      <c r="AE177" s="5">
        <f t="shared" si="21"/>
        <v>27641</v>
      </c>
      <c r="AF177" s="12"/>
      <c r="AG177" s="12">
        <f t="shared" si="17"/>
        <v>6</v>
      </c>
      <c r="AH177" s="12">
        <f t="shared" si="18"/>
        <v>2022</v>
      </c>
      <c r="AI177" s="12"/>
      <c r="AJ177" s="5">
        <f t="shared" si="22"/>
        <v>3088</v>
      </c>
      <c r="AK177" s="12">
        <f t="shared" si="23"/>
        <v>3</v>
      </c>
      <c r="AU177" s="5"/>
      <c r="AV177" s="5"/>
      <c r="AW177" s="5"/>
      <c r="AX177" s="5"/>
    </row>
    <row r="178" spans="1:50" x14ac:dyDescent="0.25">
      <c r="A178" s="4">
        <v>44730</v>
      </c>
      <c r="B178" s="20">
        <v>2726</v>
      </c>
      <c r="C178" s="20">
        <v>2762</v>
      </c>
      <c r="D178" s="20">
        <v>2704</v>
      </c>
      <c r="E178" s="20">
        <v>2716</v>
      </c>
      <c r="F178" s="20">
        <v>2669</v>
      </c>
      <c r="G178" s="20">
        <v>2514</v>
      </c>
      <c r="H178" s="20">
        <v>913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2301</v>
      </c>
      <c r="X178" s="20">
        <v>2431</v>
      </c>
      <c r="Y178" s="20">
        <v>2487</v>
      </c>
      <c r="AA178" s="5"/>
      <c r="AB178" s="13">
        <f t="shared" si="24"/>
        <v>2</v>
      </c>
      <c r="AC178" s="5">
        <f t="shared" si="19"/>
        <v>4732</v>
      </c>
      <c r="AD178" s="5">
        <f t="shared" si="20"/>
        <v>19491</v>
      </c>
      <c r="AE178" s="5">
        <f t="shared" si="21"/>
        <v>24223</v>
      </c>
      <c r="AF178" s="12"/>
      <c r="AG178" s="12">
        <f t="shared" si="17"/>
        <v>6</v>
      </c>
      <c r="AH178" s="12">
        <f t="shared" si="18"/>
        <v>2022</v>
      </c>
      <c r="AI178" s="12"/>
      <c r="AJ178" s="5">
        <f t="shared" si="22"/>
        <v>2762</v>
      </c>
      <c r="AK178" s="12">
        <f t="shared" si="23"/>
        <v>2</v>
      </c>
      <c r="AU178" s="5"/>
      <c r="AV178" s="5"/>
      <c r="AW178" s="5"/>
      <c r="AX178" s="5"/>
    </row>
    <row r="179" spans="1:50" x14ac:dyDescent="0.25">
      <c r="A179" s="4">
        <v>44731</v>
      </c>
      <c r="B179" s="20">
        <v>3085</v>
      </c>
      <c r="C179" s="20">
        <v>3129</v>
      </c>
      <c r="D179" s="20">
        <v>3123</v>
      </c>
      <c r="E179" s="20">
        <v>3001</v>
      </c>
      <c r="F179" s="20">
        <v>3049</v>
      </c>
      <c r="G179" s="20">
        <v>2798</v>
      </c>
      <c r="H179" s="20">
        <v>1043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2831</v>
      </c>
      <c r="X179" s="20">
        <v>2997</v>
      </c>
      <c r="Y179" s="20">
        <v>3044</v>
      </c>
      <c r="AA179" s="5"/>
      <c r="AB179" s="13">
        <f t="shared" si="24"/>
        <v>4</v>
      </c>
      <c r="AC179" s="5">
        <f t="shared" si="19"/>
        <v>5828</v>
      </c>
      <c r="AD179" s="5">
        <f t="shared" si="20"/>
        <v>22272</v>
      </c>
      <c r="AE179" s="5">
        <f t="shared" si="21"/>
        <v>28100</v>
      </c>
      <c r="AF179" s="12"/>
      <c r="AG179" s="12">
        <f t="shared" si="17"/>
        <v>6</v>
      </c>
      <c r="AH179" s="12">
        <f t="shared" si="18"/>
        <v>2022</v>
      </c>
      <c r="AI179" s="12"/>
      <c r="AJ179" s="5">
        <f t="shared" si="22"/>
        <v>3129</v>
      </c>
      <c r="AK179" s="12">
        <f t="shared" si="23"/>
        <v>2</v>
      </c>
      <c r="AU179" s="5"/>
      <c r="AV179" s="5"/>
      <c r="AW179" s="5"/>
      <c r="AX179" s="5"/>
    </row>
    <row r="180" spans="1:50" x14ac:dyDescent="0.25">
      <c r="A180" s="4">
        <v>44732</v>
      </c>
      <c r="B180" s="20">
        <v>3197</v>
      </c>
      <c r="C180" s="20">
        <v>3261</v>
      </c>
      <c r="D180" s="20">
        <v>3279</v>
      </c>
      <c r="E180" s="20">
        <v>3324</v>
      </c>
      <c r="F180" s="20">
        <v>3297</v>
      </c>
      <c r="G180" s="20">
        <v>3209</v>
      </c>
      <c r="H180" s="20">
        <v>1102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2777</v>
      </c>
      <c r="X180" s="20">
        <v>2906</v>
      </c>
      <c r="Y180" s="20">
        <v>3008</v>
      </c>
      <c r="AA180" s="5"/>
      <c r="AB180" s="13">
        <f t="shared" si="24"/>
        <v>4</v>
      </c>
      <c r="AC180" s="5">
        <f t="shared" si="19"/>
        <v>5683</v>
      </c>
      <c r="AD180" s="5">
        <f t="shared" si="20"/>
        <v>23677</v>
      </c>
      <c r="AE180" s="5">
        <f t="shared" si="21"/>
        <v>29360</v>
      </c>
      <c r="AF180" s="12"/>
      <c r="AG180" s="12">
        <f t="shared" si="17"/>
        <v>6</v>
      </c>
      <c r="AH180" s="12">
        <f t="shared" si="18"/>
        <v>2022</v>
      </c>
      <c r="AI180" s="12"/>
      <c r="AJ180" s="5">
        <f t="shared" si="22"/>
        <v>3324</v>
      </c>
      <c r="AK180" s="12">
        <f t="shared" si="23"/>
        <v>4</v>
      </c>
      <c r="AU180" s="5"/>
      <c r="AV180" s="5"/>
      <c r="AW180" s="5"/>
      <c r="AX180" s="5"/>
    </row>
    <row r="181" spans="1:50" x14ac:dyDescent="0.25">
      <c r="A181" s="4">
        <v>44733</v>
      </c>
      <c r="B181" s="20">
        <v>3115</v>
      </c>
      <c r="C181" s="20">
        <v>3155</v>
      </c>
      <c r="D181" s="20">
        <v>3210</v>
      </c>
      <c r="E181" s="20">
        <v>3223</v>
      </c>
      <c r="F181" s="20">
        <v>3183</v>
      </c>
      <c r="G181" s="20">
        <v>3077</v>
      </c>
      <c r="H181" s="20">
        <v>1098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2834</v>
      </c>
      <c r="X181" s="20">
        <v>2944</v>
      </c>
      <c r="Y181" s="20">
        <v>2980</v>
      </c>
      <c r="AA181" s="5"/>
      <c r="AB181" s="13">
        <f t="shared" si="24"/>
        <v>6</v>
      </c>
      <c r="AC181" s="5">
        <f t="shared" si="19"/>
        <v>5778</v>
      </c>
      <c r="AD181" s="5">
        <f t="shared" si="20"/>
        <v>23041</v>
      </c>
      <c r="AE181" s="5">
        <f t="shared" si="21"/>
        <v>28819</v>
      </c>
      <c r="AF181" s="12"/>
      <c r="AG181" s="12">
        <f t="shared" si="17"/>
        <v>6</v>
      </c>
      <c r="AH181" s="12">
        <f t="shared" si="18"/>
        <v>2022</v>
      </c>
      <c r="AI181" s="12"/>
      <c r="AJ181" s="5">
        <f t="shared" si="22"/>
        <v>3223</v>
      </c>
      <c r="AK181" s="12">
        <f t="shared" si="23"/>
        <v>4</v>
      </c>
      <c r="AU181" s="5"/>
      <c r="AV181" s="5"/>
      <c r="AW181" s="5"/>
      <c r="AX181" s="5"/>
    </row>
    <row r="182" spans="1:50" x14ac:dyDescent="0.25">
      <c r="A182" s="4">
        <v>44734</v>
      </c>
      <c r="B182" s="20">
        <v>3338</v>
      </c>
      <c r="C182" s="20">
        <v>3354</v>
      </c>
      <c r="D182" s="20">
        <v>3461</v>
      </c>
      <c r="E182" s="20">
        <v>3457</v>
      </c>
      <c r="F182" s="20">
        <v>3423</v>
      </c>
      <c r="G182" s="20">
        <v>3308</v>
      </c>
      <c r="H182" s="20">
        <v>1181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2877</v>
      </c>
      <c r="X182" s="20">
        <v>3189</v>
      </c>
      <c r="Y182" s="20">
        <v>3146</v>
      </c>
      <c r="AA182" s="5"/>
      <c r="AB182" s="13">
        <f t="shared" si="24"/>
        <v>5</v>
      </c>
      <c r="AC182" s="5">
        <f t="shared" si="19"/>
        <v>6066</v>
      </c>
      <c r="AD182" s="5">
        <f t="shared" si="20"/>
        <v>24668</v>
      </c>
      <c r="AE182" s="5">
        <f t="shared" si="21"/>
        <v>30734</v>
      </c>
      <c r="AF182" s="12"/>
      <c r="AG182" s="12">
        <f t="shared" si="17"/>
        <v>6</v>
      </c>
      <c r="AH182" s="12">
        <f t="shared" si="18"/>
        <v>2022</v>
      </c>
      <c r="AI182" s="12"/>
      <c r="AJ182" s="5">
        <f t="shared" si="22"/>
        <v>3461</v>
      </c>
      <c r="AK182" s="12">
        <f t="shared" si="23"/>
        <v>3</v>
      </c>
      <c r="AU182" s="5"/>
      <c r="AV182" s="5"/>
      <c r="AW182" s="5"/>
      <c r="AX182" s="5"/>
    </row>
    <row r="183" spans="1:50" x14ac:dyDescent="0.25">
      <c r="A183" s="4">
        <v>44735</v>
      </c>
      <c r="B183" s="20">
        <v>3170</v>
      </c>
      <c r="C183" s="20">
        <v>3327</v>
      </c>
      <c r="D183" s="20">
        <v>3334</v>
      </c>
      <c r="E183" s="20">
        <v>3292</v>
      </c>
      <c r="F183" s="20">
        <v>3305</v>
      </c>
      <c r="G183" s="20">
        <v>3212</v>
      </c>
      <c r="H183" s="20">
        <v>1136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2989</v>
      </c>
      <c r="X183" s="20">
        <v>3172</v>
      </c>
      <c r="Y183" s="20">
        <v>3197</v>
      </c>
      <c r="AA183" s="5"/>
      <c r="AB183" s="13">
        <f t="shared" si="24"/>
        <v>5</v>
      </c>
      <c r="AC183" s="5">
        <f t="shared" si="19"/>
        <v>6161</v>
      </c>
      <c r="AD183" s="5">
        <f t="shared" si="20"/>
        <v>23973</v>
      </c>
      <c r="AE183" s="5">
        <f t="shared" si="21"/>
        <v>30134</v>
      </c>
      <c r="AF183" s="12"/>
      <c r="AG183" s="12">
        <f t="shared" si="17"/>
        <v>6</v>
      </c>
      <c r="AH183" s="12">
        <f t="shared" si="18"/>
        <v>2022</v>
      </c>
      <c r="AI183" s="12"/>
      <c r="AJ183" s="5">
        <f t="shared" si="22"/>
        <v>3334</v>
      </c>
      <c r="AK183" s="12">
        <f t="shared" si="23"/>
        <v>3</v>
      </c>
      <c r="AU183" s="5"/>
      <c r="AV183" s="5"/>
      <c r="AW183" s="5"/>
      <c r="AX183" s="5"/>
    </row>
    <row r="184" spans="1:50" x14ac:dyDescent="0.25">
      <c r="A184" s="4">
        <v>44736</v>
      </c>
      <c r="B184" s="20">
        <v>3365</v>
      </c>
      <c r="C184" s="20">
        <v>3351</v>
      </c>
      <c r="D184" s="20">
        <v>3492</v>
      </c>
      <c r="E184" s="20">
        <v>3463</v>
      </c>
      <c r="F184" s="20">
        <v>3409</v>
      </c>
      <c r="G184" s="20">
        <v>3191</v>
      </c>
      <c r="H184" s="20">
        <v>1149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3217</v>
      </c>
      <c r="X184" s="20">
        <v>3437</v>
      </c>
      <c r="Y184" s="20">
        <v>3377</v>
      </c>
      <c r="AA184" s="5"/>
      <c r="AB184" s="13">
        <f t="shared" si="24"/>
        <v>4</v>
      </c>
      <c r="AC184" s="5">
        <f t="shared" si="19"/>
        <v>6654</v>
      </c>
      <c r="AD184" s="5">
        <f t="shared" si="20"/>
        <v>24797</v>
      </c>
      <c r="AE184" s="5">
        <f t="shared" si="21"/>
        <v>31451</v>
      </c>
      <c r="AF184" s="12"/>
      <c r="AG184" s="12">
        <f t="shared" si="17"/>
        <v>6</v>
      </c>
      <c r="AH184" s="12">
        <f t="shared" si="18"/>
        <v>2022</v>
      </c>
      <c r="AI184" s="12"/>
      <c r="AJ184" s="5">
        <f t="shared" si="22"/>
        <v>3492</v>
      </c>
      <c r="AK184" s="12">
        <f t="shared" si="23"/>
        <v>3</v>
      </c>
      <c r="AU184" s="5"/>
      <c r="AV184" s="5"/>
      <c r="AW184" s="5"/>
      <c r="AX184" s="5"/>
    </row>
    <row r="185" spans="1:50" x14ac:dyDescent="0.25">
      <c r="A185" s="4">
        <v>44737</v>
      </c>
      <c r="B185" s="20">
        <v>3525</v>
      </c>
      <c r="C185" s="20">
        <v>3499</v>
      </c>
      <c r="D185" s="20">
        <v>3510</v>
      </c>
      <c r="E185" s="20">
        <v>3453</v>
      </c>
      <c r="F185" s="20">
        <v>3389</v>
      </c>
      <c r="G185" s="20">
        <v>3242</v>
      </c>
      <c r="H185" s="20">
        <v>1204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3635</v>
      </c>
      <c r="X185" s="20">
        <v>3915</v>
      </c>
      <c r="Y185" s="20">
        <v>3893</v>
      </c>
      <c r="AA185" s="5"/>
      <c r="AB185" s="13">
        <f t="shared" si="24"/>
        <v>3</v>
      </c>
      <c r="AC185" s="5">
        <f t="shared" si="19"/>
        <v>7550</v>
      </c>
      <c r="AD185" s="5">
        <f t="shared" si="20"/>
        <v>25715</v>
      </c>
      <c r="AE185" s="5">
        <f t="shared" si="21"/>
        <v>33265</v>
      </c>
      <c r="AF185" s="12"/>
      <c r="AG185" s="12">
        <f t="shared" si="17"/>
        <v>6</v>
      </c>
      <c r="AH185" s="12">
        <f t="shared" si="18"/>
        <v>2022</v>
      </c>
      <c r="AI185" s="12"/>
      <c r="AJ185" s="5">
        <f t="shared" si="22"/>
        <v>3915</v>
      </c>
      <c r="AK185" s="12">
        <f t="shared" si="23"/>
        <v>23</v>
      </c>
      <c r="AU185" s="5"/>
      <c r="AV185" s="5"/>
      <c r="AW185" s="5"/>
      <c r="AX185" s="5"/>
    </row>
    <row r="186" spans="1:50" x14ac:dyDescent="0.25">
      <c r="A186" s="4">
        <v>44738</v>
      </c>
      <c r="B186" s="20">
        <v>4051</v>
      </c>
      <c r="C186" s="20">
        <v>4066</v>
      </c>
      <c r="D186" s="20">
        <v>4032</v>
      </c>
      <c r="E186" s="20">
        <v>3978</v>
      </c>
      <c r="F186" s="20">
        <v>3745</v>
      </c>
      <c r="G186" s="20">
        <v>3465</v>
      </c>
      <c r="H186" s="20">
        <v>1233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3623</v>
      </c>
      <c r="X186" s="20">
        <v>3744</v>
      </c>
      <c r="Y186" s="20">
        <v>3875</v>
      </c>
      <c r="AA186" s="5"/>
      <c r="AB186" s="13">
        <f t="shared" si="24"/>
        <v>4</v>
      </c>
      <c r="AC186" s="5">
        <f t="shared" si="19"/>
        <v>7367</v>
      </c>
      <c r="AD186" s="5">
        <f t="shared" si="20"/>
        <v>28445</v>
      </c>
      <c r="AE186" s="5">
        <f t="shared" si="21"/>
        <v>35812</v>
      </c>
      <c r="AF186" s="12"/>
      <c r="AG186" s="12">
        <f t="shared" si="17"/>
        <v>6</v>
      </c>
      <c r="AH186" s="12">
        <f t="shared" si="18"/>
        <v>2022</v>
      </c>
      <c r="AI186" s="12"/>
      <c r="AJ186" s="5">
        <f t="shared" si="22"/>
        <v>4066</v>
      </c>
      <c r="AK186" s="12">
        <f t="shared" si="23"/>
        <v>2</v>
      </c>
      <c r="AU186" s="5"/>
      <c r="AV186" s="5"/>
      <c r="AW186" s="5"/>
      <c r="AX186" s="5"/>
    </row>
    <row r="187" spans="1:50" x14ac:dyDescent="0.25">
      <c r="A187" s="4">
        <v>44739</v>
      </c>
      <c r="B187" s="20">
        <v>4147</v>
      </c>
      <c r="C187" s="20">
        <v>4197</v>
      </c>
      <c r="D187" s="20">
        <v>4223</v>
      </c>
      <c r="E187" s="20">
        <v>4019</v>
      </c>
      <c r="F187" s="20">
        <v>3924</v>
      </c>
      <c r="G187" s="20">
        <v>3780</v>
      </c>
      <c r="H187" s="20">
        <v>1332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3408</v>
      </c>
      <c r="X187" s="20">
        <v>3598</v>
      </c>
      <c r="Y187" s="20">
        <v>3571</v>
      </c>
      <c r="AA187" s="5"/>
      <c r="AB187" s="13">
        <f t="shared" si="24"/>
        <v>2</v>
      </c>
      <c r="AC187" s="5">
        <f t="shared" si="19"/>
        <v>7006</v>
      </c>
      <c r="AD187" s="5">
        <f t="shared" si="20"/>
        <v>29193</v>
      </c>
      <c r="AE187" s="5">
        <f t="shared" si="21"/>
        <v>36199</v>
      </c>
      <c r="AF187" s="12"/>
      <c r="AG187" s="12">
        <f t="shared" si="17"/>
        <v>6</v>
      </c>
      <c r="AH187" s="12">
        <f t="shared" si="18"/>
        <v>2022</v>
      </c>
      <c r="AI187" s="12"/>
      <c r="AJ187" s="5">
        <f t="shared" si="22"/>
        <v>4223</v>
      </c>
      <c r="AK187" s="12">
        <f t="shared" si="23"/>
        <v>3</v>
      </c>
      <c r="AU187" s="5"/>
      <c r="AV187" s="5"/>
      <c r="AW187" s="5"/>
      <c r="AX187" s="5"/>
    </row>
    <row r="188" spans="1:50" x14ac:dyDescent="0.25">
      <c r="A188" s="4">
        <v>44740</v>
      </c>
      <c r="B188" s="20">
        <v>3791</v>
      </c>
      <c r="C188" s="20">
        <v>3799</v>
      </c>
      <c r="D188" s="20">
        <v>3796</v>
      </c>
      <c r="E188" s="20">
        <v>3794</v>
      </c>
      <c r="F188" s="20">
        <v>3694</v>
      </c>
      <c r="G188" s="20">
        <v>3490</v>
      </c>
      <c r="H188" s="20">
        <v>1263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3427</v>
      </c>
      <c r="X188" s="20">
        <v>3537</v>
      </c>
      <c r="Y188" s="20">
        <v>3536</v>
      </c>
      <c r="AA188" s="5"/>
      <c r="AB188" s="13">
        <f t="shared" si="24"/>
        <v>3</v>
      </c>
      <c r="AC188" s="5">
        <f t="shared" si="19"/>
        <v>6964</v>
      </c>
      <c r="AD188" s="5">
        <f t="shared" si="20"/>
        <v>27163</v>
      </c>
      <c r="AE188" s="5">
        <f t="shared" si="21"/>
        <v>34127</v>
      </c>
      <c r="AF188" s="12"/>
      <c r="AG188" s="12">
        <f t="shared" si="17"/>
        <v>6</v>
      </c>
      <c r="AH188" s="12">
        <f t="shared" si="18"/>
        <v>2022</v>
      </c>
      <c r="AI188" s="12"/>
      <c r="AJ188" s="5">
        <f t="shared" si="22"/>
        <v>3799</v>
      </c>
      <c r="AK188" s="12">
        <f t="shared" si="23"/>
        <v>2</v>
      </c>
      <c r="AU188" s="5"/>
      <c r="AV188" s="5"/>
      <c r="AW188" s="5"/>
      <c r="AX188" s="5"/>
    </row>
    <row r="189" spans="1:50" x14ac:dyDescent="0.25">
      <c r="A189" s="4">
        <v>44741</v>
      </c>
      <c r="B189" s="20">
        <v>3574</v>
      </c>
      <c r="C189" s="20">
        <v>3599</v>
      </c>
      <c r="D189" s="20">
        <v>3678</v>
      </c>
      <c r="E189" s="20">
        <v>3585</v>
      </c>
      <c r="F189" s="20">
        <v>3511</v>
      </c>
      <c r="G189" s="20">
        <v>3358</v>
      </c>
      <c r="H189" s="20">
        <v>1195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3587</v>
      </c>
      <c r="X189" s="20">
        <v>3732</v>
      </c>
      <c r="Y189" s="20">
        <v>3776</v>
      </c>
      <c r="AA189" s="5"/>
      <c r="AB189" s="13">
        <f t="shared" si="24"/>
        <v>3</v>
      </c>
      <c r="AC189" s="5">
        <f t="shared" si="19"/>
        <v>7319</v>
      </c>
      <c r="AD189" s="5">
        <f t="shared" si="20"/>
        <v>26276</v>
      </c>
      <c r="AE189" s="5">
        <f t="shared" si="21"/>
        <v>33595</v>
      </c>
      <c r="AF189" s="12"/>
      <c r="AG189" s="12">
        <f t="shared" si="17"/>
        <v>6</v>
      </c>
      <c r="AH189" s="12">
        <f t="shared" si="18"/>
        <v>2022</v>
      </c>
      <c r="AI189" s="12"/>
      <c r="AJ189" s="5">
        <f t="shared" si="22"/>
        <v>3776</v>
      </c>
      <c r="AK189" s="12">
        <f t="shared" si="23"/>
        <v>24</v>
      </c>
      <c r="AU189" s="5"/>
      <c r="AV189" s="5"/>
      <c r="AW189" s="5"/>
      <c r="AX189" s="5"/>
    </row>
    <row r="190" spans="1:50" x14ac:dyDescent="0.25">
      <c r="A190" s="4">
        <v>44742</v>
      </c>
      <c r="B190" s="20">
        <v>3781</v>
      </c>
      <c r="C190" s="20">
        <v>3876</v>
      </c>
      <c r="D190" s="20">
        <v>4017</v>
      </c>
      <c r="E190" s="20">
        <v>3878</v>
      </c>
      <c r="F190" s="20">
        <v>3807</v>
      </c>
      <c r="G190" s="20">
        <v>3627</v>
      </c>
      <c r="H190" s="20">
        <v>1322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3542</v>
      </c>
      <c r="X190" s="20">
        <v>3702</v>
      </c>
      <c r="Y190" s="20">
        <v>3702</v>
      </c>
      <c r="AA190" s="5"/>
      <c r="AB190" s="13">
        <f t="shared" si="24"/>
        <v>7</v>
      </c>
      <c r="AC190" s="5">
        <f t="shared" si="19"/>
        <v>0</v>
      </c>
      <c r="AD190" s="5">
        <f t="shared" si="20"/>
        <v>35254</v>
      </c>
      <c r="AE190" s="5">
        <f t="shared" si="21"/>
        <v>35254</v>
      </c>
      <c r="AF190" s="12"/>
      <c r="AG190" s="12">
        <f t="shared" si="17"/>
        <v>6</v>
      </c>
      <c r="AH190" s="12">
        <f t="shared" si="18"/>
        <v>2022</v>
      </c>
      <c r="AI190" s="12"/>
      <c r="AJ190" s="5">
        <f t="shared" si="22"/>
        <v>4017</v>
      </c>
      <c r="AK190" s="12">
        <f t="shared" si="23"/>
        <v>3</v>
      </c>
      <c r="AU190" s="5"/>
      <c r="AV190" s="5"/>
      <c r="AW190" s="5"/>
      <c r="AX190" s="5"/>
    </row>
    <row r="191" spans="1:50" x14ac:dyDescent="0.25">
      <c r="A191" s="4">
        <v>44743</v>
      </c>
      <c r="B191" s="20">
        <v>3487</v>
      </c>
      <c r="C191" s="20">
        <v>3509</v>
      </c>
      <c r="D191" s="20">
        <v>3547</v>
      </c>
      <c r="E191" s="20">
        <v>3594</v>
      </c>
      <c r="F191" s="20">
        <v>3497</v>
      </c>
      <c r="G191" s="20">
        <v>3411</v>
      </c>
      <c r="H191" s="20">
        <v>3223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3377</v>
      </c>
      <c r="X191" s="20">
        <v>3498</v>
      </c>
      <c r="Y191" s="20">
        <v>3782</v>
      </c>
      <c r="AA191" s="5"/>
      <c r="AB191" s="13">
        <f t="shared" si="24"/>
        <v>7</v>
      </c>
      <c r="AC191" s="5">
        <f t="shared" si="19"/>
        <v>0</v>
      </c>
      <c r="AD191" s="5">
        <f t="shared" si="20"/>
        <v>34925</v>
      </c>
      <c r="AE191" s="5">
        <f t="shared" si="21"/>
        <v>34925</v>
      </c>
      <c r="AF191" s="12"/>
      <c r="AG191" s="12">
        <f t="shared" si="17"/>
        <v>6</v>
      </c>
      <c r="AH191" s="12">
        <f t="shared" si="18"/>
        <v>2022</v>
      </c>
      <c r="AI191" s="12"/>
      <c r="AJ191" s="5">
        <f t="shared" si="22"/>
        <v>3782</v>
      </c>
      <c r="AK191" s="12">
        <f t="shared" si="23"/>
        <v>24</v>
      </c>
      <c r="AU191" s="5"/>
      <c r="AV191" s="5"/>
      <c r="AW191" s="5"/>
      <c r="AX191" s="5"/>
    </row>
    <row r="192" spans="1:50" x14ac:dyDescent="0.25">
      <c r="A192" s="4">
        <v>44744</v>
      </c>
      <c r="B192" s="20">
        <v>3847</v>
      </c>
      <c r="C192" s="20">
        <v>3789</v>
      </c>
      <c r="D192" s="20">
        <v>3837</v>
      </c>
      <c r="E192" s="20">
        <v>3892</v>
      </c>
      <c r="F192" s="20">
        <v>3851</v>
      </c>
      <c r="G192" s="20">
        <v>3629</v>
      </c>
      <c r="H192" s="20">
        <v>3381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3366</v>
      </c>
      <c r="X192" s="20">
        <v>3593</v>
      </c>
      <c r="Y192" s="20">
        <v>3623</v>
      </c>
      <c r="AA192" s="5"/>
      <c r="AB192" s="13">
        <f t="shared" si="24"/>
        <v>3</v>
      </c>
      <c r="AC192" s="5">
        <f t="shared" si="19"/>
        <v>6959</v>
      </c>
      <c r="AD192" s="5">
        <f t="shared" si="20"/>
        <v>29849</v>
      </c>
      <c r="AE192" s="5">
        <f t="shared" si="21"/>
        <v>36808</v>
      </c>
      <c r="AF192" s="12"/>
      <c r="AG192" s="12">
        <f t="shared" si="17"/>
        <v>7</v>
      </c>
      <c r="AH192" s="12">
        <f t="shared" si="18"/>
        <v>2022</v>
      </c>
      <c r="AI192" s="12"/>
      <c r="AJ192" s="5">
        <f t="shared" si="22"/>
        <v>3892</v>
      </c>
      <c r="AK192" s="12">
        <f t="shared" si="23"/>
        <v>4</v>
      </c>
      <c r="AU192" s="5"/>
      <c r="AV192" s="5"/>
      <c r="AW192" s="5"/>
      <c r="AX192" s="5"/>
    </row>
    <row r="193" spans="1:50" x14ac:dyDescent="0.25">
      <c r="A193" s="4">
        <v>44745</v>
      </c>
      <c r="B193" s="20">
        <v>3716</v>
      </c>
      <c r="C193" s="20">
        <v>3606</v>
      </c>
      <c r="D193" s="20">
        <v>3650</v>
      </c>
      <c r="E193" s="20">
        <v>3684</v>
      </c>
      <c r="F193" s="20">
        <v>3555</v>
      </c>
      <c r="G193" s="20">
        <v>3343</v>
      </c>
      <c r="H193" s="20">
        <v>3058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3279</v>
      </c>
      <c r="X193" s="20">
        <v>3511</v>
      </c>
      <c r="Y193" s="20">
        <v>3626</v>
      </c>
      <c r="AA193" s="5"/>
      <c r="AB193" s="13">
        <f t="shared" si="24"/>
        <v>5</v>
      </c>
      <c r="AC193" s="5">
        <f t="shared" si="19"/>
        <v>6790</v>
      </c>
      <c r="AD193" s="5">
        <f t="shared" si="20"/>
        <v>28238</v>
      </c>
      <c r="AE193" s="5">
        <f t="shared" si="21"/>
        <v>35028</v>
      </c>
      <c r="AF193" s="12"/>
      <c r="AG193" s="12">
        <f t="shared" si="17"/>
        <v>7</v>
      </c>
      <c r="AH193" s="12">
        <f t="shared" si="18"/>
        <v>2022</v>
      </c>
      <c r="AI193" s="12"/>
      <c r="AJ193" s="5">
        <f t="shared" si="22"/>
        <v>3716</v>
      </c>
      <c r="AK193" s="12">
        <f t="shared" si="23"/>
        <v>1</v>
      </c>
      <c r="AU193" s="5"/>
      <c r="AV193" s="5"/>
      <c r="AW193" s="5"/>
      <c r="AX193" s="5"/>
    </row>
    <row r="194" spans="1:50" x14ac:dyDescent="0.25">
      <c r="A194" s="4">
        <v>44746</v>
      </c>
      <c r="B194" s="20">
        <v>3705</v>
      </c>
      <c r="C194" s="20">
        <v>3647</v>
      </c>
      <c r="D194" s="20">
        <v>3700</v>
      </c>
      <c r="E194" s="20">
        <v>3715</v>
      </c>
      <c r="F194" s="20">
        <v>3606</v>
      </c>
      <c r="G194" s="20">
        <v>3332</v>
      </c>
      <c r="H194" s="20">
        <v>3077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2989</v>
      </c>
      <c r="X194" s="20">
        <v>3257</v>
      </c>
      <c r="Y194" s="20">
        <v>3500</v>
      </c>
      <c r="AA194" s="5"/>
      <c r="AB194" s="13">
        <v>8</v>
      </c>
      <c r="AC194" s="5">
        <f t="shared" si="19"/>
        <v>0</v>
      </c>
      <c r="AD194" s="5">
        <f t="shared" si="20"/>
        <v>34528</v>
      </c>
      <c r="AE194" s="5">
        <f t="shared" si="21"/>
        <v>34528</v>
      </c>
      <c r="AF194" s="12"/>
      <c r="AG194" s="12">
        <f t="shared" si="17"/>
        <v>7</v>
      </c>
      <c r="AH194" s="12">
        <f t="shared" si="18"/>
        <v>2022</v>
      </c>
      <c r="AI194" s="12"/>
      <c r="AJ194" s="5">
        <f t="shared" si="22"/>
        <v>3715</v>
      </c>
      <c r="AK194" s="12">
        <f t="shared" si="23"/>
        <v>4</v>
      </c>
      <c r="AU194" s="5"/>
      <c r="AV194" s="5"/>
      <c r="AW194" s="5"/>
      <c r="AX194" s="5"/>
    </row>
    <row r="195" spans="1:50" x14ac:dyDescent="0.25">
      <c r="A195" s="4">
        <v>44747</v>
      </c>
      <c r="B195" s="20">
        <v>3529</v>
      </c>
      <c r="C195" s="20">
        <v>3474</v>
      </c>
      <c r="D195" s="20">
        <v>3490</v>
      </c>
      <c r="E195" s="20">
        <v>3541</v>
      </c>
      <c r="F195" s="20">
        <v>3407</v>
      </c>
      <c r="G195" s="20">
        <v>3336</v>
      </c>
      <c r="H195" s="20">
        <v>3183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3093</v>
      </c>
      <c r="X195" s="20">
        <v>3206</v>
      </c>
      <c r="Y195" s="20">
        <v>3454</v>
      </c>
      <c r="AA195" s="5"/>
      <c r="AB195" s="13">
        <f t="shared" si="24"/>
        <v>7</v>
      </c>
      <c r="AC195" s="5">
        <f t="shared" si="19"/>
        <v>0</v>
      </c>
      <c r="AD195" s="5">
        <f t="shared" si="20"/>
        <v>33713</v>
      </c>
      <c r="AE195" s="5">
        <f t="shared" si="21"/>
        <v>33713</v>
      </c>
      <c r="AF195" s="12"/>
      <c r="AG195" s="12">
        <f t="shared" si="17"/>
        <v>7</v>
      </c>
      <c r="AH195" s="12">
        <f t="shared" si="18"/>
        <v>2022</v>
      </c>
      <c r="AI195" s="12"/>
      <c r="AJ195" s="5">
        <f t="shared" si="22"/>
        <v>3541</v>
      </c>
      <c r="AK195" s="12">
        <f t="shared" si="23"/>
        <v>4</v>
      </c>
      <c r="AU195" s="5"/>
      <c r="AV195" s="5"/>
      <c r="AW195" s="5"/>
      <c r="AX195" s="5"/>
    </row>
    <row r="196" spans="1:50" x14ac:dyDescent="0.25">
      <c r="A196" s="4">
        <v>44748</v>
      </c>
      <c r="B196" s="20">
        <v>3460</v>
      </c>
      <c r="C196" s="20">
        <v>3386</v>
      </c>
      <c r="D196" s="20">
        <v>3317</v>
      </c>
      <c r="E196" s="20">
        <v>3463</v>
      </c>
      <c r="F196" s="20">
        <v>3444</v>
      </c>
      <c r="G196" s="20">
        <v>3442</v>
      </c>
      <c r="H196" s="20">
        <v>3221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2991</v>
      </c>
      <c r="X196" s="20">
        <v>3175</v>
      </c>
      <c r="Y196" s="20">
        <v>3250</v>
      </c>
      <c r="AA196" s="5"/>
      <c r="AB196" s="13">
        <f t="shared" si="24"/>
        <v>1</v>
      </c>
      <c r="AC196" s="5">
        <f t="shared" si="19"/>
        <v>0</v>
      </c>
      <c r="AD196" s="5">
        <f t="shared" si="20"/>
        <v>33149</v>
      </c>
      <c r="AE196" s="5">
        <f t="shared" si="21"/>
        <v>33149</v>
      </c>
      <c r="AF196" s="12"/>
      <c r="AG196" s="12">
        <f t="shared" si="17"/>
        <v>7</v>
      </c>
      <c r="AH196" s="12">
        <f t="shared" si="18"/>
        <v>2022</v>
      </c>
      <c r="AI196" s="12"/>
      <c r="AJ196" s="5">
        <f t="shared" si="22"/>
        <v>3463</v>
      </c>
      <c r="AK196" s="12">
        <f t="shared" si="23"/>
        <v>4</v>
      </c>
      <c r="AU196" s="5"/>
      <c r="AV196" s="5"/>
      <c r="AW196" s="5"/>
      <c r="AX196" s="5"/>
    </row>
    <row r="197" spans="1:50" x14ac:dyDescent="0.25">
      <c r="A197" s="4">
        <v>44749</v>
      </c>
      <c r="B197" s="20">
        <v>3310</v>
      </c>
      <c r="C197" s="20">
        <v>3229</v>
      </c>
      <c r="D197" s="20">
        <v>3195</v>
      </c>
      <c r="E197" s="20">
        <v>3312</v>
      </c>
      <c r="F197" s="20">
        <v>3313</v>
      </c>
      <c r="G197" s="20">
        <v>3247</v>
      </c>
      <c r="H197" s="20">
        <v>3075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2936</v>
      </c>
      <c r="X197" s="20">
        <v>3232</v>
      </c>
      <c r="Y197" s="20">
        <v>3379</v>
      </c>
      <c r="AA197" s="5"/>
      <c r="AB197" s="13">
        <f t="shared" si="24"/>
        <v>5</v>
      </c>
      <c r="AC197" s="5">
        <f t="shared" si="19"/>
        <v>6168</v>
      </c>
      <c r="AD197" s="5">
        <f t="shared" si="20"/>
        <v>26060</v>
      </c>
      <c r="AE197" s="5">
        <f t="shared" si="21"/>
        <v>32228</v>
      </c>
      <c r="AF197" s="12"/>
      <c r="AG197" s="12">
        <f t="shared" si="17"/>
        <v>7</v>
      </c>
      <c r="AH197" s="12">
        <f t="shared" si="18"/>
        <v>2022</v>
      </c>
      <c r="AI197" s="12"/>
      <c r="AJ197" s="5">
        <f t="shared" si="22"/>
        <v>3379</v>
      </c>
      <c r="AK197" s="12">
        <f t="shared" si="23"/>
        <v>24</v>
      </c>
      <c r="AU197" s="5"/>
      <c r="AV197" s="5"/>
      <c r="AW197" s="5"/>
      <c r="AX197" s="5"/>
    </row>
    <row r="198" spans="1:50" x14ac:dyDescent="0.25">
      <c r="A198" s="4">
        <v>44750</v>
      </c>
      <c r="B198" s="20">
        <v>3358</v>
      </c>
      <c r="C198" s="20">
        <v>3462</v>
      </c>
      <c r="D198" s="20">
        <v>3497</v>
      </c>
      <c r="E198" s="20">
        <v>3563</v>
      </c>
      <c r="F198" s="20">
        <v>3428</v>
      </c>
      <c r="G198" s="20">
        <v>3371</v>
      </c>
      <c r="H198" s="20">
        <v>3112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3069</v>
      </c>
      <c r="X198" s="20">
        <v>3309</v>
      </c>
      <c r="Y198" s="20">
        <v>3430</v>
      </c>
      <c r="AA198" s="5"/>
      <c r="AB198" s="13">
        <f t="shared" si="24"/>
        <v>4</v>
      </c>
      <c r="AC198" s="5">
        <f t="shared" si="19"/>
        <v>6378</v>
      </c>
      <c r="AD198" s="5">
        <f t="shared" si="20"/>
        <v>27221</v>
      </c>
      <c r="AE198" s="5">
        <f t="shared" si="21"/>
        <v>33599</v>
      </c>
      <c r="AF198" s="12"/>
      <c r="AG198" s="12">
        <f t="shared" ref="AG198:AG261" si="25">MONTH(A197)</f>
        <v>7</v>
      </c>
      <c r="AH198" s="12">
        <f t="shared" ref="AH198:AH261" si="26">YEAR(A197)</f>
        <v>2022</v>
      </c>
      <c r="AI198" s="12"/>
      <c r="AJ198" s="5">
        <f t="shared" si="22"/>
        <v>3563</v>
      </c>
      <c r="AK198" s="12">
        <f t="shared" si="23"/>
        <v>4</v>
      </c>
      <c r="AU198" s="5"/>
      <c r="AV198" s="5"/>
      <c r="AW198" s="5"/>
      <c r="AX198" s="5"/>
    </row>
    <row r="199" spans="1:50" x14ac:dyDescent="0.25">
      <c r="A199" s="4">
        <v>44751</v>
      </c>
      <c r="B199" s="20">
        <v>3458</v>
      </c>
      <c r="C199" s="20">
        <v>3396</v>
      </c>
      <c r="D199" s="20">
        <v>3462</v>
      </c>
      <c r="E199" s="20">
        <v>3477</v>
      </c>
      <c r="F199" s="20">
        <v>3401</v>
      </c>
      <c r="G199" s="20">
        <v>3234</v>
      </c>
      <c r="H199" s="20">
        <v>2989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2976</v>
      </c>
      <c r="X199" s="20">
        <v>3145</v>
      </c>
      <c r="Y199" s="20">
        <v>3240</v>
      </c>
      <c r="AA199" s="5"/>
      <c r="AB199" s="13">
        <f t="shared" si="24"/>
        <v>6</v>
      </c>
      <c r="AC199" s="5">
        <f t="shared" si="19"/>
        <v>6121</v>
      </c>
      <c r="AD199" s="5">
        <f t="shared" si="20"/>
        <v>26657</v>
      </c>
      <c r="AE199" s="5">
        <f t="shared" si="21"/>
        <v>32778</v>
      </c>
      <c r="AF199" s="12"/>
      <c r="AG199" s="12">
        <f t="shared" si="25"/>
        <v>7</v>
      </c>
      <c r="AH199" s="12">
        <f t="shared" si="26"/>
        <v>2022</v>
      </c>
      <c r="AI199" s="12"/>
      <c r="AJ199" s="5">
        <f t="shared" si="22"/>
        <v>3477</v>
      </c>
      <c r="AK199" s="12">
        <f t="shared" si="23"/>
        <v>4</v>
      </c>
      <c r="AU199" s="5"/>
      <c r="AV199" s="5"/>
      <c r="AW199" s="5"/>
      <c r="AX199" s="5"/>
    </row>
    <row r="200" spans="1:50" x14ac:dyDescent="0.25">
      <c r="A200" s="4">
        <v>44752</v>
      </c>
      <c r="B200" s="20">
        <v>3190</v>
      </c>
      <c r="C200" s="20">
        <v>3281</v>
      </c>
      <c r="D200" s="20">
        <v>3271</v>
      </c>
      <c r="E200" s="20">
        <v>3183</v>
      </c>
      <c r="F200" s="20">
        <v>3138</v>
      </c>
      <c r="G200" s="20">
        <v>2999</v>
      </c>
      <c r="H200" s="20">
        <v>2818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3098</v>
      </c>
      <c r="X200" s="20">
        <v>3223</v>
      </c>
      <c r="Y200" s="20">
        <v>3316</v>
      </c>
      <c r="AA200" s="5"/>
      <c r="AB200" s="13">
        <f t="shared" si="24"/>
        <v>4</v>
      </c>
      <c r="AC200" s="5">
        <f t="shared" si="19"/>
        <v>6321</v>
      </c>
      <c r="AD200" s="5">
        <f t="shared" si="20"/>
        <v>25196</v>
      </c>
      <c r="AE200" s="5">
        <f t="shared" si="21"/>
        <v>31517</v>
      </c>
      <c r="AF200" s="12"/>
      <c r="AG200" s="12">
        <f t="shared" si="25"/>
        <v>7</v>
      </c>
      <c r="AH200" s="12">
        <f t="shared" si="26"/>
        <v>2022</v>
      </c>
      <c r="AI200" s="12"/>
      <c r="AJ200" s="5">
        <f t="shared" si="22"/>
        <v>3316</v>
      </c>
      <c r="AK200" s="12">
        <f t="shared" si="23"/>
        <v>24</v>
      </c>
      <c r="AU200" s="5"/>
      <c r="AV200" s="5"/>
      <c r="AW200" s="5"/>
      <c r="AX200" s="5"/>
    </row>
    <row r="201" spans="1:50" x14ac:dyDescent="0.25">
      <c r="A201" s="4">
        <v>44753</v>
      </c>
      <c r="B201" s="20">
        <v>3325</v>
      </c>
      <c r="C201" s="20">
        <v>3258</v>
      </c>
      <c r="D201" s="20">
        <v>3321</v>
      </c>
      <c r="E201" s="20">
        <v>3443</v>
      </c>
      <c r="F201" s="20">
        <v>3415</v>
      </c>
      <c r="G201" s="20">
        <v>3308</v>
      </c>
      <c r="H201" s="20">
        <v>3154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3135</v>
      </c>
      <c r="X201" s="20">
        <v>3286</v>
      </c>
      <c r="Y201" s="20">
        <v>3466</v>
      </c>
      <c r="AA201" s="5"/>
      <c r="AB201" s="13">
        <f t="shared" si="24"/>
        <v>6</v>
      </c>
      <c r="AC201" s="5">
        <f t="shared" si="19"/>
        <v>6421</v>
      </c>
      <c r="AD201" s="5">
        <f t="shared" si="20"/>
        <v>26690</v>
      </c>
      <c r="AE201" s="5">
        <f t="shared" si="21"/>
        <v>33111</v>
      </c>
      <c r="AF201" s="12"/>
      <c r="AG201" s="12">
        <f t="shared" si="25"/>
        <v>7</v>
      </c>
      <c r="AH201" s="12">
        <f t="shared" si="26"/>
        <v>2022</v>
      </c>
      <c r="AI201" s="12"/>
      <c r="AJ201" s="5">
        <f t="shared" si="22"/>
        <v>3466</v>
      </c>
      <c r="AK201" s="12">
        <f t="shared" si="23"/>
        <v>24</v>
      </c>
      <c r="AU201" s="5"/>
      <c r="AV201" s="5"/>
      <c r="AW201" s="5"/>
      <c r="AX201" s="5"/>
    </row>
    <row r="202" spans="1:50" x14ac:dyDescent="0.25">
      <c r="A202" s="4">
        <v>44754</v>
      </c>
      <c r="B202" s="20">
        <v>3496</v>
      </c>
      <c r="C202" s="20">
        <v>3605</v>
      </c>
      <c r="D202" s="20">
        <v>3570</v>
      </c>
      <c r="E202" s="20">
        <v>3722</v>
      </c>
      <c r="F202" s="20">
        <v>3591</v>
      </c>
      <c r="G202" s="20">
        <v>3534</v>
      </c>
      <c r="H202" s="20">
        <v>3292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3133</v>
      </c>
      <c r="X202" s="20">
        <v>3342</v>
      </c>
      <c r="Y202" s="20">
        <v>3426</v>
      </c>
      <c r="AA202" s="5"/>
      <c r="AB202" s="13">
        <f t="shared" si="24"/>
        <v>2</v>
      </c>
      <c r="AC202" s="5">
        <f t="shared" ref="AC202:AC265" si="27">IF(AND(AB202&gt;1,AB202&lt;7),SUM(I202:X202),0)</f>
        <v>6475</v>
      </c>
      <c r="AD202" s="5">
        <f t="shared" ref="AD202:AD265" si="28">SUM(B202:Y202)-AC202</f>
        <v>28236</v>
      </c>
      <c r="AE202" s="5">
        <f t="shared" ref="AE202:AE265" si="29">SUM(B202:Y202)</f>
        <v>34711</v>
      </c>
      <c r="AF202" s="12"/>
      <c r="AG202" s="12">
        <f t="shared" si="25"/>
        <v>7</v>
      </c>
      <c r="AH202" s="12">
        <f t="shared" si="26"/>
        <v>2022</v>
      </c>
      <c r="AI202" s="12"/>
      <c r="AJ202" s="5">
        <f t="shared" ref="AJ202:AJ265" si="30">MAX(B202:Y202)</f>
        <v>3722</v>
      </c>
      <c r="AK202" s="12">
        <f t="shared" ref="AK202:AK265" si="31">INDEX($B$8:$Y$8,MATCH(AJ202,B202:Y202,0))</f>
        <v>4</v>
      </c>
      <c r="AU202" s="5"/>
      <c r="AV202" s="5"/>
      <c r="AW202" s="5"/>
      <c r="AX202" s="5"/>
    </row>
    <row r="203" spans="1:50" x14ac:dyDescent="0.25">
      <c r="A203" s="4">
        <v>44755</v>
      </c>
      <c r="B203" s="20">
        <v>3613</v>
      </c>
      <c r="C203" s="20">
        <v>3645</v>
      </c>
      <c r="D203" s="20">
        <v>3688</v>
      </c>
      <c r="E203" s="20">
        <v>3781</v>
      </c>
      <c r="F203" s="20">
        <v>3653</v>
      </c>
      <c r="G203" s="20">
        <v>3568</v>
      </c>
      <c r="H203" s="20">
        <v>3385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3340</v>
      </c>
      <c r="X203" s="20">
        <v>3568</v>
      </c>
      <c r="Y203" s="20">
        <v>3667</v>
      </c>
      <c r="AA203" s="5"/>
      <c r="AB203" s="13">
        <f t="shared" si="24"/>
        <v>7</v>
      </c>
      <c r="AC203" s="5">
        <f t="shared" si="27"/>
        <v>0</v>
      </c>
      <c r="AD203" s="5">
        <f t="shared" si="28"/>
        <v>35908</v>
      </c>
      <c r="AE203" s="5">
        <f t="shared" si="29"/>
        <v>35908</v>
      </c>
      <c r="AF203" s="12"/>
      <c r="AG203" s="12">
        <f t="shared" si="25"/>
        <v>7</v>
      </c>
      <c r="AH203" s="12">
        <f t="shared" si="26"/>
        <v>2022</v>
      </c>
      <c r="AI203" s="12"/>
      <c r="AJ203" s="5">
        <f t="shared" si="30"/>
        <v>3781</v>
      </c>
      <c r="AK203" s="12">
        <f t="shared" si="31"/>
        <v>4</v>
      </c>
      <c r="AU203" s="5"/>
      <c r="AV203" s="5"/>
      <c r="AW203" s="5"/>
      <c r="AX203" s="5"/>
    </row>
    <row r="204" spans="1:50" x14ac:dyDescent="0.25">
      <c r="A204" s="4">
        <v>44756</v>
      </c>
      <c r="B204" s="20">
        <v>3813</v>
      </c>
      <c r="C204" s="20">
        <v>3716</v>
      </c>
      <c r="D204" s="20">
        <v>3813</v>
      </c>
      <c r="E204" s="20">
        <v>3918</v>
      </c>
      <c r="F204" s="20">
        <v>3769</v>
      </c>
      <c r="G204" s="20">
        <v>3669</v>
      </c>
      <c r="H204" s="20">
        <v>3371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3117</v>
      </c>
      <c r="X204" s="20">
        <v>3200</v>
      </c>
      <c r="Y204" s="20">
        <v>3417</v>
      </c>
      <c r="AA204" s="5"/>
      <c r="AB204" s="13">
        <f t="shared" si="24"/>
        <v>4</v>
      </c>
      <c r="AC204" s="5">
        <f t="shared" si="27"/>
        <v>6317</v>
      </c>
      <c r="AD204" s="5">
        <f t="shared" si="28"/>
        <v>29486</v>
      </c>
      <c r="AE204" s="5">
        <f t="shared" si="29"/>
        <v>35803</v>
      </c>
      <c r="AF204" s="12"/>
      <c r="AG204" s="12">
        <f t="shared" si="25"/>
        <v>7</v>
      </c>
      <c r="AH204" s="12">
        <f t="shared" si="26"/>
        <v>2022</v>
      </c>
      <c r="AI204" s="12"/>
      <c r="AJ204" s="5">
        <f t="shared" si="30"/>
        <v>3918</v>
      </c>
      <c r="AK204" s="12">
        <f t="shared" si="31"/>
        <v>4</v>
      </c>
      <c r="AU204" s="5"/>
      <c r="AV204" s="5"/>
      <c r="AW204" s="5"/>
      <c r="AX204" s="5"/>
    </row>
    <row r="205" spans="1:50" x14ac:dyDescent="0.25">
      <c r="A205" s="4">
        <v>44757</v>
      </c>
      <c r="B205" s="20">
        <v>3211</v>
      </c>
      <c r="C205" s="20">
        <v>3328</v>
      </c>
      <c r="D205" s="20">
        <v>3362</v>
      </c>
      <c r="E205" s="20">
        <v>3413</v>
      </c>
      <c r="F205" s="20">
        <v>3317</v>
      </c>
      <c r="G205" s="20">
        <v>3236</v>
      </c>
      <c r="H205" s="20">
        <v>3024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3038</v>
      </c>
      <c r="X205" s="20">
        <v>3132</v>
      </c>
      <c r="Y205" s="20">
        <v>3353</v>
      </c>
      <c r="AA205" s="5"/>
      <c r="AB205" s="13">
        <f t="shared" si="24"/>
        <v>4</v>
      </c>
      <c r="AC205" s="5">
        <f t="shared" si="27"/>
        <v>6170</v>
      </c>
      <c r="AD205" s="5">
        <f t="shared" si="28"/>
        <v>26244</v>
      </c>
      <c r="AE205" s="5">
        <f t="shared" si="29"/>
        <v>32414</v>
      </c>
      <c r="AF205" s="12"/>
      <c r="AG205" s="12">
        <f t="shared" si="25"/>
        <v>7</v>
      </c>
      <c r="AH205" s="12">
        <f t="shared" si="26"/>
        <v>2022</v>
      </c>
      <c r="AI205" s="12"/>
      <c r="AJ205" s="5">
        <f t="shared" si="30"/>
        <v>3413</v>
      </c>
      <c r="AK205" s="12">
        <f t="shared" si="31"/>
        <v>4</v>
      </c>
      <c r="AU205" s="5"/>
      <c r="AV205" s="5"/>
      <c r="AW205" s="5"/>
      <c r="AX205" s="5"/>
    </row>
    <row r="206" spans="1:50" x14ac:dyDescent="0.25">
      <c r="A206" s="4">
        <v>44758</v>
      </c>
      <c r="B206" s="20">
        <v>3454</v>
      </c>
      <c r="C206" s="20">
        <v>3332</v>
      </c>
      <c r="D206" s="20">
        <v>3371</v>
      </c>
      <c r="E206" s="20">
        <v>3365</v>
      </c>
      <c r="F206" s="20">
        <v>3345</v>
      </c>
      <c r="G206" s="20">
        <v>3121</v>
      </c>
      <c r="H206" s="20">
        <v>2840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3055</v>
      </c>
      <c r="X206" s="20">
        <v>3275</v>
      </c>
      <c r="Y206" s="20">
        <v>3425</v>
      </c>
      <c r="AA206" s="5"/>
      <c r="AB206" s="13">
        <f t="shared" si="24"/>
        <v>2</v>
      </c>
      <c r="AC206" s="5">
        <f t="shared" si="27"/>
        <v>6330</v>
      </c>
      <c r="AD206" s="5">
        <f t="shared" si="28"/>
        <v>26253</v>
      </c>
      <c r="AE206" s="5">
        <f t="shared" si="29"/>
        <v>32583</v>
      </c>
      <c r="AF206" s="12"/>
      <c r="AG206" s="12">
        <f t="shared" si="25"/>
        <v>7</v>
      </c>
      <c r="AH206" s="12">
        <f t="shared" si="26"/>
        <v>2022</v>
      </c>
      <c r="AI206" s="12"/>
      <c r="AJ206" s="5">
        <f t="shared" si="30"/>
        <v>3454</v>
      </c>
      <c r="AK206" s="12">
        <f t="shared" si="31"/>
        <v>1</v>
      </c>
      <c r="AU206" s="5"/>
      <c r="AV206" s="5"/>
      <c r="AW206" s="5"/>
      <c r="AX206" s="5"/>
    </row>
    <row r="207" spans="1:50" x14ac:dyDescent="0.25">
      <c r="A207" s="4">
        <v>44759</v>
      </c>
      <c r="B207" s="20">
        <v>3449</v>
      </c>
      <c r="C207" s="20">
        <v>3432</v>
      </c>
      <c r="D207" s="20">
        <v>3515</v>
      </c>
      <c r="E207" s="20">
        <v>3536</v>
      </c>
      <c r="F207" s="20">
        <v>3372</v>
      </c>
      <c r="G207" s="20">
        <v>3161</v>
      </c>
      <c r="H207" s="20">
        <v>2931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3289</v>
      </c>
      <c r="X207" s="20">
        <v>3428</v>
      </c>
      <c r="Y207" s="20">
        <v>3553</v>
      </c>
      <c r="AA207" s="5"/>
      <c r="AB207" s="13">
        <f t="shared" si="24"/>
        <v>4</v>
      </c>
      <c r="AC207" s="5">
        <f t="shared" si="27"/>
        <v>6717</v>
      </c>
      <c r="AD207" s="5">
        <f t="shared" si="28"/>
        <v>26949</v>
      </c>
      <c r="AE207" s="5">
        <f t="shared" si="29"/>
        <v>33666</v>
      </c>
      <c r="AF207" s="12"/>
      <c r="AG207" s="12">
        <f t="shared" si="25"/>
        <v>7</v>
      </c>
      <c r="AH207" s="12">
        <f t="shared" si="26"/>
        <v>2022</v>
      </c>
      <c r="AI207" s="12"/>
      <c r="AJ207" s="5">
        <f t="shared" si="30"/>
        <v>3553</v>
      </c>
      <c r="AK207" s="12">
        <f t="shared" si="31"/>
        <v>24</v>
      </c>
      <c r="AU207" s="5"/>
      <c r="AV207" s="5"/>
      <c r="AW207" s="5"/>
      <c r="AX207" s="5"/>
    </row>
    <row r="208" spans="1:50" x14ac:dyDescent="0.25">
      <c r="A208" s="4">
        <v>44760</v>
      </c>
      <c r="B208" s="20">
        <v>3535</v>
      </c>
      <c r="C208" s="20">
        <v>3617</v>
      </c>
      <c r="D208" s="20">
        <v>3637</v>
      </c>
      <c r="E208" s="20">
        <v>3633</v>
      </c>
      <c r="F208" s="20">
        <v>3545</v>
      </c>
      <c r="G208" s="20">
        <v>3465</v>
      </c>
      <c r="H208" s="20">
        <v>3296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3162</v>
      </c>
      <c r="X208" s="20">
        <v>3313</v>
      </c>
      <c r="Y208" s="20">
        <v>3504</v>
      </c>
      <c r="AA208" s="5"/>
      <c r="AB208" s="13">
        <f t="shared" si="24"/>
        <v>6</v>
      </c>
      <c r="AC208" s="5">
        <f t="shared" si="27"/>
        <v>6475</v>
      </c>
      <c r="AD208" s="5">
        <f t="shared" si="28"/>
        <v>28232</v>
      </c>
      <c r="AE208" s="5">
        <f t="shared" si="29"/>
        <v>34707</v>
      </c>
      <c r="AF208" s="12"/>
      <c r="AG208" s="12">
        <f t="shared" si="25"/>
        <v>7</v>
      </c>
      <c r="AH208" s="12">
        <f t="shared" si="26"/>
        <v>2022</v>
      </c>
      <c r="AI208" s="12"/>
      <c r="AJ208" s="5">
        <f t="shared" si="30"/>
        <v>3637</v>
      </c>
      <c r="AK208" s="12">
        <f t="shared" si="31"/>
        <v>3</v>
      </c>
      <c r="AU208" s="5"/>
      <c r="AV208" s="5"/>
      <c r="AW208" s="5"/>
      <c r="AX208" s="5"/>
    </row>
    <row r="209" spans="1:50" x14ac:dyDescent="0.25">
      <c r="A209" s="4">
        <v>44761</v>
      </c>
      <c r="B209" s="20">
        <v>3625</v>
      </c>
      <c r="C209" s="20">
        <v>3732</v>
      </c>
      <c r="D209" s="20">
        <v>3821</v>
      </c>
      <c r="E209" s="20">
        <v>3863</v>
      </c>
      <c r="F209" s="20">
        <v>3899</v>
      </c>
      <c r="G209" s="20">
        <v>3824</v>
      </c>
      <c r="H209" s="20">
        <v>3544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3536</v>
      </c>
      <c r="X209" s="20">
        <v>3651</v>
      </c>
      <c r="Y209" s="20">
        <v>3661</v>
      </c>
      <c r="AA209" s="5"/>
      <c r="AB209" s="13">
        <f t="shared" si="24"/>
        <v>5</v>
      </c>
      <c r="AC209" s="5">
        <f t="shared" si="27"/>
        <v>7187</v>
      </c>
      <c r="AD209" s="5">
        <f t="shared" si="28"/>
        <v>29969</v>
      </c>
      <c r="AE209" s="5">
        <f t="shared" si="29"/>
        <v>37156</v>
      </c>
      <c r="AF209" s="12"/>
      <c r="AG209" s="12">
        <f t="shared" si="25"/>
        <v>7</v>
      </c>
      <c r="AH209" s="12">
        <f t="shared" si="26"/>
        <v>2022</v>
      </c>
      <c r="AI209" s="12"/>
      <c r="AJ209" s="5">
        <f t="shared" si="30"/>
        <v>3899</v>
      </c>
      <c r="AK209" s="12">
        <f t="shared" si="31"/>
        <v>5</v>
      </c>
      <c r="AU209" s="5"/>
      <c r="AV209" s="5"/>
      <c r="AW209" s="5"/>
      <c r="AX209" s="5"/>
    </row>
    <row r="210" spans="1:50" x14ac:dyDescent="0.25">
      <c r="A210" s="4">
        <v>44762</v>
      </c>
      <c r="B210" s="20">
        <v>3843</v>
      </c>
      <c r="C210" s="20">
        <v>3888</v>
      </c>
      <c r="D210" s="20">
        <v>3900</v>
      </c>
      <c r="E210" s="20">
        <v>3958</v>
      </c>
      <c r="F210" s="20">
        <v>3868</v>
      </c>
      <c r="G210" s="20">
        <v>3676</v>
      </c>
      <c r="H210" s="20">
        <v>3523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3765</v>
      </c>
      <c r="X210" s="20">
        <v>3785</v>
      </c>
      <c r="Y210" s="20">
        <v>3863</v>
      </c>
      <c r="AA210" s="5"/>
      <c r="AB210" s="13">
        <f t="shared" si="24"/>
        <v>6</v>
      </c>
      <c r="AC210" s="5">
        <f t="shared" si="27"/>
        <v>7550</v>
      </c>
      <c r="AD210" s="5">
        <f t="shared" si="28"/>
        <v>30519</v>
      </c>
      <c r="AE210" s="5">
        <f t="shared" si="29"/>
        <v>38069</v>
      </c>
      <c r="AF210" s="12"/>
      <c r="AG210" s="12">
        <f t="shared" si="25"/>
        <v>7</v>
      </c>
      <c r="AH210" s="12">
        <f t="shared" si="26"/>
        <v>2022</v>
      </c>
      <c r="AI210" s="12"/>
      <c r="AJ210" s="5">
        <f t="shared" si="30"/>
        <v>3958</v>
      </c>
      <c r="AK210" s="12">
        <f t="shared" si="31"/>
        <v>4</v>
      </c>
      <c r="AU210" s="5"/>
      <c r="AV210" s="5"/>
      <c r="AW210" s="5"/>
      <c r="AX210" s="5"/>
    </row>
    <row r="211" spans="1:50" x14ac:dyDescent="0.25">
      <c r="A211" s="4">
        <v>44763</v>
      </c>
      <c r="B211" s="20">
        <v>3862</v>
      </c>
      <c r="C211" s="20">
        <v>4042</v>
      </c>
      <c r="D211" s="20">
        <v>3983</v>
      </c>
      <c r="E211" s="20">
        <v>4004</v>
      </c>
      <c r="F211" s="20">
        <v>3882</v>
      </c>
      <c r="G211" s="20">
        <v>3758</v>
      </c>
      <c r="H211" s="20">
        <v>3621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3417</v>
      </c>
      <c r="X211" s="20">
        <v>3574</v>
      </c>
      <c r="Y211" s="20">
        <v>3749</v>
      </c>
      <c r="AA211" s="5"/>
      <c r="AB211" s="13">
        <f t="shared" si="24"/>
        <v>4</v>
      </c>
      <c r="AC211" s="5">
        <f t="shared" si="27"/>
        <v>6991</v>
      </c>
      <c r="AD211" s="5">
        <f t="shared" si="28"/>
        <v>30901</v>
      </c>
      <c r="AE211" s="5">
        <f t="shared" si="29"/>
        <v>37892</v>
      </c>
      <c r="AF211" s="12"/>
      <c r="AG211" s="12">
        <f t="shared" si="25"/>
        <v>7</v>
      </c>
      <c r="AH211" s="12">
        <f t="shared" si="26"/>
        <v>2022</v>
      </c>
      <c r="AI211" s="12"/>
      <c r="AJ211" s="5">
        <f t="shared" si="30"/>
        <v>4042</v>
      </c>
      <c r="AK211" s="12">
        <f t="shared" si="31"/>
        <v>2</v>
      </c>
      <c r="AU211" s="5"/>
      <c r="AV211" s="5"/>
      <c r="AW211" s="5"/>
      <c r="AX211" s="5"/>
    </row>
    <row r="212" spans="1:50" x14ac:dyDescent="0.25">
      <c r="A212" s="4">
        <v>44764</v>
      </c>
      <c r="B212" s="20">
        <v>3875</v>
      </c>
      <c r="C212" s="20">
        <v>3873</v>
      </c>
      <c r="D212" s="20">
        <v>3953</v>
      </c>
      <c r="E212" s="20">
        <v>4048</v>
      </c>
      <c r="F212" s="20">
        <v>3885</v>
      </c>
      <c r="G212" s="20">
        <v>3745</v>
      </c>
      <c r="H212" s="20">
        <v>3575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3451</v>
      </c>
      <c r="X212" s="20">
        <v>3692</v>
      </c>
      <c r="Y212" s="20">
        <v>3744</v>
      </c>
      <c r="AA212" s="5"/>
      <c r="AB212" s="13">
        <f t="shared" si="24"/>
        <v>3</v>
      </c>
      <c r="AC212" s="5">
        <f t="shared" si="27"/>
        <v>7143</v>
      </c>
      <c r="AD212" s="5">
        <f t="shared" si="28"/>
        <v>30698</v>
      </c>
      <c r="AE212" s="5">
        <f t="shared" si="29"/>
        <v>37841</v>
      </c>
      <c r="AF212" s="12"/>
      <c r="AG212" s="12">
        <f t="shared" si="25"/>
        <v>7</v>
      </c>
      <c r="AH212" s="12">
        <f t="shared" si="26"/>
        <v>2022</v>
      </c>
      <c r="AI212" s="12"/>
      <c r="AJ212" s="5">
        <f t="shared" si="30"/>
        <v>4048</v>
      </c>
      <c r="AK212" s="12">
        <f t="shared" si="31"/>
        <v>4</v>
      </c>
      <c r="AU212" s="5"/>
      <c r="AV212" s="5"/>
      <c r="AW212" s="5"/>
      <c r="AX212" s="5"/>
    </row>
    <row r="213" spans="1:50" x14ac:dyDescent="0.25">
      <c r="A213" s="4">
        <v>44765</v>
      </c>
      <c r="B213" s="20">
        <v>3962</v>
      </c>
      <c r="C213" s="20">
        <v>3971</v>
      </c>
      <c r="D213" s="20">
        <v>3999</v>
      </c>
      <c r="E213" s="20">
        <v>3924</v>
      </c>
      <c r="F213" s="20">
        <v>3739</v>
      </c>
      <c r="G213" s="20">
        <v>3533</v>
      </c>
      <c r="H213" s="20">
        <v>3306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3716</v>
      </c>
      <c r="X213" s="20">
        <v>3824</v>
      </c>
      <c r="Y213" s="20">
        <v>3880</v>
      </c>
      <c r="AA213" s="5"/>
      <c r="AB213" s="13">
        <f t="shared" si="24"/>
        <v>6</v>
      </c>
      <c r="AC213" s="5">
        <f t="shared" si="27"/>
        <v>7540</v>
      </c>
      <c r="AD213" s="5">
        <f t="shared" si="28"/>
        <v>30314</v>
      </c>
      <c r="AE213" s="5">
        <f t="shared" si="29"/>
        <v>37854</v>
      </c>
      <c r="AF213" s="12"/>
      <c r="AG213" s="12">
        <f t="shared" si="25"/>
        <v>7</v>
      </c>
      <c r="AH213" s="12">
        <f t="shared" si="26"/>
        <v>2022</v>
      </c>
      <c r="AI213" s="12"/>
      <c r="AJ213" s="5">
        <f t="shared" si="30"/>
        <v>3999</v>
      </c>
      <c r="AK213" s="12">
        <f t="shared" si="31"/>
        <v>3</v>
      </c>
      <c r="AU213" s="5"/>
      <c r="AV213" s="5"/>
      <c r="AW213" s="5"/>
      <c r="AX213" s="5"/>
    </row>
    <row r="214" spans="1:50" x14ac:dyDescent="0.25">
      <c r="A214" s="4">
        <v>44766</v>
      </c>
      <c r="B214" s="20">
        <v>4139</v>
      </c>
      <c r="C214" s="20">
        <v>4098</v>
      </c>
      <c r="D214" s="20">
        <v>4093</v>
      </c>
      <c r="E214" s="20">
        <v>4081</v>
      </c>
      <c r="F214" s="20">
        <v>3865</v>
      </c>
      <c r="G214" s="20">
        <v>3568</v>
      </c>
      <c r="H214" s="20">
        <v>3299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3658</v>
      </c>
      <c r="X214" s="20">
        <v>3778</v>
      </c>
      <c r="Y214" s="20">
        <v>3940</v>
      </c>
      <c r="AA214" s="5"/>
      <c r="AB214" s="13">
        <f t="shared" si="24"/>
        <v>1</v>
      </c>
      <c r="AC214" s="5">
        <f t="shared" si="27"/>
        <v>0</v>
      </c>
      <c r="AD214" s="5">
        <f t="shared" si="28"/>
        <v>38519</v>
      </c>
      <c r="AE214" s="5">
        <f t="shared" si="29"/>
        <v>38519</v>
      </c>
      <c r="AF214" s="12"/>
      <c r="AG214" s="12">
        <f t="shared" si="25"/>
        <v>7</v>
      </c>
      <c r="AH214" s="12">
        <f t="shared" si="26"/>
        <v>2022</v>
      </c>
      <c r="AI214" s="12"/>
      <c r="AJ214" s="5">
        <f t="shared" si="30"/>
        <v>4139</v>
      </c>
      <c r="AK214" s="12">
        <f t="shared" si="31"/>
        <v>1</v>
      </c>
      <c r="AU214" s="5"/>
      <c r="AV214" s="5"/>
      <c r="AW214" s="5"/>
      <c r="AX214" s="5"/>
    </row>
    <row r="215" spans="1:50" x14ac:dyDescent="0.25">
      <c r="A215" s="4">
        <v>44767</v>
      </c>
      <c r="B215" s="20">
        <v>4127</v>
      </c>
      <c r="C215" s="20">
        <v>4233</v>
      </c>
      <c r="D215" s="20">
        <v>4266</v>
      </c>
      <c r="E215" s="20">
        <v>4348</v>
      </c>
      <c r="F215" s="20">
        <v>4222</v>
      </c>
      <c r="G215" s="20">
        <v>4095</v>
      </c>
      <c r="H215" s="20">
        <v>3815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3161</v>
      </c>
      <c r="X215" s="20">
        <v>3311</v>
      </c>
      <c r="Y215" s="20">
        <v>3444</v>
      </c>
      <c r="AA215" s="5"/>
      <c r="AB215" s="13">
        <f t="shared" si="24"/>
        <v>3</v>
      </c>
      <c r="AC215" s="5">
        <f t="shared" si="27"/>
        <v>6472</v>
      </c>
      <c r="AD215" s="5">
        <f t="shared" si="28"/>
        <v>32550</v>
      </c>
      <c r="AE215" s="5">
        <f t="shared" si="29"/>
        <v>39022</v>
      </c>
      <c r="AF215" s="12"/>
      <c r="AG215" s="12">
        <f t="shared" si="25"/>
        <v>7</v>
      </c>
      <c r="AH215" s="12">
        <f t="shared" si="26"/>
        <v>2022</v>
      </c>
      <c r="AI215" s="12"/>
      <c r="AJ215" s="5">
        <f t="shared" si="30"/>
        <v>4348</v>
      </c>
      <c r="AK215" s="12">
        <f t="shared" si="31"/>
        <v>4</v>
      </c>
      <c r="AU215" s="5"/>
      <c r="AV215" s="5"/>
      <c r="AW215" s="5"/>
      <c r="AX215" s="5"/>
    </row>
    <row r="216" spans="1:50" x14ac:dyDescent="0.25">
      <c r="A216" s="4">
        <v>44768</v>
      </c>
      <c r="B216" s="20">
        <v>3408</v>
      </c>
      <c r="C216" s="20">
        <v>3477</v>
      </c>
      <c r="D216" s="20">
        <v>3418</v>
      </c>
      <c r="E216" s="20">
        <v>3451</v>
      </c>
      <c r="F216" s="20">
        <v>3389</v>
      </c>
      <c r="G216" s="20">
        <v>3253</v>
      </c>
      <c r="H216" s="20">
        <v>3021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2885</v>
      </c>
      <c r="X216" s="20">
        <v>3032</v>
      </c>
      <c r="Y216" s="20">
        <v>3166</v>
      </c>
      <c r="AA216" s="5"/>
      <c r="AB216" s="13">
        <f t="shared" si="24"/>
        <v>5</v>
      </c>
      <c r="AC216" s="5">
        <f t="shared" si="27"/>
        <v>5917</v>
      </c>
      <c r="AD216" s="5">
        <f t="shared" si="28"/>
        <v>26583</v>
      </c>
      <c r="AE216" s="5">
        <f t="shared" si="29"/>
        <v>32500</v>
      </c>
      <c r="AF216" s="12"/>
      <c r="AG216" s="12">
        <f t="shared" si="25"/>
        <v>7</v>
      </c>
      <c r="AH216" s="12">
        <f t="shared" si="26"/>
        <v>2022</v>
      </c>
      <c r="AI216" s="12"/>
      <c r="AJ216" s="5">
        <f t="shared" si="30"/>
        <v>3477</v>
      </c>
      <c r="AK216" s="12">
        <f t="shared" si="31"/>
        <v>2</v>
      </c>
      <c r="AU216" s="5"/>
      <c r="AV216" s="5"/>
      <c r="AW216" s="5"/>
      <c r="AX216" s="5"/>
    </row>
    <row r="217" spans="1:50" x14ac:dyDescent="0.25">
      <c r="A217" s="4">
        <v>44769</v>
      </c>
      <c r="B217" s="20">
        <v>3100</v>
      </c>
      <c r="C217" s="20">
        <v>3291</v>
      </c>
      <c r="D217" s="20">
        <v>3273</v>
      </c>
      <c r="E217" s="20">
        <v>3319</v>
      </c>
      <c r="F217" s="20">
        <v>3206</v>
      </c>
      <c r="G217" s="20">
        <v>3059</v>
      </c>
      <c r="H217" s="20">
        <v>2989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2969</v>
      </c>
      <c r="X217" s="20">
        <v>3044</v>
      </c>
      <c r="Y217" s="20">
        <v>3185</v>
      </c>
      <c r="AA217" s="5"/>
      <c r="AB217" s="13">
        <f t="shared" si="24"/>
        <v>5</v>
      </c>
      <c r="AC217" s="5">
        <f t="shared" si="27"/>
        <v>6013</v>
      </c>
      <c r="AD217" s="5">
        <f t="shared" si="28"/>
        <v>25422</v>
      </c>
      <c r="AE217" s="5">
        <f t="shared" si="29"/>
        <v>31435</v>
      </c>
      <c r="AF217" s="12"/>
      <c r="AG217" s="12">
        <f t="shared" si="25"/>
        <v>7</v>
      </c>
      <c r="AH217" s="12">
        <f t="shared" si="26"/>
        <v>2022</v>
      </c>
      <c r="AI217" s="12"/>
      <c r="AJ217" s="5">
        <f t="shared" si="30"/>
        <v>3319</v>
      </c>
      <c r="AK217" s="12">
        <f t="shared" si="31"/>
        <v>4</v>
      </c>
      <c r="AU217" s="5"/>
      <c r="AV217" s="5"/>
      <c r="AW217" s="5"/>
      <c r="AX217" s="5"/>
    </row>
    <row r="218" spans="1:50" x14ac:dyDescent="0.25">
      <c r="A218" s="4">
        <v>44770</v>
      </c>
      <c r="B218" s="20">
        <v>3211</v>
      </c>
      <c r="C218" s="20">
        <v>3326</v>
      </c>
      <c r="D218" s="20">
        <v>3354</v>
      </c>
      <c r="E218" s="20">
        <v>3307</v>
      </c>
      <c r="F218" s="20">
        <v>3224</v>
      </c>
      <c r="G218" s="20">
        <v>3175</v>
      </c>
      <c r="H218" s="20">
        <v>3027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3067</v>
      </c>
      <c r="X218" s="20">
        <v>3183</v>
      </c>
      <c r="Y218" s="20">
        <v>3303</v>
      </c>
      <c r="AA218" s="5"/>
      <c r="AB218" s="13">
        <f t="shared" si="24"/>
        <v>4</v>
      </c>
      <c r="AC218" s="5">
        <f t="shared" si="27"/>
        <v>6250</v>
      </c>
      <c r="AD218" s="5">
        <f t="shared" si="28"/>
        <v>25927</v>
      </c>
      <c r="AE218" s="5">
        <f t="shared" si="29"/>
        <v>32177</v>
      </c>
      <c r="AF218" s="12"/>
      <c r="AG218" s="12">
        <f t="shared" si="25"/>
        <v>7</v>
      </c>
      <c r="AH218" s="12">
        <f t="shared" si="26"/>
        <v>2022</v>
      </c>
      <c r="AI218" s="12"/>
      <c r="AJ218" s="5">
        <f t="shared" si="30"/>
        <v>3354</v>
      </c>
      <c r="AK218" s="12">
        <f t="shared" si="31"/>
        <v>3</v>
      </c>
      <c r="AU218" s="5"/>
      <c r="AV218" s="5"/>
      <c r="AW218" s="5"/>
      <c r="AX218" s="5"/>
    </row>
    <row r="219" spans="1:50" x14ac:dyDescent="0.25">
      <c r="A219" s="4">
        <v>44771</v>
      </c>
      <c r="B219" s="20">
        <v>3444</v>
      </c>
      <c r="C219" s="20">
        <v>3579</v>
      </c>
      <c r="D219" s="20">
        <v>3579</v>
      </c>
      <c r="E219" s="20">
        <v>3686</v>
      </c>
      <c r="F219" s="20">
        <v>3537</v>
      </c>
      <c r="G219" s="20">
        <v>3485</v>
      </c>
      <c r="H219" s="20">
        <v>3202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2967</v>
      </c>
      <c r="X219" s="20">
        <v>3161</v>
      </c>
      <c r="Y219" s="20">
        <v>3210</v>
      </c>
      <c r="AA219" s="5"/>
      <c r="AB219" s="13">
        <f t="shared" ref="AB219:AB282" si="32">WEEKDAY(B219,2)</f>
        <v>6</v>
      </c>
      <c r="AC219" s="5">
        <f t="shared" si="27"/>
        <v>6128</v>
      </c>
      <c r="AD219" s="5">
        <f t="shared" si="28"/>
        <v>27722</v>
      </c>
      <c r="AE219" s="5">
        <f t="shared" si="29"/>
        <v>33850</v>
      </c>
      <c r="AF219" s="12"/>
      <c r="AG219" s="12">
        <f t="shared" si="25"/>
        <v>7</v>
      </c>
      <c r="AH219" s="12">
        <f t="shared" si="26"/>
        <v>2022</v>
      </c>
      <c r="AI219" s="12"/>
      <c r="AJ219" s="5">
        <f t="shared" si="30"/>
        <v>3686</v>
      </c>
      <c r="AK219" s="12">
        <f t="shared" si="31"/>
        <v>4</v>
      </c>
      <c r="AU219" s="5"/>
      <c r="AV219" s="5"/>
      <c r="AW219" s="5"/>
      <c r="AX219" s="5"/>
    </row>
    <row r="220" spans="1:50" x14ac:dyDescent="0.25">
      <c r="A220" s="4">
        <v>44772</v>
      </c>
      <c r="B220" s="20">
        <v>3343</v>
      </c>
      <c r="C220" s="20">
        <v>3339</v>
      </c>
      <c r="D220" s="20">
        <v>3297</v>
      </c>
      <c r="E220" s="20">
        <v>3282</v>
      </c>
      <c r="F220" s="20">
        <v>3249</v>
      </c>
      <c r="G220" s="20">
        <v>3057</v>
      </c>
      <c r="H220" s="20">
        <v>2762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2797</v>
      </c>
      <c r="X220" s="20">
        <v>2976</v>
      </c>
      <c r="Y220" s="20">
        <v>3102</v>
      </c>
      <c r="AA220" s="5"/>
      <c r="AB220" s="13">
        <f t="shared" si="32"/>
        <v>3</v>
      </c>
      <c r="AC220" s="5">
        <f t="shared" si="27"/>
        <v>5773</v>
      </c>
      <c r="AD220" s="5">
        <f t="shared" si="28"/>
        <v>25431</v>
      </c>
      <c r="AE220" s="5">
        <f t="shared" si="29"/>
        <v>31204</v>
      </c>
      <c r="AF220" s="12"/>
      <c r="AG220" s="12">
        <f t="shared" si="25"/>
        <v>7</v>
      </c>
      <c r="AH220" s="12">
        <f t="shared" si="26"/>
        <v>2022</v>
      </c>
      <c r="AI220" s="12"/>
      <c r="AJ220" s="5">
        <f t="shared" si="30"/>
        <v>3343</v>
      </c>
      <c r="AK220" s="12">
        <f t="shared" si="31"/>
        <v>1</v>
      </c>
      <c r="AU220" s="5"/>
      <c r="AV220" s="5"/>
      <c r="AW220" s="5"/>
      <c r="AX220" s="5"/>
    </row>
    <row r="221" spans="1:50" x14ac:dyDescent="0.25">
      <c r="A221" s="4">
        <v>44773</v>
      </c>
      <c r="B221" s="20">
        <v>3131</v>
      </c>
      <c r="C221" s="20">
        <v>3142</v>
      </c>
      <c r="D221" s="20">
        <v>3132</v>
      </c>
      <c r="E221" s="20">
        <v>3123</v>
      </c>
      <c r="F221" s="20">
        <v>3025</v>
      </c>
      <c r="G221" s="20">
        <v>2866</v>
      </c>
      <c r="H221" s="20">
        <v>2582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2968</v>
      </c>
      <c r="X221" s="20">
        <v>3169</v>
      </c>
      <c r="Y221" s="20">
        <v>3196</v>
      </c>
      <c r="AA221" s="5"/>
      <c r="AB221" s="13">
        <f t="shared" si="32"/>
        <v>1</v>
      </c>
      <c r="AC221" s="5">
        <f t="shared" si="27"/>
        <v>0</v>
      </c>
      <c r="AD221" s="5">
        <f t="shared" si="28"/>
        <v>30334</v>
      </c>
      <c r="AE221" s="5">
        <f t="shared" si="29"/>
        <v>30334</v>
      </c>
      <c r="AF221" s="12"/>
      <c r="AG221" s="12">
        <f t="shared" si="25"/>
        <v>7</v>
      </c>
      <c r="AH221" s="12">
        <f t="shared" si="26"/>
        <v>2022</v>
      </c>
      <c r="AI221" s="12"/>
      <c r="AJ221" s="5">
        <f t="shared" si="30"/>
        <v>3196</v>
      </c>
      <c r="AK221" s="12">
        <f t="shared" si="31"/>
        <v>24</v>
      </c>
      <c r="AU221" s="5"/>
      <c r="AV221" s="5"/>
      <c r="AW221" s="5"/>
      <c r="AX221" s="5"/>
    </row>
    <row r="222" spans="1:50" x14ac:dyDescent="0.25">
      <c r="A222" s="4">
        <v>44774</v>
      </c>
      <c r="B222" s="20">
        <v>3264</v>
      </c>
      <c r="C222" s="20">
        <v>3249</v>
      </c>
      <c r="D222" s="20">
        <v>3302</v>
      </c>
      <c r="E222" s="20">
        <v>3315</v>
      </c>
      <c r="F222" s="20">
        <v>3265</v>
      </c>
      <c r="G222" s="20">
        <v>3084</v>
      </c>
      <c r="H222" s="20">
        <v>2993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2986</v>
      </c>
      <c r="W222" s="20">
        <v>2979</v>
      </c>
      <c r="X222" s="20">
        <v>3142</v>
      </c>
      <c r="Y222" s="20">
        <v>3283</v>
      </c>
      <c r="AA222" s="5"/>
      <c r="AB222" s="13">
        <f t="shared" si="32"/>
        <v>1</v>
      </c>
      <c r="AC222" s="5">
        <f t="shared" si="27"/>
        <v>0</v>
      </c>
      <c r="AD222" s="5">
        <f t="shared" si="28"/>
        <v>34862</v>
      </c>
      <c r="AE222" s="5">
        <f t="shared" si="29"/>
        <v>34862</v>
      </c>
      <c r="AF222" s="12"/>
      <c r="AG222" s="12">
        <f t="shared" si="25"/>
        <v>7</v>
      </c>
      <c r="AH222" s="12">
        <f t="shared" si="26"/>
        <v>2022</v>
      </c>
      <c r="AI222" s="12"/>
      <c r="AJ222" s="5">
        <f t="shared" si="30"/>
        <v>3315</v>
      </c>
      <c r="AK222" s="12">
        <f t="shared" si="31"/>
        <v>4</v>
      </c>
      <c r="AT222" s="5"/>
      <c r="AU222" s="5"/>
      <c r="AV222" s="5"/>
      <c r="AW222" s="5"/>
      <c r="AX222" s="5"/>
    </row>
    <row r="223" spans="1:50" x14ac:dyDescent="0.25">
      <c r="A223" s="4">
        <v>44775</v>
      </c>
      <c r="B223" s="20">
        <v>3198</v>
      </c>
      <c r="C223" s="20">
        <v>3209</v>
      </c>
      <c r="D223" s="20">
        <v>3265</v>
      </c>
      <c r="E223" s="20">
        <v>3241</v>
      </c>
      <c r="F223" s="20">
        <v>3114</v>
      </c>
      <c r="G223" s="20">
        <v>2988</v>
      </c>
      <c r="H223" s="20">
        <v>2846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2730</v>
      </c>
      <c r="W223" s="20">
        <v>2816</v>
      </c>
      <c r="X223" s="20">
        <v>3027</v>
      </c>
      <c r="Y223" s="20">
        <v>3109</v>
      </c>
      <c r="AA223" s="5"/>
      <c r="AB223" s="13">
        <f t="shared" si="32"/>
        <v>5</v>
      </c>
      <c r="AC223" s="5">
        <f t="shared" si="27"/>
        <v>8573</v>
      </c>
      <c r="AD223" s="5">
        <f t="shared" si="28"/>
        <v>24970</v>
      </c>
      <c r="AE223" s="5">
        <f t="shared" si="29"/>
        <v>33543</v>
      </c>
      <c r="AF223" s="12"/>
      <c r="AG223" s="12">
        <f t="shared" si="25"/>
        <v>8</v>
      </c>
      <c r="AH223" s="12">
        <f t="shared" si="26"/>
        <v>2022</v>
      </c>
      <c r="AI223" s="12"/>
      <c r="AJ223" s="5">
        <f t="shared" si="30"/>
        <v>3265</v>
      </c>
      <c r="AK223" s="12">
        <f t="shared" si="31"/>
        <v>3</v>
      </c>
      <c r="AT223" s="5"/>
      <c r="AU223" s="5"/>
      <c r="AV223" s="5"/>
      <c r="AW223" s="5"/>
      <c r="AX223" s="5"/>
    </row>
    <row r="224" spans="1:50" x14ac:dyDescent="0.25">
      <c r="A224" s="4">
        <v>44776</v>
      </c>
      <c r="B224" s="20">
        <v>3028</v>
      </c>
      <c r="C224" s="20">
        <v>2913</v>
      </c>
      <c r="D224" s="20">
        <v>2733</v>
      </c>
      <c r="E224" s="20">
        <v>2709</v>
      </c>
      <c r="F224" s="20">
        <v>2710</v>
      </c>
      <c r="G224" s="20">
        <v>2632</v>
      </c>
      <c r="H224" s="20">
        <v>2695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2644</v>
      </c>
      <c r="W224" s="20">
        <v>2609</v>
      </c>
      <c r="X224" s="20">
        <v>2405</v>
      </c>
      <c r="Y224" s="20">
        <v>2134</v>
      </c>
      <c r="AA224" s="5"/>
      <c r="AB224" s="13">
        <f t="shared" si="32"/>
        <v>3</v>
      </c>
      <c r="AC224" s="5">
        <f t="shared" si="27"/>
        <v>7658</v>
      </c>
      <c r="AD224" s="5">
        <f t="shared" si="28"/>
        <v>21554</v>
      </c>
      <c r="AE224" s="5">
        <f t="shared" si="29"/>
        <v>29212</v>
      </c>
      <c r="AF224" s="12"/>
      <c r="AG224" s="12">
        <f t="shared" si="25"/>
        <v>8</v>
      </c>
      <c r="AH224" s="12">
        <f t="shared" si="26"/>
        <v>2022</v>
      </c>
      <c r="AI224" s="12"/>
      <c r="AJ224" s="5">
        <f t="shared" si="30"/>
        <v>3028</v>
      </c>
      <c r="AK224" s="12">
        <f t="shared" si="31"/>
        <v>1</v>
      </c>
      <c r="AT224" s="5"/>
      <c r="AU224" s="5"/>
      <c r="AV224" s="5"/>
      <c r="AW224" s="5"/>
      <c r="AX224" s="5"/>
    </row>
    <row r="225" spans="1:50" x14ac:dyDescent="0.25">
      <c r="A225" s="4">
        <v>44777</v>
      </c>
      <c r="B225" s="20">
        <v>2962</v>
      </c>
      <c r="C225" s="20">
        <v>2963</v>
      </c>
      <c r="D225" s="20">
        <v>3041</v>
      </c>
      <c r="E225" s="20">
        <v>3057</v>
      </c>
      <c r="F225" s="20">
        <v>3002</v>
      </c>
      <c r="G225" s="20">
        <v>2898</v>
      </c>
      <c r="H225" s="20">
        <v>2720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2800</v>
      </c>
      <c r="W225" s="20">
        <v>2837</v>
      </c>
      <c r="X225" s="20">
        <v>2963</v>
      </c>
      <c r="Y225" s="20">
        <v>3193</v>
      </c>
      <c r="AA225" s="5"/>
      <c r="AB225" s="13">
        <f t="shared" si="32"/>
        <v>7</v>
      </c>
      <c r="AC225" s="5">
        <f t="shared" si="27"/>
        <v>0</v>
      </c>
      <c r="AD225" s="5">
        <f t="shared" si="28"/>
        <v>32436</v>
      </c>
      <c r="AE225" s="5">
        <f t="shared" si="29"/>
        <v>32436</v>
      </c>
      <c r="AF225" s="12"/>
      <c r="AG225" s="12">
        <f t="shared" si="25"/>
        <v>8</v>
      </c>
      <c r="AH225" s="12">
        <f t="shared" si="26"/>
        <v>2022</v>
      </c>
      <c r="AI225" s="12"/>
      <c r="AJ225" s="5">
        <f t="shared" si="30"/>
        <v>3193</v>
      </c>
      <c r="AK225" s="12">
        <f t="shared" si="31"/>
        <v>24</v>
      </c>
      <c r="AT225" s="5"/>
      <c r="AU225" s="5"/>
      <c r="AV225" s="5"/>
      <c r="AW225" s="5"/>
      <c r="AX225" s="5"/>
    </row>
    <row r="226" spans="1:50" x14ac:dyDescent="0.25">
      <c r="A226" s="4">
        <v>44778</v>
      </c>
      <c r="B226" s="20">
        <v>3177</v>
      </c>
      <c r="C226" s="20">
        <v>3135</v>
      </c>
      <c r="D226" s="20">
        <v>3222</v>
      </c>
      <c r="E226" s="20">
        <v>3240</v>
      </c>
      <c r="F226" s="20">
        <v>3157</v>
      </c>
      <c r="G226" s="20">
        <v>2933</v>
      </c>
      <c r="H226" s="20">
        <v>2762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2713</v>
      </c>
      <c r="W226" s="20">
        <v>2812</v>
      </c>
      <c r="X226" s="20">
        <v>3038</v>
      </c>
      <c r="Y226" s="20">
        <v>3101</v>
      </c>
      <c r="AA226" s="5"/>
      <c r="AB226" s="13">
        <f t="shared" si="32"/>
        <v>5</v>
      </c>
      <c r="AC226" s="5">
        <f t="shared" si="27"/>
        <v>8563</v>
      </c>
      <c r="AD226" s="5">
        <f t="shared" si="28"/>
        <v>24727</v>
      </c>
      <c r="AE226" s="5">
        <f t="shared" si="29"/>
        <v>33290</v>
      </c>
      <c r="AF226" s="12"/>
      <c r="AG226" s="12">
        <f t="shared" si="25"/>
        <v>8</v>
      </c>
      <c r="AH226" s="12">
        <f t="shared" si="26"/>
        <v>2022</v>
      </c>
      <c r="AI226" s="12"/>
      <c r="AJ226" s="5">
        <f t="shared" si="30"/>
        <v>3240</v>
      </c>
      <c r="AK226" s="12">
        <f t="shared" si="31"/>
        <v>4</v>
      </c>
      <c r="AT226" s="5"/>
      <c r="AU226" s="5"/>
      <c r="AV226" s="5"/>
      <c r="AW226" s="5"/>
      <c r="AX226" s="5"/>
    </row>
    <row r="227" spans="1:50" x14ac:dyDescent="0.25">
      <c r="A227" s="4">
        <v>44779</v>
      </c>
      <c r="B227" s="20">
        <v>3315</v>
      </c>
      <c r="C227" s="20">
        <v>3261</v>
      </c>
      <c r="D227" s="20">
        <v>3295</v>
      </c>
      <c r="E227" s="20">
        <v>3309</v>
      </c>
      <c r="F227" s="20">
        <v>3192</v>
      </c>
      <c r="G227" s="20">
        <v>2923</v>
      </c>
      <c r="H227" s="20">
        <v>2768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2799</v>
      </c>
      <c r="W227" s="20">
        <v>2825</v>
      </c>
      <c r="X227" s="20">
        <v>3171</v>
      </c>
      <c r="Y227" s="20">
        <v>3211</v>
      </c>
      <c r="AA227" s="5"/>
      <c r="AB227" s="13">
        <f t="shared" si="32"/>
        <v>3</v>
      </c>
      <c r="AC227" s="5">
        <f t="shared" si="27"/>
        <v>8795</v>
      </c>
      <c r="AD227" s="5">
        <f t="shared" si="28"/>
        <v>25274</v>
      </c>
      <c r="AE227" s="5">
        <f t="shared" si="29"/>
        <v>34069</v>
      </c>
      <c r="AF227" s="12"/>
      <c r="AG227" s="12">
        <f t="shared" si="25"/>
        <v>8</v>
      </c>
      <c r="AH227" s="12">
        <f t="shared" si="26"/>
        <v>2022</v>
      </c>
      <c r="AI227" s="12"/>
      <c r="AJ227" s="5">
        <f t="shared" si="30"/>
        <v>3315</v>
      </c>
      <c r="AK227" s="12">
        <f t="shared" si="31"/>
        <v>1</v>
      </c>
      <c r="AT227" s="5"/>
      <c r="AU227" s="5"/>
      <c r="AV227" s="5"/>
      <c r="AW227" s="5"/>
      <c r="AX227" s="5"/>
    </row>
    <row r="228" spans="1:50" x14ac:dyDescent="0.25">
      <c r="A228" s="4">
        <v>44780</v>
      </c>
      <c r="B228" s="20">
        <v>3408</v>
      </c>
      <c r="C228" s="20">
        <v>3416</v>
      </c>
      <c r="D228" s="20">
        <v>3448</v>
      </c>
      <c r="E228" s="20">
        <v>3493</v>
      </c>
      <c r="F228" s="20">
        <v>3285</v>
      </c>
      <c r="G228" s="20">
        <v>3042</v>
      </c>
      <c r="H228" s="20">
        <v>2790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2778</v>
      </c>
      <c r="W228" s="20">
        <v>3008</v>
      </c>
      <c r="X228" s="20">
        <v>3259</v>
      </c>
      <c r="Y228" s="20">
        <v>3359</v>
      </c>
      <c r="AA228" s="5"/>
      <c r="AB228" s="13">
        <f t="shared" si="32"/>
        <v>5</v>
      </c>
      <c r="AC228" s="5">
        <f t="shared" si="27"/>
        <v>9045</v>
      </c>
      <c r="AD228" s="5">
        <f t="shared" si="28"/>
        <v>26241</v>
      </c>
      <c r="AE228" s="5">
        <f t="shared" si="29"/>
        <v>35286</v>
      </c>
      <c r="AF228" s="12"/>
      <c r="AG228" s="12">
        <f t="shared" si="25"/>
        <v>8</v>
      </c>
      <c r="AH228" s="12">
        <f t="shared" si="26"/>
        <v>2022</v>
      </c>
      <c r="AI228" s="12"/>
      <c r="AJ228" s="5">
        <f t="shared" si="30"/>
        <v>3493</v>
      </c>
      <c r="AK228" s="12">
        <f t="shared" si="31"/>
        <v>4</v>
      </c>
      <c r="AT228" s="5"/>
      <c r="AU228" s="5"/>
      <c r="AV228" s="5"/>
      <c r="AW228" s="5"/>
      <c r="AX228" s="5"/>
    </row>
    <row r="229" spans="1:50" x14ac:dyDescent="0.25">
      <c r="A229" s="4">
        <v>44781</v>
      </c>
      <c r="B229" s="20">
        <v>4368</v>
      </c>
      <c r="C229" s="20">
        <v>4390</v>
      </c>
      <c r="D229" s="20">
        <v>4406</v>
      </c>
      <c r="E229" s="20">
        <v>4413</v>
      </c>
      <c r="F229" s="20">
        <v>4234</v>
      </c>
      <c r="G229" s="20">
        <v>3793</v>
      </c>
      <c r="H229" s="20">
        <v>3373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2460</v>
      </c>
      <c r="W229" s="20">
        <v>2460</v>
      </c>
      <c r="X229" s="20">
        <v>2727</v>
      </c>
      <c r="Y229" s="20">
        <v>2955</v>
      </c>
      <c r="AA229" s="5"/>
      <c r="AB229" s="13">
        <f t="shared" si="32"/>
        <v>6</v>
      </c>
      <c r="AC229" s="5">
        <f t="shared" si="27"/>
        <v>7647</v>
      </c>
      <c r="AD229" s="5">
        <f t="shared" si="28"/>
        <v>31932</v>
      </c>
      <c r="AE229" s="5">
        <f t="shared" si="29"/>
        <v>39579</v>
      </c>
      <c r="AF229" s="12"/>
      <c r="AG229" s="12">
        <f t="shared" si="25"/>
        <v>8</v>
      </c>
      <c r="AH229" s="12">
        <f t="shared" si="26"/>
        <v>2022</v>
      </c>
      <c r="AI229" s="12"/>
      <c r="AJ229" s="5">
        <f t="shared" si="30"/>
        <v>4413</v>
      </c>
      <c r="AK229" s="12">
        <f t="shared" si="31"/>
        <v>4</v>
      </c>
      <c r="AT229" s="5"/>
      <c r="AU229" s="5"/>
      <c r="AV229" s="5"/>
      <c r="AW229" s="5"/>
      <c r="AX229" s="5"/>
    </row>
    <row r="230" spans="1:50" x14ac:dyDescent="0.25">
      <c r="A230" s="4">
        <v>44782</v>
      </c>
      <c r="B230" s="20">
        <v>2408</v>
      </c>
      <c r="C230" s="20">
        <v>2445</v>
      </c>
      <c r="D230" s="20">
        <v>2503</v>
      </c>
      <c r="E230" s="20">
        <v>2549</v>
      </c>
      <c r="F230" s="20">
        <v>2483</v>
      </c>
      <c r="G230" s="20">
        <v>2362</v>
      </c>
      <c r="H230" s="20">
        <v>2317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1963</v>
      </c>
      <c r="W230" s="20">
        <v>1970</v>
      </c>
      <c r="X230" s="20">
        <v>2101</v>
      </c>
      <c r="Y230" s="20">
        <v>2133</v>
      </c>
      <c r="AA230" s="5"/>
      <c r="AB230" s="13">
        <f t="shared" si="32"/>
        <v>6</v>
      </c>
      <c r="AC230" s="5">
        <f t="shared" si="27"/>
        <v>6034</v>
      </c>
      <c r="AD230" s="5">
        <f t="shared" si="28"/>
        <v>19200</v>
      </c>
      <c r="AE230" s="5">
        <f t="shared" si="29"/>
        <v>25234</v>
      </c>
      <c r="AF230" s="12"/>
      <c r="AG230" s="12">
        <f t="shared" si="25"/>
        <v>8</v>
      </c>
      <c r="AH230" s="12">
        <f t="shared" si="26"/>
        <v>2022</v>
      </c>
      <c r="AI230" s="12"/>
      <c r="AJ230" s="5">
        <f t="shared" si="30"/>
        <v>2549</v>
      </c>
      <c r="AK230" s="12">
        <f t="shared" si="31"/>
        <v>4</v>
      </c>
      <c r="AT230" s="5"/>
      <c r="AU230" s="5"/>
      <c r="AV230" s="5"/>
      <c r="AW230" s="5"/>
      <c r="AX230" s="5"/>
    </row>
    <row r="231" spans="1:50" x14ac:dyDescent="0.25">
      <c r="A231" s="4">
        <v>44783</v>
      </c>
      <c r="B231" s="20">
        <v>2143</v>
      </c>
      <c r="C231" s="20">
        <v>2181</v>
      </c>
      <c r="D231" s="20">
        <v>2197</v>
      </c>
      <c r="E231" s="20">
        <v>2175</v>
      </c>
      <c r="F231" s="20">
        <v>2172</v>
      </c>
      <c r="G231" s="20">
        <v>2058</v>
      </c>
      <c r="H231" s="20">
        <v>1962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1805</v>
      </c>
      <c r="W231" s="20">
        <v>1823</v>
      </c>
      <c r="X231" s="20">
        <v>1925</v>
      </c>
      <c r="Y231" s="20">
        <v>2007</v>
      </c>
      <c r="AA231" s="5"/>
      <c r="AB231" s="13">
        <f t="shared" si="32"/>
        <v>7</v>
      </c>
      <c r="AC231" s="5">
        <f t="shared" si="27"/>
        <v>0</v>
      </c>
      <c r="AD231" s="5">
        <f t="shared" si="28"/>
        <v>22448</v>
      </c>
      <c r="AE231" s="5">
        <f t="shared" si="29"/>
        <v>22448</v>
      </c>
      <c r="AF231" s="12"/>
      <c r="AG231" s="12">
        <f t="shared" si="25"/>
        <v>8</v>
      </c>
      <c r="AH231" s="12">
        <f t="shared" si="26"/>
        <v>2022</v>
      </c>
      <c r="AI231" s="12"/>
      <c r="AJ231" s="5">
        <f t="shared" si="30"/>
        <v>2197</v>
      </c>
      <c r="AK231" s="12">
        <f t="shared" si="31"/>
        <v>3</v>
      </c>
      <c r="AT231" s="5"/>
      <c r="AU231" s="5"/>
      <c r="AV231" s="5"/>
      <c r="AW231" s="5"/>
      <c r="AX231" s="5"/>
    </row>
    <row r="232" spans="1:50" x14ac:dyDescent="0.25">
      <c r="A232" s="4">
        <v>44784</v>
      </c>
      <c r="B232" s="20">
        <v>2886</v>
      </c>
      <c r="C232" s="20">
        <v>2913</v>
      </c>
      <c r="D232" s="20">
        <v>2944</v>
      </c>
      <c r="E232" s="20">
        <v>3005</v>
      </c>
      <c r="F232" s="20">
        <v>2949</v>
      </c>
      <c r="G232" s="20">
        <v>2779</v>
      </c>
      <c r="H232" s="20">
        <v>2605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2333</v>
      </c>
      <c r="W232" s="20">
        <v>2393</v>
      </c>
      <c r="X232" s="20">
        <v>2558</v>
      </c>
      <c r="Y232" s="20">
        <v>2839</v>
      </c>
      <c r="AA232" s="5"/>
      <c r="AB232" s="13">
        <f t="shared" si="32"/>
        <v>1</v>
      </c>
      <c r="AC232" s="5">
        <f t="shared" si="27"/>
        <v>0</v>
      </c>
      <c r="AD232" s="5">
        <f t="shared" si="28"/>
        <v>30204</v>
      </c>
      <c r="AE232" s="5">
        <f t="shared" si="29"/>
        <v>30204</v>
      </c>
      <c r="AF232" s="12"/>
      <c r="AG232" s="12">
        <f t="shared" si="25"/>
        <v>8</v>
      </c>
      <c r="AH232" s="12">
        <f t="shared" si="26"/>
        <v>2022</v>
      </c>
      <c r="AI232" s="12"/>
      <c r="AJ232" s="5">
        <f t="shared" si="30"/>
        <v>3005</v>
      </c>
      <c r="AK232" s="12">
        <f t="shared" si="31"/>
        <v>4</v>
      </c>
      <c r="AT232" s="5"/>
      <c r="AU232" s="5"/>
      <c r="AV232" s="5"/>
      <c r="AW232" s="5"/>
      <c r="AX232" s="5"/>
    </row>
    <row r="233" spans="1:50" x14ac:dyDescent="0.25">
      <c r="A233" s="4">
        <v>44785</v>
      </c>
      <c r="B233" s="20">
        <v>2762</v>
      </c>
      <c r="C233" s="20">
        <v>2799</v>
      </c>
      <c r="D233" s="20">
        <v>2820</v>
      </c>
      <c r="E233" s="20">
        <v>2869</v>
      </c>
      <c r="F233" s="20">
        <v>2762</v>
      </c>
      <c r="G233" s="20">
        <v>2553</v>
      </c>
      <c r="H233" s="20">
        <v>2464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2134</v>
      </c>
      <c r="W233" s="20">
        <v>2222</v>
      </c>
      <c r="X233" s="20">
        <v>2373</v>
      </c>
      <c r="Y233" s="20">
        <v>2524</v>
      </c>
      <c r="AA233" s="5"/>
      <c r="AB233" s="13">
        <f t="shared" si="32"/>
        <v>3</v>
      </c>
      <c r="AC233" s="5">
        <f t="shared" si="27"/>
        <v>6729</v>
      </c>
      <c r="AD233" s="5">
        <f t="shared" si="28"/>
        <v>21553</v>
      </c>
      <c r="AE233" s="5">
        <f t="shared" si="29"/>
        <v>28282</v>
      </c>
      <c r="AF233" s="12"/>
      <c r="AG233" s="12">
        <f t="shared" si="25"/>
        <v>8</v>
      </c>
      <c r="AH233" s="12">
        <f t="shared" si="26"/>
        <v>2022</v>
      </c>
      <c r="AI233" s="12"/>
      <c r="AJ233" s="5">
        <f t="shared" si="30"/>
        <v>2869</v>
      </c>
      <c r="AK233" s="12">
        <f t="shared" si="31"/>
        <v>4</v>
      </c>
      <c r="AT233" s="5"/>
      <c r="AU233" s="5"/>
      <c r="AV233" s="5"/>
      <c r="AW233" s="5"/>
      <c r="AX233" s="5"/>
    </row>
    <row r="234" spans="1:50" x14ac:dyDescent="0.25">
      <c r="A234" s="4">
        <v>44786</v>
      </c>
      <c r="B234" s="20">
        <v>2607</v>
      </c>
      <c r="C234" s="20">
        <v>2621</v>
      </c>
      <c r="D234" s="20">
        <v>2676</v>
      </c>
      <c r="E234" s="20">
        <v>2672</v>
      </c>
      <c r="F234" s="20">
        <v>2604</v>
      </c>
      <c r="G234" s="20">
        <v>2415</v>
      </c>
      <c r="H234" s="20">
        <v>2222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2151</v>
      </c>
      <c r="W234" s="20">
        <v>2197</v>
      </c>
      <c r="X234" s="20">
        <v>2399</v>
      </c>
      <c r="Y234" s="20">
        <v>2561</v>
      </c>
      <c r="AA234" s="5"/>
      <c r="AB234" s="13">
        <f t="shared" si="32"/>
        <v>2</v>
      </c>
      <c r="AC234" s="5">
        <f t="shared" si="27"/>
        <v>6747</v>
      </c>
      <c r="AD234" s="5">
        <f t="shared" si="28"/>
        <v>20378</v>
      </c>
      <c r="AE234" s="5">
        <f t="shared" si="29"/>
        <v>27125</v>
      </c>
      <c r="AF234" s="12"/>
      <c r="AG234" s="12">
        <f t="shared" si="25"/>
        <v>8</v>
      </c>
      <c r="AH234" s="12">
        <f t="shared" si="26"/>
        <v>2022</v>
      </c>
      <c r="AI234" s="12"/>
      <c r="AJ234" s="5">
        <f t="shared" si="30"/>
        <v>2676</v>
      </c>
      <c r="AK234" s="12">
        <f t="shared" si="31"/>
        <v>3</v>
      </c>
      <c r="AT234" s="5"/>
      <c r="AU234" s="5"/>
      <c r="AV234" s="5"/>
      <c r="AW234" s="5"/>
      <c r="AX234" s="5"/>
    </row>
    <row r="235" spans="1:50" x14ac:dyDescent="0.25">
      <c r="A235" s="4">
        <v>44787</v>
      </c>
      <c r="B235" s="20">
        <v>2674</v>
      </c>
      <c r="C235" s="20">
        <v>2664</v>
      </c>
      <c r="D235" s="20">
        <v>2735</v>
      </c>
      <c r="E235" s="20">
        <v>2756</v>
      </c>
      <c r="F235" s="20">
        <v>2633</v>
      </c>
      <c r="G235" s="20">
        <v>2429</v>
      </c>
      <c r="H235" s="20">
        <v>2201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2276</v>
      </c>
      <c r="W235" s="20">
        <v>2284</v>
      </c>
      <c r="X235" s="20">
        <v>2437</v>
      </c>
      <c r="Y235" s="20">
        <v>2559</v>
      </c>
      <c r="AA235" s="5"/>
      <c r="AB235" s="13">
        <f t="shared" si="32"/>
        <v>6</v>
      </c>
      <c r="AC235" s="5">
        <f t="shared" si="27"/>
        <v>6997</v>
      </c>
      <c r="AD235" s="5">
        <f t="shared" si="28"/>
        <v>20651</v>
      </c>
      <c r="AE235" s="5">
        <f t="shared" si="29"/>
        <v>27648</v>
      </c>
      <c r="AF235" s="12"/>
      <c r="AG235" s="12">
        <f t="shared" si="25"/>
        <v>8</v>
      </c>
      <c r="AH235" s="12">
        <f t="shared" si="26"/>
        <v>2022</v>
      </c>
      <c r="AI235" s="12"/>
      <c r="AJ235" s="5">
        <f t="shared" si="30"/>
        <v>2756</v>
      </c>
      <c r="AK235" s="12">
        <f t="shared" si="31"/>
        <v>4</v>
      </c>
      <c r="AT235" s="5"/>
      <c r="AU235" s="5"/>
      <c r="AV235" s="5"/>
      <c r="AW235" s="5"/>
      <c r="AX235" s="5"/>
    </row>
    <row r="236" spans="1:50" x14ac:dyDescent="0.25">
      <c r="A236" s="4">
        <v>44788</v>
      </c>
      <c r="B236" s="20">
        <v>2122</v>
      </c>
      <c r="C236" s="20">
        <v>2092</v>
      </c>
      <c r="D236" s="20">
        <v>2063</v>
      </c>
      <c r="E236" s="20">
        <v>2099</v>
      </c>
      <c r="F236" s="20">
        <v>2024</v>
      </c>
      <c r="G236" s="20">
        <v>1878</v>
      </c>
      <c r="H236" s="20">
        <v>1900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1981</v>
      </c>
      <c r="W236" s="20">
        <v>1960</v>
      </c>
      <c r="X236" s="20">
        <v>2056</v>
      </c>
      <c r="Y236" s="20">
        <v>2113</v>
      </c>
      <c r="AA236" s="5"/>
      <c r="AB236" s="13">
        <f t="shared" si="32"/>
        <v>7</v>
      </c>
      <c r="AC236" s="5">
        <f t="shared" si="27"/>
        <v>0</v>
      </c>
      <c r="AD236" s="5">
        <f t="shared" si="28"/>
        <v>22288</v>
      </c>
      <c r="AE236" s="5">
        <f t="shared" si="29"/>
        <v>22288</v>
      </c>
      <c r="AF236" s="12"/>
      <c r="AG236" s="12">
        <f t="shared" si="25"/>
        <v>8</v>
      </c>
      <c r="AH236" s="12">
        <f t="shared" si="26"/>
        <v>2022</v>
      </c>
      <c r="AI236" s="12"/>
      <c r="AJ236" s="5">
        <f t="shared" si="30"/>
        <v>2122</v>
      </c>
      <c r="AK236" s="12">
        <f t="shared" si="31"/>
        <v>1</v>
      </c>
      <c r="AT236" s="5"/>
      <c r="AU236" s="5"/>
      <c r="AV236" s="5"/>
      <c r="AW236" s="5"/>
      <c r="AX236" s="5"/>
    </row>
    <row r="237" spans="1:50" x14ac:dyDescent="0.25">
      <c r="A237" s="4">
        <v>44789</v>
      </c>
      <c r="B237" s="20">
        <v>2046</v>
      </c>
      <c r="C237" s="20">
        <v>2052</v>
      </c>
      <c r="D237" s="20">
        <v>2094</v>
      </c>
      <c r="E237" s="20">
        <v>2094</v>
      </c>
      <c r="F237" s="20">
        <v>2032</v>
      </c>
      <c r="G237" s="20">
        <v>1961</v>
      </c>
      <c r="H237" s="20">
        <v>1864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1789</v>
      </c>
      <c r="W237" s="20">
        <v>1844</v>
      </c>
      <c r="X237" s="20">
        <v>1882</v>
      </c>
      <c r="Y237" s="20">
        <v>2011</v>
      </c>
      <c r="AA237" s="5"/>
      <c r="AB237" s="13">
        <f t="shared" si="32"/>
        <v>1</v>
      </c>
      <c r="AC237" s="5">
        <f t="shared" si="27"/>
        <v>0</v>
      </c>
      <c r="AD237" s="5">
        <f t="shared" si="28"/>
        <v>21669</v>
      </c>
      <c r="AE237" s="5">
        <f t="shared" si="29"/>
        <v>21669</v>
      </c>
      <c r="AF237" s="12"/>
      <c r="AG237" s="12">
        <f t="shared" si="25"/>
        <v>8</v>
      </c>
      <c r="AH237" s="12">
        <f t="shared" si="26"/>
        <v>2022</v>
      </c>
      <c r="AI237" s="12"/>
      <c r="AJ237" s="5">
        <f t="shared" si="30"/>
        <v>2094</v>
      </c>
      <c r="AK237" s="12">
        <f t="shared" si="31"/>
        <v>3</v>
      </c>
      <c r="AT237" s="5"/>
      <c r="AU237" s="5"/>
      <c r="AV237" s="5"/>
      <c r="AW237" s="5"/>
      <c r="AX237" s="5"/>
    </row>
    <row r="238" spans="1:50" x14ac:dyDescent="0.25">
      <c r="A238" s="4">
        <v>44790</v>
      </c>
      <c r="B238" s="20">
        <v>2103</v>
      </c>
      <c r="C238" s="20">
        <v>2092</v>
      </c>
      <c r="D238" s="20">
        <v>2116</v>
      </c>
      <c r="E238" s="20">
        <v>2149</v>
      </c>
      <c r="F238" s="20">
        <v>2041</v>
      </c>
      <c r="G238" s="20">
        <v>1997</v>
      </c>
      <c r="H238" s="20">
        <v>1887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1541</v>
      </c>
      <c r="W238" s="20">
        <v>1572</v>
      </c>
      <c r="X238" s="20">
        <v>1667</v>
      </c>
      <c r="Y238" s="20">
        <v>1774</v>
      </c>
      <c r="AA238" s="5"/>
      <c r="AB238" s="13">
        <f t="shared" si="32"/>
        <v>2</v>
      </c>
      <c r="AC238" s="5">
        <f t="shared" si="27"/>
        <v>4780</v>
      </c>
      <c r="AD238" s="5">
        <f t="shared" si="28"/>
        <v>16159</v>
      </c>
      <c r="AE238" s="5">
        <f t="shared" si="29"/>
        <v>20939</v>
      </c>
      <c r="AF238" s="12"/>
      <c r="AG238" s="12">
        <f t="shared" si="25"/>
        <v>8</v>
      </c>
      <c r="AH238" s="12">
        <f t="shared" si="26"/>
        <v>2022</v>
      </c>
      <c r="AI238" s="12"/>
      <c r="AJ238" s="5">
        <f t="shared" si="30"/>
        <v>2149</v>
      </c>
      <c r="AK238" s="12">
        <f t="shared" si="31"/>
        <v>4</v>
      </c>
      <c r="AT238" s="5"/>
      <c r="AU238" s="5"/>
      <c r="AV238" s="5"/>
      <c r="AW238" s="5"/>
      <c r="AX238" s="5"/>
    </row>
    <row r="239" spans="1:50" x14ac:dyDescent="0.25">
      <c r="A239" s="4">
        <v>44791</v>
      </c>
      <c r="B239" s="20">
        <v>2020</v>
      </c>
      <c r="C239" s="20">
        <v>1989</v>
      </c>
      <c r="D239" s="20">
        <v>1986</v>
      </c>
      <c r="E239" s="20">
        <v>2084</v>
      </c>
      <c r="F239" s="20">
        <v>2061</v>
      </c>
      <c r="G239" s="20">
        <v>1959</v>
      </c>
      <c r="H239" s="20">
        <v>1854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1660</v>
      </c>
      <c r="W239" s="20">
        <v>1674</v>
      </c>
      <c r="X239" s="20">
        <v>1779</v>
      </c>
      <c r="Y239" s="20">
        <v>1860</v>
      </c>
      <c r="AA239" s="5"/>
      <c r="AB239" s="13">
        <f t="shared" si="32"/>
        <v>3</v>
      </c>
      <c r="AC239" s="5">
        <f t="shared" si="27"/>
        <v>5113</v>
      </c>
      <c r="AD239" s="5">
        <f t="shared" si="28"/>
        <v>15813</v>
      </c>
      <c r="AE239" s="5">
        <f t="shared" si="29"/>
        <v>20926</v>
      </c>
      <c r="AF239" s="12"/>
      <c r="AG239" s="12">
        <f t="shared" si="25"/>
        <v>8</v>
      </c>
      <c r="AH239" s="12">
        <f t="shared" si="26"/>
        <v>2022</v>
      </c>
      <c r="AI239" s="12"/>
      <c r="AJ239" s="5">
        <f t="shared" si="30"/>
        <v>2084</v>
      </c>
      <c r="AK239" s="12">
        <f t="shared" si="31"/>
        <v>4</v>
      </c>
      <c r="AT239" s="5"/>
      <c r="AU239" s="5"/>
      <c r="AV239" s="5"/>
      <c r="AW239" s="5"/>
      <c r="AX239" s="5"/>
    </row>
    <row r="240" spans="1:50" x14ac:dyDescent="0.25">
      <c r="A240" s="4">
        <v>44792</v>
      </c>
      <c r="B240" s="20">
        <v>1955</v>
      </c>
      <c r="C240" s="20">
        <v>1970</v>
      </c>
      <c r="D240" s="20">
        <v>1980</v>
      </c>
      <c r="E240" s="20">
        <v>1998</v>
      </c>
      <c r="F240" s="20">
        <v>2025</v>
      </c>
      <c r="G240" s="20">
        <v>1942</v>
      </c>
      <c r="H240" s="20">
        <v>1843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1779</v>
      </c>
      <c r="W240" s="20">
        <v>1798</v>
      </c>
      <c r="X240" s="20">
        <v>1883</v>
      </c>
      <c r="Y240" s="20">
        <v>1981</v>
      </c>
      <c r="AA240" s="5"/>
      <c r="AB240" s="13">
        <f t="shared" si="32"/>
        <v>1</v>
      </c>
      <c r="AC240" s="5">
        <f t="shared" si="27"/>
        <v>0</v>
      </c>
      <c r="AD240" s="5">
        <f t="shared" si="28"/>
        <v>21154</v>
      </c>
      <c r="AE240" s="5">
        <f t="shared" si="29"/>
        <v>21154</v>
      </c>
      <c r="AF240" s="12"/>
      <c r="AG240" s="12">
        <f t="shared" si="25"/>
        <v>8</v>
      </c>
      <c r="AH240" s="12">
        <f t="shared" si="26"/>
        <v>2022</v>
      </c>
      <c r="AI240" s="12"/>
      <c r="AJ240" s="5">
        <f t="shared" si="30"/>
        <v>2025</v>
      </c>
      <c r="AK240" s="12">
        <f t="shared" si="31"/>
        <v>5</v>
      </c>
      <c r="AT240" s="5"/>
      <c r="AU240" s="5"/>
      <c r="AV240" s="5"/>
      <c r="AW240" s="5"/>
      <c r="AX240" s="5"/>
    </row>
    <row r="241" spans="1:50" x14ac:dyDescent="0.25">
      <c r="A241" s="4">
        <v>44793</v>
      </c>
      <c r="B241" s="20">
        <v>2118</v>
      </c>
      <c r="C241" s="20">
        <v>2081</v>
      </c>
      <c r="D241" s="20">
        <v>2109</v>
      </c>
      <c r="E241" s="20">
        <v>2114</v>
      </c>
      <c r="F241" s="20">
        <v>2050</v>
      </c>
      <c r="G241" s="20">
        <v>1919</v>
      </c>
      <c r="H241" s="20">
        <v>1814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1931</v>
      </c>
      <c r="W241" s="20">
        <v>1951</v>
      </c>
      <c r="X241" s="20">
        <v>2084</v>
      </c>
      <c r="Y241" s="20">
        <v>2111</v>
      </c>
      <c r="AA241" s="5"/>
      <c r="AB241" s="13">
        <f t="shared" si="32"/>
        <v>3</v>
      </c>
      <c r="AC241" s="5">
        <f t="shared" si="27"/>
        <v>5966</v>
      </c>
      <c r="AD241" s="5">
        <f t="shared" si="28"/>
        <v>16316</v>
      </c>
      <c r="AE241" s="5">
        <f t="shared" si="29"/>
        <v>22282</v>
      </c>
      <c r="AF241" s="12"/>
      <c r="AG241" s="12">
        <f t="shared" si="25"/>
        <v>8</v>
      </c>
      <c r="AH241" s="12">
        <f t="shared" si="26"/>
        <v>2022</v>
      </c>
      <c r="AI241" s="12"/>
      <c r="AJ241" s="5">
        <f t="shared" si="30"/>
        <v>2118</v>
      </c>
      <c r="AK241" s="12">
        <f t="shared" si="31"/>
        <v>1</v>
      </c>
      <c r="AT241" s="5"/>
      <c r="AU241" s="5"/>
      <c r="AV241" s="5"/>
      <c r="AW241" s="5"/>
      <c r="AX241" s="5"/>
    </row>
    <row r="242" spans="1:50" x14ac:dyDescent="0.25">
      <c r="A242" s="4">
        <v>44794</v>
      </c>
      <c r="B242" s="20">
        <v>2224</v>
      </c>
      <c r="C242" s="20">
        <v>2232</v>
      </c>
      <c r="D242" s="20">
        <v>2252</v>
      </c>
      <c r="E242" s="20">
        <v>2262</v>
      </c>
      <c r="F242" s="20">
        <v>2168</v>
      </c>
      <c r="G242" s="20">
        <v>2000</v>
      </c>
      <c r="H242" s="20">
        <v>1847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1976</v>
      </c>
      <c r="W242" s="20">
        <v>1960</v>
      </c>
      <c r="X242" s="20">
        <v>2069</v>
      </c>
      <c r="Y242" s="20">
        <v>2112</v>
      </c>
      <c r="AA242" s="5"/>
      <c r="AB242" s="13">
        <f t="shared" si="32"/>
        <v>4</v>
      </c>
      <c r="AC242" s="5">
        <f t="shared" si="27"/>
        <v>6005</v>
      </c>
      <c r="AD242" s="5">
        <f t="shared" si="28"/>
        <v>17097</v>
      </c>
      <c r="AE242" s="5">
        <f t="shared" si="29"/>
        <v>23102</v>
      </c>
      <c r="AF242" s="12"/>
      <c r="AG242" s="12">
        <f t="shared" si="25"/>
        <v>8</v>
      </c>
      <c r="AH242" s="12">
        <f t="shared" si="26"/>
        <v>2022</v>
      </c>
      <c r="AI242" s="12"/>
      <c r="AJ242" s="5">
        <f t="shared" si="30"/>
        <v>2262</v>
      </c>
      <c r="AK242" s="12">
        <f t="shared" si="31"/>
        <v>4</v>
      </c>
      <c r="AT242" s="5"/>
      <c r="AU242" s="5"/>
      <c r="AV242" s="5"/>
      <c r="AW242" s="5"/>
      <c r="AX242" s="5"/>
    </row>
    <row r="243" spans="1:50" x14ac:dyDescent="0.25">
      <c r="A243" s="4">
        <v>44795</v>
      </c>
      <c r="B243" s="20">
        <v>2094</v>
      </c>
      <c r="C243" s="20">
        <v>2126</v>
      </c>
      <c r="D243" s="20">
        <v>2116</v>
      </c>
      <c r="E243" s="20">
        <v>2146</v>
      </c>
      <c r="F243" s="20">
        <v>2117</v>
      </c>
      <c r="G243" s="20">
        <v>2008</v>
      </c>
      <c r="H243" s="20">
        <v>1905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1812</v>
      </c>
      <c r="W243" s="20">
        <v>1818</v>
      </c>
      <c r="X243" s="20">
        <v>1925</v>
      </c>
      <c r="Y243" s="20">
        <v>1993</v>
      </c>
      <c r="AA243" s="5"/>
      <c r="AB243" s="13">
        <f t="shared" si="32"/>
        <v>7</v>
      </c>
      <c r="AC243" s="5">
        <f t="shared" si="27"/>
        <v>0</v>
      </c>
      <c r="AD243" s="5">
        <f t="shared" si="28"/>
        <v>22060</v>
      </c>
      <c r="AE243" s="5">
        <f t="shared" si="29"/>
        <v>22060</v>
      </c>
      <c r="AF243" s="12"/>
      <c r="AG243" s="12">
        <f t="shared" si="25"/>
        <v>8</v>
      </c>
      <c r="AH243" s="12">
        <f t="shared" si="26"/>
        <v>2022</v>
      </c>
      <c r="AI243" s="12"/>
      <c r="AJ243" s="5">
        <f t="shared" si="30"/>
        <v>2146</v>
      </c>
      <c r="AK243" s="12">
        <f t="shared" si="31"/>
        <v>4</v>
      </c>
      <c r="AT243" s="5"/>
      <c r="AU243" s="5"/>
      <c r="AV243" s="5"/>
      <c r="AW243" s="5"/>
      <c r="AX243" s="5"/>
    </row>
    <row r="244" spans="1:50" x14ac:dyDescent="0.25">
      <c r="A244" s="4">
        <v>44796</v>
      </c>
      <c r="B244" s="20">
        <v>2135</v>
      </c>
      <c r="C244" s="20">
        <v>2081</v>
      </c>
      <c r="D244" s="20">
        <v>2176</v>
      </c>
      <c r="E244" s="20">
        <v>2193</v>
      </c>
      <c r="F244" s="20">
        <v>2183</v>
      </c>
      <c r="G244" s="20">
        <v>2082</v>
      </c>
      <c r="H244" s="20">
        <v>1969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1648</v>
      </c>
      <c r="W244" s="20">
        <v>1685</v>
      </c>
      <c r="X244" s="20">
        <v>1800</v>
      </c>
      <c r="Y244" s="20">
        <v>1781</v>
      </c>
      <c r="AA244" s="5"/>
      <c r="AB244" s="13">
        <f t="shared" si="32"/>
        <v>6</v>
      </c>
      <c r="AC244" s="5">
        <f t="shared" si="27"/>
        <v>5133</v>
      </c>
      <c r="AD244" s="5">
        <f t="shared" si="28"/>
        <v>16600</v>
      </c>
      <c r="AE244" s="5">
        <f t="shared" si="29"/>
        <v>21733</v>
      </c>
      <c r="AF244" s="12"/>
      <c r="AG244" s="12">
        <f t="shared" si="25"/>
        <v>8</v>
      </c>
      <c r="AH244" s="12">
        <f t="shared" si="26"/>
        <v>2022</v>
      </c>
      <c r="AI244" s="12"/>
      <c r="AJ244" s="5">
        <f t="shared" si="30"/>
        <v>2193</v>
      </c>
      <c r="AK244" s="12">
        <f t="shared" si="31"/>
        <v>4</v>
      </c>
      <c r="AT244" s="5"/>
      <c r="AU244" s="5"/>
      <c r="AV244" s="5"/>
      <c r="AW244" s="5"/>
      <c r="AX244" s="5"/>
    </row>
    <row r="245" spans="1:50" x14ac:dyDescent="0.25">
      <c r="A245" s="4">
        <v>44797</v>
      </c>
      <c r="B245" s="20">
        <v>1894</v>
      </c>
      <c r="C245" s="20">
        <v>1898</v>
      </c>
      <c r="D245" s="20">
        <v>1966</v>
      </c>
      <c r="E245" s="20">
        <v>1967</v>
      </c>
      <c r="F245" s="20">
        <v>1941</v>
      </c>
      <c r="G245" s="20">
        <v>1879</v>
      </c>
      <c r="H245" s="20">
        <v>1875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1723</v>
      </c>
      <c r="W245" s="20">
        <v>1752</v>
      </c>
      <c r="X245" s="20">
        <v>1821</v>
      </c>
      <c r="Y245" s="20">
        <v>1859</v>
      </c>
      <c r="AA245" s="5"/>
      <c r="AB245" s="13">
        <f t="shared" si="32"/>
        <v>3</v>
      </c>
      <c r="AC245" s="5">
        <f t="shared" si="27"/>
        <v>5296</v>
      </c>
      <c r="AD245" s="5">
        <f t="shared" si="28"/>
        <v>15279</v>
      </c>
      <c r="AE245" s="5">
        <f t="shared" si="29"/>
        <v>20575</v>
      </c>
      <c r="AF245" s="12"/>
      <c r="AG245" s="12">
        <f t="shared" si="25"/>
        <v>8</v>
      </c>
      <c r="AH245" s="12">
        <f t="shared" si="26"/>
        <v>2022</v>
      </c>
      <c r="AI245" s="12"/>
      <c r="AJ245" s="5">
        <f t="shared" si="30"/>
        <v>1967</v>
      </c>
      <c r="AK245" s="12">
        <f t="shared" si="31"/>
        <v>4</v>
      </c>
      <c r="AT245" s="5"/>
      <c r="AU245" s="5"/>
      <c r="AV245" s="5"/>
      <c r="AW245" s="5"/>
      <c r="AX245" s="5"/>
    </row>
    <row r="246" spans="1:50" x14ac:dyDescent="0.25">
      <c r="A246" s="4">
        <v>44798</v>
      </c>
      <c r="B246" s="20">
        <v>2023</v>
      </c>
      <c r="C246" s="20">
        <v>1982</v>
      </c>
      <c r="D246" s="20">
        <v>2031</v>
      </c>
      <c r="E246" s="20">
        <v>2084</v>
      </c>
      <c r="F246" s="20">
        <v>2023</v>
      </c>
      <c r="G246" s="20">
        <v>1941</v>
      </c>
      <c r="H246" s="20">
        <v>1864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1783</v>
      </c>
      <c r="W246" s="20">
        <v>1793</v>
      </c>
      <c r="X246" s="20">
        <v>1878</v>
      </c>
      <c r="Y246" s="20">
        <v>1938</v>
      </c>
      <c r="AA246" s="5"/>
      <c r="AB246" s="13">
        <f t="shared" si="32"/>
        <v>6</v>
      </c>
      <c r="AC246" s="5">
        <f t="shared" si="27"/>
        <v>5454</v>
      </c>
      <c r="AD246" s="5">
        <f t="shared" si="28"/>
        <v>15886</v>
      </c>
      <c r="AE246" s="5">
        <f t="shared" si="29"/>
        <v>21340</v>
      </c>
      <c r="AF246" s="12"/>
      <c r="AG246" s="12">
        <f t="shared" si="25"/>
        <v>8</v>
      </c>
      <c r="AH246" s="12">
        <f t="shared" si="26"/>
        <v>2022</v>
      </c>
      <c r="AI246" s="12"/>
      <c r="AJ246" s="5">
        <f t="shared" si="30"/>
        <v>2084</v>
      </c>
      <c r="AK246" s="12">
        <f t="shared" si="31"/>
        <v>4</v>
      </c>
      <c r="AT246" s="5"/>
      <c r="AU246" s="5"/>
      <c r="AV246" s="5"/>
      <c r="AW246" s="5"/>
      <c r="AX246" s="5"/>
    </row>
    <row r="247" spans="1:50" x14ac:dyDescent="0.25">
      <c r="A247" s="4">
        <v>44799</v>
      </c>
      <c r="B247" s="20">
        <v>2078</v>
      </c>
      <c r="C247" s="20">
        <v>2133</v>
      </c>
      <c r="D247" s="20">
        <v>2134</v>
      </c>
      <c r="E247" s="20">
        <v>2140</v>
      </c>
      <c r="F247" s="20">
        <v>2096</v>
      </c>
      <c r="G247" s="20">
        <v>1960</v>
      </c>
      <c r="H247" s="20">
        <v>1875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1579</v>
      </c>
      <c r="W247" s="20">
        <v>1637</v>
      </c>
      <c r="X247" s="20">
        <v>1730</v>
      </c>
      <c r="Y247" s="20">
        <v>1820</v>
      </c>
      <c r="AA247" s="5"/>
      <c r="AB247" s="13">
        <f t="shared" si="32"/>
        <v>5</v>
      </c>
      <c r="AC247" s="5">
        <f t="shared" si="27"/>
        <v>4946</v>
      </c>
      <c r="AD247" s="5">
        <f t="shared" si="28"/>
        <v>16236</v>
      </c>
      <c r="AE247" s="5">
        <f t="shared" si="29"/>
        <v>21182</v>
      </c>
      <c r="AF247" s="12"/>
      <c r="AG247" s="12">
        <f t="shared" si="25"/>
        <v>8</v>
      </c>
      <c r="AH247" s="12">
        <f t="shared" si="26"/>
        <v>2022</v>
      </c>
      <c r="AI247" s="12"/>
      <c r="AJ247" s="5">
        <f t="shared" si="30"/>
        <v>2140</v>
      </c>
      <c r="AK247" s="12">
        <f t="shared" si="31"/>
        <v>4</v>
      </c>
      <c r="AT247" s="5"/>
      <c r="AU247" s="5"/>
      <c r="AV247" s="5"/>
      <c r="AW247" s="5"/>
      <c r="AX247" s="5"/>
    </row>
    <row r="248" spans="1:50" x14ac:dyDescent="0.25">
      <c r="A248" s="4">
        <v>44800</v>
      </c>
      <c r="B248" s="20">
        <v>1967</v>
      </c>
      <c r="C248" s="20">
        <v>1957</v>
      </c>
      <c r="D248" s="20">
        <v>1926</v>
      </c>
      <c r="E248" s="20">
        <v>1990</v>
      </c>
      <c r="F248" s="20">
        <v>1931</v>
      </c>
      <c r="G248" s="20">
        <v>1823</v>
      </c>
      <c r="H248" s="20">
        <v>1743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1560</v>
      </c>
      <c r="W248" s="20">
        <v>1575</v>
      </c>
      <c r="X248" s="20">
        <v>1647</v>
      </c>
      <c r="Y248" s="20">
        <v>1668</v>
      </c>
      <c r="AA248" s="5"/>
      <c r="AB248" s="13">
        <f t="shared" si="32"/>
        <v>6</v>
      </c>
      <c r="AC248" s="5">
        <f t="shared" si="27"/>
        <v>4782</v>
      </c>
      <c r="AD248" s="5">
        <f t="shared" si="28"/>
        <v>15005</v>
      </c>
      <c r="AE248" s="5">
        <f t="shared" si="29"/>
        <v>19787</v>
      </c>
      <c r="AF248" s="12"/>
      <c r="AG248" s="12">
        <f t="shared" si="25"/>
        <v>8</v>
      </c>
      <c r="AH248" s="12">
        <f t="shared" si="26"/>
        <v>2022</v>
      </c>
      <c r="AI248" s="12"/>
      <c r="AJ248" s="5">
        <f t="shared" si="30"/>
        <v>1990</v>
      </c>
      <c r="AK248" s="12">
        <f t="shared" si="31"/>
        <v>4</v>
      </c>
      <c r="AT248" s="5"/>
      <c r="AU248" s="5"/>
      <c r="AV248" s="5"/>
      <c r="AW248" s="5"/>
      <c r="AX248" s="5"/>
    </row>
    <row r="249" spans="1:50" x14ac:dyDescent="0.25">
      <c r="A249" s="4">
        <v>44801</v>
      </c>
      <c r="B249" s="20">
        <v>1764</v>
      </c>
      <c r="C249" s="20">
        <v>1750</v>
      </c>
      <c r="D249" s="20">
        <v>1731</v>
      </c>
      <c r="E249" s="20">
        <v>1809</v>
      </c>
      <c r="F249" s="20">
        <v>1765</v>
      </c>
      <c r="G249" s="20">
        <v>1652</v>
      </c>
      <c r="H249" s="20">
        <v>1551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1615</v>
      </c>
      <c r="W249" s="20">
        <v>1629</v>
      </c>
      <c r="X249" s="20">
        <v>1676</v>
      </c>
      <c r="Y249" s="20">
        <v>1740</v>
      </c>
      <c r="AA249" s="5"/>
      <c r="AB249" s="13">
        <f t="shared" si="32"/>
        <v>6</v>
      </c>
      <c r="AC249" s="5">
        <f t="shared" si="27"/>
        <v>4920</v>
      </c>
      <c r="AD249" s="5">
        <f t="shared" si="28"/>
        <v>13762</v>
      </c>
      <c r="AE249" s="5">
        <f t="shared" si="29"/>
        <v>18682</v>
      </c>
      <c r="AF249" s="12"/>
      <c r="AG249" s="12">
        <f t="shared" si="25"/>
        <v>8</v>
      </c>
      <c r="AH249" s="12">
        <f t="shared" si="26"/>
        <v>2022</v>
      </c>
      <c r="AI249" s="12"/>
      <c r="AJ249" s="5">
        <f t="shared" si="30"/>
        <v>1809</v>
      </c>
      <c r="AK249" s="12">
        <f t="shared" si="31"/>
        <v>4</v>
      </c>
      <c r="AT249" s="5"/>
      <c r="AU249" s="5"/>
      <c r="AV249" s="5"/>
      <c r="AW249" s="5"/>
      <c r="AX249" s="5"/>
    </row>
    <row r="250" spans="1:50" x14ac:dyDescent="0.25">
      <c r="A250" s="4">
        <v>44802</v>
      </c>
      <c r="B250" s="20">
        <v>1751</v>
      </c>
      <c r="C250" s="20">
        <v>1724</v>
      </c>
      <c r="D250" s="20">
        <v>1666</v>
      </c>
      <c r="E250" s="20">
        <v>1803</v>
      </c>
      <c r="F250" s="20">
        <v>1807</v>
      </c>
      <c r="G250" s="20">
        <v>1745</v>
      </c>
      <c r="H250" s="20">
        <v>1689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1683</v>
      </c>
      <c r="W250" s="20">
        <v>1683</v>
      </c>
      <c r="X250" s="20">
        <v>1767</v>
      </c>
      <c r="Y250" s="20">
        <v>1829</v>
      </c>
      <c r="AA250" s="5"/>
      <c r="AB250" s="13">
        <f t="shared" si="32"/>
        <v>7</v>
      </c>
      <c r="AC250" s="5">
        <f t="shared" si="27"/>
        <v>0</v>
      </c>
      <c r="AD250" s="5">
        <f t="shared" si="28"/>
        <v>19147</v>
      </c>
      <c r="AE250" s="5">
        <f t="shared" si="29"/>
        <v>19147</v>
      </c>
      <c r="AF250" s="12"/>
      <c r="AG250" s="12">
        <f t="shared" si="25"/>
        <v>8</v>
      </c>
      <c r="AH250" s="12">
        <f t="shared" si="26"/>
        <v>2022</v>
      </c>
      <c r="AI250" s="12"/>
      <c r="AJ250" s="5">
        <f t="shared" si="30"/>
        <v>1829</v>
      </c>
      <c r="AK250" s="12">
        <f t="shared" si="31"/>
        <v>24</v>
      </c>
      <c r="AT250" s="5"/>
      <c r="AU250" s="5"/>
      <c r="AV250" s="5"/>
      <c r="AW250" s="5"/>
      <c r="AX250" s="5"/>
    </row>
    <row r="251" spans="1:50" x14ac:dyDescent="0.25">
      <c r="A251" s="4">
        <v>44803</v>
      </c>
      <c r="B251" s="20">
        <v>1951</v>
      </c>
      <c r="C251" s="20">
        <v>1968</v>
      </c>
      <c r="D251" s="20">
        <v>2052</v>
      </c>
      <c r="E251" s="20">
        <v>2075</v>
      </c>
      <c r="F251" s="20">
        <v>2046</v>
      </c>
      <c r="G251" s="20">
        <v>1966</v>
      </c>
      <c r="H251" s="20">
        <v>1941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1783</v>
      </c>
      <c r="W251" s="20">
        <v>1811</v>
      </c>
      <c r="X251" s="20">
        <v>1867</v>
      </c>
      <c r="Y251" s="20">
        <v>1928</v>
      </c>
      <c r="AA251" s="5"/>
      <c r="AB251" s="13">
        <f t="shared" si="32"/>
        <v>4</v>
      </c>
      <c r="AC251" s="5">
        <f t="shared" si="27"/>
        <v>5461</v>
      </c>
      <c r="AD251" s="5">
        <f t="shared" si="28"/>
        <v>15927</v>
      </c>
      <c r="AE251" s="5">
        <f t="shared" si="29"/>
        <v>21388</v>
      </c>
      <c r="AF251" s="12"/>
      <c r="AG251" s="12">
        <f t="shared" si="25"/>
        <v>8</v>
      </c>
      <c r="AH251" s="12">
        <f t="shared" si="26"/>
        <v>2022</v>
      </c>
      <c r="AI251" s="12"/>
      <c r="AJ251" s="5">
        <f t="shared" si="30"/>
        <v>2075</v>
      </c>
      <c r="AK251" s="12">
        <f t="shared" si="31"/>
        <v>4</v>
      </c>
      <c r="AT251" s="5"/>
      <c r="AU251" s="5"/>
      <c r="AV251" s="5"/>
      <c r="AW251" s="5"/>
      <c r="AX251" s="5"/>
    </row>
    <row r="252" spans="1:50" x14ac:dyDescent="0.25">
      <c r="A252" s="4">
        <v>44804</v>
      </c>
      <c r="B252" s="20">
        <v>2039</v>
      </c>
      <c r="C252" s="20">
        <v>2071</v>
      </c>
      <c r="D252" s="20">
        <v>2067</v>
      </c>
      <c r="E252" s="20">
        <v>2131</v>
      </c>
      <c r="F252" s="20">
        <v>2012</v>
      </c>
      <c r="G252" s="20">
        <v>2021</v>
      </c>
      <c r="H252" s="20">
        <v>1977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1590</v>
      </c>
      <c r="W252" s="20">
        <v>1579</v>
      </c>
      <c r="X252" s="20">
        <v>1658</v>
      </c>
      <c r="Y252" s="20">
        <v>1635</v>
      </c>
      <c r="AA252" s="5"/>
      <c r="AB252" s="13">
        <f t="shared" si="32"/>
        <v>1</v>
      </c>
      <c r="AC252" s="5">
        <f t="shared" si="27"/>
        <v>0</v>
      </c>
      <c r="AD252" s="5">
        <f t="shared" si="28"/>
        <v>20780</v>
      </c>
      <c r="AE252" s="5">
        <f t="shared" si="29"/>
        <v>20780</v>
      </c>
      <c r="AF252" s="12"/>
      <c r="AG252" s="12">
        <f t="shared" si="25"/>
        <v>8</v>
      </c>
      <c r="AH252" s="12">
        <f t="shared" si="26"/>
        <v>2022</v>
      </c>
      <c r="AI252" s="12"/>
      <c r="AJ252" s="5">
        <f t="shared" si="30"/>
        <v>2131</v>
      </c>
      <c r="AK252" s="12">
        <f t="shared" si="31"/>
        <v>4</v>
      </c>
      <c r="AT252" s="5"/>
      <c r="AU252" s="5"/>
      <c r="AV252" s="5"/>
      <c r="AW252" s="5"/>
      <c r="AX252" s="5"/>
    </row>
    <row r="253" spans="1:50" x14ac:dyDescent="0.25">
      <c r="A253" s="4">
        <v>44805</v>
      </c>
      <c r="B253" s="20">
        <v>2067</v>
      </c>
      <c r="C253" s="20">
        <v>2106</v>
      </c>
      <c r="D253" s="20">
        <v>2131</v>
      </c>
      <c r="E253" s="20">
        <v>2114</v>
      </c>
      <c r="F253" s="20">
        <v>2074</v>
      </c>
      <c r="G253" s="20">
        <v>2054</v>
      </c>
      <c r="H253" s="20">
        <v>1747</v>
      </c>
      <c r="I253" s="20">
        <v>1422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1394</v>
      </c>
      <c r="V253" s="20">
        <v>1636</v>
      </c>
      <c r="W253" s="20">
        <v>1715</v>
      </c>
      <c r="X253" s="20">
        <v>1830</v>
      </c>
      <c r="Y253" s="20">
        <v>1899</v>
      </c>
      <c r="AA253" s="5"/>
      <c r="AB253" s="13">
        <f t="shared" si="32"/>
        <v>1</v>
      </c>
      <c r="AC253" s="5">
        <f t="shared" si="27"/>
        <v>0</v>
      </c>
      <c r="AD253" s="5">
        <f t="shared" si="28"/>
        <v>24189</v>
      </c>
      <c r="AE253" s="5">
        <f t="shared" si="29"/>
        <v>24189</v>
      </c>
      <c r="AF253" s="12"/>
      <c r="AG253" s="12">
        <f t="shared" si="25"/>
        <v>8</v>
      </c>
      <c r="AH253" s="12">
        <f t="shared" si="26"/>
        <v>2022</v>
      </c>
      <c r="AI253" s="12"/>
      <c r="AJ253" s="5">
        <f t="shared" si="30"/>
        <v>2131</v>
      </c>
      <c r="AK253" s="12">
        <f t="shared" si="31"/>
        <v>3</v>
      </c>
      <c r="AS253" s="5"/>
      <c r="AT253" s="5"/>
      <c r="AU253" s="5"/>
      <c r="AV253" s="5"/>
      <c r="AW253" s="5"/>
      <c r="AX253" s="5"/>
    </row>
    <row r="254" spans="1:50" x14ac:dyDescent="0.25">
      <c r="A254" s="4">
        <v>44806</v>
      </c>
      <c r="B254">
        <v>1848</v>
      </c>
      <c r="C254">
        <v>1848</v>
      </c>
      <c r="D254">
        <v>1905</v>
      </c>
      <c r="E254">
        <v>1859</v>
      </c>
      <c r="F254">
        <v>1802</v>
      </c>
      <c r="G254">
        <v>1738</v>
      </c>
      <c r="H254">
        <v>1551</v>
      </c>
      <c r="I254">
        <v>1296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1285</v>
      </c>
      <c r="V254">
        <v>1505</v>
      </c>
      <c r="W254">
        <v>1631</v>
      </c>
      <c r="X254">
        <v>1706</v>
      </c>
      <c r="Y254">
        <v>1787</v>
      </c>
      <c r="AA254" s="5"/>
      <c r="AB254" s="13">
        <f t="shared" si="32"/>
        <v>6</v>
      </c>
      <c r="AC254" s="5">
        <f t="shared" si="27"/>
        <v>7423</v>
      </c>
      <c r="AD254" s="5">
        <f t="shared" si="28"/>
        <v>14338</v>
      </c>
      <c r="AE254" s="5">
        <f t="shared" si="29"/>
        <v>21761</v>
      </c>
      <c r="AF254" s="12"/>
      <c r="AG254" s="12">
        <f t="shared" si="25"/>
        <v>9</v>
      </c>
      <c r="AH254" s="12">
        <f t="shared" si="26"/>
        <v>2022</v>
      </c>
      <c r="AI254" s="12"/>
      <c r="AJ254" s="5">
        <f t="shared" si="30"/>
        <v>1905</v>
      </c>
      <c r="AK254" s="12">
        <f t="shared" si="31"/>
        <v>3</v>
      </c>
      <c r="AS254" s="5"/>
      <c r="AT254" s="5"/>
      <c r="AU254" s="5"/>
      <c r="AV254" s="5"/>
      <c r="AW254" s="5"/>
      <c r="AX254" s="5"/>
    </row>
    <row r="255" spans="1:50" x14ac:dyDescent="0.25">
      <c r="A255" s="4">
        <v>44807</v>
      </c>
      <c r="B255">
        <v>1784</v>
      </c>
      <c r="C255">
        <v>1778</v>
      </c>
      <c r="D255">
        <v>1787</v>
      </c>
      <c r="E255">
        <v>1767</v>
      </c>
      <c r="F255">
        <v>1741</v>
      </c>
      <c r="G255">
        <v>1645</v>
      </c>
      <c r="H255">
        <v>1439</v>
      </c>
      <c r="I255">
        <v>950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1002</v>
      </c>
      <c r="V255">
        <v>1481</v>
      </c>
      <c r="W255">
        <v>1609</v>
      </c>
      <c r="X255">
        <v>1727</v>
      </c>
      <c r="Y255">
        <v>1783</v>
      </c>
      <c r="AA255" s="5"/>
      <c r="AB255" s="13">
        <v>8</v>
      </c>
      <c r="AC255" s="5">
        <f t="shared" si="27"/>
        <v>0</v>
      </c>
      <c r="AD255" s="5">
        <f t="shared" si="28"/>
        <v>20493</v>
      </c>
      <c r="AE255" s="5">
        <f t="shared" si="29"/>
        <v>20493</v>
      </c>
      <c r="AF255" s="12"/>
      <c r="AG255" s="12">
        <f t="shared" si="25"/>
        <v>9</v>
      </c>
      <c r="AH255" s="12">
        <f t="shared" si="26"/>
        <v>2022</v>
      </c>
      <c r="AI255" s="12"/>
      <c r="AJ255" s="5">
        <f t="shared" si="30"/>
        <v>1787</v>
      </c>
      <c r="AK255" s="12">
        <f t="shared" si="31"/>
        <v>3</v>
      </c>
      <c r="AS255" s="5"/>
      <c r="AT255" s="5"/>
      <c r="AU255" s="5"/>
      <c r="AV255" s="5"/>
      <c r="AW255" s="5"/>
      <c r="AX255" s="5"/>
    </row>
    <row r="256" spans="1:50" x14ac:dyDescent="0.25">
      <c r="A256" s="4">
        <v>44808</v>
      </c>
      <c r="B256">
        <v>1815</v>
      </c>
      <c r="C256">
        <v>1856</v>
      </c>
      <c r="D256">
        <v>1860</v>
      </c>
      <c r="E256">
        <v>1831</v>
      </c>
      <c r="F256">
        <v>1776</v>
      </c>
      <c r="G256">
        <v>1646</v>
      </c>
      <c r="H256">
        <v>1384</v>
      </c>
      <c r="I256">
        <v>915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1040</v>
      </c>
      <c r="V256">
        <v>1512</v>
      </c>
      <c r="W256">
        <v>1650</v>
      </c>
      <c r="X256">
        <v>1721</v>
      </c>
      <c r="Y256">
        <v>1815</v>
      </c>
      <c r="AA256" s="5"/>
      <c r="AB256" s="13">
        <f t="shared" si="32"/>
        <v>1</v>
      </c>
      <c r="AC256" s="5">
        <f t="shared" si="27"/>
        <v>0</v>
      </c>
      <c r="AD256" s="5">
        <f t="shared" si="28"/>
        <v>20821</v>
      </c>
      <c r="AE256" s="5">
        <f t="shared" si="29"/>
        <v>20821</v>
      </c>
      <c r="AF256" s="12"/>
      <c r="AG256" s="12">
        <f t="shared" si="25"/>
        <v>9</v>
      </c>
      <c r="AH256" s="12">
        <f t="shared" si="26"/>
        <v>2022</v>
      </c>
      <c r="AI256" s="12"/>
      <c r="AJ256" s="5">
        <f t="shared" si="30"/>
        <v>1860</v>
      </c>
      <c r="AK256" s="12">
        <f t="shared" si="31"/>
        <v>3</v>
      </c>
      <c r="AS256" s="5"/>
      <c r="AT256" s="5"/>
      <c r="AU256" s="5"/>
      <c r="AV256" s="5"/>
      <c r="AW256" s="5"/>
      <c r="AX256" s="5"/>
    </row>
    <row r="257" spans="1:50" x14ac:dyDescent="0.25">
      <c r="A257" s="4">
        <v>44809</v>
      </c>
      <c r="B257">
        <v>1856</v>
      </c>
      <c r="C257">
        <v>1881</v>
      </c>
      <c r="D257">
        <v>1892</v>
      </c>
      <c r="E257">
        <v>1798</v>
      </c>
      <c r="F257">
        <v>1815</v>
      </c>
      <c r="G257">
        <v>1690</v>
      </c>
      <c r="H257">
        <v>1446</v>
      </c>
      <c r="I257">
        <v>950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1044</v>
      </c>
      <c r="V257">
        <v>1525</v>
      </c>
      <c r="W257">
        <v>1589</v>
      </c>
      <c r="X257">
        <v>1645</v>
      </c>
      <c r="Y257">
        <v>1736</v>
      </c>
      <c r="AA257" s="5"/>
      <c r="AB257" s="13">
        <f t="shared" si="32"/>
        <v>7</v>
      </c>
      <c r="AC257" s="5">
        <f t="shared" si="27"/>
        <v>0</v>
      </c>
      <c r="AD257" s="5">
        <f t="shared" si="28"/>
        <v>20867</v>
      </c>
      <c r="AE257" s="5">
        <f t="shared" si="29"/>
        <v>20867</v>
      </c>
      <c r="AF257" s="12"/>
      <c r="AG257" s="12">
        <f t="shared" si="25"/>
        <v>9</v>
      </c>
      <c r="AH257" s="12">
        <f t="shared" si="26"/>
        <v>2022</v>
      </c>
      <c r="AI257" s="12"/>
      <c r="AJ257" s="5">
        <f t="shared" si="30"/>
        <v>1892</v>
      </c>
      <c r="AK257" s="12">
        <f t="shared" si="31"/>
        <v>3</v>
      </c>
      <c r="AS257" s="5"/>
      <c r="AT257" s="5"/>
      <c r="AU257" s="5"/>
      <c r="AV257" s="5"/>
      <c r="AW257" s="5"/>
      <c r="AX257" s="5"/>
    </row>
    <row r="258" spans="1:50" x14ac:dyDescent="0.25">
      <c r="A258" s="4">
        <v>44810</v>
      </c>
      <c r="B258">
        <v>1741</v>
      </c>
      <c r="C258">
        <v>1809</v>
      </c>
      <c r="D258">
        <v>1840</v>
      </c>
      <c r="E258">
        <v>1807</v>
      </c>
      <c r="F258">
        <v>1828</v>
      </c>
      <c r="G258">
        <v>1781</v>
      </c>
      <c r="H258">
        <v>1591</v>
      </c>
      <c r="I258">
        <v>1354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1294</v>
      </c>
      <c r="V258">
        <v>1504</v>
      </c>
      <c r="W258">
        <v>1588</v>
      </c>
      <c r="X258">
        <v>1643</v>
      </c>
      <c r="Y258">
        <v>1693</v>
      </c>
      <c r="AA258" s="5"/>
      <c r="AB258" s="13">
        <f t="shared" si="32"/>
        <v>4</v>
      </c>
      <c r="AC258" s="5">
        <f t="shared" si="27"/>
        <v>7383</v>
      </c>
      <c r="AD258" s="5">
        <f t="shared" si="28"/>
        <v>14090</v>
      </c>
      <c r="AE258" s="5">
        <f t="shared" si="29"/>
        <v>21473</v>
      </c>
      <c r="AF258" s="12"/>
      <c r="AG258" s="12">
        <f t="shared" si="25"/>
        <v>9</v>
      </c>
      <c r="AH258" s="12">
        <f t="shared" si="26"/>
        <v>2022</v>
      </c>
      <c r="AI258" s="12"/>
      <c r="AJ258" s="5">
        <f t="shared" si="30"/>
        <v>1840</v>
      </c>
      <c r="AK258" s="12">
        <f t="shared" si="31"/>
        <v>3</v>
      </c>
      <c r="AS258" s="5"/>
      <c r="AT258" s="5"/>
      <c r="AU258" s="5"/>
      <c r="AV258" s="5"/>
      <c r="AW258" s="5"/>
      <c r="AX258" s="5"/>
    </row>
    <row r="259" spans="1:50" x14ac:dyDescent="0.25">
      <c r="A259" s="4">
        <v>44811</v>
      </c>
      <c r="B259">
        <v>1789</v>
      </c>
      <c r="C259">
        <v>1815</v>
      </c>
      <c r="D259">
        <v>1839</v>
      </c>
      <c r="E259">
        <v>1826</v>
      </c>
      <c r="F259">
        <v>1829</v>
      </c>
      <c r="G259">
        <v>1788</v>
      </c>
      <c r="H259">
        <v>1611</v>
      </c>
      <c r="I259">
        <v>1293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1321</v>
      </c>
      <c r="V259">
        <v>1545</v>
      </c>
      <c r="W259">
        <v>1630</v>
      </c>
      <c r="X259">
        <v>1669</v>
      </c>
      <c r="Y259">
        <v>1722</v>
      </c>
      <c r="AA259" s="5"/>
      <c r="AB259" s="13">
        <f t="shared" si="32"/>
        <v>3</v>
      </c>
      <c r="AC259" s="5">
        <f t="shared" si="27"/>
        <v>7458</v>
      </c>
      <c r="AD259" s="5">
        <f t="shared" si="28"/>
        <v>14219</v>
      </c>
      <c r="AE259" s="5">
        <f t="shared" si="29"/>
        <v>21677</v>
      </c>
      <c r="AF259" s="12"/>
      <c r="AG259" s="12">
        <f t="shared" si="25"/>
        <v>9</v>
      </c>
      <c r="AH259" s="12">
        <f t="shared" si="26"/>
        <v>2022</v>
      </c>
      <c r="AI259" s="12"/>
      <c r="AJ259" s="5">
        <f t="shared" si="30"/>
        <v>1839</v>
      </c>
      <c r="AK259" s="12">
        <f t="shared" si="31"/>
        <v>3</v>
      </c>
      <c r="AS259" s="5"/>
      <c r="AT259" s="5"/>
      <c r="AU259" s="5"/>
      <c r="AV259" s="5"/>
      <c r="AW259" s="5"/>
      <c r="AX259" s="5"/>
    </row>
    <row r="260" spans="1:50" x14ac:dyDescent="0.25">
      <c r="A260" s="4">
        <v>44812</v>
      </c>
      <c r="B260">
        <v>1778</v>
      </c>
      <c r="C260">
        <v>1793</v>
      </c>
      <c r="D260">
        <v>1817</v>
      </c>
      <c r="E260">
        <v>1798</v>
      </c>
      <c r="F260">
        <v>1814</v>
      </c>
      <c r="G260">
        <v>1780</v>
      </c>
      <c r="H260">
        <v>1596</v>
      </c>
      <c r="I260">
        <v>1305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1317</v>
      </c>
      <c r="V260">
        <v>1538</v>
      </c>
      <c r="W260">
        <v>1632</v>
      </c>
      <c r="X260">
        <v>1697</v>
      </c>
      <c r="Y260">
        <v>1737</v>
      </c>
      <c r="AA260" s="5"/>
      <c r="AB260" s="13">
        <f t="shared" si="32"/>
        <v>6</v>
      </c>
      <c r="AC260" s="5">
        <f t="shared" si="27"/>
        <v>7489</v>
      </c>
      <c r="AD260" s="5">
        <f t="shared" si="28"/>
        <v>14113</v>
      </c>
      <c r="AE260" s="5">
        <f t="shared" si="29"/>
        <v>21602</v>
      </c>
      <c r="AF260" s="12"/>
      <c r="AG260" s="12">
        <f t="shared" si="25"/>
        <v>9</v>
      </c>
      <c r="AH260" s="12">
        <f t="shared" si="26"/>
        <v>2022</v>
      </c>
      <c r="AI260" s="12"/>
      <c r="AJ260" s="5">
        <f t="shared" si="30"/>
        <v>1817</v>
      </c>
      <c r="AK260" s="12">
        <f t="shared" si="31"/>
        <v>3</v>
      </c>
      <c r="AS260" s="5"/>
      <c r="AT260" s="5"/>
      <c r="AU260" s="5"/>
      <c r="AV260" s="5"/>
      <c r="AW260" s="5"/>
      <c r="AX260" s="5"/>
    </row>
    <row r="261" spans="1:50" x14ac:dyDescent="0.25">
      <c r="A261" s="4">
        <v>44813</v>
      </c>
      <c r="B261">
        <v>1790</v>
      </c>
      <c r="C261">
        <v>1812</v>
      </c>
      <c r="D261">
        <v>1838</v>
      </c>
      <c r="E261">
        <v>1834</v>
      </c>
      <c r="F261">
        <v>1832</v>
      </c>
      <c r="G261">
        <v>1791</v>
      </c>
      <c r="H261">
        <v>1567</v>
      </c>
      <c r="I261">
        <v>1295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1330</v>
      </c>
      <c r="V261">
        <v>1553</v>
      </c>
      <c r="W261">
        <v>1671</v>
      </c>
      <c r="X261">
        <v>1766</v>
      </c>
      <c r="Y261">
        <v>1864</v>
      </c>
      <c r="AA261" s="5"/>
      <c r="AB261" s="13">
        <f t="shared" si="32"/>
        <v>4</v>
      </c>
      <c r="AC261" s="5">
        <f t="shared" si="27"/>
        <v>7615</v>
      </c>
      <c r="AD261" s="5">
        <f t="shared" si="28"/>
        <v>14328</v>
      </c>
      <c r="AE261" s="5">
        <f t="shared" si="29"/>
        <v>21943</v>
      </c>
      <c r="AF261" s="12"/>
      <c r="AG261" s="12">
        <f t="shared" si="25"/>
        <v>9</v>
      </c>
      <c r="AH261" s="12">
        <f t="shared" si="26"/>
        <v>2022</v>
      </c>
      <c r="AI261" s="12"/>
      <c r="AJ261" s="5">
        <f t="shared" si="30"/>
        <v>1864</v>
      </c>
      <c r="AK261" s="12">
        <f t="shared" si="31"/>
        <v>24</v>
      </c>
      <c r="AS261" s="5"/>
      <c r="AT261" s="5"/>
      <c r="AU261" s="5"/>
      <c r="AV261" s="5"/>
      <c r="AW261" s="5"/>
      <c r="AX261" s="5"/>
    </row>
    <row r="262" spans="1:50" x14ac:dyDescent="0.25">
      <c r="A262" s="4">
        <v>44814</v>
      </c>
      <c r="B262">
        <v>1909</v>
      </c>
      <c r="C262">
        <v>1929</v>
      </c>
      <c r="D262">
        <v>1920</v>
      </c>
      <c r="E262">
        <v>1903</v>
      </c>
      <c r="F262">
        <v>1853</v>
      </c>
      <c r="G262">
        <v>1720</v>
      </c>
      <c r="H262">
        <v>1469</v>
      </c>
      <c r="I262">
        <v>978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1092</v>
      </c>
      <c r="V262">
        <v>1595</v>
      </c>
      <c r="W262">
        <v>1714</v>
      </c>
      <c r="X262">
        <v>1815</v>
      </c>
      <c r="Y262">
        <v>1947</v>
      </c>
      <c r="AA262" s="5"/>
      <c r="AB262" s="13">
        <f t="shared" si="32"/>
        <v>4</v>
      </c>
      <c r="AC262" s="5">
        <f t="shared" si="27"/>
        <v>7194</v>
      </c>
      <c r="AD262" s="5">
        <f t="shared" si="28"/>
        <v>14650</v>
      </c>
      <c r="AE262" s="5">
        <f t="shared" si="29"/>
        <v>21844</v>
      </c>
      <c r="AF262" s="12"/>
      <c r="AG262" s="12">
        <f t="shared" ref="AG262:AG325" si="33">MONTH(A261)</f>
        <v>9</v>
      </c>
      <c r="AH262" s="12">
        <f t="shared" ref="AH262:AH325" si="34">YEAR(A261)</f>
        <v>2022</v>
      </c>
      <c r="AI262" s="12"/>
      <c r="AJ262" s="5">
        <f t="shared" si="30"/>
        <v>1947</v>
      </c>
      <c r="AK262" s="12">
        <f t="shared" si="31"/>
        <v>24</v>
      </c>
      <c r="AS262" s="5"/>
      <c r="AT262" s="5"/>
      <c r="AU262" s="5"/>
      <c r="AV262" s="5"/>
      <c r="AW262" s="5"/>
      <c r="AX262" s="5"/>
    </row>
    <row r="263" spans="1:50" x14ac:dyDescent="0.25">
      <c r="A263" s="4">
        <v>44815</v>
      </c>
      <c r="B263">
        <v>1937</v>
      </c>
      <c r="C263">
        <v>1970</v>
      </c>
      <c r="D263">
        <v>1958</v>
      </c>
      <c r="E263">
        <v>1943</v>
      </c>
      <c r="F263">
        <v>1864</v>
      </c>
      <c r="G263">
        <v>1751</v>
      </c>
      <c r="H263">
        <v>1450</v>
      </c>
      <c r="I263">
        <v>972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1208</v>
      </c>
      <c r="V263">
        <v>1755</v>
      </c>
      <c r="W263">
        <v>1860</v>
      </c>
      <c r="X263">
        <v>1957</v>
      </c>
      <c r="Y263">
        <v>2060</v>
      </c>
      <c r="AA263" s="5"/>
      <c r="AB263" s="13">
        <f t="shared" si="32"/>
        <v>4</v>
      </c>
      <c r="AC263" s="5">
        <f t="shared" si="27"/>
        <v>7752</v>
      </c>
      <c r="AD263" s="5">
        <f t="shared" si="28"/>
        <v>14933</v>
      </c>
      <c r="AE263" s="5">
        <f t="shared" si="29"/>
        <v>22685</v>
      </c>
      <c r="AF263" s="12"/>
      <c r="AG263" s="12">
        <f t="shared" si="33"/>
        <v>9</v>
      </c>
      <c r="AH263" s="12">
        <f t="shared" si="34"/>
        <v>2022</v>
      </c>
      <c r="AI263" s="12"/>
      <c r="AJ263" s="5">
        <f t="shared" si="30"/>
        <v>2060</v>
      </c>
      <c r="AK263" s="12">
        <f t="shared" si="31"/>
        <v>24</v>
      </c>
      <c r="AS263" s="5"/>
      <c r="AT263" s="5"/>
      <c r="AU263" s="5"/>
      <c r="AV263" s="5"/>
      <c r="AW263" s="5"/>
      <c r="AX263" s="5"/>
    </row>
    <row r="264" spans="1:50" x14ac:dyDescent="0.25">
      <c r="A264" s="4">
        <v>44816</v>
      </c>
      <c r="B264">
        <v>2088</v>
      </c>
      <c r="C264">
        <v>2110</v>
      </c>
      <c r="D264">
        <v>2135</v>
      </c>
      <c r="E264">
        <v>2114</v>
      </c>
      <c r="F264">
        <v>2080</v>
      </c>
      <c r="G264">
        <v>2038</v>
      </c>
      <c r="H264">
        <v>1762</v>
      </c>
      <c r="I264">
        <v>1438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1530</v>
      </c>
      <c r="V264">
        <v>1764</v>
      </c>
      <c r="W264">
        <v>1859</v>
      </c>
      <c r="X264">
        <v>1923</v>
      </c>
      <c r="Y264">
        <v>1997</v>
      </c>
      <c r="AA264" s="5"/>
      <c r="AB264" s="13">
        <f t="shared" si="32"/>
        <v>1</v>
      </c>
      <c r="AC264" s="5">
        <f t="shared" si="27"/>
        <v>0</v>
      </c>
      <c r="AD264" s="5">
        <f t="shared" si="28"/>
        <v>24838</v>
      </c>
      <c r="AE264" s="5">
        <f t="shared" si="29"/>
        <v>24838</v>
      </c>
      <c r="AF264" s="12"/>
      <c r="AG264" s="12">
        <f t="shared" si="33"/>
        <v>9</v>
      </c>
      <c r="AH264" s="12">
        <f t="shared" si="34"/>
        <v>2022</v>
      </c>
      <c r="AI264" s="12"/>
      <c r="AJ264" s="5">
        <f t="shared" si="30"/>
        <v>2135</v>
      </c>
      <c r="AK264" s="12">
        <f t="shared" si="31"/>
        <v>3</v>
      </c>
      <c r="AS264" s="5"/>
      <c r="AT264" s="5"/>
      <c r="AU264" s="5"/>
      <c r="AV264" s="5"/>
      <c r="AW264" s="5"/>
      <c r="AX264" s="5"/>
    </row>
    <row r="265" spans="1:50" x14ac:dyDescent="0.25">
      <c r="A265" s="4">
        <v>44817</v>
      </c>
      <c r="B265">
        <v>2067</v>
      </c>
      <c r="C265">
        <v>2082</v>
      </c>
      <c r="D265">
        <v>2083</v>
      </c>
      <c r="E265">
        <v>2050</v>
      </c>
      <c r="F265">
        <v>2022</v>
      </c>
      <c r="G265">
        <v>1923</v>
      </c>
      <c r="H265">
        <v>1703</v>
      </c>
      <c r="I265">
        <v>1380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1388</v>
      </c>
      <c r="V265">
        <v>1585</v>
      </c>
      <c r="W265">
        <v>1705</v>
      </c>
      <c r="X265">
        <v>1795</v>
      </c>
      <c r="Y265">
        <v>1871</v>
      </c>
      <c r="AA265" s="5"/>
      <c r="AB265" s="13">
        <f t="shared" si="32"/>
        <v>1</v>
      </c>
      <c r="AC265" s="5">
        <f t="shared" si="27"/>
        <v>0</v>
      </c>
      <c r="AD265" s="5">
        <f t="shared" si="28"/>
        <v>23654</v>
      </c>
      <c r="AE265" s="5">
        <f t="shared" si="29"/>
        <v>23654</v>
      </c>
      <c r="AF265" s="12"/>
      <c r="AG265" s="12">
        <f t="shared" si="33"/>
        <v>9</v>
      </c>
      <c r="AH265" s="12">
        <f t="shared" si="34"/>
        <v>2022</v>
      </c>
      <c r="AI265" s="12"/>
      <c r="AJ265" s="5">
        <f t="shared" si="30"/>
        <v>2083</v>
      </c>
      <c r="AK265" s="12">
        <f t="shared" si="31"/>
        <v>3</v>
      </c>
      <c r="AS265" s="5"/>
      <c r="AT265" s="5"/>
      <c r="AU265" s="5"/>
      <c r="AV265" s="5"/>
      <c r="AW265" s="5"/>
      <c r="AX265" s="5"/>
    </row>
    <row r="266" spans="1:50" x14ac:dyDescent="0.25">
      <c r="A266" s="4">
        <v>44818</v>
      </c>
      <c r="B266">
        <v>1968</v>
      </c>
      <c r="C266">
        <v>2015</v>
      </c>
      <c r="D266">
        <v>2048</v>
      </c>
      <c r="E266">
        <v>2028</v>
      </c>
      <c r="F266">
        <v>1999</v>
      </c>
      <c r="G266">
        <v>1967</v>
      </c>
      <c r="H266">
        <v>1711</v>
      </c>
      <c r="I266">
        <v>1414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1390</v>
      </c>
      <c r="V266">
        <v>1585</v>
      </c>
      <c r="W266">
        <v>1648</v>
      </c>
      <c r="X266">
        <v>1718</v>
      </c>
      <c r="Y266">
        <v>1802</v>
      </c>
      <c r="AA266" s="5"/>
      <c r="AB266" s="13">
        <f t="shared" si="32"/>
        <v>7</v>
      </c>
      <c r="AC266" s="5">
        <f t="shared" ref="AC266:AC329" si="35">IF(AND(AB266&gt;1,AB266&lt;7),SUM(I266:X266),0)</f>
        <v>0</v>
      </c>
      <c r="AD266" s="5">
        <f t="shared" ref="AD266:AD329" si="36">SUM(B266:Y266)-AC266</f>
        <v>23293</v>
      </c>
      <c r="AE266" s="5">
        <f t="shared" ref="AE266:AE329" si="37">SUM(B266:Y266)</f>
        <v>23293</v>
      </c>
      <c r="AF266" s="12"/>
      <c r="AG266" s="12">
        <f t="shared" si="33"/>
        <v>9</v>
      </c>
      <c r="AH266" s="12">
        <f t="shared" si="34"/>
        <v>2022</v>
      </c>
      <c r="AI266" s="12"/>
      <c r="AJ266" s="5">
        <f t="shared" ref="AJ266:AJ329" si="38">MAX(B266:Y266)</f>
        <v>2048</v>
      </c>
      <c r="AK266" s="12">
        <f t="shared" ref="AK266:AK329" si="39">INDEX($B$8:$Y$8,MATCH(AJ266,B266:Y266,0))</f>
        <v>3</v>
      </c>
      <c r="AS266" s="5"/>
      <c r="AT266" s="5"/>
      <c r="AU266" s="5"/>
      <c r="AV266" s="5"/>
      <c r="AW266" s="5"/>
      <c r="AX266" s="5"/>
    </row>
    <row r="267" spans="1:50" x14ac:dyDescent="0.25">
      <c r="A267" s="4">
        <v>44819</v>
      </c>
      <c r="B267">
        <v>1827</v>
      </c>
      <c r="C267">
        <v>1836</v>
      </c>
      <c r="D267">
        <v>1849</v>
      </c>
      <c r="E267">
        <v>1801</v>
      </c>
      <c r="F267">
        <v>1778</v>
      </c>
      <c r="G267">
        <v>1736</v>
      </c>
      <c r="H267">
        <v>1581</v>
      </c>
      <c r="I267">
        <v>1267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1210</v>
      </c>
      <c r="V267">
        <v>1386</v>
      </c>
      <c r="W267">
        <v>1496</v>
      </c>
      <c r="X267">
        <v>1547</v>
      </c>
      <c r="Y267">
        <v>1609</v>
      </c>
      <c r="AA267" s="5"/>
      <c r="AB267" s="13">
        <f t="shared" si="32"/>
        <v>6</v>
      </c>
      <c r="AC267" s="5">
        <f t="shared" si="35"/>
        <v>6906</v>
      </c>
      <c r="AD267" s="5">
        <f t="shared" si="36"/>
        <v>14017</v>
      </c>
      <c r="AE267" s="5">
        <f t="shared" si="37"/>
        <v>20923</v>
      </c>
      <c r="AF267" s="12"/>
      <c r="AG267" s="12">
        <f t="shared" si="33"/>
        <v>9</v>
      </c>
      <c r="AH267" s="12">
        <f t="shared" si="34"/>
        <v>2022</v>
      </c>
      <c r="AI267" s="12"/>
      <c r="AJ267" s="5">
        <f t="shared" si="38"/>
        <v>1849</v>
      </c>
      <c r="AK267" s="12">
        <f t="shared" si="39"/>
        <v>3</v>
      </c>
      <c r="AS267" s="5"/>
      <c r="AT267" s="5"/>
      <c r="AU267" s="5"/>
      <c r="AV267" s="5"/>
      <c r="AW267" s="5"/>
      <c r="AX267" s="5"/>
    </row>
    <row r="268" spans="1:50" x14ac:dyDescent="0.25">
      <c r="A268" s="4">
        <v>44820</v>
      </c>
      <c r="B268">
        <v>1687</v>
      </c>
      <c r="C268">
        <v>1717</v>
      </c>
      <c r="D268">
        <v>1749</v>
      </c>
      <c r="E268">
        <v>1744</v>
      </c>
      <c r="F268">
        <v>1737</v>
      </c>
      <c r="G268">
        <v>1723</v>
      </c>
      <c r="H268">
        <v>1569</v>
      </c>
      <c r="I268">
        <v>1288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1203</v>
      </c>
      <c r="V268">
        <v>1382</v>
      </c>
      <c r="W268">
        <v>1504</v>
      </c>
      <c r="X268">
        <v>1557</v>
      </c>
      <c r="Y268">
        <v>1655</v>
      </c>
      <c r="AA268" s="5"/>
      <c r="AB268" s="13">
        <f t="shared" si="32"/>
        <v>6</v>
      </c>
      <c r="AC268" s="5">
        <f t="shared" si="35"/>
        <v>6934</v>
      </c>
      <c r="AD268" s="5">
        <f t="shared" si="36"/>
        <v>13581</v>
      </c>
      <c r="AE268" s="5">
        <f t="shared" si="37"/>
        <v>20515</v>
      </c>
      <c r="AF268" s="12"/>
      <c r="AG268" s="12">
        <f t="shared" si="33"/>
        <v>9</v>
      </c>
      <c r="AH268" s="12">
        <f t="shared" si="34"/>
        <v>2022</v>
      </c>
      <c r="AI268" s="12"/>
      <c r="AJ268" s="5">
        <f t="shared" si="38"/>
        <v>1749</v>
      </c>
      <c r="AK268" s="12">
        <f t="shared" si="39"/>
        <v>3</v>
      </c>
      <c r="AS268" s="5"/>
      <c r="AT268" s="5"/>
      <c r="AU268" s="5"/>
      <c r="AV268" s="5"/>
      <c r="AW268" s="5"/>
      <c r="AX268" s="5"/>
    </row>
    <row r="269" spans="1:50" x14ac:dyDescent="0.25">
      <c r="A269" s="4">
        <v>44821</v>
      </c>
      <c r="B269">
        <v>1688</v>
      </c>
      <c r="C269">
        <v>1711</v>
      </c>
      <c r="D269">
        <v>1744</v>
      </c>
      <c r="E269">
        <v>1752</v>
      </c>
      <c r="F269">
        <v>1734</v>
      </c>
      <c r="G269">
        <v>1647</v>
      </c>
      <c r="H269">
        <v>1445</v>
      </c>
      <c r="I269">
        <v>982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946</v>
      </c>
      <c r="V269">
        <v>1372</v>
      </c>
      <c r="W269">
        <v>1492</v>
      </c>
      <c r="X269">
        <v>1588</v>
      </c>
      <c r="Y269">
        <v>1664</v>
      </c>
      <c r="AA269" s="5"/>
      <c r="AB269" s="13">
        <f t="shared" si="32"/>
        <v>7</v>
      </c>
      <c r="AC269" s="5">
        <f t="shared" si="35"/>
        <v>0</v>
      </c>
      <c r="AD269" s="5">
        <f t="shared" si="36"/>
        <v>19765</v>
      </c>
      <c r="AE269" s="5">
        <f t="shared" si="37"/>
        <v>19765</v>
      </c>
      <c r="AF269" s="12"/>
      <c r="AG269" s="12">
        <f t="shared" si="33"/>
        <v>9</v>
      </c>
      <c r="AH269" s="12">
        <f t="shared" si="34"/>
        <v>2022</v>
      </c>
      <c r="AI269" s="12"/>
      <c r="AJ269" s="5">
        <f t="shared" si="38"/>
        <v>1752</v>
      </c>
      <c r="AK269" s="12">
        <f t="shared" si="39"/>
        <v>4</v>
      </c>
      <c r="AS269" s="5"/>
      <c r="AT269" s="5"/>
      <c r="AU269" s="5"/>
      <c r="AV269" s="5"/>
      <c r="AW269" s="5"/>
      <c r="AX269" s="5"/>
    </row>
    <row r="270" spans="1:50" x14ac:dyDescent="0.25">
      <c r="A270" s="4">
        <v>44822</v>
      </c>
      <c r="B270">
        <v>1712</v>
      </c>
      <c r="C270">
        <v>1755</v>
      </c>
      <c r="D270">
        <v>1765</v>
      </c>
      <c r="E270">
        <v>1745</v>
      </c>
      <c r="F270">
        <v>1722</v>
      </c>
      <c r="G270">
        <v>1616</v>
      </c>
      <c r="H270">
        <v>1380</v>
      </c>
      <c r="I270">
        <v>935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1007</v>
      </c>
      <c r="V270">
        <v>1445</v>
      </c>
      <c r="W270">
        <v>1532</v>
      </c>
      <c r="X270">
        <v>1620</v>
      </c>
      <c r="Y270">
        <v>1673</v>
      </c>
      <c r="AA270" s="5"/>
      <c r="AB270" s="13">
        <f t="shared" si="32"/>
        <v>3</v>
      </c>
      <c r="AC270" s="5">
        <f t="shared" si="35"/>
        <v>6539</v>
      </c>
      <c r="AD270" s="5">
        <f t="shared" si="36"/>
        <v>13368</v>
      </c>
      <c r="AE270" s="5">
        <f t="shared" si="37"/>
        <v>19907</v>
      </c>
      <c r="AF270" s="12"/>
      <c r="AG270" s="12">
        <f t="shared" si="33"/>
        <v>9</v>
      </c>
      <c r="AH270" s="12">
        <f t="shared" si="34"/>
        <v>2022</v>
      </c>
      <c r="AI270" s="12"/>
      <c r="AJ270" s="5">
        <f t="shared" si="38"/>
        <v>1765</v>
      </c>
      <c r="AK270" s="12">
        <f t="shared" si="39"/>
        <v>3</v>
      </c>
      <c r="AS270" s="5"/>
      <c r="AT270" s="5"/>
      <c r="AU270" s="5"/>
      <c r="AV270" s="5"/>
      <c r="AW270" s="5"/>
      <c r="AX270" s="5"/>
    </row>
    <row r="271" spans="1:50" x14ac:dyDescent="0.25">
      <c r="A271" s="4">
        <v>44823</v>
      </c>
      <c r="B271">
        <v>1736</v>
      </c>
      <c r="C271">
        <v>1762</v>
      </c>
      <c r="D271">
        <v>1800</v>
      </c>
      <c r="E271">
        <v>1799</v>
      </c>
      <c r="F271">
        <v>1814</v>
      </c>
      <c r="G271">
        <v>1811</v>
      </c>
      <c r="H271">
        <v>1611</v>
      </c>
      <c r="I271">
        <v>1294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1262</v>
      </c>
      <c r="V271">
        <v>1434</v>
      </c>
      <c r="W271">
        <v>1534</v>
      </c>
      <c r="X271">
        <v>1583</v>
      </c>
      <c r="Y271">
        <v>1673</v>
      </c>
      <c r="AA271" s="5"/>
      <c r="AB271" s="13">
        <f t="shared" si="32"/>
        <v>6</v>
      </c>
      <c r="AC271" s="5">
        <f t="shared" si="35"/>
        <v>7107</v>
      </c>
      <c r="AD271" s="5">
        <f t="shared" si="36"/>
        <v>14006</v>
      </c>
      <c r="AE271" s="5">
        <f t="shared" si="37"/>
        <v>21113</v>
      </c>
      <c r="AF271" s="12"/>
      <c r="AG271" s="12">
        <f t="shared" si="33"/>
        <v>9</v>
      </c>
      <c r="AH271" s="12">
        <f t="shared" si="34"/>
        <v>2022</v>
      </c>
      <c r="AI271" s="12"/>
      <c r="AJ271" s="5">
        <f t="shared" si="38"/>
        <v>1814</v>
      </c>
      <c r="AK271" s="12">
        <f t="shared" si="39"/>
        <v>5</v>
      </c>
      <c r="AS271" s="5"/>
      <c r="AT271" s="5"/>
      <c r="AU271" s="5"/>
      <c r="AV271" s="5"/>
      <c r="AW271" s="5"/>
      <c r="AX271" s="5"/>
    </row>
    <row r="272" spans="1:50" x14ac:dyDescent="0.25">
      <c r="A272" s="4">
        <v>44824</v>
      </c>
      <c r="B272">
        <v>1706</v>
      </c>
      <c r="C272">
        <v>1775</v>
      </c>
      <c r="D272">
        <v>1827</v>
      </c>
      <c r="E272">
        <v>1820</v>
      </c>
      <c r="F272">
        <v>1822</v>
      </c>
      <c r="G272">
        <v>1792</v>
      </c>
      <c r="H272">
        <v>1653</v>
      </c>
      <c r="I272">
        <v>1366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1303</v>
      </c>
      <c r="V272">
        <v>1485</v>
      </c>
      <c r="W272">
        <v>1576</v>
      </c>
      <c r="X272">
        <v>1630</v>
      </c>
      <c r="Y272">
        <v>1689</v>
      </c>
      <c r="AA272" s="5"/>
      <c r="AB272" s="13">
        <f t="shared" si="32"/>
        <v>4</v>
      </c>
      <c r="AC272" s="5">
        <f t="shared" si="35"/>
        <v>7360</v>
      </c>
      <c r="AD272" s="5">
        <f t="shared" si="36"/>
        <v>14084</v>
      </c>
      <c r="AE272" s="5">
        <f t="shared" si="37"/>
        <v>21444</v>
      </c>
      <c r="AF272" s="12"/>
      <c r="AG272" s="12">
        <f t="shared" si="33"/>
        <v>9</v>
      </c>
      <c r="AH272" s="12">
        <f t="shared" si="34"/>
        <v>2022</v>
      </c>
      <c r="AI272" s="12"/>
      <c r="AJ272" s="5">
        <f t="shared" si="38"/>
        <v>1827</v>
      </c>
      <c r="AK272" s="12">
        <f t="shared" si="39"/>
        <v>3</v>
      </c>
      <c r="AS272" s="5"/>
      <c r="AT272" s="5"/>
      <c r="AU272" s="5"/>
      <c r="AV272" s="5"/>
      <c r="AW272" s="5"/>
      <c r="AX272" s="5"/>
    </row>
    <row r="273" spans="1:50" x14ac:dyDescent="0.25">
      <c r="A273" s="4">
        <v>44825</v>
      </c>
      <c r="B273">
        <v>1749</v>
      </c>
      <c r="C273">
        <v>1786</v>
      </c>
      <c r="D273">
        <v>1832</v>
      </c>
      <c r="E273">
        <v>1822</v>
      </c>
      <c r="F273">
        <v>1829</v>
      </c>
      <c r="G273">
        <v>1796</v>
      </c>
      <c r="H273">
        <v>1656</v>
      </c>
      <c r="I273">
        <v>1347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1261</v>
      </c>
      <c r="V273">
        <v>1463</v>
      </c>
      <c r="W273">
        <v>1528</v>
      </c>
      <c r="X273">
        <v>1611</v>
      </c>
      <c r="Y273">
        <v>1699</v>
      </c>
      <c r="AA273" s="5"/>
      <c r="AB273" s="13">
        <f t="shared" si="32"/>
        <v>5</v>
      </c>
      <c r="AC273" s="5">
        <f t="shared" si="35"/>
        <v>7210</v>
      </c>
      <c r="AD273" s="5">
        <f t="shared" si="36"/>
        <v>14169</v>
      </c>
      <c r="AE273" s="5">
        <f t="shared" si="37"/>
        <v>21379</v>
      </c>
      <c r="AF273" s="12"/>
      <c r="AG273" s="12">
        <f t="shared" si="33"/>
        <v>9</v>
      </c>
      <c r="AH273" s="12">
        <f t="shared" si="34"/>
        <v>2022</v>
      </c>
      <c r="AI273" s="12"/>
      <c r="AJ273" s="5">
        <f t="shared" si="38"/>
        <v>1832</v>
      </c>
      <c r="AK273" s="12">
        <f t="shared" si="39"/>
        <v>3</v>
      </c>
      <c r="AS273" s="5"/>
      <c r="AT273" s="5"/>
      <c r="AU273" s="5"/>
      <c r="AV273" s="5"/>
      <c r="AW273" s="5"/>
      <c r="AX273" s="5"/>
    </row>
    <row r="274" spans="1:50" x14ac:dyDescent="0.25">
      <c r="A274" s="4">
        <v>44826</v>
      </c>
      <c r="B274">
        <v>3428</v>
      </c>
      <c r="C274">
        <v>3488</v>
      </c>
      <c r="D274">
        <v>3616</v>
      </c>
      <c r="E274">
        <v>3582</v>
      </c>
      <c r="F274">
        <v>3582</v>
      </c>
      <c r="G274">
        <v>3404</v>
      </c>
      <c r="H274">
        <v>3129</v>
      </c>
      <c r="I274">
        <v>2629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2467</v>
      </c>
      <c r="V274">
        <v>2849</v>
      </c>
      <c r="W274">
        <v>2985</v>
      </c>
      <c r="X274">
        <v>3164</v>
      </c>
      <c r="Y274">
        <v>3294</v>
      </c>
      <c r="AA274" s="5"/>
      <c r="AB274" s="13">
        <f t="shared" si="32"/>
        <v>4</v>
      </c>
      <c r="AC274" s="5">
        <f t="shared" si="35"/>
        <v>14094</v>
      </c>
      <c r="AD274" s="5">
        <f t="shared" si="36"/>
        <v>27523</v>
      </c>
      <c r="AE274" s="5">
        <f t="shared" si="37"/>
        <v>41617</v>
      </c>
      <c r="AF274" s="12"/>
      <c r="AG274" s="12">
        <f t="shared" si="33"/>
        <v>9</v>
      </c>
      <c r="AH274" s="12">
        <f t="shared" si="34"/>
        <v>2022</v>
      </c>
      <c r="AI274" s="12"/>
      <c r="AJ274" s="5">
        <f t="shared" si="38"/>
        <v>3616</v>
      </c>
      <c r="AK274" s="12">
        <f t="shared" si="39"/>
        <v>3</v>
      </c>
      <c r="AS274" s="5"/>
      <c r="AT274" s="5"/>
      <c r="AU274" s="5"/>
      <c r="AV274" s="5"/>
      <c r="AW274" s="5"/>
      <c r="AX274" s="5"/>
    </row>
    <row r="275" spans="1:50" x14ac:dyDescent="0.25">
      <c r="A275" s="4">
        <v>44827</v>
      </c>
      <c r="B275">
        <v>2010</v>
      </c>
      <c r="C275">
        <v>2134</v>
      </c>
      <c r="D275">
        <v>2073</v>
      </c>
      <c r="E275">
        <v>2143</v>
      </c>
      <c r="F275">
        <v>2150</v>
      </c>
      <c r="G275">
        <v>1983</v>
      </c>
      <c r="H275">
        <v>1707</v>
      </c>
      <c r="I275">
        <v>1385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1343</v>
      </c>
      <c r="V275">
        <v>1580</v>
      </c>
      <c r="W275">
        <v>1713</v>
      </c>
      <c r="X275">
        <v>1849</v>
      </c>
      <c r="Y275">
        <v>2002</v>
      </c>
      <c r="AA275" s="5"/>
      <c r="AB275" s="13">
        <f t="shared" si="32"/>
        <v>7</v>
      </c>
      <c r="AC275" s="5">
        <f t="shared" si="35"/>
        <v>0</v>
      </c>
      <c r="AD275" s="5">
        <f t="shared" si="36"/>
        <v>24072</v>
      </c>
      <c r="AE275" s="5">
        <f t="shared" si="37"/>
        <v>24072</v>
      </c>
      <c r="AF275" s="12"/>
      <c r="AG275" s="12">
        <f t="shared" si="33"/>
        <v>9</v>
      </c>
      <c r="AH275" s="12">
        <f t="shared" si="34"/>
        <v>2022</v>
      </c>
      <c r="AI275" s="12"/>
      <c r="AJ275" s="5">
        <f t="shared" si="38"/>
        <v>2150</v>
      </c>
      <c r="AK275" s="12">
        <f t="shared" si="39"/>
        <v>5</v>
      </c>
      <c r="AS275" s="5"/>
      <c r="AT275" s="5"/>
      <c r="AU275" s="5"/>
      <c r="AV275" s="5"/>
      <c r="AW275" s="5"/>
      <c r="AX275" s="5"/>
    </row>
    <row r="276" spans="1:50" x14ac:dyDescent="0.25">
      <c r="A276" s="4">
        <v>44828</v>
      </c>
      <c r="B276">
        <v>2078</v>
      </c>
      <c r="C276">
        <v>2154</v>
      </c>
      <c r="D276">
        <v>2193</v>
      </c>
      <c r="E276">
        <v>2196</v>
      </c>
      <c r="F276">
        <v>2159</v>
      </c>
      <c r="G276">
        <v>2010</v>
      </c>
      <c r="H276">
        <v>1741</v>
      </c>
      <c r="I276">
        <v>1120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994</v>
      </c>
      <c r="V276">
        <v>1455</v>
      </c>
      <c r="W276">
        <v>1589</v>
      </c>
      <c r="X276">
        <v>1701</v>
      </c>
      <c r="Y276">
        <v>1847</v>
      </c>
      <c r="AA276" s="5"/>
      <c r="AB276" s="13">
        <f t="shared" si="32"/>
        <v>5</v>
      </c>
      <c r="AC276" s="5">
        <f t="shared" si="35"/>
        <v>6859</v>
      </c>
      <c r="AD276" s="5">
        <f t="shared" si="36"/>
        <v>16378</v>
      </c>
      <c r="AE276" s="5">
        <f t="shared" si="37"/>
        <v>23237</v>
      </c>
      <c r="AF276" s="12"/>
      <c r="AG276" s="12">
        <f t="shared" si="33"/>
        <v>9</v>
      </c>
      <c r="AH276" s="12">
        <f t="shared" si="34"/>
        <v>2022</v>
      </c>
      <c r="AI276" s="12"/>
      <c r="AJ276" s="5">
        <f t="shared" si="38"/>
        <v>2196</v>
      </c>
      <c r="AK276" s="12">
        <f t="shared" si="39"/>
        <v>4</v>
      </c>
      <c r="AS276" s="5"/>
      <c r="AT276" s="5"/>
      <c r="AU276" s="5"/>
      <c r="AV276" s="5"/>
      <c r="AW276" s="5"/>
      <c r="AX276" s="5"/>
    </row>
    <row r="277" spans="1:50" x14ac:dyDescent="0.25">
      <c r="A277" s="4">
        <v>44829</v>
      </c>
      <c r="B277">
        <v>1779</v>
      </c>
      <c r="C277">
        <v>1871</v>
      </c>
      <c r="D277">
        <v>1834</v>
      </c>
      <c r="E277">
        <v>1731</v>
      </c>
      <c r="F277">
        <v>1716</v>
      </c>
      <c r="G277">
        <v>1579</v>
      </c>
      <c r="H277">
        <v>1372</v>
      </c>
      <c r="I277">
        <v>888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960</v>
      </c>
      <c r="V277">
        <v>1394</v>
      </c>
      <c r="W277">
        <v>1474</v>
      </c>
      <c r="X277">
        <v>1528</v>
      </c>
      <c r="Y277">
        <v>1590</v>
      </c>
      <c r="AA277" s="5"/>
      <c r="AB277" s="13">
        <f t="shared" si="32"/>
        <v>7</v>
      </c>
      <c r="AC277" s="5">
        <f t="shared" si="35"/>
        <v>0</v>
      </c>
      <c r="AD277" s="5">
        <f t="shared" si="36"/>
        <v>19716</v>
      </c>
      <c r="AE277" s="5">
        <f t="shared" si="37"/>
        <v>19716</v>
      </c>
      <c r="AF277" s="12"/>
      <c r="AG277" s="12">
        <f t="shared" si="33"/>
        <v>9</v>
      </c>
      <c r="AH277" s="12">
        <f t="shared" si="34"/>
        <v>2022</v>
      </c>
      <c r="AI277" s="12"/>
      <c r="AJ277" s="5">
        <f t="shared" si="38"/>
        <v>1871</v>
      </c>
      <c r="AK277" s="12">
        <f t="shared" si="39"/>
        <v>2</v>
      </c>
      <c r="AS277" s="5"/>
      <c r="AT277" s="5"/>
      <c r="AU277" s="5"/>
      <c r="AV277" s="5"/>
      <c r="AW277" s="5"/>
      <c r="AX277" s="5"/>
    </row>
    <row r="278" spans="1:50" x14ac:dyDescent="0.25">
      <c r="A278" s="4">
        <v>44830</v>
      </c>
      <c r="B278">
        <v>1640</v>
      </c>
      <c r="C278">
        <v>1699</v>
      </c>
      <c r="D278">
        <v>1732</v>
      </c>
      <c r="E278">
        <v>1729</v>
      </c>
      <c r="F278">
        <v>1744</v>
      </c>
      <c r="G278">
        <v>1685</v>
      </c>
      <c r="H278">
        <v>1545</v>
      </c>
      <c r="I278">
        <v>1278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1201</v>
      </c>
      <c r="V278">
        <v>1372</v>
      </c>
      <c r="W278">
        <v>1430</v>
      </c>
      <c r="X278">
        <v>1497</v>
      </c>
      <c r="Y278">
        <v>1559</v>
      </c>
      <c r="AA278" s="5"/>
      <c r="AB278" s="13">
        <f t="shared" si="32"/>
        <v>1</v>
      </c>
      <c r="AC278" s="5">
        <f t="shared" si="35"/>
        <v>0</v>
      </c>
      <c r="AD278" s="5">
        <f t="shared" si="36"/>
        <v>20111</v>
      </c>
      <c r="AE278" s="5">
        <f t="shared" si="37"/>
        <v>20111</v>
      </c>
      <c r="AF278" s="12"/>
      <c r="AG278" s="12">
        <f t="shared" si="33"/>
        <v>9</v>
      </c>
      <c r="AH278" s="12">
        <f t="shared" si="34"/>
        <v>2022</v>
      </c>
      <c r="AI278" s="12"/>
      <c r="AJ278" s="5">
        <f t="shared" si="38"/>
        <v>1744</v>
      </c>
      <c r="AK278" s="12">
        <f t="shared" si="39"/>
        <v>5</v>
      </c>
      <c r="AS278" s="5"/>
      <c r="AT278" s="5"/>
      <c r="AU278" s="5"/>
      <c r="AV278" s="5"/>
      <c r="AW278" s="5"/>
      <c r="AX278" s="5"/>
    </row>
    <row r="279" spans="1:50" x14ac:dyDescent="0.25">
      <c r="A279" s="4">
        <v>44831</v>
      </c>
      <c r="B279">
        <v>1565</v>
      </c>
      <c r="C279">
        <v>1520</v>
      </c>
      <c r="D279">
        <v>1561</v>
      </c>
      <c r="E279">
        <v>1568</v>
      </c>
      <c r="F279">
        <v>1565</v>
      </c>
      <c r="G279">
        <v>1573</v>
      </c>
      <c r="H279">
        <v>1425</v>
      </c>
      <c r="I279">
        <v>1156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1181</v>
      </c>
      <c r="V279">
        <v>1328</v>
      </c>
      <c r="W279">
        <v>1407</v>
      </c>
      <c r="X279">
        <v>1459</v>
      </c>
      <c r="Y279">
        <v>1518</v>
      </c>
      <c r="AA279" s="5"/>
      <c r="AB279" s="13">
        <f t="shared" si="32"/>
        <v>3</v>
      </c>
      <c r="AC279" s="5">
        <f t="shared" si="35"/>
        <v>6531</v>
      </c>
      <c r="AD279" s="5">
        <f t="shared" si="36"/>
        <v>12295</v>
      </c>
      <c r="AE279" s="5">
        <f t="shared" si="37"/>
        <v>18826</v>
      </c>
      <c r="AF279" s="12"/>
      <c r="AG279" s="12">
        <f t="shared" si="33"/>
        <v>9</v>
      </c>
      <c r="AH279" s="12">
        <f t="shared" si="34"/>
        <v>2022</v>
      </c>
      <c r="AI279" s="12"/>
      <c r="AJ279" s="5">
        <f t="shared" si="38"/>
        <v>1573</v>
      </c>
      <c r="AK279" s="12">
        <f t="shared" si="39"/>
        <v>6</v>
      </c>
      <c r="AS279" s="5"/>
      <c r="AT279" s="5"/>
      <c r="AU279" s="5"/>
      <c r="AV279" s="5"/>
      <c r="AW279" s="5"/>
      <c r="AX279" s="5"/>
    </row>
    <row r="280" spans="1:50" x14ac:dyDescent="0.25">
      <c r="A280" s="4">
        <v>44832</v>
      </c>
      <c r="B280">
        <v>1657</v>
      </c>
      <c r="C280">
        <v>1696</v>
      </c>
      <c r="D280">
        <v>1721</v>
      </c>
      <c r="E280">
        <v>1712</v>
      </c>
      <c r="F280">
        <v>1728</v>
      </c>
      <c r="G280">
        <v>1693</v>
      </c>
      <c r="H280">
        <v>1536</v>
      </c>
      <c r="I280">
        <v>1265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1170</v>
      </c>
      <c r="V280">
        <v>1293</v>
      </c>
      <c r="W280">
        <v>1387</v>
      </c>
      <c r="X280">
        <v>1464</v>
      </c>
      <c r="Y280">
        <v>1537</v>
      </c>
      <c r="AA280" s="5"/>
      <c r="AB280" s="13">
        <f t="shared" si="32"/>
        <v>4</v>
      </c>
      <c r="AC280" s="5">
        <f t="shared" si="35"/>
        <v>6579</v>
      </c>
      <c r="AD280" s="5">
        <f t="shared" si="36"/>
        <v>13280</v>
      </c>
      <c r="AE280" s="5">
        <f t="shared" si="37"/>
        <v>19859</v>
      </c>
      <c r="AF280" s="12"/>
      <c r="AG280" s="12">
        <f t="shared" si="33"/>
        <v>9</v>
      </c>
      <c r="AH280" s="12">
        <f t="shared" si="34"/>
        <v>2022</v>
      </c>
      <c r="AI280" s="12"/>
      <c r="AJ280" s="5">
        <f t="shared" si="38"/>
        <v>1728</v>
      </c>
      <c r="AK280" s="12">
        <f t="shared" si="39"/>
        <v>5</v>
      </c>
      <c r="AS280" s="5"/>
      <c r="AT280" s="5"/>
      <c r="AU280" s="5"/>
      <c r="AV280" s="5"/>
      <c r="AW280" s="5"/>
      <c r="AX280" s="5"/>
    </row>
    <row r="281" spans="1:50" x14ac:dyDescent="0.25">
      <c r="A281" s="4">
        <v>44833</v>
      </c>
      <c r="B281">
        <v>1563</v>
      </c>
      <c r="C281">
        <v>1596</v>
      </c>
      <c r="D281">
        <v>1581</v>
      </c>
      <c r="E281">
        <v>1577</v>
      </c>
      <c r="F281">
        <v>1587</v>
      </c>
      <c r="G281">
        <v>1614</v>
      </c>
      <c r="H281">
        <v>1473</v>
      </c>
      <c r="I281">
        <v>1211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1187</v>
      </c>
      <c r="V281">
        <v>1356</v>
      </c>
      <c r="W281">
        <v>1475</v>
      </c>
      <c r="X281">
        <v>1537</v>
      </c>
      <c r="Y281">
        <v>1589</v>
      </c>
      <c r="AA281" s="5"/>
      <c r="AB281" s="13">
        <f t="shared" si="32"/>
        <v>1</v>
      </c>
      <c r="AC281" s="5">
        <f t="shared" si="35"/>
        <v>0</v>
      </c>
      <c r="AD281" s="5">
        <f t="shared" si="36"/>
        <v>19346</v>
      </c>
      <c r="AE281" s="5">
        <f t="shared" si="37"/>
        <v>19346</v>
      </c>
      <c r="AF281" s="12"/>
      <c r="AG281" s="12">
        <f t="shared" si="33"/>
        <v>9</v>
      </c>
      <c r="AH281" s="12">
        <f t="shared" si="34"/>
        <v>2022</v>
      </c>
      <c r="AI281" s="12"/>
      <c r="AJ281" s="5">
        <f t="shared" si="38"/>
        <v>1614</v>
      </c>
      <c r="AK281" s="12">
        <f t="shared" si="39"/>
        <v>6</v>
      </c>
      <c r="AS281" s="5"/>
      <c r="AT281" s="5"/>
      <c r="AU281" s="5"/>
      <c r="AV281" s="5"/>
      <c r="AW281" s="5"/>
      <c r="AX281" s="5"/>
    </row>
    <row r="282" spans="1:50" x14ac:dyDescent="0.25">
      <c r="A282" s="4">
        <v>44834</v>
      </c>
      <c r="B282">
        <v>1671</v>
      </c>
      <c r="C282">
        <v>1703</v>
      </c>
      <c r="D282">
        <v>1716</v>
      </c>
      <c r="E282">
        <v>1742</v>
      </c>
      <c r="F282">
        <v>1793</v>
      </c>
      <c r="G282">
        <v>1775</v>
      </c>
      <c r="H282">
        <v>1665</v>
      </c>
      <c r="I282">
        <v>1347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1174</v>
      </c>
      <c r="V282">
        <v>1347</v>
      </c>
      <c r="W282">
        <v>1464</v>
      </c>
      <c r="X282">
        <v>1570</v>
      </c>
      <c r="Y282">
        <v>1652</v>
      </c>
      <c r="AA282" s="5"/>
      <c r="AB282" s="13">
        <f t="shared" si="32"/>
        <v>4</v>
      </c>
      <c r="AC282" s="5">
        <f t="shared" si="35"/>
        <v>6902</v>
      </c>
      <c r="AD282" s="5">
        <f t="shared" si="36"/>
        <v>13717</v>
      </c>
      <c r="AE282" s="5">
        <f t="shared" si="37"/>
        <v>20619</v>
      </c>
      <c r="AF282" s="12"/>
      <c r="AG282" s="12">
        <f t="shared" si="33"/>
        <v>9</v>
      </c>
      <c r="AH282" s="12">
        <f t="shared" si="34"/>
        <v>2022</v>
      </c>
      <c r="AI282" s="12"/>
      <c r="AJ282" s="5">
        <f t="shared" si="38"/>
        <v>1793</v>
      </c>
      <c r="AK282" s="12">
        <f t="shared" si="39"/>
        <v>5</v>
      </c>
      <c r="AS282" s="5"/>
      <c r="AT282" s="5"/>
      <c r="AU282" s="5"/>
      <c r="AV282" s="5"/>
      <c r="AW282" s="5"/>
      <c r="AX282" s="5"/>
    </row>
    <row r="283" spans="1:50" x14ac:dyDescent="0.25">
      <c r="A283" s="4">
        <v>44835</v>
      </c>
      <c r="B283" s="38">
        <v>1587</v>
      </c>
      <c r="C283" s="38">
        <v>1471</v>
      </c>
      <c r="D283" s="38">
        <v>1835</v>
      </c>
      <c r="E283" s="38">
        <v>1615</v>
      </c>
      <c r="F283" s="38">
        <v>1599</v>
      </c>
      <c r="G283" s="38">
        <v>1522</v>
      </c>
      <c r="H283" s="38">
        <v>1352</v>
      </c>
      <c r="I283" s="38">
        <v>1332</v>
      </c>
      <c r="J283" s="38">
        <v>36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213</v>
      </c>
      <c r="T283" s="38">
        <v>1054</v>
      </c>
      <c r="U283" s="38">
        <v>1282</v>
      </c>
      <c r="V283" s="38">
        <v>1340</v>
      </c>
      <c r="W283" s="38">
        <v>1407</v>
      </c>
      <c r="X283" s="38">
        <v>1514</v>
      </c>
      <c r="Y283" s="38">
        <v>1549</v>
      </c>
      <c r="AA283" s="5"/>
      <c r="AB283" s="13">
        <f t="shared" ref="AB283:AB346" si="40">WEEKDAY(B283,2)</f>
        <v>4</v>
      </c>
      <c r="AC283" s="5">
        <f t="shared" si="35"/>
        <v>8178</v>
      </c>
      <c r="AD283" s="5">
        <f t="shared" si="36"/>
        <v>12530</v>
      </c>
      <c r="AE283" s="5">
        <f t="shared" si="37"/>
        <v>20708</v>
      </c>
      <c r="AF283" s="12"/>
      <c r="AG283" s="12">
        <f t="shared" si="33"/>
        <v>9</v>
      </c>
      <c r="AH283" s="12">
        <f t="shared" si="34"/>
        <v>2022</v>
      </c>
      <c r="AI283" s="12"/>
      <c r="AJ283" s="5">
        <f t="shared" si="38"/>
        <v>1835</v>
      </c>
      <c r="AK283" s="12">
        <f t="shared" si="39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4">
        <v>44836</v>
      </c>
      <c r="B284" s="38">
        <v>1538</v>
      </c>
      <c r="C284" s="38">
        <v>1420</v>
      </c>
      <c r="D284" s="38">
        <v>1790</v>
      </c>
      <c r="E284" s="38">
        <v>1588</v>
      </c>
      <c r="F284" s="38">
        <v>1543</v>
      </c>
      <c r="G284" s="38">
        <v>1420</v>
      </c>
      <c r="H284" s="38">
        <v>1273</v>
      </c>
      <c r="I284" s="38">
        <v>1268</v>
      </c>
      <c r="J284" s="38">
        <v>36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232</v>
      </c>
      <c r="T284" s="38">
        <v>1157</v>
      </c>
      <c r="U284" s="38">
        <v>1382</v>
      </c>
      <c r="V284" s="38">
        <v>1443</v>
      </c>
      <c r="W284" s="38">
        <v>1472</v>
      </c>
      <c r="X284" s="38">
        <v>1595</v>
      </c>
      <c r="Y284" s="38">
        <v>1670</v>
      </c>
      <c r="AA284" s="5"/>
      <c r="AB284" s="13">
        <f t="shared" si="40"/>
        <v>4</v>
      </c>
      <c r="AC284" s="5">
        <f t="shared" si="35"/>
        <v>8585</v>
      </c>
      <c r="AD284" s="5">
        <f t="shared" si="36"/>
        <v>12242</v>
      </c>
      <c r="AE284" s="5">
        <f t="shared" si="37"/>
        <v>20827</v>
      </c>
      <c r="AF284" s="12"/>
      <c r="AG284" s="12">
        <f t="shared" si="33"/>
        <v>10</v>
      </c>
      <c r="AH284" s="12">
        <f t="shared" si="34"/>
        <v>2022</v>
      </c>
      <c r="AI284" s="12"/>
      <c r="AJ284" s="5">
        <f t="shared" si="38"/>
        <v>1790</v>
      </c>
      <c r="AK284" s="12">
        <f t="shared" si="39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4">
        <v>44837</v>
      </c>
      <c r="B285" s="38">
        <v>1664</v>
      </c>
      <c r="C285" s="38">
        <v>1741</v>
      </c>
      <c r="D285" s="38">
        <v>1787</v>
      </c>
      <c r="E285" s="38">
        <v>1784</v>
      </c>
      <c r="F285" s="38">
        <v>1780</v>
      </c>
      <c r="G285" s="38">
        <v>1725</v>
      </c>
      <c r="H285" s="38">
        <v>1597</v>
      </c>
      <c r="I285" s="38">
        <v>1528</v>
      </c>
      <c r="J285" s="38">
        <v>372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1008</v>
      </c>
      <c r="U285" s="38">
        <v>1390</v>
      </c>
      <c r="V285" s="38">
        <v>1438</v>
      </c>
      <c r="W285" s="38">
        <v>1450</v>
      </c>
      <c r="X285" s="38">
        <v>1610</v>
      </c>
      <c r="Y285" s="38">
        <v>1663</v>
      </c>
      <c r="AA285" s="5"/>
      <c r="AB285" s="13">
        <f t="shared" si="40"/>
        <v>4</v>
      </c>
      <c r="AC285" s="5">
        <f t="shared" si="35"/>
        <v>8796</v>
      </c>
      <c r="AD285" s="5">
        <f t="shared" si="36"/>
        <v>13741</v>
      </c>
      <c r="AE285" s="5">
        <f t="shared" si="37"/>
        <v>22537</v>
      </c>
      <c r="AF285" s="12"/>
      <c r="AG285" s="12">
        <f t="shared" si="33"/>
        <v>10</v>
      </c>
      <c r="AH285" s="12">
        <f t="shared" si="34"/>
        <v>2022</v>
      </c>
      <c r="AI285" s="12"/>
      <c r="AJ285" s="5">
        <f t="shared" si="38"/>
        <v>1787</v>
      </c>
      <c r="AK285" s="12">
        <f t="shared" si="39"/>
        <v>3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4">
        <v>44838</v>
      </c>
      <c r="B286" s="38">
        <v>1693</v>
      </c>
      <c r="C286" s="38">
        <v>1767</v>
      </c>
      <c r="D286" s="38">
        <v>1823</v>
      </c>
      <c r="E286" s="38">
        <v>1796</v>
      </c>
      <c r="F286" s="38">
        <v>1815</v>
      </c>
      <c r="G286" s="38">
        <v>1758</v>
      </c>
      <c r="H286" s="38">
        <v>1616</v>
      </c>
      <c r="I286" s="38">
        <v>1530</v>
      </c>
      <c r="J286" s="38">
        <v>377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989</v>
      </c>
      <c r="U286" s="38">
        <v>1367</v>
      </c>
      <c r="V286" s="38">
        <v>1389</v>
      </c>
      <c r="W286" s="38">
        <v>1441</v>
      </c>
      <c r="X286" s="38">
        <v>1572</v>
      </c>
      <c r="Y286" s="38">
        <v>1610</v>
      </c>
      <c r="AA286" s="5"/>
      <c r="AB286" s="13">
        <f t="shared" si="40"/>
        <v>5</v>
      </c>
      <c r="AC286" s="5">
        <f t="shared" si="35"/>
        <v>8665</v>
      </c>
      <c r="AD286" s="5">
        <f t="shared" si="36"/>
        <v>13878</v>
      </c>
      <c r="AE286" s="5">
        <f t="shared" si="37"/>
        <v>22543</v>
      </c>
      <c r="AF286" s="12"/>
      <c r="AG286" s="12">
        <f t="shared" si="33"/>
        <v>10</v>
      </c>
      <c r="AH286" s="12">
        <f t="shared" si="34"/>
        <v>2022</v>
      </c>
      <c r="AI286" s="12"/>
      <c r="AJ286" s="5">
        <f t="shared" si="38"/>
        <v>1823</v>
      </c>
      <c r="AK286" s="12">
        <f t="shared" si="39"/>
        <v>3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4">
        <v>44839</v>
      </c>
      <c r="B287" s="38">
        <v>1636</v>
      </c>
      <c r="C287" s="38">
        <v>1664</v>
      </c>
      <c r="D287" s="38">
        <v>1710</v>
      </c>
      <c r="E287" s="38">
        <v>1696</v>
      </c>
      <c r="F287" s="38">
        <v>1702</v>
      </c>
      <c r="G287" s="38">
        <v>1648</v>
      </c>
      <c r="H287" s="38">
        <v>1500</v>
      </c>
      <c r="I287" s="38">
        <v>1444</v>
      </c>
      <c r="J287" s="38">
        <v>364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987</v>
      </c>
      <c r="U287" s="38">
        <v>1341</v>
      </c>
      <c r="V287" s="38">
        <v>1342</v>
      </c>
      <c r="W287" s="38">
        <v>1371</v>
      </c>
      <c r="X287" s="38">
        <v>1482</v>
      </c>
      <c r="Y287" s="38">
        <v>1490</v>
      </c>
      <c r="AA287" s="5"/>
      <c r="AB287" s="13">
        <f t="shared" si="40"/>
        <v>4</v>
      </c>
      <c r="AC287" s="5">
        <f t="shared" si="35"/>
        <v>8331</v>
      </c>
      <c r="AD287" s="5">
        <f t="shared" si="36"/>
        <v>13046</v>
      </c>
      <c r="AE287" s="5">
        <f t="shared" si="37"/>
        <v>21377</v>
      </c>
      <c r="AF287" s="12"/>
      <c r="AG287" s="12">
        <f t="shared" si="33"/>
        <v>10</v>
      </c>
      <c r="AH287" s="12">
        <f t="shared" si="34"/>
        <v>2022</v>
      </c>
      <c r="AI287" s="12"/>
      <c r="AJ287" s="5">
        <f t="shared" si="38"/>
        <v>1710</v>
      </c>
      <c r="AK287" s="1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4">
        <v>44840</v>
      </c>
      <c r="B288" s="38">
        <v>1533</v>
      </c>
      <c r="C288" s="38">
        <v>1568</v>
      </c>
      <c r="D288" s="38">
        <v>1601</v>
      </c>
      <c r="E288" s="38">
        <v>1564</v>
      </c>
      <c r="F288" s="38">
        <v>1566</v>
      </c>
      <c r="G288" s="38">
        <v>1532</v>
      </c>
      <c r="H288" s="38">
        <v>1406</v>
      </c>
      <c r="I288" s="38">
        <v>1352</v>
      </c>
      <c r="J288" s="38">
        <v>315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960</v>
      </c>
      <c r="U288" s="38">
        <v>1313</v>
      </c>
      <c r="V288" s="38">
        <v>1344</v>
      </c>
      <c r="W288" s="38">
        <v>1369</v>
      </c>
      <c r="X288" s="38">
        <v>1475</v>
      </c>
      <c r="Y288" s="38">
        <v>1527</v>
      </c>
      <c r="AA288" s="5"/>
      <c r="AB288" s="13">
        <f t="shared" si="40"/>
        <v>6</v>
      </c>
      <c r="AC288" s="5">
        <f t="shared" si="35"/>
        <v>8128</v>
      </c>
      <c r="AD288" s="5">
        <f t="shared" si="36"/>
        <v>12297</v>
      </c>
      <c r="AE288" s="5">
        <f t="shared" si="37"/>
        <v>20425</v>
      </c>
      <c r="AF288" s="12"/>
      <c r="AG288" s="12">
        <f t="shared" si="33"/>
        <v>10</v>
      </c>
      <c r="AH288" s="12">
        <f t="shared" si="34"/>
        <v>2022</v>
      </c>
      <c r="AI288" s="12"/>
      <c r="AJ288" s="5">
        <f t="shared" si="38"/>
        <v>1601</v>
      </c>
      <c r="AK288" s="1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4">
        <v>44841</v>
      </c>
      <c r="B289" s="38">
        <v>1558</v>
      </c>
      <c r="C289" s="38">
        <v>1612</v>
      </c>
      <c r="D289" s="38">
        <v>1643</v>
      </c>
      <c r="E289" s="38">
        <v>1619</v>
      </c>
      <c r="F289" s="38">
        <v>1616</v>
      </c>
      <c r="G289" s="38">
        <v>1544</v>
      </c>
      <c r="H289" s="38">
        <v>1395</v>
      </c>
      <c r="I289" s="38">
        <v>1374</v>
      </c>
      <c r="J289" s="38">
        <v>355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939</v>
      </c>
      <c r="U289" s="38">
        <v>1300</v>
      </c>
      <c r="V289" s="38">
        <v>1334</v>
      </c>
      <c r="W289" s="38">
        <v>1393</v>
      </c>
      <c r="X289" s="38">
        <v>1535</v>
      </c>
      <c r="Y289" s="38">
        <v>1561</v>
      </c>
      <c r="AA289" s="5"/>
      <c r="AB289" s="13">
        <f t="shared" si="40"/>
        <v>3</v>
      </c>
      <c r="AC289" s="5">
        <f t="shared" si="35"/>
        <v>8230</v>
      </c>
      <c r="AD289" s="5">
        <f t="shared" si="36"/>
        <v>12548</v>
      </c>
      <c r="AE289" s="5">
        <f t="shared" si="37"/>
        <v>20778</v>
      </c>
      <c r="AF289" s="12"/>
      <c r="AG289" s="12">
        <f t="shared" si="33"/>
        <v>10</v>
      </c>
      <c r="AH289" s="12">
        <f t="shared" si="34"/>
        <v>2022</v>
      </c>
      <c r="AI289" s="12"/>
      <c r="AJ289" s="5">
        <f t="shared" si="38"/>
        <v>1643</v>
      </c>
      <c r="AK289" s="12">
        <f t="shared" si="39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4">
        <v>44842</v>
      </c>
      <c r="B290" s="38">
        <v>1548</v>
      </c>
      <c r="C290" s="38">
        <v>1420</v>
      </c>
      <c r="D290" s="38">
        <v>1747</v>
      </c>
      <c r="E290" s="38">
        <v>1576</v>
      </c>
      <c r="F290" s="38">
        <v>1512</v>
      </c>
      <c r="G290" s="38">
        <v>1458</v>
      </c>
      <c r="H290" s="38">
        <v>1313</v>
      </c>
      <c r="I290" s="38">
        <v>1290</v>
      </c>
      <c r="J290" s="38">
        <v>36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214</v>
      </c>
      <c r="T290" s="38">
        <v>1083</v>
      </c>
      <c r="U290" s="38">
        <v>1312</v>
      </c>
      <c r="V290" s="38">
        <v>1386</v>
      </c>
      <c r="W290" s="38">
        <v>1467</v>
      </c>
      <c r="X290" s="38">
        <v>1611</v>
      </c>
      <c r="Y290" s="38">
        <v>1683</v>
      </c>
      <c r="AA290" s="5"/>
      <c r="AB290" s="13">
        <v>8</v>
      </c>
      <c r="AC290" s="5">
        <f t="shared" si="35"/>
        <v>0</v>
      </c>
      <c r="AD290" s="5">
        <f t="shared" si="36"/>
        <v>20656</v>
      </c>
      <c r="AE290" s="5">
        <f t="shared" si="37"/>
        <v>20656</v>
      </c>
      <c r="AF290" s="12"/>
      <c r="AG290" s="12">
        <f t="shared" si="33"/>
        <v>10</v>
      </c>
      <c r="AH290" s="12">
        <f t="shared" si="34"/>
        <v>2022</v>
      </c>
      <c r="AI290" s="12"/>
      <c r="AJ290" s="5">
        <f t="shared" si="38"/>
        <v>1747</v>
      </c>
      <c r="AK290" s="12">
        <f t="shared" si="39"/>
        <v>3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4">
        <v>44843</v>
      </c>
      <c r="B291" s="38">
        <v>1710</v>
      </c>
      <c r="C291" s="38">
        <v>1585</v>
      </c>
      <c r="D291" s="38">
        <v>2007</v>
      </c>
      <c r="E291" s="38">
        <v>1757</v>
      </c>
      <c r="F291" s="38">
        <v>1745</v>
      </c>
      <c r="G291" s="38">
        <v>1638</v>
      </c>
      <c r="H291" s="38">
        <v>1447</v>
      </c>
      <c r="I291" s="38">
        <v>1417</v>
      </c>
      <c r="J291" s="38">
        <v>38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234</v>
      </c>
      <c r="T291" s="38">
        <v>1151</v>
      </c>
      <c r="U291" s="38">
        <v>1360</v>
      </c>
      <c r="V291" s="38">
        <v>1410</v>
      </c>
      <c r="W291" s="38">
        <v>1466</v>
      </c>
      <c r="X291" s="38">
        <v>1558</v>
      </c>
      <c r="Y291" s="38">
        <v>1664</v>
      </c>
      <c r="AA291" s="5"/>
      <c r="AB291" s="13">
        <f t="shared" si="40"/>
        <v>1</v>
      </c>
      <c r="AC291" s="5">
        <f t="shared" si="35"/>
        <v>0</v>
      </c>
      <c r="AD291" s="5">
        <f t="shared" si="36"/>
        <v>22187</v>
      </c>
      <c r="AE291" s="5">
        <f t="shared" si="37"/>
        <v>22187</v>
      </c>
      <c r="AF291" s="12"/>
      <c r="AG291" s="12">
        <f t="shared" si="33"/>
        <v>10</v>
      </c>
      <c r="AH291" s="12">
        <f t="shared" si="34"/>
        <v>2022</v>
      </c>
      <c r="AI291" s="12"/>
      <c r="AJ291" s="5">
        <f t="shared" si="38"/>
        <v>2007</v>
      </c>
      <c r="AK291" s="12">
        <f t="shared" si="39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4">
        <v>44844</v>
      </c>
      <c r="B292" s="38">
        <v>1700</v>
      </c>
      <c r="C292" s="38">
        <v>1594</v>
      </c>
      <c r="D292" s="38">
        <v>2012</v>
      </c>
      <c r="E292" s="38">
        <v>1811</v>
      </c>
      <c r="F292" s="38">
        <v>1806</v>
      </c>
      <c r="G292" s="38">
        <v>1753</v>
      </c>
      <c r="H292" s="38">
        <v>1596</v>
      </c>
      <c r="I292" s="38">
        <v>1558</v>
      </c>
      <c r="J292" s="38">
        <v>42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257</v>
      </c>
      <c r="T292" s="38">
        <v>1258</v>
      </c>
      <c r="U292" s="38">
        <v>1496</v>
      </c>
      <c r="V292" s="38">
        <v>1533</v>
      </c>
      <c r="W292" s="38">
        <v>1584</v>
      </c>
      <c r="X292" s="38">
        <v>1700</v>
      </c>
      <c r="Y292" s="38">
        <v>1779</v>
      </c>
      <c r="AA292" s="5"/>
      <c r="AB292" s="13">
        <f t="shared" si="40"/>
        <v>5</v>
      </c>
      <c r="AC292" s="5">
        <f t="shared" si="35"/>
        <v>9428</v>
      </c>
      <c r="AD292" s="5">
        <f t="shared" si="36"/>
        <v>14051</v>
      </c>
      <c r="AE292" s="5">
        <f t="shared" si="37"/>
        <v>23479</v>
      </c>
      <c r="AF292" s="12"/>
      <c r="AG292" s="12">
        <f t="shared" si="33"/>
        <v>10</v>
      </c>
      <c r="AH292" s="12">
        <f t="shared" si="34"/>
        <v>2022</v>
      </c>
      <c r="AI292" s="12"/>
      <c r="AJ292" s="5">
        <f t="shared" si="38"/>
        <v>2012</v>
      </c>
      <c r="AK292" s="12">
        <f t="shared" si="39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4">
        <v>44845</v>
      </c>
      <c r="B293" s="38">
        <v>1797</v>
      </c>
      <c r="C293" s="38">
        <v>1829</v>
      </c>
      <c r="D293" s="38">
        <v>1891</v>
      </c>
      <c r="E293" s="38">
        <v>1875</v>
      </c>
      <c r="F293" s="38">
        <v>1896</v>
      </c>
      <c r="G293" s="38">
        <v>1822</v>
      </c>
      <c r="H293" s="38">
        <v>1665</v>
      </c>
      <c r="I293" s="38">
        <v>1590</v>
      </c>
      <c r="J293" s="38">
        <v>388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1025</v>
      </c>
      <c r="U293" s="38">
        <v>1412</v>
      </c>
      <c r="V293" s="38">
        <v>1439</v>
      </c>
      <c r="W293" s="38">
        <v>1464</v>
      </c>
      <c r="X293" s="38">
        <v>1617</v>
      </c>
      <c r="Y293" s="38">
        <v>1665</v>
      </c>
      <c r="AA293" s="5"/>
      <c r="AB293" s="13">
        <f t="shared" si="40"/>
        <v>4</v>
      </c>
      <c r="AC293" s="5">
        <f t="shared" si="35"/>
        <v>8935</v>
      </c>
      <c r="AD293" s="5">
        <f t="shared" si="36"/>
        <v>14440</v>
      </c>
      <c r="AE293" s="5">
        <f t="shared" si="37"/>
        <v>23375</v>
      </c>
      <c r="AF293" s="12"/>
      <c r="AG293" s="12">
        <f t="shared" si="33"/>
        <v>10</v>
      </c>
      <c r="AH293" s="12">
        <f t="shared" si="34"/>
        <v>2022</v>
      </c>
      <c r="AI293" s="12"/>
      <c r="AJ293" s="5">
        <f t="shared" si="38"/>
        <v>1896</v>
      </c>
      <c r="AK293" s="12">
        <f t="shared" si="39"/>
        <v>5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4">
        <v>44846</v>
      </c>
      <c r="B294" s="38">
        <v>1680</v>
      </c>
      <c r="C294" s="38">
        <v>1721</v>
      </c>
      <c r="D294" s="38">
        <v>1773</v>
      </c>
      <c r="E294" s="38">
        <v>1775</v>
      </c>
      <c r="F294" s="38">
        <v>1786</v>
      </c>
      <c r="G294" s="38">
        <v>1728</v>
      </c>
      <c r="H294" s="38">
        <v>1588</v>
      </c>
      <c r="I294" s="38">
        <v>1527</v>
      </c>
      <c r="J294" s="38">
        <v>370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990</v>
      </c>
      <c r="U294" s="38">
        <v>1363</v>
      </c>
      <c r="V294" s="38">
        <v>1370</v>
      </c>
      <c r="W294" s="38">
        <v>1417</v>
      </c>
      <c r="X294" s="38">
        <v>1502</v>
      </c>
      <c r="Y294" s="38">
        <v>1597</v>
      </c>
      <c r="AA294" s="5"/>
      <c r="AB294" s="13">
        <f t="shared" si="40"/>
        <v>6</v>
      </c>
      <c r="AC294" s="5">
        <f t="shared" si="35"/>
        <v>8539</v>
      </c>
      <c r="AD294" s="5">
        <f t="shared" si="36"/>
        <v>13648</v>
      </c>
      <c r="AE294" s="5">
        <f t="shared" si="37"/>
        <v>22187</v>
      </c>
      <c r="AF294" s="12"/>
      <c r="AG294" s="12">
        <f t="shared" si="33"/>
        <v>10</v>
      </c>
      <c r="AH294" s="12">
        <f t="shared" si="34"/>
        <v>2022</v>
      </c>
      <c r="AI294" s="12"/>
      <c r="AJ294" s="5">
        <f t="shared" si="38"/>
        <v>1786</v>
      </c>
      <c r="AK294" s="12">
        <f t="shared" si="39"/>
        <v>5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4">
        <v>44847</v>
      </c>
      <c r="B295" s="38">
        <v>1602</v>
      </c>
      <c r="C295" s="38">
        <v>1624</v>
      </c>
      <c r="D295" s="38">
        <v>1681</v>
      </c>
      <c r="E295" s="38">
        <v>1661</v>
      </c>
      <c r="F295" s="38">
        <v>1647</v>
      </c>
      <c r="G295" s="38">
        <v>1598</v>
      </c>
      <c r="H295" s="38">
        <v>1481</v>
      </c>
      <c r="I295" s="38">
        <v>1455</v>
      </c>
      <c r="J295" s="38">
        <v>356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998</v>
      </c>
      <c r="U295" s="38">
        <v>1340</v>
      </c>
      <c r="V295" s="38">
        <v>1344</v>
      </c>
      <c r="W295" s="38">
        <v>1388</v>
      </c>
      <c r="X295" s="38">
        <v>1536</v>
      </c>
      <c r="Y295" s="38">
        <v>1581</v>
      </c>
      <c r="AA295" s="5"/>
      <c r="AB295" s="13">
        <f t="shared" si="40"/>
        <v>5</v>
      </c>
      <c r="AC295" s="5">
        <f t="shared" si="35"/>
        <v>8417</v>
      </c>
      <c r="AD295" s="5">
        <f t="shared" si="36"/>
        <v>12875</v>
      </c>
      <c r="AE295" s="5">
        <f t="shared" si="37"/>
        <v>21292</v>
      </c>
      <c r="AF295" s="12"/>
      <c r="AG295" s="12">
        <f t="shared" si="33"/>
        <v>10</v>
      </c>
      <c r="AH295" s="12">
        <f t="shared" si="34"/>
        <v>2022</v>
      </c>
      <c r="AI295" s="12"/>
      <c r="AJ295" s="5">
        <f t="shared" si="38"/>
        <v>1681</v>
      </c>
      <c r="AK295" s="1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4">
        <v>44848</v>
      </c>
      <c r="B296" s="38">
        <v>1575</v>
      </c>
      <c r="C296" s="38">
        <v>1598</v>
      </c>
      <c r="D296" s="38">
        <v>1644</v>
      </c>
      <c r="E296" s="38">
        <v>1599</v>
      </c>
      <c r="F296" s="38">
        <v>1594</v>
      </c>
      <c r="G296" s="38">
        <v>1528</v>
      </c>
      <c r="H296" s="38">
        <v>1400</v>
      </c>
      <c r="I296" s="38">
        <v>1375</v>
      </c>
      <c r="J296" s="38">
        <v>360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979</v>
      </c>
      <c r="U296" s="38">
        <v>1289</v>
      </c>
      <c r="V296" s="38">
        <v>1334</v>
      </c>
      <c r="W296" s="38">
        <v>1382</v>
      </c>
      <c r="X296" s="38">
        <v>1523</v>
      </c>
      <c r="Y296" s="38">
        <v>1603</v>
      </c>
      <c r="AA296" s="5"/>
      <c r="AB296" s="13">
        <f t="shared" si="40"/>
        <v>6</v>
      </c>
      <c r="AC296" s="5">
        <f t="shared" si="35"/>
        <v>8242</v>
      </c>
      <c r="AD296" s="5">
        <f t="shared" si="36"/>
        <v>12541</v>
      </c>
      <c r="AE296" s="5">
        <f t="shared" si="37"/>
        <v>20783</v>
      </c>
      <c r="AF296" s="12"/>
      <c r="AG296" s="12">
        <f t="shared" si="33"/>
        <v>10</v>
      </c>
      <c r="AH296" s="12">
        <f t="shared" si="34"/>
        <v>2022</v>
      </c>
      <c r="AI296" s="12"/>
      <c r="AJ296" s="5">
        <f t="shared" si="38"/>
        <v>1644</v>
      </c>
      <c r="AK296" s="1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4">
        <v>44849</v>
      </c>
      <c r="B297" s="38">
        <v>1581</v>
      </c>
      <c r="C297" s="38">
        <v>1459</v>
      </c>
      <c r="D297" s="38">
        <v>1813</v>
      </c>
      <c r="E297" s="38">
        <v>1646</v>
      </c>
      <c r="F297" s="38">
        <v>1583</v>
      </c>
      <c r="G297" s="38">
        <v>1497</v>
      </c>
      <c r="H297" s="38">
        <v>1302</v>
      </c>
      <c r="I297" s="38">
        <v>1276</v>
      </c>
      <c r="J297" s="38">
        <v>36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224</v>
      </c>
      <c r="T297" s="38">
        <v>1099</v>
      </c>
      <c r="U297" s="38">
        <v>1288</v>
      </c>
      <c r="V297" s="38">
        <v>1347</v>
      </c>
      <c r="W297" s="38">
        <v>1405</v>
      </c>
      <c r="X297" s="38">
        <v>1527</v>
      </c>
      <c r="Y297" s="38">
        <v>1597</v>
      </c>
      <c r="AA297" s="5"/>
      <c r="AB297" s="13">
        <f t="shared" si="40"/>
        <v>5</v>
      </c>
      <c r="AC297" s="5">
        <f t="shared" si="35"/>
        <v>8202</v>
      </c>
      <c r="AD297" s="5">
        <f t="shared" si="36"/>
        <v>12478</v>
      </c>
      <c r="AE297" s="5">
        <f t="shared" si="37"/>
        <v>20680</v>
      </c>
      <c r="AF297" s="12"/>
      <c r="AG297" s="12">
        <f t="shared" si="33"/>
        <v>10</v>
      </c>
      <c r="AH297" s="12">
        <f t="shared" si="34"/>
        <v>2022</v>
      </c>
      <c r="AI297" s="12"/>
      <c r="AJ297" s="5">
        <f t="shared" si="38"/>
        <v>1813</v>
      </c>
      <c r="AK297" s="12">
        <f t="shared" si="39"/>
        <v>3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4">
        <v>44850</v>
      </c>
      <c r="B298" s="38">
        <v>1623</v>
      </c>
      <c r="C298" s="38">
        <v>1482</v>
      </c>
      <c r="D298" s="38">
        <v>1837</v>
      </c>
      <c r="E298" s="38">
        <v>1620</v>
      </c>
      <c r="F298" s="38">
        <v>1589</v>
      </c>
      <c r="G298" s="38">
        <v>1460</v>
      </c>
      <c r="H298" s="38">
        <v>1305</v>
      </c>
      <c r="I298" s="38">
        <v>1254</v>
      </c>
      <c r="J298" s="38">
        <v>35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231</v>
      </c>
      <c r="T298" s="38">
        <v>1149</v>
      </c>
      <c r="U298" s="38">
        <v>1343</v>
      </c>
      <c r="V298" s="38">
        <v>1380</v>
      </c>
      <c r="W298" s="38">
        <v>1420</v>
      </c>
      <c r="X298" s="38">
        <v>1540</v>
      </c>
      <c r="Y298" s="38">
        <v>1593</v>
      </c>
      <c r="AA298" s="5"/>
      <c r="AB298" s="13">
        <f t="shared" si="40"/>
        <v>5</v>
      </c>
      <c r="AC298" s="5">
        <f t="shared" si="35"/>
        <v>8352</v>
      </c>
      <c r="AD298" s="5">
        <f t="shared" si="36"/>
        <v>12509</v>
      </c>
      <c r="AE298" s="5">
        <f t="shared" si="37"/>
        <v>20861</v>
      </c>
      <c r="AF298" s="12"/>
      <c r="AG298" s="12">
        <f t="shared" si="33"/>
        <v>10</v>
      </c>
      <c r="AH298" s="12">
        <f t="shared" si="34"/>
        <v>2022</v>
      </c>
      <c r="AI298" s="12"/>
      <c r="AJ298" s="5">
        <f t="shared" si="38"/>
        <v>1837</v>
      </c>
      <c r="AK298" s="12">
        <f t="shared" si="39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4">
        <v>44851</v>
      </c>
      <c r="B299" s="38">
        <v>1536</v>
      </c>
      <c r="C299" s="38">
        <v>1584</v>
      </c>
      <c r="D299" s="38">
        <v>1623</v>
      </c>
      <c r="E299" s="38">
        <v>1588</v>
      </c>
      <c r="F299" s="38">
        <v>1599</v>
      </c>
      <c r="G299" s="38">
        <v>1542</v>
      </c>
      <c r="H299" s="38">
        <v>1419</v>
      </c>
      <c r="I299" s="38">
        <v>1354</v>
      </c>
      <c r="J299" s="38">
        <v>348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992</v>
      </c>
      <c r="U299" s="38">
        <v>1322</v>
      </c>
      <c r="V299" s="38">
        <v>1284</v>
      </c>
      <c r="W299" s="38">
        <v>1372</v>
      </c>
      <c r="X299" s="38">
        <v>1469</v>
      </c>
      <c r="Y299" s="38">
        <v>1511</v>
      </c>
      <c r="AA299" s="5"/>
      <c r="AB299" s="13">
        <f t="shared" si="40"/>
        <v>2</v>
      </c>
      <c r="AC299" s="5">
        <f t="shared" si="35"/>
        <v>8141</v>
      </c>
      <c r="AD299" s="5">
        <f t="shared" si="36"/>
        <v>12402</v>
      </c>
      <c r="AE299" s="5">
        <f t="shared" si="37"/>
        <v>20543</v>
      </c>
      <c r="AF299" s="12"/>
      <c r="AG299" s="12">
        <f t="shared" si="33"/>
        <v>10</v>
      </c>
      <c r="AH299" s="12">
        <f t="shared" si="34"/>
        <v>2022</v>
      </c>
      <c r="AI299" s="12"/>
      <c r="AJ299" s="5">
        <f t="shared" si="38"/>
        <v>1623</v>
      </c>
      <c r="AK299" s="12">
        <f t="shared" si="39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4">
        <v>44852</v>
      </c>
      <c r="B300" s="38">
        <v>1166</v>
      </c>
      <c r="C300" s="38">
        <v>1409</v>
      </c>
      <c r="D300" s="38">
        <v>1529</v>
      </c>
      <c r="E300" s="38">
        <v>1981</v>
      </c>
      <c r="F300" s="38">
        <v>1870</v>
      </c>
      <c r="G300" s="38">
        <v>1722</v>
      </c>
      <c r="H300" s="38">
        <v>1300</v>
      </c>
      <c r="I300" s="38">
        <v>1137</v>
      </c>
      <c r="J300" s="38">
        <v>298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916</v>
      </c>
      <c r="U300" s="38">
        <v>1260</v>
      </c>
      <c r="V300" s="38">
        <v>1209</v>
      </c>
      <c r="W300" s="38">
        <v>1282</v>
      </c>
      <c r="X300" s="38">
        <v>1505</v>
      </c>
      <c r="Y300" s="38">
        <v>1547</v>
      </c>
      <c r="AA300" s="5"/>
      <c r="AB300" s="13">
        <f t="shared" si="40"/>
        <v>3</v>
      </c>
      <c r="AC300" s="5">
        <f t="shared" si="35"/>
        <v>7607</v>
      </c>
      <c r="AD300" s="5">
        <f t="shared" si="36"/>
        <v>12524</v>
      </c>
      <c r="AE300" s="5">
        <f t="shared" si="37"/>
        <v>20131</v>
      </c>
      <c r="AF300" s="12"/>
      <c r="AG300" s="12">
        <f t="shared" si="33"/>
        <v>10</v>
      </c>
      <c r="AH300" s="12">
        <f t="shared" si="34"/>
        <v>2022</v>
      </c>
      <c r="AI300" s="12"/>
      <c r="AJ300" s="5">
        <f t="shared" si="38"/>
        <v>1981</v>
      </c>
      <c r="AK300" s="12">
        <f t="shared" si="39"/>
        <v>4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4">
        <v>44853</v>
      </c>
      <c r="B301" s="38">
        <v>1806</v>
      </c>
      <c r="C301" s="38">
        <v>1931</v>
      </c>
      <c r="D301" s="38">
        <v>2000</v>
      </c>
      <c r="E301" s="38">
        <v>1948</v>
      </c>
      <c r="F301" s="38">
        <v>1623</v>
      </c>
      <c r="G301" s="38">
        <v>1162</v>
      </c>
      <c r="H301" s="38">
        <v>831</v>
      </c>
      <c r="I301" s="38">
        <v>663</v>
      </c>
      <c r="J301" s="38">
        <v>188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556</v>
      </c>
      <c r="U301" s="38">
        <v>888</v>
      </c>
      <c r="V301" s="38">
        <v>1100</v>
      </c>
      <c r="W301" s="38">
        <v>1265</v>
      </c>
      <c r="X301" s="38">
        <v>1738</v>
      </c>
      <c r="Y301" s="38">
        <v>1920</v>
      </c>
      <c r="AA301" s="5"/>
      <c r="AB301" s="13">
        <f t="shared" si="40"/>
        <v>6</v>
      </c>
      <c r="AC301" s="5">
        <f t="shared" si="35"/>
        <v>6398</v>
      </c>
      <c r="AD301" s="5">
        <f t="shared" si="36"/>
        <v>13221</v>
      </c>
      <c r="AE301" s="5">
        <f t="shared" si="37"/>
        <v>19619</v>
      </c>
      <c r="AF301" s="12"/>
      <c r="AG301" s="12">
        <f t="shared" si="33"/>
        <v>10</v>
      </c>
      <c r="AH301" s="12">
        <f t="shared" si="34"/>
        <v>2022</v>
      </c>
      <c r="AI301" s="12"/>
      <c r="AJ301" s="5">
        <f t="shared" si="38"/>
        <v>2000</v>
      </c>
      <c r="AK301" s="1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4">
        <v>44854</v>
      </c>
      <c r="B302" s="38">
        <v>1491</v>
      </c>
      <c r="C302" s="38">
        <v>1435</v>
      </c>
      <c r="D302" s="38">
        <v>1823</v>
      </c>
      <c r="E302" s="38">
        <v>1746</v>
      </c>
      <c r="F302" s="38">
        <v>1394</v>
      </c>
      <c r="G302" s="38">
        <v>1082</v>
      </c>
      <c r="H302" s="38">
        <v>1108</v>
      </c>
      <c r="I302" s="38">
        <v>1105</v>
      </c>
      <c r="J302" s="38">
        <v>227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883</v>
      </c>
      <c r="U302" s="38">
        <v>1251</v>
      </c>
      <c r="V302" s="38">
        <v>1390</v>
      </c>
      <c r="W302" s="38">
        <v>1596</v>
      </c>
      <c r="X302" s="38">
        <v>1846</v>
      </c>
      <c r="Y302" s="38">
        <v>1923</v>
      </c>
      <c r="AA302" s="5"/>
      <c r="AB302" s="13">
        <f t="shared" si="40"/>
        <v>6</v>
      </c>
      <c r="AC302" s="5">
        <f t="shared" si="35"/>
        <v>8298</v>
      </c>
      <c r="AD302" s="5">
        <f t="shared" si="36"/>
        <v>12002</v>
      </c>
      <c r="AE302" s="5">
        <f t="shared" si="37"/>
        <v>20300</v>
      </c>
      <c r="AF302" s="12"/>
      <c r="AG302" s="12">
        <f t="shared" si="33"/>
        <v>10</v>
      </c>
      <c r="AH302" s="12">
        <f t="shared" si="34"/>
        <v>2022</v>
      </c>
      <c r="AI302" s="12"/>
      <c r="AJ302" s="5">
        <f t="shared" si="38"/>
        <v>1923</v>
      </c>
      <c r="AK302" s="12">
        <f t="shared" si="39"/>
        <v>24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4">
        <v>44855</v>
      </c>
      <c r="B303" s="38">
        <v>1862</v>
      </c>
      <c r="C303" s="38">
        <v>2249</v>
      </c>
      <c r="D303" s="38">
        <v>2282</v>
      </c>
      <c r="E303" s="38">
        <v>2218</v>
      </c>
      <c r="F303" s="38">
        <v>1823</v>
      </c>
      <c r="G303" s="38">
        <v>1121</v>
      </c>
      <c r="H303" s="38">
        <v>681</v>
      </c>
      <c r="I303" s="38">
        <v>466</v>
      </c>
      <c r="J303" s="38">
        <v>108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973</v>
      </c>
      <c r="U303" s="38">
        <v>1550</v>
      </c>
      <c r="V303" s="38">
        <v>1726</v>
      </c>
      <c r="W303" s="38">
        <v>2033</v>
      </c>
      <c r="X303" s="38">
        <v>2624</v>
      </c>
      <c r="Y303" s="38">
        <v>2957</v>
      </c>
      <c r="AA303" s="5"/>
      <c r="AB303" s="13">
        <f t="shared" si="40"/>
        <v>6</v>
      </c>
      <c r="AC303" s="5">
        <f t="shared" si="35"/>
        <v>9480</v>
      </c>
      <c r="AD303" s="5">
        <f t="shared" si="36"/>
        <v>15193</v>
      </c>
      <c r="AE303" s="5">
        <f t="shared" si="37"/>
        <v>24673</v>
      </c>
      <c r="AF303" s="12"/>
      <c r="AG303" s="12">
        <f t="shared" si="33"/>
        <v>10</v>
      </c>
      <c r="AH303" s="12">
        <f t="shared" si="34"/>
        <v>2022</v>
      </c>
      <c r="AI303" s="12"/>
      <c r="AJ303" s="5">
        <f t="shared" si="38"/>
        <v>2957</v>
      </c>
      <c r="AK303" s="12">
        <f t="shared" si="39"/>
        <v>24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4">
        <v>44856</v>
      </c>
      <c r="B304" s="38">
        <v>2034</v>
      </c>
      <c r="C304" s="38">
        <v>1940</v>
      </c>
      <c r="D304" s="38">
        <v>2497</v>
      </c>
      <c r="E304" s="38">
        <v>2097</v>
      </c>
      <c r="F304" s="38">
        <v>1781</v>
      </c>
      <c r="G304" s="38">
        <v>1384</v>
      </c>
      <c r="H304" s="38">
        <v>1173</v>
      </c>
      <c r="I304" s="38">
        <v>1094</v>
      </c>
      <c r="J304" s="38">
        <v>31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0</v>
      </c>
      <c r="S304" s="38">
        <v>156</v>
      </c>
      <c r="T304" s="38">
        <v>913</v>
      </c>
      <c r="U304" s="38">
        <v>1161</v>
      </c>
      <c r="V304" s="38">
        <v>1209</v>
      </c>
      <c r="W304" s="38">
        <v>991</v>
      </c>
      <c r="X304" s="38">
        <v>1149</v>
      </c>
      <c r="Y304" s="38">
        <v>1507</v>
      </c>
      <c r="AA304" s="5"/>
      <c r="AB304" s="13">
        <f t="shared" si="40"/>
        <v>3</v>
      </c>
      <c r="AC304" s="5">
        <f t="shared" si="35"/>
        <v>6704</v>
      </c>
      <c r="AD304" s="5">
        <f t="shared" si="36"/>
        <v>14413</v>
      </c>
      <c r="AE304" s="5">
        <f t="shared" si="37"/>
        <v>21117</v>
      </c>
      <c r="AF304" s="12"/>
      <c r="AG304" s="12">
        <f t="shared" si="33"/>
        <v>10</v>
      </c>
      <c r="AH304" s="12">
        <f t="shared" si="34"/>
        <v>2022</v>
      </c>
      <c r="AI304" s="12"/>
      <c r="AJ304" s="5">
        <f t="shared" si="38"/>
        <v>2497</v>
      </c>
      <c r="AK304" s="12">
        <f t="shared" si="39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4">
        <v>44857</v>
      </c>
      <c r="B305" s="38">
        <v>1478</v>
      </c>
      <c r="C305" s="38">
        <v>1369</v>
      </c>
      <c r="D305" s="38">
        <v>1771</v>
      </c>
      <c r="E305" s="38">
        <v>1559</v>
      </c>
      <c r="F305" s="38">
        <v>1505</v>
      </c>
      <c r="G305" s="38">
        <v>1320</v>
      </c>
      <c r="H305" s="38">
        <v>1143</v>
      </c>
      <c r="I305" s="38">
        <v>1034</v>
      </c>
      <c r="J305" s="38">
        <v>28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204</v>
      </c>
      <c r="T305" s="38">
        <v>1003</v>
      </c>
      <c r="U305" s="38">
        <v>1231</v>
      </c>
      <c r="V305" s="38">
        <v>1335</v>
      </c>
      <c r="W305" s="38">
        <v>1513</v>
      </c>
      <c r="X305" s="38">
        <v>1723</v>
      </c>
      <c r="Y305" s="38">
        <v>1948</v>
      </c>
      <c r="AA305" s="5"/>
      <c r="AB305" s="13">
        <f t="shared" si="40"/>
        <v>7</v>
      </c>
      <c r="AC305" s="5">
        <f t="shared" si="35"/>
        <v>0</v>
      </c>
      <c r="AD305" s="5">
        <f t="shared" si="36"/>
        <v>20164</v>
      </c>
      <c r="AE305" s="5">
        <f t="shared" si="37"/>
        <v>20164</v>
      </c>
      <c r="AF305" s="12"/>
      <c r="AG305" s="12">
        <f t="shared" si="33"/>
        <v>10</v>
      </c>
      <c r="AH305" s="12">
        <f t="shared" si="34"/>
        <v>2022</v>
      </c>
      <c r="AI305" s="12"/>
      <c r="AJ305" s="5">
        <f t="shared" si="38"/>
        <v>1948</v>
      </c>
      <c r="AK305" s="12">
        <f t="shared" si="39"/>
        <v>24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4">
        <v>44858</v>
      </c>
      <c r="B306" s="38">
        <v>258</v>
      </c>
      <c r="C306" s="38">
        <v>392</v>
      </c>
      <c r="D306" s="38">
        <v>692</v>
      </c>
      <c r="E306" s="38">
        <v>1149</v>
      </c>
      <c r="F306" s="38">
        <v>1296</v>
      </c>
      <c r="G306" s="38">
        <v>979</v>
      </c>
      <c r="H306" s="38">
        <v>1144</v>
      </c>
      <c r="I306" s="38">
        <v>1632</v>
      </c>
      <c r="J306" s="38">
        <v>454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1301</v>
      </c>
      <c r="U306" s="38">
        <v>2021</v>
      </c>
      <c r="V306" s="38">
        <v>1996</v>
      </c>
      <c r="W306" s="38">
        <v>754</v>
      </c>
      <c r="X306" s="38">
        <v>672</v>
      </c>
      <c r="Y306" s="38">
        <v>446</v>
      </c>
      <c r="AA306" s="5"/>
      <c r="AB306" s="13">
        <f t="shared" si="40"/>
        <v>5</v>
      </c>
      <c r="AC306" s="5">
        <f t="shared" si="35"/>
        <v>8830</v>
      </c>
      <c r="AD306" s="5">
        <f t="shared" si="36"/>
        <v>6356</v>
      </c>
      <c r="AE306" s="5">
        <f t="shared" si="37"/>
        <v>15186</v>
      </c>
      <c r="AF306" s="12"/>
      <c r="AG306" s="12">
        <f t="shared" si="33"/>
        <v>10</v>
      </c>
      <c r="AH306" s="12">
        <f t="shared" si="34"/>
        <v>2022</v>
      </c>
      <c r="AI306" s="12"/>
      <c r="AJ306" s="5">
        <f t="shared" si="38"/>
        <v>2021</v>
      </c>
      <c r="AK306" s="12">
        <f t="shared" si="39"/>
        <v>20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4">
        <v>44859</v>
      </c>
      <c r="B307" s="38">
        <v>343</v>
      </c>
      <c r="C307" s="38">
        <v>413</v>
      </c>
      <c r="D307" s="38">
        <v>535</v>
      </c>
      <c r="E307" s="38">
        <v>460</v>
      </c>
      <c r="F307" s="38">
        <v>411</v>
      </c>
      <c r="G307" s="38">
        <v>340</v>
      </c>
      <c r="H307" s="38">
        <v>328</v>
      </c>
      <c r="I307" s="38">
        <v>626</v>
      </c>
      <c r="J307" s="38">
        <v>349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1449</v>
      </c>
      <c r="U307" s="38">
        <v>2119</v>
      </c>
      <c r="V307" s="38">
        <v>1074</v>
      </c>
      <c r="W307" s="38">
        <v>1017</v>
      </c>
      <c r="X307" s="38">
        <v>1074</v>
      </c>
      <c r="Y307" s="38">
        <v>1425</v>
      </c>
      <c r="AA307" s="5"/>
      <c r="AB307" s="13">
        <f t="shared" si="40"/>
        <v>6</v>
      </c>
      <c r="AC307" s="5">
        <f t="shared" si="35"/>
        <v>7708</v>
      </c>
      <c r="AD307" s="5">
        <f t="shared" si="36"/>
        <v>4255</v>
      </c>
      <c r="AE307" s="5">
        <f t="shared" si="37"/>
        <v>11963</v>
      </c>
      <c r="AF307" s="12"/>
      <c r="AG307" s="12">
        <f t="shared" si="33"/>
        <v>10</v>
      </c>
      <c r="AH307" s="12">
        <f t="shared" si="34"/>
        <v>2022</v>
      </c>
      <c r="AI307" s="12"/>
      <c r="AJ307" s="5">
        <f t="shared" si="38"/>
        <v>2119</v>
      </c>
      <c r="AK307" s="12">
        <f t="shared" si="39"/>
        <v>20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4">
        <v>44860</v>
      </c>
      <c r="B308" s="38">
        <v>621</v>
      </c>
      <c r="C308" s="38">
        <v>735</v>
      </c>
      <c r="D308" s="38">
        <v>897</v>
      </c>
      <c r="E308" s="38">
        <v>1020</v>
      </c>
      <c r="F308" s="38">
        <v>1052</v>
      </c>
      <c r="G308" s="38">
        <v>786</v>
      </c>
      <c r="H308" s="38">
        <v>686</v>
      </c>
      <c r="I308" s="38">
        <v>885</v>
      </c>
      <c r="J308" s="38">
        <v>447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1257</v>
      </c>
      <c r="U308" s="38">
        <v>1780</v>
      </c>
      <c r="V308" s="38">
        <v>1773</v>
      </c>
      <c r="W308" s="38">
        <v>820</v>
      </c>
      <c r="X308" s="38">
        <v>564</v>
      </c>
      <c r="Y308" s="38">
        <v>765</v>
      </c>
      <c r="AA308" s="5"/>
      <c r="AB308" s="13">
        <f t="shared" si="40"/>
        <v>4</v>
      </c>
      <c r="AC308" s="5">
        <f t="shared" si="35"/>
        <v>7526</v>
      </c>
      <c r="AD308" s="5">
        <f t="shared" si="36"/>
        <v>6562</v>
      </c>
      <c r="AE308" s="5">
        <f t="shared" si="37"/>
        <v>14088</v>
      </c>
      <c r="AF308" s="12"/>
      <c r="AG308" s="12">
        <f t="shared" si="33"/>
        <v>10</v>
      </c>
      <c r="AH308" s="12">
        <f t="shared" si="34"/>
        <v>2022</v>
      </c>
      <c r="AI308" s="12"/>
      <c r="AJ308" s="5">
        <f t="shared" si="38"/>
        <v>1780</v>
      </c>
      <c r="AK308" s="12">
        <f t="shared" si="39"/>
        <v>20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4">
        <v>44861</v>
      </c>
      <c r="B309" s="38">
        <v>1486</v>
      </c>
      <c r="C309" s="38">
        <v>1492</v>
      </c>
      <c r="D309" s="38">
        <v>1530</v>
      </c>
      <c r="E309" s="38">
        <v>1511</v>
      </c>
      <c r="F309" s="38">
        <v>1491</v>
      </c>
      <c r="G309" s="38">
        <v>1444</v>
      </c>
      <c r="H309" s="38">
        <v>1358</v>
      </c>
      <c r="I309" s="38">
        <v>1303</v>
      </c>
      <c r="J309" s="38">
        <v>321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901</v>
      </c>
      <c r="U309" s="38">
        <v>1222</v>
      </c>
      <c r="V309" s="38">
        <v>1264</v>
      </c>
      <c r="W309" s="38">
        <v>1282</v>
      </c>
      <c r="X309" s="38">
        <v>1434</v>
      </c>
      <c r="Y309" s="38">
        <v>1429</v>
      </c>
      <c r="AA309" s="5"/>
      <c r="AB309" s="13">
        <f t="shared" si="40"/>
        <v>1</v>
      </c>
      <c r="AC309" s="5">
        <f t="shared" si="35"/>
        <v>0</v>
      </c>
      <c r="AD309" s="5">
        <f t="shared" si="36"/>
        <v>19468</v>
      </c>
      <c r="AE309" s="5">
        <f t="shared" si="37"/>
        <v>19468</v>
      </c>
      <c r="AF309" s="12"/>
      <c r="AG309" s="12">
        <f t="shared" si="33"/>
        <v>10</v>
      </c>
      <c r="AH309" s="12">
        <f t="shared" si="34"/>
        <v>2022</v>
      </c>
      <c r="AI309" s="12"/>
      <c r="AJ309" s="5">
        <f t="shared" si="38"/>
        <v>1530</v>
      </c>
      <c r="AK309" s="1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4">
        <v>44862</v>
      </c>
      <c r="B310" s="38">
        <v>1437</v>
      </c>
      <c r="C310" s="38">
        <v>1468</v>
      </c>
      <c r="D310" s="38">
        <v>1572</v>
      </c>
      <c r="E310" s="38">
        <v>1557</v>
      </c>
      <c r="F310" s="38">
        <v>1547</v>
      </c>
      <c r="G310" s="38">
        <v>1535</v>
      </c>
      <c r="H310" s="38">
        <v>1457</v>
      </c>
      <c r="I310" s="38">
        <v>1421</v>
      </c>
      <c r="J310" s="38">
        <v>347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964</v>
      </c>
      <c r="U310" s="38">
        <v>1305</v>
      </c>
      <c r="V310" s="38">
        <v>1370</v>
      </c>
      <c r="W310" s="38">
        <v>1418</v>
      </c>
      <c r="X310" s="38">
        <v>1615</v>
      </c>
      <c r="Y310" s="38">
        <v>1697</v>
      </c>
      <c r="AA310" s="5"/>
      <c r="AB310" s="13">
        <f t="shared" si="40"/>
        <v>1</v>
      </c>
      <c r="AC310" s="5">
        <f t="shared" si="35"/>
        <v>0</v>
      </c>
      <c r="AD310" s="5">
        <f t="shared" si="36"/>
        <v>20710</v>
      </c>
      <c r="AE310" s="5">
        <f t="shared" si="37"/>
        <v>20710</v>
      </c>
      <c r="AF310" s="12"/>
      <c r="AG310" s="12">
        <f t="shared" si="33"/>
        <v>10</v>
      </c>
      <c r="AH310" s="12">
        <f t="shared" si="34"/>
        <v>2022</v>
      </c>
      <c r="AI310" s="12"/>
      <c r="AJ310" s="5">
        <f t="shared" si="38"/>
        <v>1697</v>
      </c>
      <c r="AK310" s="12">
        <f t="shared" si="39"/>
        <v>24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4">
        <v>44863</v>
      </c>
      <c r="B311" s="38">
        <v>1723</v>
      </c>
      <c r="C311" s="38">
        <v>1568</v>
      </c>
      <c r="D311" s="38">
        <v>2017</v>
      </c>
      <c r="E311" s="38">
        <v>1806</v>
      </c>
      <c r="F311" s="38">
        <v>1780</v>
      </c>
      <c r="G311" s="38">
        <v>1670</v>
      </c>
      <c r="H311" s="38">
        <v>1473</v>
      </c>
      <c r="I311" s="38">
        <v>1408</v>
      </c>
      <c r="J311" s="38">
        <v>38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215</v>
      </c>
      <c r="T311" s="38">
        <v>1058</v>
      </c>
      <c r="U311" s="38">
        <v>1208</v>
      </c>
      <c r="V311" s="38">
        <v>1266</v>
      </c>
      <c r="W311" s="38">
        <v>1282</v>
      </c>
      <c r="X311" s="38">
        <v>1464</v>
      </c>
      <c r="Y311" s="38">
        <v>1508</v>
      </c>
      <c r="AA311" s="5"/>
      <c r="AB311" s="13">
        <f t="shared" si="40"/>
        <v>7</v>
      </c>
      <c r="AC311" s="5">
        <f t="shared" si="35"/>
        <v>0</v>
      </c>
      <c r="AD311" s="5">
        <f t="shared" si="36"/>
        <v>21484</v>
      </c>
      <c r="AE311" s="5">
        <f t="shared" si="37"/>
        <v>21484</v>
      </c>
      <c r="AF311" s="12"/>
      <c r="AG311" s="12">
        <f t="shared" si="33"/>
        <v>10</v>
      </c>
      <c r="AH311" s="12">
        <f t="shared" si="34"/>
        <v>2022</v>
      </c>
      <c r="AI311" s="12"/>
      <c r="AJ311" s="5">
        <f t="shared" si="38"/>
        <v>2017</v>
      </c>
      <c r="AK311" s="12">
        <f t="shared" si="39"/>
        <v>3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4">
        <v>44864</v>
      </c>
      <c r="B312" s="38">
        <v>1552</v>
      </c>
      <c r="C312" s="38">
        <v>1447</v>
      </c>
      <c r="D312" s="38">
        <v>1833</v>
      </c>
      <c r="E312" s="38">
        <v>1663</v>
      </c>
      <c r="F312" s="38">
        <v>1638</v>
      </c>
      <c r="G312" s="38">
        <v>1532</v>
      </c>
      <c r="H312" s="38">
        <v>1351</v>
      </c>
      <c r="I312" s="38">
        <v>1283</v>
      </c>
      <c r="J312" s="38">
        <v>36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225</v>
      </c>
      <c r="T312" s="38">
        <v>1090</v>
      </c>
      <c r="U312" s="38">
        <v>1278</v>
      </c>
      <c r="V312" s="38">
        <v>1265</v>
      </c>
      <c r="W312" s="38">
        <v>1307</v>
      </c>
      <c r="X312" s="38">
        <v>1411</v>
      </c>
      <c r="Y312" s="38">
        <v>1427</v>
      </c>
      <c r="AA312" s="5"/>
      <c r="AB312" s="13">
        <f t="shared" si="40"/>
        <v>4</v>
      </c>
      <c r="AC312" s="5">
        <f t="shared" si="35"/>
        <v>7895</v>
      </c>
      <c r="AD312" s="5">
        <f t="shared" si="36"/>
        <v>12443</v>
      </c>
      <c r="AE312" s="5">
        <f t="shared" si="37"/>
        <v>20338</v>
      </c>
      <c r="AF312" s="12"/>
      <c r="AG312" s="12">
        <f t="shared" si="33"/>
        <v>10</v>
      </c>
      <c r="AH312" s="12">
        <f t="shared" si="34"/>
        <v>2022</v>
      </c>
      <c r="AI312" s="12"/>
      <c r="AJ312" s="5">
        <f t="shared" si="38"/>
        <v>1833</v>
      </c>
      <c r="AK312" s="12">
        <f t="shared" si="39"/>
        <v>3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4">
        <v>44865</v>
      </c>
      <c r="B313" s="38">
        <v>1458</v>
      </c>
      <c r="C313" s="38">
        <v>1505</v>
      </c>
      <c r="D313" s="38">
        <v>1549</v>
      </c>
      <c r="E313" s="38">
        <v>1557</v>
      </c>
      <c r="F313" s="38">
        <v>1552</v>
      </c>
      <c r="G313" s="38">
        <v>1541</v>
      </c>
      <c r="H313" s="38">
        <v>1414</v>
      </c>
      <c r="I313" s="38">
        <v>1358</v>
      </c>
      <c r="J313" s="38">
        <v>338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864</v>
      </c>
      <c r="U313" s="38">
        <v>1190</v>
      </c>
      <c r="V313" s="38">
        <v>1210</v>
      </c>
      <c r="W313" s="38">
        <v>1261</v>
      </c>
      <c r="X313" s="38">
        <v>1376</v>
      </c>
      <c r="Y313" s="38">
        <v>1418</v>
      </c>
      <c r="AA313" s="5"/>
      <c r="AB313" s="13">
        <f t="shared" si="40"/>
        <v>1</v>
      </c>
      <c r="AC313" s="5">
        <f t="shared" si="35"/>
        <v>0</v>
      </c>
      <c r="AD313" s="5">
        <f t="shared" si="36"/>
        <v>19591</v>
      </c>
      <c r="AE313" s="5">
        <f t="shared" si="37"/>
        <v>19591</v>
      </c>
      <c r="AF313" s="12"/>
      <c r="AG313" s="12">
        <f t="shared" si="33"/>
        <v>10</v>
      </c>
      <c r="AH313" s="12">
        <f t="shared" si="34"/>
        <v>2022</v>
      </c>
      <c r="AI313" s="12"/>
      <c r="AJ313" s="5">
        <f t="shared" si="38"/>
        <v>1557</v>
      </c>
      <c r="AK313" s="12">
        <f t="shared" si="39"/>
        <v>4</v>
      </c>
      <c r="AR313" s="5"/>
      <c r="AS313" s="5"/>
      <c r="AT313" s="5"/>
      <c r="AU313" s="5"/>
      <c r="AV313" s="5"/>
      <c r="AW313" s="5"/>
      <c r="AX313" s="5"/>
    </row>
    <row r="314" spans="1:50" x14ac:dyDescent="0.25">
      <c r="A314" s="4">
        <v>44866</v>
      </c>
      <c r="B314" s="38">
        <v>1417</v>
      </c>
      <c r="C314" s="38">
        <v>1434</v>
      </c>
      <c r="D314" s="38">
        <v>1442</v>
      </c>
      <c r="E314" s="38">
        <v>1452</v>
      </c>
      <c r="F314" s="38">
        <v>1417</v>
      </c>
      <c r="G314" s="38">
        <v>1424</v>
      </c>
      <c r="H314" s="38">
        <v>1317</v>
      </c>
      <c r="I314" s="38">
        <v>127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297</v>
      </c>
      <c r="R314" s="38">
        <v>1094</v>
      </c>
      <c r="S314" s="38">
        <v>1227</v>
      </c>
      <c r="T314" s="38">
        <v>1261</v>
      </c>
      <c r="U314" s="38">
        <v>1268</v>
      </c>
      <c r="V314" s="38">
        <v>1230</v>
      </c>
      <c r="W314" s="38">
        <v>1243</v>
      </c>
      <c r="X314" s="38">
        <v>1296</v>
      </c>
      <c r="Y314" s="38">
        <v>1286</v>
      </c>
      <c r="AA314" s="5"/>
      <c r="AB314" s="13">
        <f t="shared" si="40"/>
        <v>2</v>
      </c>
      <c r="AC314" s="5">
        <f t="shared" si="35"/>
        <v>9043</v>
      </c>
      <c r="AD314" s="5">
        <f t="shared" si="36"/>
        <v>11189</v>
      </c>
      <c r="AE314" s="5">
        <f t="shared" si="37"/>
        <v>20232</v>
      </c>
      <c r="AF314" s="12"/>
      <c r="AG314" s="12">
        <f t="shared" si="33"/>
        <v>10</v>
      </c>
      <c r="AH314" s="12">
        <f t="shared" si="34"/>
        <v>2022</v>
      </c>
      <c r="AI314" s="12"/>
      <c r="AJ314" s="5">
        <f t="shared" si="38"/>
        <v>1452</v>
      </c>
      <c r="AK314" s="12">
        <f t="shared" si="39"/>
        <v>4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4">
        <v>44867</v>
      </c>
      <c r="B315" s="38">
        <v>1259</v>
      </c>
      <c r="C315" s="38">
        <v>1365</v>
      </c>
      <c r="D315" s="38">
        <v>1417</v>
      </c>
      <c r="E315" s="38">
        <v>1427</v>
      </c>
      <c r="F315" s="38">
        <v>1415</v>
      </c>
      <c r="G315" s="38">
        <v>1409</v>
      </c>
      <c r="H315" s="38">
        <v>1335</v>
      </c>
      <c r="I315" s="38">
        <v>126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284</v>
      </c>
      <c r="R315" s="38">
        <v>1056</v>
      </c>
      <c r="S315" s="38">
        <v>1185</v>
      </c>
      <c r="T315" s="38">
        <v>1214</v>
      </c>
      <c r="U315" s="38">
        <v>1189</v>
      </c>
      <c r="V315" s="38">
        <v>1175</v>
      </c>
      <c r="W315" s="38">
        <v>1190</v>
      </c>
      <c r="X315" s="38">
        <v>1359</v>
      </c>
      <c r="Y315" s="38">
        <v>1433</v>
      </c>
      <c r="AA315" s="5"/>
      <c r="AB315" s="13">
        <f t="shared" si="40"/>
        <v>5</v>
      </c>
      <c r="AC315" s="5">
        <f t="shared" si="35"/>
        <v>8778</v>
      </c>
      <c r="AD315" s="5">
        <f t="shared" si="36"/>
        <v>11060</v>
      </c>
      <c r="AE315" s="5">
        <f t="shared" si="37"/>
        <v>19838</v>
      </c>
      <c r="AF315" s="12"/>
      <c r="AG315" s="12">
        <f t="shared" si="33"/>
        <v>11</v>
      </c>
      <c r="AH315" s="12">
        <f t="shared" si="34"/>
        <v>2022</v>
      </c>
      <c r="AI315" s="12"/>
      <c r="AJ315" s="5">
        <f t="shared" si="38"/>
        <v>1433</v>
      </c>
      <c r="AK315" s="12">
        <f t="shared" si="39"/>
        <v>24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4">
        <v>44868</v>
      </c>
      <c r="B316" s="38">
        <v>1473</v>
      </c>
      <c r="C316" s="38">
        <v>1504</v>
      </c>
      <c r="D316" s="38">
        <v>1504</v>
      </c>
      <c r="E316" s="38">
        <v>1538</v>
      </c>
      <c r="F316" s="38">
        <v>1514</v>
      </c>
      <c r="G316" s="38">
        <v>1547</v>
      </c>
      <c r="H316" s="38">
        <v>1445</v>
      </c>
      <c r="I316" s="38">
        <v>139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301</v>
      </c>
      <c r="R316" s="38">
        <v>1117</v>
      </c>
      <c r="S316" s="38">
        <v>1258</v>
      </c>
      <c r="T316" s="38">
        <v>1282</v>
      </c>
      <c r="U316" s="38">
        <v>1308</v>
      </c>
      <c r="V316" s="38">
        <v>1295</v>
      </c>
      <c r="W316" s="38">
        <v>1313</v>
      </c>
      <c r="X316" s="38">
        <v>1388</v>
      </c>
      <c r="Y316" s="38">
        <v>1407</v>
      </c>
      <c r="AA316" s="5"/>
      <c r="AB316" s="13">
        <f t="shared" si="40"/>
        <v>2</v>
      </c>
      <c r="AC316" s="5">
        <f t="shared" si="35"/>
        <v>9401</v>
      </c>
      <c r="AD316" s="5">
        <f t="shared" si="36"/>
        <v>11932</v>
      </c>
      <c r="AE316" s="5">
        <f t="shared" si="37"/>
        <v>21333</v>
      </c>
      <c r="AF316" s="12"/>
      <c r="AG316" s="12">
        <f t="shared" si="33"/>
        <v>11</v>
      </c>
      <c r="AH316" s="12">
        <f t="shared" si="34"/>
        <v>2022</v>
      </c>
      <c r="AI316" s="12"/>
      <c r="AJ316" s="5">
        <f t="shared" si="38"/>
        <v>1547</v>
      </c>
      <c r="AK316" s="12">
        <f t="shared" si="39"/>
        <v>6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4">
        <v>44869</v>
      </c>
      <c r="B317" s="38">
        <v>1387</v>
      </c>
      <c r="C317" s="38">
        <v>1364</v>
      </c>
      <c r="D317" s="38">
        <v>1388</v>
      </c>
      <c r="E317" s="38">
        <v>1386</v>
      </c>
      <c r="F317" s="38">
        <v>1401</v>
      </c>
      <c r="G317" s="38">
        <v>1424</v>
      </c>
      <c r="H317" s="38">
        <v>1352</v>
      </c>
      <c r="I317" s="38">
        <v>131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285</v>
      </c>
      <c r="R317" s="38">
        <v>1055</v>
      </c>
      <c r="S317" s="38">
        <v>1150</v>
      </c>
      <c r="T317" s="38">
        <v>1171</v>
      </c>
      <c r="U317" s="38">
        <v>1142</v>
      </c>
      <c r="V317" s="38">
        <v>1139</v>
      </c>
      <c r="W317" s="38">
        <v>1180</v>
      </c>
      <c r="X317" s="38">
        <v>1272</v>
      </c>
      <c r="Y317" s="38">
        <v>1330</v>
      </c>
      <c r="AA317" s="5"/>
      <c r="AB317" s="13">
        <f t="shared" si="40"/>
        <v>7</v>
      </c>
      <c r="AC317" s="5">
        <f t="shared" si="35"/>
        <v>0</v>
      </c>
      <c r="AD317" s="5">
        <f t="shared" si="36"/>
        <v>19557</v>
      </c>
      <c r="AE317" s="5">
        <f t="shared" si="37"/>
        <v>19557</v>
      </c>
      <c r="AF317" s="12"/>
      <c r="AG317" s="12">
        <f t="shared" si="33"/>
        <v>11</v>
      </c>
      <c r="AH317" s="12">
        <f t="shared" si="34"/>
        <v>2022</v>
      </c>
      <c r="AI317" s="12"/>
      <c r="AJ317" s="5">
        <f t="shared" si="38"/>
        <v>1424</v>
      </c>
      <c r="AK317" s="12">
        <f t="shared" si="39"/>
        <v>6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4">
        <v>44870</v>
      </c>
      <c r="B318" s="38">
        <v>1303</v>
      </c>
      <c r="C318" s="38">
        <v>1331</v>
      </c>
      <c r="D318" s="38">
        <v>1319</v>
      </c>
      <c r="E318" s="38">
        <v>1320</v>
      </c>
      <c r="F318" s="38">
        <v>1242</v>
      </c>
      <c r="G318" s="38">
        <v>1219</v>
      </c>
      <c r="H318" s="38">
        <v>1147</v>
      </c>
      <c r="I318" s="38">
        <v>114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502</v>
      </c>
      <c r="R318" s="38">
        <v>1058</v>
      </c>
      <c r="S318" s="38">
        <v>1118</v>
      </c>
      <c r="T318" s="38">
        <v>1141</v>
      </c>
      <c r="U318" s="38">
        <v>1144</v>
      </c>
      <c r="V318" s="38">
        <v>1152</v>
      </c>
      <c r="W318" s="38">
        <v>1196</v>
      </c>
      <c r="X318" s="38">
        <v>1287</v>
      </c>
      <c r="Y318" s="38">
        <v>1345</v>
      </c>
      <c r="AA318" s="5"/>
      <c r="AB318" s="13">
        <f t="shared" si="40"/>
        <v>7</v>
      </c>
      <c r="AC318" s="5">
        <f t="shared" si="35"/>
        <v>0</v>
      </c>
      <c r="AD318" s="5">
        <f t="shared" si="36"/>
        <v>18938</v>
      </c>
      <c r="AE318" s="5">
        <f t="shared" si="37"/>
        <v>18938</v>
      </c>
      <c r="AF318" s="12"/>
      <c r="AG318" s="12">
        <f t="shared" si="33"/>
        <v>11</v>
      </c>
      <c r="AH318" s="12">
        <f t="shared" si="34"/>
        <v>2022</v>
      </c>
      <c r="AI318" s="12"/>
      <c r="AJ318" s="5">
        <f t="shared" si="38"/>
        <v>1345</v>
      </c>
      <c r="AK318" s="12">
        <f t="shared" si="39"/>
        <v>24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4">
        <v>44871</v>
      </c>
      <c r="B319" s="38">
        <v>1275</v>
      </c>
      <c r="C319" s="38">
        <v>1438</v>
      </c>
      <c r="D319" s="38">
        <v>1251</v>
      </c>
      <c r="E319" s="38">
        <v>1241</v>
      </c>
      <c r="F319" s="38">
        <v>1221</v>
      </c>
      <c r="G319" s="38">
        <v>1159</v>
      </c>
      <c r="H319" s="38">
        <v>1083</v>
      </c>
      <c r="I319" s="38">
        <v>109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540</v>
      </c>
      <c r="R319" s="38">
        <v>1166</v>
      </c>
      <c r="S319" s="38">
        <v>1192</v>
      </c>
      <c r="T319" s="38">
        <v>1166</v>
      </c>
      <c r="U319" s="38">
        <v>1156</v>
      </c>
      <c r="V319" s="38">
        <v>1118</v>
      </c>
      <c r="W319" s="38">
        <v>1153</v>
      </c>
      <c r="X319" s="38">
        <v>1073</v>
      </c>
      <c r="Y319" s="38">
        <v>1326</v>
      </c>
      <c r="AA319" s="5"/>
      <c r="AB319" s="13">
        <f t="shared" si="40"/>
        <v>7</v>
      </c>
      <c r="AC319" s="5">
        <f t="shared" si="35"/>
        <v>0</v>
      </c>
      <c r="AD319" s="5">
        <f t="shared" si="36"/>
        <v>18667</v>
      </c>
      <c r="AE319" s="5">
        <f t="shared" si="37"/>
        <v>18667</v>
      </c>
      <c r="AF319" s="12"/>
      <c r="AG319" s="12">
        <f t="shared" si="33"/>
        <v>11</v>
      </c>
      <c r="AH319" s="12">
        <f t="shared" si="34"/>
        <v>2022</v>
      </c>
      <c r="AI319" s="12"/>
      <c r="AJ319" s="5">
        <f t="shared" si="38"/>
        <v>1438</v>
      </c>
      <c r="AK319" s="12">
        <f t="shared" si="39"/>
        <v>2</v>
      </c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4">
        <v>44872</v>
      </c>
      <c r="B320" s="38">
        <v>1274</v>
      </c>
      <c r="C320" s="38">
        <v>1257</v>
      </c>
      <c r="D320" s="38">
        <v>1225</v>
      </c>
      <c r="E320" s="38">
        <v>1222</v>
      </c>
      <c r="F320" s="38">
        <v>1278</v>
      </c>
      <c r="G320" s="38">
        <v>1320</v>
      </c>
      <c r="H320" s="38">
        <v>1256</v>
      </c>
      <c r="I320" s="38">
        <v>121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285</v>
      </c>
      <c r="R320" s="38">
        <v>1095</v>
      </c>
      <c r="S320" s="38">
        <v>1137</v>
      </c>
      <c r="T320" s="38">
        <v>1185</v>
      </c>
      <c r="U320" s="38">
        <v>1125</v>
      </c>
      <c r="V320" s="38">
        <v>1104</v>
      </c>
      <c r="W320" s="38">
        <v>1144</v>
      </c>
      <c r="X320" s="38">
        <v>1224</v>
      </c>
      <c r="Y320" s="38">
        <v>1264</v>
      </c>
      <c r="AA320" s="5"/>
      <c r="AB320" s="13">
        <f t="shared" si="40"/>
        <v>6</v>
      </c>
      <c r="AC320" s="5">
        <f t="shared" si="35"/>
        <v>8420</v>
      </c>
      <c r="AD320" s="5">
        <f t="shared" si="36"/>
        <v>10096</v>
      </c>
      <c r="AE320" s="5">
        <f t="shared" si="37"/>
        <v>18516</v>
      </c>
      <c r="AF320" s="12"/>
      <c r="AG320" s="12">
        <f t="shared" si="33"/>
        <v>11</v>
      </c>
      <c r="AH320" s="12">
        <f t="shared" si="34"/>
        <v>2022</v>
      </c>
      <c r="AI320" s="12"/>
      <c r="AJ320" s="5">
        <f t="shared" si="38"/>
        <v>1320</v>
      </c>
      <c r="AK320" s="12">
        <f t="shared" si="39"/>
        <v>6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4">
        <v>44873</v>
      </c>
      <c r="B321" s="38">
        <v>1277</v>
      </c>
      <c r="C321" s="38">
        <v>1284</v>
      </c>
      <c r="D321" s="38">
        <v>1313</v>
      </c>
      <c r="E321" s="38">
        <v>1307</v>
      </c>
      <c r="F321" s="38">
        <v>1310</v>
      </c>
      <c r="G321" s="38">
        <v>1395</v>
      </c>
      <c r="H321" s="38">
        <v>1333</v>
      </c>
      <c r="I321" s="38">
        <v>125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311</v>
      </c>
      <c r="R321" s="38">
        <v>1204</v>
      </c>
      <c r="S321" s="38">
        <v>1316</v>
      </c>
      <c r="T321" s="38">
        <v>1301</v>
      </c>
      <c r="U321" s="38">
        <v>1307</v>
      </c>
      <c r="V321" s="38">
        <v>1300</v>
      </c>
      <c r="W321" s="38">
        <v>1349</v>
      </c>
      <c r="X321" s="38">
        <v>1450</v>
      </c>
      <c r="Y321" s="38">
        <v>1487</v>
      </c>
      <c r="AA321" s="5"/>
      <c r="AB321" s="13">
        <f t="shared" si="40"/>
        <v>2</v>
      </c>
      <c r="AC321" s="5">
        <f t="shared" si="35"/>
        <v>9663</v>
      </c>
      <c r="AD321" s="5">
        <f t="shared" si="36"/>
        <v>10706</v>
      </c>
      <c r="AE321" s="5">
        <f t="shared" si="37"/>
        <v>20369</v>
      </c>
      <c r="AF321" s="12"/>
      <c r="AG321" s="12">
        <f t="shared" si="33"/>
        <v>11</v>
      </c>
      <c r="AH321" s="12">
        <f t="shared" si="34"/>
        <v>2022</v>
      </c>
      <c r="AI321" s="12"/>
      <c r="AJ321" s="5">
        <f t="shared" si="38"/>
        <v>1487</v>
      </c>
      <c r="AK321" s="12">
        <f t="shared" si="39"/>
        <v>24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4">
        <v>44874</v>
      </c>
      <c r="B322" s="38">
        <v>1500</v>
      </c>
      <c r="C322" s="38">
        <v>1557</v>
      </c>
      <c r="D322" s="38">
        <v>1623</v>
      </c>
      <c r="E322" s="38">
        <v>1579</v>
      </c>
      <c r="F322" s="38">
        <v>1545</v>
      </c>
      <c r="G322" s="38">
        <v>1572</v>
      </c>
      <c r="H322" s="38">
        <v>1455</v>
      </c>
      <c r="I322" s="38">
        <v>134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327</v>
      </c>
      <c r="R322" s="38">
        <v>1256</v>
      </c>
      <c r="S322" s="38">
        <v>1363</v>
      </c>
      <c r="T322" s="38">
        <v>1324</v>
      </c>
      <c r="U322" s="38">
        <v>1352</v>
      </c>
      <c r="V322" s="38">
        <v>1303</v>
      </c>
      <c r="W322" s="38">
        <v>1355</v>
      </c>
      <c r="X322" s="38">
        <v>1423</v>
      </c>
      <c r="Y322" s="38">
        <v>1464</v>
      </c>
      <c r="AA322" s="5"/>
      <c r="AB322" s="13">
        <f t="shared" si="40"/>
        <v>1</v>
      </c>
      <c r="AC322" s="5">
        <f t="shared" si="35"/>
        <v>0</v>
      </c>
      <c r="AD322" s="5">
        <f t="shared" si="36"/>
        <v>22132</v>
      </c>
      <c r="AE322" s="5">
        <f t="shared" si="37"/>
        <v>22132</v>
      </c>
      <c r="AF322" s="12"/>
      <c r="AG322" s="12">
        <f t="shared" si="33"/>
        <v>11</v>
      </c>
      <c r="AH322" s="12">
        <f t="shared" si="34"/>
        <v>2022</v>
      </c>
      <c r="AI322" s="12"/>
      <c r="AJ322" s="5">
        <f t="shared" si="38"/>
        <v>1623</v>
      </c>
      <c r="AK322" s="12">
        <f t="shared" si="39"/>
        <v>3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4">
        <v>44875</v>
      </c>
      <c r="B323" s="38">
        <v>1485</v>
      </c>
      <c r="C323" s="38">
        <v>1437</v>
      </c>
      <c r="D323" s="38">
        <v>1457</v>
      </c>
      <c r="E323" s="38">
        <v>1446</v>
      </c>
      <c r="F323" s="38">
        <v>1467</v>
      </c>
      <c r="G323" s="38">
        <v>1457</v>
      </c>
      <c r="H323" s="38">
        <v>1352</v>
      </c>
      <c r="I323" s="38">
        <v>128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301</v>
      </c>
      <c r="R323" s="38">
        <v>1141</v>
      </c>
      <c r="S323" s="38">
        <v>1187</v>
      </c>
      <c r="T323" s="38">
        <v>1121</v>
      </c>
      <c r="U323" s="38">
        <v>1103</v>
      </c>
      <c r="V323" s="38">
        <v>1083</v>
      </c>
      <c r="W323" s="38">
        <v>1139</v>
      </c>
      <c r="X323" s="38">
        <v>1202</v>
      </c>
      <c r="Y323" s="38">
        <v>1254</v>
      </c>
      <c r="AA323" s="5"/>
      <c r="AB323" s="13">
        <f t="shared" si="40"/>
        <v>7</v>
      </c>
      <c r="AC323" s="5">
        <f t="shared" si="35"/>
        <v>0</v>
      </c>
      <c r="AD323" s="5">
        <f t="shared" si="36"/>
        <v>19760</v>
      </c>
      <c r="AE323" s="5">
        <f t="shared" si="37"/>
        <v>19760</v>
      </c>
      <c r="AF323" s="12"/>
      <c r="AG323" s="12">
        <f t="shared" si="33"/>
        <v>11</v>
      </c>
      <c r="AH323" s="12">
        <f t="shared" si="34"/>
        <v>2022</v>
      </c>
      <c r="AI323" s="12"/>
      <c r="AJ323" s="5">
        <f t="shared" si="38"/>
        <v>1485</v>
      </c>
      <c r="AK323" s="12">
        <f t="shared" si="39"/>
        <v>1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4">
        <v>44876</v>
      </c>
      <c r="B324" s="38">
        <v>1239</v>
      </c>
      <c r="C324" s="38">
        <v>1274</v>
      </c>
      <c r="D324" s="38">
        <v>1275</v>
      </c>
      <c r="E324" s="38">
        <v>1293</v>
      </c>
      <c r="F324" s="38">
        <v>1366</v>
      </c>
      <c r="G324" s="38">
        <v>1402</v>
      </c>
      <c r="H324" s="38">
        <v>1358</v>
      </c>
      <c r="I324" s="38">
        <v>131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552</v>
      </c>
      <c r="R324" s="38">
        <v>1160</v>
      </c>
      <c r="S324" s="38">
        <v>1167</v>
      </c>
      <c r="T324" s="38">
        <v>1134</v>
      </c>
      <c r="U324" s="38">
        <v>1140</v>
      </c>
      <c r="V324" s="38">
        <v>1090</v>
      </c>
      <c r="W324" s="38">
        <v>1119</v>
      </c>
      <c r="X324" s="38">
        <v>1140</v>
      </c>
      <c r="Y324" s="38">
        <v>1203</v>
      </c>
      <c r="AA324" s="5"/>
      <c r="AB324" s="13">
        <f t="shared" si="40"/>
        <v>6</v>
      </c>
      <c r="AC324" s="5">
        <f t="shared" si="35"/>
        <v>8633</v>
      </c>
      <c r="AD324" s="5">
        <f t="shared" si="36"/>
        <v>10410</v>
      </c>
      <c r="AE324" s="5">
        <f t="shared" si="37"/>
        <v>19043</v>
      </c>
      <c r="AF324" s="12"/>
      <c r="AG324" s="12">
        <f t="shared" si="33"/>
        <v>11</v>
      </c>
      <c r="AH324" s="12">
        <f t="shared" si="34"/>
        <v>2022</v>
      </c>
      <c r="AI324" s="12"/>
      <c r="AJ324" s="5">
        <f t="shared" si="38"/>
        <v>1402</v>
      </c>
      <c r="AK324" s="12">
        <f t="shared" si="39"/>
        <v>6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4">
        <v>44877</v>
      </c>
      <c r="B325" s="38">
        <v>1180</v>
      </c>
      <c r="C325" s="38">
        <v>1158</v>
      </c>
      <c r="D325" s="38">
        <v>1129</v>
      </c>
      <c r="E325" s="38">
        <v>1137</v>
      </c>
      <c r="F325" s="38">
        <v>1065</v>
      </c>
      <c r="G325" s="38">
        <v>1074</v>
      </c>
      <c r="H325" s="38">
        <v>1008</v>
      </c>
      <c r="I325" s="38">
        <v>97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479</v>
      </c>
      <c r="R325" s="38">
        <v>1040</v>
      </c>
      <c r="S325" s="38">
        <v>1080</v>
      </c>
      <c r="T325" s="38">
        <v>1028</v>
      </c>
      <c r="U325" s="38">
        <v>1138</v>
      </c>
      <c r="V325" s="38">
        <v>1170</v>
      </c>
      <c r="W325" s="38">
        <v>1240</v>
      </c>
      <c r="X325" s="38">
        <v>1274</v>
      </c>
      <c r="Y325" s="38">
        <v>1381</v>
      </c>
      <c r="AA325" s="5"/>
      <c r="AB325" s="13">
        <v>8</v>
      </c>
      <c r="AC325" s="5">
        <f t="shared" si="35"/>
        <v>0</v>
      </c>
      <c r="AD325" s="5">
        <f t="shared" si="36"/>
        <v>17678</v>
      </c>
      <c r="AE325" s="5">
        <f t="shared" si="37"/>
        <v>17678</v>
      </c>
      <c r="AF325" s="12"/>
      <c r="AG325" s="12">
        <f t="shared" si="33"/>
        <v>11</v>
      </c>
      <c r="AH325" s="12">
        <f t="shared" si="34"/>
        <v>2022</v>
      </c>
      <c r="AI325" s="12"/>
      <c r="AJ325" s="5">
        <f t="shared" si="38"/>
        <v>1381</v>
      </c>
      <c r="AK325" s="12">
        <f t="shared" si="39"/>
        <v>24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4">
        <v>44878</v>
      </c>
      <c r="B326" s="38">
        <v>1391</v>
      </c>
      <c r="C326" s="38">
        <v>1408</v>
      </c>
      <c r="D326" s="38">
        <v>1412</v>
      </c>
      <c r="E326" s="38">
        <v>1434</v>
      </c>
      <c r="F326" s="38">
        <v>1344</v>
      </c>
      <c r="G326" s="38">
        <v>1261</v>
      </c>
      <c r="H326" s="38">
        <v>1164</v>
      </c>
      <c r="I326" s="38">
        <v>118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641</v>
      </c>
      <c r="R326" s="38">
        <v>1322</v>
      </c>
      <c r="S326" s="38">
        <v>1348</v>
      </c>
      <c r="T326" s="38">
        <v>1320</v>
      </c>
      <c r="U326" s="38">
        <v>1281</v>
      </c>
      <c r="V326" s="38">
        <v>1223</v>
      </c>
      <c r="W326" s="38">
        <v>1239</v>
      </c>
      <c r="X326" s="38">
        <v>1270</v>
      </c>
      <c r="Y326" s="38">
        <v>1341</v>
      </c>
      <c r="AA326" s="5"/>
      <c r="AB326" s="13">
        <f t="shared" si="40"/>
        <v>4</v>
      </c>
      <c r="AC326" s="5">
        <f t="shared" si="35"/>
        <v>9762</v>
      </c>
      <c r="AD326" s="5">
        <f t="shared" si="36"/>
        <v>10755</v>
      </c>
      <c r="AE326" s="5">
        <f t="shared" si="37"/>
        <v>20517</v>
      </c>
      <c r="AF326" s="12"/>
      <c r="AG326" s="12">
        <f t="shared" ref="AG326:AG389" si="41">MONTH(A325)</f>
        <v>11</v>
      </c>
      <c r="AH326" s="12">
        <f t="shared" ref="AH326:AH389" si="42">YEAR(A325)</f>
        <v>2022</v>
      </c>
      <c r="AI326" s="12"/>
      <c r="AJ326" s="5">
        <f t="shared" si="38"/>
        <v>1434</v>
      </c>
      <c r="AK326" s="12">
        <f t="shared" si="39"/>
        <v>4</v>
      </c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4">
        <v>44879</v>
      </c>
      <c r="B327" s="38">
        <v>1590</v>
      </c>
      <c r="C327" s="38">
        <v>1599</v>
      </c>
      <c r="D327" s="38">
        <v>1623</v>
      </c>
      <c r="E327" s="38">
        <v>1636</v>
      </c>
      <c r="F327" s="38">
        <v>1632</v>
      </c>
      <c r="G327" s="38">
        <v>1638</v>
      </c>
      <c r="H327" s="38">
        <v>1518</v>
      </c>
      <c r="I327" s="38">
        <v>143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364</v>
      </c>
      <c r="R327" s="38">
        <v>1391</v>
      </c>
      <c r="S327" s="38">
        <v>1462</v>
      </c>
      <c r="T327" s="38">
        <v>1516</v>
      </c>
      <c r="U327" s="38">
        <v>1500</v>
      </c>
      <c r="V327" s="38">
        <v>1478</v>
      </c>
      <c r="W327" s="38">
        <v>1534</v>
      </c>
      <c r="X327" s="38">
        <v>1633</v>
      </c>
      <c r="Y327" s="38">
        <v>1625</v>
      </c>
      <c r="AA327" s="5"/>
      <c r="AB327" s="13">
        <f t="shared" si="40"/>
        <v>7</v>
      </c>
      <c r="AC327" s="5">
        <f t="shared" si="35"/>
        <v>0</v>
      </c>
      <c r="AD327" s="5">
        <f t="shared" si="36"/>
        <v>23882</v>
      </c>
      <c r="AE327" s="5">
        <f t="shared" si="37"/>
        <v>23882</v>
      </c>
      <c r="AF327" s="12"/>
      <c r="AG327" s="12">
        <f t="shared" si="41"/>
        <v>11</v>
      </c>
      <c r="AH327" s="12">
        <f t="shared" si="42"/>
        <v>2022</v>
      </c>
      <c r="AI327" s="12"/>
      <c r="AJ327" s="5">
        <f t="shared" si="38"/>
        <v>1638</v>
      </c>
      <c r="AK327" s="12">
        <f t="shared" si="39"/>
        <v>6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4">
        <v>44880</v>
      </c>
      <c r="B328" s="38">
        <v>1752</v>
      </c>
      <c r="C328" s="38">
        <v>1783</v>
      </c>
      <c r="D328" s="38">
        <v>1797</v>
      </c>
      <c r="E328" s="38">
        <v>1808</v>
      </c>
      <c r="F328" s="38">
        <v>1770</v>
      </c>
      <c r="G328" s="38">
        <v>1778</v>
      </c>
      <c r="H328" s="38">
        <v>1649</v>
      </c>
      <c r="I328" s="38">
        <v>153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361</v>
      </c>
      <c r="R328" s="38">
        <v>1391</v>
      </c>
      <c r="S328" s="38">
        <v>1452</v>
      </c>
      <c r="T328" s="38">
        <v>1482</v>
      </c>
      <c r="U328" s="38">
        <v>1567</v>
      </c>
      <c r="V328" s="38">
        <v>1501</v>
      </c>
      <c r="W328" s="38">
        <v>1565</v>
      </c>
      <c r="X328" s="38">
        <v>1668</v>
      </c>
      <c r="Y328" s="38">
        <v>1705</v>
      </c>
      <c r="AA328" s="5"/>
      <c r="AB328" s="13">
        <f t="shared" si="40"/>
        <v>1</v>
      </c>
      <c r="AC328" s="5">
        <f t="shared" si="35"/>
        <v>0</v>
      </c>
      <c r="AD328" s="5">
        <f t="shared" si="36"/>
        <v>25182</v>
      </c>
      <c r="AE328" s="5">
        <f t="shared" si="37"/>
        <v>25182</v>
      </c>
      <c r="AF328" s="12"/>
      <c r="AG328" s="12">
        <f t="shared" si="41"/>
        <v>11</v>
      </c>
      <c r="AH328" s="12">
        <f t="shared" si="42"/>
        <v>2022</v>
      </c>
      <c r="AI328" s="12"/>
      <c r="AJ328" s="5">
        <f t="shared" si="38"/>
        <v>1808</v>
      </c>
      <c r="AK328" s="12">
        <f t="shared" si="39"/>
        <v>4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4">
        <v>44881</v>
      </c>
      <c r="B329" s="38">
        <v>1778</v>
      </c>
      <c r="C329" s="38">
        <v>1790</v>
      </c>
      <c r="D329" s="38">
        <v>1792</v>
      </c>
      <c r="E329" s="38">
        <v>1802</v>
      </c>
      <c r="F329" s="38">
        <v>1764</v>
      </c>
      <c r="G329" s="38">
        <v>1756</v>
      </c>
      <c r="H329" s="38">
        <v>1620</v>
      </c>
      <c r="I329" s="38">
        <v>154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404</v>
      </c>
      <c r="R329" s="38">
        <v>1466</v>
      </c>
      <c r="S329" s="38">
        <v>1549</v>
      </c>
      <c r="T329" s="38">
        <v>1540</v>
      </c>
      <c r="U329" s="38">
        <v>1556</v>
      </c>
      <c r="V329" s="38">
        <v>1512</v>
      </c>
      <c r="W329" s="38">
        <v>1574</v>
      </c>
      <c r="X329" s="38">
        <v>1707</v>
      </c>
      <c r="Y329" s="38">
        <v>1729</v>
      </c>
      <c r="AA329" s="5"/>
      <c r="AB329" s="13">
        <f t="shared" si="40"/>
        <v>6</v>
      </c>
      <c r="AC329" s="5">
        <f t="shared" si="35"/>
        <v>11462</v>
      </c>
      <c r="AD329" s="5">
        <f t="shared" si="36"/>
        <v>14031</v>
      </c>
      <c r="AE329" s="5">
        <f t="shared" si="37"/>
        <v>25493</v>
      </c>
      <c r="AF329" s="12"/>
      <c r="AG329" s="12">
        <f t="shared" si="41"/>
        <v>11</v>
      </c>
      <c r="AH329" s="12">
        <f t="shared" si="42"/>
        <v>2022</v>
      </c>
      <c r="AI329" s="12"/>
      <c r="AJ329" s="5">
        <f t="shared" si="38"/>
        <v>1802</v>
      </c>
      <c r="AK329" s="12">
        <f t="shared" si="39"/>
        <v>4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4">
        <v>44882</v>
      </c>
      <c r="B330" s="38">
        <v>1780</v>
      </c>
      <c r="C330" s="38">
        <v>1802</v>
      </c>
      <c r="D330" s="38">
        <v>1803</v>
      </c>
      <c r="E330" s="38">
        <v>1837</v>
      </c>
      <c r="F330" s="38">
        <v>1791</v>
      </c>
      <c r="G330" s="38">
        <v>1776</v>
      </c>
      <c r="H330" s="38">
        <v>1627</v>
      </c>
      <c r="I330" s="38">
        <v>154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381</v>
      </c>
      <c r="R330" s="38">
        <v>1442</v>
      </c>
      <c r="S330" s="38">
        <v>1544</v>
      </c>
      <c r="T330" s="38">
        <v>1522</v>
      </c>
      <c r="U330" s="38">
        <v>1564</v>
      </c>
      <c r="V330" s="38">
        <v>1551</v>
      </c>
      <c r="W330" s="38">
        <v>1639</v>
      </c>
      <c r="X330" s="38">
        <v>1774</v>
      </c>
      <c r="Y330" s="38">
        <v>1811</v>
      </c>
      <c r="AA330" s="5"/>
      <c r="AB330" s="13">
        <f t="shared" si="40"/>
        <v>1</v>
      </c>
      <c r="AC330" s="5">
        <f t="shared" ref="AC330:AC393" si="43">IF(AND(AB330&gt;1,AB330&lt;7),SUM(I330:X330),0)</f>
        <v>0</v>
      </c>
      <c r="AD330" s="5">
        <f t="shared" ref="AD330:AD393" si="44">SUM(B330:Y330)-AC330</f>
        <v>25798</v>
      </c>
      <c r="AE330" s="5">
        <f t="shared" ref="AE330:AE393" si="45">SUM(B330:Y330)</f>
        <v>25798</v>
      </c>
      <c r="AF330" s="12"/>
      <c r="AG330" s="12">
        <f t="shared" si="41"/>
        <v>11</v>
      </c>
      <c r="AH330" s="12">
        <f t="shared" si="42"/>
        <v>2022</v>
      </c>
      <c r="AI330" s="12"/>
      <c r="AJ330" s="5">
        <f t="shared" ref="AJ330:AJ393" si="46">MAX(B330:Y330)</f>
        <v>1837</v>
      </c>
      <c r="AK330" s="12">
        <f t="shared" ref="AK330:AK393" si="47">INDEX($B$8:$Y$8,MATCH(AJ330,B330:Y330,0))</f>
        <v>4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4">
        <v>44883</v>
      </c>
      <c r="B331" s="38">
        <v>1879</v>
      </c>
      <c r="C331" s="38">
        <v>1879</v>
      </c>
      <c r="D331" s="38">
        <v>1902</v>
      </c>
      <c r="E331" s="38">
        <v>1907</v>
      </c>
      <c r="F331" s="38">
        <v>1893</v>
      </c>
      <c r="G331" s="38">
        <v>1866</v>
      </c>
      <c r="H331" s="38">
        <v>1708</v>
      </c>
      <c r="I331" s="38">
        <v>159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370</v>
      </c>
      <c r="R331" s="38">
        <v>1414</v>
      </c>
      <c r="S331" s="38">
        <v>1502</v>
      </c>
      <c r="T331" s="38">
        <v>1493</v>
      </c>
      <c r="U331" s="38">
        <v>1520</v>
      </c>
      <c r="V331" s="38">
        <v>1548</v>
      </c>
      <c r="W331" s="38">
        <v>1624</v>
      </c>
      <c r="X331" s="38">
        <v>1795</v>
      </c>
      <c r="Y331" s="38">
        <v>1839</v>
      </c>
      <c r="AA331" s="5"/>
      <c r="AB331" s="13">
        <f t="shared" si="40"/>
        <v>2</v>
      </c>
      <c r="AC331" s="5">
        <f t="shared" si="43"/>
        <v>11425</v>
      </c>
      <c r="AD331" s="5">
        <f t="shared" si="44"/>
        <v>14873</v>
      </c>
      <c r="AE331" s="5">
        <f t="shared" si="45"/>
        <v>26298</v>
      </c>
      <c r="AF331" s="12"/>
      <c r="AG331" s="12">
        <f t="shared" si="41"/>
        <v>11</v>
      </c>
      <c r="AH331" s="12">
        <f t="shared" si="42"/>
        <v>2022</v>
      </c>
      <c r="AI331" s="12"/>
      <c r="AJ331" s="5">
        <f t="shared" si="46"/>
        <v>1907</v>
      </c>
      <c r="AK331" s="12">
        <f t="shared" si="47"/>
        <v>4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4">
        <v>44884</v>
      </c>
      <c r="B332" s="38">
        <v>1875</v>
      </c>
      <c r="C332" s="38">
        <v>1937</v>
      </c>
      <c r="D332" s="38">
        <v>1956</v>
      </c>
      <c r="E332" s="38">
        <v>1935</v>
      </c>
      <c r="F332" s="38">
        <v>1892</v>
      </c>
      <c r="G332" s="38">
        <v>1794</v>
      </c>
      <c r="H332" s="38">
        <v>1641</v>
      </c>
      <c r="I332" s="38">
        <v>157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657</v>
      </c>
      <c r="R332" s="38">
        <v>1444</v>
      </c>
      <c r="S332" s="38">
        <v>1485</v>
      </c>
      <c r="T332" s="38">
        <v>1484</v>
      </c>
      <c r="U332" s="38">
        <v>1492</v>
      </c>
      <c r="V332" s="38">
        <v>1542</v>
      </c>
      <c r="W332" s="38">
        <v>1656</v>
      </c>
      <c r="X332" s="38">
        <v>1774</v>
      </c>
      <c r="Y332" s="38">
        <v>1920</v>
      </c>
      <c r="AA332" s="5"/>
      <c r="AB332" s="13">
        <f t="shared" si="40"/>
        <v>5</v>
      </c>
      <c r="AC332" s="5">
        <f t="shared" si="43"/>
        <v>11691</v>
      </c>
      <c r="AD332" s="5">
        <f t="shared" si="44"/>
        <v>14950</v>
      </c>
      <c r="AE332" s="5">
        <f t="shared" si="45"/>
        <v>26641</v>
      </c>
      <c r="AF332" s="12"/>
      <c r="AG332" s="12">
        <f t="shared" si="41"/>
        <v>11</v>
      </c>
      <c r="AH332" s="12">
        <f t="shared" si="42"/>
        <v>2022</v>
      </c>
      <c r="AI332" s="12"/>
      <c r="AJ332" s="5">
        <f t="shared" si="46"/>
        <v>1956</v>
      </c>
      <c r="AK332" s="12">
        <f t="shared" si="47"/>
        <v>3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4">
        <v>44885</v>
      </c>
      <c r="B333" s="38">
        <v>1861</v>
      </c>
      <c r="C333" s="38">
        <v>1899</v>
      </c>
      <c r="D333" s="38">
        <v>1884</v>
      </c>
      <c r="E333" s="38">
        <v>1869</v>
      </c>
      <c r="F333" s="38">
        <v>1810</v>
      </c>
      <c r="G333" s="38">
        <v>1701</v>
      </c>
      <c r="H333" s="38">
        <v>1535</v>
      </c>
      <c r="I333" s="38">
        <v>146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719</v>
      </c>
      <c r="R333" s="38">
        <v>1502</v>
      </c>
      <c r="S333" s="38">
        <v>1615</v>
      </c>
      <c r="T333" s="38">
        <v>1659</v>
      </c>
      <c r="U333" s="38">
        <v>1632</v>
      </c>
      <c r="V333" s="38">
        <v>1668</v>
      </c>
      <c r="W333" s="38">
        <v>1765</v>
      </c>
      <c r="X333" s="38">
        <v>1875</v>
      </c>
      <c r="Y333" s="38">
        <v>2040</v>
      </c>
      <c r="AA333" s="5"/>
      <c r="AB333" s="13">
        <f t="shared" si="40"/>
        <v>5</v>
      </c>
      <c r="AC333" s="5">
        <f t="shared" si="43"/>
        <v>12581</v>
      </c>
      <c r="AD333" s="5">
        <f t="shared" si="44"/>
        <v>14599</v>
      </c>
      <c r="AE333" s="5">
        <f t="shared" si="45"/>
        <v>27180</v>
      </c>
      <c r="AF333" s="12"/>
      <c r="AG333" s="12">
        <f t="shared" si="41"/>
        <v>11</v>
      </c>
      <c r="AH333" s="12">
        <f t="shared" si="42"/>
        <v>2022</v>
      </c>
      <c r="AI333" s="12"/>
      <c r="AJ333" s="5">
        <f t="shared" si="46"/>
        <v>2040</v>
      </c>
      <c r="AK333" s="12">
        <f t="shared" si="47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4">
        <v>44886</v>
      </c>
      <c r="B334" s="38">
        <v>2035</v>
      </c>
      <c r="C334" s="38">
        <v>2058</v>
      </c>
      <c r="D334" s="38">
        <v>2096</v>
      </c>
      <c r="E334" s="38">
        <v>2107</v>
      </c>
      <c r="F334" s="38">
        <v>2069</v>
      </c>
      <c r="G334" s="38">
        <v>2037</v>
      </c>
      <c r="H334" s="38">
        <v>1828</v>
      </c>
      <c r="I334" s="38">
        <v>171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409</v>
      </c>
      <c r="R334" s="38">
        <v>1542</v>
      </c>
      <c r="S334" s="38">
        <v>1633</v>
      </c>
      <c r="T334" s="38">
        <v>1602</v>
      </c>
      <c r="U334" s="38">
        <v>1625</v>
      </c>
      <c r="V334" s="38">
        <v>1614</v>
      </c>
      <c r="W334" s="38">
        <v>1670</v>
      </c>
      <c r="X334" s="38">
        <v>1796</v>
      </c>
      <c r="Y334" s="38">
        <v>1845</v>
      </c>
      <c r="AA334" s="5"/>
      <c r="AB334" s="13">
        <f t="shared" si="40"/>
        <v>4</v>
      </c>
      <c r="AC334" s="5">
        <f t="shared" si="43"/>
        <v>12062</v>
      </c>
      <c r="AD334" s="5">
        <f t="shared" si="44"/>
        <v>16075</v>
      </c>
      <c r="AE334" s="5">
        <f t="shared" si="45"/>
        <v>28137</v>
      </c>
      <c r="AF334" s="12"/>
      <c r="AG334" s="12">
        <f t="shared" si="41"/>
        <v>11</v>
      </c>
      <c r="AH334" s="12">
        <f t="shared" si="42"/>
        <v>2022</v>
      </c>
      <c r="AI334" s="12"/>
      <c r="AJ334" s="5">
        <f t="shared" si="46"/>
        <v>2107</v>
      </c>
      <c r="AK334" s="12">
        <f t="shared" si="47"/>
        <v>4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4">
        <v>44887</v>
      </c>
      <c r="B335" s="38">
        <v>1908</v>
      </c>
      <c r="C335" s="38">
        <v>1964</v>
      </c>
      <c r="D335" s="38">
        <v>1968</v>
      </c>
      <c r="E335" s="38">
        <v>1975</v>
      </c>
      <c r="F335" s="38">
        <v>1903</v>
      </c>
      <c r="G335" s="38">
        <v>1870</v>
      </c>
      <c r="H335" s="38">
        <v>1682</v>
      </c>
      <c r="I335" s="38">
        <v>159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381</v>
      </c>
      <c r="R335" s="38">
        <v>1470</v>
      </c>
      <c r="S335" s="38">
        <v>1575</v>
      </c>
      <c r="T335" s="38">
        <v>1568</v>
      </c>
      <c r="U335" s="38">
        <v>1606</v>
      </c>
      <c r="V335" s="38">
        <v>1613</v>
      </c>
      <c r="W335" s="38">
        <v>1694</v>
      </c>
      <c r="X335" s="38">
        <v>1872</v>
      </c>
      <c r="Y335" s="38">
        <v>1904</v>
      </c>
      <c r="AA335" s="5"/>
      <c r="AB335" s="13">
        <v>8</v>
      </c>
      <c r="AC335" s="5">
        <f t="shared" si="43"/>
        <v>0</v>
      </c>
      <c r="AD335" s="5">
        <f t="shared" si="44"/>
        <v>27112</v>
      </c>
      <c r="AE335" s="5">
        <f t="shared" si="45"/>
        <v>27112</v>
      </c>
      <c r="AF335" s="12"/>
      <c r="AG335" s="12">
        <f t="shared" si="41"/>
        <v>11</v>
      </c>
      <c r="AH335" s="12">
        <f t="shared" si="42"/>
        <v>2022</v>
      </c>
      <c r="AI335" s="12"/>
      <c r="AJ335" s="5">
        <f t="shared" si="46"/>
        <v>1975</v>
      </c>
      <c r="AK335" s="12">
        <f t="shared" si="47"/>
        <v>4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4">
        <v>44888</v>
      </c>
      <c r="B336" s="38">
        <v>1883</v>
      </c>
      <c r="C336" s="38">
        <v>1879</v>
      </c>
      <c r="D336" s="38">
        <v>1890</v>
      </c>
      <c r="E336" s="38">
        <v>1891</v>
      </c>
      <c r="F336" s="38">
        <v>1808</v>
      </c>
      <c r="G336" s="38">
        <v>1762</v>
      </c>
      <c r="H336" s="38">
        <v>1573</v>
      </c>
      <c r="I336" s="38">
        <v>149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380</v>
      </c>
      <c r="R336" s="38">
        <v>1427</v>
      </c>
      <c r="S336" s="38">
        <v>1505</v>
      </c>
      <c r="T336" s="38">
        <v>1497</v>
      </c>
      <c r="U336" s="38">
        <v>1540</v>
      </c>
      <c r="V336" s="38">
        <v>1579</v>
      </c>
      <c r="W336" s="38">
        <v>1645</v>
      </c>
      <c r="X336" s="38">
        <v>1827</v>
      </c>
      <c r="Y336" s="38">
        <v>1903</v>
      </c>
      <c r="AA336" s="5"/>
      <c r="AB336" s="13">
        <f t="shared" si="40"/>
        <v>6</v>
      </c>
      <c r="AC336" s="5">
        <f t="shared" si="43"/>
        <v>11549</v>
      </c>
      <c r="AD336" s="5">
        <f t="shared" si="44"/>
        <v>14589</v>
      </c>
      <c r="AE336" s="5">
        <f t="shared" si="45"/>
        <v>26138</v>
      </c>
      <c r="AF336" s="12"/>
      <c r="AG336" s="12">
        <f t="shared" si="41"/>
        <v>11</v>
      </c>
      <c r="AH336" s="12">
        <f t="shared" si="42"/>
        <v>2022</v>
      </c>
      <c r="AI336" s="12"/>
      <c r="AJ336" s="5">
        <f t="shared" si="46"/>
        <v>1903</v>
      </c>
      <c r="AK336" s="12">
        <f t="shared" si="47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4">
        <v>44889</v>
      </c>
      <c r="B337" s="38">
        <v>1942</v>
      </c>
      <c r="C337" s="38">
        <v>1996</v>
      </c>
      <c r="D337" s="38">
        <v>2009</v>
      </c>
      <c r="E337" s="38">
        <v>2015</v>
      </c>
      <c r="F337" s="38">
        <v>1925</v>
      </c>
      <c r="G337" s="38">
        <v>1845</v>
      </c>
      <c r="H337" s="38">
        <v>1689</v>
      </c>
      <c r="I337" s="38">
        <v>164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644</v>
      </c>
      <c r="R337" s="38">
        <v>1347</v>
      </c>
      <c r="S337" s="38">
        <v>1347</v>
      </c>
      <c r="T337" s="38">
        <v>1356</v>
      </c>
      <c r="U337" s="38">
        <v>1399</v>
      </c>
      <c r="V337" s="38">
        <v>1458</v>
      </c>
      <c r="W337" s="38">
        <v>1593</v>
      </c>
      <c r="X337" s="38">
        <v>1717</v>
      </c>
      <c r="Y337" s="38">
        <v>1888</v>
      </c>
      <c r="AA337" s="5"/>
      <c r="AB337" s="13">
        <f t="shared" si="40"/>
        <v>2</v>
      </c>
      <c r="AC337" s="5">
        <f t="shared" si="43"/>
        <v>11025</v>
      </c>
      <c r="AD337" s="5">
        <f t="shared" si="44"/>
        <v>15309</v>
      </c>
      <c r="AE337" s="5">
        <f t="shared" si="45"/>
        <v>26334</v>
      </c>
      <c r="AF337" s="12"/>
      <c r="AG337" s="12">
        <f t="shared" si="41"/>
        <v>11</v>
      </c>
      <c r="AH337" s="12">
        <f t="shared" si="42"/>
        <v>2022</v>
      </c>
      <c r="AI337" s="12"/>
      <c r="AJ337" s="5">
        <f t="shared" si="46"/>
        <v>2015</v>
      </c>
      <c r="AK337" s="12">
        <f t="shared" si="47"/>
        <v>4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4">
        <v>44890</v>
      </c>
      <c r="B338" s="38">
        <v>1849</v>
      </c>
      <c r="C338" s="38">
        <v>1905</v>
      </c>
      <c r="D338" s="38">
        <v>1916</v>
      </c>
      <c r="E338" s="38">
        <v>1918</v>
      </c>
      <c r="F338" s="38">
        <v>1860</v>
      </c>
      <c r="G338" s="38">
        <v>1771</v>
      </c>
      <c r="H338" s="38">
        <v>1608</v>
      </c>
      <c r="I338" s="38">
        <v>153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678</v>
      </c>
      <c r="R338" s="38">
        <v>1417</v>
      </c>
      <c r="S338" s="38">
        <v>1395</v>
      </c>
      <c r="T338" s="38">
        <v>1381</v>
      </c>
      <c r="U338" s="38">
        <v>1409</v>
      </c>
      <c r="V338" s="38">
        <v>1440</v>
      </c>
      <c r="W338" s="38">
        <v>1528</v>
      </c>
      <c r="X338" s="38">
        <v>1639</v>
      </c>
      <c r="Y338" s="38">
        <v>1774</v>
      </c>
      <c r="AA338" s="5"/>
      <c r="AB338" s="13">
        <f t="shared" si="40"/>
        <v>7</v>
      </c>
      <c r="AC338" s="5">
        <f t="shared" si="43"/>
        <v>0</v>
      </c>
      <c r="AD338" s="5">
        <f t="shared" si="44"/>
        <v>25641</v>
      </c>
      <c r="AE338" s="5">
        <f t="shared" si="45"/>
        <v>25641</v>
      </c>
      <c r="AF338" s="12"/>
      <c r="AG338" s="12">
        <f t="shared" si="41"/>
        <v>11</v>
      </c>
      <c r="AH338" s="12">
        <f t="shared" si="42"/>
        <v>2022</v>
      </c>
      <c r="AI338" s="12"/>
      <c r="AJ338" s="5">
        <f t="shared" si="46"/>
        <v>1918</v>
      </c>
      <c r="AK338" s="12">
        <f t="shared" si="47"/>
        <v>4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4">
        <v>44891</v>
      </c>
      <c r="B339" s="38">
        <v>1701</v>
      </c>
      <c r="C339" s="38">
        <v>1741</v>
      </c>
      <c r="D339" s="38">
        <v>1741</v>
      </c>
      <c r="E339" s="38">
        <v>1728</v>
      </c>
      <c r="F339" s="38">
        <v>1671</v>
      </c>
      <c r="G339" s="38">
        <v>1589</v>
      </c>
      <c r="H339" s="38">
        <v>1441</v>
      </c>
      <c r="I339" s="38">
        <v>140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628</v>
      </c>
      <c r="R339" s="38">
        <v>1392</v>
      </c>
      <c r="S339" s="38">
        <v>1418</v>
      </c>
      <c r="T339" s="38">
        <v>1412</v>
      </c>
      <c r="U339" s="38">
        <v>1435</v>
      </c>
      <c r="V339" s="38">
        <v>1488</v>
      </c>
      <c r="W339" s="38">
        <v>1612</v>
      </c>
      <c r="X339" s="38">
        <v>1722</v>
      </c>
      <c r="Y339" s="38">
        <v>1854</v>
      </c>
      <c r="AA339" s="5"/>
      <c r="AB339" s="13">
        <f t="shared" si="40"/>
        <v>6</v>
      </c>
      <c r="AC339" s="5">
        <f t="shared" si="43"/>
        <v>11247</v>
      </c>
      <c r="AD339" s="5">
        <f t="shared" si="44"/>
        <v>13466</v>
      </c>
      <c r="AE339" s="5">
        <f t="shared" si="45"/>
        <v>24713</v>
      </c>
      <c r="AF339" s="12"/>
      <c r="AG339" s="12">
        <f t="shared" si="41"/>
        <v>11</v>
      </c>
      <c r="AH339" s="12">
        <f t="shared" si="42"/>
        <v>2022</v>
      </c>
      <c r="AI339" s="12"/>
      <c r="AJ339" s="5">
        <f t="shared" si="46"/>
        <v>1854</v>
      </c>
      <c r="AK339" s="12">
        <f t="shared" si="47"/>
        <v>24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4">
        <v>44892</v>
      </c>
      <c r="B340" s="38">
        <v>1812</v>
      </c>
      <c r="C340" s="38">
        <v>1856</v>
      </c>
      <c r="D340" s="38">
        <v>1858</v>
      </c>
      <c r="E340" s="38">
        <v>1852</v>
      </c>
      <c r="F340" s="38">
        <v>1776</v>
      </c>
      <c r="G340" s="38">
        <v>1671</v>
      </c>
      <c r="H340" s="38">
        <v>1520</v>
      </c>
      <c r="I340" s="38">
        <v>145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643</v>
      </c>
      <c r="R340" s="38">
        <v>1416</v>
      </c>
      <c r="S340" s="38">
        <v>1435</v>
      </c>
      <c r="T340" s="38">
        <v>1426</v>
      </c>
      <c r="U340" s="38">
        <v>1422</v>
      </c>
      <c r="V340" s="38">
        <v>1426</v>
      </c>
      <c r="W340" s="38">
        <v>1464</v>
      </c>
      <c r="X340" s="38">
        <v>1512</v>
      </c>
      <c r="Y340" s="38">
        <v>1649</v>
      </c>
      <c r="AA340" s="5"/>
      <c r="AB340" s="13">
        <f t="shared" si="40"/>
        <v>5</v>
      </c>
      <c r="AC340" s="5">
        <f t="shared" si="43"/>
        <v>10889</v>
      </c>
      <c r="AD340" s="5">
        <f t="shared" si="44"/>
        <v>13994</v>
      </c>
      <c r="AE340" s="5">
        <f t="shared" si="45"/>
        <v>24883</v>
      </c>
      <c r="AF340" s="12"/>
      <c r="AG340" s="12">
        <f t="shared" si="41"/>
        <v>11</v>
      </c>
      <c r="AH340" s="12">
        <f t="shared" si="42"/>
        <v>2022</v>
      </c>
      <c r="AI340" s="12"/>
      <c r="AJ340" s="5">
        <f t="shared" si="46"/>
        <v>1858</v>
      </c>
      <c r="AK340" s="12">
        <f t="shared" si="47"/>
        <v>3</v>
      </c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4">
        <v>44893</v>
      </c>
      <c r="B341" s="38">
        <v>1590</v>
      </c>
      <c r="C341" s="38">
        <v>1612</v>
      </c>
      <c r="D341" s="38">
        <v>1610</v>
      </c>
      <c r="E341" s="38">
        <v>1592</v>
      </c>
      <c r="F341" s="38">
        <v>1580</v>
      </c>
      <c r="G341" s="38">
        <v>1554</v>
      </c>
      <c r="H341" s="38">
        <v>1456</v>
      </c>
      <c r="I341" s="38">
        <v>140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367</v>
      </c>
      <c r="R341" s="38">
        <v>1390</v>
      </c>
      <c r="S341" s="38">
        <v>1478</v>
      </c>
      <c r="T341" s="38">
        <v>1475</v>
      </c>
      <c r="U341" s="38">
        <v>1487</v>
      </c>
      <c r="V341" s="38">
        <v>1471</v>
      </c>
      <c r="W341" s="38">
        <v>1535</v>
      </c>
      <c r="X341" s="38">
        <v>1665</v>
      </c>
      <c r="Y341" s="38">
        <v>1716</v>
      </c>
      <c r="AA341" s="5"/>
      <c r="AB341" s="13">
        <f t="shared" si="40"/>
        <v>7</v>
      </c>
      <c r="AC341" s="5">
        <f t="shared" si="43"/>
        <v>0</v>
      </c>
      <c r="AD341" s="5">
        <f t="shared" si="44"/>
        <v>23718</v>
      </c>
      <c r="AE341" s="5">
        <f t="shared" si="45"/>
        <v>23718</v>
      </c>
      <c r="AF341" s="12"/>
      <c r="AG341" s="12">
        <f t="shared" si="41"/>
        <v>11</v>
      </c>
      <c r="AH341" s="12">
        <f t="shared" si="42"/>
        <v>2022</v>
      </c>
      <c r="AI341" s="12"/>
      <c r="AJ341" s="5">
        <f t="shared" si="46"/>
        <v>1716</v>
      </c>
      <c r="AK341" s="12">
        <f t="shared" si="47"/>
        <v>24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4">
        <v>44894</v>
      </c>
      <c r="B342" s="38">
        <v>1669</v>
      </c>
      <c r="C342" s="38">
        <v>1687</v>
      </c>
      <c r="D342" s="38">
        <v>1702</v>
      </c>
      <c r="E342" s="38">
        <v>1725</v>
      </c>
      <c r="F342" s="38">
        <v>1699</v>
      </c>
      <c r="G342" s="38">
        <v>1710</v>
      </c>
      <c r="H342" s="38">
        <v>1553</v>
      </c>
      <c r="I342" s="38">
        <v>147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356</v>
      </c>
      <c r="R342" s="38">
        <v>1385</v>
      </c>
      <c r="S342" s="38">
        <v>1483</v>
      </c>
      <c r="T342" s="38">
        <v>1482</v>
      </c>
      <c r="U342" s="38">
        <v>1527</v>
      </c>
      <c r="V342" s="38">
        <v>1523</v>
      </c>
      <c r="W342" s="38">
        <v>1590</v>
      </c>
      <c r="X342" s="38">
        <v>1746</v>
      </c>
      <c r="Y342" s="38">
        <v>1785</v>
      </c>
      <c r="AA342" s="5"/>
      <c r="AB342" s="13">
        <f t="shared" si="40"/>
        <v>2</v>
      </c>
      <c r="AC342" s="5">
        <f t="shared" si="43"/>
        <v>11239</v>
      </c>
      <c r="AD342" s="5">
        <f t="shared" si="44"/>
        <v>13530</v>
      </c>
      <c r="AE342" s="5">
        <f t="shared" si="45"/>
        <v>24769</v>
      </c>
      <c r="AF342" s="12"/>
      <c r="AG342" s="12">
        <f t="shared" si="41"/>
        <v>11</v>
      </c>
      <c r="AH342" s="12">
        <f t="shared" si="42"/>
        <v>2022</v>
      </c>
      <c r="AI342" s="12"/>
      <c r="AJ342" s="5">
        <f t="shared" si="46"/>
        <v>1785</v>
      </c>
      <c r="AK342" s="12">
        <f t="shared" si="47"/>
        <v>24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4">
        <v>44895</v>
      </c>
      <c r="B343" s="38">
        <v>1853</v>
      </c>
      <c r="C343" s="38">
        <v>1878</v>
      </c>
      <c r="D343" s="38">
        <v>1902</v>
      </c>
      <c r="E343" s="38">
        <v>1895</v>
      </c>
      <c r="F343" s="38">
        <v>1800</v>
      </c>
      <c r="G343" s="38">
        <v>1771</v>
      </c>
      <c r="H343" s="38">
        <v>1610</v>
      </c>
      <c r="I343" s="38">
        <v>153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373</v>
      </c>
      <c r="R343" s="38">
        <v>1360</v>
      </c>
      <c r="S343" s="38">
        <v>1398</v>
      </c>
      <c r="T343" s="38">
        <v>1360</v>
      </c>
      <c r="U343" s="38">
        <v>1363</v>
      </c>
      <c r="V343" s="38">
        <v>1335</v>
      </c>
      <c r="W343" s="38">
        <v>1358</v>
      </c>
      <c r="X343" s="38">
        <v>1429</v>
      </c>
      <c r="Y343" s="38">
        <v>1441</v>
      </c>
      <c r="AA343" s="5"/>
      <c r="AB343" s="13">
        <f t="shared" si="40"/>
        <v>4</v>
      </c>
      <c r="AC343" s="5">
        <f t="shared" si="43"/>
        <v>10129</v>
      </c>
      <c r="AD343" s="5">
        <f t="shared" si="44"/>
        <v>14150</v>
      </c>
      <c r="AE343" s="5">
        <f t="shared" si="45"/>
        <v>24279</v>
      </c>
      <c r="AF343" s="12"/>
      <c r="AG343" s="12">
        <f t="shared" si="41"/>
        <v>11</v>
      </c>
      <c r="AH343" s="12">
        <f t="shared" si="42"/>
        <v>2022</v>
      </c>
      <c r="AI343" s="12"/>
      <c r="AJ343" s="5">
        <f t="shared" si="46"/>
        <v>1902</v>
      </c>
      <c r="AK343" s="12">
        <f t="shared" si="47"/>
        <v>3</v>
      </c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4">
        <v>44896</v>
      </c>
      <c r="B344" s="38">
        <v>1164</v>
      </c>
      <c r="C344" s="38">
        <v>1209</v>
      </c>
      <c r="D344" s="38">
        <v>1227</v>
      </c>
      <c r="E344" s="38">
        <v>1260</v>
      </c>
      <c r="F344" s="38">
        <v>1277</v>
      </c>
      <c r="G344" s="38">
        <v>1308</v>
      </c>
      <c r="H344" s="38">
        <v>1276</v>
      </c>
      <c r="I344" s="38">
        <v>769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1284</v>
      </c>
      <c r="R344" s="38">
        <v>1276</v>
      </c>
      <c r="S344" s="38">
        <v>1305</v>
      </c>
      <c r="T344" s="38">
        <v>1265</v>
      </c>
      <c r="U344" s="38">
        <v>1272</v>
      </c>
      <c r="V344" s="38">
        <v>1269</v>
      </c>
      <c r="W344" s="38">
        <v>1260</v>
      </c>
      <c r="X344" s="38">
        <v>1394</v>
      </c>
      <c r="Y344" s="38">
        <v>1384</v>
      </c>
      <c r="AA344" s="5"/>
      <c r="AB344" s="13">
        <f t="shared" si="40"/>
        <v>1</v>
      </c>
      <c r="AC344" s="5">
        <f t="shared" si="43"/>
        <v>0</v>
      </c>
      <c r="AD344" s="5">
        <f t="shared" si="44"/>
        <v>21199</v>
      </c>
      <c r="AE344" s="5">
        <f t="shared" si="45"/>
        <v>21199</v>
      </c>
      <c r="AF344" s="12"/>
      <c r="AG344" s="12">
        <f t="shared" si="41"/>
        <v>11</v>
      </c>
      <c r="AH344" s="12">
        <f t="shared" si="42"/>
        <v>2022</v>
      </c>
      <c r="AI344" s="12"/>
      <c r="AJ344" s="5">
        <f t="shared" si="46"/>
        <v>1394</v>
      </c>
      <c r="AK344" s="12">
        <f t="shared" si="47"/>
        <v>23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4">
        <v>44897</v>
      </c>
      <c r="B345" s="38">
        <v>1435</v>
      </c>
      <c r="C345" s="38">
        <v>1458</v>
      </c>
      <c r="D345" s="38">
        <v>1448</v>
      </c>
      <c r="E345" s="38">
        <v>1486</v>
      </c>
      <c r="F345" s="38">
        <v>1473</v>
      </c>
      <c r="G345" s="38">
        <v>1498</v>
      </c>
      <c r="H345" s="38">
        <v>1434</v>
      </c>
      <c r="I345" s="38">
        <v>872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38">
        <v>1315</v>
      </c>
      <c r="R345" s="38">
        <v>1321</v>
      </c>
      <c r="S345" s="38">
        <v>1327</v>
      </c>
      <c r="T345" s="38">
        <v>1278</v>
      </c>
      <c r="U345" s="38">
        <v>1296</v>
      </c>
      <c r="V345" s="38">
        <v>1300</v>
      </c>
      <c r="W345" s="38">
        <v>1305</v>
      </c>
      <c r="X345" s="38">
        <v>1467</v>
      </c>
      <c r="Y345" s="38">
        <v>1458</v>
      </c>
      <c r="AA345" s="5"/>
      <c r="AB345" s="13">
        <f t="shared" si="40"/>
        <v>6</v>
      </c>
      <c r="AC345" s="5">
        <f t="shared" si="43"/>
        <v>11481</v>
      </c>
      <c r="AD345" s="5">
        <f t="shared" si="44"/>
        <v>11690</v>
      </c>
      <c r="AE345" s="5">
        <f t="shared" si="45"/>
        <v>23171</v>
      </c>
      <c r="AF345" s="12"/>
      <c r="AG345" s="12">
        <f t="shared" si="41"/>
        <v>12</v>
      </c>
      <c r="AH345" s="12">
        <f t="shared" si="42"/>
        <v>2022</v>
      </c>
      <c r="AI345" s="12"/>
      <c r="AJ345" s="5">
        <f t="shared" si="46"/>
        <v>1498</v>
      </c>
      <c r="AK345" s="12">
        <f t="shared" si="47"/>
        <v>6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4">
        <v>44898</v>
      </c>
      <c r="B346" s="38">
        <v>1499</v>
      </c>
      <c r="C346" s="38">
        <v>1517</v>
      </c>
      <c r="D346" s="38">
        <v>1487</v>
      </c>
      <c r="E346" s="38">
        <v>1480</v>
      </c>
      <c r="F346" s="38">
        <v>1405</v>
      </c>
      <c r="G346" s="38">
        <v>1323</v>
      </c>
      <c r="H346" s="38">
        <v>1223</v>
      </c>
      <c r="I346" s="38">
        <v>714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1263</v>
      </c>
      <c r="R346" s="38">
        <v>1179</v>
      </c>
      <c r="S346" s="38">
        <v>1126</v>
      </c>
      <c r="T346" s="38">
        <v>1076</v>
      </c>
      <c r="U346" s="38">
        <v>1059</v>
      </c>
      <c r="V346" s="38">
        <v>1051</v>
      </c>
      <c r="W346" s="38">
        <v>1066</v>
      </c>
      <c r="X346" s="38">
        <v>1196</v>
      </c>
      <c r="Y346" s="38">
        <v>1190</v>
      </c>
      <c r="AA346" s="5"/>
      <c r="AB346" s="13">
        <f t="shared" si="40"/>
        <v>7</v>
      </c>
      <c r="AC346" s="5">
        <f t="shared" si="43"/>
        <v>0</v>
      </c>
      <c r="AD346" s="5">
        <f t="shared" si="44"/>
        <v>20854</v>
      </c>
      <c r="AE346" s="5">
        <f t="shared" si="45"/>
        <v>20854</v>
      </c>
      <c r="AF346" s="12"/>
      <c r="AG346" s="12">
        <f t="shared" si="41"/>
        <v>12</v>
      </c>
      <c r="AH346" s="12">
        <f t="shared" si="42"/>
        <v>2022</v>
      </c>
      <c r="AI346" s="12"/>
      <c r="AJ346" s="5">
        <f t="shared" si="46"/>
        <v>1517</v>
      </c>
      <c r="AK346" s="12">
        <f t="shared" si="47"/>
        <v>2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4">
        <v>44899</v>
      </c>
      <c r="B347" s="38">
        <v>1259</v>
      </c>
      <c r="C347" s="38">
        <v>1297</v>
      </c>
      <c r="D347" s="38">
        <v>1301</v>
      </c>
      <c r="E347" s="38">
        <v>1329</v>
      </c>
      <c r="F347" s="38">
        <v>1301</v>
      </c>
      <c r="G347" s="38">
        <v>1270</v>
      </c>
      <c r="H347" s="38">
        <v>1194</v>
      </c>
      <c r="I347" s="38">
        <v>724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1327</v>
      </c>
      <c r="R347" s="38">
        <v>1311</v>
      </c>
      <c r="S347" s="38">
        <v>1329</v>
      </c>
      <c r="T347" s="38">
        <v>1305</v>
      </c>
      <c r="U347" s="38">
        <v>1322</v>
      </c>
      <c r="V347" s="38">
        <v>1326</v>
      </c>
      <c r="W347" s="38">
        <v>1337</v>
      </c>
      <c r="X347" s="38">
        <v>1492</v>
      </c>
      <c r="Y347" s="38">
        <v>1476</v>
      </c>
      <c r="AA347" s="5"/>
      <c r="AB347" s="13">
        <f t="shared" ref="AB347:AB410" si="48">WEEKDAY(B347,2)</f>
        <v>5</v>
      </c>
      <c r="AC347" s="5">
        <f t="shared" si="43"/>
        <v>11473</v>
      </c>
      <c r="AD347" s="5">
        <f t="shared" si="44"/>
        <v>10427</v>
      </c>
      <c r="AE347" s="5">
        <f t="shared" si="45"/>
        <v>21900</v>
      </c>
      <c r="AF347" s="12"/>
      <c r="AG347" s="12">
        <f t="shared" si="41"/>
        <v>12</v>
      </c>
      <c r="AH347" s="12">
        <f t="shared" si="42"/>
        <v>2022</v>
      </c>
      <c r="AI347" s="12"/>
      <c r="AJ347" s="5">
        <f t="shared" si="46"/>
        <v>1492</v>
      </c>
      <c r="AK347" s="12">
        <f t="shared" si="47"/>
        <v>23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4">
        <v>44900</v>
      </c>
      <c r="B348" s="38">
        <v>1531</v>
      </c>
      <c r="C348" s="38">
        <v>1576</v>
      </c>
      <c r="D348" s="38">
        <v>1558</v>
      </c>
      <c r="E348" s="38">
        <v>1585</v>
      </c>
      <c r="F348" s="38">
        <v>1575</v>
      </c>
      <c r="G348" s="38">
        <v>1575</v>
      </c>
      <c r="H348" s="38">
        <v>1503</v>
      </c>
      <c r="I348" s="38">
        <v>903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1278</v>
      </c>
      <c r="R348" s="38">
        <v>1261</v>
      </c>
      <c r="S348" s="38">
        <v>1280</v>
      </c>
      <c r="T348" s="38">
        <v>1208</v>
      </c>
      <c r="U348" s="38">
        <v>1198</v>
      </c>
      <c r="V348" s="38">
        <v>1186</v>
      </c>
      <c r="W348" s="38">
        <v>1167</v>
      </c>
      <c r="X348" s="38">
        <v>1306</v>
      </c>
      <c r="Y348" s="38">
        <v>1286</v>
      </c>
      <c r="AA348" s="5"/>
      <c r="AB348" s="13">
        <f t="shared" si="48"/>
        <v>4</v>
      </c>
      <c r="AC348" s="5">
        <f t="shared" si="43"/>
        <v>10787</v>
      </c>
      <c r="AD348" s="5">
        <f t="shared" si="44"/>
        <v>12189</v>
      </c>
      <c r="AE348" s="5">
        <f t="shared" si="45"/>
        <v>22976</v>
      </c>
      <c r="AF348" s="12"/>
      <c r="AG348" s="12">
        <f t="shared" si="41"/>
        <v>12</v>
      </c>
      <c r="AH348" s="12">
        <f t="shared" si="42"/>
        <v>2022</v>
      </c>
      <c r="AI348" s="12"/>
      <c r="AJ348" s="5">
        <f t="shared" si="46"/>
        <v>1585</v>
      </c>
      <c r="AK348" s="12">
        <f t="shared" si="47"/>
        <v>4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4">
        <v>44901</v>
      </c>
      <c r="B349" s="38">
        <v>1318</v>
      </c>
      <c r="C349" s="38">
        <v>1349</v>
      </c>
      <c r="D349" s="38">
        <v>1339</v>
      </c>
      <c r="E349" s="38">
        <v>1388</v>
      </c>
      <c r="F349" s="38">
        <v>1357</v>
      </c>
      <c r="G349" s="38">
        <v>1361</v>
      </c>
      <c r="H349" s="38">
        <v>1230</v>
      </c>
      <c r="I349" s="38">
        <v>745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1114</v>
      </c>
      <c r="R349" s="38">
        <v>1117</v>
      </c>
      <c r="S349" s="38">
        <v>1136</v>
      </c>
      <c r="T349" s="38">
        <v>1077</v>
      </c>
      <c r="U349" s="38">
        <v>1074</v>
      </c>
      <c r="V349" s="38">
        <v>1055</v>
      </c>
      <c r="W349" s="38">
        <v>1039</v>
      </c>
      <c r="X349" s="38">
        <v>1140</v>
      </c>
      <c r="Y349" s="38">
        <v>1098</v>
      </c>
      <c r="AA349" s="5"/>
      <c r="AB349" s="13">
        <f t="shared" si="48"/>
        <v>1</v>
      </c>
      <c r="AC349" s="5">
        <f t="shared" si="43"/>
        <v>0</v>
      </c>
      <c r="AD349" s="5">
        <f t="shared" si="44"/>
        <v>19937</v>
      </c>
      <c r="AE349" s="5">
        <f t="shared" si="45"/>
        <v>19937</v>
      </c>
      <c r="AF349" s="12"/>
      <c r="AG349" s="12">
        <f t="shared" si="41"/>
        <v>12</v>
      </c>
      <c r="AH349" s="12">
        <f t="shared" si="42"/>
        <v>2022</v>
      </c>
      <c r="AI349" s="12"/>
      <c r="AJ349" s="5">
        <f t="shared" si="46"/>
        <v>1388</v>
      </c>
      <c r="AK349" s="12">
        <f t="shared" si="47"/>
        <v>4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4">
        <v>44902</v>
      </c>
      <c r="B350" s="38">
        <v>1237</v>
      </c>
      <c r="C350" s="38">
        <v>1268</v>
      </c>
      <c r="D350" s="38">
        <v>1245</v>
      </c>
      <c r="E350" s="38">
        <v>1276</v>
      </c>
      <c r="F350" s="38">
        <v>1262</v>
      </c>
      <c r="G350" s="38">
        <v>1272</v>
      </c>
      <c r="H350" s="38">
        <v>1228</v>
      </c>
      <c r="I350" s="38">
        <v>762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1246</v>
      </c>
      <c r="R350" s="38">
        <v>1186</v>
      </c>
      <c r="S350" s="38">
        <v>1181</v>
      </c>
      <c r="T350" s="38">
        <v>1129</v>
      </c>
      <c r="U350" s="38">
        <v>1107</v>
      </c>
      <c r="V350" s="38">
        <v>1098</v>
      </c>
      <c r="W350" s="38">
        <v>1085</v>
      </c>
      <c r="X350" s="38">
        <v>1205</v>
      </c>
      <c r="Y350" s="38">
        <v>1168</v>
      </c>
      <c r="AA350" s="5"/>
      <c r="AB350" s="13">
        <f t="shared" si="48"/>
        <v>4</v>
      </c>
      <c r="AC350" s="5">
        <f t="shared" si="43"/>
        <v>9999</v>
      </c>
      <c r="AD350" s="5">
        <f t="shared" si="44"/>
        <v>9956</v>
      </c>
      <c r="AE350" s="5">
        <f t="shared" si="45"/>
        <v>19955</v>
      </c>
      <c r="AF350" s="12"/>
      <c r="AG350" s="12">
        <f t="shared" si="41"/>
        <v>12</v>
      </c>
      <c r="AH350" s="12">
        <f t="shared" si="42"/>
        <v>2022</v>
      </c>
      <c r="AI350" s="12"/>
      <c r="AJ350" s="5">
        <f t="shared" si="46"/>
        <v>1276</v>
      </c>
      <c r="AK350" s="12">
        <f t="shared" si="47"/>
        <v>4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4">
        <v>44903</v>
      </c>
      <c r="B351" s="38">
        <v>1159</v>
      </c>
      <c r="C351" s="38">
        <v>1193</v>
      </c>
      <c r="D351" s="38">
        <v>1199</v>
      </c>
      <c r="E351" s="38">
        <v>1216</v>
      </c>
      <c r="F351" s="38">
        <v>1230</v>
      </c>
      <c r="G351" s="38">
        <v>1234</v>
      </c>
      <c r="H351" s="38">
        <v>1200</v>
      </c>
      <c r="I351" s="38">
        <v>731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1163</v>
      </c>
      <c r="R351" s="38">
        <v>1150</v>
      </c>
      <c r="S351" s="38">
        <v>1176</v>
      </c>
      <c r="T351" s="38">
        <v>1146</v>
      </c>
      <c r="U351" s="38">
        <v>1155</v>
      </c>
      <c r="V351" s="38">
        <v>1162</v>
      </c>
      <c r="W351" s="38">
        <v>1166</v>
      </c>
      <c r="X351" s="38">
        <v>1308</v>
      </c>
      <c r="Y351" s="38">
        <v>1292</v>
      </c>
      <c r="AA351" s="5"/>
      <c r="AB351" s="13">
        <f t="shared" si="48"/>
        <v>3</v>
      </c>
      <c r="AC351" s="5">
        <f t="shared" si="43"/>
        <v>10157</v>
      </c>
      <c r="AD351" s="5">
        <f t="shared" si="44"/>
        <v>9723</v>
      </c>
      <c r="AE351" s="5">
        <f t="shared" si="45"/>
        <v>19880</v>
      </c>
      <c r="AF351" s="12"/>
      <c r="AG351" s="12">
        <f t="shared" si="41"/>
        <v>12</v>
      </c>
      <c r="AH351" s="12">
        <f t="shared" si="42"/>
        <v>2022</v>
      </c>
      <c r="AI351" s="12"/>
      <c r="AJ351" s="5">
        <f t="shared" si="46"/>
        <v>1308</v>
      </c>
      <c r="AK351" s="12">
        <f t="shared" si="47"/>
        <v>23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4">
        <v>44904</v>
      </c>
      <c r="B352" s="38">
        <v>1361</v>
      </c>
      <c r="C352" s="38">
        <v>1403</v>
      </c>
      <c r="D352" s="38">
        <v>1404</v>
      </c>
      <c r="E352" s="38">
        <v>1439</v>
      </c>
      <c r="F352" s="38">
        <v>1423</v>
      </c>
      <c r="G352" s="38">
        <v>1425</v>
      </c>
      <c r="H352" s="38">
        <v>1359</v>
      </c>
      <c r="I352" s="38">
        <v>827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1218</v>
      </c>
      <c r="R352" s="38">
        <v>1214</v>
      </c>
      <c r="S352" s="38">
        <v>1222</v>
      </c>
      <c r="T352" s="38">
        <v>1175</v>
      </c>
      <c r="U352" s="38">
        <v>1186</v>
      </c>
      <c r="V352" s="38">
        <v>1200</v>
      </c>
      <c r="W352" s="38">
        <v>1231</v>
      </c>
      <c r="X352" s="38">
        <v>1424</v>
      </c>
      <c r="Y352" s="38">
        <v>1412</v>
      </c>
      <c r="AA352" s="5"/>
      <c r="AB352" s="13">
        <f t="shared" si="48"/>
        <v>2</v>
      </c>
      <c r="AC352" s="5">
        <f t="shared" si="43"/>
        <v>10697</v>
      </c>
      <c r="AD352" s="5">
        <f t="shared" si="44"/>
        <v>11226</v>
      </c>
      <c r="AE352" s="5">
        <f t="shared" si="45"/>
        <v>21923</v>
      </c>
      <c r="AF352" s="12"/>
      <c r="AG352" s="12">
        <f t="shared" si="41"/>
        <v>12</v>
      </c>
      <c r="AH352" s="12">
        <f t="shared" si="42"/>
        <v>2022</v>
      </c>
      <c r="AI352" s="12"/>
      <c r="AJ352" s="5">
        <f t="shared" si="46"/>
        <v>1439</v>
      </c>
      <c r="AK352" s="12">
        <f t="shared" si="47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4">
        <v>44905</v>
      </c>
      <c r="B353" s="38">
        <v>1489</v>
      </c>
      <c r="C353" s="38">
        <v>1522</v>
      </c>
      <c r="D353" s="38">
        <v>1535</v>
      </c>
      <c r="E353" s="38">
        <v>1553</v>
      </c>
      <c r="F353" s="38">
        <v>1510</v>
      </c>
      <c r="G353" s="38">
        <v>1454</v>
      </c>
      <c r="H353" s="38">
        <v>1341</v>
      </c>
      <c r="I353" s="38">
        <v>793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1292</v>
      </c>
      <c r="R353" s="38">
        <v>1276</v>
      </c>
      <c r="S353" s="38">
        <v>1274</v>
      </c>
      <c r="T353" s="38">
        <v>1244</v>
      </c>
      <c r="U353" s="38">
        <v>1262</v>
      </c>
      <c r="V353" s="38">
        <v>1288</v>
      </c>
      <c r="W353" s="38">
        <v>1321</v>
      </c>
      <c r="X353" s="38">
        <v>1509</v>
      </c>
      <c r="Y353" s="38">
        <v>1510</v>
      </c>
      <c r="AA353" s="5"/>
      <c r="AB353" s="13">
        <f t="shared" si="48"/>
        <v>4</v>
      </c>
      <c r="AC353" s="5">
        <f t="shared" si="43"/>
        <v>11259</v>
      </c>
      <c r="AD353" s="5">
        <f t="shared" si="44"/>
        <v>11914</v>
      </c>
      <c r="AE353" s="5">
        <f t="shared" si="45"/>
        <v>23173</v>
      </c>
      <c r="AF353" s="12"/>
      <c r="AG353" s="12">
        <f t="shared" si="41"/>
        <v>12</v>
      </c>
      <c r="AH353" s="12">
        <f t="shared" si="42"/>
        <v>2022</v>
      </c>
      <c r="AI353" s="12"/>
      <c r="AJ353" s="5">
        <f t="shared" si="46"/>
        <v>1553</v>
      </c>
      <c r="AK353" s="12">
        <f t="shared" si="47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4">
        <v>44906</v>
      </c>
      <c r="B354" s="38">
        <v>1588</v>
      </c>
      <c r="C354" s="38">
        <v>1627</v>
      </c>
      <c r="D354" s="38">
        <v>1627</v>
      </c>
      <c r="E354" s="38">
        <v>1658</v>
      </c>
      <c r="F354" s="38">
        <v>1611</v>
      </c>
      <c r="G354" s="38">
        <v>1541</v>
      </c>
      <c r="H354" s="38">
        <v>1412</v>
      </c>
      <c r="I354" s="38">
        <v>824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1427</v>
      </c>
      <c r="R354" s="38">
        <v>1387</v>
      </c>
      <c r="S354" s="38">
        <v>1372</v>
      </c>
      <c r="T354" s="38">
        <v>1332</v>
      </c>
      <c r="U354" s="38">
        <v>1334</v>
      </c>
      <c r="V354" s="38">
        <v>1324</v>
      </c>
      <c r="W354" s="38">
        <v>1334</v>
      </c>
      <c r="X354" s="38">
        <v>1480</v>
      </c>
      <c r="Y354" s="38">
        <v>1470</v>
      </c>
      <c r="AA354" s="5"/>
      <c r="AB354" s="13">
        <f t="shared" si="48"/>
        <v>5</v>
      </c>
      <c r="AC354" s="5">
        <f t="shared" si="43"/>
        <v>11814</v>
      </c>
      <c r="AD354" s="5">
        <f t="shared" si="44"/>
        <v>12534</v>
      </c>
      <c r="AE354" s="5">
        <f t="shared" si="45"/>
        <v>24348</v>
      </c>
      <c r="AF354" s="12"/>
      <c r="AG354" s="12">
        <f t="shared" si="41"/>
        <v>12</v>
      </c>
      <c r="AH354" s="12">
        <f t="shared" si="42"/>
        <v>2022</v>
      </c>
      <c r="AI354" s="12"/>
      <c r="AJ354" s="5">
        <f t="shared" si="46"/>
        <v>1658</v>
      </c>
      <c r="AK354" s="12">
        <f t="shared" si="47"/>
        <v>4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4">
        <v>44907</v>
      </c>
      <c r="B355" s="38">
        <v>1521</v>
      </c>
      <c r="C355" s="38">
        <v>1562</v>
      </c>
      <c r="D355" s="38">
        <v>1561</v>
      </c>
      <c r="E355" s="38">
        <v>1595</v>
      </c>
      <c r="F355" s="38">
        <v>1577</v>
      </c>
      <c r="G355" s="38">
        <v>1576</v>
      </c>
      <c r="H355" s="38">
        <v>1511</v>
      </c>
      <c r="I355" s="38">
        <v>916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1346</v>
      </c>
      <c r="R355" s="38">
        <v>1324</v>
      </c>
      <c r="S355" s="38">
        <v>1364</v>
      </c>
      <c r="T355" s="38">
        <v>1311</v>
      </c>
      <c r="U355" s="38">
        <v>1331</v>
      </c>
      <c r="V355" s="38">
        <v>1318</v>
      </c>
      <c r="W355" s="38">
        <v>1335</v>
      </c>
      <c r="X355" s="38">
        <v>1497</v>
      </c>
      <c r="Y355" s="38">
        <v>1477</v>
      </c>
      <c r="AA355" s="5"/>
      <c r="AB355" s="13">
        <f t="shared" si="48"/>
        <v>1</v>
      </c>
      <c r="AC355" s="5">
        <f t="shared" si="43"/>
        <v>0</v>
      </c>
      <c r="AD355" s="5">
        <f t="shared" si="44"/>
        <v>24122</v>
      </c>
      <c r="AE355" s="5">
        <f t="shared" si="45"/>
        <v>24122</v>
      </c>
      <c r="AF355" s="12"/>
      <c r="AG355" s="12">
        <f t="shared" si="41"/>
        <v>12</v>
      </c>
      <c r="AH355" s="12">
        <f t="shared" si="42"/>
        <v>2022</v>
      </c>
      <c r="AI355" s="12"/>
      <c r="AJ355" s="5">
        <f t="shared" si="46"/>
        <v>1595</v>
      </c>
      <c r="AK355" s="12">
        <f t="shared" si="47"/>
        <v>4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4">
        <v>44908</v>
      </c>
      <c r="B356" s="38">
        <v>1576</v>
      </c>
      <c r="C356" s="38">
        <v>1614</v>
      </c>
      <c r="D356" s="38">
        <v>1607</v>
      </c>
      <c r="E356" s="38">
        <v>1640</v>
      </c>
      <c r="F356" s="38">
        <v>1597</v>
      </c>
      <c r="G356" s="38">
        <v>1583</v>
      </c>
      <c r="H356" s="38">
        <v>1514</v>
      </c>
      <c r="I356" s="38">
        <v>914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1370</v>
      </c>
      <c r="R356" s="38">
        <v>1321</v>
      </c>
      <c r="S356" s="38">
        <v>1328</v>
      </c>
      <c r="T356" s="38">
        <v>1283</v>
      </c>
      <c r="U356" s="38">
        <v>1292</v>
      </c>
      <c r="V356" s="38">
        <v>1316</v>
      </c>
      <c r="W356" s="38">
        <v>1339</v>
      </c>
      <c r="X356" s="38">
        <v>1497</v>
      </c>
      <c r="Y356" s="38">
        <v>1470</v>
      </c>
      <c r="AA356" s="5"/>
      <c r="AB356" s="13">
        <f t="shared" si="48"/>
        <v>7</v>
      </c>
      <c r="AC356" s="5">
        <f t="shared" si="43"/>
        <v>0</v>
      </c>
      <c r="AD356" s="5">
        <f t="shared" si="44"/>
        <v>24261</v>
      </c>
      <c r="AE356" s="5">
        <f t="shared" si="45"/>
        <v>24261</v>
      </c>
      <c r="AF356" s="12"/>
      <c r="AG356" s="12">
        <f t="shared" si="41"/>
        <v>12</v>
      </c>
      <c r="AH356" s="12">
        <f t="shared" si="42"/>
        <v>2022</v>
      </c>
      <c r="AI356" s="12"/>
      <c r="AJ356" s="5">
        <f t="shared" si="46"/>
        <v>1640</v>
      </c>
      <c r="AK356" s="12">
        <f t="shared" si="47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4">
        <v>44909</v>
      </c>
      <c r="B357" s="38">
        <v>1588</v>
      </c>
      <c r="C357" s="38">
        <v>1641</v>
      </c>
      <c r="D357" s="38">
        <v>1634</v>
      </c>
      <c r="E357" s="38">
        <v>1680</v>
      </c>
      <c r="F357" s="38">
        <v>1651</v>
      </c>
      <c r="G357" s="38">
        <v>1610</v>
      </c>
      <c r="H357" s="38">
        <v>1517</v>
      </c>
      <c r="I357" s="38">
        <v>908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1326</v>
      </c>
      <c r="R357" s="38">
        <v>1268</v>
      </c>
      <c r="S357" s="38">
        <v>1270</v>
      </c>
      <c r="T357" s="38">
        <v>1224</v>
      </c>
      <c r="U357" s="38">
        <v>1231</v>
      </c>
      <c r="V357" s="38">
        <v>1226</v>
      </c>
      <c r="W357" s="38">
        <v>1219</v>
      </c>
      <c r="X357" s="38">
        <v>1356</v>
      </c>
      <c r="Y357" s="38">
        <v>1323</v>
      </c>
      <c r="AA357" s="5"/>
      <c r="AB357" s="13">
        <f t="shared" si="48"/>
        <v>5</v>
      </c>
      <c r="AC357" s="5">
        <f t="shared" si="43"/>
        <v>11028</v>
      </c>
      <c r="AD357" s="5">
        <f t="shared" si="44"/>
        <v>12644</v>
      </c>
      <c r="AE357" s="5">
        <f t="shared" si="45"/>
        <v>23672</v>
      </c>
      <c r="AF357" s="12"/>
      <c r="AG357" s="12">
        <f t="shared" si="41"/>
        <v>12</v>
      </c>
      <c r="AH357" s="12">
        <f t="shared" si="42"/>
        <v>2022</v>
      </c>
      <c r="AI357" s="12"/>
      <c r="AJ357" s="5">
        <f t="shared" si="46"/>
        <v>1680</v>
      </c>
      <c r="AK357" s="12">
        <f t="shared" si="47"/>
        <v>4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4">
        <v>44910</v>
      </c>
      <c r="B358" s="38">
        <v>1392</v>
      </c>
      <c r="C358" s="38">
        <v>1437</v>
      </c>
      <c r="D358" s="38">
        <v>1421</v>
      </c>
      <c r="E358" s="38">
        <v>1432</v>
      </c>
      <c r="F358" s="38">
        <v>1426</v>
      </c>
      <c r="G358" s="38">
        <v>1434</v>
      </c>
      <c r="H358" s="38">
        <v>1352</v>
      </c>
      <c r="I358" s="38">
        <v>820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1275</v>
      </c>
      <c r="R358" s="38">
        <v>1219</v>
      </c>
      <c r="S358" s="38">
        <v>1225</v>
      </c>
      <c r="T358" s="38">
        <v>1201</v>
      </c>
      <c r="U358" s="38">
        <v>1210</v>
      </c>
      <c r="V358" s="38">
        <v>1206</v>
      </c>
      <c r="W358" s="38">
        <v>1222</v>
      </c>
      <c r="X358" s="38">
        <v>1375</v>
      </c>
      <c r="Y358" s="38">
        <v>1322</v>
      </c>
      <c r="AA358" s="5"/>
      <c r="AB358" s="13">
        <f t="shared" si="48"/>
        <v>5</v>
      </c>
      <c r="AC358" s="5">
        <f t="shared" si="43"/>
        <v>10753</v>
      </c>
      <c r="AD358" s="5">
        <f t="shared" si="44"/>
        <v>11216</v>
      </c>
      <c r="AE358" s="5">
        <f t="shared" si="45"/>
        <v>21969</v>
      </c>
      <c r="AF358" s="12"/>
      <c r="AG358" s="12">
        <f t="shared" si="41"/>
        <v>12</v>
      </c>
      <c r="AH358" s="12">
        <f t="shared" si="42"/>
        <v>2022</v>
      </c>
      <c r="AI358" s="12"/>
      <c r="AJ358" s="5">
        <f t="shared" si="46"/>
        <v>1437</v>
      </c>
      <c r="AK358" s="12">
        <f t="shared" si="47"/>
        <v>2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4">
        <v>44911</v>
      </c>
      <c r="B359" s="38">
        <v>1394</v>
      </c>
      <c r="C359" s="38">
        <v>1426</v>
      </c>
      <c r="D359" s="38">
        <v>1440</v>
      </c>
      <c r="E359" s="38">
        <v>1456</v>
      </c>
      <c r="F359" s="38">
        <v>1431</v>
      </c>
      <c r="G359" s="38">
        <v>1409</v>
      </c>
      <c r="H359" s="38">
        <v>1351</v>
      </c>
      <c r="I359" s="38">
        <v>824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1308</v>
      </c>
      <c r="R359" s="38">
        <v>1258</v>
      </c>
      <c r="S359" s="38">
        <v>1230</v>
      </c>
      <c r="T359" s="38">
        <v>1184</v>
      </c>
      <c r="U359" s="38">
        <v>1165</v>
      </c>
      <c r="V359" s="38">
        <v>1171</v>
      </c>
      <c r="W359" s="38">
        <v>1197</v>
      </c>
      <c r="X359" s="38">
        <v>1347</v>
      </c>
      <c r="Y359" s="38">
        <v>1331</v>
      </c>
      <c r="AA359" s="5"/>
      <c r="AB359" s="13">
        <f t="shared" si="48"/>
        <v>7</v>
      </c>
      <c r="AC359" s="5">
        <f t="shared" si="43"/>
        <v>0</v>
      </c>
      <c r="AD359" s="5">
        <f t="shared" si="44"/>
        <v>21922</v>
      </c>
      <c r="AE359" s="5">
        <f t="shared" si="45"/>
        <v>21922</v>
      </c>
      <c r="AF359" s="12"/>
      <c r="AG359" s="12">
        <f t="shared" si="41"/>
        <v>12</v>
      </c>
      <c r="AH359" s="12">
        <f t="shared" si="42"/>
        <v>2022</v>
      </c>
      <c r="AI359" s="12"/>
      <c r="AJ359" s="5">
        <f t="shared" si="46"/>
        <v>1456</v>
      </c>
      <c r="AK359" s="12">
        <f t="shared" si="47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4">
        <v>44912</v>
      </c>
      <c r="B360" s="38">
        <v>1399</v>
      </c>
      <c r="C360" s="38">
        <v>1420</v>
      </c>
      <c r="D360" s="38">
        <v>1423</v>
      </c>
      <c r="E360" s="38">
        <v>1440</v>
      </c>
      <c r="F360" s="38">
        <v>1390</v>
      </c>
      <c r="G360" s="38">
        <v>1337</v>
      </c>
      <c r="H360" s="38">
        <v>1227</v>
      </c>
      <c r="I360" s="38">
        <v>728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1296</v>
      </c>
      <c r="R360" s="38">
        <v>1252</v>
      </c>
      <c r="S360" s="38">
        <v>1220</v>
      </c>
      <c r="T360" s="38">
        <v>1171</v>
      </c>
      <c r="U360" s="38">
        <v>1147</v>
      </c>
      <c r="V360" s="38">
        <v>1159</v>
      </c>
      <c r="W360" s="38">
        <v>1176</v>
      </c>
      <c r="X360" s="38">
        <v>1322</v>
      </c>
      <c r="Y360" s="38">
        <v>1309</v>
      </c>
      <c r="AA360" s="5"/>
      <c r="AB360" s="13">
        <f t="shared" si="48"/>
        <v>5</v>
      </c>
      <c r="AC360" s="5">
        <f t="shared" si="43"/>
        <v>10471</v>
      </c>
      <c r="AD360" s="5">
        <f t="shared" si="44"/>
        <v>10945</v>
      </c>
      <c r="AE360" s="5">
        <f t="shared" si="45"/>
        <v>21416</v>
      </c>
      <c r="AF360" s="12"/>
      <c r="AG360" s="12">
        <f t="shared" si="41"/>
        <v>12</v>
      </c>
      <c r="AH360" s="12">
        <f t="shared" si="42"/>
        <v>2022</v>
      </c>
      <c r="AI360" s="12"/>
      <c r="AJ360" s="5">
        <f t="shared" si="46"/>
        <v>1440</v>
      </c>
      <c r="AK360" s="12">
        <f t="shared" si="47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4">
        <v>44913</v>
      </c>
      <c r="B361" s="38">
        <v>1385</v>
      </c>
      <c r="C361" s="38">
        <v>1398</v>
      </c>
      <c r="D361" s="38">
        <v>1404</v>
      </c>
      <c r="E361" s="38">
        <v>1396</v>
      </c>
      <c r="F361" s="38">
        <v>1348</v>
      </c>
      <c r="G361" s="38">
        <v>1293</v>
      </c>
      <c r="H361" s="38">
        <v>1172</v>
      </c>
      <c r="I361" s="38">
        <v>693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1275</v>
      </c>
      <c r="R361" s="38">
        <v>1251</v>
      </c>
      <c r="S361" s="38">
        <v>1231</v>
      </c>
      <c r="T361" s="38">
        <v>1195</v>
      </c>
      <c r="U361" s="38">
        <v>1212</v>
      </c>
      <c r="V361" s="38">
        <v>1214</v>
      </c>
      <c r="W361" s="38">
        <v>1212</v>
      </c>
      <c r="X361" s="38">
        <v>1342</v>
      </c>
      <c r="Y361" s="38">
        <v>1317</v>
      </c>
      <c r="AA361" s="5"/>
      <c r="AB361" s="13">
        <f t="shared" si="48"/>
        <v>5</v>
      </c>
      <c r="AC361" s="5">
        <f t="shared" si="43"/>
        <v>10625</v>
      </c>
      <c r="AD361" s="5">
        <f t="shared" si="44"/>
        <v>10713</v>
      </c>
      <c r="AE361" s="5">
        <f t="shared" si="45"/>
        <v>21338</v>
      </c>
      <c r="AF361" s="12"/>
      <c r="AG361" s="12">
        <f t="shared" si="41"/>
        <v>12</v>
      </c>
      <c r="AH361" s="12">
        <f t="shared" si="42"/>
        <v>2022</v>
      </c>
      <c r="AI361" s="12"/>
      <c r="AJ361" s="5">
        <f t="shared" si="46"/>
        <v>1404</v>
      </c>
      <c r="AK361" s="12">
        <f t="shared" si="47"/>
        <v>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4">
        <v>44914</v>
      </c>
      <c r="B362" s="38">
        <v>1392</v>
      </c>
      <c r="C362" s="38">
        <v>1424</v>
      </c>
      <c r="D362" s="38">
        <v>1424</v>
      </c>
      <c r="E362" s="38">
        <v>1452</v>
      </c>
      <c r="F362" s="38">
        <v>1438</v>
      </c>
      <c r="G362" s="38">
        <v>1409</v>
      </c>
      <c r="H362" s="38">
        <v>1345</v>
      </c>
      <c r="I362" s="38">
        <v>807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1268</v>
      </c>
      <c r="R362" s="38">
        <v>1254</v>
      </c>
      <c r="S362" s="38">
        <v>1258</v>
      </c>
      <c r="T362" s="38">
        <v>1220</v>
      </c>
      <c r="U362" s="38">
        <v>1229</v>
      </c>
      <c r="V362" s="38">
        <v>1220</v>
      </c>
      <c r="W362" s="38">
        <v>1232</v>
      </c>
      <c r="X362" s="38">
        <v>1362</v>
      </c>
      <c r="Y362" s="38">
        <v>1340</v>
      </c>
      <c r="AA362" s="5"/>
      <c r="AB362" s="13">
        <f t="shared" si="48"/>
        <v>5</v>
      </c>
      <c r="AC362" s="5">
        <f t="shared" si="43"/>
        <v>10850</v>
      </c>
      <c r="AD362" s="5">
        <f t="shared" si="44"/>
        <v>11224</v>
      </c>
      <c r="AE362" s="5">
        <f t="shared" si="45"/>
        <v>22074</v>
      </c>
      <c r="AF362" s="12"/>
      <c r="AG362" s="12">
        <f t="shared" si="41"/>
        <v>12</v>
      </c>
      <c r="AH362" s="12">
        <f t="shared" si="42"/>
        <v>2022</v>
      </c>
      <c r="AI362" s="12"/>
      <c r="AJ362" s="5">
        <f t="shared" si="46"/>
        <v>1452</v>
      </c>
      <c r="AK362" s="12">
        <f t="shared" si="47"/>
        <v>4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4">
        <v>44915</v>
      </c>
      <c r="B363" s="38">
        <v>1388</v>
      </c>
      <c r="C363" s="38">
        <v>1403</v>
      </c>
      <c r="D363" s="38">
        <v>1409</v>
      </c>
      <c r="E363" s="38">
        <v>1430</v>
      </c>
      <c r="F363" s="38">
        <v>1413</v>
      </c>
      <c r="G363" s="38">
        <v>1423</v>
      </c>
      <c r="H363" s="38">
        <v>1325</v>
      </c>
      <c r="I363" s="38">
        <v>802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1241</v>
      </c>
      <c r="R363" s="38">
        <v>1217</v>
      </c>
      <c r="S363" s="38">
        <v>1216</v>
      </c>
      <c r="T363" s="38">
        <v>1179</v>
      </c>
      <c r="U363" s="38">
        <v>1188</v>
      </c>
      <c r="V363" s="38">
        <v>1199</v>
      </c>
      <c r="W363" s="38">
        <v>1201</v>
      </c>
      <c r="X363" s="38">
        <v>1333</v>
      </c>
      <c r="Y363" s="38">
        <v>1312</v>
      </c>
      <c r="AA363" s="5"/>
      <c r="AB363" s="13">
        <f t="shared" si="48"/>
        <v>1</v>
      </c>
      <c r="AC363" s="5">
        <f t="shared" si="43"/>
        <v>0</v>
      </c>
      <c r="AD363" s="5">
        <f t="shared" si="44"/>
        <v>21679</v>
      </c>
      <c r="AE363" s="5">
        <f t="shared" si="45"/>
        <v>21679</v>
      </c>
      <c r="AF363" s="12"/>
      <c r="AG363" s="12">
        <f t="shared" si="41"/>
        <v>12</v>
      </c>
      <c r="AH363" s="12">
        <f t="shared" si="42"/>
        <v>2022</v>
      </c>
      <c r="AI363" s="12"/>
      <c r="AJ363" s="5">
        <f t="shared" si="46"/>
        <v>1430</v>
      </c>
      <c r="AK363" s="12">
        <f t="shared" si="47"/>
        <v>4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4">
        <v>44916</v>
      </c>
      <c r="B364" s="38">
        <v>1365</v>
      </c>
      <c r="C364" s="38">
        <v>1404</v>
      </c>
      <c r="D364" s="38">
        <v>1402</v>
      </c>
      <c r="E364" s="38">
        <v>1422</v>
      </c>
      <c r="F364" s="38">
        <v>1416</v>
      </c>
      <c r="G364" s="38">
        <v>1417</v>
      </c>
      <c r="H364" s="38">
        <v>1325</v>
      </c>
      <c r="I364" s="38">
        <v>806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1245</v>
      </c>
      <c r="R364" s="38">
        <v>1213</v>
      </c>
      <c r="S364" s="38">
        <v>1231</v>
      </c>
      <c r="T364" s="38">
        <v>1199</v>
      </c>
      <c r="U364" s="38">
        <v>1222</v>
      </c>
      <c r="V364" s="38">
        <v>1234</v>
      </c>
      <c r="W364" s="38">
        <v>1248</v>
      </c>
      <c r="X364" s="38">
        <v>1422</v>
      </c>
      <c r="Y364" s="38">
        <v>1389</v>
      </c>
      <c r="AA364" s="5"/>
      <c r="AB364" s="13">
        <f t="shared" si="48"/>
        <v>6</v>
      </c>
      <c r="AC364" s="5">
        <f t="shared" si="43"/>
        <v>10820</v>
      </c>
      <c r="AD364" s="5">
        <f t="shared" si="44"/>
        <v>11140</v>
      </c>
      <c r="AE364" s="5">
        <f t="shared" si="45"/>
        <v>21960</v>
      </c>
      <c r="AF364" s="12"/>
      <c r="AG364" s="12">
        <f t="shared" si="41"/>
        <v>12</v>
      </c>
      <c r="AH364" s="12">
        <f t="shared" si="42"/>
        <v>2022</v>
      </c>
      <c r="AI364" s="12"/>
      <c r="AJ364" s="5">
        <f t="shared" si="46"/>
        <v>1422</v>
      </c>
      <c r="AK364" s="12">
        <f t="shared" si="47"/>
        <v>4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4">
        <v>44917</v>
      </c>
      <c r="B365" s="38">
        <v>1458</v>
      </c>
      <c r="C365" s="38">
        <v>1507</v>
      </c>
      <c r="D365" s="38">
        <v>1475</v>
      </c>
      <c r="E365" s="38">
        <v>1540</v>
      </c>
      <c r="F365" s="38">
        <v>1499</v>
      </c>
      <c r="G365" s="38">
        <v>1476</v>
      </c>
      <c r="H365" s="38">
        <v>1404</v>
      </c>
      <c r="I365" s="38">
        <v>851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1238</v>
      </c>
      <c r="R365" s="38">
        <v>1210</v>
      </c>
      <c r="S365" s="38">
        <v>1204</v>
      </c>
      <c r="T365" s="38">
        <v>1162</v>
      </c>
      <c r="U365" s="38">
        <v>1175</v>
      </c>
      <c r="V365" s="38">
        <v>1179</v>
      </c>
      <c r="W365" s="38">
        <v>1207</v>
      </c>
      <c r="X365" s="38">
        <v>1351</v>
      </c>
      <c r="Y365" s="38">
        <v>1321</v>
      </c>
      <c r="AA365" s="5"/>
      <c r="AB365" s="13">
        <f t="shared" si="48"/>
        <v>1</v>
      </c>
      <c r="AC365" s="5">
        <f t="shared" si="43"/>
        <v>0</v>
      </c>
      <c r="AD365" s="5">
        <f t="shared" si="44"/>
        <v>22257</v>
      </c>
      <c r="AE365" s="5">
        <f t="shared" si="45"/>
        <v>22257</v>
      </c>
      <c r="AF365" s="12"/>
      <c r="AG365" s="12">
        <f t="shared" si="41"/>
        <v>12</v>
      </c>
      <c r="AH365" s="12">
        <f t="shared" si="42"/>
        <v>2022</v>
      </c>
      <c r="AI365" s="12"/>
      <c r="AJ365" s="5">
        <f t="shared" si="46"/>
        <v>1540</v>
      </c>
      <c r="AK365" s="12">
        <f t="shared" si="47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4">
        <v>44918</v>
      </c>
      <c r="B366" s="38">
        <v>1355</v>
      </c>
      <c r="C366" s="38">
        <v>1378</v>
      </c>
      <c r="D366" s="38">
        <v>1373</v>
      </c>
      <c r="E366" s="38">
        <v>1373</v>
      </c>
      <c r="F366" s="38">
        <v>1342</v>
      </c>
      <c r="G366" s="38">
        <v>1316</v>
      </c>
      <c r="H366" s="38">
        <v>1208</v>
      </c>
      <c r="I366" s="38">
        <v>750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1098</v>
      </c>
      <c r="R366" s="38">
        <v>962</v>
      </c>
      <c r="S366" s="38">
        <v>742</v>
      </c>
      <c r="T366" s="38">
        <v>639</v>
      </c>
      <c r="U366" s="38">
        <v>634</v>
      </c>
      <c r="V366" s="38">
        <v>674</v>
      </c>
      <c r="W366" s="38">
        <v>739</v>
      </c>
      <c r="X366" s="38">
        <v>884</v>
      </c>
      <c r="Y366" s="38">
        <v>878</v>
      </c>
      <c r="AA366" s="5"/>
      <c r="AB366" s="13">
        <f t="shared" si="48"/>
        <v>3</v>
      </c>
      <c r="AC366" s="5">
        <f t="shared" si="43"/>
        <v>7122</v>
      </c>
      <c r="AD366" s="5">
        <f t="shared" si="44"/>
        <v>10223</v>
      </c>
      <c r="AE366" s="5">
        <f t="shared" si="45"/>
        <v>17345</v>
      </c>
      <c r="AF366" s="12"/>
      <c r="AG366" s="12">
        <f t="shared" si="41"/>
        <v>12</v>
      </c>
      <c r="AH366" s="12">
        <f t="shared" si="42"/>
        <v>2022</v>
      </c>
      <c r="AI366" s="12"/>
      <c r="AJ366" s="5">
        <f t="shared" si="46"/>
        <v>1378</v>
      </c>
      <c r="AK366" s="12">
        <f t="shared" si="47"/>
        <v>2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4">
        <v>44919</v>
      </c>
      <c r="B367" s="38">
        <v>860</v>
      </c>
      <c r="C367" s="38">
        <v>936</v>
      </c>
      <c r="D367" s="38">
        <v>956</v>
      </c>
      <c r="E367" s="38">
        <v>990</v>
      </c>
      <c r="F367" s="38">
        <v>967</v>
      </c>
      <c r="G367" s="38">
        <v>938</v>
      </c>
      <c r="H367" s="38">
        <v>863</v>
      </c>
      <c r="I367" s="38">
        <v>516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969</v>
      </c>
      <c r="R367" s="38">
        <v>986</v>
      </c>
      <c r="S367" s="38">
        <v>955</v>
      </c>
      <c r="T367" s="38">
        <v>948</v>
      </c>
      <c r="U367" s="38">
        <v>965</v>
      </c>
      <c r="V367" s="38">
        <v>1010</v>
      </c>
      <c r="W367" s="38">
        <v>1059</v>
      </c>
      <c r="X367" s="38">
        <v>1207</v>
      </c>
      <c r="Y367" s="38">
        <v>1265</v>
      </c>
      <c r="AA367" s="5"/>
      <c r="AB367" s="13">
        <f t="shared" si="48"/>
        <v>5</v>
      </c>
      <c r="AC367" s="5">
        <f t="shared" si="43"/>
        <v>8615</v>
      </c>
      <c r="AD367" s="5">
        <f t="shared" si="44"/>
        <v>7775</v>
      </c>
      <c r="AE367" s="5">
        <f t="shared" si="45"/>
        <v>16390</v>
      </c>
      <c r="AF367" s="12"/>
      <c r="AG367" s="12">
        <f t="shared" si="41"/>
        <v>12</v>
      </c>
      <c r="AH367" s="12">
        <f t="shared" si="42"/>
        <v>2022</v>
      </c>
      <c r="AI367" s="12"/>
      <c r="AJ367" s="5">
        <f t="shared" si="46"/>
        <v>1265</v>
      </c>
      <c r="AK367" s="12">
        <f t="shared" si="47"/>
        <v>24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4">
        <v>44920</v>
      </c>
      <c r="B368" s="38">
        <v>1699</v>
      </c>
      <c r="C368" s="38">
        <v>1782</v>
      </c>
      <c r="D368" s="38">
        <v>1996</v>
      </c>
      <c r="E368" s="38">
        <v>2018</v>
      </c>
      <c r="F368" s="38">
        <v>1887</v>
      </c>
      <c r="G368" s="38">
        <v>1699</v>
      </c>
      <c r="H368" s="38">
        <v>1587</v>
      </c>
      <c r="I368" s="38">
        <v>952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1419</v>
      </c>
      <c r="R368" s="38">
        <v>1346</v>
      </c>
      <c r="S368" s="38">
        <v>1357</v>
      </c>
      <c r="T368" s="38">
        <v>1348</v>
      </c>
      <c r="U368" s="38">
        <v>1459</v>
      </c>
      <c r="V368" s="38">
        <v>1525</v>
      </c>
      <c r="W368" s="38">
        <v>1587</v>
      </c>
      <c r="X368" s="38">
        <v>1818</v>
      </c>
      <c r="Y368" s="38">
        <v>1844</v>
      </c>
      <c r="AA368" s="5"/>
      <c r="AB368" s="13">
        <v>8</v>
      </c>
      <c r="AC368" s="5">
        <f t="shared" si="43"/>
        <v>0</v>
      </c>
      <c r="AD368" s="5">
        <f t="shared" si="44"/>
        <v>27323</v>
      </c>
      <c r="AE368" s="5">
        <f t="shared" si="45"/>
        <v>27323</v>
      </c>
      <c r="AF368" s="12"/>
      <c r="AG368" s="12">
        <f t="shared" si="41"/>
        <v>12</v>
      </c>
      <c r="AH368" s="12">
        <f t="shared" si="42"/>
        <v>2022</v>
      </c>
      <c r="AI368" s="12"/>
      <c r="AJ368" s="5">
        <f t="shared" si="46"/>
        <v>2018</v>
      </c>
      <c r="AK368" s="12">
        <f t="shared" si="47"/>
        <v>4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4">
        <v>44921</v>
      </c>
      <c r="B369" s="38">
        <v>1971</v>
      </c>
      <c r="C369" s="38">
        <v>2042</v>
      </c>
      <c r="D369" s="38">
        <v>2088</v>
      </c>
      <c r="E369" s="38">
        <v>2128</v>
      </c>
      <c r="F369" s="38">
        <v>1944</v>
      </c>
      <c r="G369" s="38">
        <v>1737</v>
      </c>
      <c r="H369" s="38">
        <v>1587</v>
      </c>
      <c r="I369" s="38">
        <v>882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1466</v>
      </c>
      <c r="R369" s="38">
        <v>1422</v>
      </c>
      <c r="S369" s="38">
        <v>1445</v>
      </c>
      <c r="T369" s="38">
        <v>1321</v>
      </c>
      <c r="U369" s="38">
        <v>1039</v>
      </c>
      <c r="V369" s="38">
        <v>1059</v>
      </c>
      <c r="W369" s="38">
        <v>1509</v>
      </c>
      <c r="X369" s="38">
        <v>1806</v>
      </c>
      <c r="Y369" s="38">
        <v>1803</v>
      </c>
      <c r="AA369" s="5"/>
      <c r="AB369" s="13">
        <f t="shared" si="48"/>
        <v>3</v>
      </c>
      <c r="AC369" s="5">
        <f t="shared" si="43"/>
        <v>11949</v>
      </c>
      <c r="AD369" s="5">
        <f t="shared" si="44"/>
        <v>15300</v>
      </c>
      <c r="AE369" s="5">
        <f t="shared" si="45"/>
        <v>27249</v>
      </c>
      <c r="AF369" s="12"/>
      <c r="AG369" s="12">
        <f t="shared" si="41"/>
        <v>12</v>
      </c>
      <c r="AH369" s="12">
        <f t="shared" si="42"/>
        <v>2022</v>
      </c>
      <c r="AI369" s="12"/>
      <c r="AJ369" s="5">
        <f t="shared" si="46"/>
        <v>2128</v>
      </c>
      <c r="AK369" s="12">
        <f t="shared" si="47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4">
        <v>44922</v>
      </c>
      <c r="B370" s="38">
        <v>1347</v>
      </c>
      <c r="C370" s="38">
        <v>1371</v>
      </c>
      <c r="D370" s="38">
        <v>1378</v>
      </c>
      <c r="E370" s="38">
        <v>1391</v>
      </c>
      <c r="F370" s="38">
        <v>1368</v>
      </c>
      <c r="G370" s="38">
        <v>1340</v>
      </c>
      <c r="H370" s="38">
        <v>1224</v>
      </c>
      <c r="I370" s="38">
        <v>760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1232</v>
      </c>
      <c r="R370" s="38">
        <v>1202</v>
      </c>
      <c r="S370" s="38">
        <v>1210</v>
      </c>
      <c r="T370" s="38">
        <v>1164</v>
      </c>
      <c r="U370" s="38">
        <v>1165</v>
      </c>
      <c r="V370" s="38">
        <v>1168</v>
      </c>
      <c r="W370" s="38">
        <v>1182</v>
      </c>
      <c r="X370" s="38">
        <v>1343</v>
      </c>
      <c r="Y370" s="38">
        <v>1349</v>
      </c>
      <c r="AA370" s="5"/>
      <c r="AB370" s="13">
        <f t="shared" si="48"/>
        <v>2</v>
      </c>
      <c r="AC370" s="5">
        <f t="shared" si="43"/>
        <v>10426</v>
      </c>
      <c r="AD370" s="5">
        <f t="shared" si="44"/>
        <v>10768</v>
      </c>
      <c r="AE370" s="5">
        <f t="shared" si="45"/>
        <v>21194</v>
      </c>
      <c r="AF370" s="12"/>
      <c r="AG370" s="12">
        <f t="shared" si="41"/>
        <v>12</v>
      </c>
      <c r="AH370" s="12">
        <f t="shared" si="42"/>
        <v>2022</v>
      </c>
      <c r="AI370" s="12"/>
      <c r="AJ370" s="5">
        <f t="shared" si="46"/>
        <v>1391</v>
      </c>
      <c r="AK370" s="12">
        <f t="shared" si="47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4">
        <v>44923</v>
      </c>
      <c r="B371" s="38">
        <v>1446</v>
      </c>
      <c r="C371" s="38">
        <v>1488</v>
      </c>
      <c r="D371" s="38">
        <v>1511</v>
      </c>
      <c r="E371" s="38">
        <v>1530</v>
      </c>
      <c r="F371" s="38">
        <v>1502</v>
      </c>
      <c r="G371" s="38">
        <v>1453</v>
      </c>
      <c r="H371" s="38">
        <v>1327</v>
      </c>
      <c r="I371" s="38">
        <v>810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1286</v>
      </c>
      <c r="R371" s="38">
        <v>1211</v>
      </c>
      <c r="S371" s="38">
        <v>1211</v>
      </c>
      <c r="T371" s="38">
        <v>1155</v>
      </c>
      <c r="U371" s="38">
        <v>1154</v>
      </c>
      <c r="V371" s="38">
        <v>1155</v>
      </c>
      <c r="W371" s="38">
        <v>1163</v>
      </c>
      <c r="X371" s="38">
        <v>1324</v>
      </c>
      <c r="Y371" s="38">
        <v>1286</v>
      </c>
      <c r="AA371" s="5"/>
      <c r="AB371" s="13">
        <f t="shared" si="48"/>
        <v>3</v>
      </c>
      <c r="AC371" s="5">
        <f t="shared" si="43"/>
        <v>10469</v>
      </c>
      <c r="AD371" s="5">
        <f t="shared" si="44"/>
        <v>11543</v>
      </c>
      <c r="AE371" s="5">
        <f t="shared" si="45"/>
        <v>22012</v>
      </c>
      <c r="AF371" s="12"/>
      <c r="AG371" s="12">
        <f t="shared" si="41"/>
        <v>12</v>
      </c>
      <c r="AH371" s="12">
        <f t="shared" si="42"/>
        <v>2022</v>
      </c>
      <c r="AI371" s="12"/>
      <c r="AJ371" s="5">
        <f t="shared" si="46"/>
        <v>1530</v>
      </c>
      <c r="AK371" s="12">
        <f t="shared" si="47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4">
        <v>44924</v>
      </c>
      <c r="B372" s="38">
        <v>1385</v>
      </c>
      <c r="C372" s="38">
        <v>1410</v>
      </c>
      <c r="D372" s="38">
        <v>1401</v>
      </c>
      <c r="E372" s="38">
        <v>1429</v>
      </c>
      <c r="F372" s="38">
        <v>1394</v>
      </c>
      <c r="G372" s="38">
        <v>1366</v>
      </c>
      <c r="H372" s="38">
        <v>1255</v>
      </c>
      <c r="I372" s="38">
        <v>764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1185</v>
      </c>
      <c r="R372" s="38">
        <v>1134</v>
      </c>
      <c r="S372" s="38">
        <v>1133</v>
      </c>
      <c r="T372" s="38">
        <v>1088</v>
      </c>
      <c r="U372" s="38">
        <v>1086</v>
      </c>
      <c r="V372" s="38">
        <v>1090</v>
      </c>
      <c r="W372" s="38">
        <v>1097</v>
      </c>
      <c r="X372" s="38">
        <v>1238</v>
      </c>
      <c r="Y372" s="38">
        <v>1221</v>
      </c>
      <c r="AA372" s="5"/>
      <c r="AB372" s="13">
        <f t="shared" si="48"/>
        <v>5</v>
      </c>
      <c r="AC372" s="5">
        <f t="shared" si="43"/>
        <v>9815</v>
      </c>
      <c r="AD372" s="5">
        <f t="shared" si="44"/>
        <v>10861</v>
      </c>
      <c r="AE372" s="5">
        <f t="shared" si="45"/>
        <v>20676</v>
      </c>
      <c r="AF372" s="12"/>
      <c r="AG372" s="12">
        <f t="shared" si="41"/>
        <v>12</v>
      </c>
      <c r="AH372" s="12">
        <f t="shared" si="42"/>
        <v>2022</v>
      </c>
      <c r="AI372" s="12"/>
      <c r="AJ372" s="5">
        <f t="shared" si="46"/>
        <v>1429</v>
      </c>
      <c r="AK372" s="12">
        <f t="shared" si="47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4">
        <v>44925</v>
      </c>
      <c r="B373" s="38">
        <v>1270</v>
      </c>
      <c r="C373" s="38">
        <v>1295</v>
      </c>
      <c r="D373" s="38">
        <v>1287</v>
      </c>
      <c r="E373" s="38">
        <v>1307</v>
      </c>
      <c r="F373" s="38">
        <v>1281</v>
      </c>
      <c r="G373" s="38">
        <v>1259</v>
      </c>
      <c r="H373" s="38">
        <v>1158</v>
      </c>
      <c r="I373" s="38">
        <v>713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1049</v>
      </c>
      <c r="R373" s="38">
        <v>1036</v>
      </c>
      <c r="S373" s="38">
        <v>1049</v>
      </c>
      <c r="T373" s="38">
        <v>999</v>
      </c>
      <c r="U373" s="38">
        <v>1003</v>
      </c>
      <c r="V373" s="38">
        <v>1007</v>
      </c>
      <c r="W373" s="38">
        <v>1025</v>
      </c>
      <c r="X373" s="38">
        <v>1163</v>
      </c>
      <c r="Y373" s="38">
        <v>1144</v>
      </c>
      <c r="AA373" s="5"/>
      <c r="AB373" s="13">
        <f t="shared" si="48"/>
        <v>2</v>
      </c>
      <c r="AC373" s="5">
        <f t="shared" si="43"/>
        <v>9044</v>
      </c>
      <c r="AD373" s="5">
        <f t="shared" si="44"/>
        <v>10001</v>
      </c>
      <c r="AE373" s="5">
        <f t="shared" si="45"/>
        <v>19045</v>
      </c>
      <c r="AF373" s="12"/>
      <c r="AG373" s="12">
        <f t="shared" si="41"/>
        <v>12</v>
      </c>
      <c r="AH373" s="12">
        <f t="shared" si="42"/>
        <v>2022</v>
      </c>
      <c r="AI373" s="12"/>
      <c r="AJ373" s="5">
        <f t="shared" si="46"/>
        <v>1307</v>
      </c>
      <c r="AK373" s="12">
        <f t="shared" si="47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4">
        <v>44926</v>
      </c>
      <c r="B374" s="38">
        <v>1658</v>
      </c>
      <c r="C374" s="38">
        <v>1681</v>
      </c>
      <c r="D374" s="38">
        <v>1695</v>
      </c>
      <c r="E374" s="38">
        <v>1686</v>
      </c>
      <c r="F374" s="38">
        <v>1659</v>
      </c>
      <c r="G374" s="38">
        <v>1577</v>
      </c>
      <c r="H374" s="38">
        <v>1434</v>
      </c>
      <c r="I374" s="38">
        <v>849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1460</v>
      </c>
      <c r="R374" s="38">
        <v>1424</v>
      </c>
      <c r="S374" s="38">
        <v>1403</v>
      </c>
      <c r="T374" s="38">
        <v>1325</v>
      </c>
      <c r="U374" s="38">
        <v>1315</v>
      </c>
      <c r="V374" s="38">
        <v>1298</v>
      </c>
      <c r="W374" s="38">
        <v>1333</v>
      </c>
      <c r="X374" s="38">
        <v>1525</v>
      </c>
      <c r="Y374" s="38">
        <v>1523</v>
      </c>
      <c r="AA374" s="5"/>
      <c r="AB374" s="13">
        <f t="shared" si="48"/>
        <v>5</v>
      </c>
      <c r="AC374" s="5">
        <f t="shared" si="43"/>
        <v>11932</v>
      </c>
      <c r="AD374" s="5">
        <f t="shared" si="44"/>
        <v>12913</v>
      </c>
      <c r="AE374" s="5">
        <f t="shared" si="45"/>
        <v>24845</v>
      </c>
      <c r="AF374" s="12"/>
      <c r="AG374" s="12">
        <f t="shared" si="41"/>
        <v>12</v>
      </c>
      <c r="AH374" s="12">
        <f t="shared" si="42"/>
        <v>2022</v>
      </c>
      <c r="AI374" s="12"/>
      <c r="AJ374" s="5">
        <f t="shared" si="46"/>
        <v>1695</v>
      </c>
      <c r="AK374" s="12">
        <f t="shared" si="47"/>
        <v>3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4">
        <v>44927</v>
      </c>
      <c r="B375" s="38">
        <v>1232</v>
      </c>
      <c r="C375" s="38">
        <v>1221</v>
      </c>
      <c r="D375" s="38">
        <v>1268</v>
      </c>
      <c r="E375" s="38">
        <v>1180</v>
      </c>
      <c r="F375" s="38">
        <v>1099</v>
      </c>
      <c r="G375" s="38">
        <v>959</v>
      </c>
      <c r="H375" s="38">
        <v>812</v>
      </c>
      <c r="I375" s="38">
        <v>600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1057</v>
      </c>
      <c r="S375" s="38">
        <v>1061</v>
      </c>
      <c r="T375" s="38">
        <v>1003</v>
      </c>
      <c r="U375" s="38">
        <v>992</v>
      </c>
      <c r="V375" s="38">
        <v>1110</v>
      </c>
      <c r="W375" s="38">
        <v>1192</v>
      </c>
      <c r="X375" s="38">
        <v>1250</v>
      </c>
      <c r="Y375" s="38">
        <v>1183</v>
      </c>
      <c r="AA375" s="5"/>
      <c r="AB375" s="13">
        <v>8</v>
      </c>
      <c r="AC375" s="5">
        <f t="shared" si="43"/>
        <v>0</v>
      </c>
      <c r="AD375" s="5">
        <f t="shared" si="44"/>
        <v>17219</v>
      </c>
      <c r="AE375" s="5">
        <f t="shared" si="45"/>
        <v>17219</v>
      </c>
      <c r="AF375" s="12"/>
      <c r="AG375" s="12">
        <f t="shared" si="41"/>
        <v>12</v>
      </c>
      <c r="AH375" s="12">
        <f t="shared" si="42"/>
        <v>2022</v>
      </c>
      <c r="AI375" s="12"/>
      <c r="AJ375" s="5">
        <f t="shared" si="46"/>
        <v>1268</v>
      </c>
      <c r="AK375" s="12">
        <f t="shared" si="47"/>
        <v>3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4">
        <v>44928</v>
      </c>
      <c r="B376" s="38">
        <v>1169</v>
      </c>
      <c r="C376" s="38">
        <v>1175</v>
      </c>
      <c r="D376" s="38">
        <v>1288</v>
      </c>
      <c r="E376" s="38">
        <v>1229</v>
      </c>
      <c r="F376" s="38">
        <v>1110</v>
      </c>
      <c r="G376" s="38">
        <v>1104</v>
      </c>
      <c r="H376" s="38">
        <v>973</v>
      </c>
      <c r="I376" s="38">
        <v>685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1125</v>
      </c>
      <c r="S376" s="38">
        <v>943</v>
      </c>
      <c r="T376" s="38">
        <v>1137</v>
      </c>
      <c r="U376" s="38">
        <v>1104</v>
      </c>
      <c r="V376" s="38">
        <v>1151</v>
      </c>
      <c r="W376" s="38">
        <v>1156</v>
      </c>
      <c r="X376" s="38">
        <v>1212</v>
      </c>
      <c r="Y376" s="38">
        <v>1224</v>
      </c>
      <c r="AA376" s="5"/>
      <c r="AB376" s="13">
        <f t="shared" si="48"/>
        <v>6</v>
      </c>
      <c r="AC376" s="5">
        <f t="shared" si="43"/>
        <v>8513</v>
      </c>
      <c r="AD376" s="5">
        <f t="shared" si="44"/>
        <v>9272</v>
      </c>
      <c r="AE376" s="5">
        <f t="shared" si="45"/>
        <v>17785</v>
      </c>
      <c r="AF376" s="12"/>
      <c r="AG376" s="12">
        <f t="shared" si="41"/>
        <v>1</v>
      </c>
      <c r="AH376" s="12">
        <f t="shared" si="42"/>
        <v>2023</v>
      </c>
      <c r="AI376" s="12"/>
      <c r="AJ376" s="5">
        <f t="shared" si="46"/>
        <v>1288</v>
      </c>
      <c r="AK376" s="12">
        <f t="shared" si="47"/>
        <v>3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4">
        <v>44929</v>
      </c>
      <c r="B377" s="38">
        <v>1643</v>
      </c>
      <c r="C377" s="38">
        <v>1738</v>
      </c>
      <c r="D377" s="38">
        <v>1744</v>
      </c>
      <c r="E377" s="38">
        <v>1656</v>
      </c>
      <c r="F377" s="38">
        <v>1677</v>
      </c>
      <c r="G377" s="38">
        <v>1686</v>
      </c>
      <c r="H377" s="38">
        <v>1522</v>
      </c>
      <c r="I377" s="38">
        <v>1038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1397</v>
      </c>
      <c r="S377" s="38">
        <v>1348</v>
      </c>
      <c r="T377" s="38">
        <v>1350</v>
      </c>
      <c r="U377" s="38">
        <v>1270</v>
      </c>
      <c r="V377" s="38">
        <v>1259</v>
      </c>
      <c r="W377" s="38">
        <v>1310</v>
      </c>
      <c r="X377" s="38">
        <v>1381</v>
      </c>
      <c r="Y377" s="38">
        <v>1381</v>
      </c>
      <c r="AA377" s="5"/>
      <c r="AB377" s="13">
        <f t="shared" si="48"/>
        <v>4</v>
      </c>
      <c r="AC377" s="5">
        <f t="shared" si="43"/>
        <v>10353</v>
      </c>
      <c r="AD377" s="5">
        <f t="shared" si="44"/>
        <v>13047</v>
      </c>
      <c r="AE377" s="5">
        <f t="shared" si="45"/>
        <v>23400</v>
      </c>
      <c r="AF377" s="12"/>
      <c r="AG377" s="12">
        <f t="shared" si="41"/>
        <v>1</v>
      </c>
      <c r="AH377" s="12">
        <f t="shared" si="42"/>
        <v>2023</v>
      </c>
      <c r="AI377" s="12"/>
      <c r="AJ377" s="5">
        <f t="shared" si="46"/>
        <v>1744</v>
      </c>
      <c r="AK377" s="12">
        <f t="shared" si="47"/>
        <v>3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4">
        <v>44930</v>
      </c>
      <c r="B378" s="38">
        <v>1167</v>
      </c>
      <c r="C378" s="38">
        <v>1173</v>
      </c>
      <c r="D378" s="38">
        <v>1193</v>
      </c>
      <c r="E378" s="38">
        <v>1187</v>
      </c>
      <c r="F378" s="38">
        <v>1193</v>
      </c>
      <c r="G378" s="38">
        <v>1162</v>
      </c>
      <c r="H378" s="38">
        <v>1085</v>
      </c>
      <c r="I378" s="38">
        <v>771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1086</v>
      </c>
      <c r="S378" s="38">
        <v>1090</v>
      </c>
      <c r="T378" s="38">
        <v>1076</v>
      </c>
      <c r="U378" s="38">
        <v>1036</v>
      </c>
      <c r="V378" s="38">
        <v>1054</v>
      </c>
      <c r="W378" s="38">
        <v>1107</v>
      </c>
      <c r="X378" s="38">
        <v>1182</v>
      </c>
      <c r="Y378" s="38">
        <v>1201</v>
      </c>
      <c r="AA378" s="5"/>
      <c r="AB378" s="13">
        <f t="shared" si="48"/>
        <v>4</v>
      </c>
      <c r="AC378" s="5">
        <f t="shared" si="43"/>
        <v>8402</v>
      </c>
      <c r="AD378" s="5">
        <f t="shared" si="44"/>
        <v>9361</v>
      </c>
      <c r="AE378" s="5">
        <f t="shared" si="45"/>
        <v>17763</v>
      </c>
      <c r="AF378" s="12"/>
      <c r="AG378" s="12">
        <f t="shared" si="41"/>
        <v>1</v>
      </c>
      <c r="AH378" s="12">
        <f t="shared" si="42"/>
        <v>2023</v>
      </c>
      <c r="AI378" s="12"/>
      <c r="AJ378" s="5">
        <f t="shared" si="46"/>
        <v>1201</v>
      </c>
      <c r="AK378" s="12">
        <f t="shared" si="47"/>
        <v>24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4">
        <v>44931</v>
      </c>
      <c r="B379" s="38">
        <v>1222</v>
      </c>
      <c r="C379" s="38">
        <v>1260</v>
      </c>
      <c r="D379" s="38">
        <v>1297</v>
      </c>
      <c r="E379" s="38">
        <v>1296</v>
      </c>
      <c r="F379" s="38">
        <v>1302</v>
      </c>
      <c r="G379" s="38">
        <v>1258</v>
      </c>
      <c r="H379" s="38">
        <v>1151</v>
      </c>
      <c r="I379" s="38">
        <v>826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1211</v>
      </c>
      <c r="S379" s="38">
        <v>1204</v>
      </c>
      <c r="T379" s="38">
        <v>1181</v>
      </c>
      <c r="U379" s="38">
        <v>1131</v>
      </c>
      <c r="V379" s="38">
        <v>1155</v>
      </c>
      <c r="W379" s="38">
        <v>1218</v>
      </c>
      <c r="X379" s="38">
        <v>1293</v>
      </c>
      <c r="Y379" s="38">
        <v>1309</v>
      </c>
      <c r="AA379" s="5"/>
      <c r="AB379" s="13">
        <f t="shared" si="48"/>
        <v>3</v>
      </c>
      <c r="AC379" s="5">
        <f t="shared" si="43"/>
        <v>9219</v>
      </c>
      <c r="AD379" s="5">
        <f t="shared" si="44"/>
        <v>10095</v>
      </c>
      <c r="AE379" s="5">
        <f t="shared" si="45"/>
        <v>19314</v>
      </c>
      <c r="AF379" s="12"/>
      <c r="AG379" s="12">
        <f t="shared" si="41"/>
        <v>1</v>
      </c>
      <c r="AH379" s="12">
        <f t="shared" si="42"/>
        <v>2023</v>
      </c>
      <c r="AI379" s="12"/>
      <c r="AJ379" s="5">
        <f t="shared" si="46"/>
        <v>1309</v>
      </c>
      <c r="AK379" s="12">
        <f t="shared" si="47"/>
        <v>24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4">
        <v>44932</v>
      </c>
      <c r="B380" s="38">
        <v>1327</v>
      </c>
      <c r="C380" s="38">
        <v>1348</v>
      </c>
      <c r="D380" s="38">
        <v>1373</v>
      </c>
      <c r="E380" s="38">
        <v>1358</v>
      </c>
      <c r="F380" s="38">
        <v>1356</v>
      </c>
      <c r="G380" s="38">
        <v>1300</v>
      </c>
      <c r="H380" s="38">
        <v>1194</v>
      </c>
      <c r="I380" s="38">
        <v>842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1183</v>
      </c>
      <c r="S380" s="38">
        <v>1160</v>
      </c>
      <c r="T380" s="38">
        <v>1130</v>
      </c>
      <c r="U380" s="38">
        <v>1092</v>
      </c>
      <c r="V380" s="38">
        <v>1123</v>
      </c>
      <c r="W380" s="38">
        <v>1197</v>
      </c>
      <c r="X380" s="38">
        <v>1289</v>
      </c>
      <c r="Y380" s="38">
        <v>1311</v>
      </c>
      <c r="AA380" s="5"/>
      <c r="AB380" s="13">
        <f t="shared" si="48"/>
        <v>3</v>
      </c>
      <c r="AC380" s="5">
        <f t="shared" si="43"/>
        <v>9016</v>
      </c>
      <c r="AD380" s="5">
        <f t="shared" si="44"/>
        <v>10567</v>
      </c>
      <c r="AE380" s="5">
        <f t="shared" si="45"/>
        <v>19583</v>
      </c>
      <c r="AF380" s="12"/>
      <c r="AG380" s="12">
        <f t="shared" si="41"/>
        <v>1</v>
      </c>
      <c r="AH380" s="12">
        <f t="shared" si="42"/>
        <v>2023</v>
      </c>
      <c r="AI380" s="12"/>
      <c r="AJ380" s="5">
        <f t="shared" si="46"/>
        <v>1373</v>
      </c>
      <c r="AK380" s="12">
        <f t="shared" si="47"/>
        <v>3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4">
        <v>44933</v>
      </c>
      <c r="B381" s="38">
        <v>1316</v>
      </c>
      <c r="C381" s="38">
        <v>1326</v>
      </c>
      <c r="D381" s="38">
        <v>1346</v>
      </c>
      <c r="E381" s="38">
        <v>1333</v>
      </c>
      <c r="F381" s="38">
        <v>1311</v>
      </c>
      <c r="G381" s="38">
        <v>1234</v>
      </c>
      <c r="H381" s="38">
        <v>1103</v>
      </c>
      <c r="I381" s="38">
        <v>841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1133</v>
      </c>
      <c r="S381" s="38">
        <v>1111</v>
      </c>
      <c r="T381" s="38">
        <v>1100</v>
      </c>
      <c r="U381" s="38">
        <v>1080</v>
      </c>
      <c r="V381" s="38">
        <v>1116</v>
      </c>
      <c r="W381" s="38">
        <v>1215</v>
      </c>
      <c r="X381" s="38">
        <v>1311</v>
      </c>
      <c r="Y381" s="38">
        <v>1356</v>
      </c>
      <c r="AA381" s="5"/>
      <c r="AB381" s="13">
        <f t="shared" si="48"/>
        <v>6</v>
      </c>
      <c r="AC381" s="5">
        <f t="shared" si="43"/>
        <v>8907</v>
      </c>
      <c r="AD381" s="5">
        <f t="shared" si="44"/>
        <v>10325</v>
      </c>
      <c r="AE381" s="5">
        <f t="shared" si="45"/>
        <v>19232</v>
      </c>
      <c r="AF381" s="12"/>
      <c r="AG381" s="12">
        <f t="shared" si="41"/>
        <v>1</v>
      </c>
      <c r="AH381" s="12">
        <f t="shared" si="42"/>
        <v>2023</v>
      </c>
      <c r="AI381" s="12"/>
      <c r="AJ381" s="5">
        <f t="shared" si="46"/>
        <v>1356</v>
      </c>
      <c r="AK381" s="12">
        <f t="shared" si="47"/>
        <v>24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4">
        <v>44934</v>
      </c>
      <c r="B382" s="38">
        <v>1376</v>
      </c>
      <c r="C382" s="38">
        <v>1413</v>
      </c>
      <c r="D382" s="38">
        <v>1444</v>
      </c>
      <c r="E382" s="38">
        <v>1445</v>
      </c>
      <c r="F382" s="38">
        <v>1430</v>
      </c>
      <c r="G382" s="38">
        <v>1340</v>
      </c>
      <c r="H382" s="38">
        <v>1190</v>
      </c>
      <c r="I382" s="38">
        <v>907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1219</v>
      </c>
      <c r="S382" s="38">
        <v>1222</v>
      </c>
      <c r="T382" s="38">
        <v>1219</v>
      </c>
      <c r="U382" s="38">
        <v>1192</v>
      </c>
      <c r="V382" s="38">
        <v>1212</v>
      </c>
      <c r="W382" s="38">
        <v>1280</v>
      </c>
      <c r="X382" s="38">
        <v>1349</v>
      </c>
      <c r="Y382" s="38">
        <v>1373</v>
      </c>
      <c r="AA382" s="5"/>
      <c r="AB382" s="13">
        <f t="shared" si="48"/>
        <v>3</v>
      </c>
      <c r="AC382" s="5">
        <f t="shared" si="43"/>
        <v>9600</v>
      </c>
      <c r="AD382" s="5">
        <f t="shared" si="44"/>
        <v>11011</v>
      </c>
      <c r="AE382" s="5">
        <f t="shared" si="45"/>
        <v>20611</v>
      </c>
      <c r="AF382" s="12"/>
      <c r="AG382" s="12">
        <f t="shared" si="41"/>
        <v>1</v>
      </c>
      <c r="AH382" s="12">
        <f t="shared" si="42"/>
        <v>2023</v>
      </c>
      <c r="AI382" s="12"/>
      <c r="AJ382" s="5">
        <f t="shared" si="46"/>
        <v>1445</v>
      </c>
      <c r="AK382" s="12">
        <f t="shared" si="47"/>
        <v>4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4">
        <v>44935</v>
      </c>
      <c r="B383" s="38">
        <v>1373</v>
      </c>
      <c r="C383" s="38">
        <v>1397</v>
      </c>
      <c r="D383" s="38">
        <v>1424</v>
      </c>
      <c r="E383" s="38">
        <v>1417</v>
      </c>
      <c r="F383" s="38">
        <v>1421</v>
      </c>
      <c r="G383" s="38">
        <v>1387</v>
      </c>
      <c r="H383" s="38">
        <v>1281</v>
      </c>
      <c r="I383" s="38">
        <v>899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1194</v>
      </c>
      <c r="S383" s="38">
        <v>1208</v>
      </c>
      <c r="T383" s="38">
        <v>1199</v>
      </c>
      <c r="U383" s="38">
        <v>1155</v>
      </c>
      <c r="V383" s="38">
        <v>1183</v>
      </c>
      <c r="W383" s="38">
        <v>1245</v>
      </c>
      <c r="X383" s="38">
        <v>1321</v>
      </c>
      <c r="Y383" s="38">
        <v>1341</v>
      </c>
      <c r="AA383" s="5"/>
      <c r="AB383" s="13">
        <f t="shared" si="48"/>
        <v>7</v>
      </c>
      <c r="AC383" s="5">
        <f t="shared" si="43"/>
        <v>0</v>
      </c>
      <c r="AD383" s="5">
        <f t="shared" si="44"/>
        <v>20445</v>
      </c>
      <c r="AE383" s="5">
        <f t="shared" si="45"/>
        <v>20445</v>
      </c>
      <c r="AF383" s="12"/>
      <c r="AG383" s="12">
        <f t="shared" si="41"/>
        <v>1</v>
      </c>
      <c r="AH383" s="12">
        <f t="shared" si="42"/>
        <v>2023</v>
      </c>
      <c r="AI383" s="12"/>
      <c r="AJ383" s="5">
        <f t="shared" si="46"/>
        <v>1424</v>
      </c>
      <c r="AK383" s="12">
        <f t="shared" si="47"/>
        <v>3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4">
        <v>44936</v>
      </c>
      <c r="B384" s="38">
        <v>1347</v>
      </c>
      <c r="C384" s="38">
        <v>1370</v>
      </c>
      <c r="D384" s="38">
        <v>1399</v>
      </c>
      <c r="E384" s="38">
        <v>1386</v>
      </c>
      <c r="F384" s="38">
        <v>1381</v>
      </c>
      <c r="G384" s="38">
        <v>1335</v>
      </c>
      <c r="H384" s="38">
        <v>1225</v>
      </c>
      <c r="I384" s="38">
        <v>863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1196</v>
      </c>
      <c r="S384" s="38">
        <v>1204</v>
      </c>
      <c r="T384" s="38">
        <v>1201</v>
      </c>
      <c r="U384" s="38">
        <v>1160</v>
      </c>
      <c r="V384" s="38">
        <v>1195</v>
      </c>
      <c r="W384" s="38">
        <v>1276</v>
      </c>
      <c r="X384" s="38">
        <v>1375</v>
      </c>
      <c r="Y384" s="38">
        <v>1406</v>
      </c>
      <c r="AA384" s="5"/>
      <c r="AB384" s="13">
        <f t="shared" si="48"/>
        <v>2</v>
      </c>
      <c r="AC384" s="5">
        <f t="shared" si="43"/>
        <v>9470</v>
      </c>
      <c r="AD384" s="5">
        <f t="shared" si="44"/>
        <v>10849</v>
      </c>
      <c r="AE384" s="5">
        <f t="shared" si="45"/>
        <v>20319</v>
      </c>
      <c r="AF384" s="12"/>
      <c r="AG384" s="12">
        <f t="shared" si="41"/>
        <v>1</v>
      </c>
      <c r="AH384" s="12">
        <f t="shared" si="42"/>
        <v>2023</v>
      </c>
      <c r="AI384" s="12"/>
      <c r="AJ384" s="5">
        <f t="shared" si="46"/>
        <v>1406</v>
      </c>
      <c r="AK384" s="12">
        <f t="shared" si="47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4">
        <v>44937</v>
      </c>
      <c r="B385" s="38">
        <v>1447</v>
      </c>
      <c r="C385" s="38">
        <v>1487</v>
      </c>
      <c r="D385" s="38">
        <v>1534</v>
      </c>
      <c r="E385" s="38">
        <v>1535</v>
      </c>
      <c r="F385" s="38">
        <v>1535</v>
      </c>
      <c r="G385" s="38">
        <v>1498</v>
      </c>
      <c r="H385" s="38">
        <v>1375</v>
      </c>
      <c r="I385" s="38">
        <v>968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1244</v>
      </c>
      <c r="S385" s="38">
        <v>1258</v>
      </c>
      <c r="T385" s="38">
        <v>1258</v>
      </c>
      <c r="U385" s="38">
        <v>1220</v>
      </c>
      <c r="V385" s="38">
        <v>1258</v>
      </c>
      <c r="W385" s="38">
        <v>1340</v>
      </c>
      <c r="X385" s="38">
        <v>1431</v>
      </c>
      <c r="Y385" s="38">
        <v>1458</v>
      </c>
      <c r="AA385" s="5"/>
      <c r="AB385" s="13">
        <f t="shared" si="48"/>
        <v>4</v>
      </c>
      <c r="AC385" s="5">
        <f t="shared" si="43"/>
        <v>9977</v>
      </c>
      <c r="AD385" s="5">
        <f t="shared" si="44"/>
        <v>11869</v>
      </c>
      <c r="AE385" s="5">
        <f t="shared" si="45"/>
        <v>21846</v>
      </c>
      <c r="AF385" s="12"/>
      <c r="AG385" s="12">
        <f t="shared" si="41"/>
        <v>1</v>
      </c>
      <c r="AH385" s="12">
        <f t="shared" si="42"/>
        <v>2023</v>
      </c>
      <c r="AI385" s="12"/>
      <c r="AJ385" s="5">
        <f t="shared" si="46"/>
        <v>1535</v>
      </c>
      <c r="AK385" s="12">
        <f t="shared" si="47"/>
        <v>4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4">
        <v>44938</v>
      </c>
      <c r="B386" s="38">
        <v>1474</v>
      </c>
      <c r="C386" s="38">
        <v>1508</v>
      </c>
      <c r="D386" s="38">
        <v>1539</v>
      </c>
      <c r="E386" s="38">
        <v>1525</v>
      </c>
      <c r="F386" s="38">
        <v>1526</v>
      </c>
      <c r="G386" s="38">
        <v>1464</v>
      </c>
      <c r="H386" s="38">
        <v>1339</v>
      </c>
      <c r="I386" s="38">
        <v>937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1227</v>
      </c>
      <c r="S386" s="38">
        <v>1213</v>
      </c>
      <c r="T386" s="38">
        <v>1191</v>
      </c>
      <c r="U386" s="38">
        <v>1141</v>
      </c>
      <c r="V386" s="38">
        <v>1162</v>
      </c>
      <c r="W386" s="38">
        <v>1216</v>
      </c>
      <c r="X386" s="38">
        <v>1288</v>
      </c>
      <c r="Y386" s="38">
        <v>1294</v>
      </c>
      <c r="AA386" s="5"/>
      <c r="AB386" s="13">
        <f t="shared" si="48"/>
        <v>3</v>
      </c>
      <c r="AC386" s="5">
        <f t="shared" si="43"/>
        <v>9375</v>
      </c>
      <c r="AD386" s="5">
        <f t="shared" si="44"/>
        <v>11669</v>
      </c>
      <c r="AE386" s="5">
        <f t="shared" si="45"/>
        <v>21044</v>
      </c>
      <c r="AF386" s="12"/>
      <c r="AG386" s="12">
        <f t="shared" si="41"/>
        <v>1</v>
      </c>
      <c r="AH386" s="12">
        <f t="shared" si="42"/>
        <v>2023</v>
      </c>
      <c r="AI386" s="12"/>
      <c r="AJ386" s="5">
        <f t="shared" si="46"/>
        <v>1539</v>
      </c>
      <c r="AK386" s="12">
        <f t="shared" si="47"/>
        <v>3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4">
        <v>44939</v>
      </c>
      <c r="B387" s="38">
        <v>1295</v>
      </c>
      <c r="C387" s="38">
        <v>1308</v>
      </c>
      <c r="D387" s="38">
        <v>1323</v>
      </c>
      <c r="E387" s="38">
        <v>1305</v>
      </c>
      <c r="F387" s="38">
        <v>1293</v>
      </c>
      <c r="G387" s="38">
        <v>1236</v>
      </c>
      <c r="H387" s="38">
        <v>1125</v>
      </c>
      <c r="I387" s="38">
        <v>803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1063</v>
      </c>
      <c r="S387" s="38">
        <v>1033</v>
      </c>
      <c r="T387" s="38">
        <v>1005</v>
      </c>
      <c r="U387" s="38">
        <v>968</v>
      </c>
      <c r="V387" s="38">
        <v>995</v>
      </c>
      <c r="W387" s="38">
        <v>1071</v>
      </c>
      <c r="X387" s="38">
        <v>1167</v>
      </c>
      <c r="Y387" s="38">
        <v>1197</v>
      </c>
      <c r="AA387" s="5"/>
      <c r="AB387" s="13">
        <f t="shared" si="48"/>
        <v>6</v>
      </c>
      <c r="AC387" s="5">
        <f t="shared" si="43"/>
        <v>8105</v>
      </c>
      <c r="AD387" s="5">
        <f t="shared" si="44"/>
        <v>10082</v>
      </c>
      <c r="AE387" s="5">
        <f t="shared" si="45"/>
        <v>18187</v>
      </c>
      <c r="AF387" s="12"/>
      <c r="AG387" s="12">
        <f t="shared" si="41"/>
        <v>1</v>
      </c>
      <c r="AH387" s="12">
        <f t="shared" si="42"/>
        <v>2023</v>
      </c>
      <c r="AI387" s="12"/>
      <c r="AJ387" s="5">
        <f t="shared" si="46"/>
        <v>1323</v>
      </c>
      <c r="AK387" s="12">
        <f t="shared" si="47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4">
        <v>44940</v>
      </c>
      <c r="B388" s="38">
        <v>1199</v>
      </c>
      <c r="C388" s="38">
        <v>1227</v>
      </c>
      <c r="D388" s="38">
        <v>1255</v>
      </c>
      <c r="E388" s="38">
        <v>1259</v>
      </c>
      <c r="F388" s="38">
        <v>1239</v>
      </c>
      <c r="G388" s="38">
        <v>1180</v>
      </c>
      <c r="H388" s="38">
        <v>1052</v>
      </c>
      <c r="I388" s="38">
        <v>816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1162</v>
      </c>
      <c r="S388" s="38">
        <v>1131</v>
      </c>
      <c r="T388" s="38">
        <v>1122</v>
      </c>
      <c r="U388" s="38">
        <v>1089</v>
      </c>
      <c r="V388" s="38">
        <v>1124</v>
      </c>
      <c r="W388" s="38">
        <v>1205</v>
      </c>
      <c r="X388" s="38">
        <v>1302</v>
      </c>
      <c r="Y388" s="38">
        <v>1335</v>
      </c>
      <c r="AA388" s="5"/>
      <c r="AB388" s="13">
        <f t="shared" si="48"/>
        <v>1</v>
      </c>
      <c r="AC388" s="5">
        <f t="shared" si="43"/>
        <v>0</v>
      </c>
      <c r="AD388" s="5">
        <f t="shared" si="44"/>
        <v>18697</v>
      </c>
      <c r="AE388" s="5">
        <f t="shared" si="45"/>
        <v>18697</v>
      </c>
      <c r="AF388" s="12"/>
      <c r="AG388" s="12">
        <f t="shared" si="41"/>
        <v>1</v>
      </c>
      <c r="AH388" s="12">
        <f t="shared" si="42"/>
        <v>2023</v>
      </c>
      <c r="AI388" s="12"/>
      <c r="AJ388" s="5">
        <f t="shared" si="46"/>
        <v>1335</v>
      </c>
      <c r="AK388" s="12">
        <f t="shared" si="47"/>
        <v>24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4">
        <v>44941</v>
      </c>
      <c r="B389" s="38">
        <v>1336</v>
      </c>
      <c r="C389" s="38">
        <v>1355</v>
      </c>
      <c r="D389" s="38">
        <v>1389</v>
      </c>
      <c r="E389" s="38">
        <v>1388</v>
      </c>
      <c r="F389" s="38">
        <v>1369</v>
      </c>
      <c r="G389" s="38">
        <v>1285</v>
      </c>
      <c r="H389" s="38">
        <v>1135</v>
      </c>
      <c r="I389" s="38">
        <v>876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1246</v>
      </c>
      <c r="S389" s="38">
        <v>1222</v>
      </c>
      <c r="T389" s="38">
        <v>1204</v>
      </c>
      <c r="U389" s="38">
        <v>1162</v>
      </c>
      <c r="V389" s="38">
        <v>1180</v>
      </c>
      <c r="W389" s="38">
        <v>1250</v>
      </c>
      <c r="X389" s="38">
        <v>1338</v>
      </c>
      <c r="Y389" s="38">
        <v>1372</v>
      </c>
      <c r="AA389" s="5"/>
      <c r="AB389" s="13">
        <f t="shared" si="48"/>
        <v>5</v>
      </c>
      <c r="AC389" s="5">
        <f t="shared" si="43"/>
        <v>9478</v>
      </c>
      <c r="AD389" s="5">
        <f t="shared" si="44"/>
        <v>10629</v>
      </c>
      <c r="AE389" s="5">
        <f t="shared" si="45"/>
        <v>20107</v>
      </c>
      <c r="AF389" s="12"/>
      <c r="AG389" s="12">
        <f t="shared" si="41"/>
        <v>1</v>
      </c>
      <c r="AH389" s="12">
        <f t="shared" si="42"/>
        <v>2023</v>
      </c>
      <c r="AI389" s="12"/>
      <c r="AJ389" s="5">
        <f t="shared" si="46"/>
        <v>1389</v>
      </c>
      <c r="AK389" s="12">
        <f t="shared" si="47"/>
        <v>3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4">
        <v>44942</v>
      </c>
      <c r="B390" s="38">
        <v>1373</v>
      </c>
      <c r="C390" s="38">
        <v>1396</v>
      </c>
      <c r="D390" s="38">
        <v>1421</v>
      </c>
      <c r="E390" s="38">
        <v>1417</v>
      </c>
      <c r="F390" s="38">
        <v>1402</v>
      </c>
      <c r="G390" s="38">
        <v>1339</v>
      </c>
      <c r="H390" s="38">
        <v>1202</v>
      </c>
      <c r="I390" s="38">
        <v>921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1243</v>
      </c>
      <c r="S390" s="38">
        <v>1210</v>
      </c>
      <c r="T390" s="38">
        <v>1182</v>
      </c>
      <c r="U390" s="38">
        <v>1133</v>
      </c>
      <c r="V390" s="38">
        <v>1141</v>
      </c>
      <c r="W390" s="38">
        <v>1195</v>
      </c>
      <c r="X390" s="38">
        <v>1265</v>
      </c>
      <c r="Y390" s="38">
        <v>1286</v>
      </c>
      <c r="AA390" s="5"/>
      <c r="AB390" s="13">
        <f t="shared" si="48"/>
        <v>7</v>
      </c>
      <c r="AC390" s="5">
        <f t="shared" si="43"/>
        <v>0</v>
      </c>
      <c r="AD390" s="5">
        <f t="shared" si="44"/>
        <v>20126</v>
      </c>
      <c r="AE390" s="5">
        <f t="shared" si="45"/>
        <v>20126</v>
      </c>
      <c r="AF390" s="12"/>
      <c r="AG390" s="12">
        <f t="shared" ref="AG390:AG453" si="49">MONTH(A389)</f>
        <v>1</v>
      </c>
      <c r="AH390" s="12">
        <f t="shared" ref="AH390:AH453" si="50">YEAR(A389)</f>
        <v>2023</v>
      </c>
      <c r="AI390" s="12"/>
      <c r="AJ390" s="5">
        <f t="shared" si="46"/>
        <v>1421</v>
      </c>
      <c r="AK390" s="12">
        <f t="shared" si="47"/>
        <v>3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4">
        <v>44943</v>
      </c>
      <c r="B391" s="38">
        <v>1301</v>
      </c>
      <c r="C391" s="38">
        <v>1334</v>
      </c>
      <c r="D391" s="38">
        <v>1364</v>
      </c>
      <c r="E391" s="38">
        <v>1352</v>
      </c>
      <c r="F391" s="38">
        <v>1352</v>
      </c>
      <c r="G391" s="38">
        <v>1303</v>
      </c>
      <c r="H391" s="38">
        <v>1177</v>
      </c>
      <c r="I391" s="38">
        <v>833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1119</v>
      </c>
      <c r="S391" s="38">
        <v>1139</v>
      </c>
      <c r="T391" s="38">
        <v>1126</v>
      </c>
      <c r="U391" s="38">
        <v>1081</v>
      </c>
      <c r="V391" s="38">
        <v>1104</v>
      </c>
      <c r="W391" s="38">
        <v>1161</v>
      </c>
      <c r="X391" s="38">
        <v>1230</v>
      </c>
      <c r="Y391" s="38">
        <v>1253</v>
      </c>
      <c r="AA391" s="5"/>
      <c r="AB391" s="13">
        <f t="shared" si="48"/>
        <v>5</v>
      </c>
      <c r="AC391" s="5">
        <f t="shared" si="43"/>
        <v>8793</v>
      </c>
      <c r="AD391" s="5">
        <f t="shared" si="44"/>
        <v>10436</v>
      </c>
      <c r="AE391" s="5">
        <f t="shared" si="45"/>
        <v>19229</v>
      </c>
      <c r="AF391" s="12"/>
      <c r="AG391" s="12">
        <f t="shared" si="49"/>
        <v>1</v>
      </c>
      <c r="AH391" s="12">
        <f t="shared" si="50"/>
        <v>2023</v>
      </c>
      <c r="AI391" s="12"/>
      <c r="AJ391" s="5">
        <f t="shared" si="46"/>
        <v>1364</v>
      </c>
      <c r="AK391" s="12">
        <f t="shared" si="47"/>
        <v>3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4">
        <v>44944</v>
      </c>
      <c r="B392" s="38">
        <v>1264</v>
      </c>
      <c r="C392" s="38">
        <v>1281</v>
      </c>
      <c r="D392" s="38">
        <v>1311</v>
      </c>
      <c r="E392" s="38">
        <v>1303</v>
      </c>
      <c r="F392" s="38">
        <v>1304</v>
      </c>
      <c r="G392" s="38">
        <v>1258</v>
      </c>
      <c r="H392" s="38">
        <v>1167</v>
      </c>
      <c r="I392" s="38">
        <v>823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1085</v>
      </c>
      <c r="S392" s="38">
        <v>1106</v>
      </c>
      <c r="T392" s="38">
        <v>1093</v>
      </c>
      <c r="U392" s="38">
        <v>1057</v>
      </c>
      <c r="V392" s="38">
        <v>1080</v>
      </c>
      <c r="W392" s="38">
        <v>1140</v>
      </c>
      <c r="X392" s="38">
        <v>1209</v>
      </c>
      <c r="Y392" s="38">
        <v>1224</v>
      </c>
      <c r="AA392" s="5"/>
      <c r="AB392" s="13">
        <f t="shared" si="48"/>
        <v>3</v>
      </c>
      <c r="AC392" s="5">
        <f t="shared" si="43"/>
        <v>8593</v>
      </c>
      <c r="AD392" s="5">
        <f t="shared" si="44"/>
        <v>10112</v>
      </c>
      <c r="AE392" s="5">
        <f t="shared" si="45"/>
        <v>18705</v>
      </c>
      <c r="AF392" s="12"/>
      <c r="AG392" s="12">
        <f t="shared" si="49"/>
        <v>1</v>
      </c>
      <c r="AH392" s="12">
        <f t="shared" si="50"/>
        <v>2023</v>
      </c>
      <c r="AI392" s="12"/>
      <c r="AJ392" s="5">
        <f t="shared" si="46"/>
        <v>1311</v>
      </c>
      <c r="AK392" s="12">
        <f t="shared" si="47"/>
        <v>3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4">
        <v>44945</v>
      </c>
      <c r="B393" s="38">
        <v>1242</v>
      </c>
      <c r="C393" s="38">
        <v>1255</v>
      </c>
      <c r="D393" s="38">
        <v>1291</v>
      </c>
      <c r="E393" s="38">
        <v>1288</v>
      </c>
      <c r="F393" s="38">
        <v>1295</v>
      </c>
      <c r="G393" s="38">
        <v>1269</v>
      </c>
      <c r="H393" s="38">
        <v>1173</v>
      </c>
      <c r="I393" s="38">
        <v>824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1102</v>
      </c>
      <c r="S393" s="38">
        <v>1111</v>
      </c>
      <c r="T393" s="38">
        <v>1105</v>
      </c>
      <c r="U393" s="38">
        <v>1074</v>
      </c>
      <c r="V393" s="38">
        <v>1100</v>
      </c>
      <c r="W393" s="38">
        <v>1160</v>
      </c>
      <c r="X393" s="38">
        <v>1236</v>
      </c>
      <c r="Y393" s="38">
        <v>1267</v>
      </c>
      <c r="AA393" s="5"/>
      <c r="AB393" s="13">
        <f t="shared" si="48"/>
        <v>2</v>
      </c>
      <c r="AC393" s="5">
        <f t="shared" si="43"/>
        <v>8712</v>
      </c>
      <c r="AD393" s="5">
        <f t="shared" si="44"/>
        <v>10080</v>
      </c>
      <c r="AE393" s="5">
        <f t="shared" si="45"/>
        <v>18792</v>
      </c>
      <c r="AF393" s="12"/>
      <c r="AG393" s="12">
        <f t="shared" si="49"/>
        <v>1</v>
      </c>
      <c r="AH393" s="12">
        <f t="shared" si="50"/>
        <v>2023</v>
      </c>
      <c r="AI393" s="12"/>
      <c r="AJ393" s="5">
        <f t="shared" si="46"/>
        <v>1295</v>
      </c>
      <c r="AK393" s="12">
        <f t="shared" si="47"/>
        <v>5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4">
        <v>44946</v>
      </c>
      <c r="B394" s="38">
        <v>1281</v>
      </c>
      <c r="C394" s="38">
        <v>1312</v>
      </c>
      <c r="D394" s="38">
        <v>1329</v>
      </c>
      <c r="E394" s="38">
        <v>1332</v>
      </c>
      <c r="F394" s="38">
        <v>1341</v>
      </c>
      <c r="G394" s="38">
        <v>1287</v>
      </c>
      <c r="H394" s="38">
        <v>1162</v>
      </c>
      <c r="I394" s="38">
        <v>823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1163</v>
      </c>
      <c r="S394" s="38">
        <v>1162</v>
      </c>
      <c r="T394" s="38">
        <v>1138</v>
      </c>
      <c r="U394" s="38">
        <v>1092</v>
      </c>
      <c r="V394" s="38">
        <v>1127</v>
      </c>
      <c r="W394" s="38">
        <v>1202</v>
      </c>
      <c r="X394" s="38">
        <v>1306</v>
      </c>
      <c r="Y394" s="38">
        <v>1340</v>
      </c>
      <c r="AA394" s="5"/>
      <c r="AB394" s="13">
        <f t="shared" si="48"/>
        <v>6</v>
      </c>
      <c r="AC394" s="5">
        <f t="shared" ref="AC394:AC457" si="51">IF(AND(AB394&gt;1,AB394&lt;7),SUM(I394:X394),0)</f>
        <v>9013</v>
      </c>
      <c r="AD394" s="5">
        <f t="shared" ref="AD394:AD457" si="52">SUM(B394:Y394)-AC394</f>
        <v>10384</v>
      </c>
      <c r="AE394" s="5">
        <f t="shared" ref="AE394:AE457" si="53">SUM(B394:Y394)</f>
        <v>19397</v>
      </c>
      <c r="AF394" s="12"/>
      <c r="AG394" s="12">
        <f t="shared" si="49"/>
        <v>1</v>
      </c>
      <c r="AH394" s="12">
        <f t="shared" si="50"/>
        <v>2023</v>
      </c>
      <c r="AI394" s="12"/>
      <c r="AJ394" s="5">
        <f t="shared" ref="AJ394:AJ457" si="54">MAX(B394:Y394)</f>
        <v>1341</v>
      </c>
      <c r="AK394" s="12">
        <f t="shared" ref="AK394:AK457" si="55">INDEX($B$8:$Y$8,MATCH(AJ394,B394:Y394,0))</f>
        <v>5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4">
        <v>44947</v>
      </c>
      <c r="B395" s="38">
        <v>1350</v>
      </c>
      <c r="C395" s="38">
        <v>1367</v>
      </c>
      <c r="D395" s="38">
        <v>1394</v>
      </c>
      <c r="E395" s="38">
        <v>1389</v>
      </c>
      <c r="F395" s="38">
        <v>1377</v>
      </c>
      <c r="G395" s="38">
        <v>1300</v>
      </c>
      <c r="H395" s="38">
        <v>1166</v>
      </c>
      <c r="I395" s="38">
        <v>893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1128</v>
      </c>
      <c r="S395" s="38">
        <v>1135</v>
      </c>
      <c r="T395" s="38">
        <v>1139</v>
      </c>
      <c r="U395" s="38">
        <v>1121</v>
      </c>
      <c r="V395" s="38">
        <v>1166</v>
      </c>
      <c r="W395" s="38">
        <v>1267</v>
      </c>
      <c r="X395" s="38">
        <v>1376</v>
      </c>
      <c r="Y395" s="38">
        <v>1430</v>
      </c>
      <c r="AA395" s="5"/>
      <c r="AB395" s="13">
        <v>8</v>
      </c>
      <c r="AC395" s="5">
        <f t="shared" si="51"/>
        <v>0</v>
      </c>
      <c r="AD395" s="5">
        <f t="shared" si="52"/>
        <v>19998</v>
      </c>
      <c r="AE395" s="5">
        <f t="shared" si="53"/>
        <v>19998</v>
      </c>
      <c r="AF395" s="12"/>
      <c r="AG395" s="12">
        <f t="shared" si="49"/>
        <v>1</v>
      </c>
      <c r="AH395" s="12">
        <f t="shared" si="50"/>
        <v>2023</v>
      </c>
      <c r="AI395" s="12"/>
      <c r="AJ395" s="5">
        <f t="shared" si="54"/>
        <v>1430</v>
      </c>
      <c r="AK395" s="12">
        <f t="shared" si="55"/>
        <v>24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4">
        <v>44948</v>
      </c>
      <c r="B396" s="38">
        <v>1459</v>
      </c>
      <c r="C396" s="38">
        <v>1495</v>
      </c>
      <c r="D396" s="38">
        <v>1528</v>
      </c>
      <c r="E396" s="38">
        <v>1534</v>
      </c>
      <c r="F396" s="38">
        <v>1512</v>
      </c>
      <c r="G396" s="38">
        <v>1405</v>
      </c>
      <c r="H396" s="38">
        <v>1244</v>
      </c>
      <c r="I396" s="38">
        <v>946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1224</v>
      </c>
      <c r="S396" s="38">
        <v>1194</v>
      </c>
      <c r="T396" s="38">
        <v>1182</v>
      </c>
      <c r="U396" s="38">
        <v>1138</v>
      </c>
      <c r="V396" s="38">
        <v>1160</v>
      </c>
      <c r="W396" s="38">
        <v>1229</v>
      </c>
      <c r="X396" s="38">
        <v>1314</v>
      </c>
      <c r="Y396" s="38">
        <v>1341</v>
      </c>
      <c r="AA396" s="5"/>
      <c r="AB396" s="13">
        <f t="shared" si="48"/>
        <v>2</v>
      </c>
      <c r="AC396" s="5">
        <f t="shared" si="51"/>
        <v>9387</v>
      </c>
      <c r="AD396" s="5">
        <f t="shared" si="52"/>
        <v>11518</v>
      </c>
      <c r="AE396" s="5">
        <f t="shared" si="53"/>
        <v>20905</v>
      </c>
      <c r="AF396" s="12"/>
      <c r="AG396" s="12">
        <f t="shared" si="49"/>
        <v>1</v>
      </c>
      <c r="AH396" s="12">
        <f t="shared" si="50"/>
        <v>2023</v>
      </c>
      <c r="AI396" s="12"/>
      <c r="AJ396" s="5">
        <f t="shared" si="54"/>
        <v>1534</v>
      </c>
      <c r="AK396" s="12">
        <f t="shared" si="55"/>
        <v>4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4">
        <v>44949</v>
      </c>
      <c r="B397" s="38">
        <v>1357</v>
      </c>
      <c r="C397" s="38">
        <v>1376</v>
      </c>
      <c r="D397" s="38">
        <v>1404</v>
      </c>
      <c r="E397" s="38">
        <v>1388</v>
      </c>
      <c r="F397" s="38">
        <v>1384</v>
      </c>
      <c r="G397" s="38">
        <v>1311</v>
      </c>
      <c r="H397" s="38">
        <v>1155</v>
      </c>
      <c r="I397" s="38">
        <v>820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1215</v>
      </c>
      <c r="S397" s="38">
        <v>1216</v>
      </c>
      <c r="T397" s="38">
        <v>1195</v>
      </c>
      <c r="U397" s="38">
        <v>1138</v>
      </c>
      <c r="V397" s="38">
        <v>1159</v>
      </c>
      <c r="W397" s="38">
        <v>1219</v>
      </c>
      <c r="X397" s="38">
        <v>1305</v>
      </c>
      <c r="Y397" s="38">
        <v>1329</v>
      </c>
      <c r="AA397" s="5"/>
      <c r="AB397" s="13">
        <f t="shared" si="48"/>
        <v>5</v>
      </c>
      <c r="AC397" s="5">
        <f t="shared" si="51"/>
        <v>9267</v>
      </c>
      <c r="AD397" s="5">
        <f t="shared" si="52"/>
        <v>10704</v>
      </c>
      <c r="AE397" s="5">
        <f t="shared" si="53"/>
        <v>19971</v>
      </c>
      <c r="AF397" s="12"/>
      <c r="AG397" s="12">
        <f t="shared" si="49"/>
        <v>1</v>
      </c>
      <c r="AH397" s="12">
        <f t="shared" si="50"/>
        <v>2023</v>
      </c>
      <c r="AI397" s="12"/>
      <c r="AJ397" s="5">
        <f t="shared" si="54"/>
        <v>1404</v>
      </c>
      <c r="AK397" s="12">
        <f t="shared" si="55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4">
        <v>44950</v>
      </c>
      <c r="B398" s="38">
        <v>1353</v>
      </c>
      <c r="C398" s="38">
        <v>1371</v>
      </c>
      <c r="D398" s="38">
        <v>1397</v>
      </c>
      <c r="E398" s="38">
        <v>1389</v>
      </c>
      <c r="F398" s="38">
        <v>1381</v>
      </c>
      <c r="G398" s="38">
        <v>1325</v>
      </c>
      <c r="H398" s="38">
        <v>1225</v>
      </c>
      <c r="I398" s="38">
        <v>853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1129</v>
      </c>
      <c r="S398" s="38">
        <v>1143</v>
      </c>
      <c r="T398" s="38">
        <v>1136</v>
      </c>
      <c r="U398" s="38">
        <v>1093</v>
      </c>
      <c r="V398" s="38">
        <v>1121</v>
      </c>
      <c r="W398" s="38">
        <v>1176</v>
      </c>
      <c r="X398" s="38">
        <v>1246</v>
      </c>
      <c r="Y398" s="38">
        <v>1273</v>
      </c>
      <c r="AA398" s="5"/>
      <c r="AB398" s="13">
        <f t="shared" si="48"/>
        <v>1</v>
      </c>
      <c r="AC398" s="5">
        <f t="shared" si="51"/>
        <v>0</v>
      </c>
      <c r="AD398" s="5">
        <f t="shared" si="52"/>
        <v>19611</v>
      </c>
      <c r="AE398" s="5">
        <f t="shared" si="53"/>
        <v>19611</v>
      </c>
      <c r="AF398" s="12"/>
      <c r="AG398" s="12">
        <f t="shared" si="49"/>
        <v>1</v>
      </c>
      <c r="AH398" s="12">
        <f t="shared" si="50"/>
        <v>2023</v>
      </c>
      <c r="AI398" s="12"/>
      <c r="AJ398" s="5">
        <f t="shared" si="54"/>
        <v>1397</v>
      </c>
      <c r="AK398" s="12">
        <f t="shared" si="55"/>
        <v>3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4">
        <v>44951</v>
      </c>
      <c r="B399" s="38">
        <v>1308</v>
      </c>
      <c r="C399" s="38">
        <v>1338</v>
      </c>
      <c r="D399" s="38">
        <v>1385</v>
      </c>
      <c r="E399" s="38">
        <v>1396</v>
      </c>
      <c r="F399" s="38">
        <v>1418</v>
      </c>
      <c r="G399" s="38">
        <v>1380</v>
      </c>
      <c r="H399" s="38">
        <v>1288</v>
      </c>
      <c r="I399" s="38">
        <v>911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1206</v>
      </c>
      <c r="S399" s="38">
        <v>1219</v>
      </c>
      <c r="T399" s="38">
        <v>1213</v>
      </c>
      <c r="U399" s="38">
        <v>1174</v>
      </c>
      <c r="V399" s="38">
        <v>1209</v>
      </c>
      <c r="W399" s="38">
        <v>1277</v>
      </c>
      <c r="X399" s="38">
        <v>1367</v>
      </c>
      <c r="Y399" s="38">
        <v>1387</v>
      </c>
      <c r="AA399" s="5"/>
      <c r="AB399" s="13">
        <f t="shared" si="48"/>
        <v>5</v>
      </c>
      <c r="AC399" s="5">
        <f t="shared" si="51"/>
        <v>9576</v>
      </c>
      <c r="AD399" s="5">
        <f t="shared" si="52"/>
        <v>10900</v>
      </c>
      <c r="AE399" s="5">
        <f t="shared" si="53"/>
        <v>20476</v>
      </c>
      <c r="AF399" s="12"/>
      <c r="AG399" s="12">
        <f t="shared" si="49"/>
        <v>1</v>
      </c>
      <c r="AH399" s="12">
        <f t="shared" si="50"/>
        <v>2023</v>
      </c>
      <c r="AI399" s="12"/>
      <c r="AJ399" s="5">
        <f t="shared" si="54"/>
        <v>1418</v>
      </c>
      <c r="AK399" s="12">
        <f t="shared" si="55"/>
        <v>5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4">
        <v>44952</v>
      </c>
      <c r="B400" s="38">
        <v>1400</v>
      </c>
      <c r="C400" s="38">
        <v>1408</v>
      </c>
      <c r="D400" s="38">
        <v>1421</v>
      </c>
      <c r="E400" s="38">
        <v>1388</v>
      </c>
      <c r="F400" s="38">
        <v>1369</v>
      </c>
      <c r="G400" s="38">
        <v>1287</v>
      </c>
      <c r="H400" s="38">
        <v>1137</v>
      </c>
      <c r="I400" s="38">
        <v>813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1132</v>
      </c>
      <c r="S400" s="38">
        <v>1146</v>
      </c>
      <c r="T400" s="38">
        <v>1131</v>
      </c>
      <c r="U400" s="38">
        <v>1089</v>
      </c>
      <c r="V400" s="38">
        <v>1123</v>
      </c>
      <c r="W400" s="38">
        <v>1181</v>
      </c>
      <c r="X400" s="38">
        <v>1264</v>
      </c>
      <c r="Y400" s="38">
        <v>1303</v>
      </c>
      <c r="AA400" s="5"/>
      <c r="AB400" s="13">
        <f t="shared" si="48"/>
        <v>6</v>
      </c>
      <c r="AC400" s="5">
        <f t="shared" si="51"/>
        <v>8879</v>
      </c>
      <c r="AD400" s="5">
        <f t="shared" si="52"/>
        <v>10713</v>
      </c>
      <c r="AE400" s="5">
        <f t="shared" si="53"/>
        <v>19592</v>
      </c>
      <c r="AF400" s="12"/>
      <c r="AG400" s="12">
        <f t="shared" si="49"/>
        <v>1</v>
      </c>
      <c r="AH400" s="12">
        <f t="shared" si="50"/>
        <v>2023</v>
      </c>
      <c r="AI400" s="12"/>
      <c r="AJ400" s="5">
        <f t="shared" si="54"/>
        <v>1421</v>
      </c>
      <c r="AK400" s="12">
        <f t="shared" si="55"/>
        <v>3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4">
        <v>44953</v>
      </c>
      <c r="B401" s="38">
        <v>1325</v>
      </c>
      <c r="C401" s="38">
        <v>1346</v>
      </c>
      <c r="D401" s="38">
        <v>1392</v>
      </c>
      <c r="E401" s="38">
        <v>1393</v>
      </c>
      <c r="F401" s="38">
        <v>1406</v>
      </c>
      <c r="G401" s="38">
        <v>1371</v>
      </c>
      <c r="H401" s="38">
        <v>1267</v>
      </c>
      <c r="I401" s="38">
        <v>888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1118</v>
      </c>
      <c r="S401" s="38">
        <v>1142</v>
      </c>
      <c r="T401" s="38">
        <v>1133</v>
      </c>
      <c r="U401" s="38">
        <v>1105</v>
      </c>
      <c r="V401" s="38">
        <v>1153</v>
      </c>
      <c r="W401" s="38">
        <v>1244</v>
      </c>
      <c r="X401" s="38">
        <v>1367</v>
      </c>
      <c r="Y401" s="38">
        <v>1408</v>
      </c>
      <c r="AA401" s="5"/>
      <c r="AB401" s="13">
        <f t="shared" si="48"/>
        <v>1</v>
      </c>
      <c r="AC401" s="5">
        <f t="shared" si="51"/>
        <v>0</v>
      </c>
      <c r="AD401" s="5">
        <f t="shared" si="52"/>
        <v>20058</v>
      </c>
      <c r="AE401" s="5">
        <f t="shared" si="53"/>
        <v>20058</v>
      </c>
      <c r="AF401" s="12"/>
      <c r="AG401" s="12">
        <f t="shared" si="49"/>
        <v>1</v>
      </c>
      <c r="AH401" s="12">
        <f t="shared" si="50"/>
        <v>2023</v>
      </c>
      <c r="AI401" s="12"/>
      <c r="AJ401" s="5">
        <f t="shared" si="54"/>
        <v>1408</v>
      </c>
      <c r="AK401" s="12">
        <f t="shared" si="55"/>
        <v>24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4">
        <v>44954</v>
      </c>
      <c r="B402" s="38">
        <v>1431</v>
      </c>
      <c r="C402" s="38">
        <v>1459</v>
      </c>
      <c r="D402" s="38">
        <v>1484</v>
      </c>
      <c r="E402" s="38">
        <v>1475</v>
      </c>
      <c r="F402" s="38">
        <v>1440</v>
      </c>
      <c r="G402" s="38">
        <v>1334</v>
      </c>
      <c r="H402" s="38">
        <v>1172</v>
      </c>
      <c r="I402" s="38">
        <v>884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1081</v>
      </c>
      <c r="S402" s="38">
        <v>1090</v>
      </c>
      <c r="T402" s="38">
        <v>1091</v>
      </c>
      <c r="U402" s="38">
        <v>1059</v>
      </c>
      <c r="V402" s="38">
        <v>1084</v>
      </c>
      <c r="W402" s="38">
        <v>1161</v>
      </c>
      <c r="X402" s="38">
        <v>1263</v>
      </c>
      <c r="Y402" s="38">
        <v>1310</v>
      </c>
      <c r="AA402" s="5"/>
      <c r="AB402" s="13">
        <f t="shared" si="48"/>
        <v>2</v>
      </c>
      <c r="AC402" s="5">
        <f t="shared" si="51"/>
        <v>8713</v>
      </c>
      <c r="AD402" s="5">
        <f t="shared" si="52"/>
        <v>11105</v>
      </c>
      <c r="AE402" s="5">
        <f t="shared" si="53"/>
        <v>19818</v>
      </c>
      <c r="AF402" s="12"/>
      <c r="AG402" s="12">
        <f t="shared" si="49"/>
        <v>1</v>
      </c>
      <c r="AH402" s="12">
        <f t="shared" si="50"/>
        <v>2023</v>
      </c>
      <c r="AI402" s="12"/>
      <c r="AJ402" s="5">
        <f t="shared" si="54"/>
        <v>1484</v>
      </c>
      <c r="AK402" s="12">
        <f t="shared" si="55"/>
        <v>3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4">
        <v>44955</v>
      </c>
      <c r="B403" s="38">
        <v>1324</v>
      </c>
      <c r="C403" s="38">
        <v>1351</v>
      </c>
      <c r="D403" s="38">
        <v>1378</v>
      </c>
      <c r="E403" s="38">
        <v>1368</v>
      </c>
      <c r="F403" s="38">
        <v>1344</v>
      </c>
      <c r="G403" s="38">
        <v>1261</v>
      </c>
      <c r="H403" s="38">
        <v>1118</v>
      </c>
      <c r="I403" s="38">
        <v>850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1153</v>
      </c>
      <c r="S403" s="38">
        <v>1132</v>
      </c>
      <c r="T403" s="38">
        <v>1114</v>
      </c>
      <c r="U403" s="38">
        <v>1068</v>
      </c>
      <c r="V403" s="38">
        <v>1081</v>
      </c>
      <c r="W403" s="38">
        <v>1127</v>
      </c>
      <c r="X403" s="38">
        <v>1192</v>
      </c>
      <c r="Y403" s="38">
        <v>1201</v>
      </c>
      <c r="AA403" s="5"/>
      <c r="AB403" s="13">
        <f t="shared" si="48"/>
        <v>7</v>
      </c>
      <c r="AC403" s="5">
        <f t="shared" si="51"/>
        <v>0</v>
      </c>
      <c r="AD403" s="5">
        <f t="shared" si="52"/>
        <v>19062</v>
      </c>
      <c r="AE403" s="5">
        <f t="shared" si="53"/>
        <v>19062</v>
      </c>
      <c r="AF403" s="12"/>
      <c r="AG403" s="12">
        <f t="shared" si="49"/>
        <v>1</v>
      </c>
      <c r="AH403" s="12">
        <f t="shared" si="50"/>
        <v>2023</v>
      </c>
      <c r="AI403" s="12"/>
      <c r="AJ403" s="5">
        <f t="shared" si="54"/>
        <v>1378</v>
      </c>
      <c r="AK403" s="12">
        <f t="shared" si="55"/>
        <v>3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4">
        <v>44956</v>
      </c>
      <c r="B404" s="38">
        <v>1219</v>
      </c>
      <c r="C404" s="38">
        <v>1243</v>
      </c>
      <c r="D404" s="38">
        <v>1273</v>
      </c>
      <c r="E404" s="38">
        <v>1267</v>
      </c>
      <c r="F404" s="38">
        <v>1297</v>
      </c>
      <c r="G404" s="38">
        <v>1275</v>
      </c>
      <c r="H404" s="38">
        <v>1185</v>
      </c>
      <c r="I404" s="38">
        <v>850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1168</v>
      </c>
      <c r="S404" s="38">
        <v>1193</v>
      </c>
      <c r="T404" s="38">
        <v>1183</v>
      </c>
      <c r="U404" s="38">
        <v>1140</v>
      </c>
      <c r="V404" s="38">
        <v>1168</v>
      </c>
      <c r="W404" s="38">
        <v>1237</v>
      </c>
      <c r="X404" s="38">
        <v>1322</v>
      </c>
      <c r="Y404" s="38">
        <v>1342</v>
      </c>
      <c r="AA404" s="5"/>
      <c r="AB404" s="13">
        <f t="shared" si="48"/>
        <v>7</v>
      </c>
      <c r="AC404" s="5">
        <f t="shared" si="51"/>
        <v>0</v>
      </c>
      <c r="AD404" s="5">
        <f t="shared" si="52"/>
        <v>19362</v>
      </c>
      <c r="AE404" s="5">
        <f t="shared" si="53"/>
        <v>19362</v>
      </c>
      <c r="AF404" s="12"/>
      <c r="AG404" s="12">
        <f t="shared" si="49"/>
        <v>1</v>
      </c>
      <c r="AH404" s="12">
        <f t="shared" si="50"/>
        <v>2023</v>
      </c>
      <c r="AI404" s="12"/>
      <c r="AJ404" s="5">
        <f t="shared" si="54"/>
        <v>1342</v>
      </c>
      <c r="AK404" s="12">
        <f t="shared" si="55"/>
        <v>24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4">
        <v>44957</v>
      </c>
      <c r="B405" s="38">
        <v>1377</v>
      </c>
      <c r="C405" s="38">
        <v>1411</v>
      </c>
      <c r="D405" s="38">
        <v>1449</v>
      </c>
      <c r="E405" s="38">
        <v>1441</v>
      </c>
      <c r="F405" s="38">
        <v>1445</v>
      </c>
      <c r="G405" s="38">
        <v>1388</v>
      </c>
      <c r="H405" s="38">
        <v>1262</v>
      </c>
      <c r="I405" s="38">
        <v>898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1209</v>
      </c>
      <c r="S405" s="38">
        <v>1259</v>
      </c>
      <c r="T405" s="38">
        <v>1264</v>
      </c>
      <c r="U405" s="38">
        <v>1229</v>
      </c>
      <c r="V405" s="38">
        <v>1275</v>
      </c>
      <c r="W405" s="38">
        <v>1362</v>
      </c>
      <c r="X405" s="38">
        <v>1467</v>
      </c>
      <c r="Y405" s="38">
        <v>1518</v>
      </c>
      <c r="AA405" s="5"/>
      <c r="AB405" s="13">
        <f t="shared" si="48"/>
        <v>4</v>
      </c>
      <c r="AC405" s="5">
        <f t="shared" si="51"/>
        <v>9963</v>
      </c>
      <c r="AD405" s="5">
        <f t="shared" si="52"/>
        <v>11291</v>
      </c>
      <c r="AE405" s="5">
        <f t="shared" si="53"/>
        <v>21254</v>
      </c>
      <c r="AF405" s="12"/>
      <c r="AG405" s="12">
        <f t="shared" si="49"/>
        <v>1</v>
      </c>
      <c r="AH405" s="12">
        <f t="shared" si="50"/>
        <v>2023</v>
      </c>
      <c r="AI405" s="12"/>
      <c r="AJ405" s="5">
        <f t="shared" si="54"/>
        <v>1518</v>
      </c>
      <c r="AK405" s="12">
        <f t="shared" si="55"/>
        <v>24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4">
        <v>44958</v>
      </c>
      <c r="B406" s="38">
        <v>1661</v>
      </c>
      <c r="C406" s="38">
        <v>1671</v>
      </c>
      <c r="D406" s="38">
        <v>1719</v>
      </c>
      <c r="E406" s="38">
        <v>1772</v>
      </c>
      <c r="F406" s="38">
        <v>1714</v>
      </c>
      <c r="G406" s="38">
        <v>1700</v>
      </c>
      <c r="H406" s="38">
        <v>1528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732</v>
      </c>
      <c r="S406" s="38">
        <v>1399</v>
      </c>
      <c r="T406" s="38">
        <v>1378</v>
      </c>
      <c r="U406" s="38">
        <v>1343</v>
      </c>
      <c r="V406" s="38">
        <v>1423</v>
      </c>
      <c r="W406" s="38">
        <v>1555</v>
      </c>
      <c r="X406" s="38">
        <v>1662</v>
      </c>
      <c r="Y406" s="38">
        <v>1721</v>
      </c>
      <c r="AA406" s="5"/>
      <c r="AB406" s="13">
        <f t="shared" si="48"/>
        <v>1</v>
      </c>
      <c r="AC406" s="5">
        <f t="shared" si="51"/>
        <v>0</v>
      </c>
      <c r="AD406" s="5">
        <f t="shared" si="52"/>
        <v>22978</v>
      </c>
      <c r="AE406" s="5">
        <f t="shared" si="53"/>
        <v>22978</v>
      </c>
      <c r="AF406" s="12"/>
      <c r="AG406" s="12">
        <f t="shared" si="49"/>
        <v>1</v>
      </c>
      <c r="AH406" s="12">
        <f t="shared" si="50"/>
        <v>2023</v>
      </c>
      <c r="AI406" s="12"/>
      <c r="AJ406" s="5">
        <f t="shared" si="54"/>
        <v>1772</v>
      </c>
      <c r="AK406" s="12">
        <f t="shared" si="55"/>
        <v>4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4">
        <v>44959</v>
      </c>
      <c r="B407" s="38">
        <v>1786</v>
      </c>
      <c r="C407" s="38">
        <v>1804</v>
      </c>
      <c r="D407" s="38">
        <v>1829</v>
      </c>
      <c r="E407" s="38">
        <v>1854</v>
      </c>
      <c r="F407" s="38">
        <v>1779</v>
      </c>
      <c r="G407" s="38">
        <v>1735</v>
      </c>
      <c r="H407" s="38">
        <v>1530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720</v>
      </c>
      <c r="S407" s="38">
        <v>1329</v>
      </c>
      <c r="T407" s="38">
        <v>1296</v>
      </c>
      <c r="U407" s="38">
        <v>1241</v>
      </c>
      <c r="V407" s="38">
        <v>1303</v>
      </c>
      <c r="W407" s="38">
        <v>1370</v>
      </c>
      <c r="X407" s="38">
        <v>1449</v>
      </c>
      <c r="Y407" s="38">
        <v>1513</v>
      </c>
      <c r="AA407" s="5"/>
      <c r="AB407" s="13">
        <f t="shared" si="48"/>
        <v>7</v>
      </c>
      <c r="AC407" s="5">
        <f t="shared" si="51"/>
        <v>0</v>
      </c>
      <c r="AD407" s="5">
        <f t="shared" si="52"/>
        <v>22538</v>
      </c>
      <c r="AE407" s="5">
        <f t="shared" si="53"/>
        <v>22538</v>
      </c>
      <c r="AF407" s="12"/>
      <c r="AG407" s="12">
        <f t="shared" si="49"/>
        <v>2</v>
      </c>
      <c r="AH407" s="12">
        <f t="shared" si="50"/>
        <v>2023</v>
      </c>
      <c r="AI407" s="12"/>
      <c r="AJ407" s="5">
        <f t="shared" si="54"/>
        <v>1854</v>
      </c>
      <c r="AK407" s="12">
        <f t="shared" si="55"/>
        <v>4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4">
        <v>44960</v>
      </c>
      <c r="B408" s="38">
        <v>1542</v>
      </c>
      <c r="C408" s="38">
        <v>1543</v>
      </c>
      <c r="D408" s="38">
        <v>1541</v>
      </c>
      <c r="E408" s="38">
        <v>1552</v>
      </c>
      <c r="F408" s="38">
        <v>1509</v>
      </c>
      <c r="G408" s="38">
        <v>1515</v>
      </c>
      <c r="H408" s="38">
        <v>1383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879</v>
      </c>
      <c r="S408" s="38">
        <v>1655</v>
      </c>
      <c r="T408" s="38">
        <v>1628</v>
      </c>
      <c r="U408" s="38">
        <v>1568</v>
      </c>
      <c r="V408" s="38">
        <v>1666</v>
      </c>
      <c r="W408" s="38">
        <v>1855</v>
      </c>
      <c r="X408" s="38">
        <v>2041</v>
      </c>
      <c r="Y408" s="38">
        <v>2160</v>
      </c>
      <c r="AA408" s="5"/>
      <c r="AB408" s="13">
        <f t="shared" si="48"/>
        <v>1</v>
      </c>
      <c r="AC408" s="5">
        <f t="shared" si="51"/>
        <v>0</v>
      </c>
      <c r="AD408" s="5">
        <f t="shared" si="52"/>
        <v>24037</v>
      </c>
      <c r="AE408" s="5">
        <f t="shared" si="53"/>
        <v>24037</v>
      </c>
      <c r="AF408" s="12"/>
      <c r="AG408" s="12">
        <f t="shared" si="49"/>
        <v>2</v>
      </c>
      <c r="AH408" s="12">
        <f t="shared" si="50"/>
        <v>2023</v>
      </c>
      <c r="AI408" s="12"/>
      <c r="AJ408" s="5">
        <f t="shared" si="54"/>
        <v>2160</v>
      </c>
      <c r="AK408" s="12">
        <f t="shared" si="55"/>
        <v>24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4">
        <v>44961</v>
      </c>
      <c r="B409" s="38">
        <v>2257</v>
      </c>
      <c r="C409" s="38">
        <v>2286</v>
      </c>
      <c r="D409" s="38">
        <v>2325</v>
      </c>
      <c r="E409" s="38">
        <v>2329</v>
      </c>
      <c r="F409" s="38">
        <v>2219</v>
      </c>
      <c r="G409" s="38">
        <v>2101</v>
      </c>
      <c r="H409" s="38">
        <v>1797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967</v>
      </c>
      <c r="S409" s="38">
        <v>1705</v>
      </c>
      <c r="T409" s="38">
        <v>1634</v>
      </c>
      <c r="U409" s="38">
        <v>1583</v>
      </c>
      <c r="V409" s="38">
        <v>1686</v>
      </c>
      <c r="W409" s="38">
        <v>1830</v>
      </c>
      <c r="X409" s="38">
        <v>1956</v>
      </c>
      <c r="Y409" s="38">
        <v>2026</v>
      </c>
      <c r="AA409" s="5"/>
      <c r="AB409" s="13">
        <f t="shared" si="48"/>
        <v>2</v>
      </c>
      <c r="AC409" s="5">
        <f t="shared" si="51"/>
        <v>11361</v>
      </c>
      <c r="AD409" s="5">
        <f t="shared" si="52"/>
        <v>17340</v>
      </c>
      <c r="AE409" s="5">
        <f t="shared" si="53"/>
        <v>28701</v>
      </c>
      <c r="AF409" s="12"/>
      <c r="AG409" s="12">
        <f t="shared" si="49"/>
        <v>2</v>
      </c>
      <c r="AH409" s="12">
        <f t="shared" si="50"/>
        <v>2023</v>
      </c>
      <c r="AI409" s="12"/>
      <c r="AJ409" s="5">
        <f t="shared" si="54"/>
        <v>2329</v>
      </c>
      <c r="AK409" s="12">
        <f t="shared" si="55"/>
        <v>4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4">
        <v>44962</v>
      </c>
      <c r="B410" s="38">
        <v>2048</v>
      </c>
      <c r="C410" s="38">
        <v>2052</v>
      </c>
      <c r="D410" s="38">
        <v>2059</v>
      </c>
      <c r="E410" s="38">
        <v>2041</v>
      </c>
      <c r="F410" s="38">
        <v>1930</v>
      </c>
      <c r="G410" s="38">
        <v>1805</v>
      </c>
      <c r="H410" s="38">
        <v>1529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799</v>
      </c>
      <c r="S410" s="38">
        <v>1436</v>
      </c>
      <c r="T410" s="38">
        <v>1383</v>
      </c>
      <c r="U410" s="38">
        <v>1338</v>
      </c>
      <c r="V410" s="38">
        <v>1405</v>
      </c>
      <c r="W410" s="38">
        <v>1520</v>
      </c>
      <c r="X410" s="38">
        <v>1581</v>
      </c>
      <c r="Y410" s="38">
        <v>1613</v>
      </c>
      <c r="AA410" s="5"/>
      <c r="AB410" s="13">
        <f t="shared" si="48"/>
        <v>3</v>
      </c>
      <c r="AC410" s="5">
        <f t="shared" si="51"/>
        <v>9462</v>
      </c>
      <c r="AD410" s="5">
        <f t="shared" si="52"/>
        <v>15077</v>
      </c>
      <c r="AE410" s="5">
        <f t="shared" si="53"/>
        <v>24539</v>
      </c>
      <c r="AF410" s="12"/>
      <c r="AG410" s="12">
        <f t="shared" si="49"/>
        <v>2</v>
      </c>
      <c r="AH410" s="12">
        <f t="shared" si="50"/>
        <v>2023</v>
      </c>
      <c r="AI410" s="12"/>
      <c r="AJ410" s="5">
        <f t="shared" si="54"/>
        <v>2059</v>
      </c>
      <c r="AK410" s="12">
        <f t="shared" si="55"/>
        <v>3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4">
        <v>44963</v>
      </c>
      <c r="B411" s="38">
        <v>1634</v>
      </c>
      <c r="C411" s="38">
        <v>1635</v>
      </c>
      <c r="D411" s="38">
        <v>1648</v>
      </c>
      <c r="E411" s="38">
        <v>1652</v>
      </c>
      <c r="F411" s="38">
        <v>1599</v>
      </c>
      <c r="G411" s="38">
        <v>1582</v>
      </c>
      <c r="H411" s="38">
        <v>1391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709</v>
      </c>
      <c r="S411" s="38">
        <v>1347</v>
      </c>
      <c r="T411" s="38">
        <v>1327</v>
      </c>
      <c r="U411" s="38">
        <v>1271</v>
      </c>
      <c r="V411" s="38">
        <v>1350</v>
      </c>
      <c r="W411" s="38">
        <v>1469</v>
      </c>
      <c r="X411" s="38">
        <v>1577</v>
      </c>
      <c r="Y411" s="38">
        <v>1629</v>
      </c>
      <c r="AA411" s="5"/>
      <c r="AB411" s="13">
        <f t="shared" ref="AB411:AB474" si="56">WEEKDAY(B411,2)</f>
        <v>2</v>
      </c>
      <c r="AC411" s="5">
        <f t="shared" si="51"/>
        <v>9050</v>
      </c>
      <c r="AD411" s="5">
        <f t="shared" si="52"/>
        <v>12770</v>
      </c>
      <c r="AE411" s="5">
        <f t="shared" si="53"/>
        <v>21820</v>
      </c>
      <c r="AF411" s="12"/>
      <c r="AG411" s="12">
        <f t="shared" si="49"/>
        <v>2</v>
      </c>
      <c r="AH411" s="12">
        <f t="shared" si="50"/>
        <v>2023</v>
      </c>
      <c r="AI411" s="12"/>
      <c r="AJ411" s="5">
        <f t="shared" si="54"/>
        <v>1652</v>
      </c>
      <c r="AK411" s="12">
        <f t="shared" si="55"/>
        <v>4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4">
        <v>44964</v>
      </c>
      <c r="B412" s="38">
        <v>1680</v>
      </c>
      <c r="C412" s="38">
        <v>1701</v>
      </c>
      <c r="D412" s="38">
        <v>1740</v>
      </c>
      <c r="E412" s="38">
        <v>1767</v>
      </c>
      <c r="F412" s="38">
        <v>1715</v>
      </c>
      <c r="G412" s="38">
        <v>1691</v>
      </c>
      <c r="H412" s="38">
        <v>1497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710</v>
      </c>
      <c r="S412" s="38">
        <v>1354</v>
      </c>
      <c r="T412" s="38">
        <v>1328</v>
      </c>
      <c r="U412" s="38">
        <v>1275</v>
      </c>
      <c r="V412" s="38">
        <v>1327</v>
      </c>
      <c r="W412" s="38">
        <v>1428</v>
      </c>
      <c r="X412" s="38">
        <v>1517</v>
      </c>
      <c r="Y412" s="38">
        <v>1548</v>
      </c>
      <c r="AA412" s="5"/>
      <c r="AB412" s="13">
        <f t="shared" si="56"/>
        <v>6</v>
      </c>
      <c r="AC412" s="5">
        <f t="shared" si="51"/>
        <v>8939</v>
      </c>
      <c r="AD412" s="5">
        <f t="shared" si="52"/>
        <v>13339</v>
      </c>
      <c r="AE412" s="5">
        <f t="shared" si="53"/>
        <v>22278</v>
      </c>
      <c r="AF412" s="12"/>
      <c r="AG412" s="12">
        <f t="shared" si="49"/>
        <v>2</v>
      </c>
      <c r="AH412" s="12">
        <f t="shared" si="50"/>
        <v>2023</v>
      </c>
      <c r="AI412" s="12"/>
      <c r="AJ412" s="5">
        <f t="shared" si="54"/>
        <v>1767</v>
      </c>
      <c r="AK412" s="12">
        <f t="shared" si="55"/>
        <v>4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4">
        <v>44965</v>
      </c>
      <c r="B413" s="38">
        <v>1596</v>
      </c>
      <c r="C413" s="38">
        <v>1593</v>
      </c>
      <c r="D413" s="38">
        <v>1601</v>
      </c>
      <c r="E413" s="38">
        <v>1611</v>
      </c>
      <c r="F413" s="38">
        <v>1548</v>
      </c>
      <c r="G413" s="38">
        <v>1529</v>
      </c>
      <c r="H413" s="38">
        <v>1348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654</v>
      </c>
      <c r="S413" s="38">
        <v>1267</v>
      </c>
      <c r="T413" s="38">
        <v>1243</v>
      </c>
      <c r="U413" s="38">
        <v>1184</v>
      </c>
      <c r="V413" s="38">
        <v>1243</v>
      </c>
      <c r="W413" s="38">
        <v>1344</v>
      </c>
      <c r="X413" s="38">
        <v>1436</v>
      </c>
      <c r="Y413" s="38">
        <v>1481</v>
      </c>
      <c r="AA413" s="5"/>
      <c r="AB413" s="13">
        <f t="shared" si="56"/>
        <v>6</v>
      </c>
      <c r="AC413" s="5">
        <f t="shared" si="51"/>
        <v>8371</v>
      </c>
      <c r="AD413" s="5">
        <f t="shared" si="52"/>
        <v>12307</v>
      </c>
      <c r="AE413" s="5">
        <f t="shared" si="53"/>
        <v>20678</v>
      </c>
      <c r="AF413" s="12"/>
      <c r="AG413" s="12">
        <f t="shared" si="49"/>
        <v>2</v>
      </c>
      <c r="AH413" s="12">
        <f t="shared" si="50"/>
        <v>2023</v>
      </c>
      <c r="AI413" s="12"/>
      <c r="AJ413" s="5">
        <f t="shared" si="54"/>
        <v>1611</v>
      </c>
      <c r="AK413" s="12">
        <f t="shared" si="55"/>
        <v>4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4">
        <v>44966</v>
      </c>
      <c r="B414" s="38">
        <v>1509</v>
      </c>
      <c r="C414" s="38">
        <v>1521</v>
      </c>
      <c r="D414" s="38">
        <v>1547</v>
      </c>
      <c r="E414" s="38">
        <v>1575</v>
      </c>
      <c r="F414" s="38">
        <v>1529</v>
      </c>
      <c r="G414" s="38">
        <v>1523</v>
      </c>
      <c r="H414" s="38">
        <v>1366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684</v>
      </c>
      <c r="S414" s="38">
        <v>1279</v>
      </c>
      <c r="T414" s="38">
        <v>1254</v>
      </c>
      <c r="U414" s="38">
        <v>1204</v>
      </c>
      <c r="V414" s="38">
        <v>1270</v>
      </c>
      <c r="W414" s="38">
        <v>1357</v>
      </c>
      <c r="X414" s="38">
        <v>1443</v>
      </c>
      <c r="Y414" s="38">
        <v>1467</v>
      </c>
      <c r="AA414" s="5"/>
      <c r="AB414" s="13">
        <f t="shared" si="56"/>
        <v>3</v>
      </c>
      <c r="AC414" s="5">
        <f t="shared" si="51"/>
        <v>8491</v>
      </c>
      <c r="AD414" s="5">
        <f t="shared" si="52"/>
        <v>12037</v>
      </c>
      <c r="AE414" s="5">
        <f t="shared" si="53"/>
        <v>20528</v>
      </c>
      <c r="AF414" s="12"/>
      <c r="AG414" s="12">
        <f t="shared" si="49"/>
        <v>2</v>
      </c>
      <c r="AH414" s="12">
        <f t="shared" si="50"/>
        <v>2023</v>
      </c>
      <c r="AI414" s="12"/>
      <c r="AJ414" s="5">
        <f t="shared" si="54"/>
        <v>1575</v>
      </c>
      <c r="AK414" s="12">
        <f t="shared" si="55"/>
        <v>4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4">
        <v>44967</v>
      </c>
      <c r="B415" s="38">
        <v>1492</v>
      </c>
      <c r="C415" s="38">
        <v>1492</v>
      </c>
      <c r="D415" s="38">
        <v>1493</v>
      </c>
      <c r="E415" s="38">
        <v>1497</v>
      </c>
      <c r="F415" s="38">
        <v>1436</v>
      </c>
      <c r="G415" s="38">
        <v>1408</v>
      </c>
      <c r="H415" s="38">
        <v>1242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636</v>
      </c>
      <c r="S415" s="38">
        <v>1185</v>
      </c>
      <c r="T415" s="38">
        <v>1145</v>
      </c>
      <c r="U415" s="38">
        <v>1096</v>
      </c>
      <c r="V415" s="38">
        <v>1159</v>
      </c>
      <c r="W415" s="38">
        <v>1265</v>
      </c>
      <c r="X415" s="38">
        <v>1366</v>
      </c>
      <c r="Y415" s="38">
        <v>1401</v>
      </c>
      <c r="AA415" s="5"/>
      <c r="AB415" s="13">
        <f t="shared" si="56"/>
        <v>7</v>
      </c>
      <c r="AC415" s="5">
        <f t="shared" si="51"/>
        <v>0</v>
      </c>
      <c r="AD415" s="5">
        <f t="shared" si="52"/>
        <v>19313</v>
      </c>
      <c r="AE415" s="5">
        <f t="shared" si="53"/>
        <v>19313</v>
      </c>
      <c r="AF415" s="12"/>
      <c r="AG415" s="12">
        <f t="shared" si="49"/>
        <v>2</v>
      </c>
      <c r="AH415" s="12">
        <f t="shared" si="50"/>
        <v>2023</v>
      </c>
      <c r="AI415" s="12"/>
      <c r="AJ415" s="5">
        <f t="shared" si="54"/>
        <v>1497</v>
      </c>
      <c r="AK415" s="12">
        <f t="shared" si="55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4">
        <v>44968</v>
      </c>
      <c r="B416" s="38">
        <v>1423</v>
      </c>
      <c r="C416" s="38">
        <v>1449</v>
      </c>
      <c r="D416" s="38">
        <v>1470</v>
      </c>
      <c r="E416" s="38">
        <v>1485</v>
      </c>
      <c r="F416" s="38">
        <v>1449</v>
      </c>
      <c r="G416" s="38">
        <v>1389</v>
      </c>
      <c r="H416" s="38">
        <v>1225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675</v>
      </c>
      <c r="S416" s="38">
        <v>1236</v>
      </c>
      <c r="T416" s="38">
        <v>1212</v>
      </c>
      <c r="U416" s="38">
        <v>1187</v>
      </c>
      <c r="V416" s="38">
        <v>1280</v>
      </c>
      <c r="W416" s="38">
        <v>1392</v>
      </c>
      <c r="X416" s="38">
        <v>1478</v>
      </c>
      <c r="Y416" s="38">
        <v>1513</v>
      </c>
      <c r="AA416" s="5"/>
      <c r="AB416" s="13">
        <f t="shared" si="56"/>
        <v>1</v>
      </c>
      <c r="AC416" s="5">
        <f t="shared" si="51"/>
        <v>0</v>
      </c>
      <c r="AD416" s="5">
        <f t="shared" si="52"/>
        <v>19863</v>
      </c>
      <c r="AE416" s="5">
        <f t="shared" si="53"/>
        <v>19863</v>
      </c>
      <c r="AF416" s="12"/>
      <c r="AG416" s="12">
        <f t="shared" si="49"/>
        <v>2</v>
      </c>
      <c r="AH416" s="12">
        <f t="shared" si="50"/>
        <v>2023</v>
      </c>
      <c r="AI416" s="12"/>
      <c r="AJ416" s="5">
        <f t="shared" si="54"/>
        <v>1513</v>
      </c>
      <c r="AK416" s="12">
        <f t="shared" si="55"/>
        <v>24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4">
        <v>44969</v>
      </c>
      <c r="B417" s="38">
        <v>1523</v>
      </c>
      <c r="C417" s="38">
        <v>1521</v>
      </c>
      <c r="D417" s="38">
        <v>1530</v>
      </c>
      <c r="E417" s="38">
        <v>1540</v>
      </c>
      <c r="F417" s="38">
        <v>1473</v>
      </c>
      <c r="G417" s="38">
        <v>1403</v>
      </c>
      <c r="H417" s="38">
        <v>1207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681</v>
      </c>
      <c r="S417" s="38">
        <v>1265</v>
      </c>
      <c r="T417" s="38">
        <v>1222</v>
      </c>
      <c r="U417" s="38">
        <v>1165</v>
      </c>
      <c r="V417" s="38">
        <v>1240</v>
      </c>
      <c r="W417" s="38">
        <v>1358</v>
      </c>
      <c r="X417" s="38">
        <v>1442</v>
      </c>
      <c r="Y417" s="38">
        <v>1474</v>
      </c>
      <c r="AA417" s="5"/>
      <c r="AB417" s="13">
        <f t="shared" si="56"/>
        <v>3</v>
      </c>
      <c r="AC417" s="5">
        <f t="shared" si="51"/>
        <v>8373</v>
      </c>
      <c r="AD417" s="5">
        <f t="shared" si="52"/>
        <v>11671</v>
      </c>
      <c r="AE417" s="5">
        <f t="shared" si="53"/>
        <v>20044</v>
      </c>
      <c r="AF417" s="12"/>
      <c r="AG417" s="12">
        <f t="shared" si="49"/>
        <v>2</v>
      </c>
      <c r="AH417" s="12">
        <f t="shared" si="50"/>
        <v>2023</v>
      </c>
      <c r="AI417" s="12"/>
      <c r="AJ417" s="5">
        <f t="shared" si="54"/>
        <v>1540</v>
      </c>
      <c r="AK417" s="12">
        <f t="shared" si="55"/>
        <v>4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4">
        <v>44970</v>
      </c>
      <c r="B418" s="38">
        <v>1501</v>
      </c>
      <c r="C418" s="38">
        <v>1507</v>
      </c>
      <c r="D418" s="38">
        <v>1527</v>
      </c>
      <c r="E418" s="38">
        <v>1546</v>
      </c>
      <c r="F418" s="38">
        <v>1503</v>
      </c>
      <c r="G418" s="38">
        <v>1489</v>
      </c>
      <c r="H418" s="38">
        <v>1319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675</v>
      </c>
      <c r="S418" s="38">
        <v>1273</v>
      </c>
      <c r="T418" s="38">
        <v>1248</v>
      </c>
      <c r="U418" s="38">
        <v>1190</v>
      </c>
      <c r="V418" s="38">
        <v>1254</v>
      </c>
      <c r="W418" s="38">
        <v>1347</v>
      </c>
      <c r="X418" s="38">
        <v>1420</v>
      </c>
      <c r="Y418" s="38">
        <v>1468</v>
      </c>
      <c r="AA418" s="5"/>
      <c r="AB418" s="13">
        <f t="shared" si="56"/>
        <v>2</v>
      </c>
      <c r="AC418" s="5">
        <f t="shared" si="51"/>
        <v>8407</v>
      </c>
      <c r="AD418" s="5">
        <f t="shared" si="52"/>
        <v>11860</v>
      </c>
      <c r="AE418" s="5">
        <f t="shared" si="53"/>
        <v>20267</v>
      </c>
      <c r="AF418" s="12"/>
      <c r="AG418" s="12">
        <f t="shared" si="49"/>
        <v>2</v>
      </c>
      <c r="AH418" s="12">
        <f t="shared" si="50"/>
        <v>2023</v>
      </c>
      <c r="AI418" s="12"/>
      <c r="AJ418" s="5">
        <f t="shared" si="54"/>
        <v>1546</v>
      </c>
      <c r="AK418" s="12">
        <f t="shared" si="55"/>
        <v>4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4">
        <v>44971</v>
      </c>
      <c r="B419" s="38">
        <v>1507</v>
      </c>
      <c r="C419" s="38">
        <v>1513</v>
      </c>
      <c r="D419" s="38">
        <v>1535</v>
      </c>
      <c r="E419" s="38">
        <v>1558</v>
      </c>
      <c r="F419" s="38">
        <v>1511</v>
      </c>
      <c r="G419" s="38">
        <v>1497</v>
      </c>
      <c r="H419" s="38">
        <v>1325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665</v>
      </c>
      <c r="S419" s="38">
        <v>1263</v>
      </c>
      <c r="T419" s="38">
        <v>1247</v>
      </c>
      <c r="U419" s="38">
        <v>1197</v>
      </c>
      <c r="V419" s="38">
        <v>1278</v>
      </c>
      <c r="W419" s="38">
        <v>1379</v>
      </c>
      <c r="X419" s="38">
        <v>1474</v>
      </c>
      <c r="Y419" s="38">
        <v>1518</v>
      </c>
      <c r="AA419" s="5"/>
      <c r="AB419" s="13">
        <f t="shared" si="56"/>
        <v>1</v>
      </c>
      <c r="AC419" s="5">
        <f t="shared" si="51"/>
        <v>0</v>
      </c>
      <c r="AD419" s="5">
        <f t="shared" si="52"/>
        <v>20467</v>
      </c>
      <c r="AE419" s="5">
        <f t="shared" si="53"/>
        <v>20467</v>
      </c>
      <c r="AF419" s="12"/>
      <c r="AG419" s="12">
        <f t="shared" si="49"/>
        <v>2</v>
      </c>
      <c r="AH419" s="12">
        <f t="shared" si="50"/>
        <v>2023</v>
      </c>
      <c r="AI419" s="12"/>
      <c r="AJ419" s="5">
        <f t="shared" si="54"/>
        <v>1558</v>
      </c>
      <c r="AK419" s="12">
        <f t="shared" si="55"/>
        <v>4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4">
        <v>44972</v>
      </c>
      <c r="B420" s="38">
        <v>1563</v>
      </c>
      <c r="C420" s="38">
        <v>1576</v>
      </c>
      <c r="D420" s="38">
        <v>1603</v>
      </c>
      <c r="E420" s="38">
        <v>1631</v>
      </c>
      <c r="F420" s="38">
        <v>1589</v>
      </c>
      <c r="G420" s="38">
        <v>1574</v>
      </c>
      <c r="H420" s="38">
        <v>1384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665</v>
      </c>
      <c r="S420" s="38">
        <v>1230</v>
      </c>
      <c r="T420" s="38">
        <v>1187</v>
      </c>
      <c r="U420" s="38">
        <v>1133</v>
      </c>
      <c r="V420" s="38">
        <v>1177</v>
      </c>
      <c r="W420" s="38">
        <v>1241</v>
      </c>
      <c r="X420" s="38">
        <v>1316</v>
      </c>
      <c r="Y420" s="38">
        <v>1343</v>
      </c>
      <c r="AA420" s="5"/>
      <c r="AB420" s="13">
        <f t="shared" si="56"/>
        <v>1</v>
      </c>
      <c r="AC420" s="5">
        <f t="shared" si="51"/>
        <v>0</v>
      </c>
      <c r="AD420" s="5">
        <f t="shared" si="52"/>
        <v>20212</v>
      </c>
      <c r="AE420" s="5">
        <f t="shared" si="53"/>
        <v>20212</v>
      </c>
      <c r="AF420" s="12"/>
      <c r="AG420" s="12">
        <f t="shared" si="49"/>
        <v>2</v>
      </c>
      <c r="AH420" s="12">
        <f t="shared" si="50"/>
        <v>2023</v>
      </c>
      <c r="AI420" s="12"/>
      <c r="AJ420" s="5">
        <f t="shared" si="54"/>
        <v>1631</v>
      </c>
      <c r="AK420" s="12">
        <f t="shared" si="55"/>
        <v>4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4">
        <v>44973</v>
      </c>
      <c r="B421" s="38">
        <v>1367</v>
      </c>
      <c r="C421" s="38">
        <v>1367</v>
      </c>
      <c r="D421" s="38">
        <v>1378</v>
      </c>
      <c r="E421" s="38">
        <v>1393</v>
      </c>
      <c r="F421" s="38">
        <v>1356</v>
      </c>
      <c r="G421" s="38">
        <v>1356</v>
      </c>
      <c r="H421" s="38">
        <v>1194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591</v>
      </c>
      <c r="S421" s="38">
        <v>1134</v>
      </c>
      <c r="T421" s="38">
        <v>1126</v>
      </c>
      <c r="U421" s="38">
        <v>1085</v>
      </c>
      <c r="V421" s="38">
        <v>1133</v>
      </c>
      <c r="W421" s="38">
        <v>1209</v>
      </c>
      <c r="X421" s="38">
        <v>1285</v>
      </c>
      <c r="Y421" s="38">
        <v>1313</v>
      </c>
      <c r="AA421" s="5"/>
      <c r="AB421" s="13">
        <f t="shared" si="56"/>
        <v>1</v>
      </c>
      <c r="AC421" s="5">
        <f t="shared" si="51"/>
        <v>0</v>
      </c>
      <c r="AD421" s="5">
        <f t="shared" si="52"/>
        <v>18287</v>
      </c>
      <c r="AE421" s="5">
        <f t="shared" si="53"/>
        <v>18287</v>
      </c>
      <c r="AF421" s="12"/>
      <c r="AG421" s="12">
        <f t="shared" si="49"/>
        <v>2</v>
      </c>
      <c r="AH421" s="12">
        <f t="shared" si="50"/>
        <v>2023</v>
      </c>
      <c r="AI421" s="12"/>
      <c r="AJ421" s="5">
        <f t="shared" si="54"/>
        <v>1393</v>
      </c>
      <c r="AK421" s="12">
        <f t="shared" si="55"/>
        <v>4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4">
        <v>44974</v>
      </c>
      <c r="B422" s="38">
        <v>1342</v>
      </c>
      <c r="C422" s="38">
        <v>1345</v>
      </c>
      <c r="D422" s="38">
        <v>1359</v>
      </c>
      <c r="E422" s="38">
        <v>1379</v>
      </c>
      <c r="F422" s="38">
        <v>1335</v>
      </c>
      <c r="G422" s="38">
        <v>1314</v>
      </c>
      <c r="H422" s="38">
        <v>1166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707</v>
      </c>
      <c r="S422" s="38">
        <v>1302</v>
      </c>
      <c r="T422" s="38">
        <v>1267</v>
      </c>
      <c r="U422" s="38">
        <v>1215</v>
      </c>
      <c r="V422" s="38">
        <v>1293</v>
      </c>
      <c r="W422" s="38">
        <v>1420</v>
      </c>
      <c r="X422" s="38">
        <v>1542</v>
      </c>
      <c r="Y422" s="38">
        <v>1605</v>
      </c>
      <c r="AA422" s="5"/>
      <c r="AB422" s="13">
        <f t="shared" si="56"/>
        <v>4</v>
      </c>
      <c r="AC422" s="5">
        <f t="shared" si="51"/>
        <v>8746</v>
      </c>
      <c r="AD422" s="5">
        <f t="shared" si="52"/>
        <v>10845</v>
      </c>
      <c r="AE422" s="5">
        <f t="shared" si="53"/>
        <v>19591</v>
      </c>
      <c r="AF422" s="12"/>
      <c r="AG422" s="12">
        <f t="shared" si="49"/>
        <v>2</v>
      </c>
      <c r="AH422" s="12">
        <f t="shared" si="50"/>
        <v>2023</v>
      </c>
      <c r="AI422" s="12"/>
      <c r="AJ422" s="5">
        <f t="shared" si="54"/>
        <v>1605</v>
      </c>
      <c r="AK422" s="12">
        <f t="shared" si="55"/>
        <v>24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4">
        <v>44975</v>
      </c>
      <c r="B423" s="38">
        <v>1632</v>
      </c>
      <c r="C423" s="38">
        <v>1661</v>
      </c>
      <c r="D423" s="38">
        <v>1706</v>
      </c>
      <c r="E423" s="38">
        <v>1726</v>
      </c>
      <c r="F423" s="38">
        <v>1672</v>
      </c>
      <c r="G423" s="38">
        <v>1612</v>
      </c>
      <c r="H423" s="38">
        <v>1396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702</v>
      </c>
      <c r="S423" s="38">
        <v>1279</v>
      </c>
      <c r="T423" s="38">
        <v>1254</v>
      </c>
      <c r="U423" s="38">
        <v>1220</v>
      </c>
      <c r="V423" s="38">
        <v>1300</v>
      </c>
      <c r="W423" s="38">
        <v>1419</v>
      </c>
      <c r="X423" s="38">
        <v>1498</v>
      </c>
      <c r="Y423" s="38">
        <v>1546</v>
      </c>
      <c r="AA423" s="5"/>
      <c r="AB423" s="13">
        <v>8</v>
      </c>
      <c r="AC423" s="5">
        <f t="shared" si="51"/>
        <v>0</v>
      </c>
      <c r="AD423" s="5">
        <f t="shared" si="52"/>
        <v>21623</v>
      </c>
      <c r="AE423" s="5">
        <f t="shared" si="53"/>
        <v>21623</v>
      </c>
      <c r="AF423" s="12"/>
      <c r="AG423" s="12">
        <f t="shared" si="49"/>
        <v>2</v>
      </c>
      <c r="AH423" s="12">
        <f t="shared" si="50"/>
        <v>2023</v>
      </c>
      <c r="AI423" s="12"/>
      <c r="AJ423" s="5">
        <f t="shared" si="54"/>
        <v>1726</v>
      </c>
      <c r="AK423" s="12">
        <f t="shared" si="55"/>
        <v>4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4">
        <v>44976</v>
      </c>
      <c r="B424" s="38">
        <v>1564</v>
      </c>
      <c r="C424" s="38">
        <v>1571</v>
      </c>
      <c r="D424" s="38">
        <v>1571</v>
      </c>
      <c r="E424" s="38">
        <v>1571</v>
      </c>
      <c r="F424" s="38">
        <v>1495</v>
      </c>
      <c r="G424" s="38">
        <v>1419</v>
      </c>
      <c r="H424" s="38">
        <v>1219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671</v>
      </c>
      <c r="S424" s="38">
        <v>1219</v>
      </c>
      <c r="T424" s="38">
        <v>1180</v>
      </c>
      <c r="U424" s="38">
        <v>1137</v>
      </c>
      <c r="V424" s="38">
        <v>1190</v>
      </c>
      <c r="W424" s="38">
        <v>1279</v>
      </c>
      <c r="X424" s="38">
        <v>1320</v>
      </c>
      <c r="Y424" s="38">
        <v>1358</v>
      </c>
      <c r="AA424" s="5"/>
      <c r="AB424" s="13">
        <f t="shared" si="56"/>
        <v>2</v>
      </c>
      <c r="AC424" s="5">
        <f t="shared" si="51"/>
        <v>7996</v>
      </c>
      <c r="AD424" s="5">
        <f t="shared" si="52"/>
        <v>11768</v>
      </c>
      <c r="AE424" s="5">
        <f t="shared" si="53"/>
        <v>19764</v>
      </c>
      <c r="AF424" s="12"/>
      <c r="AG424" s="12">
        <f t="shared" si="49"/>
        <v>2</v>
      </c>
      <c r="AH424" s="12">
        <f t="shared" si="50"/>
        <v>2023</v>
      </c>
      <c r="AI424" s="12"/>
      <c r="AJ424" s="5">
        <f t="shared" si="54"/>
        <v>1571</v>
      </c>
      <c r="AK424" s="12">
        <f t="shared" si="55"/>
        <v>2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4">
        <v>44977</v>
      </c>
      <c r="B425" s="38">
        <v>1362</v>
      </c>
      <c r="C425" s="38">
        <v>1368</v>
      </c>
      <c r="D425" s="38">
        <v>1379</v>
      </c>
      <c r="E425" s="38">
        <v>1385</v>
      </c>
      <c r="F425" s="38">
        <v>1349</v>
      </c>
      <c r="G425" s="38">
        <v>1340</v>
      </c>
      <c r="H425" s="38">
        <v>1196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647</v>
      </c>
      <c r="S425" s="38">
        <v>1177</v>
      </c>
      <c r="T425" s="38">
        <v>1155</v>
      </c>
      <c r="U425" s="38">
        <v>1128</v>
      </c>
      <c r="V425" s="38">
        <v>1195</v>
      </c>
      <c r="W425" s="38">
        <v>1286</v>
      </c>
      <c r="X425" s="38">
        <v>1345</v>
      </c>
      <c r="Y425" s="38">
        <v>1389</v>
      </c>
      <c r="AA425" s="5"/>
      <c r="AB425" s="13">
        <f t="shared" si="56"/>
        <v>3</v>
      </c>
      <c r="AC425" s="5">
        <f t="shared" si="51"/>
        <v>7933</v>
      </c>
      <c r="AD425" s="5">
        <f t="shared" si="52"/>
        <v>10768</v>
      </c>
      <c r="AE425" s="5">
        <f t="shared" si="53"/>
        <v>18701</v>
      </c>
      <c r="AF425" s="12"/>
      <c r="AG425" s="12">
        <f t="shared" si="49"/>
        <v>2</v>
      </c>
      <c r="AH425" s="12">
        <f t="shared" si="50"/>
        <v>2023</v>
      </c>
      <c r="AI425" s="12"/>
      <c r="AJ425" s="5">
        <f t="shared" si="54"/>
        <v>1389</v>
      </c>
      <c r="AK425" s="12">
        <f t="shared" si="55"/>
        <v>24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4">
        <v>44978</v>
      </c>
      <c r="B426" s="38">
        <v>1419</v>
      </c>
      <c r="C426" s="38">
        <v>1429</v>
      </c>
      <c r="D426" s="38">
        <v>1449</v>
      </c>
      <c r="E426" s="38">
        <v>1487</v>
      </c>
      <c r="F426" s="38">
        <v>1452</v>
      </c>
      <c r="G426" s="38">
        <v>1432</v>
      </c>
      <c r="H426" s="38">
        <v>1255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640</v>
      </c>
      <c r="S426" s="38">
        <v>1242</v>
      </c>
      <c r="T426" s="38">
        <v>1244</v>
      </c>
      <c r="U426" s="38">
        <v>1193</v>
      </c>
      <c r="V426" s="38">
        <v>1255</v>
      </c>
      <c r="W426" s="38">
        <v>1362</v>
      </c>
      <c r="X426" s="38">
        <v>1448</v>
      </c>
      <c r="Y426" s="38">
        <v>1481</v>
      </c>
      <c r="AA426" s="5"/>
      <c r="AB426" s="13">
        <f t="shared" si="56"/>
        <v>4</v>
      </c>
      <c r="AC426" s="5">
        <f t="shared" si="51"/>
        <v>8384</v>
      </c>
      <c r="AD426" s="5">
        <f t="shared" si="52"/>
        <v>11404</v>
      </c>
      <c r="AE426" s="5">
        <f t="shared" si="53"/>
        <v>19788</v>
      </c>
      <c r="AF426" s="12"/>
      <c r="AG426" s="12">
        <f t="shared" si="49"/>
        <v>2</v>
      </c>
      <c r="AH426" s="12">
        <f t="shared" si="50"/>
        <v>2023</v>
      </c>
      <c r="AI426" s="12"/>
      <c r="AJ426" s="5">
        <f t="shared" si="54"/>
        <v>1487</v>
      </c>
      <c r="AK426" s="12">
        <f t="shared" si="55"/>
        <v>4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4">
        <v>44979</v>
      </c>
      <c r="B427" s="38">
        <v>1520</v>
      </c>
      <c r="C427" s="38">
        <v>1515</v>
      </c>
      <c r="D427" s="38">
        <v>1528</v>
      </c>
      <c r="E427" s="38">
        <v>1551</v>
      </c>
      <c r="F427" s="38">
        <v>1515</v>
      </c>
      <c r="G427" s="38">
        <v>1484</v>
      </c>
      <c r="H427" s="38">
        <v>1286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641</v>
      </c>
      <c r="S427" s="38">
        <v>1231</v>
      </c>
      <c r="T427" s="38">
        <v>1230</v>
      </c>
      <c r="U427" s="38">
        <v>1186</v>
      </c>
      <c r="V427" s="38">
        <v>1258</v>
      </c>
      <c r="W427" s="38">
        <v>1373</v>
      </c>
      <c r="X427" s="38">
        <v>1478</v>
      </c>
      <c r="Y427" s="38">
        <v>1537</v>
      </c>
      <c r="AA427" s="5"/>
      <c r="AB427" s="13">
        <f t="shared" si="56"/>
        <v>7</v>
      </c>
      <c r="AC427" s="5">
        <f t="shared" si="51"/>
        <v>0</v>
      </c>
      <c r="AD427" s="5">
        <f t="shared" si="52"/>
        <v>20333</v>
      </c>
      <c r="AE427" s="5">
        <f t="shared" si="53"/>
        <v>20333</v>
      </c>
      <c r="AF427" s="12"/>
      <c r="AG427" s="12">
        <f t="shared" si="49"/>
        <v>2</v>
      </c>
      <c r="AH427" s="12">
        <f t="shared" si="50"/>
        <v>2023</v>
      </c>
      <c r="AI427" s="12"/>
      <c r="AJ427" s="5">
        <f t="shared" si="54"/>
        <v>1551</v>
      </c>
      <c r="AK427" s="12">
        <f t="shared" si="55"/>
        <v>4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4">
        <v>44980</v>
      </c>
      <c r="B428" s="38">
        <v>1591</v>
      </c>
      <c r="C428" s="38">
        <v>1607</v>
      </c>
      <c r="D428" s="38">
        <v>1637</v>
      </c>
      <c r="E428" s="38">
        <v>1668</v>
      </c>
      <c r="F428" s="38">
        <v>1622</v>
      </c>
      <c r="G428" s="38">
        <v>1593</v>
      </c>
      <c r="H428" s="38">
        <v>1380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786</v>
      </c>
      <c r="S428" s="38">
        <v>1447</v>
      </c>
      <c r="T428" s="38">
        <v>1417</v>
      </c>
      <c r="U428" s="38">
        <v>1342</v>
      </c>
      <c r="V428" s="38">
        <v>1414</v>
      </c>
      <c r="W428" s="38">
        <v>1530</v>
      </c>
      <c r="X428" s="38">
        <v>1648</v>
      </c>
      <c r="Y428" s="38">
        <v>1708</v>
      </c>
      <c r="AA428" s="5"/>
      <c r="AB428" s="13">
        <f t="shared" si="56"/>
        <v>1</v>
      </c>
      <c r="AC428" s="5">
        <f t="shared" si="51"/>
        <v>0</v>
      </c>
      <c r="AD428" s="5">
        <f t="shared" si="52"/>
        <v>22390</v>
      </c>
      <c r="AE428" s="5">
        <f t="shared" si="53"/>
        <v>22390</v>
      </c>
      <c r="AF428" s="12"/>
      <c r="AG428" s="12">
        <f t="shared" si="49"/>
        <v>2</v>
      </c>
      <c r="AH428" s="12">
        <f t="shared" si="50"/>
        <v>2023</v>
      </c>
      <c r="AI428" s="12"/>
      <c r="AJ428" s="5">
        <f t="shared" si="54"/>
        <v>1708</v>
      </c>
      <c r="AK428" s="12">
        <f t="shared" si="55"/>
        <v>24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4">
        <v>44981</v>
      </c>
      <c r="B429" s="38">
        <v>1750</v>
      </c>
      <c r="C429" s="38">
        <v>1757</v>
      </c>
      <c r="D429" s="38">
        <v>1772</v>
      </c>
      <c r="E429" s="38">
        <v>1782</v>
      </c>
      <c r="F429" s="38">
        <v>1710</v>
      </c>
      <c r="G429" s="38">
        <v>1653</v>
      </c>
      <c r="H429" s="38">
        <v>1416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762</v>
      </c>
      <c r="S429" s="38">
        <v>1412</v>
      </c>
      <c r="T429" s="38">
        <v>1398</v>
      </c>
      <c r="U429" s="38">
        <v>1349</v>
      </c>
      <c r="V429" s="38">
        <v>1440</v>
      </c>
      <c r="W429" s="38">
        <v>1595</v>
      </c>
      <c r="X429" s="38">
        <v>1744</v>
      </c>
      <c r="Y429" s="38">
        <v>1820</v>
      </c>
      <c r="AA429" s="5"/>
      <c r="AB429" s="13">
        <f t="shared" si="56"/>
        <v>6</v>
      </c>
      <c r="AC429" s="5">
        <f t="shared" si="51"/>
        <v>9700</v>
      </c>
      <c r="AD429" s="5">
        <f t="shared" si="52"/>
        <v>13660</v>
      </c>
      <c r="AE429" s="5">
        <f t="shared" si="53"/>
        <v>23360</v>
      </c>
      <c r="AF429" s="12"/>
      <c r="AG429" s="12">
        <f t="shared" si="49"/>
        <v>2</v>
      </c>
      <c r="AH429" s="12">
        <f t="shared" si="50"/>
        <v>2023</v>
      </c>
      <c r="AI429" s="12"/>
      <c r="AJ429" s="5">
        <f t="shared" si="54"/>
        <v>1820</v>
      </c>
      <c r="AK429" s="12">
        <f t="shared" si="55"/>
        <v>24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4">
        <v>44982</v>
      </c>
      <c r="B430" s="38">
        <v>1863</v>
      </c>
      <c r="C430" s="38">
        <v>1896</v>
      </c>
      <c r="D430" s="38">
        <v>1923</v>
      </c>
      <c r="E430" s="38">
        <v>1937</v>
      </c>
      <c r="F430" s="38">
        <v>1867</v>
      </c>
      <c r="G430" s="38">
        <v>1787</v>
      </c>
      <c r="H430" s="38">
        <v>1535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796</v>
      </c>
      <c r="S430" s="38">
        <v>1406</v>
      </c>
      <c r="T430" s="38">
        <v>1384</v>
      </c>
      <c r="U430" s="38">
        <v>1357</v>
      </c>
      <c r="V430" s="38">
        <v>1453</v>
      </c>
      <c r="W430" s="38">
        <v>1602</v>
      </c>
      <c r="X430" s="38">
        <v>1720</v>
      </c>
      <c r="Y430" s="38">
        <v>1799</v>
      </c>
      <c r="AA430" s="5"/>
      <c r="AB430" s="13">
        <f t="shared" si="56"/>
        <v>7</v>
      </c>
      <c r="AC430" s="5">
        <f t="shared" si="51"/>
        <v>0</v>
      </c>
      <c r="AD430" s="5">
        <f t="shared" si="52"/>
        <v>24325</v>
      </c>
      <c r="AE430" s="5">
        <f t="shared" si="53"/>
        <v>24325</v>
      </c>
      <c r="AF430" s="12"/>
      <c r="AG430" s="12">
        <f t="shared" si="49"/>
        <v>2</v>
      </c>
      <c r="AH430" s="12">
        <f t="shared" si="50"/>
        <v>2023</v>
      </c>
      <c r="AI430" s="12"/>
      <c r="AJ430" s="5">
        <f t="shared" si="54"/>
        <v>1937</v>
      </c>
      <c r="AK430" s="12">
        <f t="shared" si="55"/>
        <v>4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4">
        <v>44983</v>
      </c>
      <c r="B431" s="38">
        <v>1849</v>
      </c>
      <c r="C431" s="38">
        <v>1881</v>
      </c>
      <c r="D431" s="38">
        <v>1915</v>
      </c>
      <c r="E431" s="38">
        <v>1937</v>
      </c>
      <c r="F431" s="38">
        <v>1858</v>
      </c>
      <c r="G431" s="38">
        <v>1772</v>
      </c>
      <c r="H431" s="38">
        <v>1510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818</v>
      </c>
      <c r="S431" s="38">
        <v>1440</v>
      </c>
      <c r="T431" s="38">
        <v>1417</v>
      </c>
      <c r="U431" s="38">
        <v>1378</v>
      </c>
      <c r="V431" s="38">
        <v>1458</v>
      </c>
      <c r="W431" s="38">
        <v>1578</v>
      </c>
      <c r="X431" s="38">
        <v>1662</v>
      </c>
      <c r="Y431" s="38">
        <v>1725</v>
      </c>
      <c r="AA431" s="5"/>
      <c r="AB431" s="13">
        <f t="shared" si="56"/>
        <v>7</v>
      </c>
      <c r="AC431" s="5">
        <f t="shared" si="51"/>
        <v>0</v>
      </c>
      <c r="AD431" s="5">
        <f t="shared" si="52"/>
        <v>24198</v>
      </c>
      <c r="AE431" s="5">
        <f t="shared" si="53"/>
        <v>24198</v>
      </c>
      <c r="AF431" s="12"/>
      <c r="AG431" s="12">
        <f t="shared" si="49"/>
        <v>2</v>
      </c>
      <c r="AH431" s="12">
        <f t="shared" si="50"/>
        <v>2023</v>
      </c>
      <c r="AI431" s="12"/>
      <c r="AJ431" s="5">
        <f t="shared" si="54"/>
        <v>1937</v>
      </c>
      <c r="AK431" s="12">
        <f t="shared" si="55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4">
        <v>44984</v>
      </c>
      <c r="B432" s="38">
        <v>1790</v>
      </c>
      <c r="C432" s="38">
        <v>1812</v>
      </c>
      <c r="D432" s="38">
        <v>1841</v>
      </c>
      <c r="E432" s="38">
        <v>1872</v>
      </c>
      <c r="F432" s="38">
        <v>1812</v>
      </c>
      <c r="G432" s="38">
        <v>1782</v>
      </c>
      <c r="H432" s="38">
        <v>1560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728</v>
      </c>
      <c r="S432" s="38">
        <v>1389</v>
      </c>
      <c r="T432" s="38">
        <v>1389</v>
      </c>
      <c r="U432" s="38">
        <v>1330</v>
      </c>
      <c r="V432" s="38">
        <v>1404</v>
      </c>
      <c r="W432" s="38">
        <v>1525</v>
      </c>
      <c r="X432" s="38">
        <v>1636</v>
      </c>
      <c r="Y432" s="38">
        <v>1694</v>
      </c>
      <c r="AA432" s="5"/>
      <c r="AB432" s="13">
        <f t="shared" si="56"/>
        <v>4</v>
      </c>
      <c r="AC432" s="5">
        <f t="shared" si="51"/>
        <v>9401</v>
      </c>
      <c r="AD432" s="5">
        <f t="shared" si="52"/>
        <v>14163</v>
      </c>
      <c r="AE432" s="5">
        <f t="shared" si="53"/>
        <v>23564</v>
      </c>
      <c r="AF432" s="12"/>
      <c r="AG432" s="12">
        <f t="shared" si="49"/>
        <v>2</v>
      </c>
      <c r="AH432" s="12">
        <f t="shared" si="50"/>
        <v>2023</v>
      </c>
      <c r="AI432" s="12"/>
      <c r="AJ432" s="5">
        <f t="shared" si="54"/>
        <v>1872</v>
      </c>
      <c r="AK432" s="12">
        <f t="shared" si="55"/>
        <v>4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4">
        <v>44985</v>
      </c>
      <c r="B433" s="38">
        <v>1806</v>
      </c>
      <c r="C433" s="38">
        <v>1816</v>
      </c>
      <c r="D433" s="38">
        <v>1835</v>
      </c>
      <c r="E433" s="38">
        <v>1934</v>
      </c>
      <c r="F433" s="38">
        <v>1969</v>
      </c>
      <c r="G433" s="38">
        <v>1953</v>
      </c>
      <c r="H433" s="38">
        <v>1562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788</v>
      </c>
      <c r="S433" s="38">
        <v>1460</v>
      </c>
      <c r="T433" s="38">
        <v>1441</v>
      </c>
      <c r="U433" s="38">
        <v>1367</v>
      </c>
      <c r="V433" s="38">
        <v>1431</v>
      </c>
      <c r="W433" s="38">
        <v>1545</v>
      </c>
      <c r="X433" s="38">
        <v>1634</v>
      </c>
      <c r="Y433" s="38">
        <v>1669</v>
      </c>
      <c r="AA433" s="5"/>
      <c r="AB433" s="13">
        <f t="shared" si="56"/>
        <v>6</v>
      </c>
      <c r="AC433" s="5">
        <f t="shared" si="51"/>
        <v>9666</v>
      </c>
      <c r="AD433" s="5">
        <f t="shared" si="52"/>
        <v>14544</v>
      </c>
      <c r="AE433" s="5">
        <f t="shared" si="53"/>
        <v>24210</v>
      </c>
      <c r="AF433" s="12"/>
      <c r="AG433" s="12">
        <f t="shared" si="49"/>
        <v>2</v>
      </c>
      <c r="AH433" s="12">
        <f t="shared" si="50"/>
        <v>2023</v>
      </c>
      <c r="AI433" s="12"/>
      <c r="AJ433" s="5">
        <f t="shared" si="54"/>
        <v>1969</v>
      </c>
      <c r="AK433" s="12">
        <f t="shared" si="55"/>
        <v>5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4">
        <v>44986</v>
      </c>
      <c r="B434" s="38">
        <v>1752</v>
      </c>
      <c r="C434" s="38">
        <v>1802</v>
      </c>
      <c r="D434" s="38">
        <v>1827</v>
      </c>
      <c r="E434" s="38">
        <v>1797</v>
      </c>
      <c r="F434" s="38">
        <v>1794</v>
      </c>
      <c r="G434" s="38">
        <v>1726</v>
      </c>
      <c r="H434" s="38">
        <v>1140</v>
      </c>
      <c r="I434" s="38">
        <v>208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463</v>
      </c>
      <c r="T434" s="38">
        <v>1459</v>
      </c>
      <c r="U434" s="38">
        <v>1323</v>
      </c>
      <c r="V434" s="38">
        <v>1309</v>
      </c>
      <c r="W434" s="38">
        <v>1444</v>
      </c>
      <c r="X434" s="38">
        <v>1569</v>
      </c>
      <c r="Y434" s="38">
        <v>1608</v>
      </c>
      <c r="AA434" s="5"/>
      <c r="AB434" s="13">
        <f t="shared" si="56"/>
        <v>1</v>
      </c>
      <c r="AC434" s="5">
        <f t="shared" si="51"/>
        <v>0</v>
      </c>
      <c r="AD434" s="5">
        <f t="shared" si="52"/>
        <v>21221</v>
      </c>
      <c r="AE434" s="5">
        <f t="shared" si="53"/>
        <v>21221</v>
      </c>
      <c r="AF434" s="12"/>
      <c r="AG434" s="12">
        <f t="shared" si="49"/>
        <v>2</v>
      </c>
      <c r="AH434" s="12">
        <f t="shared" si="50"/>
        <v>2023</v>
      </c>
      <c r="AI434" s="12"/>
      <c r="AJ434" s="5">
        <f t="shared" si="54"/>
        <v>1827</v>
      </c>
      <c r="AK434" s="12">
        <f t="shared" si="55"/>
        <v>3</v>
      </c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4">
        <v>44987</v>
      </c>
      <c r="B435" s="38">
        <v>1616</v>
      </c>
      <c r="C435" s="38">
        <v>1678</v>
      </c>
      <c r="D435" s="38">
        <v>1698</v>
      </c>
      <c r="E435" s="38">
        <v>1666</v>
      </c>
      <c r="F435" s="38">
        <v>1666</v>
      </c>
      <c r="G435" s="38">
        <v>1603</v>
      </c>
      <c r="H435" s="38">
        <v>1073</v>
      </c>
      <c r="I435" s="38">
        <v>198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488</v>
      </c>
      <c r="T435" s="38">
        <v>1505</v>
      </c>
      <c r="U435" s="38">
        <v>1357</v>
      </c>
      <c r="V435" s="38">
        <v>1337</v>
      </c>
      <c r="W435" s="38">
        <v>1469</v>
      </c>
      <c r="X435" s="38">
        <v>1599</v>
      </c>
      <c r="Y435" s="38">
        <v>1635</v>
      </c>
      <c r="AA435" s="5"/>
      <c r="AB435" s="13">
        <f t="shared" si="56"/>
        <v>5</v>
      </c>
      <c r="AC435" s="5">
        <f t="shared" si="51"/>
        <v>7953</v>
      </c>
      <c r="AD435" s="5">
        <f t="shared" si="52"/>
        <v>12635</v>
      </c>
      <c r="AE435" s="5">
        <f t="shared" si="53"/>
        <v>20588</v>
      </c>
      <c r="AF435" s="12"/>
      <c r="AG435" s="12">
        <f t="shared" si="49"/>
        <v>3</v>
      </c>
      <c r="AH435" s="12">
        <f t="shared" si="50"/>
        <v>2023</v>
      </c>
      <c r="AI435" s="12"/>
      <c r="AJ435" s="5">
        <f t="shared" si="54"/>
        <v>1698</v>
      </c>
      <c r="AK435" s="12">
        <f t="shared" si="55"/>
        <v>3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4">
        <v>44988</v>
      </c>
      <c r="B436" s="38">
        <v>1646</v>
      </c>
      <c r="C436" s="38">
        <v>1695</v>
      </c>
      <c r="D436" s="38">
        <v>1733</v>
      </c>
      <c r="E436" s="38">
        <v>1709</v>
      </c>
      <c r="F436" s="38">
        <v>1717</v>
      </c>
      <c r="G436" s="38">
        <v>1654</v>
      </c>
      <c r="H436" s="38">
        <v>1091</v>
      </c>
      <c r="I436" s="38">
        <v>200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441</v>
      </c>
      <c r="T436" s="38">
        <v>1398</v>
      </c>
      <c r="U436" s="38">
        <v>1289</v>
      </c>
      <c r="V436" s="38">
        <v>1295</v>
      </c>
      <c r="W436" s="38">
        <v>1455</v>
      </c>
      <c r="X436" s="38">
        <v>1615</v>
      </c>
      <c r="Y436" s="38">
        <v>1667</v>
      </c>
      <c r="AA436" s="5"/>
      <c r="AB436" s="13">
        <f t="shared" si="56"/>
        <v>7</v>
      </c>
      <c r="AC436" s="5">
        <f t="shared" si="51"/>
        <v>0</v>
      </c>
      <c r="AD436" s="5">
        <f t="shared" si="52"/>
        <v>20605</v>
      </c>
      <c r="AE436" s="5">
        <f t="shared" si="53"/>
        <v>20605</v>
      </c>
      <c r="AF436" s="12"/>
      <c r="AG436" s="12">
        <f t="shared" si="49"/>
        <v>3</v>
      </c>
      <c r="AH436" s="12">
        <f t="shared" si="50"/>
        <v>2023</v>
      </c>
      <c r="AI436" s="12"/>
      <c r="AJ436" s="5">
        <f t="shared" si="54"/>
        <v>1733</v>
      </c>
      <c r="AK436" s="12">
        <f t="shared" si="55"/>
        <v>3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4">
        <v>44989</v>
      </c>
      <c r="B437" s="38">
        <v>1674</v>
      </c>
      <c r="C437" s="38">
        <v>1818</v>
      </c>
      <c r="D437" s="38">
        <v>1730</v>
      </c>
      <c r="E437" s="38">
        <v>1712</v>
      </c>
      <c r="F437" s="38">
        <v>1674</v>
      </c>
      <c r="G437" s="38">
        <v>1589</v>
      </c>
      <c r="H437" s="38">
        <v>995</v>
      </c>
      <c r="I437" s="38">
        <v>112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505</v>
      </c>
      <c r="T437" s="38">
        <v>1486</v>
      </c>
      <c r="U437" s="38">
        <v>1330</v>
      </c>
      <c r="V437" s="38">
        <v>1311</v>
      </c>
      <c r="W437" s="38">
        <v>1476</v>
      </c>
      <c r="X437" s="38">
        <v>1600</v>
      </c>
      <c r="Y437" s="38">
        <v>1651</v>
      </c>
      <c r="AA437" s="5"/>
      <c r="AB437" s="13">
        <f t="shared" si="56"/>
        <v>7</v>
      </c>
      <c r="AC437" s="5">
        <f t="shared" si="51"/>
        <v>0</v>
      </c>
      <c r="AD437" s="5">
        <f t="shared" si="52"/>
        <v>20663</v>
      </c>
      <c r="AE437" s="5">
        <f t="shared" si="53"/>
        <v>20663</v>
      </c>
      <c r="AF437" s="12"/>
      <c r="AG437" s="12">
        <f t="shared" si="49"/>
        <v>3</v>
      </c>
      <c r="AH437" s="12">
        <f t="shared" si="50"/>
        <v>2023</v>
      </c>
      <c r="AI437" s="12"/>
      <c r="AJ437" s="5">
        <f t="shared" si="54"/>
        <v>1818</v>
      </c>
      <c r="AK437" s="12">
        <f t="shared" si="55"/>
        <v>2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4">
        <v>44990</v>
      </c>
      <c r="B438" s="38">
        <v>1664</v>
      </c>
      <c r="C438" s="38">
        <v>1808</v>
      </c>
      <c r="D438" s="38">
        <v>1715</v>
      </c>
      <c r="E438" s="38">
        <v>1717</v>
      </c>
      <c r="F438" s="38">
        <v>1696</v>
      </c>
      <c r="G438" s="38">
        <v>1614</v>
      </c>
      <c r="H438" s="38">
        <v>1012</v>
      </c>
      <c r="I438" s="38">
        <v>111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458</v>
      </c>
      <c r="T438" s="38">
        <v>1388</v>
      </c>
      <c r="U438" s="38">
        <v>1270</v>
      </c>
      <c r="V438" s="38">
        <v>1244</v>
      </c>
      <c r="W438" s="38">
        <v>1376</v>
      </c>
      <c r="X438" s="38">
        <v>1468</v>
      </c>
      <c r="Y438" s="38">
        <v>1500</v>
      </c>
      <c r="AA438" s="5"/>
      <c r="AB438" s="13">
        <f t="shared" si="56"/>
        <v>4</v>
      </c>
      <c r="AC438" s="5">
        <f t="shared" si="51"/>
        <v>7315</v>
      </c>
      <c r="AD438" s="5">
        <f t="shared" si="52"/>
        <v>12726</v>
      </c>
      <c r="AE438" s="5">
        <f t="shared" si="53"/>
        <v>20041</v>
      </c>
      <c r="AF438" s="12"/>
      <c r="AG438" s="12">
        <f t="shared" si="49"/>
        <v>3</v>
      </c>
      <c r="AH438" s="12">
        <f t="shared" si="50"/>
        <v>2023</v>
      </c>
      <c r="AI438" s="12"/>
      <c r="AJ438" s="5">
        <f t="shared" si="54"/>
        <v>1808</v>
      </c>
      <c r="AK438" s="12">
        <f t="shared" si="55"/>
        <v>2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4">
        <v>44991</v>
      </c>
      <c r="B439" s="38">
        <v>1522</v>
      </c>
      <c r="C439" s="38">
        <v>1574</v>
      </c>
      <c r="D439" s="38">
        <v>1613</v>
      </c>
      <c r="E439" s="38">
        <v>1593</v>
      </c>
      <c r="F439" s="38">
        <v>1610</v>
      </c>
      <c r="G439" s="38">
        <v>1571</v>
      </c>
      <c r="H439" s="38">
        <v>1056</v>
      </c>
      <c r="I439" s="38">
        <v>192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471</v>
      </c>
      <c r="T439" s="38">
        <v>1470</v>
      </c>
      <c r="U439" s="38">
        <v>1326</v>
      </c>
      <c r="V439" s="38">
        <v>1298</v>
      </c>
      <c r="W439" s="38">
        <v>1417</v>
      </c>
      <c r="X439" s="38">
        <v>1537</v>
      </c>
      <c r="Y439" s="38">
        <v>1573</v>
      </c>
      <c r="AA439" s="5"/>
      <c r="AB439" s="13">
        <f t="shared" si="56"/>
        <v>2</v>
      </c>
      <c r="AC439" s="5">
        <f t="shared" si="51"/>
        <v>7711</v>
      </c>
      <c r="AD439" s="5">
        <f t="shared" si="52"/>
        <v>12112</v>
      </c>
      <c r="AE439" s="5">
        <f t="shared" si="53"/>
        <v>19823</v>
      </c>
      <c r="AF439" s="12"/>
      <c r="AG439" s="12">
        <f t="shared" si="49"/>
        <v>3</v>
      </c>
      <c r="AH439" s="12">
        <f t="shared" si="50"/>
        <v>2023</v>
      </c>
      <c r="AI439" s="12"/>
      <c r="AJ439" s="5">
        <f t="shared" si="54"/>
        <v>1613</v>
      </c>
      <c r="AK439" s="12">
        <f t="shared" si="55"/>
        <v>3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4">
        <v>44992</v>
      </c>
      <c r="B440" s="38">
        <v>1589</v>
      </c>
      <c r="C440" s="38">
        <v>1637</v>
      </c>
      <c r="D440" s="38">
        <v>1661</v>
      </c>
      <c r="E440" s="38">
        <v>1630</v>
      </c>
      <c r="F440" s="38">
        <v>1637</v>
      </c>
      <c r="G440" s="38">
        <v>1587</v>
      </c>
      <c r="H440" s="38">
        <v>1056</v>
      </c>
      <c r="I440" s="38">
        <v>194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459</v>
      </c>
      <c r="T440" s="38">
        <v>1435</v>
      </c>
      <c r="U440" s="38">
        <v>1297</v>
      </c>
      <c r="V440" s="38">
        <v>1282</v>
      </c>
      <c r="W440" s="38">
        <v>1394</v>
      </c>
      <c r="X440" s="38">
        <v>1512</v>
      </c>
      <c r="Y440" s="38">
        <v>1553</v>
      </c>
      <c r="AA440" s="5"/>
      <c r="AB440" s="13">
        <f t="shared" si="56"/>
        <v>6</v>
      </c>
      <c r="AC440" s="5">
        <f t="shared" si="51"/>
        <v>7573</v>
      </c>
      <c r="AD440" s="5">
        <f t="shared" si="52"/>
        <v>12350</v>
      </c>
      <c r="AE440" s="5">
        <f t="shared" si="53"/>
        <v>19923</v>
      </c>
      <c r="AF440" s="12"/>
      <c r="AG440" s="12">
        <f t="shared" si="49"/>
        <v>3</v>
      </c>
      <c r="AH440" s="12">
        <f t="shared" si="50"/>
        <v>2023</v>
      </c>
      <c r="AI440" s="12"/>
      <c r="AJ440" s="5">
        <f t="shared" si="54"/>
        <v>1661</v>
      </c>
      <c r="AK440" s="12">
        <f t="shared" si="55"/>
        <v>3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4">
        <v>44993</v>
      </c>
      <c r="B441" s="38">
        <v>1564</v>
      </c>
      <c r="C441" s="38">
        <v>1620</v>
      </c>
      <c r="D441" s="38">
        <v>1636</v>
      </c>
      <c r="E441" s="38">
        <v>1611</v>
      </c>
      <c r="F441" s="38">
        <v>1612</v>
      </c>
      <c r="G441" s="38">
        <v>1557</v>
      </c>
      <c r="H441" s="38">
        <v>1033</v>
      </c>
      <c r="I441" s="38">
        <v>191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38">
        <v>435</v>
      </c>
      <c r="T441" s="38">
        <v>1370</v>
      </c>
      <c r="U441" s="38">
        <v>1253</v>
      </c>
      <c r="V441" s="38">
        <v>1227</v>
      </c>
      <c r="W441" s="38">
        <v>1333</v>
      </c>
      <c r="X441" s="38">
        <v>1439</v>
      </c>
      <c r="Y441" s="38">
        <v>1466</v>
      </c>
      <c r="AA441" s="5"/>
      <c r="AB441" s="13">
        <f t="shared" si="56"/>
        <v>2</v>
      </c>
      <c r="AC441" s="5">
        <f t="shared" si="51"/>
        <v>7248</v>
      </c>
      <c r="AD441" s="5">
        <f t="shared" si="52"/>
        <v>12099</v>
      </c>
      <c r="AE441" s="5">
        <f t="shared" si="53"/>
        <v>19347</v>
      </c>
      <c r="AF441" s="12"/>
      <c r="AG441" s="12">
        <f t="shared" si="49"/>
        <v>3</v>
      </c>
      <c r="AH441" s="12">
        <f t="shared" si="50"/>
        <v>2023</v>
      </c>
      <c r="AI441" s="12"/>
      <c r="AJ441" s="5">
        <f t="shared" si="54"/>
        <v>1636</v>
      </c>
      <c r="AK441" s="12">
        <f t="shared" si="55"/>
        <v>3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4">
        <v>44994</v>
      </c>
      <c r="B442" s="38">
        <v>1482</v>
      </c>
      <c r="C442" s="38">
        <v>1545</v>
      </c>
      <c r="D442" s="38">
        <v>1575</v>
      </c>
      <c r="E442" s="38">
        <v>1562</v>
      </c>
      <c r="F442" s="38">
        <v>1563</v>
      </c>
      <c r="G442" s="38">
        <v>1523</v>
      </c>
      <c r="H442" s="38">
        <v>1026</v>
      </c>
      <c r="I442" s="38">
        <v>189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433</v>
      </c>
      <c r="T442" s="38">
        <v>1390</v>
      </c>
      <c r="U442" s="38">
        <v>1280</v>
      </c>
      <c r="V442" s="38">
        <v>1270</v>
      </c>
      <c r="W442" s="38">
        <v>1394</v>
      </c>
      <c r="X442" s="38">
        <v>1510</v>
      </c>
      <c r="Y442" s="38">
        <v>1545</v>
      </c>
      <c r="AA442" s="5"/>
      <c r="AB442" s="13">
        <f t="shared" si="56"/>
        <v>4</v>
      </c>
      <c r="AC442" s="5">
        <f t="shared" si="51"/>
        <v>7466</v>
      </c>
      <c r="AD442" s="5">
        <f t="shared" si="52"/>
        <v>11821</v>
      </c>
      <c r="AE442" s="5">
        <f t="shared" si="53"/>
        <v>19287</v>
      </c>
      <c r="AF442" s="12"/>
      <c r="AG442" s="12">
        <f t="shared" si="49"/>
        <v>3</v>
      </c>
      <c r="AH442" s="12">
        <f t="shared" si="50"/>
        <v>2023</v>
      </c>
      <c r="AI442" s="12"/>
      <c r="AJ442" s="5">
        <f t="shared" si="54"/>
        <v>1575</v>
      </c>
      <c r="AK442" s="12">
        <f t="shared" si="55"/>
        <v>3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4">
        <v>44995</v>
      </c>
      <c r="B443" s="38">
        <v>1567</v>
      </c>
      <c r="C443" s="38">
        <v>1626</v>
      </c>
      <c r="D443" s="38">
        <v>1653</v>
      </c>
      <c r="E443" s="38">
        <v>1637</v>
      </c>
      <c r="F443" s="38">
        <v>1645</v>
      </c>
      <c r="G443" s="38">
        <v>1584</v>
      </c>
      <c r="H443" s="38">
        <v>1046</v>
      </c>
      <c r="I443" s="38">
        <v>188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417</v>
      </c>
      <c r="T443" s="38">
        <v>1337</v>
      </c>
      <c r="U443" s="38">
        <v>1234</v>
      </c>
      <c r="V443" s="38">
        <v>1234</v>
      </c>
      <c r="W443" s="38">
        <v>1384</v>
      </c>
      <c r="X443" s="38">
        <v>1535</v>
      </c>
      <c r="Y443" s="38">
        <v>1583</v>
      </c>
      <c r="AA443" s="5"/>
      <c r="AB443" s="13">
        <f t="shared" si="56"/>
        <v>5</v>
      </c>
      <c r="AC443" s="5">
        <f t="shared" si="51"/>
        <v>7329</v>
      </c>
      <c r="AD443" s="5">
        <f t="shared" si="52"/>
        <v>12341</v>
      </c>
      <c r="AE443" s="5">
        <f t="shared" si="53"/>
        <v>19670</v>
      </c>
      <c r="AF443" s="12"/>
      <c r="AG443" s="12">
        <f t="shared" si="49"/>
        <v>3</v>
      </c>
      <c r="AH443" s="12">
        <f t="shared" si="50"/>
        <v>2023</v>
      </c>
      <c r="AI443" s="12"/>
      <c r="AJ443" s="5">
        <f t="shared" si="54"/>
        <v>1653</v>
      </c>
      <c r="AK443" s="12">
        <f t="shared" si="55"/>
        <v>3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4">
        <v>44996</v>
      </c>
      <c r="B444" s="38">
        <v>1610</v>
      </c>
      <c r="C444" s="38">
        <v>1766</v>
      </c>
      <c r="D444" s="38">
        <v>1681</v>
      </c>
      <c r="E444" s="38">
        <v>1683</v>
      </c>
      <c r="F444" s="38">
        <v>1658</v>
      </c>
      <c r="G444" s="38">
        <v>1582</v>
      </c>
      <c r="H444" s="38">
        <v>987</v>
      </c>
      <c r="I444" s="38">
        <v>106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444</v>
      </c>
      <c r="T444" s="38">
        <v>1340</v>
      </c>
      <c r="U444" s="38">
        <v>1225</v>
      </c>
      <c r="V444" s="38">
        <v>1226</v>
      </c>
      <c r="W444" s="38">
        <v>1377</v>
      </c>
      <c r="X444" s="38">
        <v>1496</v>
      </c>
      <c r="Y444" s="38">
        <v>1548</v>
      </c>
      <c r="AA444" s="5"/>
      <c r="AB444" s="13">
        <f t="shared" si="56"/>
        <v>6</v>
      </c>
      <c r="AC444" s="5">
        <f t="shared" si="51"/>
        <v>7214</v>
      </c>
      <c r="AD444" s="5">
        <f t="shared" si="52"/>
        <v>12515</v>
      </c>
      <c r="AE444" s="5">
        <f t="shared" si="53"/>
        <v>19729</v>
      </c>
      <c r="AF444" s="12"/>
      <c r="AG444" s="12">
        <f t="shared" si="49"/>
        <v>3</v>
      </c>
      <c r="AH444" s="12">
        <f t="shared" si="50"/>
        <v>2023</v>
      </c>
      <c r="AI444" s="12"/>
      <c r="AJ444" s="5">
        <f t="shared" si="54"/>
        <v>1766</v>
      </c>
      <c r="AK444" s="12">
        <f t="shared" si="55"/>
        <v>2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4">
        <v>44997</v>
      </c>
      <c r="B445" s="38">
        <v>1566</v>
      </c>
      <c r="C445" s="38">
        <v>0</v>
      </c>
      <c r="D445" s="38">
        <v>1436</v>
      </c>
      <c r="E445" s="38">
        <v>1631</v>
      </c>
      <c r="F445" s="38">
        <v>1591</v>
      </c>
      <c r="G445" s="38">
        <v>1488</v>
      </c>
      <c r="H445" s="38">
        <v>926</v>
      </c>
      <c r="I445" s="38">
        <v>100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403</v>
      </c>
      <c r="T445" s="38">
        <v>1268</v>
      </c>
      <c r="U445" s="38">
        <v>1243</v>
      </c>
      <c r="V445" s="38">
        <v>1243</v>
      </c>
      <c r="W445" s="38">
        <v>1387</v>
      </c>
      <c r="X445" s="38">
        <v>1477</v>
      </c>
      <c r="Y445" s="38">
        <v>1518</v>
      </c>
      <c r="AA445" s="5"/>
      <c r="AB445" s="13">
        <f t="shared" si="56"/>
        <v>4</v>
      </c>
      <c r="AC445" s="5">
        <f t="shared" si="51"/>
        <v>7121</v>
      </c>
      <c r="AD445" s="5">
        <f t="shared" si="52"/>
        <v>10156</v>
      </c>
      <c r="AE445" s="5">
        <f t="shared" si="53"/>
        <v>17277</v>
      </c>
      <c r="AF445" s="12"/>
      <c r="AG445" s="12">
        <f t="shared" si="49"/>
        <v>3</v>
      </c>
      <c r="AH445" s="12">
        <f t="shared" si="50"/>
        <v>2023</v>
      </c>
      <c r="AI445" s="12"/>
      <c r="AJ445" s="5">
        <f t="shared" si="54"/>
        <v>1631</v>
      </c>
      <c r="AK445" s="12">
        <f t="shared" si="55"/>
        <v>4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4">
        <v>44998</v>
      </c>
      <c r="B446" s="38">
        <v>1538</v>
      </c>
      <c r="C446" s="38">
        <v>1593</v>
      </c>
      <c r="D446" s="38">
        <v>1630</v>
      </c>
      <c r="E446" s="38">
        <v>1614</v>
      </c>
      <c r="F446" s="38">
        <v>1622</v>
      </c>
      <c r="G446" s="38">
        <v>1571</v>
      </c>
      <c r="H446" s="38">
        <v>1061</v>
      </c>
      <c r="I446" s="38">
        <v>197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410</v>
      </c>
      <c r="T446" s="38">
        <v>1320</v>
      </c>
      <c r="U446" s="38">
        <v>1254</v>
      </c>
      <c r="V446" s="38">
        <v>1241</v>
      </c>
      <c r="W446" s="38">
        <v>1349</v>
      </c>
      <c r="X446" s="38">
        <v>1456</v>
      </c>
      <c r="Y446" s="38">
        <v>1479</v>
      </c>
      <c r="AA446" s="5"/>
      <c r="AB446" s="13">
        <f t="shared" si="56"/>
        <v>4</v>
      </c>
      <c r="AC446" s="5">
        <f t="shared" si="51"/>
        <v>7227</v>
      </c>
      <c r="AD446" s="5">
        <f t="shared" si="52"/>
        <v>12108</v>
      </c>
      <c r="AE446" s="5">
        <f t="shared" si="53"/>
        <v>19335</v>
      </c>
      <c r="AF446" s="12"/>
      <c r="AG446" s="12">
        <f t="shared" si="49"/>
        <v>3</v>
      </c>
      <c r="AH446" s="12">
        <f t="shared" si="50"/>
        <v>2023</v>
      </c>
      <c r="AI446" s="12"/>
      <c r="AJ446" s="5">
        <f t="shared" si="54"/>
        <v>1630</v>
      </c>
      <c r="AK446" s="12">
        <f t="shared" si="55"/>
        <v>3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4">
        <v>44999</v>
      </c>
      <c r="B447" s="38">
        <v>1476</v>
      </c>
      <c r="C447" s="38">
        <v>1533</v>
      </c>
      <c r="D447" s="38">
        <v>1566</v>
      </c>
      <c r="E447" s="38">
        <v>1543</v>
      </c>
      <c r="F447" s="38">
        <v>1554</v>
      </c>
      <c r="G447" s="38">
        <v>1494</v>
      </c>
      <c r="H447" s="38">
        <v>1013</v>
      </c>
      <c r="I447" s="38">
        <v>190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466</v>
      </c>
      <c r="T447" s="38">
        <v>1411</v>
      </c>
      <c r="U447" s="38">
        <v>1293</v>
      </c>
      <c r="V447" s="38">
        <v>1262</v>
      </c>
      <c r="W447" s="38">
        <v>1361</v>
      </c>
      <c r="X447" s="38">
        <v>1482</v>
      </c>
      <c r="Y447" s="38">
        <v>1518</v>
      </c>
      <c r="AA447" s="5"/>
      <c r="AB447" s="13">
        <f t="shared" si="56"/>
        <v>5</v>
      </c>
      <c r="AC447" s="5">
        <f t="shared" si="51"/>
        <v>7465</v>
      </c>
      <c r="AD447" s="5">
        <f t="shared" si="52"/>
        <v>11697</v>
      </c>
      <c r="AE447" s="5">
        <f t="shared" si="53"/>
        <v>19162</v>
      </c>
      <c r="AF447" s="12"/>
      <c r="AG447" s="12">
        <f t="shared" si="49"/>
        <v>3</v>
      </c>
      <c r="AH447" s="12">
        <f t="shared" si="50"/>
        <v>2023</v>
      </c>
      <c r="AI447" s="12"/>
      <c r="AJ447" s="5">
        <f t="shared" si="54"/>
        <v>1566</v>
      </c>
      <c r="AK447" s="12">
        <f t="shared" si="55"/>
        <v>3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4">
        <v>45000</v>
      </c>
      <c r="B448" s="38">
        <v>1543</v>
      </c>
      <c r="C448" s="38">
        <v>1595</v>
      </c>
      <c r="D448" s="38">
        <v>1616</v>
      </c>
      <c r="E448" s="38">
        <v>1603</v>
      </c>
      <c r="F448" s="38">
        <v>1595</v>
      </c>
      <c r="G448" s="38">
        <v>1523</v>
      </c>
      <c r="H448" s="38">
        <v>1013</v>
      </c>
      <c r="I448" s="38">
        <v>190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454</v>
      </c>
      <c r="T448" s="38">
        <v>1415</v>
      </c>
      <c r="U448" s="38">
        <v>1335</v>
      </c>
      <c r="V448" s="38">
        <v>1319</v>
      </c>
      <c r="W448" s="38">
        <v>1431</v>
      </c>
      <c r="X448" s="38">
        <v>1539</v>
      </c>
      <c r="Y448" s="38">
        <v>1560</v>
      </c>
      <c r="AA448" s="5"/>
      <c r="AB448" s="13">
        <f t="shared" si="56"/>
        <v>2</v>
      </c>
      <c r="AC448" s="5">
        <f t="shared" si="51"/>
        <v>7683</v>
      </c>
      <c r="AD448" s="5">
        <f t="shared" si="52"/>
        <v>12048</v>
      </c>
      <c r="AE448" s="5">
        <f t="shared" si="53"/>
        <v>19731</v>
      </c>
      <c r="AF448" s="12"/>
      <c r="AG448" s="12">
        <f t="shared" si="49"/>
        <v>3</v>
      </c>
      <c r="AH448" s="12">
        <f t="shared" si="50"/>
        <v>2023</v>
      </c>
      <c r="AI448" s="12"/>
      <c r="AJ448" s="5">
        <f t="shared" si="54"/>
        <v>1616</v>
      </c>
      <c r="AK448" s="12">
        <f t="shared" si="55"/>
        <v>3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4">
        <v>45001</v>
      </c>
      <c r="B449" s="38">
        <v>1572</v>
      </c>
      <c r="C449" s="38">
        <v>1619</v>
      </c>
      <c r="D449" s="38">
        <v>1654</v>
      </c>
      <c r="E449" s="38">
        <v>1629</v>
      </c>
      <c r="F449" s="38">
        <v>1625</v>
      </c>
      <c r="G449" s="38">
        <v>1569</v>
      </c>
      <c r="H449" s="38">
        <v>1055</v>
      </c>
      <c r="I449" s="38">
        <v>194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387</v>
      </c>
      <c r="T449" s="38">
        <v>1249</v>
      </c>
      <c r="U449" s="38">
        <v>1221</v>
      </c>
      <c r="V449" s="38">
        <v>1223</v>
      </c>
      <c r="W449" s="38">
        <v>1351</v>
      </c>
      <c r="X449" s="38">
        <v>1472</v>
      </c>
      <c r="Y449" s="38">
        <v>1494</v>
      </c>
      <c r="AA449" s="5"/>
      <c r="AB449" s="13">
        <f t="shared" si="56"/>
        <v>3</v>
      </c>
      <c r="AC449" s="5">
        <f t="shared" si="51"/>
        <v>7097</v>
      </c>
      <c r="AD449" s="5">
        <f t="shared" si="52"/>
        <v>12217</v>
      </c>
      <c r="AE449" s="5">
        <f t="shared" si="53"/>
        <v>19314</v>
      </c>
      <c r="AF449" s="12"/>
      <c r="AG449" s="12">
        <f t="shared" si="49"/>
        <v>3</v>
      </c>
      <c r="AH449" s="12">
        <f t="shared" si="50"/>
        <v>2023</v>
      </c>
      <c r="AI449" s="12"/>
      <c r="AJ449" s="5">
        <f t="shared" si="54"/>
        <v>1654</v>
      </c>
      <c r="AK449" s="12">
        <f t="shared" si="55"/>
        <v>3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4">
        <v>45002</v>
      </c>
      <c r="B450" s="38">
        <v>1519</v>
      </c>
      <c r="C450" s="38">
        <v>1583</v>
      </c>
      <c r="D450" s="38">
        <v>1612</v>
      </c>
      <c r="E450" s="38">
        <v>1599</v>
      </c>
      <c r="F450" s="38">
        <v>1610</v>
      </c>
      <c r="G450" s="38">
        <v>1551</v>
      </c>
      <c r="H450" s="38">
        <v>1035</v>
      </c>
      <c r="I450" s="38">
        <v>192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404</v>
      </c>
      <c r="T450" s="38">
        <v>1269</v>
      </c>
      <c r="U450" s="38">
        <v>1182</v>
      </c>
      <c r="V450" s="38">
        <v>1188</v>
      </c>
      <c r="W450" s="38">
        <v>1312</v>
      </c>
      <c r="X450" s="38">
        <v>1449</v>
      </c>
      <c r="Y450" s="38">
        <v>1472</v>
      </c>
      <c r="AA450" s="5"/>
      <c r="AB450" s="13">
        <f t="shared" si="56"/>
        <v>6</v>
      </c>
      <c r="AC450" s="5">
        <f t="shared" si="51"/>
        <v>6996</v>
      </c>
      <c r="AD450" s="5">
        <f t="shared" si="52"/>
        <v>11981</v>
      </c>
      <c r="AE450" s="5">
        <f t="shared" si="53"/>
        <v>18977</v>
      </c>
      <c r="AF450" s="12"/>
      <c r="AG450" s="12">
        <f t="shared" si="49"/>
        <v>3</v>
      </c>
      <c r="AH450" s="12">
        <f t="shared" si="50"/>
        <v>2023</v>
      </c>
      <c r="AI450" s="12"/>
      <c r="AJ450" s="5">
        <f t="shared" si="54"/>
        <v>1612</v>
      </c>
      <c r="AK450" s="12">
        <f t="shared" si="55"/>
        <v>3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4">
        <v>45003</v>
      </c>
      <c r="B451" s="38">
        <v>1463</v>
      </c>
      <c r="C451" s="38">
        <v>1587</v>
      </c>
      <c r="D451" s="38">
        <v>1507</v>
      </c>
      <c r="E451" s="38">
        <v>1490</v>
      </c>
      <c r="F451" s="38">
        <v>1468</v>
      </c>
      <c r="G451" s="38">
        <v>1394</v>
      </c>
      <c r="H451" s="38">
        <v>885</v>
      </c>
      <c r="I451" s="38">
        <v>99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399</v>
      </c>
      <c r="T451" s="38">
        <v>1198</v>
      </c>
      <c r="U451" s="38">
        <v>1157</v>
      </c>
      <c r="V451" s="38">
        <v>1166</v>
      </c>
      <c r="W451" s="38">
        <v>1314</v>
      </c>
      <c r="X451" s="38">
        <v>1425</v>
      </c>
      <c r="Y451" s="38">
        <v>1470</v>
      </c>
      <c r="AA451" s="5"/>
      <c r="AB451" s="13">
        <f t="shared" si="56"/>
        <v>6</v>
      </c>
      <c r="AC451" s="5">
        <f t="shared" si="51"/>
        <v>6758</v>
      </c>
      <c r="AD451" s="5">
        <f t="shared" si="52"/>
        <v>11264</v>
      </c>
      <c r="AE451" s="5">
        <f t="shared" si="53"/>
        <v>18022</v>
      </c>
      <c r="AF451" s="12"/>
      <c r="AG451" s="12">
        <f t="shared" si="49"/>
        <v>3</v>
      </c>
      <c r="AH451" s="12">
        <f t="shared" si="50"/>
        <v>2023</v>
      </c>
      <c r="AI451" s="12"/>
      <c r="AJ451" s="5">
        <f t="shared" si="54"/>
        <v>1587</v>
      </c>
      <c r="AK451" s="12">
        <f t="shared" si="55"/>
        <v>2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4">
        <v>45004</v>
      </c>
      <c r="B452" s="38">
        <v>1476</v>
      </c>
      <c r="C452" s="38">
        <v>1608</v>
      </c>
      <c r="D452" s="38">
        <v>1537</v>
      </c>
      <c r="E452" s="38">
        <v>1547</v>
      </c>
      <c r="F452" s="38">
        <v>1527</v>
      </c>
      <c r="G452" s="38">
        <v>1445</v>
      </c>
      <c r="H452" s="38">
        <v>905</v>
      </c>
      <c r="I452" s="38">
        <v>100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447</v>
      </c>
      <c r="T452" s="38">
        <v>1366</v>
      </c>
      <c r="U452" s="38">
        <v>1332</v>
      </c>
      <c r="V452" s="38">
        <v>1334</v>
      </c>
      <c r="W452" s="38">
        <v>1489</v>
      </c>
      <c r="X452" s="38">
        <v>1602</v>
      </c>
      <c r="Y452" s="38">
        <v>1643</v>
      </c>
      <c r="AA452" s="5"/>
      <c r="AB452" s="13">
        <f t="shared" si="56"/>
        <v>5</v>
      </c>
      <c r="AC452" s="5">
        <f t="shared" si="51"/>
        <v>7670</v>
      </c>
      <c r="AD452" s="5">
        <f t="shared" si="52"/>
        <v>11688</v>
      </c>
      <c r="AE452" s="5">
        <f t="shared" si="53"/>
        <v>19358</v>
      </c>
      <c r="AF452" s="12"/>
      <c r="AG452" s="12">
        <f t="shared" si="49"/>
        <v>3</v>
      </c>
      <c r="AH452" s="12">
        <f t="shared" si="50"/>
        <v>2023</v>
      </c>
      <c r="AI452" s="12"/>
      <c r="AJ452" s="5">
        <f t="shared" si="54"/>
        <v>1643</v>
      </c>
      <c r="AK452" s="12">
        <f t="shared" si="55"/>
        <v>24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4">
        <v>45005</v>
      </c>
      <c r="B453" s="38">
        <v>1676</v>
      </c>
      <c r="C453" s="38">
        <v>1735</v>
      </c>
      <c r="D453" s="38">
        <v>1762</v>
      </c>
      <c r="E453" s="38">
        <v>1744</v>
      </c>
      <c r="F453" s="38">
        <v>1762</v>
      </c>
      <c r="G453" s="38">
        <v>1703</v>
      </c>
      <c r="H453" s="38">
        <v>1147</v>
      </c>
      <c r="I453" s="38">
        <v>208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38">
        <v>404</v>
      </c>
      <c r="T453" s="38">
        <v>1288</v>
      </c>
      <c r="U453" s="38">
        <v>1250</v>
      </c>
      <c r="V453" s="38">
        <v>1250</v>
      </c>
      <c r="W453" s="38">
        <v>1365</v>
      </c>
      <c r="X453" s="38">
        <v>1484</v>
      </c>
      <c r="Y453" s="38">
        <v>1505</v>
      </c>
      <c r="AA453" s="5"/>
      <c r="AB453" s="13">
        <f t="shared" si="56"/>
        <v>2</v>
      </c>
      <c r="AC453" s="5">
        <f t="shared" si="51"/>
        <v>7249</v>
      </c>
      <c r="AD453" s="5">
        <f t="shared" si="52"/>
        <v>13034</v>
      </c>
      <c r="AE453" s="5">
        <f t="shared" si="53"/>
        <v>20283</v>
      </c>
      <c r="AF453" s="12"/>
      <c r="AG453" s="12">
        <f t="shared" si="49"/>
        <v>3</v>
      </c>
      <c r="AH453" s="12">
        <f t="shared" si="50"/>
        <v>2023</v>
      </c>
      <c r="AI453" s="12"/>
      <c r="AJ453" s="5">
        <f t="shared" si="54"/>
        <v>1762</v>
      </c>
      <c r="AK453" s="12">
        <f t="shared" si="55"/>
        <v>3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4">
        <v>45006</v>
      </c>
      <c r="B454" s="38">
        <v>1535</v>
      </c>
      <c r="C454" s="38">
        <v>1604</v>
      </c>
      <c r="D454" s="38">
        <v>1636</v>
      </c>
      <c r="E454" s="38">
        <v>1632</v>
      </c>
      <c r="F454" s="38">
        <v>1642</v>
      </c>
      <c r="G454" s="38">
        <v>1584</v>
      </c>
      <c r="H454" s="38">
        <v>1075</v>
      </c>
      <c r="I454" s="38">
        <v>197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396</v>
      </c>
      <c r="T454" s="38">
        <v>1271</v>
      </c>
      <c r="U454" s="38">
        <v>1227</v>
      </c>
      <c r="V454" s="38">
        <v>1213</v>
      </c>
      <c r="W454" s="38">
        <v>1323</v>
      </c>
      <c r="X454" s="38">
        <v>1440</v>
      </c>
      <c r="Y454" s="38">
        <v>1437</v>
      </c>
      <c r="AA454" s="5"/>
      <c r="AB454" s="13">
        <f t="shared" si="56"/>
        <v>1</v>
      </c>
      <c r="AC454" s="5">
        <f t="shared" si="51"/>
        <v>0</v>
      </c>
      <c r="AD454" s="5">
        <f t="shared" si="52"/>
        <v>19212</v>
      </c>
      <c r="AE454" s="5">
        <f t="shared" si="53"/>
        <v>19212</v>
      </c>
      <c r="AF454" s="12"/>
      <c r="AG454" s="12">
        <f t="shared" ref="AG454:AG517" si="57">MONTH(A453)</f>
        <v>3</v>
      </c>
      <c r="AH454" s="12">
        <f t="shared" ref="AH454:AH517" si="58">YEAR(A453)</f>
        <v>2023</v>
      </c>
      <c r="AI454" s="12"/>
      <c r="AJ454" s="5">
        <f t="shared" si="54"/>
        <v>1642</v>
      </c>
      <c r="AK454" s="12">
        <f t="shared" si="55"/>
        <v>5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4">
        <v>45007</v>
      </c>
      <c r="B455" s="38">
        <v>1443</v>
      </c>
      <c r="C455" s="38">
        <v>1508</v>
      </c>
      <c r="D455" s="38">
        <v>1556</v>
      </c>
      <c r="E455" s="38">
        <v>1604</v>
      </c>
      <c r="F455" s="38">
        <v>1611</v>
      </c>
      <c r="G455" s="38">
        <v>1579</v>
      </c>
      <c r="H455" s="38">
        <v>1072</v>
      </c>
      <c r="I455" s="38">
        <v>197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388</v>
      </c>
      <c r="T455" s="38">
        <v>1258</v>
      </c>
      <c r="U455" s="38">
        <v>1237</v>
      </c>
      <c r="V455" s="38">
        <v>1242</v>
      </c>
      <c r="W455" s="38">
        <v>1345</v>
      </c>
      <c r="X455" s="38">
        <v>1456</v>
      </c>
      <c r="Y455" s="38">
        <v>1474</v>
      </c>
      <c r="AA455" s="5"/>
      <c r="AB455" s="13">
        <f t="shared" si="56"/>
        <v>7</v>
      </c>
      <c r="AC455" s="5">
        <f t="shared" si="51"/>
        <v>0</v>
      </c>
      <c r="AD455" s="5">
        <f t="shared" si="52"/>
        <v>18970</v>
      </c>
      <c r="AE455" s="5">
        <f t="shared" si="53"/>
        <v>18970</v>
      </c>
      <c r="AF455" s="12"/>
      <c r="AG455" s="12">
        <f t="shared" si="57"/>
        <v>3</v>
      </c>
      <c r="AH455" s="12">
        <f t="shared" si="58"/>
        <v>2023</v>
      </c>
      <c r="AI455" s="12"/>
      <c r="AJ455" s="5">
        <f t="shared" si="54"/>
        <v>1611</v>
      </c>
      <c r="AK455" s="12">
        <f t="shared" si="55"/>
        <v>5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4">
        <v>45008</v>
      </c>
      <c r="B456" s="38">
        <v>1486</v>
      </c>
      <c r="C456" s="38">
        <v>1535</v>
      </c>
      <c r="D456" s="38">
        <v>1562</v>
      </c>
      <c r="E456" s="38">
        <v>1531</v>
      </c>
      <c r="F456" s="38">
        <v>1542</v>
      </c>
      <c r="G456" s="38">
        <v>1503</v>
      </c>
      <c r="H456" s="38">
        <v>1017</v>
      </c>
      <c r="I456" s="38">
        <v>191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445</v>
      </c>
      <c r="T456" s="38">
        <v>1370</v>
      </c>
      <c r="U456" s="38">
        <v>1263</v>
      </c>
      <c r="V456" s="38">
        <v>1249</v>
      </c>
      <c r="W456" s="38">
        <v>1336</v>
      </c>
      <c r="X456" s="38">
        <v>1439</v>
      </c>
      <c r="Y456" s="38">
        <v>1460</v>
      </c>
      <c r="AA456" s="5"/>
      <c r="AB456" s="13">
        <f t="shared" si="56"/>
        <v>1</v>
      </c>
      <c r="AC456" s="5">
        <f t="shared" si="51"/>
        <v>0</v>
      </c>
      <c r="AD456" s="5">
        <f t="shared" si="52"/>
        <v>18929</v>
      </c>
      <c r="AE456" s="5">
        <f t="shared" si="53"/>
        <v>18929</v>
      </c>
      <c r="AF456" s="12"/>
      <c r="AG456" s="12">
        <f t="shared" si="57"/>
        <v>3</v>
      </c>
      <c r="AH456" s="12">
        <f t="shared" si="58"/>
        <v>2023</v>
      </c>
      <c r="AI456" s="12"/>
      <c r="AJ456" s="5">
        <f t="shared" si="54"/>
        <v>1562</v>
      </c>
      <c r="AK456" s="12">
        <f t="shared" si="55"/>
        <v>3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4">
        <v>45009</v>
      </c>
      <c r="B457" s="38">
        <v>1481</v>
      </c>
      <c r="C457" s="38">
        <v>1530</v>
      </c>
      <c r="D457" s="38">
        <v>1551</v>
      </c>
      <c r="E457" s="38">
        <v>1537</v>
      </c>
      <c r="F457" s="38">
        <v>1548</v>
      </c>
      <c r="G457" s="38">
        <v>1490</v>
      </c>
      <c r="H457" s="38">
        <v>1011</v>
      </c>
      <c r="I457" s="38">
        <v>186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388</v>
      </c>
      <c r="T457" s="38">
        <v>1243</v>
      </c>
      <c r="U457" s="38">
        <v>1205</v>
      </c>
      <c r="V457" s="38">
        <v>1226</v>
      </c>
      <c r="W457" s="38">
        <v>1368</v>
      </c>
      <c r="X457" s="38">
        <v>1506</v>
      </c>
      <c r="Y457" s="38">
        <v>1540</v>
      </c>
      <c r="AA457" s="5"/>
      <c r="AB457" s="13">
        <f t="shared" si="56"/>
        <v>3</v>
      </c>
      <c r="AC457" s="5">
        <f t="shared" si="51"/>
        <v>7122</v>
      </c>
      <c r="AD457" s="5">
        <f t="shared" si="52"/>
        <v>11688</v>
      </c>
      <c r="AE457" s="5">
        <f t="shared" si="53"/>
        <v>18810</v>
      </c>
      <c r="AF457" s="12"/>
      <c r="AG457" s="12">
        <f t="shared" si="57"/>
        <v>3</v>
      </c>
      <c r="AH457" s="12">
        <f t="shared" si="58"/>
        <v>2023</v>
      </c>
      <c r="AI457" s="12"/>
      <c r="AJ457" s="5">
        <f t="shared" si="54"/>
        <v>1551</v>
      </c>
      <c r="AK457" s="12">
        <f t="shared" si="55"/>
        <v>3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4">
        <v>45010</v>
      </c>
      <c r="B458" s="38">
        <v>1551</v>
      </c>
      <c r="C458" s="38">
        <v>1698</v>
      </c>
      <c r="D458" s="38">
        <v>1620</v>
      </c>
      <c r="E458" s="38">
        <v>1625</v>
      </c>
      <c r="F458" s="38">
        <v>1609</v>
      </c>
      <c r="G458" s="38">
        <v>1533</v>
      </c>
      <c r="H458" s="38">
        <v>968</v>
      </c>
      <c r="I458" s="38">
        <v>104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439</v>
      </c>
      <c r="T458" s="38">
        <v>1304</v>
      </c>
      <c r="U458" s="38">
        <v>1227</v>
      </c>
      <c r="V458" s="38">
        <v>1224</v>
      </c>
      <c r="W458" s="38">
        <v>1378</v>
      </c>
      <c r="X458" s="38">
        <v>1495</v>
      </c>
      <c r="Y458" s="38">
        <v>1544</v>
      </c>
      <c r="AA458" s="5"/>
      <c r="AB458" s="13">
        <f t="shared" si="56"/>
        <v>3</v>
      </c>
      <c r="AC458" s="5">
        <f t="shared" ref="AC458:AC521" si="59">IF(AND(AB458&gt;1,AB458&lt;7),SUM(I458:X458),0)</f>
        <v>7171</v>
      </c>
      <c r="AD458" s="5">
        <f t="shared" ref="AD458:AD521" si="60">SUM(B458:Y458)-AC458</f>
        <v>12148</v>
      </c>
      <c r="AE458" s="5">
        <f t="shared" ref="AE458:AE521" si="61">SUM(B458:Y458)</f>
        <v>19319</v>
      </c>
      <c r="AF458" s="12"/>
      <c r="AG458" s="12">
        <f t="shared" si="57"/>
        <v>3</v>
      </c>
      <c r="AH458" s="12">
        <f t="shared" si="58"/>
        <v>2023</v>
      </c>
      <c r="AI458" s="12"/>
      <c r="AJ458" s="5">
        <f t="shared" ref="AJ458:AJ521" si="62">MAX(B458:Y458)</f>
        <v>1698</v>
      </c>
      <c r="AK458" s="12">
        <f t="shared" ref="AK458:AK521" si="63">INDEX($B$8:$Y$8,MATCH(AJ458,B458:Y458,0))</f>
        <v>2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4">
        <v>45011</v>
      </c>
      <c r="B459" s="38">
        <v>1553</v>
      </c>
      <c r="C459" s="38">
        <v>1697</v>
      </c>
      <c r="D459" s="38">
        <v>1607</v>
      </c>
      <c r="E459" s="38">
        <v>1593</v>
      </c>
      <c r="F459" s="38">
        <v>1560</v>
      </c>
      <c r="G459" s="38">
        <v>1460</v>
      </c>
      <c r="H459" s="38">
        <v>915</v>
      </c>
      <c r="I459" s="38">
        <v>101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451</v>
      </c>
      <c r="T459" s="38">
        <v>1343</v>
      </c>
      <c r="U459" s="38">
        <v>1269</v>
      </c>
      <c r="V459" s="38">
        <v>1247</v>
      </c>
      <c r="W459" s="38">
        <v>1377</v>
      </c>
      <c r="X459" s="38">
        <v>1458</v>
      </c>
      <c r="Y459" s="38">
        <v>1483</v>
      </c>
      <c r="AA459" s="5"/>
      <c r="AB459" s="13">
        <f t="shared" si="56"/>
        <v>5</v>
      </c>
      <c r="AC459" s="5">
        <f t="shared" si="59"/>
        <v>7246</v>
      </c>
      <c r="AD459" s="5">
        <f t="shared" si="60"/>
        <v>11868</v>
      </c>
      <c r="AE459" s="5">
        <f t="shared" si="61"/>
        <v>19114</v>
      </c>
      <c r="AF459" s="12"/>
      <c r="AG459" s="12">
        <f t="shared" si="57"/>
        <v>3</v>
      </c>
      <c r="AH459" s="12">
        <f t="shared" si="58"/>
        <v>2023</v>
      </c>
      <c r="AI459" s="12"/>
      <c r="AJ459" s="5">
        <f t="shared" si="62"/>
        <v>1697</v>
      </c>
      <c r="AK459" s="12">
        <f t="shared" si="63"/>
        <v>2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4">
        <v>45012</v>
      </c>
      <c r="B460" s="38">
        <v>1498</v>
      </c>
      <c r="C460" s="38">
        <v>1546</v>
      </c>
      <c r="D460" s="38">
        <v>1566</v>
      </c>
      <c r="E460" s="38">
        <v>1548</v>
      </c>
      <c r="F460" s="38">
        <v>1546</v>
      </c>
      <c r="G460" s="38">
        <v>1505</v>
      </c>
      <c r="H460" s="38">
        <v>1029</v>
      </c>
      <c r="I460" s="38">
        <v>187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385</v>
      </c>
      <c r="T460" s="38">
        <v>1238</v>
      </c>
      <c r="U460" s="38">
        <v>1196</v>
      </c>
      <c r="V460" s="38">
        <v>1190</v>
      </c>
      <c r="W460" s="38">
        <v>1309</v>
      </c>
      <c r="X460" s="38">
        <v>1409</v>
      </c>
      <c r="Y460" s="38">
        <v>1429</v>
      </c>
      <c r="AA460" s="5"/>
      <c r="AB460" s="13">
        <f t="shared" si="56"/>
        <v>6</v>
      </c>
      <c r="AC460" s="5">
        <f t="shared" si="59"/>
        <v>6914</v>
      </c>
      <c r="AD460" s="5">
        <f t="shared" si="60"/>
        <v>11667</v>
      </c>
      <c r="AE460" s="5">
        <f t="shared" si="61"/>
        <v>18581</v>
      </c>
      <c r="AF460" s="12"/>
      <c r="AG460" s="12">
        <f t="shared" si="57"/>
        <v>3</v>
      </c>
      <c r="AH460" s="12">
        <f t="shared" si="58"/>
        <v>2023</v>
      </c>
      <c r="AI460" s="12"/>
      <c r="AJ460" s="5">
        <f t="shared" si="62"/>
        <v>1566</v>
      </c>
      <c r="AK460" s="12">
        <f t="shared" si="63"/>
        <v>3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4">
        <v>45013</v>
      </c>
      <c r="B461" s="38">
        <v>1459</v>
      </c>
      <c r="C461" s="38">
        <v>1501</v>
      </c>
      <c r="D461" s="38">
        <v>1528</v>
      </c>
      <c r="E461" s="38">
        <v>1511</v>
      </c>
      <c r="F461" s="38">
        <v>1518</v>
      </c>
      <c r="G461" s="38">
        <v>1491</v>
      </c>
      <c r="H461" s="38">
        <v>1018</v>
      </c>
      <c r="I461" s="38">
        <v>189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407</v>
      </c>
      <c r="T461" s="38">
        <v>1289</v>
      </c>
      <c r="U461" s="38">
        <v>1240</v>
      </c>
      <c r="V461" s="38">
        <v>1232</v>
      </c>
      <c r="W461" s="38">
        <v>1342</v>
      </c>
      <c r="X461" s="38">
        <v>1438</v>
      </c>
      <c r="Y461" s="38">
        <v>1459</v>
      </c>
      <c r="AA461" s="5"/>
      <c r="AB461" s="13">
        <f t="shared" si="56"/>
        <v>2</v>
      </c>
      <c r="AC461" s="5">
        <f t="shared" si="59"/>
        <v>7137</v>
      </c>
      <c r="AD461" s="5">
        <f t="shared" si="60"/>
        <v>11485</v>
      </c>
      <c r="AE461" s="5">
        <f t="shared" si="61"/>
        <v>18622</v>
      </c>
      <c r="AF461" s="12"/>
      <c r="AG461" s="12">
        <f t="shared" si="57"/>
        <v>3</v>
      </c>
      <c r="AH461" s="12">
        <f t="shared" si="58"/>
        <v>2023</v>
      </c>
      <c r="AI461" s="12"/>
      <c r="AJ461" s="5">
        <f t="shared" si="62"/>
        <v>1528</v>
      </c>
      <c r="AK461" s="12">
        <f t="shared" si="63"/>
        <v>3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4">
        <v>45014</v>
      </c>
      <c r="B462" s="38">
        <v>1519</v>
      </c>
      <c r="C462" s="38">
        <v>1578</v>
      </c>
      <c r="D462" s="38">
        <v>1610</v>
      </c>
      <c r="E462" s="38">
        <v>1598</v>
      </c>
      <c r="F462" s="38">
        <v>1604</v>
      </c>
      <c r="G462" s="38">
        <v>1576</v>
      </c>
      <c r="H462" s="38">
        <v>1075</v>
      </c>
      <c r="I462" s="38">
        <v>196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391</v>
      </c>
      <c r="T462" s="38">
        <v>1267</v>
      </c>
      <c r="U462" s="38">
        <v>1247</v>
      </c>
      <c r="V462" s="38">
        <v>1254</v>
      </c>
      <c r="W462" s="38">
        <v>1376</v>
      </c>
      <c r="X462" s="38">
        <v>1480</v>
      </c>
      <c r="Y462" s="38">
        <v>1509</v>
      </c>
      <c r="AA462" s="5"/>
      <c r="AB462" s="13">
        <f t="shared" si="56"/>
        <v>6</v>
      </c>
      <c r="AC462" s="5">
        <f t="shared" si="59"/>
        <v>7211</v>
      </c>
      <c r="AD462" s="5">
        <f t="shared" si="60"/>
        <v>12069</v>
      </c>
      <c r="AE462" s="5">
        <f t="shared" si="61"/>
        <v>19280</v>
      </c>
      <c r="AF462" s="12"/>
      <c r="AG462" s="12">
        <f t="shared" si="57"/>
        <v>3</v>
      </c>
      <c r="AH462" s="12">
        <f t="shared" si="58"/>
        <v>2023</v>
      </c>
      <c r="AI462" s="12"/>
      <c r="AJ462" s="5">
        <f t="shared" si="62"/>
        <v>1610</v>
      </c>
      <c r="AK462" s="12">
        <f t="shared" si="63"/>
        <v>3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4">
        <v>45015</v>
      </c>
      <c r="B463" s="38">
        <v>1532</v>
      </c>
      <c r="C463" s="38">
        <v>1594</v>
      </c>
      <c r="D463" s="38">
        <v>1610</v>
      </c>
      <c r="E463" s="38">
        <v>1585</v>
      </c>
      <c r="F463" s="38">
        <v>1584</v>
      </c>
      <c r="G463" s="38">
        <v>1571</v>
      </c>
      <c r="H463" s="38">
        <v>1078</v>
      </c>
      <c r="I463" s="38">
        <v>202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438</v>
      </c>
      <c r="T463" s="38">
        <v>1430</v>
      </c>
      <c r="U463" s="38">
        <v>1398</v>
      </c>
      <c r="V463" s="38">
        <v>1407</v>
      </c>
      <c r="W463" s="38">
        <v>1543</v>
      </c>
      <c r="X463" s="38">
        <v>1676</v>
      </c>
      <c r="Y463" s="38">
        <v>1705</v>
      </c>
      <c r="AA463" s="5"/>
      <c r="AB463" s="13">
        <f t="shared" si="56"/>
        <v>5</v>
      </c>
      <c r="AC463" s="5">
        <f t="shared" si="59"/>
        <v>8094</v>
      </c>
      <c r="AD463" s="5">
        <f t="shared" si="60"/>
        <v>12259</v>
      </c>
      <c r="AE463" s="5">
        <f t="shared" si="61"/>
        <v>20353</v>
      </c>
      <c r="AF463" s="12"/>
      <c r="AG463" s="12">
        <f t="shared" si="57"/>
        <v>3</v>
      </c>
      <c r="AH463" s="12">
        <f t="shared" si="58"/>
        <v>2023</v>
      </c>
      <c r="AI463" s="12"/>
      <c r="AJ463" s="5">
        <f t="shared" si="62"/>
        <v>1705</v>
      </c>
      <c r="AK463" s="12">
        <f t="shared" si="63"/>
        <v>24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4">
        <v>45016</v>
      </c>
      <c r="B464" s="38">
        <v>1722</v>
      </c>
      <c r="C464" s="38">
        <v>1790</v>
      </c>
      <c r="D464" s="38">
        <v>1809</v>
      </c>
      <c r="E464" s="38">
        <v>1789</v>
      </c>
      <c r="F464" s="38">
        <v>1791</v>
      </c>
      <c r="G464" s="38">
        <v>1728</v>
      </c>
      <c r="H464" s="38">
        <v>1152</v>
      </c>
      <c r="I464" s="38">
        <v>208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38">
        <v>425</v>
      </c>
      <c r="T464" s="38">
        <v>1327</v>
      </c>
      <c r="U464" s="38">
        <v>1258</v>
      </c>
      <c r="V464" s="38">
        <v>1266</v>
      </c>
      <c r="W464" s="38">
        <v>1399</v>
      </c>
      <c r="X464" s="38">
        <v>1540</v>
      </c>
      <c r="Y464" s="38">
        <v>1576</v>
      </c>
      <c r="AA464" s="5"/>
      <c r="AB464" s="13">
        <f t="shared" si="56"/>
        <v>6</v>
      </c>
      <c r="AC464" s="5">
        <f t="shared" si="59"/>
        <v>7423</v>
      </c>
      <c r="AD464" s="5">
        <f t="shared" si="60"/>
        <v>13357</v>
      </c>
      <c r="AE464" s="5">
        <f t="shared" si="61"/>
        <v>20780</v>
      </c>
      <c r="AF464" s="12"/>
      <c r="AG464" s="12">
        <f t="shared" si="57"/>
        <v>3</v>
      </c>
      <c r="AH464" s="12">
        <f t="shared" si="58"/>
        <v>2023</v>
      </c>
      <c r="AI464" s="12"/>
      <c r="AJ464" s="5">
        <f t="shared" si="62"/>
        <v>1809</v>
      </c>
      <c r="AK464" s="12">
        <f t="shared" si="63"/>
        <v>3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4">
        <v>45017</v>
      </c>
      <c r="B465" s="38">
        <v>1803</v>
      </c>
      <c r="C465" s="38">
        <v>1846</v>
      </c>
      <c r="D465" s="38">
        <v>1970</v>
      </c>
      <c r="E465" s="38">
        <v>1681</v>
      </c>
      <c r="F465" s="38">
        <v>1798</v>
      </c>
      <c r="G465" s="38">
        <v>1690</v>
      </c>
      <c r="H465" s="38">
        <v>1466</v>
      </c>
      <c r="I465" s="38">
        <v>317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6</v>
      </c>
      <c r="U465" s="38">
        <v>0</v>
      </c>
      <c r="V465" s="38">
        <v>1408</v>
      </c>
      <c r="W465" s="38">
        <v>1527</v>
      </c>
      <c r="X465" s="38">
        <v>1639</v>
      </c>
      <c r="Y465" s="38">
        <v>1722</v>
      </c>
      <c r="AA465" s="5"/>
      <c r="AB465" s="13">
        <f t="shared" si="56"/>
        <v>3</v>
      </c>
      <c r="AC465" s="5">
        <f t="shared" si="59"/>
        <v>4897</v>
      </c>
      <c r="AD465" s="5">
        <f t="shared" si="60"/>
        <v>13976</v>
      </c>
      <c r="AE465" s="5">
        <f t="shared" si="61"/>
        <v>18873</v>
      </c>
      <c r="AF465" s="12"/>
      <c r="AG465" s="12">
        <f t="shared" si="57"/>
        <v>3</v>
      </c>
      <c r="AH465" s="12">
        <f t="shared" si="58"/>
        <v>2023</v>
      </c>
      <c r="AI465" s="12"/>
      <c r="AJ465" s="5">
        <f t="shared" si="62"/>
        <v>1970</v>
      </c>
      <c r="AK465" s="12">
        <f t="shared" si="63"/>
        <v>3</v>
      </c>
      <c r="AR465" s="5"/>
      <c r="AS465" s="5"/>
      <c r="AT465" s="5"/>
      <c r="AU465" s="5"/>
      <c r="AV465" s="5"/>
      <c r="AW465" s="5"/>
      <c r="AX465" s="5"/>
    </row>
    <row r="466" spans="1:50" x14ac:dyDescent="0.25">
      <c r="A466" s="4">
        <v>45018</v>
      </c>
      <c r="B466" s="38">
        <v>1738</v>
      </c>
      <c r="C466" s="38">
        <v>1773</v>
      </c>
      <c r="D466" s="38">
        <v>1880</v>
      </c>
      <c r="E466" s="38">
        <v>1599</v>
      </c>
      <c r="F466" s="38">
        <v>1729</v>
      </c>
      <c r="G466" s="38">
        <v>1619</v>
      </c>
      <c r="H466" s="38">
        <v>1396</v>
      </c>
      <c r="I466" s="38">
        <v>300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6</v>
      </c>
      <c r="U466" s="38">
        <v>0</v>
      </c>
      <c r="V466" s="38">
        <v>1528</v>
      </c>
      <c r="W466" s="38">
        <v>1632</v>
      </c>
      <c r="X466" s="38">
        <v>1735</v>
      </c>
      <c r="Y466" s="38">
        <v>1802</v>
      </c>
      <c r="AA466" s="5"/>
      <c r="AB466" s="13">
        <f t="shared" si="56"/>
        <v>1</v>
      </c>
      <c r="AC466" s="5">
        <f t="shared" si="59"/>
        <v>0</v>
      </c>
      <c r="AD466" s="5">
        <f t="shared" si="60"/>
        <v>18737</v>
      </c>
      <c r="AE466" s="5">
        <f t="shared" si="61"/>
        <v>18737</v>
      </c>
      <c r="AF466" s="12"/>
      <c r="AG466" s="12">
        <f t="shared" si="57"/>
        <v>4</v>
      </c>
      <c r="AH466" s="12">
        <f t="shared" si="58"/>
        <v>2023</v>
      </c>
      <c r="AI466" s="12"/>
      <c r="AJ466" s="5">
        <f t="shared" si="62"/>
        <v>1880</v>
      </c>
      <c r="AK466" s="12">
        <f t="shared" si="63"/>
        <v>3</v>
      </c>
      <c r="AT466" s="5"/>
      <c r="AU466" s="5"/>
      <c r="AV466" s="5"/>
      <c r="AW466" s="5"/>
      <c r="AX466" s="5"/>
    </row>
    <row r="467" spans="1:50" x14ac:dyDescent="0.25">
      <c r="A467" s="4">
        <v>45019</v>
      </c>
      <c r="B467" s="38">
        <v>1872</v>
      </c>
      <c r="C467" s="38">
        <v>1913</v>
      </c>
      <c r="D467" s="38">
        <v>1978</v>
      </c>
      <c r="E467" s="38">
        <v>1984</v>
      </c>
      <c r="F467" s="38">
        <v>1973</v>
      </c>
      <c r="G467" s="38">
        <v>1935</v>
      </c>
      <c r="H467" s="38">
        <v>1732</v>
      </c>
      <c r="I467" s="38">
        <v>442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75</v>
      </c>
      <c r="U467" s="38">
        <v>0</v>
      </c>
      <c r="V467" s="38">
        <v>1485</v>
      </c>
      <c r="W467" s="38">
        <v>1558</v>
      </c>
      <c r="X467" s="38">
        <v>1656</v>
      </c>
      <c r="Y467" s="38">
        <v>1708</v>
      </c>
      <c r="AA467" s="5"/>
      <c r="AB467" s="13">
        <f t="shared" si="56"/>
        <v>2</v>
      </c>
      <c r="AC467" s="5">
        <f t="shared" si="59"/>
        <v>5216</v>
      </c>
      <c r="AD467" s="5">
        <f t="shared" si="60"/>
        <v>15095</v>
      </c>
      <c r="AE467" s="5">
        <f t="shared" si="61"/>
        <v>20311</v>
      </c>
      <c r="AF467" s="12"/>
      <c r="AG467" s="12">
        <f t="shared" si="57"/>
        <v>4</v>
      </c>
      <c r="AH467" s="12">
        <f t="shared" si="58"/>
        <v>2023</v>
      </c>
      <c r="AI467" s="12"/>
      <c r="AJ467" s="5">
        <f t="shared" si="62"/>
        <v>1984</v>
      </c>
      <c r="AK467" s="12">
        <f t="shared" si="63"/>
        <v>4</v>
      </c>
      <c r="AT467" s="5"/>
      <c r="AU467" s="5"/>
      <c r="AV467" s="5"/>
      <c r="AW467" s="5"/>
      <c r="AX467" s="5"/>
    </row>
    <row r="468" spans="1:50" x14ac:dyDescent="0.25">
      <c r="A468" s="4">
        <v>45020</v>
      </c>
      <c r="B468" s="38">
        <v>1770</v>
      </c>
      <c r="C468" s="38">
        <v>1825</v>
      </c>
      <c r="D468" s="38">
        <v>1871</v>
      </c>
      <c r="E468" s="38">
        <v>1871</v>
      </c>
      <c r="F468" s="38">
        <v>1855</v>
      </c>
      <c r="G468" s="38">
        <v>1800</v>
      </c>
      <c r="H468" s="38">
        <v>1603</v>
      </c>
      <c r="I468" s="38">
        <v>420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69</v>
      </c>
      <c r="U468" s="38">
        <v>0</v>
      </c>
      <c r="V468" s="38">
        <v>1404</v>
      </c>
      <c r="W468" s="38">
        <v>1493</v>
      </c>
      <c r="X468" s="38">
        <v>1603</v>
      </c>
      <c r="Y468" s="38">
        <v>1657</v>
      </c>
      <c r="AA468" s="5"/>
      <c r="AB468" s="13">
        <f t="shared" si="56"/>
        <v>5</v>
      </c>
      <c r="AC468" s="5">
        <f t="shared" si="59"/>
        <v>4989</v>
      </c>
      <c r="AD468" s="5">
        <f t="shared" si="60"/>
        <v>14252</v>
      </c>
      <c r="AE468" s="5">
        <f t="shared" si="61"/>
        <v>19241</v>
      </c>
      <c r="AF468" s="12"/>
      <c r="AG468" s="12">
        <f t="shared" si="57"/>
        <v>4</v>
      </c>
      <c r="AH468" s="12">
        <f t="shared" si="58"/>
        <v>2023</v>
      </c>
      <c r="AI468" s="12"/>
      <c r="AJ468" s="5">
        <f t="shared" si="62"/>
        <v>1871</v>
      </c>
      <c r="AK468" s="12">
        <f t="shared" si="63"/>
        <v>3</v>
      </c>
      <c r="AT468" s="5"/>
      <c r="AU468" s="5"/>
      <c r="AV468" s="5"/>
      <c r="AW468" s="5"/>
      <c r="AX468" s="5"/>
    </row>
    <row r="469" spans="1:50" x14ac:dyDescent="0.25">
      <c r="A469" s="4">
        <v>45021</v>
      </c>
      <c r="B469" s="38">
        <v>1727</v>
      </c>
      <c r="C469" s="38">
        <v>1782</v>
      </c>
      <c r="D469" s="38">
        <v>1837</v>
      </c>
      <c r="E469" s="38">
        <v>1862</v>
      </c>
      <c r="F469" s="38">
        <v>1864</v>
      </c>
      <c r="G469" s="38">
        <v>1843</v>
      </c>
      <c r="H469" s="38">
        <v>1646</v>
      </c>
      <c r="I469" s="38">
        <v>443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81</v>
      </c>
      <c r="U469" s="38">
        <v>0</v>
      </c>
      <c r="V469" s="38">
        <v>1567</v>
      </c>
      <c r="W469" s="38">
        <v>1662</v>
      </c>
      <c r="X469" s="38">
        <v>1791</v>
      </c>
      <c r="Y469" s="38">
        <v>1873</v>
      </c>
      <c r="AA469" s="5"/>
      <c r="AB469" s="13">
        <f t="shared" si="56"/>
        <v>4</v>
      </c>
      <c r="AC469" s="5">
        <f t="shared" si="59"/>
        <v>5544</v>
      </c>
      <c r="AD469" s="5">
        <f t="shared" si="60"/>
        <v>14434</v>
      </c>
      <c r="AE469" s="5">
        <f t="shared" si="61"/>
        <v>19978</v>
      </c>
      <c r="AF469" s="12"/>
      <c r="AG469" s="12">
        <f t="shared" si="57"/>
        <v>4</v>
      </c>
      <c r="AH469" s="12">
        <f t="shared" si="58"/>
        <v>2023</v>
      </c>
      <c r="AI469" s="12"/>
      <c r="AJ469" s="5">
        <f t="shared" si="62"/>
        <v>1873</v>
      </c>
      <c r="AK469" s="12">
        <f t="shared" si="63"/>
        <v>24</v>
      </c>
      <c r="AT469" s="5"/>
      <c r="AU469" s="5"/>
      <c r="AV469" s="5"/>
      <c r="AW469" s="5"/>
      <c r="AX469" s="5"/>
    </row>
    <row r="470" spans="1:50" x14ac:dyDescent="0.25">
      <c r="A470" s="4">
        <v>45022</v>
      </c>
      <c r="B470" s="38">
        <v>1890</v>
      </c>
      <c r="C470" s="38">
        <v>1936</v>
      </c>
      <c r="D470" s="38">
        <v>1958</v>
      </c>
      <c r="E470" s="38">
        <v>1940</v>
      </c>
      <c r="F470" s="38">
        <v>1919</v>
      </c>
      <c r="G470" s="38">
        <v>1873</v>
      </c>
      <c r="H470" s="38">
        <v>1663</v>
      </c>
      <c r="I470" s="38">
        <v>445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72</v>
      </c>
      <c r="U470" s="38">
        <v>0</v>
      </c>
      <c r="V470" s="38">
        <v>1442</v>
      </c>
      <c r="W470" s="38">
        <v>1533</v>
      </c>
      <c r="X470" s="38">
        <v>1640</v>
      </c>
      <c r="Y470" s="38">
        <v>1694</v>
      </c>
      <c r="AA470" s="5"/>
      <c r="AB470" s="13">
        <f t="shared" si="56"/>
        <v>6</v>
      </c>
      <c r="AC470" s="5">
        <f t="shared" si="59"/>
        <v>5132</v>
      </c>
      <c r="AD470" s="5">
        <f t="shared" si="60"/>
        <v>14873</v>
      </c>
      <c r="AE470" s="5">
        <f t="shared" si="61"/>
        <v>20005</v>
      </c>
      <c r="AF470" s="12"/>
      <c r="AG470" s="12">
        <f t="shared" si="57"/>
        <v>4</v>
      </c>
      <c r="AH470" s="12">
        <f t="shared" si="58"/>
        <v>2023</v>
      </c>
      <c r="AI470" s="12"/>
      <c r="AJ470" s="5">
        <f t="shared" si="62"/>
        <v>1958</v>
      </c>
      <c r="AK470" s="12">
        <f t="shared" si="63"/>
        <v>3</v>
      </c>
      <c r="AT470" s="5"/>
      <c r="AU470" s="5"/>
      <c r="AV470" s="5"/>
      <c r="AW470" s="5"/>
      <c r="AX470" s="5"/>
    </row>
    <row r="471" spans="1:50" x14ac:dyDescent="0.25">
      <c r="A471" s="4">
        <v>45023</v>
      </c>
      <c r="B471" s="38">
        <v>1703</v>
      </c>
      <c r="C471" s="38">
        <v>1761</v>
      </c>
      <c r="D471" s="38">
        <v>1798</v>
      </c>
      <c r="E471" s="38">
        <v>1773</v>
      </c>
      <c r="F471" s="38">
        <v>1766</v>
      </c>
      <c r="G471" s="38">
        <v>1726</v>
      </c>
      <c r="H471" s="38">
        <v>1542</v>
      </c>
      <c r="I471" s="38">
        <v>395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81</v>
      </c>
      <c r="U471" s="38">
        <v>0</v>
      </c>
      <c r="V471" s="38">
        <v>1102</v>
      </c>
      <c r="W471" s="38">
        <v>1582</v>
      </c>
      <c r="X471" s="38">
        <v>2735</v>
      </c>
      <c r="Y471" s="38">
        <v>2032</v>
      </c>
      <c r="AA471" s="5"/>
      <c r="AB471" s="13">
        <f t="shared" si="56"/>
        <v>1</v>
      </c>
      <c r="AC471" s="5">
        <f t="shared" si="59"/>
        <v>0</v>
      </c>
      <c r="AD471" s="5">
        <f t="shared" si="60"/>
        <v>19996</v>
      </c>
      <c r="AE471" s="5">
        <f t="shared" si="61"/>
        <v>19996</v>
      </c>
      <c r="AF471" s="12"/>
      <c r="AG471" s="12">
        <f t="shared" si="57"/>
        <v>4</v>
      </c>
      <c r="AH471" s="12">
        <f t="shared" si="58"/>
        <v>2023</v>
      </c>
      <c r="AI471" s="12"/>
      <c r="AJ471" s="5">
        <f t="shared" si="62"/>
        <v>2735</v>
      </c>
      <c r="AK471" s="12">
        <f t="shared" si="63"/>
        <v>23</v>
      </c>
      <c r="AT471" s="5"/>
      <c r="AU471" s="5"/>
      <c r="AV471" s="5"/>
      <c r="AW471" s="5"/>
      <c r="AX471" s="5"/>
    </row>
    <row r="472" spans="1:50" x14ac:dyDescent="0.25">
      <c r="A472" s="4">
        <v>45024</v>
      </c>
      <c r="B472" s="38">
        <v>1900</v>
      </c>
      <c r="C472" s="38">
        <v>2068</v>
      </c>
      <c r="D472" s="38">
        <v>2289</v>
      </c>
      <c r="E472" s="38">
        <v>2033</v>
      </c>
      <c r="F472" s="38">
        <v>1970</v>
      </c>
      <c r="G472" s="38">
        <v>1881</v>
      </c>
      <c r="H472" s="38">
        <v>1758</v>
      </c>
      <c r="I472" s="38">
        <v>288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6</v>
      </c>
      <c r="U472" s="38">
        <v>0</v>
      </c>
      <c r="V472" s="38">
        <v>1485</v>
      </c>
      <c r="W472" s="38">
        <v>1532</v>
      </c>
      <c r="X472" s="38">
        <v>3138</v>
      </c>
      <c r="Y472" s="38">
        <v>2193</v>
      </c>
      <c r="AA472" s="5"/>
      <c r="AB472" s="13">
        <f t="shared" si="56"/>
        <v>2</v>
      </c>
      <c r="AC472" s="5">
        <f t="shared" si="59"/>
        <v>6449</v>
      </c>
      <c r="AD472" s="5">
        <f t="shared" si="60"/>
        <v>16092</v>
      </c>
      <c r="AE472" s="5">
        <f t="shared" si="61"/>
        <v>22541</v>
      </c>
      <c r="AF472" s="12"/>
      <c r="AG472" s="12">
        <f t="shared" si="57"/>
        <v>4</v>
      </c>
      <c r="AH472" s="12">
        <f t="shared" si="58"/>
        <v>2023</v>
      </c>
      <c r="AI472" s="12"/>
      <c r="AJ472" s="5">
        <f t="shared" si="62"/>
        <v>3138</v>
      </c>
      <c r="AK472" s="12">
        <f t="shared" si="63"/>
        <v>23</v>
      </c>
      <c r="AT472" s="5"/>
      <c r="AU472" s="5"/>
      <c r="AV472" s="5"/>
      <c r="AW472" s="5"/>
      <c r="AX472" s="5"/>
    </row>
    <row r="473" spans="1:50" x14ac:dyDescent="0.25">
      <c r="A473" s="4">
        <v>45025</v>
      </c>
      <c r="B473" s="38">
        <v>1827</v>
      </c>
      <c r="C473" s="38">
        <v>2120</v>
      </c>
      <c r="D473" s="38">
        <v>1957</v>
      </c>
      <c r="E473" s="38">
        <v>1836</v>
      </c>
      <c r="F473" s="38">
        <v>1969</v>
      </c>
      <c r="G473" s="38">
        <v>2173</v>
      </c>
      <c r="H473" s="38">
        <v>1796</v>
      </c>
      <c r="I473" s="38">
        <v>364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5</v>
      </c>
      <c r="U473" s="38">
        <v>0</v>
      </c>
      <c r="V473" s="38">
        <v>1544</v>
      </c>
      <c r="W473" s="38">
        <v>1620</v>
      </c>
      <c r="X473" s="38">
        <v>2208</v>
      </c>
      <c r="Y473" s="38">
        <v>2218</v>
      </c>
      <c r="AA473" s="5"/>
      <c r="AB473" s="13">
        <f t="shared" si="56"/>
        <v>6</v>
      </c>
      <c r="AC473" s="5">
        <f t="shared" si="59"/>
        <v>5741</v>
      </c>
      <c r="AD473" s="5">
        <f t="shared" si="60"/>
        <v>15896</v>
      </c>
      <c r="AE473" s="5">
        <f t="shared" si="61"/>
        <v>21637</v>
      </c>
      <c r="AF473" s="12"/>
      <c r="AG473" s="12">
        <f t="shared" si="57"/>
        <v>4</v>
      </c>
      <c r="AH473" s="12">
        <f t="shared" si="58"/>
        <v>2023</v>
      </c>
      <c r="AI473" s="12"/>
      <c r="AJ473" s="5">
        <f t="shared" si="62"/>
        <v>2218</v>
      </c>
      <c r="AK473" s="12">
        <f t="shared" si="63"/>
        <v>24</v>
      </c>
      <c r="AT473" s="5"/>
      <c r="AU473" s="5"/>
      <c r="AV473" s="5"/>
      <c r="AW473" s="5"/>
      <c r="AX473" s="5"/>
    </row>
    <row r="474" spans="1:50" x14ac:dyDescent="0.25">
      <c r="A474" s="4">
        <v>45026</v>
      </c>
      <c r="B474" s="38">
        <v>1493</v>
      </c>
      <c r="C474" s="38">
        <v>1542</v>
      </c>
      <c r="D474" s="38">
        <v>2065</v>
      </c>
      <c r="E474" s="38">
        <v>2125</v>
      </c>
      <c r="F474" s="38">
        <v>2197</v>
      </c>
      <c r="G474" s="38">
        <v>2101</v>
      </c>
      <c r="H474" s="38">
        <v>1733</v>
      </c>
      <c r="I474" s="38">
        <v>431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52</v>
      </c>
      <c r="U474" s="38">
        <v>0</v>
      </c>
      <c r="V474" s="38">
        <v>1101</v>
      </c>
      <c r="W474" s="38">
        <v>1412</v>
      </c>
      <c r="X474" s="38">
        <v>2075</v>
      </c>
      <c r="Y474" s="38">
        <v>1766</v>
      </c>
      <c r="AA474" s="5"/>
      <c r="AB474" s="13">
        <f t="shared" si="56"/>
        <v>1</v>
      </c>
      <c r="AC474" s="5">
        <f t="shared" si="59"/>
        <v>0</v>
      </c>
      <c r="AD474" s="5">
        <f t="shared" si="60"/>
        <v>20093</v>
      </c>
      <c r="AE474" s="5">
        <f t="shared" si="61"/>
        <v>20093</v>
      </c>
      <c r="AF474" s="12"/>
      <c r="AG474" s="12">
        <f t="shared" si="57"/>
        <v>4</v>
      </c>
      <c r="AH474" s="12">
        <f t="shared" si="58"/>
        <v>2023</v>
      </c>
      <c r="AI474" s="12"/>
      <c r="AJ474" s="5">
        <f t="shared" si="62"/>
        <v>2197</v>
      </c>
      <c r="AK474" s="12">
        <f t="shared" si="63"/>
        <v>5</v>
      </c>
      <c r="AT474" s="5"/>
      <c r="AU474" s="5"/>
      <c r="AV474" s="5"/>
      <c r="AW474" s="5"/>
      <c r="AX474" s="5"/>
    </row>
    <row r="475" spans="1:50" x14ac:dyDescent="0.25">
      <c r="A475" s="4">
        <v>45027</v>
      </c>
      <c r="B475" s="38">
        <v>1821</v>
      </c>
      <c r="C475" s="38">
        <v>1823</v>
      </c>
      <c r="D475" s="38">
        <v>1753</v>
      </c>
      <c r="E475" s="38">
        <v>1688</v>
      </c>
      <c r="F475" s="38">
        <v>1768</v>
      </c>
      <c r="G475" s="38">
        <v>1690</v>
      </c>
      <c r="H475" s="38">
        <v>1518</v>
      </c>
      <c r="I475" s="38">
        <v>391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99</v>
      </c>
      <c r="U475" s="38">
        <v>0</v>
      </c>
      <c r="V475" s="38">
        <v>1347</v>
      </c>
      <c r="W475" s="38">
        <v>1517</v>
      </c>
      <c r="X475" s="38">
        <v>1139</v>
      </c>
      <c r="Y475" s="38">
        <v>2109</v>
      </c>
      <c r="AA475" s="5"/>
      <c r="AB475" s="13">
        <f t="shared" ref="AB475:AB538" si="64">WEEKDAY(B475,2)</f>
        <v>7</v>
      </c>
      <c r="AC475" s="5">
        <f t="shared" si="59"/>
        <v>0</v>
      </c>
      <c r="AD475" s="5">
        <f t="shared" si="60"/>
        <v>18663</v>
      </c>
      <c r="AE475" s="5">
        <f t="shared" si="61"/>
        <v>18663</v>
      </c>
      <c r="AF475" s="12"/>
      <c r="AG475" s="12">
        <f t="shared" si="57"/>
        <v>4</v>
      </c>
      <c r="AH475" s="12">
        <f t="shared" si="58"/>
        <v>2023</v>
      </c>
      <c r="AI475" s="12"/>
      <c r="AJ475" s="5">
        <f t="shared" si="62"/>
        <v>2109</v>
      </c>
      <c r="AK475" s="12">
        <f t="shared" si="63"/>
        <v>24</v>
      </c>
      <c r="AT475" s="5"/>
      <c r="AU475" s="5"/>
      <c r="AV475" s="5"/>
      <c r="AW475" s="5"/>
      <c r="AX475" s="5"/>
    </row>
    <row r="476" spans="1:50" x14ac:dyDescent="0.25">
      <c r="A476" s="4">
        <v>45028</v>
      </c>
      <c r="B476" s="38">
        <v>1559</v>
      </c>
      <c r="C476" s="38">
        <v>1591</v>
      </c>
      <c r="D476" s="38">
        <v>1629</v>
      </c>
      <c r="E476" s="38">
        <v>1618</v>
      </c>
      <c r="F476" s="38">
        <v>1617</v>
      </c>
      <c r="G476" s="38">
        <v>1619</v>
      </c>
      <c r="H476" s="38">
        <v>1440</v>
      </c>
      <c r="I476" s="38">
        <v>377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65</v>
      </c>
      <c r="U476" s="38">
        <v>0</v>
      </c>
      <c r="V476" s="38">
        <v>1349</v>
      </c>
      <c r="W476" s="38">
        <v>1434</v>
      </c>
      <c r="X476" s="38">
        <v>1485</v>
      </c>
      <c r="Y476" s="38">
        <v>1579</v>
      </c>
      <c r="AA476" s="5"/>
      <c r="AB476" s="13">
        <f t="shared" si="64"/>
        <v>4</v>
      </c>
      <c r="AC476" s="5">
        <f t="shared" si="59"/>
        <v>4710</v>
      </c>
      <c r="AD476" s="5">
        <f t="shared" si="60"/>
        <v>12652</v>
      </c>
      <c r="AE476" s="5">
        <f t="shared" si="61"/>
        <v>17362</v>
      </c>
      <c r="AF476" s="12"/>
      <c r="AG476" s="12">
        <f t="shared" si="57"/>
        <v>4</v>
      </c>
      <c r="AH476" s="12">
        <f t="shared" si="58"/>
        <v>2023</v>
      </c>
      <c r="AI476" s="12"/>
      <c r="AJ476" s="5">
        <f t="shared" si="62"/>
        <v>1629</v>
      </c>
      <c r="AK476" s="12">
        <f t="shared" si="63"/>
        <v>3</v>
      </c>
      <c r="AT476" s="5"/>
      <c r="AU476" s="5"/>
      <c r="AV476" s="5"/>
      <c r="AW476" s="5"/>
      <c r="AX476" s="5"/>
    </row>
    <row r="477" spans="1:50" x14ac:dyDescent="0.25">
      <c r="A477" s="4">
        <v>45029</v>
      </c>
      <c r="B477" s="38">
        <v>1580</v>
      </c>
      <c r="C477" s="38">
        <v>1639</v>
      </c>
      <c r="D477" s="38">
        <v>1670</v>
      </c>
      <c r="E477" s="38">
        <v>1700</v>
      </c>
      <c r="F477" s="38">
        <v>1705</v>
      </c>
      <c r="G477" s="38">
        <v>1671</v>
      </c>
      <c r="H477" s="38">
        <v>1511</v>
      </c>
      <c r="I477" s="38">
        <v>386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63</v>
      </c>
      <c r="U477" s="38">
        <v>0</v>
      </c>
      <c r="V477" s="38">
        <v>1306</v>
      </c>
      <c r="W477" s="38">
        <v>1352</v>
      </c>
      <c r="X477" s="38">
        <v>1457</v>
      </c>
      <c r="Y477" s="38">
        <v>1495</v>
      </c>
      <c r="AA477" s="5"/>
      <c r="AB477" s="13">
        <f t="shared" si="64"/>
        <v>4</v>
      </c>
      <c r="AC477" s="5">
        <f t="shared" si="59"/>
        <v>4564</v>
      </c>
      <c r="AD477" s="5">
        <f t="shared" si="60"/>
        <v>12971</v>
      </c>
      <c r="AE477" s="5">
        <f t="shared" si="61"/>
        <v>17535</v>
      </c>
      <c r="AF477" s="12"/>
      <c r="AG477" s="12">
        <f t="shared" si="57"/>
        <v>4</v>
      </c>
      <c r="AH477" s="12">
        <f t="shared" si="58"/>
        <v>2023</v>
      </c>
      <c r="AI477" s="12"/>
      <c r="AJ477" s="5">
        <f t="shared" si="62"/>
        <v>1705</v>
      </c>
      <c r="AK477" s="12">
        <f t="shared" si="63"/>
        <v>5</v>
      </c>
      <c r="AT477" s="5"/>
      <c r="AU477" s="5"/>
      <c r="AV477" s="5"/>
      <c r="AW477" s="5"/>
      <c r="AX477" s="5"/>
    </row>
    <row r="478" spans="1:50" x14ac:dyDescent="0.25">
      <c r="A478" s="4">
        <v>45030</v>
      </c>
      <c r="B478" s="38">
        <v>1485</v>
      </c>
      <c r="C478" s="38">
        <v>1508</v>
      </c>
      <c r="D478" s="38">
        <v>1570</v>
      </c>
      <c r="E478" s="38">
        <v>1567</v>
      </c>
      <c r="F478" s="38">
        <v>1561</v>
      </c>
      <c r="G478" s="38">
        <v>1311</v>
      </c>
      <c r="H478" s="38">
        <v>1365</v>
      </c>
      <c r="I478" s="38">
        <v>388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61</v>
      </c>
      <c r="U478" s="38">
        <v>0</v>
      </c>
      <c r="V478" s="38">
        <v>1625</v>
      </c>
      <c r="W478" s="38">
        <v>1229</v>
      </c>
      <c r="X478" s="38">
        <v>2454</v>
      </c>
      <c r="Y478" s="38">
        <v>2783</v>
      </c>
      <c r="AA478" s="5"/>
      <c r="AB478" s="13">
        <f t="shared" si="64"/>
        <v>7</v>
      </c>
      <c r="AC478" s="5">
        <f t="shared" si="59"/>
        <v>0</v>
      </c>
      <c r="AD478" s="5">
        <f t="shared" si="60"/>
        <v>18907</v>
      </c>
      <c r="AE478" s="5">
        <f t="shared" si="61"/>
        <v>18907</v>
      </c>
      <c r="AF478" s="12"/>
      <c r="AG478" s="12">
        <f t="shared" si="57"/>
        <v>4</v>
      </c>
      <c r="AH478" s="12">
        <f t="shared" si="58"/>
        <v>2023</v>
      </c>
      <c r="AI478" s="12"/>
      <c r="AJ478" s="5">
        <f t="shared" si="62"/>
        <v>2783</v>
      </c>
      <c r="AK478" s="12">
        <f t="shared" si="63"/>
        <v>24</v>
      </c>
      <c r="AT478" s="5"/>
      <c r="AU478" s="5"/>
      <c r="AV478" s="5"/>
      <c r="AW478" s="5"/>
      <c r="AX478" s="5"/>
    </row>
    <row r="479" spans="1:50" x14ac:dyDescent="0.25">
      <c r="A479" s="4">
        <v>45031</v>
      </c>
      <c r="B479" s="38">
        <v>1859</v>
      </c>
      <c r="C479" s="38">
        <v>1495</v>
      </c>
      <c r="D479" s="38">
        <v>1611</v>
      </c>
      <c r="E479" s="38">
        <v>1220</v>
      </c>
      <c r="F479" s="38">
        <v>1375</v>
      </c>
      <c r="G479" s="38">
        <v>1294</v>
      </c>
      <c r="H479" s="38">
        <v>1213</v>
      </c>
      <c r="I479" s="38">
        <v>127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6</v>
      </c>
      <c r="U479" s="38">
        <v>0</v>
      </c>
      <c r="V479" s="38">
        <v>1102</v>
      </c>
      <c r="W479" s="38">
        <v>1792</v>
      </c>
      <c r="X479" s="38">
        <v>2325</v>
      </c>
      <c r="Y479" s="38">
        <v>1769</v>
      </c>
      <c r="AA479" s="5"/>
      <c r="AB479" s="13">
        <v>8</v>
      </c>
      <c r="AC479" s="5">
        <f t="shared" si="59"/>
        <v>0</v>
      </c>
      <c r="AD479" s="5">
        <f t="shared" si="60"/>
        <v>17188</v>
      </c>
      <c r="AE479" s="5">
        <f t="shared" si="61"/>
        <v>17188</v>
      </c>
      <c r="AF479" s="12"/>
      <c r="AG479" s="12">
        <f t="shared" si="57"/>
        <v>4</v>
      </c>
      <c r="AH479" s="12">
        <f t="shared" si="58"/>
        <v>2023</v>
      </c>
      <c r="AI479" s="12"/>
      <c r="AJ479" s="5">
        <f t="shared" si="62"/>
        <v>2325</v>
      </c>
      <c r="AK479" s="12">
        <f t="shared" si="63"/>
        <v>23</v>
      </c>
      <c r="AT479" s="5"/>
      <c r="AU479" s="5"/>
      <c r="AV479" s="5"/>
      <c r="AW479" s="5"/>
      <c r="AX479" s="5"/>
    </row>
    <row r="480" spans="1:50" x14ac:dyDescent="0.25">
      <c r="A480" s="4">
        <v>45032</v>
      </c>
      <c r="B480" s="38">
        <v>1600</v>
      </c>
      <c r="C480" s="38">
        <v>1622</v>
      </c>
      <c r="D480" s="38">
        <v>1695</v>
      </c>
      <c r="E480" s="38">
        <v>1399</v>
      </c>
      <c r="F480" s="38">
        <v>1443</v>
      </c>
      <c r="G480" s="38">
        <v>1505</v>
      </c>
      <c r="H480" s="38">
        <v>1278</v>
      </c>
      <c r="I480" s="38">
        <v>299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3</v>
      </c>
      <c r="U480" s="38">
        <v>0</v>
      </c>
      <c r="V480" s="38">
        <v>1431</v>
      </c>
      <c r="W480" s="38">
        <v>1479</v>
      </c>
      <c r="X480" s="38">
        <v>2268</v>
      </c>
      <c r="Y480" s="38">
        <v>2577</v>
      </c>
      <c r="AA480" s="5"/>
      <c r="AB480" s="13">
        <f t="shared" si="64"/>
        <v>3</v>
      </c>
      <c r="AC480" s="5">
        <f t="shared" si="59"/>
        <v>5480</v>
      </c>
      <c r="AD480" s="5">
        <f t="shared" si="60"/>
        <v>13119</v>
      </c>
      <c r="AE480" s="5">
        <f t="shared" si="61"/>
        <v>18599</v>
      </c>
      <c r="AF480" s="12"/>
      <c r="AG480" s="12">
        <f t="shared" si="57"/>
        <v>4</v>
      </c>
      <c r="AH480" s="12">
        <f t="shared" si="58"/>
        <v>2023</v>
      </c>
      <c r="AI480" s="12"/>
      <c r="AJ480" s="5">
        <f t="shared" si="62"/>
        <v>2577</v>
      </c>
      <c r="AK480" s="12">
        <f t="shared" si="63"/>
        <v>24</v>
      </c>
      <c r="AT480" s="5"/>
      <c r="AU480" s="5"/>
      <c r="AV480" s="5"/>
      <c r="AW480" s="5"/>
      <c r="AX480" s="5"/>
    </row>
    <row r="481" spans="1:50" x14ac:dyDescent="0.25">
      <c r="A481" s="4">
        <v>45033</v>
      </c>
      <c r="B481" s="38">
        <v>2299</v>
      </c>
      <c r="C481" s="38">
        <v>2269</v>
      </c>
      <c r="D481" s="38">
        <v>2368</v>
      </c>
      <c r="E481" s="38">
        <v>2221</v>
      </c>
      <c r="F481" s="38">
        <v>2078</v>
      </c>
      <c r="G481" s="38">
        <v>1092</v>
      </c>
      <c r="H481" s="38">
        <v>375</v>
      </c>
      <c r="I481" s="38">
        <v>469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0</v>
      </c>
      <c r="T481" s="38">
        <v>13</v>
      </c>
      <c r="U481" s="38">
        <v>0</v>
      </c>
      <c r="V481" s="38">
        <v>2802</v>
      </c>
      <c r="W481" s="38">
        <v>2726</v>
      </c>
      <c r="X481" s="38">
        <v>4594</v>
      </c>
      <c r="Y481" s="38">
        <v>2444</v>
      </c>
      <c r="AA481" s="5"/>
      <c r="AB481" s="13">
        <f t="shared" si="64"/>
        <v>2</v>
      </c>
      <c r="AC481" s="5">
        <f t="shared" si="59"/>
        <v>10604</v>
      </c>
      <c r="AD481" s="5">
        <f t="shared" si="60"/>
        <v>15146</v>
      </c>
      <c r="AE481" s="5">
        <f t="shared" si="61"/>
        <v>25750</v>
      </c>
      <c r="AF481" s="12"/>
      <c r="AG481" s="12">
        <f t="shared" si="57"/>
        <v>4</v>
      </c>
      <c r="AH481" s="12">
        <f t="shared" si="58"/>
        <v>2023</v>
      </c>
      <c r="AI481" s="12"/>
      <c r="AJ481" s="5">
        <f t="shared" si="62"/>
        <v>4594</v>
      </c>
      <c r="AK481" s="12">
        <f t="shared" si="63"/>
        <v>23</v>
      </c>
      <c r="AT481" s="5"/>
      <c r="AU481" s="5"/>
      <c r="AV481" s="5"/>
      <c r="AW481" s="5"/>
      <c r="AX481" s="5"/>
    </row>
    <row r="482" spans="1:50" x14ac:dyDescent="0.25">
      <c r="A482" s="4">
        <v>45034</v>
      </c>
      <c r="B482" s="38">
        <v>1595</v>
      </c>
      <c r="C482" s="38">
        <v>1630</v>
      </c>
      <c r="D482" s="38">
        <v>1658</v>
      </c>
      <c r="E482" s="38">
        <v>1636</v>
      </c>
      <c r="F482" s="38">
        <v>1618</v>
      </c>
      <c r="G482" s="38">
        <v>1570</v>
      </c>
      <c r="H482" s="38">
        <v>1403</v>
      </c>
      <c r="I482" s="38">
        <v>375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71</v>
      </c>
      <c r="U482" s="38">
        <v>0</v>
      </c>
      <c r="V482" s="38">
        <v>1393</v>
      </c>
      <c r="W482" s="38">
        <v>1479</v>
      </c>
      <c r="X482" s="38">
        <v>1571</v>
      </c>
      <c r="Y482" s="38">
        <v>1647</v>
      </c>
      <c r="AA482" s="5"/>
      <c r="AB482" s="13">
        <f t="shared" si="64"/>
        <v>5</v>
      </c>
      <c r="AC482" s="5">
        <f t="shared" si="59"/>
        <v>4889</v>
      </c>
      <c r="AD482" s="5">
        <f t="shared" si="60"/>
        <v>12757</v>
      </c>
      <c r="AE482" s="5">
        <f t="shared" si="61"/>
        <v>17646</v>
      </c>
      <c r="AF482" s="12"/>
      <c r="AG482" s="12">
        <f t="shared" si="57"/>
        <v>4</v>
      </c>
      <c r="AH482" s="12">
        <f t="shared" si="58"/>
        <v>2023</v>
      </c>
      <c r="AI482" s="12"/>
      <c r="AJ482" s="5">
        <f t="shared" si="62"/>
        <v>1658</v>
      </c>
      <c r="AK482" s="12">
        <f t="shared" si="63"/>
        <v>3</v>
      </c>
      <c r="AT482" s="5"/>
      <c r="AU482" s="5"/>
      <c r="AV482" s="5"/>
      <c r="AW482" s="5"/>
      <c r="AX482" s="5"/>
    </row>
    <row r="483" spans="1:50" x14ac:dyDescent="0.25">
      <c r="A483" s="4">
        <v>45035</v>
      </c>
      <c r="B483" s="38">
        <v>1653</v>
      </c>
      <c r="C483" s="38">
        <v>1686</v>
      </c>
      <c r="D483" s="38">
        <v>1730</v>
      </c>
      <c r="E483" s="38">
        <v>1717</v>
      </c>
      <c r="F483" s="38">
        <v>1697</v>
      </c>
      <c r="G483" s="38">
        <v>1662</v>
      </c>
      <c r="H483" s="38">
        <v>1456</v>
      </c>
      <c r="I483" s="38">
        <v>385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71</v>
      </c>
      <c r="U483" s="38">
        <v>0</v>
      </c>
      <c r="V483" s="38">
        <v>1432</v>
      </c>
      <c r="W483" s="38">
        <v>1510</v>
      </c>
      <c r="X483" s="38">
        <v>1648</v>
      </c>
      <c r="Y483" s="38">
        <v>1697</v>
      </c>
      <c r="AA483" s="5"/>
      <c r="AB483" s="13">
        <f t="shared" si="64"/>
        <v>7</v>
      </c>
      <c r="AC483" s="5">
        <f t="shared" si="59"/>
        <v>0</v>
      </c>
      <c r="AD483" s="5">
        <f t="shared" si="60"/>
        <v>18344</v>
      </c>
      <c r="AE483" s="5">
        <f t="shared" si="61"/>
        <v>18344</v>
      </c>
      <c r="AF483" s="12"/>
      <c r="AG483" s="12">
        <f t="shared" si="57"/>
        <v>4</v>
      </c>
      <c r="AH483" s="12">
        <f t="shared" si="58"/>
        <v>2023</v>
      </c>
      <c r="AI483" s="12"/>
      <c r="AJ483" s="5">
        <f t="shared" si="62"/>
        <v>1730</v>
      </c>
      <c r="AK483" s="12">
        <f t="shared" si="63"/>
        <v>3</v>
      </c>
      <c r="AT483" s="5"/>
      <c r="AU483" s="5"/>
      <c r="AV483" s="5"/>
      <c r="AW483" s="5"/>
      <c r="AX483" s="5"/>
    </row>
    <row r="484" spans="1:50" x14ac:dyDescent="0.25">
      <c r="A484" s="4">
        <v>45036</v>
      </c>
      <c r="B484" s="38">
        <v>1730</v>
      </c>
      <c r="C484" s="38">
        <v>1770</v>
      </c>
      <c r="D484" s="38">
        <v>1803</v>
      </c>
      <c r="E484" s="38">
        <v>1789</v>
      </c>
      <c r="F484" s="38">
        <v>1770</v>
      </c>
      <c r="G484" s="38">
        <v>1726</v>
      </c>
      <c r="H484" s="38">
        <v>1528</v>
      </c>
      <c r="I484" s="38">
        <v>412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66</v>
      </c>
      <c r="U484" s="38">
        <v>0</v>
      </c>
      <c r="V484" s="38">
        <v>1409</v>
      </c>
      <c r="W484" s="38">
        <v>1498</v>
      </c>
      <c r="X484" s="38">
        <v>1606</v>
      </c>
      <c r="Y484" s="38">
        <v>1695</v>
      </c>
      <c r="AA484" s="5"/>
      <c r="AB484" s="13">
        <f t="shared" si="64"/>
        <v>7</v>
      </c>
      <c r="AC484" s="5">
        <f t="shared" si="59"/>
        <v>0</v>
      </c>
      <c r="AD484" s="5">
        <f t="shared" si="60"/>
        <v>18802</v>
      </c>
      <c r="AE484" s="5">
        <f t="shared" si="61"/>
        <v>18802</v>
      </c>
      <c r="AF484" s="12"/>
      <c r="AG484" s="12">
        <f t="shared" si="57"/>
        <v>4</v>
      </c>
      <c r="AH484" s="12">
        <f t="shared" si="58"/>
        <v>2023</v>
      </c>
      <c r="AI484" s="12"/>
      <c r="AJ484" s="5">
        <f t="shared" si="62"/>
        <v>1803</v>
      </c>
      <c r="AK484" s="12">
        <f t="shared" si="63"/>
        <v>3</v>
      </c>
      <c r="AT484" s="5"/>
      <c r="AU484" s="5"/>
      <c r="AV484" s="5"/>
      <c r="AW484" s="5"/>
      <c r="AX484" s="5"/>
    </row>
    <row r="485" spans="1:50" x14ac:dyDescent="0.25">
      <c r="A485" s="4">
        <v>45037</v>
      </c>
      <c r="B485" s="38">
        <v>1726</v>
      </c>
      <c r="C485" s="38">
        <v>1771</v>
      </c>
      <c r="D485" s="38">
        <v>1827</v>
      </c>
      <c r="E485" s="38">
        <v>1838</v>
      </c>
      <c r="F485" s="38">
        <v>1827</v>
      </c>
      <c r="G485" s="38">
        <v>1760</v>
      </c>
      <c r="H485" s="38">
        <v>1523</v>
      </c>
      <c r="I485" s="38">
        <v>401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64</v>
      </c>
      <c r="U485" s="38">
        <v>0</v>
      </c>
      <c r="V485" s="38">
        <v>1339</v>
      </c>
      <c r="W485" s="38">
        <v>1448</v>
      </c>
      <c r="X485" s="38">
        <v>1562</v>
      </c>
      <c r="Y485" s="38">
        <v>1647</v>
      </c>
      <c r="AA485" s="5"/>
      <c r="AB485" s="13">
        <f t="shared" si="64"/>
        <v>3</v>
      </c>
      <c r="AC485" s="5">
        <f t="shared" si="59"/>
        <v>4814</v>
      </c>
      <c r="AD485" s="5">
        <f t="shared" si="60"/>
        <v>13919</v>
      </c>
      <c r="AE485" s="5">
        <f t="shared" si="61"/>
        <v>18733</v>
      </c>
      <c r="AF485" s="12"/>
      <c r="AG485" s="12">
        <f t="shared" si="57"/>
        <v>4</v>
      </c>
      <c r="AH485" s="12">
        <f t="shared" si="58"/>
        <v>2023</v>
      </c>
      <c r="AI485" s="12"/>
      <c r="AJ485" s="5">
        <f t="shared" si="62"/>
        <v>1838</v>
      </c>
      <c r="AK485" s="12">
        <f t="shared" si="63"/>
        <v>4</v>
      </c>
      <c r="AT485" s="5"/>
      <c r="AU485" s="5"/>
      <c r="AV485" s="5"/>
      <c r="AW485" s="5"/>
      <c r="AX485" s="5"/>
    </row>
    <row r="486" spans="1:50" x14ac:dyDescent="0.25">
      <c r="A486" s="4">
        <v>45038</v>
      </c>
      <c r="B486" s="38">
        <v>1661</v>
      </c>
      <c r="C486" s="38">
        <v>1702</v>
      </c>
      <c r="D486" s="38">
        <v>1822</v>
      </c>
      <c r="E486" s="38">
        <v>1562</v>
      </c>
      <c r="F486" s="38">
        <v>1688</v>
      </c>
      <c r="G486" s="38">
        <v>1598</v>
      </c>
      <c r="H486" s="38">
        <v>1375</v>
      </c>
      <c r="I486" s="38">
        <v>286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6</v>
      </c>
      <c r="U486" s="38">
        <v>0</v>
      </c>
      <c r="V486" s="38">
        <v>1341</v>
      </c>
      <c r="W486" s="38">
        <v>1449</v>
      </c>
      <c r="X486" s="38">
        <v>1565</v>
      </c>
      <c r="Y486" s="38">
        <v>1633</v>
      </c>
      <c r="AA486" s="5"/>
      <c r="AB486" s="13">
        <f t="shared" si="64"/>
        <v>1</v>
      </c>
      <c r="AC486" s="5">
        <f t="shared" si="59"/>
        <v>0</v>
      </c>
      <c r="AD486" s="5">
        <f t="shared" si="60"/>
        <v>17688</v>
      </c>
      <c r="AE486" s="5">
        <f t="shared" si="61"/>
        <v>17688</v>
      </c>
      <c r="AF486" s="12"/>
      <c r="AG486" s="12">
        <f t="shared" si="57"/>
        <v>4</v>
      </c>
      <c r="AH486" s="12">
        <f t="shared" si="58"/>
        <v>2023</v>
      </c>
      <c r="AI486" s="12"/>
      <c r="AJ486" s="5">
        <f t="shared" si="62"/>
        <v>1822</v>
      </c>
      <c r="AK486" s="12">
        <f t="shared" si="63"/>
        <v>3</v>
      </c>
      <c r="AT486" s="5"/>
      <c r="AU486" s="5"/>
      <c r="AV486" s="5"/>
      <c r="AW486" s="5"/>
      <c r="AX486" s="5"/>
    </row>
    <row r="487" spans="1:50" x14ac:dyDescent="0.25">
      <c r="A487" s="4">
        <v>45039</v>
      </c>
      <c r="B487" s="38">
        <v>1650</v>
      </c>
      <c r="C487" s="38">
        <v>1697</v>
      </c>
      <c r="D487" s="38">
        <v>1821</v>
      </c>
      <c r="E487" s="38">
        <v>1556</v>
      </c>
      <c r="F487" s="38">
        <v>1692</v>
      </c>
      <c r="G487" s="38">
        <v>1580</v>
      </c>
      <c r="H487" s="38">
        <v>1354</v>
      </c>
      <c r="I487" s="38">
        <v>285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6</v>
      </c>
      <c r="U487" s="38">
        <v>0</v>
      </c>
      <c r="V487" s="38">
        <v>1417</v>
      </c>
      <c r="W487" s="38">
        <v>1476</v>
      </c>
      <c r="X487" s="38">
        <v>1561</v>
      </c>
      <c r="Y487" s="38">
        <v>1599</v>
      </c>
      <c r="AA487" s="5"/>
      <c r="AB487" s="13">
        <f t="shared" si="64"/>
        <v>4</v>
      </c>
      <c r="AC487" s="5">
        <f t="shared" si="59"/>
        <v>4745</v>
      </c>
      <c r="AD487" s="5">
        <f t="shared" si="60"/>
        <v>12949</v>
      </c>
      <c r="AE487" s="5">
        <f t="shared" si="61"/>
        <v>17694</v>
      </c>
      <c r="AF487" s="12"/>
      <c r="AG487" s="12">
        <f t="shared" si="57"/>
        <v>4</v>
      </c>
      <c r="AH487" s="12">
        <f t="shared" si="58"/>
        <v>2023</v>
      </c>
      <c r="AI487" s="12"/>
      <c r="AJ487" s="5">
        <f t="shared" si="62"/>
        <v>1821</v>
      </c>
      <c r="AK487" s="12">
        <f t="shared" si="63"/>
        <v>3</v>
      </c>
      <c r="AT487" s="5"/>
      <c r="AU487" s="5"/>
      <c r="AV487" s="5"/>
      <c r="AW487" s="5"/>
      <c r="AX487" s="5"/>
    </row>
    <row r="488" spans="1:50" x14ac:dyDescent="0.25">
      <c r="A488" s="4">
        <v>45040</v>
      </c>
      <c r="B488" s="38">
        <v>1599</v>
      </c>
      <c r="C488" s="38">
        <v>1626</v>
      </c>
      <c r="D488" s="38">
        <v>1666</v>
      </c>
      <c r="E488" s="38">
        <v>1659</v>
      </c>
      <c r="F488" s="38">
        <v>1651</v>
      </c>
      <c r="G488" s="38">
        <v>1626</v>
      </c>
      <c r="H488" s="38">
        <v>1502</v>
      </c>
      <c r="I488" s="38">
        <v>407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76</v>
      </c>
      <c r="U488" s="38">
        <v>0</v>
      </c>
      <c r="V488" s="38">
        <v>1470</v>
      </c>
      <c r="W488" s="38">
        <v>1547</v>
      </c>
      <c r="X488" s="38">
        <v>1631</v>
      </c>
      <c r="Y488" s="38">
        <v>1692</v>
      </c>
      <c r="AA488" s="5"/>
      <c r="AB488" s="13">
        <f t="shared" si="64"/>
        <v>2</v>
      </c>
      <c r="AC488" s="5">
        <f t="shared" si="59"/>
        <v>5131</v>
      </c>
      <c r="AD488" s="5">
        <f t="shared" si="60"/>
        <v>13021</v>
      </c>
      <c r="AE488" s="5">
        <f t="shared" si="61"/>
        <v>18152</v>
      </c>
      <c r="AF488" s="12"/>
      <c r="AG488" s="12">
        <f t="shared" si="57"/>
        <v>4</v>
      </c>
      <c r="AH488" s="12">
        <f t="shared" si="58"/>
        <v>2023</v>
      </c>
      <c r="AI488" s="12"/>
      <c r="AJ488" s="5">
        <f t="shared" si="62"/>
        <v>1692</v>
      </c>
      <c r="AK488" s="12">
        <f t="shared" si="63"/>
        <v>24</v>
      </c>
      <c r="AT488" s="5"/>
      <c r="AU488" s="5"/>
      <c r="AV488" s="5"/>
      <c r="AW488" s="5"/>
      <c r="AX488" s="5"/>
    </row>
    <row r="489" spans="1:50" x14ac:dyDescent="0.25">
      <c r="A489" s="4">
        <v>45041</v>
      </c>
      <c r="B489" s="38">
        <v>1705</v>
      </c>
      <c r="C489" s="38">
        <v>1728</v>
      </c>
      <c r="D489" s="38">
        <v>1763</v>
      </c>
      <c r="E489" s="38">
        <v>1759</v>
      </c>
      <c r="F489" s="38">
        <v>1738</v>
      </c>
      <c r="G489" s="38">
        <v>1707</v>
      </c>
      <c r="H489" s="38">
        <v>1546</v>
      </c>
      <c r="I489" s="38">
        <v>416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76</v>
      </c>
      <c r="U489" s="38">
        <v>0</v>
      </c>
      <c r="V489" s="38">
        <v>1497</v>
      </c>
      <c r="W489" s="38">
        <v>1579</v>
      </c>
      <c r="X489" s="38">
        <v>1666</v>
      </c>
      <c r="Y489" s="38">
        <v>1728</v>
      </c>
      <c r="AA489" s="5"/>
      <c r="AB489" s="13">
        <f t="shared" si="64"/>
        <v>3</v>
      </c>
      <c r="AC489" s="5">
        <f t="shared" si="59"/>
        <v>5234</v>
      </c>
      <c r="AD489" s="5">
        <f t="shared" si="60"/>
        <v>13674</v>
      </c>
      <c r="AE489" s="5">
        <f t="shared" si="61"/>
        <v>18908</v>
      </c>
      <c r="AF489" s="12"/>
      <c r="AG489" s="12">
        <f t="shared" si="57"/>
        <v>4</v>
      </c>
      <c r="AH489" s="12">
        <f t="shared" si="58"/>
        <v>2023</v>
      </c>
      <c r="AI489" s="12"/>
      <c r="AJ489" s="5">
        <f t="shared" si="62"/>
        <v>1763</v>
      </c>
      <c r="AK489" s="12">
        <f t="shared" si="63"/>
        <v>3</v>
      </c>
      <c r="AT489" s="5"/>
      <c r="AU489" s="5"/>
      <c r="AV489" s="5"/>
      <c r="AW489" s="5"/>
      <c r="AX489" s="5"/>
    </row>
    <row r="490" spans="1:50" x14ac:dyDescent="0.25">
      <c r="A490" s="4">
        <v>45042</v>
      </c>
      <c r="B490" s="38">
        <v>1724</v>
      </c>
      <c r="C490" s="38">
        <v>1761</v>
      </c>
      <c r="D490" s="38">
        <v>1796</v>
      </c>
      <c r="E490" s="38">
        <v>1779</v>
      </c>
      <c r="F490" s="38">
        <v>1761</v>
      </c>
      <c r="G490" s="38">
        <v>1736</v>
      </c>
      <c r="H490" s="38">
        <v>1557</v>
      </c>
      <c r="I490" s="38">
        <v>416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71</v>
      </c>
      <c r="U490" s="38">
        <v>0</v>
      </c>
      <c r="V490" s="38">
        <v>1495</v>
      </c>
      <c r="W490" s="38">
        <v>1591</v>
      </c>
      <c r="X490" s="38">
        <v>1706</v>
      </c>
      <c r="Y490" s="38">
        <v>1771</v>
      </c>
      <c r="AA490" s="5"/>
      <c r="AB490" s="13">
        <f t="shared" si="64"/>
        <v>1</v>
      </c>
      <c r="AC490" s="5">
        <f t="shared" si="59"/>
        <v>0</v>
      </c>
      <c r="AD490" s="5">
        <f t="shared" si="60"/>
        <v>19164</v>
      </c>
      <c r="AE490" s="5">
        <f t="shared" si="61"/>
        <v>19164</v>
      </c>
      <c r="AF490" s="12"/>
      <c r="AG490" s="12">
        <f t="shared" si="57"/>
        <v>4</v>
      </c>
      <c r="AH490" s="12">
        <f t="shared" si="58"/>
        <v>2023</v>
      </c>
      <c r="AI490" s="12"/>
      <c r="AJ490" s="5">
        <f t="shared" si="62"/>
        <v>1796</v>
      </c>
      <c r="AK490" s="12">
        <f t="shared" si="63"/>
        <v>3</v>
      </c>
      <c r="AT490" s="5"/>
      <c r="AU490" s="5"/>
      <c r="AV490" s="5"/>
      <c r="AW490" s="5"/>
      <c r="AX490" s="5"/>
    </row>
    <row r="491" spans="1:50" x14ac:dyDescent="0.25">
      <c r="A491" s="4">
        <v>45043</v>
      </c>
      <c r="B491" s="38">
        <v>1790</v>
      </c>
      <c r="C491" s="38">
        <v>1847</v>
      </c>
      <c r="D491" s="38">
        <v>1897</v>
      </c>
      <c r="E491" s="38">
        <v>1889</v>
      </c>
      <c r="F491" s="38">
        <v>1861</v>
      </c>
      <c r="G491" s="38">
        <v>1821</v>
      </c>
      <c r="H491" s="38">
        <v>1612</v>
      </c>
      <c r="I491" s="38">
        <v>425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67</v>
      </c>
      <c r="U491" s="38">
        <v>0</v>
      </c>
      <c r="V491" s="38">
        <v>1439</v>
      </c>
      <c r="W491" s="38">
        <v>1538</v>
      </c>
      <c r="X491" s="38">
        <v>1625</v>
      </c>
      <c r="Y491" s="38">
        <v>1690</v>
      </c>
      <c r="AA491" s="5"/>
      <c r="AB491" s="13">
        <f t="shared" si="64"/>
        <v>4</v>
      </c>
      <c r="AC491" s="5">
        <f t="shared" si="59"/>
        <v>5094</v>
      </c>
      <c r="AD491" s="5">
        <f t="shared" si="60"/>
        <v>14407</v>
      </c>
      <c r="AE491" s="5">
        <f t="shared" si="61"/>
        <v>19501</v>
      </c>
      <c r="AF491" s="12"/>
      <c r="AG491" s="12">
        <f t="shared" si="57"/>
        <v>4</v>
      </c>
      <c r="AH491" s="12">
        <f t="shared" si="58"/>
        <v>2023</v>
      </c>
      <c r="AI491" s="12"/>
      <c r="AJ491" s="5">
        <f t="shared" si="62"/>
        <v>1897</v>
      </c>
      <c r="AK491" s="12">
        <f t="shared" si="63"/>
        <v>3</v>
      </c>
      <c r="AT491" s="5"/>
      <c r="AU491" s="5"/>
      <c r="AV491" s="5"/>
      <c r="AW491" s="5"/>
      <c r="AX491" s="5"/>
    </row>
    <row r="492" spans="1:50" x14ac:dyDescent="0.25">
      <c r="A492" s="4">
        <v>45044</v>
      </c>
      <c r="B492" s="38">
        <v>1704</v>
      </c>
      <c r="C492" s="38">
        <v>1754</v>
      </c>
      <c r="D492" s="38">
        <v>1800</v>
      </c>
      <c r="E492" s="38">
        <v>1802</v>
      </c>
      <c r="F492" s="38">
        <v>1803</v>
      </c>
      <c r="G492" s="38">
        <v>1770</v>
      </c>
      <c r="H492" s="38">
        <v>1577</v>
      </c>
      <c r="I492" s="38">
        <v>401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64</v>
      </c>
      <c r="U492" s="38">
        <v>0</v>
      </c>
      <c r="V492" s="38">
        <v>1366</v>
      </c>
      <c r="W492" s="38">
        <v>1460</v>
      </c>
      <c r="X492" s="38">
        <v>1577</v>
      </c>
      <c r="Y492" s="38">
        <v>1661</v>
      </c>
      <c r="AA492" s="5"/>
      <c r="AB492" s="13">
        <f t="shared" si="64"/>
        <v>2</v>
      </c>
      <c r="AC492" s="5">
        <f t="shared" si="59"/>
        <v>4868</v>
      </c>
      <c r="AD492" s="5">
        <f t="shared" si="60"/>
        <v>13871</v>
      </c>
      <c r="AE492" s="5">
        <f t="shared" si="61"/>
        <v>18739</v>
      </c>
      <c r="AF492" s="12"/>
      <c r="AG492" s="12">
        <f t="shared" si="57"/>
        <v>4</v>
      </c>
      <c r="AH492" s="12">
        <f t="shared" si="58"/>
        <v>2023</v>
      </c>
      <c r="AI492" s="12"/>
      <c r="AJ492" s="5">
        <f t="shared" si="62"/>
        <v>1803</v>
      </c>
      <c r="AK492" s="12">
        <f t="shared" si="63"/>
        <v>5</v>
      </c>
      <c r="AT492" s="5"/>
      <c r="AU492" s="5"/>
      <c r="AV492" s="5"/>
      <c r="AW492" s="5"/>
      <c r="AX492" s="5"/>
    </row>
    <row r="493" spans="1:50" x14ac:dyDescent="0.25">
      <c r="A493" s="4">
        <v>45045</v>
      </c>
      <c r="B493" s="38">
        <v>1665</v>
      </c>
      <c r="C493" s="38">
        <v>1688</v>
      </c>
      <c r="D493" s="38">
        <v>1819</v>
      </c>
      <c r="E493" s="38">
        <v>1554</v>
      </c>
      <c r="F493" s="38">
        <v>1691</v>
      </c>
      <c r="G493" s="38">
        <v>1601</v>
      </c>
      <c r="H493" s="38">
        <v>1399</v>
      </c>
      <c r="I493" s="38">
        <v>299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6</v>
      </c>
      <c r="U493" s="38">
        <v>0</v>
      </c>
      <c r="V493" s="38">
        <v>1387</v>
      </c>
      <c r="W493" s="38">
        <v>1476</v>
      </c>
      <c r="X493" s="38">
        <v>1577</v>
      </c>
      <c r="Y493" s="38">
        <v>1643</v>
      </c>
      <c r="AA493" s="5"/>
      <c r="AB493" s="13">
        <f t="shared" si="64"/>
        <v>5</v>
      </c>
      <c r="AC493" s="5">
        <f t="shared" si="59"/>
        <v>4745</v>
      </c>
      <c r="AD493" s="5">
        <f t="shared" si="60"/>
        <v>13060</v>
      </c>
      <c r="AE493" s="5">
        <f t="shared" si="61"/>
        <v>17805</v>
      </c>
      <c r="AF493" s="12"/>
      <c r="AG493" s="12">
        <f t="shared" si="57"/>
        <v>4</v>
      </c>
      <c r="AH493" s="12">
        <f t="shared" si="58"/>
        <v>2023</v>
      </c>
      <c r="AI493" s="12"/>
      <c r="AJ493" s="5">
        <f t="shared" si="62"/>
        <v>1819</v>
      </c>
      <c r="AK493" s="12">
        <f t="shared" si="63"/>
        <v>3</v>
      </c>
      <c r="AT493" s="5"/>
      <c r="AU493" s="5"/>
      <c r="AV493" s="5"/>
      <c r="AW493" s="5"/>
      <c r="AX493" s="5"/>
    </row>
    <row r="494" spans="1:50" x14ac:dyDescent="0.25">
      <c r="A494" s="4">
        <v>45046</v>
      </c>
      <c r="B494" s="38">
        <v>1648</v>
      </c>
      <c r="C494" s="38">
        <v>1667</v>
      </c>
      <c r="D494" s="38">
        <v>1782</v>
      </c>
      <c r="E494" s="38">
        <v>1520</v>
      </c>
      <c r="F494" s="38">
        <v>1634</v>
      </c>
      <c r="G494" s="38">
        <v>1533</v>
      </c>
      <c r="H494" s="38">
        <v>1345</v>
      </c>
      <c r="I494" s="38">
        <v>297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7</v>
      </c>
      <c r="U494" s="38">
        <v>0</v>
      </c>
      <c r="V494" s="38">
        <v>1525</v>
      </c>
      <c r="W494" s="38">
        <v>1597</v>
      </c>
      <c r="X494" s="38">
        <v>1677</v>
      </c>
      <c r="Y494" s="38">
        <v>1710</v>
      </c>
      <c r="AA494" s="5"/>
      <c r="AB494" s="13">
        <f t="shared" si="64"/>
        <v>2</v>
      </c>
      <c r="AC494" s="5">
        <f t="shared" si="59"/>
        <v>5103</v>
      </c>
      <c r="AD494" s="5">
        <f t="shared" si="60"/>
        <v>12839</v>
      </c>
      <c r="AE494" s="5">
        <f t="shared" si="61"/>
        <v>17942</v>
      </c>
      <c r="AF494" s="12"/>
      <c r="AG494" s="12">
        <f t="shared" si="57"/>
        <v>4</v>
      </c>
      <c r="AH494" s="12">
        <f t="shared" si="58"/>
        <v>2023</v>
      </c>
      <c r="AI494" s="12"/>
      <c r="AJ494" s="5">
        <f t="shared" si="62"/>
        <v>1782</v>
      </c>
      <c r="AK494" s="12">
        <f t="shared" si="63"/>
        <v>3</v>
      </c>
      <c r="AT494" s="5"/>
      <c r="AU494" s="5"/>
      <c r="AV494" s="5"/>
      <c r="AW494" s="5"/>
      <c r="AX494" s="5"/>
    </row>
    <row r="495" spans="1:50" x14ac:dyDescent="0.25">
      <c r="A495" s="4">
        <v>45047</v>
      </c>
      <c r="B495" s="38">
        <v>1831</v>
      </c>
      <c r="C495" s="38">
        <v>1872</v>
      </c>
      <c r="D495" s="38">
        <v>1864</v>
      </c>
      <c r="E495" s="38">
        <v>1845</v>
      </c>
      <c r="F495" s="38">
        <v>1805</v>
      </c>
      <c r="G495" s="38">
        <v>1746</v>
      </c>
      <c r="H495" s="38">
        <v>948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1024</v>
      </c>
      <c r="W495" s="38">
        <v>1533</v>
      </c>
      <c r="X495" s="38">
        <v>1685</v>
      </c>
      <c r="Y495" s="38">
        <v>1758</v>
      </c>
      <c r="AA495" s="5"/>
      <c r="AB495" s="13">
        <f t="shared" si="64"/>
        <v>3</v>
      </c>
      <c r="AC495" s="5">
        <f t="shared" si="59"/>
        <v>4242</v>
      </c>
      <c r="AD495" s="5">
        <f t="shared" si="60"/>
        <v>13669</v>
      </c>
      <c r="AE495" s="5">
        <f t="shared" si="61"/>
        <v>17911</v>
      </c>
      <c r="AF495" s="12"/>
      <c r="AG495" s="12">
        <f t="shared" si="57"/>
        <v>4</v>
      </c>
      <c r="AH495" s="12">
        <f t="shared" si="58"/>
        <v>2023</v>
      </c>
      <c r="AI495" s="12"/>
      <c r="AJ495" s="5">
        <f t="shared" si="62"/>
        <v>1872</v>
      </c>
      <c r="AK495" s="12">
        <f t="shared" si="63"/>
        <v>2</v>
      </c>
      <c r="AT495" s="5"/>
      <c r="AU495" s="5"/>
      <c r="AV495" s="5"/>
      <c r="AW495" s="5"/>
      <c r="AX495" s="5"/>
    </row>
    <row r="496" spans="1:50" x14ac:dyDescent="0.25">
      <c r="A496" s="4">
        <v>45048</v>
      </c>
      <c r="B496" s="38">
        <v>1813</v>
      </c>
      <c r="C496" s="38">
        <v>1879</v>
      </c>
      <c r="D496" s="38">
        <v>1936</v>
      </c>
      <c r="E496" s="38">
        <v>1918</v>
      </c>
      <c r="F496" s="38">
        <v>1912</v>
      </c>
      <c r="G496" s="38">
        <v>1826</v>
      </c>
      <c r="H496" s="38">
        <v>991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1038</v>
      </c>
      <c r="W496" s="38">
        <v>1540</v>
      </c>
      <c r="X496" s="38">
        <v>1673</v>
      </c>
      <c r="Y496" s="38">
        <v>1743</v>
      </c>
      <c r="AA496" s="5"/>
      <c r="AB496" s="13">
        <f t="shared" si="64"/>
        <v>6</v>
      </c>
      <c r="AC496" s="5">
        <f t="shared" si="59"/>
        <v>4251</v>
      </c>
      <c r="AD496" s="5">
        <f t="shared" si="60"/>
        <v>14018</v>
      </c>
      <c r="AE496" s="5">
        <f t="shared" si="61"/>
        <v>18269</v>
      </c>
      <c r="AF496" s="12"/>
      <c r="AG496" s="12">
        <f t="shared" si="57"/>
        <v>5</v>
      </c>
      <c r="AH496" s="12">
        <f t="shared" si="58"/>
        <v>2023</v>
      </c>
      <c r="AI496" s="12"/>
      <c r="AJ496" s="5">
        <f t="shared" si="62"/>
        <v>1936</v>
      </c>
      <c r="AK496" s="12">
        <f t="shared" si="63"/>
        <v>3</v>
      </c>
      <c r="AT496" s="5"/>
      <c r="AU496" s="5"/>
      <c r="AV496" s="5"/>
      <c r="AW496" s="5"/>
      <c r="AX496" s="5"/>
    </row>
    <row r="497" spans="1:50" x14ac:dyDescent="0.25">
      <c r="A497" s="4">
        <v>45049</v>
      </c>
      <c r="B497" s="38">
        <v>1810</v>
      </c>
      <c r="C497" s="38">
        <v>1875</v>
      </c>
      <c r="D497" s="38">
        <v>1925</v>
      </c>
      <c r="E497" s="38">
        <v>1912</v>
      </c>
      <c r="F497" s="38">
        <v>1915</v>
      </c>
      <c r="G497" s="38">
        <v>1828</v>
      </c>
      <c r="H497" s="38">
        <v>1002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1092</v>
      </c>
      <c r="W497" s="38">
        <v>1636</v>
      </c>
      <c r="X497" s="38">
        <v>1792</v>
      </c>
      <c r="Y497" s="38">
        <v>1874</v>
      </c>
      <c r="AA497" s="5"/>
      <c r="AB497" s="13">
        <f t="shared" si="64"/>
        <v>3</v>
      </c>
      <c r="AC497" s="5">
        <f t="shared" si="59"/>
        <v>4520</v>
      </c>
      <c r="AD497" s="5">
        <f t="shared" si="60"/>
        <v>14141</v>
      </c>
      <c r="AE497" s="5">
        <f t="shared" si="61"/>
        <v>18661</v>
      </c>
      <c r="AF497" s="12"/>
      <c r="AG497" s="12">
        <f t="shared" si="57"/>
        <v>5</v>
      </c>
      <c r="AH497" s="12">
        <f t="shared" si="58"/>
        <v>2023</v>
      </c>
      <c r="AI497" s="12"/>
      <c r="AJ497" s="5">
        <f t="shared" si="62"/>
        <v>1925</v>
      </c>
      <c r="AK497" s="12">
        <f t="shared" si="63"/>
        <v>3</v>
      </c>
      <c r="AT497" s="5"/>
      <c r="AU497" s="5"/>
      <c r="AV497" s="5"/>
      <c r="AW497" s="5"/>
      <c r="AX497" s="5"/>
    </row>
    <row r="498" spans="1:50" x14ac:dyDescent="0.25">
      <c r="A498" s="4">
        <v>45050</v>
      </c>
      <c r="B498" s="38">
        <v>1939</v>
      </c>
      <c r="C498" s="38">
        <v>2001</v>
      </c>
      <c r="D498" s="38">
        <v>2064</v>
      </c>
      <c r="E498" s="38">
        <v>2052</v>
      </c>
      <c r="F498" s="38">
        <v>2037</v>
      </c>
      <c r="G498" s="38">
        <v>1943</v>
      </c>
      <c r="H498" s="38">
        <v>1053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1094</v>
      </c>
      <c r="W498" s="38">
        <v>1628</v>
      </c>
      <c r="X498" s="38">
        <v>1799</v>
      </c>
      <c r="Y498" s="38">
        <v>1875</v>
      </c>
      <c r="AA498" s="5"/>
      <c r="AB498" s="13">
        <f t="shared" si="64"/>
        <v>6</v>
      </c>
      <c r="AC498" s="5">
        <f t="shared" si="59"/>
        <v>4521</v>
      </c>
      <c r="AD498" s="5">
        <f t="shared" si="60"/>
        <v>14964</v>
      </c>
      <c r="AE498" s="5">
        <f t="shared" si="61"/>
        <v>19485</v>
      </c>
      <c r="AF498" s="12"/>
      <c r="AG498" s="12">
        <f t="shared" si="57"/>
        <v>5</v>
      </c>
      <c r="AH498" s="12">
        <f t="shared" si="58"/>
        <v>2023</v>
      </c>
      <c r="AI498" s="12"/>
      <c r="AJ498" s="5">
        <f t="shared" si="62"/>
        <v>2064</v>
      </c>
      <c r="AK498" s="12">
        <f t="shared" si="63"/>
        <v>3</v>
      </c>
      <c r="AT498" s="5"/>
      <c r="AU498" s="5"/>
      <c r="AV498" s="5"/>
      <c r="AW498" s="5"/>
      <c r="AX498" s="5"/>
    </row>
    <row r="499" spans="1:50" x14ac:dyDescent="0.25">
      <c r="A499" s="4">
        <v>45051</v>
      </c>
      <c r="B499" s="38">
        <v>1924</v>
      </c>
      <c r="C499" s="38">
        <v>1982</v>
      </c>
      <c r="D499" s="38">
        <v>2027</v>
      </c>
      <c r="E499" s="38">
        <v>2012</v>
      </c>
      <c r="F499" s="38">
        <v>2003</v>
      </c>
      <c r="G499" s="38">
        <v>1892</v>
      </c>
      <c r="H499" s="38">
        <v>1018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1004</v>
      </c>
      <c r="W499" s="38">
        <v>1528</v>
      </c>
      <c r="X499" s="38">
        <v>1703</v>
      </c>
      <c r="Y499" s="38">
        <v>1787</v>
      </c>
      <c r="AA499" s="5"/>
      <c r="AB499" s="13">
        <f t="shared" si="64"/>
        <v>5</v>
      </c>
      <c r="AC499" s="5">
        <f t="shared" si="59"/>
        <v>4235</v>
      </c>
      <c r="AD499" s="5">
        <f t="shared" si="60"/>
        <v>14645</v>
      </c>
      <c r="AE499" s="5">
        <f t="shared" si="61"/>
        <v>18880</v>
      </c>
      <c r="AF499" s="12"/>
      <c r="AG499" s="12">
        <f t="shared" si="57"/>
        <v>5</v>
      </c>
      <c r="AH499" s="12">
        <f t="shared" si="58"/>
        <v>2023</v>
      </c>
      <c r="AI499" s="12"/>
      <c r="AJ499" s="5">
        <f t="shared" si="62"/>
        <v>2027</v>
      </c>
      <c r="AK499" s="12">
        <f t="shared" si="63"/>
        <v>3</v>
      </c>
      <c r="AT499" s="5"/>
      <c r="AU499" s="5"/>
      <c r="AV499" s="5"/>
      <c r="AW499" s="5"/>
      <c r="AX499" s="5"/>
    </row>
    <row r="500" spans="1:50" x14ac:dyDescent="0.25">
      <c r="A500" s="4">
        <v>45052</v>
      </c>
      <c r="B500" s="38">
        <v>1818</v>
      </c>
      <c r="C500" s="38">
        <v>1878</v>
      </c>
      <c r="D500" s="38">
        <v>1913</v>
      </c>
      <c r="E500" s="38">
        <v>1919</v>
      </c>
      <c r="F500" s="38">
        <v>1899</v>
      </c>
      <c r="G500" s="38">
        <v>1763</v>
      </c>
      <c r="H500" s="38">
        <v>859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788</v>
      </c>
      <c r="W500" s="38">
        <v>1480</v>
      </c>
      <c r="X500" s="38">
        <v>1625</v>
      </c>
      <c r="Y500" s="38">
        <v>1691</v>
      </c>
      <c r="AA500" s="5"/>
      <c r="AB500" s="13">
        <f t="shared" si="64"/>
        <v>4</v>
      </c>
      <c r="AC500" s="5">
        <f t="shared" si="59"/>
        <v>3893</v>
      </c>
      <c r="AD500" s="5">
        <f t="shared" si="60"/>
        <v>13740</v>
      </c>
      <c r="AE500" s="5">
        <f t="shared" si="61"/>
        <v>17633</v>
      </c>
      <c r="AF500" s="12"/>
      <c r="AG500" s="12">
        <f t="shared" si="57"/>
        <v>5</v>
      </c>
      <c r="AH500" s="12">
        <f t="shared" si="58"/>
        <v>2023</v>
      </c>
      <c r="AI500" s="12"/>
      <c r="AJ500" s="5">
        <f t="shared" si="62"/>
        <v>1919</v>
      </c>
      <c r="AK500" s="12">
        <f t="shared" si="63"/>
        <v>4</v>
      </c>
      <c r="AT500" s="5"/>
      <c r="AU500" s="5"/>
      <c r="AV500" s="5"/>
      <c r="AW500" s="5"/>
      <c r="AX500" s="5"/>
    </row>
    <row r="501" spans="1:50" x14ac:dyDescent="0.25">
      <c r="A501" s="4">
        <v>45053</v>
      </c>
      <c r="B501" s="38">
        <v>1713</v>
      </c>
      <c r="C501" s="38">
        <v>1752</v>
      </c>
      <c r="D501" s="38">
        <v>1780</v>
      </c>
      <c r="E501" s="38">
        <v>1792</v>
      </c>
      <c r="F501" s="38">
        <v>1754</v>
      </c>
      <c r="G501" s="38">
        <v>1608</v>
      </c>
      <c r="H501" s="38">
        <v>769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832</v>
      </c>
      <c r="W501" s="38">
        <v>1525</v>
      </c>
      <c r="X501" s="38">
        <v>1641</v>
      </c>
      <c r="Y501" s="38">
        <v>1676</v>
      </c>
      <c r="AA501" s="5"/>
      <c r="AB501" s="13">
        <f t="shared" si="64"/>
        <v>4</v>
      </c>
      <c r="AC501" s="5">
        <f t="shared" si="59"/>
        <v>3998</v>
      </c>
      <c r="AD501" s="5">
        <f t="shared" si="60"/>
        <v>12844</v>
      </c>
      <c r="AE501" s="5">
        <f t="shared" si="61"/>
        <v>16842</v>
      </c>
      <c r="AF501" s="12"/>
      <c r="AG501" s="12">
        <f t="shared" si="57"/>
        <v>5</v>
      </c>
      <c r="AH501" s="12">
        <f t="shared" si="58"/>
        <v>2023</v>
      </c>
      <c r="AI501" s="12"/>
      <c r="AJ501" s="5">
        <f t="shared" si="62"/>
        <v>1792</v>
      </c>
      <c r="AK501" s="12">
        <f t="shared" si="63"/>
        <v>4</v>
      </c>
      <c r="AT501" s="5"/>
      <c r="AU501" s="5"/>
      <c r="AV501" s="5"/>
      <c r="AW501" s="5"/>
      <c r="AX501" s="5"/>
    </row>
    <row r="502" spans="1:50" x14ac:dyDescent="0.25">
      <c r="A502" s="4">
        <v>45054</v>
      </c>
      <c r="B502" s="38">
        <v>1696</v>
      </c>
      <c r="C502" s="38">
        <v>1744</v>
      </c>
      <c r="D502" s="38">
        <v>1771</v>
      </c>
      <c r="E502" s="38">
        <v>1765</v>
      </c>
      <c r="F502" s="38">
        <v>1773</v>
      </c>
      <c r="G502" s="38">
        <v>1697</v>
      </c>
      <c r="H502" s="38">
        <v>928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1017</v>
      </c>
      <c r="W502" s="38">
        <v>1497</v>
      </c>
      <c r="X502" s="38">
        <v>1636</v>
      </c>
      <c r="Y502" s="38">
        <v>1706</v>
      </c>
      <c r="AA502" s="5"/>
      <c r="AB502" s="13">
        <f t="shared" si="64"/>
        <v>1</v>
      </c>
      <c r="AC502" s="5">
        <f t="shared" si="59"/>
        <v>0</v>
      </c>
      <c r="AD502" s="5">
        <f t="shared" si="60"/>
        <v>17230</v>
      </c>
      <c r="AE502" s="5">
        <f t="shared" si="61"/>
        <v>17230</v>
      </c>
      <c r="AF502" s="12"/>
      <c r="AG502" s="12">
        <f t="shared" si="57"/>
        <v>5</v>
      </c>
      <c r="AH502" s="12">
        <f t="shared" si="58"/>
        <v>2023</v>
      </c>
      <c r="AI502" s="12"/>
      <c r="AJ502" s="5">
        <f t="shared" si="62"/>
        <v>1773</v>
      </c>
      <c r="AK502" s="12">
        <f t="shared" si="63"/>
        <v>5</v>
      </c>
      <c r="AT502" s="5"/>
      <c r="AU502" s="5"/>
      <c r="AV502" s="5"/>
      <c r="AW502" s="5"/>
      <c r="AX502" s="5"/>
    </row>
    <row r="503" spans="1:50" x14ac:dyDescent="0.25">
      <c r="A503" s="4">
        <v>45055</v>
      </c>
      <c r="B503" s="38">
        <v>1754</v>
      </c>
      <c r="C503" s="38">
        <v>1820</v>
      </c>
      <c r="D503" s="38">
        <v>1881</v>
      </c>
      <c r="E503" s="38">
        <v>1888</v>
      </c>
      <c r="F503" s="38">
        <v>1912</v>
      </c>
      <c r="G503" s="38">
        <v>1847</v>
      </c>
      <c r="H503" s="38">
        <v>1003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1034</v>
      </c>
      <c r="W503" s="38">
        <v>1554</v>
      </c>
      <c r="X503" s="38">
        <v>1677</v>
      </c>
      <c r="Y503" s="38">
        <v>1770</v>
      </c>
      <c r="AA503" s="5"/>
      <c r="AB503" s="13">
        <f t="shared" si="64"/>
        <v>3</v>
      </c>
      <c r="AC503" s="5">
        <f t="shared" si="59"/>
        <v>4265</v>
      </c>
      <c r="AD503" s="5">
        <f t="shared" si="60"/>
        <v>13875</v>
      </c>
      <c r="AE503" s="5">
        <f t="shared" si="61"/>
        <v>18140</v>
      </c>
      <c r="AF503" s="12"/>
      <c r="AG503" s="12">
        <f t="shared" si="57"/>
        <v>5</v>
      </c>
      <c r="AH503" s="12">
        <f t="shared" si="58"/>
        <v>2023</v>
      </c>
      <c r="AI503" s="12"/>
      <c r="AJ503" s="5">
        <f t="shared" si="62"/>
        <v>1912</v>
      </c>
      <c r="AK503" s="12">
        <f t="shared" si="63"/>
        <v>5</v>
      </c>
      <c r="AT503" s="5"/>
      <c r="AU503" s="5"/>
      <c r="AV503" s="5"/>
      <c r="AW503" s="5"/>
      <c r="AX503" s="5"/>
    </row>
    <row r="504" spans="1:50" x14ac:dyDescent="0.25">
      <c r="A504" s="4">
        <v>45056</v>
      </c>
      <c r="B504" s="38">
        <v>1837</v>
      </c>
      <c r="C504" s="38">
        <v>1905</v>
      </c>
      <c r="D504" s="38">
        <v>1964</v>
      </c>
      <c r="E504" s="38">
        <v>1961</v>
      </c>
      <c r="F504" s="38">
        <v>1982</v>
      </c>
      <c r="G504" s="38">
        <v>1902</v>
      </c>
      <c r="H504" s="38">
        <v>1027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1014</v>
      </c>
      <c r="W504" s="38">
        <v>1525</v>
      </c>
      <c r="X504" s="38">
        <v>1622</v>
      </c>
      <c r="Y504" s="38">
        <v>1696</v>
      </c>
      <c r="AA504" s="5"/>
      <c r="AB504" s="13">
        <f t="shared" si="64"/>
        <v>2</v>
      </c>
      <c r="AC504" s="5">
        <f t="shared" si="59"/>
        <v>4161</v>
      </c>
      <c r="AD504" s="5">
        <f t="shared" si="60"/>
        <v>14274</v>
      </c>
      <c r="AE504" s="5">
        <f t="shared" si="61"/>
        <v>18435</v>
      </c>
      <c r="AF504" s="12"/>
      <c r="AG504" s="12">
        <f t="shared" si="57"/>
        <v>5</v>
      </c>
      <c r="AH504" s="12">
        <f t="shared" si="58"/>
        <v>2023</v>
      </c>
      <c r="AI504" s="12"/>
      <c r="AJ504" s="5">
        <f t="shared" si="62"/>
        <v>1982</v>
      </c>
      <c r="AK504" s="12">
        <f t="shared" si="63"/>
        <v>5</v>
      </c>
      <c r="AT504" s="5"/>
      <c r="AU504" s="5"/>
      <c r="AV504" s="5"/>
      <c r="AW504" s="5"/>
      <c r="AX504" s="5"/>
    </row>
    <row r="505" spans="1:50" x14ac:dyDescent="0.25">
      <c r="A505" s="4">
        <v>45057</v>
      </c>
      <c r="B505" s="38">
        <v>1736</v>
      </c>
      <c r="C505" s="38">
        <v>1789</v>
      </c>
      <c r="D505" s="38">
        <v>1824</v>
      </c>
      <c r="E505" s="38">
        <v>1821</v>
      </c>
      <c r="F505" s="38">
        <v>1830</v>
      </c>
      <c r="G505" s="38">
        <v>1754</v>
      </c>
      <c r="H505" s="38">
        <v>957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1020</v>
      </c>
      <c r="W505" s="38">
        <v>1535</v>
      </c>
      <c r="X505" s="38">
        <v>1642</v>
      </c>
      <c r="Y505" s="38">
        <v>1698</v>
      </c>
      <c r="AA505" s="5"/>
      <c r="AB505" s="13">
        <f t="shared" si="64"/>
        <v>6</v>
      </c>
      <c r="AC505" s="5">
        <f t="shared" si="59"/>
        <v>4197</v>
      </c>
      <c r="AD505" s="5">
        <f t="shared" si="60"/>
        <v>13409</v>
      </c>
      <c r="AE505" s="5">
        <f t="shared" si="61"/>
        <v>17606</v>
      </c>
      <c r="AF505" s="12"/>
      <c r="AG505" s="12">
        <f t="shared" si="57"/>
        <v>5</v>
      </c>
      <c r="AH505" s="12">
        <f t="shared" si="58"/>
        <v>2023</v>
      </c>
      <c r="AI505" s="12"/>
      <c r="AJ505" s="5">
        <f t="shared" si="62"/>
        <v>1830</v>
      </c>
      <c r="AK505" s="12">
        <f t="shared" si="63"/>
        <v>5</v>
      </c>
      <c r="AT505" s="5"/>
      <c r="AU505" s="5"/>
      <c r="AV505" s="5"/>
      <c r="AW505" s="5"/>
      <c r="AX505" s="5"/>
    </row>
    <row r="506" spans="1:50" x14ac:dyDescent="0.25">
      <c r="A506" s="4">
        <v>45058</v>
      </c>
      <c r="B506" s="38">
        <v>1714</v>
      </c>
      <c r="C506" s="38">
        <v>1760</v>
      </c>
      <c r="D506" s="38">
        <v>1801</v>
      </c>
      <c r="E506" s="38">
        <v>1791</v>
      </c>
      <c r="F506" s="38">
        <v>1756</v>
      </c>
      <c r="G506" s="38">
        <v>1720</v>
      </c>
      <c r="H506" s="38">
        <v>937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995</v>
      </c>
      <c r="W506" s="38">
        <v>1527</v>
      </c>
      <c r="X506" s="38">
        <v>1667</v>
      </c>
      <c r="Y506" s="38">
        <v>1727</v>
      </c>
      <c r="AA506" s="5"/>
      <c r="AB506" s="13">
        <f t="shared" si="64"/>
        <v>5</v>
      </c>
      <c r="AC506" s="5">
        <f t="shared" si="59"/>
        <v>4189</v>
      </c>
      <c r="AD506" s="5">
        <f t="shared" si="60"/>
        <v>13206</v>
      </c>
      <c r="AE506" s="5">
        <f t="shared" si="61"/>
        <v>17395</v>
      </c>
      <c r="AF506" s="12"/>
      <c r="AG506" s="12">
        <f t="shared" si="57"/>
        <v>5</v>
      </c>
      <c r="AH506" s="12">
        <f t="shared" si="58"/>
        <v>2023</v>
      </c>
      <c r="AI506" s="12"/>
      <c r="AJ506" s="5">
        <f t="shared" si="62"/>
        <v>1801</v>
      </c>
      <c r="AK506" s="12">
        <f t="shared" si="63"/>
        <v>3</v>
      </c>
      <c r="AT506" s="5"/>
      <c r="AU506" s="5"/>
      <c r="AV506" s="5"/>
      <c r="AW506" s="5"/>
      <c r="AX506" s="5"/>
    </row>
    <row r="507" spans="1:50" x14ac:dyDescent="0.25">
      <c r="A507" s="4">
        <v>45059</v>
      </c>
      <c r="B507" s="38">
        <v>1734</v>
      </c>
      <c r="C507" s="38">
        <v>1761</v>
      </c>
      <c r="D507" s="38">
        <v>1792</v>
      </c>
      <c r="E507" s="38">
        <v>1775</v>
      </c>
      <c r="F507" s="38">
        <v>1736</v>
      </c>
      <c r="G507" s="38">
        <v>1610</v>
      </c>
      <c r="H507" s="38">
        <v>785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801</v>
      </c>
      <c r="W507" s="38">
        <v>1543</v>
      </c>
      <c r="X507" s="38">
        <v>1679</v>
      </c>
      <c r="Y507" s="38">
        <v>1764</v>
      </c>
      <c r="AA507" s="5"/>
      <c r="AB507" s="13">
        <f t="shared" si="64"/>
        <v>4</v>
      </c>
      <c r="AC507" s="5">
        <f t="shared" si="59"/>
        <v>4023</v>
      </c>
      <c r="AD507" s="5">
        <f t="shared" si="60"/>
        <v>12957</v>
      </c>
      <c r="AE507" s="5">
        <f t="shared" si="61"/>
        <v>16980</v>
      </c>
      <c r="AF507" s="12"/>
      <c r="AG507" s="12">
        <f t="shared" si="57"/>
        <v>5</v>
      </c>
      <c r="AH507" s="12">
        <f t="shared" si="58"/>
        <v>2023</v>
      </c>
      <c r="AI507" s="12"/>
      <c r="AJ507" s="5">
        <f t="shared" si="62"/>
        <v>1792</v>
      </c>
      <c r="AK507" s="12">
        <f t="shared" si="63"/>
        <v>3</v>
      </c>
      <c r="AT507" s="5"/>
      <c r="AU507" s="5"/>
      <c r="AV507" s="5"/>
      <c r="AW507" s="5"/>
      <c r="AX507" s="5"/>
    </row>
    <row r="508" spans="1:50" x14ac:dyDescent="0.25">
      <c r="A508" s="4">
        <v>45060</v>
      </c>
      <c r="B508" s="38">
        <v>1768</v>
      </c>
      <c r="C508" s="38">
        <v>1825</v>
      </c>
      <c r="D508" s="38">
        <v>1861</v>
      </c>
      <c r="E508" s="38">
        <v>1860</v>
      </c>
      <c r="F508" s="38">
        <v>1829</v>
      </c>
      <c r="G508" s="38">
        <v>1674</v>
      </c>
      <c r="H508" s="38">
        <v>813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841</v>
      </c>
      <c r="W508" s="38">
        <v>1572</v>
      </c>
      <c r="X508" s="38">
        <v>1689</v>
      </c>
      <c r="Y508" s="38">
        <v>1735</v>
      </c>
      <c r="AA508" s="5"/>
      <c r="AB508" s="13">
        <f t="shared" si="64"/>
        <v>3</v>
      </c>
      <c r="AC508" s="5">
        <f t="shared" si="59"/>
        <v>4102</v>
      </c>
      <c r="AD508" s="5">
        <f t="shared" si="60"/>
        <v>13365</v>
      </c>
      <c r="AE508" s="5">
        <f t="shared" si="61"/>
        <v>17467</v>
      </c>
      <c r="AF508" s="12"/>
      <c r="AG508" s="12">
        <f t="shared" si="57"/>
        <v>5</v>
      </c>
      <c r="AH508" s="12">
        <f t="shared" si="58"/>
        <v>2023</v>
      </c>
      <c r="AI508" s="12"/>
      <c r="AJ508" s="5">
        <f t="shared" si="62"/>
        <v>1861</v>
      </c>
      <c r="AK508" s="12">
        <f t="shared" si="63"/>
        <v>3</v>
      </c>
      <c r="AT508" s="5"/>
      <c r="AU508" s="5"/>
      <c r="AV508" s="5"/>
      <c r="AW508" s="5"/>
      <c r="AX508" s="5"/>
    </row>
    <row r="509" spans="1:50" x14ac:dyDescent="0.25">
      <c r="A509" s="4">
        <v>45061</v>
      </c>
      <c r="B509" s="38">
        <v>1783</v>
      </c>
      <c r="C509" s="38">
        <v>1841</v>
      </c>
      <c r="D509" s="38">
        <v>1905</v>
      </c>
      <c r="E509" s="38">
        <v>1907</v>
      </c>
      <c r="F509" s="38">
        <v>1901</v>
      </c>
      <c r="G509" s="38">
        <v>1840</v>
      </c>
      <c r="H509" s="38">
        <v>997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1041</v>
      </c>
      <c r="W509" s="38">
        <v>1549</v>
      </c>
      <c r="X509" s="38">
        <v>1635</v>
      </c>
      <c r="Y509" s="38">
        <v>1682</v>
      </c>
      <c r="AA509" s="5"/>
      <c r="AB509" s="13">
        <f t="shared" si="64"/>
        <v>4</v>
      </c>
      <c r="AC509" s="5">
        <f t="shared" si="59"/>
        <v>4225</v>
      </c>
      <c r="AD509" s="5">
        <f t="shared" si="60"/>
        <v>13856</v>
      </c>
      <c r="AE509" s="5">
        <f t="shared" si="61"/>
        <v>18081</v>
      </c>
      <c r="AF509" s="12"/>
      <c r="AG509" s="12">
        <f t="shared" si="57"/>
        <v>5</v>
      </c>
      <c r="AH509" s="12">
        <f t="shared" si="58"/>
        <v>2023</v>
      </c>
      <c r="AI509" s="12"/>
      <c r="AJ509" s="5">
        <f t="shared" si="62"/>
        <v>1907</v>
      </c>
      <c r="AK509" s="12">
        <f t="shared" si="63"/>
        <v>4</v>
      </c>
      <c r="AT509" s="5"/>
      <c r="AU509" s="5"/>
      <c r="AV509" s="5"/>
      <c r="AW509" s="5"/>
      <c r="AX509" s="5"/>
    </row>
    <row r="510" spans="1:50" x14ac:dyDescent="0.25">
      <c r="A510" s="4">
        <v>45062</v>
      </c>
      <c r="B510" s="38">
        <v>1767</v>
      </c>
      <c r="C510" s="38">
        <v>1806</v>
      </c>
      <c r="D510" s="38">
        <v>1854</v>
      </c>
      <c r="E510" s="38">
        <v>1846</v>
      </c>
      <c r="F510" s="38">
        <v>1832</v>
      </c>
      <c r="G510" s="38">
        <v>1757</v>
      </c>
      <c r="H510" s="38">
        <v>969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1085</v>
      </c>
      <c r="W510" s="38">
        <v>1610</v>
      </c>
      <c r="X510" s="38">
        <v>1745</v>
      </c>
      <c r="Y510" s="38">
        <v>1804</v>
      </c>
      <c r="AA510" s="5"/>
      <c r="AB510" s="13">
        <f t="shared" si="64"/>
        <v>2</v>
      </c>
      <c r="AC510" s="5">
        <f t="shared" si="59"/>
        <v>4440</v>
      </c>
      <c r="AD510" s="5">
        <f t="shared" si="60"/>
        <v>13635</v>
      </c>
      <c r="AE510" s="5">
        <f t="shared" si="61"/>
        <v>18075</v>
      </c>
      <c r="AF510" s="12"/>
      <c r="AG510" s="12">
        <f t="shared" si="57"/>
        <v>5</v>
      </c>
      <c r="AH510" s="12">
        <f t="shared" si="58"/>
        <v>2023</v>
      </c>
      <c r="AI510" s="12"/>
      <c r="AJ510" s="5">
        <f t="shared" si="62"/>
        <v>1854</v>
      </c>
      <c r="AK510" s="12">
        <f t="shared" si="63"/>
        <v>3</v>
      </c>
      <c r="AT510" s="5"/>
      <c r="AU510" s="5"/>
      <c r="AV510" s="5"/>
      <c r="AW510" s="5"/>
      <c r="AX510" s="5"/>
    </row>
    <row r="511" spans="1:50" x14ac:dyDescent="0.25">
      <c r="A511" s="4">
        <v>45063</v>
      </c>
      <c r="B511" s="38">
        <v>1865</v>
      </c>
      <c r="C511" s="38">
        <v>1920</v>
      </c>
      <c r="D511" s="38">
        <v>1975</v>
      </c>
      <c r="E511" s="38">
        <v>1963</v>
      </c>
      <c r="F511" s="38">
        <v>1971</v>
      </c>
      <c r="G511" s="38">
        <v>1885</v>
      </c>
      <c r="H511" s="38">
        <v>1041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1160</v>
      </c>
      <c r="W511" s="38">
        <v>1762</v>
      </c>
      <c r="X511" s="38">
        <v>1927</v>
      </c>
      <c r="Y511" s="38">
        <v>2005</v>
      </c>
      <c r="AA511" s="5"/>
      <c r="AB511" s="13">
        <f t="shared" si="64"/>
        <v>2</v>
      </c>
      <c r="AC511" s="5">
        <f t="shared" si="59"/>
        <v>4849</v>
      </c>
      <c r="AD511" s="5">
        <f t="shared" si="60"/>
        <v>14625</v>
      </c>
      <c r="AE511" s="5">
        <f t="shared" si="61"/>
        <v>19474</v>
      </c>
      <c r="AF511" s="12"/>
      <c r="AG511" s="12">
        <f t="shared" si="57"/>
        <v>5</v>
      </c>
      <c r="AH511" s="12">
        <f t="shared" si="58"/>
        <v>2023</v>
      </c>
      <c r="AI511" s="12"/>
      <c r="AJ511" s="5">
        <f t="shared" si="62"/>
        <v>2005</v>
      </c>
      <c r="AK511" s="12">
        <f t="shared" si="63"/>
        <v>24</v>
      </c>
      <c r="AT511" s="5"/>
      <c r="AU511" s="5"/>
      <c r="AV511" s="5"/>
      <c r="AW511" s="5"/>
      <c r="AX511" s="5"/>
    </row>
    <row r="512" spans="1:50" x14ac:dyDescent="0.25">
      <c r="A512" s="4">
        <v>45064</v>
      </c>
      <c r="B512" s="38">
        <v>2052</v>
      </c>
      <c r="C512" s="38">
        <v>2128</v>
      </c>
      <c r="D512" s="38">
        <v>2192</v>
      </c>
      <c r="E512" s="38">
        <v>2172</v>
      </c>
      <c r="F512" s="38">
        <v>2194</v>
      </c>
      <c r="G512" s="38">
        <v>2081</v>
      </c>
      <c r="H512" s="38">
        <v>1110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1110</v>
      </c>
      <c r="W512" s="38">
        <v>1683</v>
      </c>
      <c r="X512" s="38">
        <v>1811</v>
      </c>
      <c r="Y512" s="38">
        <v>1899</v>
      </c>
      <c r="AA512" s="5"/>
      <c r="AB512" s="13">
        <f t="shared" si="64"/>
        <v>7</v>
      </c>
      <c r="AC512" s="5">
        <f t="shared" si="59"/>
        <v>0</v>
      </c>
      <c r="AD512" s="5">
        <f t="shared" si="60"/>
        <v>20432</v>
      </c>
      <c r="AE512" s="5">
        <f t="shared" si="61"/>
        <v>20432</v>
      </c>
      <c r="AF512" s="12"/>
      <c r="AG512" s="12">
        <f t="shared" si="57"/>
        <v>5</v>
      </c>
      <c r="AH512" s="12">
        <f t="shared" si="58"/>
        <v>2023</v>
      </c>
      <c r="AI512" s="12"/>
      <c r="AJ512" s="5">
        <f t="shared" si="62"/>
        <v>2194</v>
      </c>
      <c r="AK512" s="12">
        <f t="shared" si="63"/>
        <v>5</v>
      </c>
      <c r="AT512" s="5"/>
      <c r="AU512" s="5"/>
      <c r="AV512" s="5"/>
      <c r="AW512" s="5"/>
      <c r="AX512" s="5"/>
    </row>
    <row r="513" spans="1:50" x14ac:dyDescent="0.25">
      <c r="A513" s="4">
        <v>45065</v>
      </c>
      <c r="B513" s="38">
        <v>1930</v>
      </c>
      <c r="C513" s="38">
        <v>2002</v>
      </c>
      <c r="D513" s="38">
        <v>2054</v>
      </c>
      <c r="E513" s="38">
        <v>2048</v>
      </c>
      <c r="F513" s="38">
        <v>2053</v>
      </c>
      <c r="G513" s="38">
        <v>1946</v>
      </c>
      <c r="H513" s="38">
        <v>1056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1070</v>
      </c>
      <c r="W513" s="38">
        <v>1632</v>
      </c>
      <c r="X513" s="38">
        <v>1797</v>
      </c>
      <c r="Y513" s="38">
        <v>1857</v>
      </c>
      <c r="AA513" s="5"/>
      <c r="AB513" s="13">
        <f t="shared" si="64"/>
        <v>4</v>
      </c>
      <c r="AC513" s="5">
        <f t="shared" si="59"/>
        <v>4499</v>
      </c>
      <c r="AD513" s="5">
        <f t="shared" si="60"/>
        <v>14946</v>
      </c>
      <c r="AE513" s="5">
        <f t="shared" si="61"/>
        <v>19445</v>
      </c>
      <c r="AF513" s="12"/>
      <c r="AG513" s="12">
        <f t="shared" si="57"/>
        <v>5</v>
      </c>
      <c r="AH513" s="12">
        <f t="shared" si="58"/>
        <v>2023</v>
      </c>
      <c r="AI513" s="12"/>
      <c r="AJ513" s="5">
        <f t="shared" si="62"/>
        <v>2054</v>
      </c>
      <c r="AK513" s="12">
        <f t="shared" si="63"/>
        <v>3</v>
      </c>
      <c r="AT513" s="5"/>
      <c r="AU513" s="5"/>
      <c r="AV513" s="5"/>
      <c r="AW513" s="5"/>
      <c r="AX513" s="5"/>
    </row>
    <row r="514" spans="1:50" x14ac:dyDescent="0.25">
      <c r="A514" s="4">
        <v>45066</v>
      </c>
      <c r="B514" s="38">
        <v>1897</v>
      </c>
      <c r="C514" s="38">
        <v>1928</v>
      </c>
      <c r="D514" s="38">
        <v>1959</v>
      </c>
      <c r="E514" s="38">
        <v>1955</v>
      </c>
      <c r="F514" s="38">
        <v>1916</v>
      </c>
      <c r="G514" s="38">
        <v>1766</v>
      </c>
      <c r="H514" s="38">
        <v>867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860</v>
      </c>
      <c r="W514" s="38">
        <v>1618</v>
      </c>
      <c r="X514" s="38">
        <v>1762</v>
      </c>
      <c r="Y514" s="38">
        <v>1851</v>
      </c>
      <c r="AA514" s="5"/>
      <c r="AB514" s="13">
        <f t="shared" si="64"/>
        <v>6</v>
      </c>
      <c r="AC514" s="5">
        <f t="shared" si="59"/>
        <v>4240</v>
      </c>
      <c r="AD514" s="5">
        <f t="shared" si="60"/>
        <v>14139</v>
      </c>
      <c r="AE514" s="5">
        <f t="shared" si="61"/>
        <v>18379</v>
      </c>
      <c r="AF514" s="12"/>
      <c r="AG514" s="12">
        <f t="shared" si="57"/>
        <v>5</v>
      </c>
      <c r="AH514" s="12">
        <f t="shared" si="58"/>
        <v>2023</v>
      </c>
      <c r="AI514" s="12"/>
      <c r="AJ514" s="5">
        <f t="shared" si="62"/>
        <v>1959</v>
      </c>
      <c r="AK514" s="12">
        <f t="shared" si="63"/>
        <v>3</v>
      </c>
      <c r="AT514" s="5"/>
      <c r="AU514" s="5"/>
      <c r="AV514" s="5"/>
      <c r="AW514" s="5"/>
      <c r="AX514" s="5"/>
    </row>
    <row r="515" spans="1:50" x14ac:dyDescent="0.25">
      <c r="A515" s="4">
        <v>45067</v>
      </c>
      <c r="B515" s="38">
        <v>1848</v>
      </c>
      <c r="C515" s="38">
        <v>1900</v>
      </c>
      <c r="D515" s="38">
        <v>1923</v>
      </c>
      <c r="E515" s="38">
        <v>1923</v>
      </c>
      <c r="F515" s="38">
        <v>1869</v>
      </c>
      <c r="G515" s="38">
        <v>1706</v>
      </c>
      <c r="H515" s="38">
        <v>818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899</v>
      </c>
      <c r="W515" s="38">
        <v>1671</v>
      </c>
      <c r="X515" s="38">
        <v>1770</v>
      </c>
      <c r="Y515" s="38">
        <v>1826</v>
      </c>
      <c r="AA515" s="5"/>
      <c r="AB515" s="13">
        <f t="shared" si="64"/>
        <v>6</v>
      </c>
      <c r="AC515" s="5">
        <f t="shared" si="59"/>
        <v>4340</v>
      </c>
      <c r="AD515" s="5">
        <f t="shared" si="60"/>
        <v>13813</v>
      </c>
      <c r="AE515" s="5">
        <f t="shared" si="61"/>
        <v>18153</v>
      </c>
      <c r="AF515" s="12"/>
      <c r="AG515" s="12">
        <f t="shared" si="57"/>
        <v>5</v>
      </c>
      <c r="AH515" s="12">
        <f t="shared" si="58"/>
        <v>2023</v>
      </c>
      <c r="AI515" s="12"/>
      <c r="AJ515" s="5">
        <f t="shared" si="62"/>
        <v>1923</v>
      </c>
      <c r="AK515" s="12">
        <f t="shared" si="63"/>
        <v>3</v>
      </c>
      <c r="AT515" s="5"/>
      <c r="AU515" s="5"/>
      <c r="AV515" s="5"/>
      <c r="AW515" s="5"/>
      <c r="AX515" s="5"/>
    </row>
    <row r="516" spans="1:50" x14ac:dyDescent="0.25">
      <c r="A516" s="4">
        <v>45068</v>
      </c>
      <c r="B516" s="38">
        <v>1845</v>
      </c>
      <c r="C516" s="38">
        <v>1870</v>
      </c>
      <c r="D516" s="38">
        <v>1903</v>
      </c>
      <c r="E516" s="38">
        <v>1899</v>
      </c>
      <c r="F516" s="38">
        <v>1914</v>
      </c>
      <c r="G516" s="38">
        <v>1836</v>
      </c>
      <c r="H516" s="38">
        <v>1016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1108</v>
      </c>
      <c r="W516" s="38">
        <v>1681</v>
      </c>
      <c r="X516" s="38">
        <v>1789</v>
      </c>
      <c r="Y516" s="38">
        <v>1850</v>
      </c>
      <c r="AA516" s="5"/>
      <c r="AB516" s="13">
        <f t="shared" si="64"/>
        <v>3</v>
      </c>
      <c r="AC516" s="5">
        <f t="shared" si="59"/>
        <v>4578</v>
      </c>
      <c r="AD516" s="5">
        <f t="shared" si="60"/>
        <v>14133</v>
      </c>
      <c r="AE516" s="5">
        <f t="shared" si="61"/>
        <v>18711</v>
      </c>
      <c r="AF516" s="12"/>
      <c r="AG516" s="12">
        <f t="shared" si="57"/>
        <v>5</v>
      </c>
      <c r="AH516" s="12">
        <f t="shared" si="58"/>
        <v>2023</v>
      </c>
      <c r="AI516" s="12"/>
      <c r="AJ516" s="5">
        <f t="shared" si="62"/>
        <v>1914</v>
      </c>
      <c r="AK516" s="12">
        <f t="shared" si="63"/>
        <v>5</v>
      </c>
      <c r="AT516" s="5"/>
      <c r="AU516" s="5"/>
      <c r="AV516" s="5"/>
      <c r="AW516" s="5"/>
      <c r="AX516" s="5"/>
    </row>
    <row r="517" spans="1:50" x14ac:dyDescent="0.25">
      <c r="A517" s="4">
        <v>45069</v>
      </c>
      <c r="B517" s="38">
        <v>1918</v>
      </c>
      <c r="C517" s="38">
        <v>1985</v>
      </c>
      <c r="D517" s="38">
        <v>2038</v>
      </c>
      <c r="E517" s="38">
        <v>2044</v>
      </c>
      <c r="F517" s="38">
        <v>2056</v>
      </c>
      <c r="G517" s="38">
        <v>1956</v>
      </c>
      <c r="H517" s="38">
        <v>1066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1119</v>
      </c>
      <c r="W517" s="38">
        <v>1687</v>
      </c>
      <c r="X517" s="38">
        <v>1818</v>
      </c>
      <c r="Y517" s="38">
        <v>1867</v>
      </c>
      <c r="AA517" s="5"/>
      <c r="AB517" s="13">
        <f t="shared" si="64"/>
        <v>6</v>
      </c>
      <c r="AC517" s="5">
        <f t="shared" si="59"/>
        <v>4624</v>
      </c>
      <c r="AD517" s="5">
        <f t="shared" si="60"/>
        <v>14930</v>
      </c>
      <c r="AE517" s="5">
        <f t="shared" si="61"/>
        <v>19554</v>
      </c>
      <c r="AF517" s="12"/>
      <c r="AG517" s="12">
        <f t="shared" si="57"/>
        <v>5</v>
      </c>
      <c r="AH517" s="12">
        <f t="shared" si="58"/>
        <v>2023</v>
      </c>
      <c r="AI517" s="12"/>
      <c r="AJ517" s="5">
        <f t="shared" si="62"/>
        <v>2056</v>
      </c>
      <c r="AK517" s="12">
        <f t="shared" si="63"/>
        <v>5</v>
      </c>
      <c r="AT517" s="5"/>
      <c r="AU517" s="5"/>
      <c r="AV517" s="5"/>
      <c r="AW517" s="5"/>
      <c r="AX517" s="5"/>
    </row>
    <row r="518" spans="1:50" x14ac:dyDescent="0.25">
      <c r="A518" s="4">
        <v>45070</v>
      </c>
      <c r="B518" s="38">
        <v>3846</v>
      </c>
      <c r="C518" s="38">
        <v>4052</v>
      </c>
      <c r="D518" s="38">
        <v>4025</v>
      </c>
      <c r="E518" s="38">
        <v>4062</v>
      </c>
      <c r="F518" s="38">
        <v>3421</v>
      </c>
      <c r="G518" s="38">
        <v>2496</v>
      </c>
      <c r="H518" s="38">
        <v>884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1284</v>
      </c>
      <c r="W518" s="38">
        <v>2421</v>
      </c>
      <c r="X518" s="38">
        <v>2946</v>
      </c>
      <c r="Y518" s="38">
        <v>568</v>
      </c>
      <c r="AA518" s="5"/>
      <c r="AB518" s="13">
        <f t="shared" si="64"/>
        <v>2</v>
      </c>
      <c r="AC518" s="5">
        <f t="shared" si="59"/>
        <v>6651</v>
      </c>
      <c r="AD518" s="5">
        <f t="shared" si="60"/>
        <v>23354</v>
      </c>
      <c r="AE518" s="5">
        <f t="shared" si="61"/>
        <v>30005</v>
      </c>
      <c r="AF518" s="12"/>
      <c r="AG518" s="12">
        <f t="shared" ref="AG518:AG586" si="65">MONTH(A517)</f>
        <v>5</v>
      </c>
      <c r="AH518" s="12">
        <f t="shared" ref="AH518:AH586" si="66">YEAR(A517)</f>
        <v>2023</v>
      </c>
      <c r="AI518" s="12"/>
      <c r="AJ518" s="5">
        <f t="shared" si="62"/>
        <v>4062</v>
      </c>
      <c r="AK518" s="12">
        <f t="shared" si="63"/>
        <v>4</v>
      </c>
      <c r="AT518" s="5"/>
      <c r="AU518" s="5"/>
      <c r="AV518" s="5"/>
      <c r="AW518" s="5"/>
      <c r="AX518" s="5"/>
    </row>
    <row r="519" spans="1:50" x14ac:dyDescent="0.25">
      <c r="A519" s="4">
        <v>45071</v>
      </c>
      <c r="B519" s="38">
        <v>1972</v>
      </c>
      <c r="C519" s="38">
        <v>2037</v>
      </c>
      <c r="D519" s="38">
        <v>2079</v>
      </c>
      <c r="E519" s="38">
        <v>2067</v>
      </c>
      <c r="F519" s="38">
        <v>2066</v>
      </c>
      <c r="G519" s="38">
        <v>1967</v>
      </c>
      <c r="H519" s="38">
        <v>1083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1172</v>
      </c>
      <c r="W519" s="38">
        <v>1791</v>
      </c>
      <c r="X519" s="38">
        <v>1935</v>
      </c>
      <c r="Y519" s="38">
        <v>1991</v>
      </c>
      <c r="AA519" s="5"/>
      <c r="AB519" s="13">
        <f t="shared" si="64"/>
        <v>4</v>
      </c>
      <c r="AC519" s="5">
        <f t="shared" si="59"/>
        <v>4898</v>
      </c>
      <c r="AD519" s="5">
        <f t="shared" si="60"/>
        <v>15262</v>
      </c>
      <c r="AE519" s="5">
        <f t="shared" si="61"/>
        <v>20160</v>
      </c>
      <c r="AF519" s="12"/>
      <c r="AG519" s="12">
        <f t="shared" si="65"/>
        <v>5</v>
      </c>
      <c r="AH519" s="12">
        <f t="shared" si="66"/>
        <v>2023</v>
      </c>
      <c r="AI519" s="12"/>
      <c r="AJ519" s="5">
        <f t="shared" si="62"/>
        <v>2079</v>
      </c>
      <c r="AK519" s="12">
        <f t="shared" si="63"/>
        <v>3</v>
      </c>
      <c r="AT519" s="5"/>
      <c r="AU519" s="5"/>
      <c r="AV519" s="5"/>
      <c r="AW519" s="5"/>
      <c r="AX519" s="5"/>
    </row>
    <row r="520" spans="1:50" x14ac:dyDescent="0.25">
      <c r="A520" s="4">
        <v>45072</v>
      </c>
      <c r="B520" s="38">
        <v>2036</v>
      </c>
      <c r="C520" s="38">
        <v>2088</v>
      </c>
      <c r="D520" s="38">
        <v>2145</v>
      </c>
      <c r="E520" s="38">
        <v>2121</v>
      </c>
      <c r="F520" s="38">
        <v>2116</v>
      </c>
      <c r="G520" s="38">
        <v>2017</v>
      </c>
      <c r="H520" s="38">
        <v>1087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1117</v>
      </c>
      <c r="W520" s="38">
        <v>1722</v>
      </c>
      <c r="X520" s="38">
        <v>1904</v>
      </c>
      <c r="Y520" s="38">
        <v>1961</v>
      </c>
      <c r="AA520" s="5"/>
      <c r="AB520" s="13">
        <f t="shared" si="64"/>
        <v>5</v>
      </c>
      <c r="AC520" s="5">
        <f t="shared" si="59"/>
        <v>4743</v>
      </c>
      <c r="AD520" s="5">
        <f t="shared" si="60"/>
        <v>15571</v>
      </c>
      <c r="AE520" s="5">
        <f t="shared" si="61"/>
        <v>20314</v>
      </c>
      <c r="AF520" s="12"/>
      <c r="AG520" s="12">
        <f t="shared" si="65"/>
        <v>5</v>
      </c>
      <c r="AH520" s="12">
        <f t="shared" si="66"/>
        <v>2023</v>
      </c>
      <c r="AI520" s="12"/>
      <c r="AJ520" s="5">
        <f t="shared" si="62"/>
        <v>2145</v>
      </c>
      <c r="AK520" s="12">
        <f t="shared" si="63"/>
        <v>3</v>
      </c>
      <c r="AT520" s="5"/>
      <c r="AU520" s="5"/>
      <c r="AV520" s="5"/>
      <c r="AW520" s="5"/>
      <c r="AX520" s="5"/>
    </row>
    <row r="521" spans="1:50" x14ac:dyDescent="0.25">
      <c r="A521" s="4">
        <v>45073</v>
      </c>
      <c r="B521" s="38">
        <v>1991</v>
      </c>
      <c r="C521" s="38">
        <v>2049</v>
      </c>
      <c r="D521" s="38">
        <v>2088</v>
      </c>
      <c r="E521" s="38">
        <v>2077</v>
      </c>
      <c r="F521" s="38">
        <v>2048</v>
      </c>
      <c r="G521" s="38">
        <v>1884</v>
      </c>
      <c r="H521" s="38">
        <v>916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904</v>
      </c>
      <c r="W521" s="38">
        <v>1732</v>
      </c>
      <c r="X521" s="38">
        <v>1882</v>
      </c>
      <c r="Y521" s="38">
        <v>1945</v>
      </c>
      <c r="AA521" s="5"/>
      <c r="AB521" s="13">
        <v>8</v>
      </c>
      <c r="AC521" s="5">
        <f t="shared" si="59"/>
        <v>0</v>
      </c>
      <c r="AD521" s="5">
        <f t="shared" si="60"/>
        <v>19516</v>
      </c>
      <c r="AE521" s="5">
        <f t="shared" si="61"/>
        <v>19516</v>
      </c>
      <c r="AF521" s="12"/>
      <c r="AG521" s="12">
        <f t="shared" si="65"/>
        <v>5</v>
      </c>
      <c r="AH521" s="12">
        <f t="shared" si="66"/>
        <v>2023</v>
      </c>
      <c r="AI521" s="12"/>
      <c r="AJ521" s="5">
        <f t="shared" si="62"/>
        <v>2088</v>
      </c>
      <c r="AK521" s="12">
        <f t="shared" si="63"/>
        <v>3</v>
      </c>
      <c r="AT521" s="5"/>
      <c r="AU521" s="5"/>
      <c r="AV521" s="5"/>
      <c r="AW521" s="5"/>
      <c r="AX521" s="5"/>
    </row>
    <row r="522" spans="1:50" x14ac:dyDescent="0.25">
      <c r="A522" s="4">
        <v>45074</v>
      </c>
      <c r="B522" s="38">
        <v>1919</v>
      </c>
      <c r="C522" s="38">
        <v>1937</v>
      </c>
      <c r="D522" s="38">
        <v>1960</v>
      </c>
      <c r="E522" s="38">
        <v>1936</v>
      </c>
      <c r="F522" s="38">
        <v>1882</v>
      </c>
      <c r="G522" s="38">
        <v>1705</v>
      </c>
      <c r="H522" s="38">
        <v>831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973</v>
      </c>
      <c r="W522" s="38">
        <v>1870</v>
      </c>
      <c r="X522" s="38">
        <v>2027</v>
      </c>
      <c r="Y522" s="38">
        <v>2067</v>
      </c>
      <c r="AA522" s="5"/>
      <c r="AB522" s="13">
        <f t="shared" si="64"/>
        <v>7</v>
      </c>
      <c r="AC522" s="5">
        <f t="shared" ref="AC522:AC585" si="67">IF(AND(AB522&gt;1,AB522&lt;7),SUM(I522:X522),0)</f>
        <v>0</v>
      </c>
      <c r="AD522" s="5">
        <f t="shared" ref="AD522:AD585" si="68">SUM(B522:Y522)-AC522</f>
        <v>19107</v>
      </c>
      <c r="AE522" s="5">
        <f t="shared" ref="AE522:AE586" si="69">SUM(B522:Y522)</f>
        <v>19107</v>
      </c>
      <c r="AF522" s="12"/>
      <c r="AG522" s="12">
        <f t="shared" si="65"/>
        <v>5</v>
      </c>
      <c r="AH522" s="12">
        <f t="shared" si="66"/>
        <v>2023</v>
      </c>
      <c r="AI522" s="12"/>
      <c r="AJ522" s="5">
        <f t="shared" ref="AJ522:AJ586" si="70">MAX(B522:Y522)</f>
        <v>2067</v>
      </c>
      <c r="AK522" s="12">
        <f t="shared" ref="AK522:AK585" si="71">INDEX($B$8:$Y$8,MATCH(AJ522,B522:Y522,0))</f>
        <v>24</v>
      </c>
      <c r="AT522" s="5"/>
      <c r="AU522" s="5"/>
      <c r="AV522" s="5"/>
      <c r="AW522" s="5"/>
      <c r="AX522" s="5"/>
    </row>
    <row r="523" spans="1:50" x14ac:dyDescent="0.25">
      <c r="A523" s="4">
        <v>45075</v>
      </c>
      <c r="B523" s="38">
        <v>2027</v>
      </c>
      <c r="C523" s="38">
        <v>2033</v>
      </c>
      <c r="D523" s="38">
        <v>2030</v>
      </c>
      <c r="E523" s="38">
        <v>1999</v>
      </c>
      <c r="F523" s="38">
        <v>1940</v>
      </c>
      <c r="G523" s="38">
        <v>1747</v>
      </c>
      <c r="H523" s="38">
        <v>852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945</v>
      </c>
      <c r="W523" s="38">
        <v>1769</v>
      </c>
      <c r="X523" s="38">
        <v>1865</v>
      </c>
      <c r="Y523" s="38">
        <v>1913</v>
      </c>
      <c r="AA523" s="5"/>
      <c r="AB523" s="13">
        <f t="shared" si="64"/>
        <v>3</v>
      </c>
      <c r="AC523" s="5">
        <f t="shared" si="67"/>
        <v>4579</v>
      </c>
      <c r="AD523" s="5">
        <f t="shared" si="68"/>
        <v>14541</v>
      </c>
      <c r="AE523" s="5">
        <f t="shared" si="69"/>
        <v>19120</v>
      </c>
      <c r="AF523" s="12"/>
      <c r="AG523" s="12">
        <f t="shared" si="65"/>
        <v>5</v>
      </c>
      <c r="AH523" s="12">
        <f t="shared" si="66"/>
        <v>2023</v>
      </c>
      <c r="AI523" s="12"/>
      <c r="AJ523" s="5">
        <f t="shared" si="70"/>
        <v>2033</v>
      </c>
      <c r="AK523" s="12">
        <f t="shared" si="71"/>
        <v>2</v>
      </c>
      <c r="AT523" s="5"/>
      <c r="AU523" s="5"/>
      <c r="AV523" s="5"/>
      <c r="AW523" s="5"/>
      <c r="AX523" s="5"/>
    </row>
    <row r="524" spans="1:50" x14ac:dyDescent="0.25">
      <c r="A524" s="4">
        <v>45076</v>
      </c>
      <c r="B524" s="38">
        <v>1986</v>
      </c>
      <c r="C524" s="38">
        <v>2038</v>
      </c>
      <c r="D524" s="38">
        <v>2093</v>
      </c>
      <c r="E524" s="38">
        <v>2079</v>
      </c>
      <c r="F524" s="38">
        <v>2081</v>
      </c>
      <c r="G524" s="38">
        <v>1973</v>
      </c>
      <c r="H524" s="38">
        <v>1093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1175</v>
      </c>
      <c r="W524" s="38">
        <v>1772</v>
      </c>
      <c r="X524" s="38">
        <v>1934</v>
      </c>
      <c r="Y524" s="38">
        <v>1943</v>
      </c>
      <c r="AA524" s="5"/>
      <c r="AB524" s="13">
        <f t="shared" si="64"/>
        <v>4</v>
      </c>
      <c r="AC524" s="5">
        <f t="shared" si="67"/>
        <v>4881</v>
      </c>
      <c r="AD524" s="5">
        <f t="shared" si="68"/>
        <v>15286</v>
      </c>
      <c r="AE524" s="5">
        <f t="shared" si="69"/>
        <v>20167</v>
      </c>
      <c r="AF524" s="12"/>
      <c r="AG524" s="12">
        <f t="shared" si="65"/>
        <v>5</v>
      </c>
      <c r="AH524" s="12">
        <f t="shared" si="66"/>
        <v>2023</v>
      </c>
      <c r="AI524" s="12"/>
      <c r="AJ524" s="5">
        <f t="shared" si="70"/>
        <v>2093</v>
      </c>
      <c r="AK524" s="12">
        <f t="shared" si="71"/>
        <v>3</v>
      </c>
      <c r="AT524" s="5"/>
      <c r="AU524" s="5"/>
      <c r="AV524" s="5"/>
      <c r="AW524" s="5"/>
      <c r="AX524" s="5"/>
    </row>
    <row r="525" spans="1:50" x14ac:dyDescent="0.25">
      <c r="A525" s="4">
        <v>45077</v>
      </c>
      <c r="B525" s="38">
        <v>1997</v>
      </c>
      <c r="C525" s="38">
        <v>2038</v>
      </c>
      <c r="D525" s="38">
        <v>2074</v>
      </c>
      <c r="E525" s="38">
        <v>2068</v>
      </c>
      <c r="F525" s="38">
        <v>2054</v>
      </c>
      <c r="G525" s="38">
        <v>1956</v>
      </c>
      <c r="H525" s="38">
        <v>1071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1296</v>
      </c>
      <c r="W525" s="38">
        <v>1930</v>
      </c>
      <c r="X525" s="38">
        <v>2064</v>
      </c>
      <c r="Y525" s="38">
        <v>2127</v>
      </c>
      <c r="AA525" s="5"/>
      <c r="AB525" s="13">
        <f t="shared" si="64"/>
        <v>1</v>
      </c>
      <c r="AC525" s="5">
        <f t="shared" si="67"/>
        <v>0</v>
      </c>
      <c r="AD525" s="5">
        <f t="shared" si="68"/>
        <v>20675</v>
      </c>
      <c r="AE525" s="5">
        <f t="shared" si="69"/>
        <v>20675</v>
      </c>
      <c r="AF525" s="12"/>
      <c r="AG525" s="12">
        <f t="shared" si="65"/>
        <v>5</v>
      </c>
      <c r="AH525" s="12">
        <f t="shared" si="66"/>
        <v>2023</v>
      </c>
      <c r="AI525" s="12"/>
      <c r="AJ525" s="5">
        <f t="shared" si="70"/>
        <v>2127</v>
      </c>
      <c r="AK525" s="12">
        <f t="shared" si="71"/>
        <v>24</v>
      </c>
      <c r="AT525" s="5"/>
      <c r="AU525" s="5"/>
      <c r="AV525" s="5"/>
      <c r="AW525" s="5"/>
      <c r="AX525" s="5"/>
    </row>
    <row r="526" spans="1:50" x14ac:dyDescent="0.25">
      <c r="A526" s="4">
        <v>45078</v>
      </c>
      <c r="B526" s="38">
        <v>2097</v>
      </c>
      <c r="C526" s="38">
        <v>2137</v>
      </c>
      <c r="D526" s="38">
        <v>2173</v>
      </c>
      <c r="E526" s="38">
        <v>2146</v>
      </c>
      <c r="F526" s="38">
        <v>2110</v>
      </c>
      <c r="G526" s="38">
        <v>2066</v>
      </c>
      <c r="H526" s="38">
        <v>749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2060</v>
      </c>
      <c r="X526" s="38">
        <v>2232</v>
      </c>
      <c r="Y526" s="38">
        <v>2269</v>
      </c>
      <c r="AA526" s="5"/>
      <c r="AB526" s="13">
        <f t="shared" si="64"/>
        <v>3</v>
      </c>
      <c r="AC526" s="5">
        <f t="shared" si="67"/>
        <v>4292</v>
      </c>
      <c r="AD526" s="5">
        <f t="shared" si="68"/>
        <v>15747</v>
      </c>
      <c r="AE526" s="5">
        <f t="shared" si="69"/>
        <v>20039</v>
      </c>
      <c r="AF526" s="12"/>
      <c r="AG526" s="12">
        <f t="shared" si="65"/>
        <v>5</v>
      </c>
      <c r="AH526" s="12">
        <f t="shared" si="66"/>
        <v>2023</v>
      </c>
      <c r="AI526" s="12"/>
      <c r="AJ526" s="5">
        <f t="shared" si="70"/>
        <v>2269</v>
      </c>
      <c r="AK526" s="12">
        <f t="shared" si="71"/>
        <v>24</v>
      </c>
      <c r="AT526" s="5"/>
      <c r="AU526" s="5"/>
      <c r="AV526" s="5"/>
      <c r="AW526" s="5"/>
      <c r="AX526" s="5"/>
    </row>
    <row r="527" spans="1:50" x14ac:dyDescent="0.25">
      <c r="A527" s="4">
        <v>45079</v>
      </c>
      <c r="B527" s="38">
        <v>2328</v>
      </c>
      <c r="C527" s="38">
        <v>2365</v>
      </c>
      <c r="D527" s="38">
        <v>2394</v>
      </c>
      <c r="E527" s="38">
        <v>2320</v>
      </c>
      <c r="F527" s="38">
        <v>2260</v>
      </c>
      <c r="G527" s="38">
        <v>2164</v>
      </c>
      <c r="H527" s="38">
        <v>780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1761</v>
      </c>
      <c r="X527" s="38">
        <v>1915</v>
      </c>
      <c r="Y527" s="38">
        <v>1970</v>
      </c>
      <c r="AA527" s="5"/>
      <c r="AB527" s="13">
        <f t="shared" si="64"/>
        <v>3</v>
      </c>
      <c r="AC527" s="5">
        <f t="shared" si="67"/>
        <v>3676</v>
      </c>
      <c r="AD527" s="5">
        <f t="shared" si="68"/>
        <v>16581</v>
      </c>
      <c r="AE527" s="5">
        <f t="shared" si="69"/>
        <v>20257</v>
      </c>
      <c r="AF527" s="12"/>
      <c r="AG527" s="12">
        <f t="shared" si="65"/>
        <v>6</v>
      </c>
      <c r="AH527" s="12">
        <f t="shared" si="66"/>
        <v>2023</v>
      </c>
      <c r="AI527" s="12"/>
      <c r="AJ527" s="5">
        <f t="shared" si="70"/>
        <v>2394</v>
      </c>
      <c r="AK527" s="12">
        <f t="shared" si="71"/>
        <v>3</v>
      </c>
      <c r="AU527" s="5"/>
      <c r="AV527" s="5"/>
      <c r="AW527" s="5"/>
      <c r="AX527" s="5"/>
    </row>
    <row r="528" spans="1:50" x14ac:dyDescent="0.25">
      <c r="A528" s="4">
        <v>45080</v>
      </c>
      <c r="B528" s="38">
        <v>2050</v>
      </c>
      <c r="C528" s="38">
        <v>2098</v>
      </c>
      <c r="D528" s="38">
        <v>2114</v>
      </c>
      <c r="E528" s="38">
        <v>2129</v>
      </c>
      <c r="F528" s="38">
        <v>2094</v>
      </c>
      <c r="G528" s="38">
        <v>1997</v>
      </c>
      <c r="H528" s="38">
        <v>723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1859</v>
      </c>
      <c r="X528" s="38">
        <v>2018</v>
      </c>
      <c r="Y528" s="38">
        <v>2083</v>
      </c>
      <c r="AA528" s="5"/>
      <c r="AB528" s="13">
        <f t="shared" si="64"/>
        <v>5</v>
      </c>
      <c r="AC528" s="5">
        <f t="shared" si="67"/>
        <v>3877</v>
      </c>
      <c r="AD528" s="5">
        <f t="shared" si="68"/>
        <v>15288</v>
      </c>
      <c r="AE528" s="5">
        <f t="shared" si="69"/>
        <v>19165</v>
      </c>
      <c r="AF528" s="12"/>
      <c r="AG528" s="12">
        <f t="shared" si="65"/>
        <v>6</v>
      </c>
      <c r="AH528" s="12">
        <f t="shared" si="66"/>
        <v>2023</v>
      </c>
      <c r="AI528" s="12"/>
      <c r="AJ528" s="5">
        <f t="shared" si="70"/>
        <v>2129</v>
      </c>
      <c r="AK528" s="12">
        <f t="shared" si="71"/>
        <v>4</v>
      </c>
      <c r="AU528" s="5"/>
      <c r="AV528" s="5"/>
      <c r="AW528" s="5"/>
      <c r="AX528" s="5"/>
    </row>
    <row r="529" spans="1:50" x14ac:dyDescent="0.25">
      <c r="A529" s="4">
        <v>45081</v>
      </c>
      <c r="B529" s="38">
        <v>2188</v>
      </c>
      <c r="C529" s="38">
        <v>2244</v>
      </c>
      <c r="D529" s="38">
        <v>2273</v>
      </c>
      <c r="E529" s="38">
        <v>2290</v>
      </c>
      <c r="F529" s="38">
        <v>2248</v>
      </c>
      <c r="G529" s="38">
        <v>2113</v>
      </c>
      <c r="H529" s="38">
        <v>754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1881</v>
      </c>
      <c r="X529" s="38">
        <v>1998</v>
      </c>
      <c r="Y529" s="38">
        <v>2069</v>
      </c>
      <c r="AA529" s="5"/>
      <c r="AB529" s="13">
        <f t="shared" si="64"/>
        <v>3</v>
      </c>
      <c r="AC529" s="5">
        <f t="shared" si="67"/>
        <v>3879</v>
      </c>
      <c r="AD529" s="5">
        <f t="shared" si="68"/>
        <v>16179</v>
      </c>
      <c r="AE529" s="5">
        <f t="shared" si="69"/>
        <v>20058</v>
      </c>
      <c r="AF529" s="12"/>
      <c r="AG529" s="12">
        <f t="shared" si="65"/>
        <v>6</v>
      </c>
      <c r="AH529" s="12">
        <f t="shared" si="66"/>
        <v>2023</v>
      </c>
      <c r="AI529" s="12"/>
      <c r="AJ529" s="5">
        <f t="shared" si="70"/>
        <v>2290</v>
      </c>
      <c r="AK529" s="12">
        <f t="shared" si="71"/>
        <v>4</v>
      </c>
      <c r="AU529" s="5"/>
      <c r="AV529" s="5"/>
      <c r="AW529" s="5"/>
      <c r="AX529" s="5"/>
    </row>
    <row r="530" spans="1:50" x14ac:dyDescent="0.25">
      <c r="A530" s="4">
        <v>45082</v>
      </c>
      <c r="B530" s="38">
        <v>2189</v>
      </c>
      <c r="C530" s="38">
        <v>2245</v>
      </c>
      <c r="D530" s="38">
        <v>2298</v>
      </c>
      <c r="E530" s="38">
        <v>2301</v>
      </c>
      <c r="F530" s="38">
        <v>2283</v>
      </c>
      <c r="G530" s="38">
        <v>2259</v>
      </c>
      <c r="H530" s="38">
        <v>819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1845</v>
      </c>
      <c r="X530" s="38">
        <v>1990</v>
      </c>
      <c r="Y530" s="38">
        <v>2046</v>
      </c>
      <c r="AA530" s="5"/>
      <c r="AB530" s="13">
        <f t="shared" si="64"/>
        <v>4</v>
      </c>
      <c r="AC530" s="5">
        <f t="shared" si="67"/>
        <v>3835</v>
      </c>
      <c r="AD530" s="5">
        <f t="shared" si="68"/>
        <v>16440</v>
      </c>
      <c r="AE530" s="5">
        <f t="shared" si="69"/>
        <v>20275</v>
      </c>
      <c r="AF530" s="12"/>
      <c r="AG530" s="12">
        <f t="shared" si="65"/>
        <v>6</v>
      </c>
      <c r="AH530" s="12">
        <f t="shared" si="66"/>
        <v>2023</v>
      </c>
      <c r="AI530" s="12"/>
      <c r="AJ530" s="5">
        <f t="shared" si="70"/>
        <v>2301</v>
      </c>
      <c r="AK530" s="12">
        <f t="shared" si="71"/>
        <v>4</v>
      </c>
      <c r="AU530" s="5"/>
      <c r="AV530" s="5"/>
      <c r="AW530" s="5"/>
      <c r="AX530" s="5"/>
    </row>
    <row r="531" spans="1:50" x14ac:dyDescent="0.25">
      <c r="A531" s="4">
        <v>45083</v>
      </c>
      <c r="B531" s="38">
        <v>2144</v>
      </c>
      <c r="C531" s="38">
        <v>2223</v>
      </c>
      <c r="D531" s="38">
        <v>2263</v>
      </c>
      <c r="E531" s="38">
        <v>2247</v>
      </c>
      <c r="F531" s="38">
        <v>2240</v>
      </c>
      <c r="G531" s="38">
        <v>2196</v>
      </c>
      <c r="H531" s="38">
        <v>800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1837</v>
      </c>
      <c r="X531" s="38">
        <v>1978</v>
      </c>
      <c r="Y531" s="38">
        <v>2028</v>
      </c>
      <c r="AA531" s="5"/>
      <c r="AB531" s="13">
        <f t="shared" si="64"/>
        <v>1</v>
      </c>
      <c r="AC531" s="5">
        <f t="shared" si="67"/>
        <v>0</v>
      </c>
      <c r="AD531" s="5">
        <f t="shared" si="68"/>
        <v>19956</v>
      </c>
      <c r="AE531" s="5">
        <f t="shared" si="69"/>
        <v>19956</v>
      </c>
      <c r="AF531" s="12"/>
      <c r="AG531" s="12">
        <f t="shared" si="65"/>
        <v>6</v>
      </c>
      <c r="AH531" s="12">
        <f t="shared" si="66"/>
        <v>2023</v>
      </c>
      <c r="AI531" s="12"/>
      <c r="AJ531" s="5">
        <f t="shared" si="70"/>
        <v>2263</v>
      </c>
      <c r="AK531" s="12">
        <f t="shared" si="71"/>
        <v>3</v>
      </c>
      <c r="AU531" s="5"/>
      <c r="AV531" s="5"/>
      <c r="AW531" s="5"/>
      <c r="AX531" s="5"/>
    </row>
    <row r="532" spans="1:50" x14ac:dyDescent="0.25">
      <c r="A532" s="4">
        <v>45084</v>
      </c>
      <c r="B532" s="38">
        <v>2149</v>
      </c>
      <c r="C532" s="38">
        <v>2213</v>
      </c>
      <c r="D532" s="38">
        <v>2264</v>
      </c>
      <c r="E532" s="38">
        <v>2256</v>
      </c>
      <c r="F532" s="38">
        <v>2245</v>
      </c>
      <c r="G532" s="38">
        <v>2210</v>
      </c>
      <c r="H532" s="38">
        <v>792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8">
        <v>0</v>
      </c>
      <c r="W532" s="38">
        <v>1850</v>
      </c>
      <c r="X532" s="38">
        <v>2008</v>
      </c>
      <c r="Y532" s="38">
        <v>2055</v>
      </c>
      <c r="AA532" s="5"/>
      <c r="AB532" s="13">
        <f t="shared" si="64"/>
        <v>6</v>
      </c>
      <c r="AC532" s="5">
        <f t="shared" si="67"/>
        <v>3858</v>
      </c>
      <c r="AD532" s="5">
        <f t="shared" si="68"/>
        <v>16184</v>
      </c>
      <c r="AE532" s="5">
        <f t="shared" si="69"/>
        <v>20042</v>
      </c>
      <c r="AF532" s="12"/>
      <c r="AG532" s="12">
        <f t="shared" si="65"/>
        <v>6</v>
      </c>
      <c r="AH532" s="12">
        <f t="shared" si="66"/>
        <v>2023</v>
      </c>
      <c r="AI532" s="12"/>
      <c r="AJ532" s="5">
        <f t="shared" si="70"/>
        <v>2264</v>
      </c>
      <c r="AK532" s="12">
        <f t="shared" si="71"/>
        <v>3</v>
      </c>
      <c r="AU532" s="5"/>
      <c r="AV532" s="5"/>
      <c r="AW532" s="5"/>
      <c r="AX532" s="5"/>
    </row>
    <row r="533" spans="1:50" x14ac:dyDescent="0.25">
      <c r="A533" s="4">
        <v>45085</v>
      </c>
      <c r="B533" s="38">
        <v>2162</v>
      </c>
      <c r="C533" s="38">
        <v>2227</v>
      </c>
      <c r="D533" s="38">
        <v>2284</v>
      </c>
      <c r="E533" s="38">
        <v>2269</v>
      </c>
      <c r="F533" s="38">
        <v>2260</v>
      </c>
      <c r="G533" s="38">
        <v>2203</v>
      </c>
      <c r="H533" s="38">
        <v>793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8">
        <v>0</v>
      </c>
      <c r="W533" s="38">
        <v>1858</v>
      </c>
      <c r="X533" s="38">
        <v>2006</v>
      </c>
      <c r="Y533" s="38">
        <v>2035</v>
      </c>
      <c r="AA533" s="5"/>
      <c r="AB533" s="13">
        <f t="shared" si="64"/>
        <v>5</v>
      </c>
      <c r="AC533" s="5">
        <f t="shared" si="67"/>
        <v>3864</v>
      </c>
      <c r="AD533" s="5">
        <f t="shared" si="68"/>
        <v>16233</v>
      </c>
      <c r="AE533" s="5">
        <f t="shared" si="69"/>
        <v>20097</v>
      </c>
      <c r="AF533" s="12"/>
      <c r="AG533" s="12">
        <f t="shared" si="65"/>
        <v>6</v>
      </c>
      <c r="AH533" s="12">
        <f t="shared" si="66"/>
        <v>2023</v>
      </c>
      <c r="AI533" s="12"/>
      <c r="AJ533" s="5">
        <f t="shared" si="70"/>
        <v>2284</v>
      </c>
      <c r="AK533" s="12">
        <f t="shared" si="71"/>
        <v>3</v>
      </c>
      <c r="AU533" s="5"/>
      <c r="AV533" s="5"/>
      <c r="AW533" s="5"/>
      <c r="AX533" s="5"/>
    </row>
    <row r="534" spans="1:50" x14ac:dyDescent="0.25">
      <c r="A534" s="4">
        <v>45086</v>
      </c>
      <c r="B534" s="38">
        <v>2125</v>
      </c>
      <c r="C534" s="38">
        <v>2198</v>
      </c>
      <c r="D534" s="38">
        <v>2242</v>
      </c>
      <c r="E534" s="38">
        <v>2230</v>
      </c>
      <c r="F534" s="38">
        <v>2216</v>
      </c>
      <c r="G534" s="38">
        <v>2178</v>
      </c>
      <c r="H534" s="38">
        <v>784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8">
        <v>0</v>
      </c>
      <c r="W534" s="38">
        <v>1813</v>
      </c>
      <c r="X534" s="38">
        <v>2016</v>
      </c>
      <c r="Y534" s="38">
        <v>2045</v>
      </c>
      <c r="AA534" s="5"/>
      <c r="AB534" s="13">
        <f t="shared" si="64"/>
        <v>3</v>
      </c>
      <c r="AC534" s="5">
        <f t="shared" si="67"/>
        <v>3829</v>
      </c>
      <c r="AD534" s="5">
        <f t="shared" si="68"/>
        <v>16018</v>
      </c>
      <c r="AE534" s="5">
        <f t="shared" si="69"/>
        <v>19847</v>
      </c>
      <c r="AF534" s="12"/>
      <c r="AG534" s="12">
        <f t="shared" si="65"/>
        <v>6</v>
      </c>
      <c r="AH534" s="12">
        <f t="shared" si="66"/>
        <v>2023</v>
      </c>
      <c r="AI534" s="12"/>
      <c r="AJ534" s="5">
        <f t="shared" si="70"/>
        <v>2242</v>
      </c>
      <c r="AK534" s="12">
        <f t="shared" si="71"/>
        <v>3</v>
      </c>
      <c r="AU534" s="5"/>
      <c r="AV534" s="5"/>
      <c r="AW534" s="5"/>
      <c r="AX534" s="5"/>
    </row>
    <row r="535" spans="1:50" x14ac:dyDescent="0.25">
      <c r="A535" s="4">
        <v>45087</v>
      </c>
      <c r="B535" s="38">
        <v>2138</v>
      </c>
      <c r="C535" s="38">
        <v>2195</v>
      </c>
      <c r="D535" s="38">
        <v>2214</v>
      </c>
      <c r="E535" s="38">
        <v>2241</v>
      </c>
      <c r="F535" s="38">
        <v>2200</v>
      </c>
      <c r="G535" s="38">
        <v>2088</v>
      </c>
      <c r="H535" s="38">
        <v>748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1838</v>
      </c>
      <c r="X535" s="38">
        <v>2001</v>
      </c>
      <c r="Y535" s="38">
        <v>2050</v>
      </c>
      <c r="AA535" s="5"/>
      <c r="AB535" s="13">
        <f t="shared" si="64"/>
        <v>2</v>
      </c>
      <c r="AC535" s="5">
        <f t="shared" si="67"/>
        <v>3839</v>
      </c>
      <c r="AD535" s="5">
        <f t="shared" si="68"/>
        <v>15874</v>
      </c>
      <c r="AE535" s="5">
        <f t="shared" si="69"/>
        <v>19713</v>
      </c>
      <c r="AF535" s="12"/>
      <c r="AG535" s="12">
        <f t="shared" si="65"/>
        <v>6</v>
      </c>
      <c r="AH535" s="12">
        <f t="shared" si="66"/>
        <v>2023</v>
      </c>
      <c r="AI535" s="12"/>
      <c r="AJ535" s="5">
        <f t="shared" si="70"/>
        <v>2241</v>
      </c>
      <c r="AK535" s="12">
        <f t="shared" si="71"/>
        <v>4</v>
      </c>
      <c r="AU535" s="5"/>
      <c r="AV535" s="5"/>
      <c r="AW535" s="5"/>
      <c r="AX535" s="5"/>
    </row>
    <row r="536" spans="1:50" x14ac:dyDescent="0.25">
      <c r="A536" s="4">
        <v>45088</v>
      </c>
      <c r="B536" s="38">
        <v>2131</v>
      </c>
      <c r="C536" s="38">
        <v>2182</v>
      </c>
      <c r="D536" s="38">
        <v>2207</v>
      </c>
      <c r="E536" s="38">
        <v>2219</v>
      </c>
      <c r="F536" s="38">
        <v>2170</v>
      </c>
      <c r="G536" s="38">
        <v>2023</v>
      </c>
      <c r="H536" s="38">
        <v>718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1938</v>
      </c>
      <c r="X536" s="38">
        <v>2068</v>
      </c>
      <c r="Y536" s="38">
        <v>2085</v>
      </c>
      <c r="AA536" s="5"/>
      <c r="AB536" s="13">
        <f t="shared" si="64"/>
        <v>2</v>
      </c>
      <c r="AC536" s="5">
        <f t="shared" si="67"/>
        <v>4006</v>
      </c>
      <c r="AD536" s="5">
        <f t="shared" si="68"/>
        <v>15735</v>
      </c>
      <c r="AE536" s="5">
        <f t="shared" si="69"/>
        <v>19741</v>
      </c>
      <c r="AF536" s="12"/>
      <c r="AG536" s="12">
        <f t="shared" si="65"/>
        <v>6</v>
      </c>
      <c r="AH536" s="12">
        <f t="shared" si="66"/>
        <v>2023</v>
      </c>
      <c r="AI536" s="12"/>
      <c r="AJ536" s="5">
        <f t="shared" si="70"/>
        <v>2219</v>
      </c>
      <c r="AK536" s="12">
        <f t="shared" si="71"/>
        <v>4</v>
      </c>
      <c r="AU536" s="5"/>
      <c r="AV536" s="5"/>
      <c r="AW536" s="5"/>
      <c r="AX536" s="5"/>
    </row>
    <row r="537" spans="1:50" x14ac:dyDescent="0.25">
      <c r="A537" s="4">
        <v>45089</v>
      </c>
      <c r="B537" s="38">
        <v>2137</v>
      </c>
      <c r="C537" s="38">
        <v>2180</v>
      </c>
      <c r="D537" s="38">
        <v>2216</v>
      </c>
      <c r="E537" s="38">
        <v>2193</v>
      </c>
      <c r="F537" s="38">
        <v>2171</v>
      </c>
      <c r="G537" s="38">
        <v>2121</v>
      </c>
      <c r="H537" s="38">
        <v>764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1981</v>
      </c>
      <c r="X537" s="38">
        <v>2123</v>
      </c>
      <c r="Y537" s="38">
        <v>2147</v>
      </c>
      <c r="AA537" s="5"/>
      <c r="AB537" s="13">
        <f t="shared" si="64"/>
        <v>1</v>
      </c>
      <c r="AC537" s="5">
        <f t="shared" si="67"/>
        <v>0</v>
      </c>
      <c r="AD537" s="5">
        <f t="shared" si="68"/>
        <v>20033</v>
      </c>
      <c r="AE537" s="5">
        <f t="shared" si="69"/>
        <v>20033</v>
      </c>
      <c r="AF537" s="12"/>
      <c r="AG537" s="12">
        <f t="shared" si="65"/>
        <v>6</v>
      </c>
      <c r="AH537" s="12">
        <f t="shared" si="66"/>
        <v>2023</v>
      </c>
      <c r="AI537" s="12"/>
      <c r="AJ537" s="5">
        <f t="shared" si="70"/>
        <v>2216</v>
      </c>
      <c r="AK537" s="12">
        <f t="shared" si="71"/>
        <v>3</v>
      </c>
      <c r="AU537" s="5"/>
      <c r="AV537" s="5"/>
      <c r="AW537" s="5"/>
      <c r="AX537" s="5"/>
    </row>
    <row r="538" spans="1:50" x14ac:dyDescent="0.25">
      <c r="A538" s="4">
        <v>45090</v>
      </c>
      <c r="B538" s="38">
        <v>1334</v>
      </c>
      <c r="C538" s="38">
        <v>998</v>
      </c>
      <c r="D538" s="38">
        <v>938</v>
      </c>
      <c r="E538" s="38">
        <v>875</v>
      </c>
      <c r="F538" s="38">
        <v>828</v>
      </c>
      <c r="G538" s="38">
        <v>303</v>
      </c>
      <c r="H538" s="38">
        <v>228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1915</v>
      </c>
      <c r="X538" s="38">
        <v>2069</v>
      </c>
      <c r="Y538" s="38">
        <v>1205</v>
      </c>
      <c r="AA538" s="5"/>
      <c r="AB538" s="13">
        <f t="shared" si="64"/>
        <v>3</v>
      </c>
      <c r="AC538" s="5">
        <f t="shared" si="67"/>
        <v>3984</v>
      </c>
      <c r="AD538" s="5">
        <f t="shared" si="68"/>
        <v>6709</v>
      </c>
      <c r="AE538" s="5">
        <f t="shared" si="69"/>
        <v>10693</v>
      </c>
      <c r="AF538" s="12"/>
      <c r="AG538" s="12">
        <f t="shared" si="65"/>
        <v>6</v>
      </c>
      <c r="AH538" s="12">
        <f t="shared" si="66"/>
        <v>2023</v>
      </c>
      <c r="AI538" s="12"/>
      <c r="AJ538" s="5">
        <f t="shared" si="70"/>
        <v>2069</v>
      </c>
      <c r="AK538" s="12">
        <f t="shared" si="71"/>
        <v>23</v>
      </c>
      <c r="AU538" s="5"/>
      <c r="AV538" s="5"/>
      <c r="AW538" s="5"/>
      <c r="AX538" s="5"/>
    </row>
    <row r="539" spans="1:50" x14ac:dyDescent="0.25">
      <c r="A539" s="4">
        <v>45091</v>
      </c>
      <c r="B539" s="38">
        <v>2179</v>
      </c>
      <c r="C539" s="38">
        <v>2231</v>
      </c>
      <c r="D539" s="38">
        <v>2264</v>
      </c>
      <c r="E539" s="38">
        <v>2244</v>
      </c>
      <c r="F539" s="38">
        <v>2221</v>
      </c>
      <c r="G539" s="38">
        <v>2176</v>
      </c>
      <c r="H539" s="38">
        <v>778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1888</v>
      </c>
      <c r="X539" s="38">
        <v>2009</v>
      </c>
      <c r="Y539" s="38">
        <v>2077</v>
      </c>
      <c r="AA539" s="5"/>
      <c r="AB539" s="13">
        <f t="shared" ref="AB539:AB586" si="72">WEEKDAY(B539,2)</f>
        <v>1</v>
      </c>
      <c r="AC539" s="5">
        <f t="shared" si="67"/>
        <v>0</v>
      </c>
      <c r="AD539" s="5">
        <f t="shared" si="68"/>
        <v>20067</v>
      </c>
      <c r="AE539" s="5">
        <f t="shared" si="69"/>
        <v>20067</v>
      </c>
      <c r="AF539" s="12"/>
      <c r="AG539" s="12">
        <f t="shared" si="65"/>
        <v>6</v>
      </c>
      <c r="AH539" s="12">
        <f t="shared" si="66"/>
        <v>2023</v>
      </c>
      <c r="AI539" s="12"/>
      <c r="AJ539" s="5">
        <f t="shared" si="70"/>
        <v>2264</v>
      </c>
      <c r="AK539" s="12">
        <f t="shared" si="71"/>
        <v>3</v>
      </c>
      <c r="AU539" s="5"/>
      <c r="AV539" s="5"/>
      <c r="AW539" s="5"/>
      <c r="AX539" s="5"/>
    </row>
    <row r="540" spans="1:50" x14ac:dyDescent="0.25">
      <c r="A540" s="4">
        <v>45092</v>
      </c>
      <c r="B540" s="38">
        <v>2129</v>
      </c>
      <c r="C540" s="38">
        <v>2156</v>
      </c>
      <c r="D540" s="38">
        <v>2205</v>
      </c>
      <c r="E540" s="38">
        <v>2183</v>
      </c>
      <c r="F540" s="38">
        <v>2162</v>
      </c>
      <c r="G540" s="38">
        <v>2109</v>
      </c>
      <c r="H540" s="38">
        <v>754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1932</v>
      </c>
      <c r="X540" s="38">
        <v>2073</v>
      </c>
      <c r="Y540" s="38">
        <v>2094</v>
      </c>
      <c r="AA540" s="5"/>
      <c r="AB540" s="13">
        <f t="shared" si="72"/>
        <v>7</v>
      </c>
      <c r="AC540" s="5">
        <f t="shared" si="67"/>
        <v>0</v>
      </c>
      <c r="AD540" s="5">
        <f t="shared" si="68"/>
        <v>19797</v>
      </c>
      <c r="AE540" s="5">
        <f t="shared" si="69"/>
        <v>19797</v>
      </c>
      <c r="AF540" s="12"/>
      <c r="AG540" s="12">
        <f t="shared" si="65"/>
        <v>6</v>
      </c>
      <c r="AH540" s="12">
        <f t="shared" si="66"/>
        <v>2023</v>
      </c>
      <c r="AI540" s="12"/>
      <c r="AJ540" s="5">
        <f t="shared" si="70"/>
        <v>2205</v>
      </c>
      <c r="AK540" s="12">
        <f t="shared" si="71"/>
        <v>3</v>
      </c>
      <c r="AU540" s="5"/>
      <c r="AV540" s="5"/>
      <c r="AW540" s="5"/>
      <c r="AX540" s="5"/>
    </row>
    <row r="541" spans="1:50" x14ac:dyDescent="0.25">
      <c r="A541" s="4">
        <v>45093</v>
      </c>
      <c r="B541" s="38">
        <v>2176</v>
      </c>
      <c r="C541" s="38">
        <v>2203</v>
      </c>
      <c r="D541" s="38">
        <v>2233</v>
      </c>
      <c r="E541" s="38">
        <v>2198</v>
      </c>
      <c r="F541" s="38">
        <v>2175</v>
      </c>
      <c r="G541" s="38">
        <v>2099</v>
      </c>
      <c r="H541" s="38">
        <v>753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1912</v>
      </c>
      <c r="X541" s="38">
        <v>2096</v>
      </c>
      <c r="Y541" s="38">
        <v>2144</v>
      </c>
      <c r="AA541" s="5"/>
      <c r="AB541" s="13">
        <f t="shared" si="72"/>
        <v>5</v>
      </c>
      <c r="AC541" s="5">
        <f t="shared" si="67"/>
        <v>4008</v>
      </c>
      <c r="AD541" s="5">
        <f t="shared" si="68"/>
        <v>15981</v>
      </c>
      <c r="AE541" s="5">
        <f t="shared" si="69"/>
        <v>19989</v>
      </c>
      <c r="AF541" s="12"/>
      <c r="AG541" s="12">
        <f t="shared" si="65"/>
        <v>6</v>
      </c>
      <c r="AH541" s="12">
        <f t="shared" si="66"/>
        <v>2023</v>
      </c>
      <c r="AI541" s="12"/>
      <c r="AJ541" s="5">
        <f t="shared" si="70"/>
        <v>2233</v>
      </c>
      <c r="AK541" s="12">
        <f t="shared" si="71"/>
        <v>3</v>
      </c>
      <c r="AU541" s="5"/>
      <c r="AV541" s="5"/>
      <c r="AW541" s="5"/>
      <c r="AX541" s="5"/>
    </row>
    <row r="542" spans="1:50" x14ac:dyDescent="0.25">
      <c r="A542" s="4">
        <v>45094</v>
      </c>
      <c r="B542" s="38">
        <v>2199</v>
      </c>
      <c r="C542" s="38">
        <v>2231</v>
      </c>
      <c r="D542" s="38">
        <v>2234</v>
      </c>
      <c r="E542" s="38">
        <v>2243</v>
      </c>
      <c r="F542" s="38">
        <v>2175</v>
      </c>
      <c r="G542" s="38">
        <v>2055</v>
      </c>
      <c r="H542" s="38">
        <v>737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1823</v>
      </c>
      <c r="X542" s="38">
        <v>1970</v>
      </c>
      <c r="Y542" s="38">
        <v>2014</v>
      </c>
      <c r="AA542" s="5"/>
      <c r="AB542" s="13">
        <f t="shared" si="72"/>
        <v>7</v>
      </c>
      <c r="AC542" s="5">
        <f t="shared" si="67"/>
        <v>0</v>
      </c>
      <c r="AD542" s="5">
        <f t="shared" si="68"/>
        <v>19681</v>
      </c>
      <c r="AE542" s="5">
        <f t="shared" si="69"/>
        <v>19681</v>
      </c>
      <c r="AF542" s="12"/>
      <c r="AG542" s="12">
        <f t="shared" si="65"/>
        <v>6</v>
      </c>
      <c r="AH542" s="12">
        <f t="shared" si="66"/>
        <v>2023</v>
      </c>
      <c r="AI542" s="12"/>
      <c r="AJ542" s="5">
        <f t="shared" si="70"/>
        <v>2243</v>
      </c>
      <c r="AK542" s="12">
        <f t="shared" si="71"/>
        <v>4</v>
      </c>
      <c r="AU542" s="5"/>
      <c r="AV542" s="5"/>
      <c r="AW542" s="5"/>
      <c r="AX542" s="5"/>
    </row>
    <row r="543" spans="1:50" x14ac:dyDescent="0.25">
      <c r="A543" s="4">
        <v>45095</v>
      </c>
      <c r="B543" s="38">
        <v>2097</v>
      </c>
      <c r="C543" s="38">
        <v>2128</v>
      </c>
      <c r="D543" s="38">
        <v>2142</v>
      </c>
      <c r="E543" s="38">
        <v>2176</v>
      </c>
      <c r="F543" s="38">
        <v>2113</v>
      </c>
      <c r="G543" s="38">
        <v>1995</v>
      </c>
      <c r="H543" s="38">
        <v>717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1874</v>
      </c>
      <c r="X543" s="38">
        <v>2007</v>
      </c>
      <c r="Y543" s="38">
        <v>2052</v>
      </c>
      <c r="AA543" s="5"/>
      <c r="AB543" s="13">
        <f t="shared" si="72"/>
        <v>3</v>
      </c>
      <c r="AC543" s="5">
        <f t="shared" si="67"/>
        <v>3881</v>
      </c>
      <c r="AD543" s="5">
        <f t="shared" si="68"/>
        <v>15420</v>
      </c>
      <c r="AE543" s="5">
        <f t="shared" si="69"/>
        <v>19301</v>
      </c>
      <c r="AF543" s="12"/>
      <c r="AG543" s="12">
        <f t="shared" si="65"/>
        <v>6</v>
      </c>
      <c r="AH543" s="12">
        <f t="shared" si="66"/>
        <v>2023</v>
      </c>
      <c r="AI543" s="12"/>
      <c r="AJ543" s="5">
        <f t="shared" si="70"/>
        <v>2176</v>
      </c>
      <c r="AK543" s="12">
        <f t="shared" si="71"/>
        <v>4</v>
      </c>
      <c r="AU543" s="5"/>
      <c r="AV543" s="5"/>
      <c r="AW543" s="5"/>
      <c r="AX543" s="5"/>
    </row>
    <row r="544" spans="1:50" x14ac:dyDescent="0.25">
      <c r="A544" s="4">
        <v>45096</v>
      </c>
      <c r="B544" s="38">
        <v>2118</v>
      </c>
      <c r="C544" s="38">
        <v>2164</v>
      </c>
      <c r="D544" s="38">
        <v>2210</v>
      </c>
      <c r="E544" s="38">
        <v>2202</v>
      </c>
      <c r="F544" s="38">
        <v>2173</v>
      </c>
      <c r="G544" s="38">
        <v>2076</v>
      </c>
      <c r="H544" s="38">
        <v>731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1897</v>
      </c>
      <c r="X544" s="38">
        <v>2032</v>
      </c>
      <c r="Y544" s="38">
        <v>2043</v>
      </c>
      <c r="AA544" s="5"/>
      <c r="AB544" s="13">
        <f t="shared" si="72"/>
        <v>3</v>
      </c>
      <c r="AC544" s="5">
        <f t="shared" si="67"/>
        <v>3929</v>
      </c>
      <c r="AD544" s="5">
        <f t="shared" si="68"/>
        <v>15717</v>
      </c>
      <c r="AE544" s="5">
        <f t="shared" si="69"/>
        <v>19646</v>
      </c>
      <c r="AF544" s="12"/>
      <c r="AG544" s="12">
        <f t="shared" si="65"/>
        <v>6</v>
      </c>
      <c r="AH544" s="12">
        <f t="shared" si="66"/>
        <v>2023</v>
      </c>
      <c r="AI544" s="12"/>
      <c r="AJ544" s="5">
        <f t="shared" si="70"/>
        <v>2210</v>
      </c>
      <c r="AK544" s="12">
        <f t="shared" si="71"/>
        <v>3</v>
      </c>
      <c r="AU544" s="5"/>
      <c r="AV544" s="5"/>
      <c r="AW544" s="5"/>
      <c r="AX544" s="5"/>
    </row>
    <row r="545" spans="1:50" x14ac:dyDescent="0.25">
      <c r="A545" s="4">
        <v>45097</v>
      </c>
      <c r="B545" s="38">
        <v>2114</v>
      </c>
      <c r="C545" s="38">
        <v>2157</v>
      </c>
      <c r="D545" s="38">
        <v>2202</v>
      </c>
      <c r="E545" s="38">
        <v>2182</v>
      </c>
      <c r="F545" s="38">
        <v>2159</v>
      </c>
      <c r="G545" s="38">
        <v>2076</v>
      </c>
      <c r="H545" s="38">
        <v>745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1900</v>
      </c>
      <c r="X545" s="38">
        <v>2039</v>
      </c>
      <c r="Y545" s="38">
        <v>2022</v>
      </c>
      <c r="AA545" s="5"/>
      <c r="AB545" s="13">
        <f t="shared" si="72"/>
        <v>6</v>
      </c>
      <c r="AC545" s="5">
        <f t="shared" si="67"/>
        <v>3939</v>
      </c>
      <c r="AD545" s="5">
        <f t="shared" si="68"/>
        <v>15657</v>
      </c>
      <c r="AE545" s="5">
        <f t="shared" si="69"/>
        <v>19596</v>
      </c>
      <c r="AF545" s="12"/>
      <c r="AG545" s="12">
        <f t="shared" si="65"/>
        <v>6</v>
      </c>
      <c r="AH545" s="12">
        <f t="shared" si="66"/>
        <v>2023</v>
      </c>
      <c r="AI545" s="12"/>
      <c r="AJ545" s="5">
        <f t="shared" si="70"/>
        <v>2202</v>
      </c>
      <c r="AK545" s="12">
        <f t="shared" si="71"/>
        <v>3</v>
      </c>
      <c r="AU545" s="5"/>
      <c r="AV545" s="5"/>
      <c r="AW545" s="5"/>
      <c r="AX545" s="5"/>
    </row>
    <row r="546" spans="1:50" x14ac:dyDescent="0.25">
      <c r="A546" s="4">
        <v>45098</v>
      </c>
      <c r="B546" s="38">
        <v>2090</v>
      </c>
      <c r="C546" s="38">
        <v>2140</v>
      </c>
      <c r="D546" s="38">
        <v>2190</v>
      </c>
      <c r="E546" s="38">
        <v>2171</v>
      </c>
      <c r="F546" s="38">
        <v>2155</v>
      </c>
      <c r="G546" s="38">
        <v>2103</v>
      </c>
      <c r="H546" s="38">
        <v>743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1964</v>
      </c>
      <c r="X546" s="38">
        <v>2095</v>
      </c>
      <c r="Y546" s="38">
        <v>2080</v>
      </c>
      <c r="AA546" s="5"/>
      <c r="AB546" s="13">
        <f t="shared" si="72"/>
        <v>3</v>
      </c>
      <c r="AC546" s="5">
        <f t="shared" si="67"/>
        <v>4059</v>
      </c>
      <c r="AD546" s="5">
        <f t="shared" si="68"/>
        <v>15672</v>
      </c>
      <c r="AE546" s="5">
        <f t="shared" si="69"/>
        <v>19731</v>
      </c>
      <c r="AF546" s="12"/>
      <c r="AG546" s="12">
        <f t="shared" si="65"/>
        <v>6</v>
      </c>
      <c r="AH546" s="12">
        <f t="shared" si="66"/>
        <v>2023</v>
      </c>
      <c r="AI546" s="12"/>
      <c r="AJ546" s="5">
        <f t="shared" si="70"/>
        <v>2190</v>
      </c>
      <c r="AK546" s="12">
        <f t="shared" si="71"/>
        <v>3</v>
      </c>
      <c r="AU546" s="5"/>
      <c r="AV546" s="5"/>
      <c r="AW546" s="5"/>
      <c r="AX546" s="5"/>
    </row>
    <row r="547" spans="1:50" x14ac:dyDescent="0.25">
      <c r="A547" s="4">
        <v>45099</v>
      </c>
      <c r="B547" s="38">
        <v>2177</v>
      </c>
      <c r="C547" s="38">
        <v>2208</v>
      </c>
      <c r="D547" s="38">
        <v>2234</v>
      </c>
      <c r="E547" s="38">
        <v>2208</v>
      </c>
      <c r="F547" s="38">
        <v>2165</v>
      </c>
      <c r="G547" s="38">
        <v>2091</v>
      </c>
      <c r="H547" s="38">
        <v>749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1971</v>
      </c>
      <c r="X547" s="38">
        <v>2114</v>
      </c>
      <c r="Y547" s="38">
        <v>2088</v>
      </c>
      <c r="AA547" s="5"/>
      <c r="AB547" s="13">
        <f t="shared" si="72"/>
        <v>6</v>
      </c>
      <c r="AC547" s="5">
        <f t="shared" si="67"/>
        <v>4085</v>
      </c>
      <c r="AD547" s="5">
        <f t="shared" si="68"/>
        <v>15920</v>
      </c>
      <c r="AE547" s="5">
        <f t="shared" si="69"/>
        <v>20005</v>
      </c>
      <c r="AF547" s="12"/>
      <c r="AG547" s="12">
        <f t="shared" si="65"/>
        <v>6</v>
      </c>
      <c r="AH547" s="12">
        <f t="shared" si="66"/>
        <v>2023</v>
      </c>
      <c r="AI547" s="12"/>
      <c r="AJ547" s="5">
        <f t="shared" si="70"/>
        <v>2234</v>
      </c>
      <c r="AK547" s="12">
        <f t="shared" si="71"/>
        <v>3</v>
      </c>
      <c r="AU547" s="5"/>
      <c r="AV547" s="5"/>
      <c r="AW547" s="5"/>
      <c r="AX547" s="5"/>
    </row>
    <row r="548" spans="1:50" x14ac:dyDescent="0.25">
      <c r="A548" s="4">
        <v>45100</v>
      </c>
      <c r="B548" s="38">
        <v>2165</v>
      </c>
      <c r="C548" s="38">
        <v>2199</v>
      </c>
      <c r="D548" s="38">
        <v>2219</v>
      </c>
      <c r="E548" s="38">
        <v>2193</v>
      </c>
      <c r="F548" s="38">
        <v>2160</v>
      </c>
      <c r="G548" s="38">
        <v>2074</v>
      </c>
      <c r="H548" s="38">
        <v>734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1977</v>
      </c>
      <c r="X548" s="38">
        <v>2163</v>
      </c>
      <c r="Y548" s="38">
        <v>2180</v>
      </c>
      <c r="AA548" s="5"/>
      <c r="AB548" s="13">
        <f t="shared" si="72"/>
        <v>1</v>
      </c>
      <c r="AC548" s="5">
        <f t="shared" si="67"/>
        <v>0</v>
      </c>
      <c r="AD548" s="5">
        <f t="shared" si="68"/>
        <v>20064</v>
      </c>
      <c r="AE548" s="5">
        <f t="shared" si="69"/>
        <v>20064</v>
      </c>
      <c r="AF548" s="12"/>
      <c r="AG548" s="12">
        <f t="shared" si="65"/>
        <v>6</v>
      </c>
      <c r="AH548" s="12">
        <f t="shared" si="66"/>
        <v>2023</v>
      </c>
      <c r="AI548" s="12"/>
      <c r="AJ548" s="5">
        <f t="shared" si="70"/>
        <v>2219</v>
      </c>
      <c r="AK548" s="12">
        <f t="shared" si="71"/>
        <v>3</v>
      </c>
      <c r="AU548" s="5"/>
      <c r="AV548" s="5"/>
      <c r="AW548" s="5"/>
      <c r="AX548" s="5"/>
    </row>
    <row r="549" spans="1:50" x14ac:dyDescent="0.25">
      <c r="A549" s="4">
        <v>45101</v>
      </c>
      <c r="B549" s="38">
        <v>2286</v>
      </c>
      <c r="C549" s="38">
        <v>2332</v>
      </c>
      <c r="D549" s="38">
        <v>2322</v>
      </c>
      <c r="E549" s="38">
        <v>2335</v>
      </c>
      <c r="F549" s="38">
        <v>2277</v>
      </c>
      <c r="G549" s="38">
        <v>2126</v>
      </c>
      <c r="H549" s="38">
        <v>756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1994</v>
      </c>
      <c r="X549" s="38">
        <v>2135</v>
      </c>
      <c r="Y549" s="38">
        <v>2197</v>
      </c>
      <c r="AA549" s="5"/>
      <c r="AB549" s="13">
        <f t="shared" si="72"/>
        <v>3</v>
      </c>
      <c r="AC549" s="5">
        <f t="shared" si="67"/>
        <v>4129</v>
      </c>
      <c r="AD549" s="5">
        <f t="shared" si="68"/>
        <v>16631</v>
      </c>
      <c r="AE549" s="5">
        <f t="shared" si="69"/>
        <v>20760</v>
      </c>
      <c r="AF549" s="12"/>
      <c r="AG549" s="12">
        <f t="shared" si="65"/>
        <v>6</v>
      </c>
      <c r="AH549" s="12">
        <f t="shared" si="66"/>
        <v>2023</v>
      </c>
      <c r="AI549" s="12"/>
      <c r="AJ549" s="5">
        <f t="shared" si="70"/>
        <v>2335</v>
      </c>
      <c r="AK549" s="12">
        <f t="shared" si="71"/>
        <v>4</v>
      </c>
      <c r="AU549" s="5"/>
      <c r="AV549" s="5"/>
      <c r="AW549" s="5"/>
      <c r="AX549" s="5"/>
    </row>
    <row r="550" spans="1:50" x14ac:dyDescent="0.25">
      <c r="A550" s="4">
        <v>45102</v>
      </c>
      <c r="B550" s="38">
        <v>2268</v>
      </c>
      <c r="C550" s="38">
        <v>2342</v>
      </c>
      <c r="D550" s="38">
        <v>2374</v>
      </c>
      <c r="E550" s="38">
        <v>2361</v>
      </c>
      <c r="F550" s="38">
        <v>2284</v>
      </c>
      <c r="G550" s="38">
        <v>2116</v>
      </c>
      <c r="H550" s="38">
        <v>750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2161</v>
      </c>
      <c r="X550" s="38">
        <v>2324</v>
      </c>
      <c r="Y550" s="38">
        <v>2338</v>
      </c>
      <c r="AA550" s="5"/>
      <c r="AB550" s="13">
        <f t="shared" si="72"/>
        <v>6</v>
      </c>
      <c r="AC550" s="5">
        <f t="shared" si="67"/>
        <v>4485</v>
      </c>
      <c r="AD550" s="5">
        <f t="shared" si="68"/>
        <v>16833</v>
      </c>
      <c r="AE550" s="5">
        <f t="shared" si="69"/>
        <v>21318</v>
      </c>
      <c r="AF550" s="12"/>
      <c r="AG550" s="12">
        <f t="shared" si="65"/>
        <v>6</v>
      </c>
      <c r="AH550" s="12">
        <f t="shared" si="66"/>
        <v>2023</v>
      </c>
      <c r="AI550" s="12"/>
      <c r="AJ550" s="5">
        <f t="shared" si="70"/>
        <v>2374</v>
      </c>
      <c r="AK550" s="12">
        <f t="shared" si="71"/>
        <v>3</v>
      </c>
      <c r="AU550" s="5"/>
      <c r="AV550" s="5"/>
      <c r="AW550" s="5"/>
      <c r="AX550" s="5"/>
    </row>
    <row r="551" spans="1:50" x14ac:dyDescent="0.25">
      <c r="A551" s="4">
        <v>45103</v>
      </c>
      <c r="B551" s="38">
        <v>686</v>
      </c>
      <c r="C551" s="38">
        <v>2490</v>
      </c>
      <c r="D551" s="38">
        <v>2514</v>
      </c>
      <c r="E551" s="38">
        <v>2445</v>
      </c>
      <c r="F551" s="38">
        <v>2400</v>
      </c>
      <c r="G551" s="38">
        <v>2278</v>
      </c>
      <c r="H551" s="38">
        <v>794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1869</v>
      </c>
      <c r="X551" s="38">
        <v>2015</v>
      </c>
      <c r="Y551" s="38">
        <v>2100</v>
      </c>
      <c r="AA551" s="5"/>
      <c r="AB551" s="13">
        <f t="shared" si="72"/>
        <v>6</v>
      </c>
      <c r="AC551" s="5">
        <f t="shared" si="67"/>
        <v>3884</v>
      </c>
      <c r="AD551" s="5">
        <f t="shared" si="68"/>
        <v>15707</v>
      </c>
      <c r="AE551" s="5">
        <f t="shared" si="69"/>
        <v>19591</v>
      </c>
      <c r="AF551" s="12"/>
      <c r="AG551" s="12">
        <f t="shared" si="65"/>
        <v>6</v>
      </c>
      <c r="AH551" s="12">
        <f t="shared" si="66"/>
        <v>2023</v>
      </c>
      <c r="AI551" s="12"/>
      <c r="AJ551" s="5">
        <f t="shared" si="70"/>
        <v>2514</v>
      </c>
      <c r="AK551" s="12">
        <f t="shared" si="71"/>
        <v>3</v>
      </c>
      <c r="AU551" s="5"/>
      <c r="AV551" s="5"/>
      <c r="AW551" s="5"/>
      <c r="AX551" s="5"/>
    </row>
    <row r="552" spans="1:50" x14ac:dyDescent="0.25">
      <c r="A552" s="4">
        <v>45104</v>
      </c>
      <c r="B552" s="38">
        <v>2143</v>
      </c>
      <c r="C552" s="38">
        <v>2195</v>
      </c>
      <c r="D552" s="38">
        <v>2230</v>
      </c>
      <c r="E552" s="38">
        <v>2219</v>
      </c>
      <c r="F552" s="38">
        <v>2189</v>
      </c>
      <c r="G552" s="38">
        <v>2107</v>
      </c>
      <c r="H552" s="38">
        <v>749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1934</v>
      </c>
      <c r="X552" s="38">
        <v>2078</v>
      </c>
      <c r="Y552" s="38">
        <v>2140</v>
      </c>
      <c r="AA552" s="5"/>
      <c r="AB552" s="13">
        <f t="shared" si="72"/>
        <v>7</v>
      </c>
      <c r="AC552" s="5">
        <f t="shared" si="67"/>
        <v>0</v>
      </c>
      <c r="AD552" s="5">
        <f t="shared" si="68"/>
        <v>19984</v>
      </c>
      <c r="AE552" s="5">
        <f t="shared" si="69"/>
        <v>19984</v>
      </c>
      <c r="AF552" s="12"/>
      <c r="AG552" s="12">
        <f t="shared" si="65"/>
        <v>6</v>
      </c>
      <c r="AH552" s="12">
        <f t="shared" si="66"/>
        <v>2023</v>
      </c>
      <c r="AI552" s="12"/>
      <c r="AJ552" s="5">
        <f t="shared" si="70"/>
        <v>2230</v>
      </c>
      <c r="AK552" s="12">
        <f t="shared" si="71"/>
        <v>3</v>
      </c>
      <c r="AU552" s="5"/>
      <c r="AV552" s="5"/>
      <c r="AW552" s="5"/>
      <c r="AX552" s="5"/>
    </row>
    <row r="553" spans="1:50" x14ac:dyDescent="0.25">
      <c r="A553" s="4">
        <v>45105</v>
      </c>
      <c r="B553" s="38">
        <v>2208</v>
      </c>
      <c r="C553" s="38">
        <v>2241</v>
      </c>
      <c r="D553" s="38">
        <v>2273</v>
      </c>
      <c r="E553" s="38">
        <v>2270</v>
      </c>
      <c r="F553" s="38">
        <v>2235</v>
      </c>
      <c r="G553" s="38">
        <v>2142</v>
      </c>
      <c r="H553" s="38">
        <v>761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1911</v>
      </c>
      <c r="X553" s="38">
        <v>2085</v>
      </c>
      <c r="Y553" s="38">
        <v>2101</v>
      </c>
      <c r="AA553" s="5"/>
      <c r="AB553" s="13">
        <f t="shared" si="72"/>
        <v>2</v>
      </c>
      <c r="AC553" s="5">
        <f t="shared" si="67"/>
        <v>3996</v>
      </c>
      <c r="AD553" s="5">
        <f t="shared" si="68"/>
        <v>16231</v>
      </c>
      <c r="AE553" s="5">
        <f t="shared" si="69"/>
        <v>20227</v>
      </c>
      <c r="AF553" s="12"/>
      <c r="AG553" s="12">
        <f t="shared" si="65"/>
        <v>6</v>
      </c>
      <c r="AH553" s="12">
        <f t="shared" si="66"/>
        <v>2023</v>
      </c>
      <c r="AI553" s="12"/>
      <c r="AJ553" s="5">
        <f t="shared" si="70"/>
        <v>2273</v>
      </c>
      <c r="AK553" s="12">
        <f t="shared" si="71"/>
        <v>3</v>
      </c>
      <c r="AU553" s="5"/>
      <c r="AV553" s="5"/>
      <c r="AW553" s="5"/>
      <c r="AX553" s="5"/>
    </row>
    <row r="554" spans="1:50" x14ac:dyDescent="0.25">
      <c r="A554" s="4">
        <v>45106</v>
      </c>
      <c r="B554" s="38">
        <v>2236</v>
      </c>
      <c r="C554" s="38">
        <v>2278</v>
      </c>
      <c r="D554" s="38">
        <v>2334</v>
      </c>
      <c r="E554" s="38">
        <v>2326</v>
      </c>
      <c r="F554" s="38">
        <v>2287</v>
      </c>
      <c r="G554" s="38">
        <v>2180</v>
      </c>
      <c r="H554" s="38">
        <v>776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2019</v>
      </c>
      <c r="X554" s="38">
        <v>2189</v>
      </c>
      <c r="Y554" s="38">
        <v>2201</v>
      </c>
      <c r="AA554" s="5"/>
      <c r="AB554" s="13">
        <f t="shared" si="72"/>
        <v>2</v>
      </c>
      <c r="AC554" s="5">
        <f t="shared" si="67"/>
        <v>4208</v>
      </c>
      <c r="AD554" s="5">
        <f t="shared" si="68"/>
        <v>16618</v>
      </c>
      <c r="AE554" s="5">
        <f t="shared" si="69"/>
        <v>20826</v>
      </c>
      <c r="AF554" s="12"/>
      <c r="AG554" s="12">
        <f t="shared" si="65"/>
        <v>6</v>
      </c>
      <c r="AH554" s="12">
        <f t="shared" si="66"/>
        <v>2023</v>
      </c>
      <c r="AI554" s="12"/>
      <c r="AJ554" s="5">
        <f t="shared" si="70"/>
        <v>2334</v>
      </c>
      <c r="AK554" s="12">
        <f t="shared" si="71"/>
        <v>3</v>
      </c>
      <c r="AU554" s="5"/>
      <c r="AV554" s="5"/>
      <c r="AW554" s="5"/>
      <c r="AX554" s="5"/>
    </row>
    <row r="555" spans="1:50" x14ac:dyDescent="0.25">
      <c r="A555" s="4">
        <v>45107</v>
      </c>
      <c r="B555" s="38">
        <v>2356</v>
      </c>
      <c r="C555" s="38">
        <v>2388</v>
      </c>
      <c r="D555" s="38">
        <v>2418</v>
      </c>
      <c r="E555" s="38">
        <v>2382</v>
      </c>
      <c r="F555" s="38">
        <v>2338</v>
      </c>
      <c r="G555" s="38">
        <v>2240</v>
      </c>
      <c r="H555" s="38">
        <v>789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2192</v>
      </c>
      <c r="X555" s="38">
        <v>2402</v>
      </c>
      <c r="Y555" s="38">
        <v>2433</v>
      </c>
      <c r="AA555" s="5"/>
      <c r="AB555" s="13">
        <f t="shared" si="72"/>
        <v>3</v>
      </c>
      <c r="AC555" s="5">
        <f t="shared" si="67"/>
        <v>4594</v>
      </c>
      <c r="AD555" s="5">
        <f t="shared" si="68"/>
        <v>17344</v>
      </c>
      <c r="AE555" s="5">
        <f t="shared" si="69"/>
        <v>21938</v>
      </c>
      <c r="AF555" s="12"/>
      <c r="AG555" s="12">
        <f t="shared" si="65"/>
        <v>6</v>
      </c>
      <c r="AH555" s="12">
        <f t="shared" si="66"/>
        <v>2023</v>
      </c>
      <c r="AI555" s="12"/>
      <c r="AJ555" s="5">
        <f t="shared" si="70"/>
        <v>2433</v>
      </c>
      <c r="AK555" s="12">
        <f t="shared" si="71"/>
        <v>24</v>
      </c>
      <c r="AU555" s="5"/>
      <c r="AV555" s="5"/>
      <c r="AW555" s="5"/>
      <c r="AX555" s="5"/>
    </row>
    <row r="556" spans="1:50" x14ac:dyDescent="0.25">
      <c r="A556" s="4">
        <v>45108</v>
      </c>
      <c r="B556" s="38">
        <v>2262</v>
      </c>
      <c r="C556" s="38">
        <v>2257</v>
      </c>
      <c r="D556" s="38">
        <v>2264</v>
      </c>
      <c r="E556" s="38">
        <v>2289</v>
      </c>
      <c r="F556" s="38">
        <v>2233</v>
      </c>
      <c r="G556" s="38">
        <v>2124</v>
      </c>
      <c r="H556" s="38">
        <v>1935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1963</v>
      </c>
      <c r="X556" s="38">
        <v>2084</v>
      </c>
      <c r="Y556" s="38">
        <v>2198</v>
      </c>
      <c r="AA556" s="5"/>
      <c r="AB556" s="13">
        <f t="shared" si="72"/>
        <v>7</v>
      </c>
      <c r="AC556" s="5">
        <f t="shared" si="67"/>
        <v>0</v>
      </c>
      <c r="AD556" s="5">
        <f t="shared" si="68"/>
        <v>21609</v>
      </c>
      <c r="AE556" s="5">
        <f t="shared" si="69"/>
        <v>21609</v>
      </c>
      <c r="AF556" s="12"/>
      <c r="AG556" s="12">
        <f t="shared" si="65"/>
        <v>6</v>
      </c>
      <c r="AH556" s="12">
        <f t="shared" si="66"/>
        <v>2023</v>
      </c>
      <c r="AI556" s="12"/>
      <c r="AJ556" s="5">
        <f t="shared" si="70"/>
        <v>2289</v>
      </c>
      <c r="AK556" s="12">
        <f t="shared" si="71"/>
        <v>4</v>
      </c>
      <c r="AU556" s="5"/>
      <c r="AV556" s="5"/>
      <c r="AW556" s="5"/>
      <c r="AX556" s="5"/>
    </row>
    <row r="557" spans="1:50" x14ac:dyDescent="0.25">
      <c r="A557" s="4">
        <v>45109</v>
      </c>
      <c r="B557" s="38">
        <v>2254</v>
      </c>
      <c r="C557" s="38">
        <v>2262</v>
      </c>
      <c r="D557" s="38">
        <v>2275</v>
      </c>
      <c r="E557" s="38">
        <v>2309</v>
      </c>
      <c r="F557" s="38">
        <v>2233</v>
      </c>
      <c r="G557" s="38">
        <v>2095</v>
      </c>
      <c r="H557" s="38">
        <v>1875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1837</v>
      </c>
      <c r="X557" s="38">
        <v>1963</v>
      </c>
      <c r="Y557" s="38">
        <v>2069</v>
      </c>
      <c r="AA557" s="5"/>
      <c r="AB557" s="13">
        <f t="shared" si="72"/>
        <v>6</v>
      </c>
      <c r="AC557" s="5">
        <f t="shared" si="67"/>
        <v>3800</v>
      </c>
      <c r="AD557" s="5">
        <f t="shared" si="68"/>
        <v>17372</v>
      </c>
      <c r="AE557" s="5">
        <f t="shared" si="69"/>
        <v>21172</v>
      </c>
      <c r="AF557" s="12"/>
      <c r="AG557" s="12">
        <f t="shared" si="65"/>
        <v>7</v>
      </c>
      <c r="AH557" s="12">
        <f t="shared" si="66"/>
        <v>2023</v>
      </c>
      <c r="AI557" s="12"/>
      <c r="AJ557" s="5">
        <f t="shared" si="70"/>
        <v>2309</v>
      </c>
      <c r="AK557" s="12">
        <f t="shared" si="71"/>
        <v>4</v>
      </c>
      <c r="AU557" s="5"/>
      <c r="AV557" s="5"/>
      <c r="AW557" s="5"/>
      <c r="AX557" s="5"/>
    </row>
    <row r="558" spans="1:50" x14ac:dyDescent="0.25">
      <c r="A558" s="4">
        <v>45110</v>
      </c>
      <c r="B558" s="38">
        <v>2086</v>
      </c>
      <c r="C558" s="38">
        <v>2135</v>
      </c>
      <c r="D558" s="38">
        <v>2154</v>
      </c>
      <c r="E558" s="38">
        <v>2201</v>
      </c>
      <c r="F558" s="38">
        <v>2155</v>
      </c>
      <c r="G558" s="38">
        <v>2057</v>
      </c>
      <c r="H558" s="38">
        <v>1912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1899</v>
      </c>
      <c r="X558" s="38">
        <v>2069</v>
      </c>
      <c r="Y558" s="38">
        <v>2180</v>
      </c>
      <c r="AA558" s="5"/>
      <c r="AB558" s="13">
        <f t="shared" si="72"/>
        <v>6</v>
      </c>
      <c r="AC558" s="5">
        <f t="shared" si="67"/>
        <v>3968</v>
      </c>
      <c r="AD558" s="5">
        <f t="shared" si="68"/>
        <v>16880</v>
      </c>
      <c r="AE558" s="5">
        <f t="shared" si="69"/>
        <v>20848</v>
      </c>
      <c r="AF558" s="12"/>
      <c r="AG558" s="12">
        <f t="shared" si="65"/>
        <v>7</v>
      </c>
      <c r="AH558" s="12">
        <f t="shared" si="66"/>
        <v>2023</v>
      </c>
      <c r="AI558" s="12"/>
      <c r="AJ558" s="5">
        <f t="shared" si="70"/>
        <v>2201</v>
      </c>
      <c r="AK558" s="12">
        <f t="shared" si="71"/>
        <v>4</v>
      </c>
      <c r="AU558" s="5"/>
      <c r="AV558" s="5"/>
      <c r="AW558" s="5"/>
      <c r="AX558" s="5"/>
    </row>
    <row r="559" spans="1:50" x14ac:dyDescent="0.25">
      <c r="A559" s="4">
        <v>45111</v>
      </c>
      <c r="B559" s="38">
        <v>2243</v>
      </c>
      <c r="C559" s="38">
        <v>2251</v>
      </c>
      <c r="D559" s="38">
        <v>2269</v>
      </c>
      <c r="E559" s="38">
        <v>2309</v>
      </c>
      <c r="F559" s="38">
        <v>2250</v>
      </c>
      <c r="G559" s="38">
        <v>2130</v>
      </c>
      <c r="H559" s="38">
        <v>1950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1990</v>
      </c>
      <c r="X559" s="38">
        <v>2187</v>
      </c>
      <c r="Y559" s="38">
        <v>2313</v>
      </c>
      <c r="AA559" s="5"/>
      <c r="AB559" s="13">
        <v>8</v>
      </c>
      <c r="AC559" s="5">
        <f t="shared" si="67"/>
        <v>0</v>
      </c>
      <c r="AD559" s="5">
        <f t="shared" si="68"/>
        <v>21892</v>
      </c>
      <c r="AE559" s="5">
        <f t="shared" si="69"/>
        <v>21892</v>
      </c>
      <c r="AF559" s="12"/>
      <c r="AG559" s="12">
        <f t="shared" si="65"/>
        <v>7</v>
      </c>
      <c r="AH559" s="12">
        <f t="shared" si="66"/>
        <v>2023</v>
      </c>
      <c r="AI559" s="12"/>
      <c r="AJ559" s="5">
        <f t="shared" si="70"/>
        <v>2313</v>
      </c>
      <c r="AK559" s="12">
        <f t="shared" si="71"/>
        <v>24</v>
      </c>
      <c r="AU559" s="5"/>
      <c r="AV559" s="5"/>
      <c r="AW559" s="5"/>
      <c r="AX559" s="5"/>
    </row>
    <row r="560" spans="1:50" x14ac:dyDescent="0.25">
      <c r="A560" s="4">
        <v>45112</v>
      </c>
      <c r="B560" s="38">
        <v>1820</v>
      </c>
      <c r="C560" s="38">
        <v>1791</v>
      </c>
      <c r="D560" s="38">
        <v>1769</v>
      </c>
      <c r="E560" s="38">
        <v>1843</v>
      </c>
      <c r="F560" s="38">
        <v>1739</v>
      </c>
      <c r="G560" s="38">
        <v>1696</v>
      </c>
      <c r="H560" s="38">
        <v>1645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1885</v>
      </c>
      <c r="X560" s="38">
        <v>1968</v>
      </c>
      <c r="Y560" s="38">
        <v>2023</v>
      </c>
      <c r="AA560" s="5"/>
      <c r="AB560" s="13">
        <f t="shared" si="72"/>
        <v>6</v>
      </c>
      <c r="AC560" s="5">
        <f t="shared" si="67"/>
        <v>3853</v>
      </c>
      <c r="AD560" s="5">
        <f t="shared" si="68"/>
        <v>14326</v>
      </c>
      <c r="AE560" s="5">
        <f t="shared" si="69"/>
        <v>18179</v>
      </c>
      <c r="AF560" s="12"/>
      <c r="AG560" s="12">
        <f t="shared" si="65"/>
        <v>7</v>
      </c>
      <c r="AH560" s="12">
        <f t="shared" si="66"/>
        <v>2023</v>
      </c>
      <c r="AI560" s="12"/>
      <c r="AJ560" s="5">
        <f t="shared" si="70"/>
        <v>2023</v>
      </c>
      <c r="AK560" s="12">
        <f t="shared" si="71"/>
        <v>24</v>
      </c>
      <c r="AU560" s="5"/>
      <c r="AV560" s="5"/>
      <c r="AW560" s="5"/>
      <c r="AX560" s="5"/>
    </row>
    <row r="561" spans="1:50" x14ac:dyDescent="0.25">
      <c r="A561" s="4">
        <v>45113</v>
      </c>
      <c r="B561" s="38">
        <v>2452</v>
      </c>
      <c r="C561" s="38">
        <v>2488</v>
      </c>
      <c r="D561" s="38">
        <v>2494</v>
      </c>
      <c r="E561" s="38">
        <v>2533</v>
      </c>
      <c r="F561" s="38">
        <v>2429</v>
      </c>
      <c r="G561" s="38">
        <v>2345</v>
      </c>
      <c r="H561" s="38">
        <v>2201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2325</v>
      </c>
      <c r="X561" s="38">
        <v>2479</v>
      </c>
      <c r="Y561" s="38">
        <v>2536</v>
      </c>
      <c r="AA561" s="5"/>
      <c r="AB561" s="13">
        <f t="shared" si="72"/>
        <v>1</v>
      </c>
      <c r="AC561" s="5">
        <f t="shared" si="67"/>
        <v>0</v>
      </c>
      <c r="AD561" s="5">
        <f t="shared" si="68"/>
        <v>24282</v>
      </c>
      <c r="AE561" s="5">
        <f t="shared" si="69"/>
        <v>24282</v>
      </c>
      <c r="AF561" s="12"/>
      <c r="AG561" s="12">
        <f t="shared" si="65"/>
        <v>7</v>
      </c>
      <c r="AH561" s="12">
        <f t="shared" si="66"/>
        <v>2023</v>
      </c>
      <c r="AI561" s="12"/>
      <c r="AJ561" s="5">
        <f t="shared" si="70"/>
        <v>2536</v>
      </c>
      <c r="AK561" s="12">
        <f t="shared" si="71"/>
        <v>24</v>
      </c>
      <c r="AU561" s="5"/>
      <c r="AV561" s="5"/>
      <c r="AW561" s="5"/>
      <c r="AX561" s="5"/>
    </row>
    <row r="562" spans="1:50" x14ac:dyDescent="0.25">
      <c r="A562" s="4">
        <v>45114</v>
      </c>
      <c r="B562" s="38">
        <v>2565</v>
      </c>
      <c r="C562" s="38">
        <v>2586</v>
      </c>
      <c r="D562" s="38">
        <v>2572</v>
      </c>
      <c r="E562" s="38">
        <v>2629</v>
      </c>
      <c r="F562" s="38">
        <v>2558</v>
      </c>
      <c r="G562" s="38">
        <v>2445</v>
      </c>
      <c r="H562" s="38">
        <v>2259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2152</v>
      </c>
      <c r="X562" s="38">
        <v>2310</v>
      </c>
      <c r="Y562" s="38">
        <v>2424</v>
      </c>
      <c r="AA562" s="5"/>
      <c r="AB562" s="13">
        <f t="shared" si="72"/>
        <v>2</v>
      </c>
      <c r="AC562" s="5">
        <f t="shared" si="67"/>
        <v>4462</v>
      </c>
      <c r="AD562" s="5">
        <f t="shared" si="68"/>
        <v>20038</v>
      </c>
      <c r="AE562" s="5">
        <f t="shared" si="69"/>
        <v>24500</v>
      </c>
      <c r="AF562" s="12"/>
      <c r="AG562" s="12">
        <f t="shared" si="65"/>
        <v>7</v>
      </c>
      <c r="AH562" s="12">
        <f t="shared" si="66"/>
        <v>2023</v>
      </c>
      <c r="AI562" s="12"/>
      <c r="AJ562" s="5">
        <f t="shared" si="70"/>
        <v>2629</v>
      </c>
      <c r="AK562" s="12">
        <f t="shared" si="71"/>
        <v>4</v>
      </c>
      <c r="AU562" s="5"/>
      <c r="AV562" s="5"/>
      <c r="AW562" s="5"/>
      <c r="AX562" s="5"/>
    </row>
    <row r="563" spans="1:50" x14ac:dyDescent="0.25">
      <c r="A563" s="4">
        <v>45115</v>
      </c>
      <c r="B563" s="38">
        <v>2504</v>
      </c>
      <c r="C563" s="38">
        <v>2538</v>
      </c>
      <c r="D563" s="38">
        <v>2530</v>
      </c>
      <c r="E563" s="38">
        <v>2562</v>
      </c>
      <c r="F563" s="38">
        <v>2477</v>
      </c>
      <c r="G563" s="38">
        <v>2333</v>
      </c>
      <c r="H563" s="38">
        <v>2084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2154</v>
      </c>
      <c r="X563" s="38">
        <v>2311</v>
      </c>
      <c r="Y563" s="38">
        <v>2460</v>
      </c>
      <c r="AA563" s="5"/>
      <c r="AB563" s="13">
        <f t="shared" si="72"/>
        <v>4</v>
      </c>
      <c r="AC563" s="5">
        <f t="shared" si="67"/>
        <v>4465</v>
      </c>
      <c r="AD563" s="5">
        <f t="shared" si="68"/>
        <v>19488</v>
      </c>
      <c r="AE563" s="5">
        <f t="shared" si="69"/>
        <v>23953</v>
      </c>
      <c r="AF563" s="12"/>
      <c r="AG563" s="12">
        <f t="shared" si="65"/>
        <v>7</v>
      </c>
      <c r="AH563" s="12">
        <f t="shared" si="66"/>
        <v>2023</v>
      </c>
      <c r="AI563" s="12"/>
      <c r="AJ563" s="5">
        <f t="shared" si="70"/>
        <v>2562</v>
      </c>
      <c r="AK563" s="12">
        <f t="shared" si="71"/>
        <v>4</v>
      </c>
      <c r="AU563" s="5"/>
      <c r="AV563" s="5"/>
      <c r="AW563" s="5"/>
      <c r="AX563" s="5"/>
    </row>
    <row r="564" spans="1:50" x14ac:dyDescent="0.25">
      <c r="A564" s="4">
        <v>45116</v>
      </c>
      <c r="B564" s="38">
        <v>2500</v>
      </c>
      <c r="C564" s="38">
        <v>2524</v>
      </c>
      <c r="D564" s="38">
        <v>2532</v>
      </c>
      <c r="E564" s="38">
        <v>2567</v>
      </c>
      <c r="F564" s="38">
        <v>2489</v>
      </c>
      <c r="G564" s="38">
        <v>2331</v>
      </c>
      <c r="H564" s="38">
        <v>2083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2166</v>
      </c>
      <c r="X564" s="38">
        <v>2311</v>
      </c>
      <c r="Y564" s="38">
        <v>2376</v>
      </c>
      <c r="AA564" s="5"/>
      <c r="AB564" s="13">
        <f t="shared" si="72"/>
        <v>7</v>
      </c>
      <c r="AC564" s="5">
        <f t="shared" si="67"/>
        <v>0</v>
      </c>
      <c r="AD564" s="5">
        <f t="shared" si="68"/>
        <v>23879</v>
      </c>
      <c r="AE564" s="5">
        <f t="shared" si="69"/>
        <v>23879</v>
      </c>
      <c r="AF564" s="12"/>
      <c r="AG564" s="12">
        <f t="shared" si="65"/>
        <v>7</v>
      </c>
      <c r="AH564" s="12">
        <f t="shared" si="66"/>
        <v>2023</v>
      </c>
      <c r="AI564" s="12"/>
      <c r="AJ564" s="5">
        <f t="shared" si="70"/>
        <v>2567</v>
      </c>
      <c r="AK564" s="12">
        <f t="shared" si="71"/>
        <v>4</v>
      </c>
      <c r="AU564" s="5"/>
      <c r="AV564" s="5"/>
      <c r="AW564" s="5"/>
      <c r="AX564" s="5"/>
    </row>
    <row r="565" spans="1:50" x14ac:dyDescent="0.25">
      <c r="A565" s="4">
        <v>45117</v>
      </c>
      <c r="B565" s="38">
        <v>2401</v>
      </c>
      <c r="C565" s="38">
        <v>2446</v>
      </c>
      <c r="D565" s="38">
        <v>2452</v>
      </c>
      <c r="E565" s="38">
        <v>2501</v>
      </c>
      <c r="F565" s="38">
        <v>2428</v>
      </c>
      <c r="G565" s="38">
        <v>2358</v>
      </c>
      <c r="H565" s="38">
        <v>2205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1956</v>
      </c>
      <c r="X565" s="38">
        <v>2071</v>
      </c>
      <c r="Y565" s="38">
        <v>2223</v>
      </c>
      <c r="AA565" s="5"/>
      <c r="AB565" s="13">
        <f t="shared" si="72"/>
        <v>6</v>
      </c>
      <c r="AC565" s="5">
        <f t="shared" si="67"/>
        <v>4027</v>
      </c>
      <c r="AD565" s="5">
        <f t="shared" si="68"/>
        <v>19014</v>
      </c>
      <c r="AE565" s="5">
        <f t="shared" si="69"/>
        <v>23041</v>
      </c>
      <c r="AF565" s="12"/>
      <c r="AG565" s="12">
        <f t="shared" si="65"/>
        <v>7</v>
      </c>
      <c r="AH565" s="12">
        <f t="shared" si="66"/>
        <v>2023</v>
      </c>
      <c r="AI565" s="12"/>
      <c r="AJ565" s="5">
        <f t="shared" si="70"/>
        <v>2501</v>
      </c>
      <c r="AK565" s="12">
        <f t="shared" si="71"/>
        <v>4</v>
      </c>
      <c r="AU565" s="5"/>
      <c r="AV565" s="5"/>
      <c r="AW565" s="5"/>
      <c r="AX565" s="5"/>
    </row>
    <row r="566" spans="1:50" x14ac:dyDescent="0.25">
      <c r="A566" s="4">
        <v>45118</v>
      </c>
      <c r="B566" s="38">
        <v>2288</v>
      </c>
      <c r="C566" s="38">
        <v>2315</v>
      </c>
      <c r="D566" s="38">
        <v>2344</v>
      </c>
      <c r="E566" s="38">
        <v>2384</v>
      </c>
      <c r="F566" s="38">
        <v>2319</v>
      </c>
      <c r="G566" s="38">
        <v>2254</v>
      </c>
      <c r="H566" s="38">
        <v>2099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8">
        <v>0</v>
      </c>
      <c r="W566" s="38">
        <v>2025</v>
      </c>
      <c r="X566" s="38">
        <v>2155</v>
      </c>
      <c r="Y566" s="38">
        <v>2251</v>
      </c>
      <c r="AA566" s="5"/>
      <c r="AB566" s="13">
        <f t="shared" si="72"/>
        <v>5</v>
      </c>
      <c r="AC566" s="5">
        <f t="shared" si="67"/>
        <v>4180</v>
      </c>
      <c r="AD566" s="5">
        <f t="shared" si="68"/>
        <v>18254</v>
      </c>
      <c r="AE566" s="5">
        <f t="shared" si="69"/>
        <v>22434</v>
      </c>
      <c r="AF566" s="12"/>
      <c r="AG566" s="12">
        <f t="shared" si="65"/>
        <v>7</v>
      </c>
      <c r="AH566" s="12">
        <f t="shared" si="66"/>
        <v>2023</v>
      </c>
      <c r="AI566" s="12"/>
      <c r="AJ566" s="5">
        <f t="shared" si="70"/>
        <v>2384</v>
      </c>
      <c r="AK566" s="12">
        <f t="shared" si="71"/>
        <v>4</v>
      </c>
      <c r="AU566" s="5"/>
      <c r="AV566" s="5"/>
      <c r="AW566" s="5"/>
      <c r="AX566" s="5"/>
    </row>
    <row r="567" spans="1:50" x14ac:dyDescent="0.25">
      <c r="A567" s="4">
        <v>45119</v>
      </c>
      <c r="B567" s="38">
        <v>2305</v>
      </c>
      <c r="C567" s="38">
        <v>2327</v>
      </c>
      <c r="D567" s="38">
        <v>2331</v>
      </c>
      <c r="E567" s="38">
        <v>2390</v>
      </c>
      <c r="F567" s="38">
        <v>2326</v>
      </c>
      <c r="G567" s="38">
        <v>2252</v>
      </c>
      <c r="H567" s="38">
        <v>2140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2190</v>
      </c>
      <c r="X567" s="38">
        <v>2315</v>
      </c>
      <c r="Y567" s="38">
        <v>2429</v>
      </c>
      <c r="AA567" s="5"/>
      <c r="AB567" s="13">
        <f t="shared" si="72"/>
        <v>1</v>
      </c>
      <c r="AC567" s="5">
        <f t="shared" si="67"/>
        <v>0</v>
      </c>
      <c r="AD567" s="5">
        <f t="shared" si="68"/>
        <v>23005</v>
      </c>
      <c r="AE567" s="5">
        <f t="shared" si="69"/>
        <v>23005</v>
      </c>
      <c r="AF567" s="12"/>
      <c r="AG567" s="12">
        <f t="shared" si="65"/>
        <v>7</v>
      </c>
      <c r="AH567" s="12">
        <f t="shared" si="66"/>
        <v>2023</v>
      </c>
      <c r="AI567" s="12"/>
      <c r="AJ567" s="5">
        <f t="shared" si="70"/>
        <v>2429</v>
      </c>
      <c r="AK567" s="12">
        <f t="shared" si="71"/>
        <v>24</v>
      </c>
      <c r="AU567" s="5"/>
      <c r="AV567" s="5"/>
      <c r="AW567" s="5"/>
      <c r="AX567" s="5"/>
    </row>
    <row r="568" spans="1:50" x14ac:dyDescent="0.25">
      <c r="A568" s="4">
        <v>45120</v>
      </c>
      <c r="B568" s="38">
        <v>2472</v>
      </c>
      <c r="C568" s="38">
        <v>2513</v>
      </c>
      <c r="D568" s="38">
        <v>2508</v>
      </c>
      <c r="E568" s="38">
        <v>2541</v>
      </c>
      <c r="F568" s="38">
        <v>2456</v>
      </c>
      <c r="G568" s="38">
        <v>2368</v>
      </c>
      <c r="H568" s="38">
        <v>2213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2213</v>
      </c>
      <c r="X568" s="38">
        <v>2348</v>
      </c>
      <c r="Y568" s="38">
        <v>2469</v>
      </c>
      <c r="AA568" s="5"/>
      <c r="AB568" s="13">
        <f t="shared" si="72"/>
        <v>7</v>
      </c>
      <c r="AC568" s="5">
        <f t="shared" si="67"/>
        <v>0</v>
      </c>
      <c r="AD568" s="5">
        <f t="shared" si="68"/>
        <v>24101</v>
      </c>
      <c r="AE568" s="5">
        <f t="shared" si="69"/>
        <v>24101</v>
      </c>
      <c r="AF568" s="12"/>
      <c r="AG568" s="12">
        <f t="shared" si="65"/>
        <v>7</v>
      </c>
      <c r="AH568" s="12">
        <f t="shared" si="66"/>
        <v>2023</v>
      </c>
      <c r="AI568" s="12"/>
      <c r="AJ568" s="5">
        <f t="shared" si="70"/>
        <v>2541</v>
      </c>
      <c r="AK568" s="12">
        <f t="shared" si="71"/>
        <v>4</v>
      </c>
      <c r="AU568" s="5"/>
      <c r="AV568" s="5"/>
      <c r="AW568" s="5"/>
      <c r="AX568" s="5"/>
    </row>
    <row r="569" spans="1:50" x14ac:dyDescent="0.25">
      <c r="A569" s="4">
        <v>45121</v>
      </c>
      <c r="B569" s="38">
        <v>2516</v>
      </c>
      <c r="C569" s="38">
        <v>2566</v>
      </c>
      <c r="D569" s="38">
        <v>2588</v>
      </c>
      <c r="E569" s="38">
        <v>2650</v>
      </c>
      <c r="F569" s="38">
        <v>2574</v>
      </c>
      <c r="G569" s="38">
        <v>2469</v>
      </c>
      <c r="H569" s="38">
        <v>2281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2116</v>
      </c>
      <c r="X569" s="38">
        <v>2296</v>
      </c>
      <c r="Y569" s="38">
        <v>2423</v>
      </c>
      <c r="AA569" s="5"/>
      <c r="AB569" s="13">
        <f t="shared" si="72"/>
        <v>2</v>
      </c>
      <c r="AC569" s="5">
        <f t="shared" si="67"/>
        <v>4412</v>
      </c>
      <c r="AD569" s="5">
        <f t="shared" si="68"/>
        <v>20067</v>
      </c>
      <c r="AE569" s="5">
        <f t="shared" si="69"/>
        <v>24479</v>
      </c>
      <c r="AF569" s="12"/>
      <c r="AG569" s="12">
        <f t="shared" si="65"/>
        <v>7</v>
      </c>
      <c r="AH569" s="12">
        <f t="shared" si="66"/>
        <v>2023</v>
      </c>
      <c r="AI569" s="12"/>
      <c r="AJ569" s="5">
        <f t="shared" si="70"/>
        <v>2650</v>
      </c>
      <c r="AK569" s="12">
        <f t="shared" si="71"/>
        <v>4</v>
      </c>
      <c r="AU569" s="5"/>
      <c r="AV569" s="5"/>
      <c r="AW569" s="5"/>
      <c r="AX569" s="5"/>
    </row>
    <row r="570" spans="1:50" x14ac:dyDescent="0.25">
      <c r="A570" s="4">
        <v>45122</v>
      </c>
      <c r="B570" s="38">
        <v>2525</v>
      </c>
      <c r="C570" s="38">
        <v>2566</v>
      </c>
      <c r="D570" s="38">
        <v>2564</v>
      </c>
      <c r="E570" s="38">
        <v>2598</v>
      </c>
      <c r="F570" s="38">
        <v>2514</v>
      </c>
      <c r="G570" s="38">
        <v>2376</v>
      </c>
      <c r="H570" s="38">
        <v>2129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2020</v>
      </c>
      <c r="X570" s="38">
        <v>2186</v>
      </c>
      <c r="Y570" s="38">
        <v>2304</v>
      </c>
      <c r="AA570" s="5"/>
      <c r="AB570" s="13">
        <f t="shared" si="72"/>
        <v>4</v>
      </c>
      <c r="AC570" s="5">
        <f t="shared" si="67"/>
        <v>4206</v>
      </c>
      <c r="AD570" s="5">
        <f t="shared" si="68"/>
        <v>19576</v>
      </c>
      <c r="AE570" s="5">
        <f t="shared" si="69"/>
        <v>23782</v>
      </c>
      <c r="AF570" s="12"/>
      <c r="AG570" s="12">
        <f t="shared" si="65"/>
        <v>7</v>
      </c>
      <c r="AH570" s="12">
        <f t="shared" si="66"/>
        <v>2023</v>
      </c>
      <c r="AI570" s="12"/>
      <c r="AJ570" s="5">
        <f t="shared" si="70"/>
        <v>2598</v>
      </c>
      <c r="AK570" s="12">
        <f t="shared" si="71"/>
        <v>4</v>
      </c>
      <c r="AU570" s="5"/>
      <c r="AV570" s="5"/>
      <c r="AW570" s="5"/>
      <c r="AX570" s="5"/>
    </row>
    <row r="571" spans="1:50" x14ac:dyDescent="0.25">
      <c r="A571" s="4">
        <v>45123</v>
      </c>
      <c r="B571" s="38">
        <v>2409</v>
      </c>
      <c r="C571" s="38">
        <v>2445</v>
      </c>
      <c r="D571" s="38">
        <v>2462</v>
      </c>
      <c r="E571" s="38">
        <v>2494</v>
      </c>
      <c r="F571" s="38">
        <v>2423</v>
      </c>
      <c r="G571" s="38">
        <v>2279</v>
      </c>
      <c r="H571" s="38">
        <v>2028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1954</v>
      </c>
      <c r="X571" s="38">
        <v>2093</v>
      </c>
      <c r="Y571" s="38">
        <v>2234</v>
      </c>
      <c r="AA571" s="5"/>
      <c r="AB571" s="13">
        <f t="shared" si="72"/>
        <v>7</v>
      </c>
      <c r="AC571" s="5">
        <f t="shared" si="67"/>
        <v>0</v>
      </c>
      <c r="AD571" s="5">
        <f t="shared" si="68"/>
        <v>22821</v>
      </c>
      <c r="AE571" s="5">
        <f t="shared" si="69"/>
        <v>22821</v>
      </c>
      <c r="AF571" s="12"/>
      <c r="AG571" s="12">
        <f t="shared" si="65"/>
        <v>7</v>
      </c>
      <c r="AH571" s="12">
        <f t="shared" si="66"/>
        <v>2023</v>
      </c>
      <c r="AI571" s="12"/>
      <c r="AJ571" s="5">
        <f t="shared" si="70"/>
        <v>2494</v>
      </c>
      <c r="AK571" s="12">
        <f t="shared" si="71"/>
        <v>4</v>
      </c>
      <c r="AU571" s="5"/>
      <c r="AV571" s="5"/>
      <c r="AW571" s="5"/>
      <c r="AX571" s="5"/>
    </row>
    <row r="572" spans="1:50" x14ac:dyDescent="0.25">
      <c r="A572" s="4">
        <v>45124</v>
      </c>
      <c r="B572" s="38">
        <v>2284</v>
      </c>
      <c r="C572" s="38">
        <v>2336</v>
      </c>
      <c r="D572" s="38">
        <v>2381</v>
      </c>
      <c r="E572" s="38">
        <v>2445</v>
      </c>
      <c r="F572" s="38">
        <v>2375</v>
      </c>
      <c r="G572" s="38">
        <v>2327</v>
      </c>
      <c r="H572" s="38">
        <v>2163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2146</v>
      </c>
      <c r="X572" s="38">
        <v>2288</v>
      </c>
      <c r="Y572" s="38">
        <v>2421</v>
      </c>
      <c r="AA572" s="5"/>
      <c r="AB572" s="13">
        <f t="shared" si="72"/>
        <v>1</v>
      </c>
      <c r="AC572" s="5">
        <f t="shared" si="67"/>
        <v>0</v>
      </c>
      <c r="AD572" s="5">
        <f t="shared" si="68"/>
        <v>23166</v>
      </c>
      <c r="AE572" s="5">
        <f t="shared" si="69"/>
        <v>23166</v>
      </c>
      <c r="AF572" s="12"/>
      <c r="AG572" s="12">
        <f t="shared" si="65"/>
        <v>7</v>
      </c>
      <c r="AH572" s="12">
        <f t="shared" si="66"/>
        <v>2023</v>
      </c>
      <c r="AI572" s="12"/>
      <c r="AJ572" s="5">
        <f t="shared" si="70"/>
        <v>2445</v>
      </c>
      <c r="AK572" s="12">
        <f t="shared" si="71"/>
        <v>4</v>
      </c>
      <c r="AU572" s="5"/>
      <c r="AV572" s="5"/>
      <c r="AW572" s="5"/>
      <c r="AX572" s="5"/>
    </row>
    <row r="573" spans="1:50" x14ac:dyDescent="0.25">
      <c r="A573" s="4">
        <v>45125</v>
      </c>
      <c r="B573" s="38">
        <v>2479</v>
      </c>
      <c r="C573" s="38">
        <v>2515</v>
      </c>
      <c r="D573" s="38">
        <v>2526</v>
      </c>
      <c r="E573" s="38">
        <v>2574</v>
      </c>
      <c r="F573" s="38">
        <v>2515</v>
      </c>
      <c r="G573" s="38">
        <v>2429</v>
      </c>
      <c r="H573" s="38">
        <v>2242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2072</v>
      </c>
      <c r="X573" s="38">
        <v>2218</v>
      </c>
      <c r="Y573" s="38">
        <v>2344</v>
      </c>
      <c r="AA573" s="5"/>
      <c r="AB573" s="13">
        <f t="shared" si="72"/>
        <v>7</v>
      </c>
      <c r="AC573" s="5">
        <f t="shared" si="67"/>
        <v>0</v>
      </c>
      <c r="AD573" s="5">
        <f t="shared" si="68"/>
        <v>23914</v>
      </c>
      <c r="AE573" s="5">
        <f t="shared" si="69"/>
        <v>23914</v>
      </c>
      <c r="AF573" s="12"/>
      <c r="AG573" s="12">
        <f t="shared" si="65"/>
        <v>7</v>
      </c>
      <c r="AH573" s="12">
        <f t="shared" si="66"/>
        <v>2023</v>
      </c>
      <c r="AI573" s="12"/>
      <c r="AJ573" s="5">
        <f t="shared" si="70"/>
        <v>2574</v>
      </c>
      <c r="AK573" s="12">
        <f t="shared" si="71"/>
        <v>4</v>
      </c>
      <c r="AU573" s="5"/>
      <c r="AV573" s="5"/>
      <c r="AW573" s="5"/>
      <c r="AX573" s="5"/>
    </row>
    <row r="574" spans="1:50" x14ac:dyDescent="0.25">
      <c r="A574" s="4">
        <v>45126</v>
      </c>
      <c r="B574" s="38">
        <v>2427</v>
      </c>
      <c r="C574" s="38">
        <v>2480</v>
      </c>
      <c r="D574" s="38">
        <v>2492</v>
      </c>
      <c r="E574" s="38">
        <v>2553</v>
      </c>
      <c r="F574" s="38">
        <v>2469</v>
      </c>
      <c r="G574" s="38">
        <v>2385</v>
      </c>
      <c r="H574" s="38">
        <v>2226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2193</v>
      </c>
      <c r="X574" s="38">
        <v>2303</v>
      </c>
      <c r="Y574" s="38">
        <v>2403</v>
      </c>
      <c r="AA574" s="5"/>
      <c r="AB574" s="13">
        <f t="shared" si="72"/>
        <v>4</v>
      </c>
      <c r="AC574" s="5">
        <f t="shared" si="67"/>
        <v>4496</v>
      </c>
      <c r="AD574" s="5">
        <f t="shared" si="68"/>
        <v>19435</v>
      </c>
      <c r="AE574" s="5">
        <f t="shared" si="69"/>
        <v>23931</v>
      </c>
      <c r="AF574" s="12"/>
      <c r="AG574" s="12">
        <f t="shared" si="65"/>
        <v>7</v>
      </c>
      <c r="AH574" s="12">
        <f t="shared" si="66"/>
        <v>2023</v>
      </c>
      <c r="AI574" s="12"/>
      <c r="AJ574" s="5">
        <f t="shared" si="70"/>
        <v>2553</v>
      </c>
      <c r="AK574" s="12">
        <f t="shared" si="71"/>
        <v>4</v>
      </c>
      <c r="AU574" s="5"/>
      <c r="AV574" s="5"/>
      <c r="AW574" s="5"/>
      <c r="AX574" s="5"/>
    </row>
    <row r="575" spans="1:50" x14ac:dyDescent="0.25">
      <c r="A575" s="4">
        <v>45127</v>
      </c>
      <c r="B575" s="38">
        <v>2454</v>
      </c>
      <c r="C575" s="38">
        <v>2483</v>
      </c>
      <c r="D575" s="38">
        <v>2487</v>
      </c>
      <c r="E575" s="38">
        <v>2512</v>
      </c>
      <c r="F575" s="38">
        <v>2407</v>
      </c>
      <c r="G575" s="38">
        <v>2306</v>
      </c>
      <c r="H575" s="38">
        <v>2168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2118</v>
      </c>
      <c r="X575" s="38">
        <v>2227</v>
      </c>
      <c r="Y575" s="38">
        <v>2333</v>
      </c>
      <c r="AA575" s="5"/>
      <c r="AB575" s="13">
        <f t="shared" si="72"/>
        <v>3</v>
      </c>
      <c r="AC575" s="5">
        <f t="shared" si="67"/>
        <v>4345</v>
      </c>
      <c r="AD575" s="5">
        <f t="shared" si="68"/>
        <v>19150</v>
      </c>
      <c r="AE575" s="5">
        <f t="shared" si="69"/>
        <v>23495</v>
      </c>
      <c r="AF575" s="12"/>
      <c r="AG575" s="12">
        <f t="shared" si="65"/>
        <v>7</v>
      </c>
      <c r="AH575" s="12">
        <f t="shared" si="66"/>
        <v>2023</v>
      </c>
      <c r="AI575" s="12"/>
      <c r="AJ575" s="5">
        <f t="shared" si="70"/>
        <v>2512</v>
      </c>
      <c r="AK575" s="12">
        <f t="shared" si="71"/>
        <v>4</v>
      </c>
      <c r="AU575" s="5"/>
      <c r="AV575" s="5"/>
      <c r="AW575" s="5"/>
      <c r="AX575" s="5"/>
    </row>
    <row r="576" spans="1:50" x14ac:dyDescent="0.25">
      <c r="A576" s="4">
        <v>45128</v>
      </c>
      <c r="B576" s="38">
        <v>2364</v>
      </c>
      <c r="C576" s="38">
        <v>2376</v>
      </c>
      <c r="D576" s="38">
        <v>2369</v>
      </c>
      <c r="E576" s="38">
        <v>2414</v>
      </c>
      <c r="F576" s="38">
        <v>2319</v>
      </c>
      <c r="G576" s="38">
        <v>2218</v>
      </c>
      <c r="H576" s="38">
        <v>2062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1932</v>
      </c>
      <c r="X576" s="38">
        <v>2090</v>
      </c>
      <c r="Y576" s="38">
        <v>2223</v>
      </c>
      <c r="AA576" s="5"/>
      <c r="AB576" s="13">
        <f t="shared" si="72"/>
        <v>4</v>
      </c>
      <c r="AC576" s="5">
        <f t="shared" si="67"/>
        <v>4022</v>
      </c>
      <c r="AD576" s="5">
        <f t="shared" si="68"/>
        <v>18345</v>
      </c>
      <c r="AE576" s="5">
        <f t="shared" si="69"/>
        <v>22367</v>
      </c>
      <c r="AF576" s="12"/>
      <c r="AG576" s="12">
        <f t="shared" si="65"/>
        <v>7</v>
      </c>
      <c r="AH576" s="12">
        <f t="shared" si="66"/>
        <v>2023</v>
      </c>
      <c r="AI576" s="12"/>
      <c r="AJ576" s="5">
        <f t="shared" si="70"/>
        <v>2414</v>
      </c>
      <c r="AK576" s="12">
        <f t="shared" si="71"/>
        <v>4</v>
      </c>
      <c r="AU576" s="5"/>
      <c r="AV576" s="5"/>
      <c r="AW576" s="5"/>
      <c r="AX576" s="5"/>
    </row>
    <row r="577" spans="1:50" x14ac:dyDescent="0.25">
      <c r="A577" s="4">
        <v>45129</v>
      </c>
      <c r="B577" s="38">
        <v>2315</v>
      </c>
      <c r="C577" s="38">
        <v>2332</v>
      </c>
      <c r="D577" s="38">
        <v>2357</v>
      </c>
      <c r="E577" s="38">
        <v>2386</v>
      </c>
      <c r="F577" s="38">
        <v>2316</v>
      </c>
      <c r="G577" s="38">
        <v>2193</v>
      </c>
      <c r="H577" s="38">
        <v>1975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2021</v>
      </c>
      <c r="X577" s="38">
        <v>2152</v>
      </c>
      <c r="Y577" s="38">
        <v>2300</v>
      </c>
      <c r="AA577" s="5"/>
      <c r="AB577" s="13">
        <f t="shared" si="72"/>
        <v>4</v>
      </c>
      <c r="AC577" s="5">
        <f t="shared" si="67"/>
        <v>4173</v>
      </c>
      <c r="AD577" s="5">
        <f t="shared" si="68"/>
        <v>18174</v>
      </c>
      <c r="AE577" s="5">
        <f t="shared" si="69"/>
        <v>22347</v>
      </c>
      <c r="AF577" s="12"/>
      <c r="AG577" s="12">
        <f t="shared" si="65"/>
        <v>7</v>
      </c>
      <c r="AH577" s="12">
        <f t="shared" si="66"/>
        <v>2023</v>
      </c>
      <c r="AI577" s="12"/>
      <c r="AJ577" s="5">
        <f t="shared" si="70"/>
        <v>2386</v>
      </c>
      <c r="AK577" s="12">
        <f t="shared" si="71"/>
        <v>4</v>
      </c>
      <c r="AU577" s="5"/>
      <c r="AV577" s="5"/>
      <c r="AW577" s="5"/>
      <c r="AX577" s="5"/>
    </row>
    <row r="578" spans="1:50" x14ac:dyDescent="0.25">
      <c r="A578" s="4">
        <v>45130</v>
      </c>
      <c r="B578" s="38">
        <v>2369</v>
      </c>
      <c r="C578" s="38">
        <v>2400</v>
      </c>
      <c r="D578" s="38">
        <v>2397</v>
      </c>
      <c r="E578" s="38">
        <v>2425</v>
      </c>
      <c r="F578" s="38">
        <v>2344</v>
      </c>
      <c r="G578" s="38">
        <v>2188</v>
      </c>
      <c r="H578" s="38">
        <v>1945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2142</v>
      </c>
      <c r="X578" s="38">
        <v>2239</v>
      </c>
      <c r="Y578" s="38">
        <v>2334</v>
      </c>
      <c r="AA578" s="5"/>
      <c r="AB578" s="13">
        <f t="shared" si="72"/>
        <v>2</v>
      </c>
      <c r="AC578" s="5">
        <f t="shared" si="67"/>
        <v>4381</v>
      </c>
      <c r="AD578" s="5">
        <f t="shared" si="68"/>
        <v>18402</v>
      </c>
      <c r="AE578" s="5">
        <f t="shared" si="69"/>
        <v>22783</v>
      </c>
      <c r="AF578" s="12"/>
      <c r="AG578" s="12">
        <f t="shared" si="65"/>
        <v>7</v>
      </c>
      <c r="AH578" s="12">
        <f t="shared" si="66"/>
        <v>2023</v>
      </c>
      <c r="AI578" s="12"/>
      <c r="AJ578" s="5">
        <f t="shared" si="70"/>
        <v>2425</v>
      </c>
      <c r="AK578" s="12">
        <f t="shared" si="71"/>
        <v>4</v>
      </c>
      <c r="AU578" s="5"/>
      <c r="AV578" s="5"/>
      <c r="AW578" s="5"/>
      <c r="AX578" s="5"/>
    </row>
    <row r="579" spans="1:50" x14ac:dyDescent="0.25">
      <c r="A579" s="4">
        <v>45131</v>
      </c>
      <c r="B579" s="38">
        <v>2362</v>
      </c>
      <c r="C579" s="38">
        <v>2389</v>
      </c>
      <c r="D579" s="38">
        <v>2402</v>
      </c>
      <c r="E579" s="38">
        <v>2419</v>
      </c>
      <c r="F579" s="38">
        <v>2339</v>
      </c>
      <c r="G579" s="38">
        <v>2243</v>
      </c>
      <c r="H579" s="38">
        <v>2102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8">
        <v>0</v>
      </c>
      <c r="W579" s="38">
        <v>2153</v>
      </c>
      <c r="X579" s="38">
        <v>2304</v>
      </c>
      <c r="Y579" s="38">
        <v>2425</v>
      </c>
      <c r="AA579" s="5"/>
      <c r="AB579" s="13">
        <f t="shared" si="72"/>
        <v>2</v>
      </c>
      <c r="AC579" s="5">
        <f t="shared" si="67"/>
        <v>4457</v>
      </c>
      <c r="AD579" s="5">
        <f t="shared" si="68"/>
        <v>18681</v>
      </c>
      <c r="AE579" s="5">
        <f t="shared" si="69"/>
        <v>23138</v>
      </c>
      <c r="AF579" s="12"/>
      <c r="AG579" s="12">
        <f t="shared" si="65"/>
        <v>7</v>
      </c>
      <c r="AH579" s="12">
        <f t="shared" si="66"/>
        <v>2023</v>
      </c>
      <c r="AI579" s="12"/>
      <c r="AJ579" s="5">
        <f t="shared" si="70"/>
        <v>2425</v>
      </c>
      <c r="AK579" s="12">
        <f t="shared" si="71"/>
        <v>24</v>
      </c>
      <c r="AU579" s="5"/>
      <c r="AV579" s="5"/>
      <c r="AW579" s="5"/>
      <c r="AX579" s="5"/>
    </row>
    <row r="580" spans="1:50" x14ac:dyDescent="0.25">
      <c r="A580" s="4">
        <v>45132</v>
      </c>
      <c r="B580" s="38">
        <v>2496</v>
      </c>
      <c r="C580" s="38">
        <v>2543</v>
      </c>
      <c r="D580" s="38">
        <v>2551</v>
      </c>
      <c r="E580" s="38">
        <v>2597</v>
      </c>
      <c r="F580" s="38">
        <v>2524</v>
      </c>
      <c r="G580" s="38">
        <v>2408</v>
      </c>
      <c r="H580" s="38">
        <v>2260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0</v>
      </c>
      <c r="W580" s="38">
        <v>2135</v>
      </c>
      <c r="X580" s="38">
        <v>2268</v>
      </c>
      <c r="Y580" s="38">
        <v>2428</v>
      </c>
      <c r="AA580" s="5"/>
      <c r="AB580" s="13">
        <f t="shared" si="72"/>
        <v>3</v>
      </c>
      <c r="AC580" s="5">
        <f t="shared" si="67"/>
        <v>4403</v>
      </c>
      <c r="AD580" s="5">
        <f t="shared" si="68"/>
        <v>19807</v>
      </c>
      <c r="AE580" s="5">
        <f t="shared" si="69"/>
        <v>24210</v>
      </c>
      <c r="AF580" s="12"/>
      <c r="AG580" s="12">
        <f t="shared" si="65"/>
        <v>7</v>
      </c>
      <c r="AH580" s="12">
        <f t="shared" si="66"/>
        <v>2023</v>
      </c>
      <c r="AI580" s="12"/>
      <c r="AJ580" s="5">
        <f t="shared" si="70"/>
        <v>2597</v>
      </c>
      <c r="AK580" s="12">
        <f t="shared" si="71"/>
        <v>4</v>
      </c>
      <c r="AU580" s="5"/>
      <c r="AV580" s="5"/>
      <c r="AW580" s="5"/>
      <c r="AX580" s="5"/>
    </row>
    <row r="581" spans="1:50" x14ac:dyDescent="0.25">
      <c r="A581" s="4">
        <v>45133</v>
      </c>
      <c r="B581" s="38">
        <v>2510</v>
      </c>
      <c r="C581" s="38">
        <v>2560</v>
      </c>
      <c r="D581" s="38">
        <v>2575</v>
      </c>
      <c r="E581" s="38">
        <v>2615</v>
      </c>
      <c r="F581" s="38">
        <v>2528</v>
      </c>
      <c r="G581" s="38">
        <v>2425</v>
      </c>
      <c r="H581" s="38">
        <v>2248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2221</v>
      </c>
      <c r="X581" s="38">
        <v>2344</v>
      </c>
      <c r="Y581" s="38">
        <v>2492</v>
      </c>
      <c r="AA581" s="5"/>
      <c r="AB581" s="13">
        <f t="shared" si="72"/>
        <v>3</v>
      </c>
      <c r="AC581" s="5">
        <f t="shared" si="67"/>
        <v>4565</v>
      </c>
      <c r="AD581" s="5">
        <f t="shared" si="68"/>
        <v>19953</v>
      </c>
      <c r="AE581" s="5">
        <f t="shared" si="69"/>
        <v>24518</v>
      </c>
      <c r="AF581" s="12"/>
      <c r="AG581" s="12">
        <f t="shared" si="65"/>
        <v>7</v>
      </c>
      <c r="AH581" s="12">
        <f t="shared" si="66"/>
        <v>2023</v>
      </c>
      <c r="AI581" s="12"/>
      <c r="AJ581" s="5">
        <f t="shared" si="70"/>
        <v>2615</v>
      </c>
      <c r="AK581" s="12">
        <f t="shared" si="71"/>
        <v>4</v>
      </c>
      <c r="AU581" s="5"/>
      <c r="AV581" s="5"/>
      <c r="AW581" s="5"/>
      <c r="AX581" s="5"/>
    </row>
    <row r="582" spans="1:50" x14ac:dyDescent="0.25">
      <c r="A582" s="4">
        <v>45134</v>
      </c>
      <c r="B582" s="38">
        <v>2538</v>
      </c>
      <c r="C582" s="38">
        <v>2567</v>
      </c>
      <c r="D582" s="38">
        <v>2583</v>
      </c>
      <c r="E582" s="38">
        <v>2630</v>
      </c>
      <c r="F582" s="38">
        <v>2544</v>
      </c>
      <c r="G582" s="38">
        <v>2449</v>
      </c>
      <c r="H582" s="38">
        <v>2248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1959</v>
      </c>
      <c r="X582" s="38">
        <v>2115</v>
      </c>
      <c r="Y582" s="38">
        <v>2255</v>
      </c>
      <c r="AA582" s="5"/>
      <c r="AB582" s="13">
        <f t="shared" si="72"/>
        <v>3</v>
      </c>
      <c r="AC582" s="5">
        <f t="shared" si="67"/>
        <v>4074</v>
      </c>
      <c r="AD582" s="5">
        <f t="shared" si="68"/>
        <v>19814</v>
      </c>
      <c r="AE582" s="5">
        <f t="shared" si="69"/>
        <v>23888</v>
      </c>
      <c r="AF582" s="12"/>
      <c r="AG582" s="12">
        <f t="shared" si="65"/>
        <v>7</v>
      </c>
      <c r="AH582" s="12">
        <f t="shared" si="66"/>
        <v>2023</v>
      </c>
      <c r="AI582" s="12"/>
      <c r="AJ582" s="5">
        <f t="shared" si="70"/>
        <v>2630</v>
      </c>
      <c r="AK582" s="12">
        <f t="shared" si="71"/>
        <v>4</v>
      </c>
      <c r="AU582" s="5"/>
      <c r="AV582" s="5"/>
      <c r="AW582" s="5"/>
      <c r="AX582" s="5"/>
    </row>
    <row r="583" spans="1:50" x14ac:dyDescent="0.25">
      <c r="A583" s="4">
        <v>45135</v>
      </c>
      <c r="B583" s="38">
        <v>2265</v>
      </c>
      <c r="C583" s="38">
        <v>2272</v>
      </c>
      <c r="D583" s="38">
        <v>2295</v>
      </c>
      <c r="E583" s="38">
        <v>2358</v>
      </c>
      <c r="F583" s="38">
        <v>2301</v>
      </c>
      <c r="G583" s="38">
        <v>2198</v>
      </c>
      <c r="H583" s="38">
        <v>2075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2174</v>
      </c>
      <c r="X583" s="38">
        <v>2315</v>
      </c>
      <c r="Y583" s="38">
        <v>2487</v>
      </c>
      <c r="AA583" s="5"/>
      <c r="AB583" s="13">
        <f t="shared" si="72"/>
        <v>3</v>
      </c>
      <c r="AC583" s="5">
        <f t="shared" si="67"/>
        <v>4489</v>
      </c>
      <c r="AD583" s="5">
        <f t="shared" si="68"/>
        <v>18251</v>
      </c>
      <c r="AE583" s="5">
        <f t="shared" si="69"/>
        <v>22740</v>
      </c>
      <c r="AF583" s="12"/>
      <c r="AG583" s="12">
        <f t="shared" si="65"/>
        <v>7</v>
      </c>
      <c r="AH583" s="12">
        <f t="shared" si="66"/>
        <v>2023</v>
      </c>
      <c r="AI583" s="12"/>
      <c r="AJ583" s="5">
        <f t="shared" si="70"/>
        <v>2487</v>
      </c>
      <c r="AK583" s="12">
        <f t="shared" si="71"/>
        <v>24</v>
      </c>
      <c r="AU583" s="5"/>
      <c r="AV583" s="5"/>
      <c r="AW583" s="5"/>
      <c r="AX583" s="5"/>
    </row>
    <row r="584" spans="1:50" x14ac:dyDescent="0.25">
      <c r="A584" s="4">
        <v>45136</v>
      </c>
      <c r="B584" s="38">
        <v>2588</v>
      </c>
      <c r="C584" s="38">
        <v>2612</v>
      </c>
      <c r="D584" s="38">
        <v>2574</v>
      </c>
      <c r="E584" s="38">
        <v>2604</v>
      </c>
      <c r="F584" s="38">
        <v>2501</v>
      </c>
      <c r="G584" s="38">
        <v>2361</v>
      </c>
      <c r="H584" s="38">
        <v>2111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1864</v>
      </c>
      <c r="X584" s="38">
        <v>1996</v>
      </c>
      <c r="Y584" s="38">
        <v>2118</v>
      </c>
      <c r="AA584" s="5"/>
      <c r="AB584" s="13">
        <f t="shared" si="72"/>
        <v>4</v>
      </c>
      <c r="AC584" s="5">
        <f t="shared" si="67"/>
        <v>3860</v>
      </c>
      <c r="AD584" s="5">
        <f t="shared" si="68"/>
        <v>19469</v>
      </c>
      <c r="AE584" s="5">
        <f t="shared" si="69"/>
        <v>23329</v>
      </c>
      <c r="AF584" s="12"/>
      <c r="AG584" s="12">
        <f t="shared" si="65"/>
        <v>7</v>
      </c>
      <c r="AH584" s="12">
        <f t="shared" si="66"/>
        <v>2023</v>
      </c>
      <c r="AI584" s="12"/>
      <c r="AJ584" s="5">
        <f t="shared" si="70"/>
        <v>2612</v>
      </c>
      <c r="AK584" s="12">
        <f t="shared" si="71"/>
        <v>2</v>
      </c>
      <c r="AU584" s="5"/>
      <c r="AV584" s="5"/>
      <c r="AW584" s="5"/>
      <c r="AX584" s="5"/>
    </row>
    <row r="585" spans="1:50" x14ac:dyDescent="0.25">
      <c r="A585" s="4">
        <v>45137</v>
      </c>
      <c r="B585" s="38">
        <v>2199</v>
      </c>
      <c r="C585" s="38">
        <v>2229</v>
      </c>
      <c r="D585" s="38">
        <v>2232</v>
      </c>
      <c r="E585" s="38">
        <v>2250</v>
      </c>
      <c r="F585" s="38">
        <v>2160</v>
      </c>
      <c r="G585" s="38">
        <v>2017</v>
      </c>
      <c r="H585" s="38">
        <v>1808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1796</v>
      </c>
      <c r="X585" s="38">
        <v>1918</v>
      </c>
      <c r="Y585" s="38">
        <v>1972</v>
      </c>
      <c r="AA585" s="5"/>
      <c r="AB585" s="13">
        <f t="shared" si="72"/>
        <v>7</v>
      </c>
      <c r="AC585" s="5">
        <f t="shared" si="67"/>
        <v>0</v>
      </c>
      <c r="AD585" s="5">
        <f t="shared" si="68"/>
        <v>20581</v>
      </c>
      <c r="AE585" s="5">
        <f t="shared" si="69"/>
        <v>20581</v>
      </c>
      <c r="AF585" s="12"/>
      <c r="AG585" s="12">
        <f t="shared" si="65"/>
        <v>7</v>
      </c>
      <c r="AH585" s="12">
        <f t="shared" si="66"/>
        <v>2023</v>
      </c>
      <c r="AI585" s="12"/>
      <c r="AJ585" s="5">
        <f t="shared" si="70"/>
        <v>2250</v>
      </c>
      <c r="AK585" s="12">
        <f t="shared" si="71"/>
        <v>4</v>
      </c>
      <c r="AU585" s="5"/>
      <c r="AV585" s="5"/>
      <c r="AW585" s="5"/>
      <c r="AX585" s="5"/>
    </row>
    <row r="586" spans="1:50" x14ac:dyDescent="0.25">
      <c r="A586" s="4">
        <v>45138</v>
      </c>
      <c r="B586" s="38">
        <v>2013</v>
      </c>
      <c r="C586" s="38">
        <v>2044</v>
      </c>
      <c r="D586" s="38">
        <v>2072</v>
      </c>
      <c r="E586" s="38">
        <v>2100</v>
      </c>
      <c r="F586" s="38">
        <v>2051</v>
      </c>
      <c r="G586" s="38">
        <v>1996</v>
      </c>
      <c r="H586" s="38">
        <v>1876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1693</v>
      </c>
      <c r="X586" s="38">
        <v>1801</v>
      </c>
      <c r="Y586" s="38">
        <v>1889</v>
      </c>
      <c r="AA586" s="5"/>
      <c r="AB586" s="13">
        <f t="shared" si="72"/>
        <v>3</v>
      </c>
      <c r="AC586" s="5">
        <f t="shared" ref="AC586" si="73">IF(AND(AB586&gt;1,AB586&lt;7),SUM(I586:X586),0)</f>
        <v>3494</v>
      </c>
      <c r="AD586" s="5">
        <f t="shared" ref="AD586" si="74">SUM(B586:Y586)-AC586</f>
        <v>16041</v>
      </c>
      <c r="AE586" s="5">
        <f t="shared" si="69"/>
        <v>19535</v>
      </c>
      <c r="AF586" s="12"/>
      <c r="AG586" s="12">
        <f t="shared" si="65"/>
        <v>7</v>
      </c>
      <c r="AH586" s="12">
        <f t="shared" si="66"/>
        <v>2023</v>
      </c>
      <c r="AI586" s="12"/>
      <c r="AJ586" s="5">
        <f t="shared" si="70"/>
        <v>2100</v>
      </c>
      <c r="AK586" s="12">
        <f t="shared" ref="AK586" si="75">INDEX($B$8:$Y$8,MATCH(AJ586,B586:Y586,0))</f>
        <v>4</v>
      </c>
      <c r="AU586" s="5"/>
      <c r="AV586" s="5"/>
      <c r="AW586" s="5"/>
      <c r="AX586" s="5"/>
    </row>
    <row r="587" spans="1:50" ht="12.75" x14ac:dyDescent="0.2">
      <c r="A587" s="4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U587" s="5"/>
      <c r="AV587" s="5"/>
      <c r="AW587" s="5"/>
      <c r="AX587" s="5"/>
    </row>
    <row r="588" spans="1:50" x14ac:dyDescent="0.25">
      <c r="A588" s="4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A588" s="11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93"/>
  <sheetViews>
    <sheetView tabSelected="1" topLeftCell="A58" zoomScale="75" zoomScaleNormal="75" workbookViewId="0">
      <selection activeCell="X14" sqref="X14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2.7109375" bestFit="1" customWidth="1"/>
    <col min="7" max="7" width="13.28515625" bestFit="1" customWidth="1"/>
    <col min="8" max="8" width="2" bestFit="1" customWidth="1"/>
    <col min="9" max="9" width="12.28515625" bestFit="1" customWidth="1"/>
    <col min="10" max="11" width="12" bestFit="1" customWidth="1"/>
    <col min="12" max="12" width="2" bestFit="1" customWidth="1"/>
    <col min="13" max="13" width="10.28515625" bestFit="1" customWidth="1"/>
    <col min="14" max="14" width="11.28515625" bestFit="1" customWidth="1"/>
    <col min="15" max="15" width="10.85546875" bestFit="1" customWidth="1"/>
    <col min="16" max="16" width="2" bestFit="1" customWidth="1"/>
    <col min="17" max="18" width="12.7109375" bestFit="1" customWidth="1"/>
    <col min="19" max="19" width="13.7109375" bestFit="1" customWidth="1"/>
    <col min="20" max="20" width="2" bestFit="1" customWidth="1"/>
    <col min="21" max="21" width="9.7109375" bestFit="1" customWidth="1"/>
  </cols>
  <sheetData>
    <row r="1" spans="1:21" x14ac:dyDescent="0.25">
      <c r="A1" s="13"/>
      <c r="B1" s="15" t="s">
        <v>48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21" x14ac:dyDescent="0.25">
      <c r="A2" s="1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21" x14ac:dyDescent="0.25">
      <c r="A3" s="13"/>
      <c r="B3" s="15" t="s">
        <v>18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21" x14ac:dyDescent="0.25">
      <c r="A4" s="13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21" x14ac:dyDescent="0.25">
      <c r="A5" s="13"/>
      <c r="B5" s="14" t="s">
        <v>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21" x14ac:dyDescent="0.25">
      <c r="A6" s="13"/>
      <c r="B6" s="14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21" x14ac:dyDescent="0.25">
      <c r="A7" s="13"/>
      <c r="B7" s="15" t="s">
        <v>19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3"/>
    </row>
    <row r="8" spans="1:21" x14ac:dyDescent="0.25">
      <c r="A8" s="1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3"/>
    </row>
    <row r="9" spans="1:21" x14ac:dyDescent="0.25">
      <c r="A9" s="13"/>
      <c r="B9" s="15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</row>
    <row r="10" spans="1:21" x14ac:dyDescent="0.25">
      <c r="A10" s="13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 t="s">
        <v>21</v>
      </c>
      <c r="R10" s="16"/>
      <c r="S10" s="16"/>
      <c r="T10" s="13"/>
    </row>
    <row r="11" spans="1:21" x14ac:dyDescent="0.25">
      <c r="A11" s="13"/>
      <c r="B11" s="15"/>
      <c r="C11" s="15"/>
      <c r="D11" s="15"/>
      <c r="E11" s="16" t="s">
        <v>22</v>
      </c>
      <c r="F11" s="16"/>
      <c r="G11" s="16"/>
      <c r="H11" s="15"/>
      <c r="I11" s="16" t="s">
        <v>23</v>
      </c>
      <c r="J11" s="16"/>
      <c r="K11" s="16"/>
      <c r="L11" s="15"/>
      <c r="M11" s="16" t="s">
        <v>24</v>
      </c>
      <c r="N11" s="16"/>
      <c r="O11" s="16"/>
      <c r="P11" s="15"/>
      <c r="Q11" s="16" t="s">
        <v>25</v>
      </c>
      <c r="R11" s="16"/>
      <c r="S11" s="16"/>
      <c r="T11" s="13"/>
    </row>
    <row r="12" spans="1:21" x14ac:dyDescent="0.25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3"/>
    </row>
    <row r="13" spans="1:21" x14ac:dyDescent="0.25">
      <c r="A13" s="13"/>
      <c r="B13" s="15" t="s">
        <v>14</v>
      </c>
      <c r="C13" s="17" t="s">
        <v>26</v>
      </c>
      <c r="D13" s="15"/>
      <c r="E13" s="15" t="s">
        <v>27</v>
      </c>
      <c r="F13" s="15" t="s">
        <v>28</v>
      </c>
      <c r="G13" s="15" t="s">
        <v>29</v>
      </c>
      <c r="H13" s="15"/>
      <c r="I13" s="15" t="s">
        <v>27</v>
      </c>
      <c r="J13" s="15" t="s">
        <v>28</v>
      </c>
      <c r="K13" s="15" t="s">
        <v>29</v>
      </c>
      <c r="L13" s="15"/>
      <c r="M13" s="15" t="s">
        <v>27</v>
      </c>
      <c r="N13" s="15" t="s">
        <v>28</v>
      </c>
      <c r="O13" s="15" t="s">
        <v>29</v>
      </c>
      <c r="P13" s="15"/>
      <c r="Q13" s="15" t="s">
        <v>27</v>
      </c>
      <c r="R13" s="15" t="s">
        <v>28</v>
      </c>
      <c r="S13" s="15" t="s">
        <v>29</v>
      </c>
      <c r="T13" s="13"/>
    </row>
    <row r="14" spans="1:21" x14ac:dyDescent="0.25">
      <c r="A14" s="13"/>
      <c r="B14" s="15"/>
      <c r="C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3"/>
    </row>
    <row r="15" spans="1:21" x14ac:dyDescent="0.25">
      <c r="A15" s="13">
        <v>1</v>
      </c>
      <c r="B15" s="15" t="s">
        <v>30</v>
      </c>
      <c r="C15" s="18">
        <v>2022</v>
      </c>
      <c r="D15" s="15"/>
      <c r="E15" s="15">
        <f>SUMIFS(StdO_Customers_Residential!$AB$10:$AB$586, StdO_Customers_Residential!$AF$10:$AF$586,Summary!A15,StdO_Customers_Residential!$AG$10:$AG$586,Summary!C15)</f>
        <v>34754732</v>
      </c>
      <c r="F15" s="15">
        <f>SUMIFS(StdO_Customers_Residential!$AC$10:$AC$586, StdO_Customers_Residential!$AF$10:$AF$586,Summary!A15,StdO_Customers_Residential!$AG$10:$AG$586,Summary!C15)</f>
        <v>38244564</v>
      </c>
      <c r="G15" s="15">
        <f>SUMIFS(StdO_Customers_Residential!$AD$10:$AD$586, StdO_Customers_Residential!$AF$10:$AF$586,Summary!A15,StdO_Customers_Residential!$AG$10:$AG$586,Summary!C15)</f>
        <v>72999296</v>
      </c>
      <c r="H15" s="15"/>
      <c r="I15" s="15">
        <f>SUMIFS(StdO_Customers_Small_Commercial!$AC$10:$AC$618,StdO_Customers_Small_Commercial!$AG$10:$AG$618,Summary!$A15,StdO_Customers_Small_Commercial!$AH$10:$AH$618, Summary!$C15)</f>
        <v>6806246</v>
      </c>
      <c r="J15" s="15">
        <f>SUMIFS(StdO_Customers_Small_Commercial!$AD$10:$AD$618,StdO_Customers_Small_Commercial!$AG$10:$AG$618,Summary!$A15,StdO_Customers_Small_Commercial!$AH$10:$AH$618, Summary!$C15)</f>
        <v>8663044</v>
      </c>
      <c r="K15" s="15">
        <f>SUMIFS(StdO_Customers_Small_Commercial!$AE$10:$AE$618,StdO_Customers_Small_Commercial!$AG$10:$AG$618,Summary!$A15,StdO_Customers_Small_Commercial!$AH$10:$AH$618, Summary!$C15)</f>
        <v>15469290</v>
      </c>
      <c r="L15" s="15"/>
      <c r="M15" s="15">
        <f>SUMIFS(StdO_Customers_Lighting!$AC$10:$AC$618, StdO_Customers_Lighting!$AG$10:$AG$618,Summary!$A15,StdO_Customers_Lighting!$AH$10:$AH$618, Summary!$C15)</f>
        <v>120969</v>
      </c>
      <c r="N15" s="15">
        <f>SUMIFS(StdO_Customers_Lighting!$AD$10:$AD$618, StdO_Customers_Lighting!$AG$10:$AG$618,Summary!$A15,StdO_Customers_Lighting!$AH$10:$AH$618, Summary!$C15)</f>
        <v>286936</v>
      </c>
      <c r="O15" s="15">
        <f>SUMIFS(StdO_Customers_Lighting!$AE$10:$AE$618, StdO_Customers_Lighting!$AG$10:$AG$618,Summary!$A15,StdO_Customers_Lighting!$AH$10:$AH$618, Summary!$C15)</f>
        <v>407905</v>
      </c>
      <c r="P15" s="15"/>
      <c r="Q15" s="15">
        <f>SUMIFS(Total_StdO_Customers!$AB$10:$AB$618, Total_StdO_Customers!$AF$10:$AF$618, Summary!$A15, Total_StdO_Customers!$AG$10:$AG$618, Summary!$C15)</f>
        <v>42103697</v>
      </c>
      <c r="R15" s="15">
        <f>SUMIFS(Total_StdO_Customers!$AC$10:$AC$618, Total_StdO_Customers!$AF$10:$AF$618, Summary!$A15, Total_StdO_Customers!$AG$10:$AG$618, Summary!$C15)</f>
        <v>46772794</v>
      </c>
      <c r="S15" s="15">
        <f>SUMIFS(Total_StdO_Customers!$AD$10:$AD$618, Total_StdO_Customers!$AF$10:$AF$618, Summary!$A15, Total_StdO_Customers!$AG$10:$AG$618, Summary!$C15)</f>
        <v>88876491</v>
      </c>
      <c r="T15" s="15"/>
      <c r="U15" s="20"/>
    </row>
    <row r="16" spans="1:21" x14ac:dyDescent="0.25">
      <c r="A16" s="13">
        <v>2</v>
      </c>
      <c r="B16" s="15" t="s">
        <v>31</v>
      </c>
      <c r="C16" s="18">
        <v>2022</v>
      </c>
      <c r="D16" s="15"/>
      <c r="E16" s="15">
        <f>SUMIFS(StdO_Customers_Residential!$AB$10:$AB$586, StdO_Customers_Residential!$AF$10:$AF$586,Summary!A16,StdO_Customers_Residential!$AG$10:$AG$586,Summary!C16)</f>
        <v>32812311</v>
      </c>
      <c r="F16" s="15">
        <f>SUMIFS(StdO_Customers_Residential!$AC$10:$AC$586, StdO_Customers_Residential!$AF$10:$AF$586,Summary!A16,StdO_Customers_Residential!$AG$10:$AG$586,Summary!C16)</f>
        <v>33585202</v>
      </c>
      <c r="G16" s="15">
        <f>SUMIFS(StdO_Customers_Residential!$AD$10:$AD$586, StdO_Customers_Residential!$AF$10:$AF$586,Summary!A16,StdO_Customers_Residential!$AG$10:$AG$586,Summary!C16)</f>
        <v>66397513</v>
      </c>
      <c r="H16" s="15"/>
      <c r="I16" s="15">
        <f>SUMIFS(StdO_Customers_Small_Commercial!$AC$10:$AC$618,StdO_Customers_Small_Commercial!$AG$10:$AG$618,Summary!$A16,StdO_Customers_Small_Commercial!$AH$10:$AH$618, Summary!$C16)</f>
        <v>5929302</v>
      </c>
      <c r="J16" s="15">
        <f>SUMIFS(StdO_Customers_Small_Commercial!$AD$10:$AD$618,StdO_Customers_Small_Commercial!$AG$10:$AG$618,Summary!$A16,StdO_Customers_Small_Commercial!$AH$10:$AH$618, Summary!$C16)</f>
        <v>7078663</v>
      </c>
      <c r="K16" s="15">
        <f>SUMIFS(StdO_Customers_Small_Commercial!$AE$10:$AE$618,StdO_Customers_Small_Commercial!$AG$10:$AG$618,Summary!$A16,StdO_Customers_Small_Commercial!$AH$10:$AH$618, Summary!$C16)</f>
        <v>13007965</v>
      </c>
      <c r="L16" s="15"/>
      <c r="M16" s="15">
        <f>SUMIFS(StdO_Customers_Lighting!$AC$10:$AC$618, StdO_Customers_Lighting!$AG$10:$AG$618,Summary!$A16,StdO_Customers_Lighting!$AH$10:$AH$618, Summary!$C16)</f>
        <v>112333</v>
      </c>
      <c r="N16" s="15">
        <f>SUMIFS(StdO_Customers_Lighting!$AD$10:$AD$618, StdO_Customers_Lighting!$AG$10:$AG$618,Summary!$A16,StdO_Customers_Lighting!$AH$10:$AH$618, Summary!$C16)</f>
        <v>233533</v>
      </c>
      <c r="O16" s="15">
        <f>SUMIFS(StdO_Customers_Lighting!$AE$10:$AE$618, StdO_Customers_Lighting!$AG$10:$AG$618,Summary!$A16,StdO_Customers_Lighting!$AH$10:$AH$618, Summary!$C16)</f>
        <v>345866</v>
      </c>
      <c r="P16" s="15"/>
      <c r="Q16" s="15">
        <f>SUMIFS(Total_StdO_Customers!$AB$10:$AB$618, Total_StdO_Customers!$AF$10:$AF$618, Summary!$A16, Total_StdO_Customers!$AG$10:$AG$618, Summary!$C16)</f>
        <v>39227606</v>
      </c>
      <c r="R16" s="15">
        <f>SUMIFS(Total_StdO_Customers!$AC$10:$AC$618, Total_StdO_Customers!$AF$10:$AF$618, Summary!$A16, Total_StdO_Customers!$AG$10:$AG$618, Summary!$C16)</f>
        <v>40523738</v>
      </c>
      <c r="S16" s="15">
        <f>SUMIFS(Total_StdO_Customers!$AD$10:$AD$618, Total_StdO_Customers!$AF$10:$AF$618, Summary!$A16, Total_StdO_Customers!$AG$10:$AG$618, Summary!$C16)</f>
        <v>79751344</v>
      </c>
      <c r="T16" s="15"/>
      <c r="U16" s="20"/>
    </row>
    <row r="17" spans="1:21" x14ac:dyDescent="0.25">
      <c r="A17" s="13">
        <v>3</v>
      </c>
      <c r="B17" s="15" t="s">
        <v>32</v>
      </c>
      <c r="C17" s="18">
        <v>2022</v>
      </c>
      <c r="D17" s="15"/>
      <c r="E17" s="15">
        <f>SUMIFS(StdO_Customers_Residential!$AB$10:$AB$586, StdO_Customers_Residential!$AF$10:$AF$586,Summary!A17,StdO_Customers_Residential!$AG$10:$AG$586,Summary!C17)</f>
        <v>37796078</v>
      </c>
      <c r="F17" s="15">
        <f>SUMIFS(StdO_Customers_Residential!$AC$10:$AC$586, StdO_Customers_Residential!$AF$10:$AF$586,Summary!A17,StdO_Customers_Residential!$AG$10:$AG$586,Summary!C17)</f>
        <v>30831763</v>
      </c>
      <c r="G17" s="15">
        <f>SUMIFS(StdO_Customers_Residential!$AD$10:$AD$586, StdO_Customers_Residential!$AF$10:$AF$586,Summary!A17,StdO_Customers_Residential!$AG$10:$AG$586,Summary!C17)</f>
        <v>68627841</v>
      </c>
      <c r="H17" s="15"/>
      <c r="I17" s="15">
        <f>SUMIFS(StdO_Customers_Small_Commercial!$AC$10:$AC$618,StdO_Customers_Small_Commercial!$AG$10:$AG$618,Summary!$A17,StdO_Customers_Small_Commercial!$AH$10:$AH$618, Summary!$C17)</f>
        <v>4500920</v>
      </c>
      <c r="J17" s="15">
        <f>SUMIFS(StdO_Customers_Small_Commercial!$AD$10:$AD$618,StdO_Customers_Small_Commercial!$AG$10:$AG$618,Summary!$A17,StdO_Customers_Small_Commercial!$AH$10:$AH$618, Summary!$C17)</f>
        <v>9218339</v>
      </c>
      <c r="K17" s="15">
        <f>SUMIFS(StdO_Customers_Small_Commercial!$AE$10:$AE$618,StdO_Customers_Small_Commercial!$AG$10:$AG$618,Summary!$A17,StdO_Customers_Small_Commercial!$AH$10:$AH$618, Summary!$C17)</f>
        <v>13719259</v>
      </c>
      <c r="L17" s="15"/>
      <c r="M17" s="15">
        <f>SUMIFS(StdO_Customers_Lighting!$AC$10:$AC$618, StdO_Customers_Lighting!$AG$10:$AG$618,Summary!$A17,StdO_Customers_Lighting!$AH$10:$AH$618, Summary!$C17)</f>
        <v>81385</v>
      </c>
      <c r="N17" s="15">
        <f>SUMIFS(StdO_Customers_Lighting!$AD$10:$AD$618, StdO_Customers_Lighting!$AG$10:$AG$618,Summary!$A17,StdO_Customers_Lighting!$AH$10:$AH$618, Summary!$C17)</f>
        <v>251376</v>
      </c>
      <c r="O17" s="15">
        <f>SUMIFS(StdO_Customers_Lighting!$AE$10:$AE$618, StdO_Customers_Lighting!$AG$10:$AG$618,Summary!$A17,StdO_Customers_Lighting!$AH$10:$AH$618, Summary!$C17)</f>
        <v>332761</v>
      </c>
      <c r="P17" s="15"/>
      <c r="Q17" s="15">
        <f>SUMIFS(Total_StdO_Customers!$AB$10:$AB$618, Total_StdO_Customers!$AF$10:$AF$618, Summary!$A17, Total_StdO_Customers!$AG$10:$AG$618, Summary!$C17)</f>
        <v>45313586</v>
      </c>
      <c r="R17" s="15">
        <f>SUMIFS(Total_StdO_Customers!$AC$10:$AC$618, Total_StdO_Customers!$AF$10:$AF$618, Summary!$A17, Total_StdO_Customers!$AG$10:$AG$618, Summary!$C17)</f>
        <v>37366275</v>
      </c>
      <c r="S17" s="15">
        <f>SUMIFS(Total_StdO_Customers!$AD$10:$AD$618, Total_StdO_Customers!$AF$10:$AF$618, Summary!$A17, Total_StdO_Customers!$AG$10:$AG$618, Summary!$C17)</f>
        <v>82679861</v>
      </c>
      <c r="T17" s="15"/>
      <c r="U17" s="20"/>
    </row>
    <row r="18" spans="1:21" x14ac:dyDescent="0.25">
      <c r="A18" s="13">
        <v>4</v>
      </c>
      <c r="B18" s="15" t="s">
        <v>33</v>
      </c>
      <c r="C18" s="18">
        <v>2022</v>
      </c>
      <c r="D18" s="15"/>
      <c r="E18" s="15">
        <f>SUMIFS(StdO_Customers_Residential!$AB$10:$AB$586, StdO_Customers_Residential!$AF$10:$AF$586,Summary!A18,StdO_Customers_Residential!$AG$10:$AG$586,Summary!C18)</f>
        <v>28955240</v>
      </c>
      <c r="F18" s="15">
        <f>SUMIFS(StdO_Customers_Residential!$AC$10:$AC$586, StdO_Customers_Residential!$AF$10:$AF$586,Summary!A18,StdO_Customers_Residential!$AG$10:$AG$586,Summary!C18)</f>
        <v>26902602</v>
      </c>
      <c r="G18" s="15">
        <f>SUMIFS(StdO_Customers_Residential!$AD$10:$AD$586, StdO_Customers_Residential!$AF$10:$AF$586,Summary!A18,StdO_Customers_Residential!$AG$10:$AG$586,Summary!C18)</f>
        <v>55857842</v>
      </c>
      <c r="H18" s="15"/>
      <c r="I18" s="15">
        <f>SUMIFS(StdO_Customers_Small_Commercial!$AC$10:$AC$618,StdO_Customers_Small_Commercial!$AG$10:$AG$618,Summary!$A18,StdO_Customers_Small_Commercial!$AH$10:$AH$618, Summary!$C18)</f>
        <v>7129731</v>
      </c>
      <c r="J18" s="15">
        <f>SUMIFS(StdO_Customers_Small_Commercial!$AD$10:$AD$618,StdO_Customers_Small_Commercial!$AG$10:$AG$618,Summary!$A18,StdO_Customers_Small_Commercial!$AH$10:$AH$618, Summary!$C18)</f>
        <v>5450248</v>
      </c>
      <c r="K18" s="15">
        <f>SUMIFS(StdO_Customers_Small_Commercial!$AE$10:$AE$618,StdO_Customers_Small_Commercial!$AG$10:$AG$618,Summary!$A18,StdO_Customers_Small_Commercial!$AH$10:$AH$618, Summary!$C18)</f>
        <v>12579979</v>
      </c>
      <c r="L18" s="15"/>
      <c r="M18" s="15">
        <f>SUMIFS(StdO_Customers_Lighting!$AC$10:$AC$618, StdO_Customers_Lighting!$AG$10:$AG$618,Summary!$A18,StdO_Customers_Lighting!$AH$10:$AH$618, Summary!$C18)</f>
        <v>73540</v>
      </c>
      <c r="N18" s="15">
        <f>SUMIFS(StdO_Customers_Lighting!$AD$10:$AD$618, StdO_Customers_Lighting!$AG$10:$AG$618,Summary!$A18,StdO_Customers_Lighting!$AH$10:$AH$618, Summary!$C18)</f>
        <v>315484</v>
      </c>
      <c r="O18" s="15">
        <f>SUMIFS(StdO_Customers_Lighting!$AE$10:$AE$618, StdO_Customers_Lighting!$AG$10:$AG$618,Summary!$A18,StdO_Customers_Lighting!$AH$10:$AH$618, Summary!$C18)</f>
        <v>389024</v>
      </c>
      <c r="P18" s="15"/>
      <c r="Q18" s="15">
        <f>SUMIFS(Total_StdO_Customers!$AB$10:$AB$618, Total_StdO_Customers!$AF$10:$AF$618, Summary!$A18, Total_StdO_Customers!$AG$10:$AG$618, Summary!$C18)</f>
        <v>35522672</v>
      </c>
      <c r="R18" s="15">
        <f>SUMIFS(Total_StdO_Customers!$AC$10:$AC$618, Total_StdO_Customers!$AF$10:$AF$618, Summary!$A18, Total_StdO_Customers!$AG$10:$AG$618, Summary!$C18)</f>
        <v>33304173</v>
      </c>
      <c r="S18" s="15">
        <f>SUMIFS(Total_StdO_Customers!$AD$10:$AD$618, Total_StdO_Customers!$AF$10:$AF$618, Summary!$A18, Total_StdO_Customers!$AG$10:$AG$618, Summary!$C18)</f>
        <v>68826845</v>
      </c>
      <c r="T18" s="15"/>
      <c r="U18" s="20"/>
    </row>
    <row r="19" spans="1:21" x14ac:dyDescent="0.25">
      <c r="A19" s="13">
        <v>5</v>
      </c>
      <c r="B19" s="15" t="s">
        <v>34</v>
      </c>
      <c r="C19" s="18">
        <v>2022</v>
      </c>
      <c r="D19" s="15"/>
      <c r="E19" s="15">
        <f>SUMIFS(StdO_Customers_Residential!$AB$10:$AB$586, StdO_Customers_Residential!$AF$10:$AF$586,Summary!A19,StdO_Customers_Residential!$AG$10:$AG$586,Summary!C19)</f>
        <v>25431572</v>
      </c>
      <c r="F19" s="15">
        <f>SUMIFS(StdO_Customers_Residential!$AC$10:$AC$586, StdO_Customers_Residential!$AF$10:$AF$586,Summary!A19,StdO_Customers_Residential!$AG$10:$AG$586,Summary!C19)</f>
        <v>27289811</v>
      </c>
      <c r="G19" s="15">
        <f>SUMIFS(StdO_Customers_Residential!$AD$10:$AD$586, StdO_Customers_Residential!$AF$10:$AF$586,Summary!A19,StdO_Customers_Residential!$AG$10:$AG$586,Summary!C19)</f>
        <v>52721383</v>
      </c>
      <c r="H19" s="15"/>
      <c r="I19" s="15">
        <f>SUMIFS(StdO_Customers_Small_Commercial!$AC$10:$AC$618,StdO_Customers_Small_Commercial!$AG$10:$AG$618,Summary!$A19,StdO_Customers_Small_Commercial!$AH$10:$AH$618, Summary!$C19)</f>
        <v>6860903</v>
      </c>
      <c r="J19" s="15">
        <f>SUMIFS(StdO_Customers_Small_Commercial!$AD$10:$AD$618,StdO_Customers_Small_Commercial!$AG$10:$AG$618,Summary!$A19,StdO_Customers_Small_Commercial!$AH$10:$AH$618, Summary!$C19)</f>
        <v>6487238</v>
      </c>
      <c r="K19" s="15">
        <f>SUMIFS(StdO_Customers_Small_Commercial!$AE$10:$AE$618,StdO_Customers_Small_Commercial!$AG$10:$AG$618,Summary!$A19,StdO_Customers_Small_Commercial!$AH$10:$AH$618, Summary!$C19)</f>
        <v>13348141</v>
      </c>
      <c r="L19" s="15"/>
      <c r="M19" s="15">
        <f>SUMIFS(StdO_Customers_Lighting!$AC$10:$AC$618, StdO_Customers_Lighting!$AG$10:$AG$618,Summary!$A19,StdO_Customers_Lighting!$AH$10:$AH$618, Summary!$C19)</f>
        <v>68933</v>
      </c>
      <c r="N19" s="15">
        <f>SUMIFS(StdO_Customers_Lighting!$AD$10:$AD$618, StdO_Customers_Lighting!$AG$10:$AG$618,Summary!$A19,StdO_Customers_Lighting!$AH$10:$AH$618, Summary!$C19)</f>
        <v>467096</v>
      </c>
      <c r="O19" s="15">
        <f>SUMIFS(StdO_Customers_Lighting!$AE$10:$AE$618, StdO_Customers_Lighting!$AG$10:$AG$618,Summary!$A19,StdO_Customers_Lighting!$AH$10:$AH$618, Summary!$C19)</f>
        <v>536029</v>
      </c>
      <c r="P19" s="15"/>
      <c r="Q19" s="15">
        <f>SUMIFS(Total_StdO_Customers!$AB$10:$AB$618, Total_StdO_Customers!$AF$10:$AF$618, Summary!$A19, Total_StdO_Customers!$AG$10:$AG$618, Summary!$C19)</f>
        <v>32075650</v>
      </c>
      <c r="R19" s="15">
        <f>SUMIFS(Total_StdO_Customers!$AC$10:$AC$618, Total_StdO_Customers!$AF$10:$AF$618, Summary!$A19, Total_StdO_Customers!$AG$10:$AG$618, Summary!$C19)</f>
        <v>34529903</v>
      </c>
      <c r="S19" s="15">
        <f>SUMIFS(Total_StdO_Customers!$AD$10:$AD$618, Total_StdO_Customers!$AF$10:$AF$618, Summary!$A19, Total_StdO_Customers!$AG$10:$AG$618, Summary!$C19)</f>
        <v>66605553</v>
      </c>
      <c r="T19" s="15"/>
      <c r="U19" s="20"/>
    </row>
    <row r="20" spans="1:21" x14ac:dyDescent="0.25">
      <c r="A20" s="13">
        <v>6</v>
      </c>
      <c r="B20" s="15" t="s">
        <v>35</v>
      </c>
      <c r="C20" s="18">
        <v>2022</v>
      </c>
      <c r="D20" s="15"/>
      <c r="E20" s="15">
        <f>SUMIFS(StdO_Customers_Residential!$AB$10:$AB$586, StdO_Customers_Residential!$AF$10:$AF$586,Summary!A20,StdO_Customers_Residential!$AG$10:$AG$586,Summary!C20)</f>
        <v>27485674</v>
      </c>
      <c r="F20" s="15">
        <f>SUMIFS(StdO_Customers_Residential!$AC$10:$AC$586, StdO_Customers_Residential!$AF$10:$AF$586,Summary!A20,StdO_Customers_Residential!$AG$10:$AG$586,Summary!C20)</f>
        <v>21744443</v>
      </c>
      <c r="G20" s="15">
        <f>SUMIFS(StdO_Customers_Residential!$AD$10:$AD$586, StdO_Customers_Residential!$AF$10:$AF$586,Summary!A20,StdO_Customers_Residential!$AG$10:$AG$586,Summary!C20)</f>
        <v>49230117</v>
      </c>
      <c r="H20" s="15"/>
      <c r="I20" s="15">
        <f>SUMIFS(StdO_Customers_Small_Commercial!$AC$10:$AC$618,StdO_Customers_Small_Commercial!$AG$10:$AG$618,Summary!$A20,StdO_Customers_Small_Commercial!$AH$10:$AH$618, Summary!$C20)</f>
        <v>9247740</v>
      </c>
      <c r="J20" s="15">
        <f>SUMIFS(StdO_Customers_Small_Commercial!$AD$10:$AD$618,StdO_Customers_Small_Commercial!$AG$10:$AG$618,Summary!$A20,StdO_Customers_Small_Commercial!$AH$10:$AH$618, Summary!$C20)</f>
        <v>6323005</v>
      </c>
      <c r="K20" s="15">
        <f>SUMIFS(StdO_Customers_Small_Commercial!$AE$10:$AE$618,StdO_Customers_Small_Commercial!$AG$10:$AG$618,Summary!$A20,StdO_Customers_Small_Commercial!$AH$10:$AH$618, Summary!$C20)</f>
        <v>15570745</v>
      </c>
      <c r="L20" s="15"/>
      <c r="M20" s="15">
        <f>SUMIFS(StdO_Customers_Lighting!$AC$10:$AC$618, StdO_Customers_Lighting!$AG$10:$AG$618,Summary!$A20,StdO_Customers_Lighting!$AH$10:$AH$618, Summary!$C20)</f>
        <v>107891</v>
      </c>
      <c r="N20" s="15">
        <f>SUMIFS(StdO_Customers_Lighting!$AD$10:$AD$618, StdO_Customers_Lighting!$AG$10:$AG$618,Summary!$A20,StdO_Customers_Lighting!$AH$10:$AH$618, Summary!$C20)</f>
        <v>518449</v>
      </c>
      <c r="O20" s="15">
        <f>SUMIFS(StdO_Customers_Lighting!$AE$10:$AE$618, StdO_Customers_Lighting!$AG$10:$AG$618,Summary!$A20,StdO_Customers_Lighting!$AH$10:$AH$618, Summary!$C20)</f>
        <v>626340</v>
      </c>
      <c r="P20" s="15"/>
      <c r="Q20" s="15">
        <f>SUMIFS(Total_StdO_Customers!$AB$10:$AB$618, Total_StdO_Customers!$AF$10:$AF$618, Summary!$A20, Total_StdO_Customers!$AG$10:$AG$618, Summary!$C20)</f>
        <v>36323985</v>
      </c>
      <c r="R20" s="15">
        <f>SUMIFS(Total_StdO_Customers!$AC$10:$AC$618, Total_StdO_Customers!$AF$10:$AF$618, Summary!$A20, Total_StdO_Customers!$AG$10:$AG$618, Summary!$C20)</f>
        <v>29103217</v>
      </c>
      <c r="S20" s="15">
        <f>SUMIFS(Total_StdO_Customers!$AD$10:$AD$618, Total_StdO_Customers!$AF$10:$AF$618, Summary!$A20, Total_StdO_Customers!$AG$10:$AG$618, Summary!$C20)</f>
        <v>65427202</v>
      </c>
      <c r="T20" s="15"/>
      <c r="U20" s="20"/>
    </row>
    <row r="21" spans="1:21" x14ac:dyDescent="0.25">
      <c r="A21" s="13">
        <v>7</v>
      </c>
      <c r="B21" s="15" t="s">
        <v>36</v>
      </c>
      <c r="C21" s="18">
        <v>2022</v>
      </c>
      <c r="D21" s="15"/>
      <c r="E21" s="15">
        <f>SUMIFS(StdO_Customers_Residential!$AB$10:$AB$586, StdO_Customers_Residential!$AF$10:$AF$586,Summary!A21,StdO_Customers_Residential!$AG$10:$AG$586,Summary!C21)</f>
        <v>30654072</v>
      </c>
      <c r="F21" s="15">
        <f>SUMIFS(StdO_Customers_Residential!$AC$10:$AC$586, StdO_Customers_Residential!$AF$10:$AF$586,Summary!A21,StdO_Customers_Residential!$AG$10:$AG$586,Summary!C21)</f>
        <v>26412391</v>
      </c>
      <c r="G21" s="15">
        <f>SUMIFS(StdO_Customers_Residential!$AD$10:$AD$586, StdO_Customers_Residential!$AF$10:$AF$586,Summary!A21,StdO_Customers_Residential!$AG$10:$AG$586,Summary!C21)</f>
        <v>57066463</v>
      </c>
      <c r="H21" s="15"/>
      <c r="I21" s="15">
        <f>SUMIFS(StdO_Customers_Small_Commercial!$AC$10:$AC$618,StdO_Customers_Small_Commercial!$AG$10:$AG$618,Summary!$A21,StdO_Customers_Small_Commercial!$AH$10:$AH$618, Summary!$C21)</f>
        <v>8993735</v>
      </c>
      <c r="J21" s="15">
        <f>SUMIFS(StdO_Customers_Small_Commercial!$AD$10:$AD$618,StdO_Customers_Small_Commercial!$AG$10:$AG$618,Summary!$A21,StdO_Customers_Small_Commercial!$AH$10:$AH$618, Summary!$C21)</f>
        <v>9108026</v>
      </c>
      <c r="K21" s="15">
        <f>SUMIFS(StdO_Customers_Small_Commercial!$AE$10:$AE$618,StdO_Customers_Small_Commercial!$AG$10:$AG$618,Summary!$A21,StdO_Customers_Small_Commercial!$AH$10:$AH$618, Summary!$C21)</f>
        <v>18101761</v>
      </c>
      <c r="L21" s="15"/>
      <c r="M21" s="15">
        <f>SUMIFS(StdO_Customers_Lighting!$AC$10:$AC$618, StdO_Customers_Lighting!$AG$10:$AG$618,Summary!$A21,StdO_Customers_Lighting!$AH$10:$AH$618, Summary!$C21)</f>
        <v>100054</v>
      </c>
      <c r="N21" s="15">
        <f>SUMIFS(StdO_Customers_Lighting!$AD$10:$AD$618, StdO_Customers_Lighting!$AG$10:$AG$618,Summary!$A21,StdO_Customers_Lighting!$AH$10:$AH$618, Summary!$C21)</f>
        <v>669382</v>
      </c>
      <c r="O21" s="15">
        <f>SUMIFS(StdO_Customers_Lighting!$AE$10:$AE$618, StdO_Customers_Lighting!$AG$10:$AG$618,Summary!$A21,StdO_Customers_Lighting!$AH$10:$AH$618, Summary!$C21)</f>
        <v>769436</v>
      </c>
      <c r="P21" s="15"/>
      <c r="Q21" s="15">
        <f>SUMIFS(Total_StdO_Customers!$AB$10:$AB$618, Total_StdO_Customers!$AF$10:$AF$618, Summary!$A21, Total_StdO_Customers!$AG$10:$AG$618, Summary!$C21)</f>
        <v>40684041</v>
      </c>
      <c r="R21" s="15">
        <f>SUMIFS(Total_StdO_Customers!$AC$10:$AC$618, Total_StdO_Customers!$AF$10:$AF$618, Summary!$A21, Total_StdO_Customers!$AG$10:$AG$618, Summary!$C21)</f>
        <v>35253619</v>
      </c>
      <c r="S21" s="15">
        <f>SUMIFS(Total_StdO_Customers!$AD$10:$AD$618, Total_StdO_Customers!$AF$10:$AF$618, Summary!$A21, Total_StdO_Customers!$AG$10:$AG$618, Summary!$C21)</f>
        <v>75937660</v>
      </c>
      <c r="T21" s="15"/>
      <c r="U21" s="20"/>
    </row>
    <row r="22" spans="1:21" x14ac:dyDescent="0.25">
      <c r="A22" s="13">
        <v>8</v>
      </c>
      <c r="B22" s="15" t="s">
        <v>37</v>
      </c>
      <c r="C22" s="18">
        <v>2022</v>
      </c>
      <c r="D22" s="15"/>
      <c r="E22" s="15">
        <f>SUMIFS(StdO_Customers_Residential!$AB$10:$AB$586, StdO_Customers_Residential!$AF$10:$AF$586,Summary!A22,StdO_Customers_Residential!$AG$10:$AG$586,Summary!C22)</f>
        <v>34658234</v>
      </c>
      <c r="F22" s="15">
        <f>SUMIFS(StdO_Customers_Residential!$AC$10:$AC$586, StdO_Customers_Residential!$AF$10:$AF$586,Summary!A22,StdO_Customers_Residential!$AG$10:$AG$586,Summary!C22)</f>
        <v>30233251</v>
      </c>
      <c r="G22" s="15">
        <f>SUMIFS(StdO_Customers_Residential!$AD$10:$AD$586, StdO_Customers_Residential!$AF$10:$AF$586,Summary!A22,StdO_Customers_Residential!$AG$10:$AG$586,Summary!C22)</f>
        <v>64891485</v>
      </c>
      <c r="H22" s="15"/>
      <c r="I22" s="15">
        <f>SUMIFS(StdO_Customers_Small_Commercial!$AC$10:$AC$618,StdO_Customers_Small_Commercial!$AG$10:$AG$618,Summary!$A22,StdO_Customers_Small_Commercial!$AH$10:$AH$618, Summary!$C22)</f>
        <v>7498656</v>
      </c>
      <c r="J22" s="15">
        <f>SUMIFS(StdO_Customers_Small_Commercial!$AD$10:$AD$618,StdO_Customers_Small_Commercial!$AG$10:$AG$618,Summary!$A22,StdO_Customers_Small_Commercial!$AH$10:$AH$618, Summary!$C22)</f>
        <v>7300893</v>
      </c>
      <c r="K22" s="15">
        <f>SUMIFS(StdO_Customers_Small_Commercial!$AE$10:$AE$618,StdO_Customers_Small_Commercial!$AG$10:$AG$618,Summary!$A22,StdO_Customers_Small_Commercial!$AH$10:$AH$618, Summary!$C22)</f>
        <v>14799549</v>
      </c>
      <c r="L22" s="15"/>
      <c r="M22" s="15">
        <f>SUMIFS(StdO_Customers_Lighting!$AC$10:$AC$618, StdO_Customers_Lighting!$AG$10:$AG$618,Summary!$A22,StdO_Customers_Lighting!$AH$10:$AH$618, Summary!$C22)</f>
        <v>74021</v>
      </c>
      <c r="N22" s="15">
        <f>SUMIFS(StdO_Customers_Lighting!$AD$10:$AD$618, StdO_Customers_Lighting!$AG$10:$AG$618,Summary!$A22,StdO_Customers_Lighting!$AH$10:$AH$618, Summary!$C22)</f>
        <v>420259</v>
      </c>
      <c r="O22" s="15">
        <f>SUMIFS(StdO_Customers_Lighting!$AE$10:$AE$618, StdO_Customers_Lighting!$AG$10:$AG$618,Summary!$A22,StdO_Customers_Lighting!$AH$10:$AH$618, Summary!$C22)</f>
        <v>494280</v>
      </c>
      <c r="P22" s="15"/>
      <c r="Q22" s="15">
        <f>SUMIFS(Total_StdO_Customers!$AB$10:$AB$618, Total_StdO_Customers!$AF$10:$AF$618, Summary!$A22, Total_StdO_Customers!$AG$10:$AG$618, Summary!$C22)</f>
        <v>42743401</v>
      </c>
      <c r="R22" s="15">
        <f>SUMIFS(Total_StdO_Customers!$AC$10:$AC$618, Total_StdO_Customers!$AF$10:$AF$618, Summary!$A22, Total_StdO_Customers!$AG$10:$AG$618, Summary!$C22)</f>
        <v>37441913</v>
      </c>
      <c r="S22" s="15">
        <f>SUMIFS(Total_StdO_Customers!$AD$10:$AD$618, Total_StdO_Customers!$AF$10:$AF$618, Summary!$A22, Total_StdO_Customers!$AG$10:$AG$618, Summary!$C22)</f>
        <v>80185314</v>
      </c>
      <c r="T22" s="15"/>
      <c r="U22" s="20"/>
    </row>
    <row r="23" spans="1:21" x14ac:dyDescent="0.25">
      <c r="A23" s="13">
        <v>9</v>
      </c>
      <c r="B23" s="15" t="s">
        <v>38</v>
      </c>
      <c r="C23" s="18">
        <v>2022</v>
      </c>
      <c r="D23" s="15"/>
      <c r="E23" s="15">
        <f>SUMIFS(StdO_Customers_Residential!$AB$10:$AB$586, StdO_Customers_Residential!$AF$10:$AF$586,Summary!A23,StdO_Customers_Residential!$AG$10:$AG$586,Summary!C23)</f>
        <v>28715903.5</v>
      </c>
      <c r="F23" s="15">
        <f>SUMIFS(StdO_Customers_Residential!$AC$10:$AC$586, StdO_Customers_Residential!$AF$10:$AF$586,Summary!A23,StdO_Customers_Residential!$AG$10:$AG$586,Summary!C23)</f>
        <v>26033361</v>
      </c>
      <c r="G23" s="15">
        <f>SUMIFS(StdO_Customers_Residential!$AD$10:$AD$586, StdO_Customers_Residential!$AF$10:$AF$586,Summary!A23,StdO_Customers_Residential!$AG$10:$AG$586,Summary!C23)</f>
        <v>54749264.5</v>
      </c>
      <c r="H23" s="15"/>
      <c r="I23" s="15">
        <f>SUMIFS(StdO_Customers_Small_Commercial!$AC$10:$AC$618,StdO_Customers_Small_Commercial!$AG$10:$AG$618,Summary!$A23,StdO_Customers_Small_Commercial!$AH$10:$AH$618, Summary!$C23)</f>
        <v>5174035</v>
      </c>
      <c r="J23" s="15">
        <f>SUMIFS(StdO_Customers_Small_Commercial!$AD$10:$AD$618,StdO_Customers_Small_Commercial!$AG$10:$AG$618,Summary!$A23,StdO_Customers_Small_Commercial!$AH$10:$AH$618, Summary!$C23)</f>
        <v>6282720</v>
      </c>
      <c r="K23" s="15">
        <f>SUMIFS(StdO_Customers_Small_Commercial!$AE$10:$AE$618,StdO_Customers_Small_Commercial!$AG$10:$AG$618,Summary!$A23,StdO_Customers_Small_Commercial!$AH$10:$AH$618, Summary!$C23)</f>
        <v>11456755</v>
      </c>
      <c r="L23" s="15"/>
      <c r="M23" s="15">
        <f>SUMIFS(StdO_Customers_Lighting!$AC$10:$AC$618, StdO_Customers_Lighting!$AG$10:$AG$618,Summary!$A23,StdO_Customers_Lighting!$AH$10:$AH$618, Summary!$C23)</f>
        <v>82293</v>
      </c>
      <c r="N23" s="15">
        <f>SUMIFS(StdO_Customers_Lighting!$AD$10:$AD$618, StdO_Customers_Lighting!$AG$10:$AG$618,Summary!$A23,StdO_Customers_Lighting!$AH$10:$AH$618, Summary!$C23)</f>
        <v>317137</v>
      </c>
      <c r="O23" s="15">
        <f>SUMIFS(StdO_Customers_Lighting!$AE$10:$AE$618, StdO_Customers_Lighting!$AG$10:$AG$618,Summary!$A23,StdO_Customers_Lighting!$AH$10:$AH$618, Summary!$C23)</f>
        <v>399430</v>
      </c>
      <c r="P23" s="15"/>
      <c r="Q23" s="15">
        <f>SUMIFS(Total_StdO_Customers!$AB$10:$AB$618, Total_StdO_Customers!$AF$10:$AF$618, Summary!$A23, Total_StdO_Customers!$AG$10:$AG$618, Summary!$C23)</f>
        <v>34899125.5</v>
      </c>
      <c r="R23" s="15">
        <f>SUMIFS(Total_StdO_Customers!$AC$10:$AC$618, Total_StdO_Customers!$AF$10:$AF$618, Summary!$A23, Total_StdO_Customers!$AG$10:$AG$618, Summary!$C23)</f>
        <v>31706324</v>
      </c>
      <c r="S23" s="15">
        <f>SUMIFS(Total_StdO_Customers!$AD$10:$AD$618, Total_StdO_Customers!$AF$10:$AF$618, Summary!$A23, Total_StdO_Customers!$AG$10:$AG$618, Summary!$C23)</f>
        <v>66605449.5</v>
      </c>
      <c r="T23" s="15"/>
      <c r="U23" s="20"/>
    </row>
    <row r="24" spans="1:21" x14ac:dyDescent="0.25">
      <c r="A24" s="13">
        <v>10</v>
      </c>
      <c r="B24" s="15" t="s">
        <v>39</v>
      </c>
      <c r="C24" s="18">
        <v>2022</v>
      </c>
      <c r="D24" s="15"/>
      <c r="E24" s="15">
        <f>SUMIFS(StdO_Customers_Residential!$AB$10:$AB$586, StdO_Customers_Residential!$AF$10:$AF$586,Summary!A24,StdO_Customers_Residential!$AG$10:$AG$586,Summary!C24)</f>
        <v>28198777</v>
      </c>
      <c r="F24" s="15">
        <f>SUMIFS(StdO_Customers_Residential!$AC$10:$AC$586, StdO_Customers_Residential!$AF$10:$AF$586,Summary!A24,StdO_Customers_Residential!$AG$10:$AG$586,Summary!C24)</f>
        <v>29680657</v>
      </c>
      <c r="G24" s="15">
        <f>SUMIFS(StdO_Customers_Residential!$AD$10:$AD$586, StdO_Customers_Residential!$AF$10:$AF$586,Summary!A24,StdO_Customers_Residential!$AG$10:$AG$586,Summary!C24)</f>
        <v>57879434</v>
      </c>
      <c r="H24" s="15"/>
      <c r="I24" s="15">
        <f>SUMIFS(StdO_Customers_Small_Commercial!$AC$10:$AC$618,StdO_Customers_Small_Commercial!$AG$10:$AG$618,Summary!$A24,StdO_Customers_Small_Commercial!$AH$10:$AH$618, Summary!$C24)</f>
        <v>6581966</v>
      </c>
      <c r="J24" s="15">
        <f>SUMIFS(StdO_Customers_Small_Commercial!$AD$10:$AD$618,StdO_Customers_Small_Commercial!$AG$10:$AG$618,Summary!$A24,StdO_Customers_Small_Commercial!$AH$10:$AH$618, Summary!$C24)</f>
        <v>4774070</v>
      </c>
      <c r="K24" s="15">
        <f>SUMIFS(StdO_Customers_Small_Commercial!$AE$10:$AE$618,StdO_Customers_Small_Commercial!$AG$10:$AG$618,Summary!$A24,StdO_Customers_Small_Commercial!$AH$10:$AH$618, Summary!$C24)</f>
        <v>11356036</v>
      </c>
      <c r="L24" s="15"/>
      <c r="M24" s="15">
        <f>SUMIFS(StdO_Customers_Lighting!$AC$10:$AC$618, StdO_Customers_Lighting!$AG$10:$AG$618,Summary!$A24,StdO_Customers_Lighting!$AH$10:$AH$618, Summary!$C24)</f>
        <v>104149</v>
      </c>
      <c r="N24" s="15">
        <f>SUMIFS(StdO_Customers_Lighting!$AD$10:$AD$618, StdO_Customers_Lighting!$AG$10:$AG$618,Summary!$A24,StdO_Customers_Lighting!$AH$10:$AH$618, Summary!$C24)</f>
        <v>271371</v>
      </c>
      <c r="O24" s="15">
        <f>SUMIFS(StdO_Customers_Lighting!$AE$10:$AE$618, StdO_Customers_Lighting!$AG$10:$AG$618,Summary!$A24,StdO_Customers_Lighting!$AH$10:$AH$618, Summary!$C24)</f>
        <v>375520</v>
      </c>
      <c r="P24" s="15"/>
      <c r="Q24" s="15">
        <f>SUMIFS(Total_StdO_Customers!$AB$10:$AB$618, Total_StdO_Customers!$AF$10:$AF$618, Summary!$A24, Total_StdO_Customers!$AG$10:$AG$618, Summary!$C24)</f>
        <v>33803098</v>
      </c>
      <c r="R24" s="15">
        <f>SUMIFS(Total_StdO_Customers!$AC$10:$AC$618, Total_StdO_Customers!$AF$10:$AF$618, Summary!$A24, Total_StdO_Customers!$AG$10:$AG$618, Summary!$C24)</f>
        <v>35807892</v>
      </c>
      <c r="S24" s="15">
        <f>SUMIFS(Total_StdO_Customers!$AD$10:$AD$618, Total_StdO_Customers!$AF$10:$AF$618, Summary!$A24, Total_StdO_Customers!$AG$10:$AG$618, Summary!$C24)</f>
        <v>69610990</v>
      </c>
      <c r="T24" s="15"/>
      <c r="U24" s="20"/>
    </row>
    <row r="25" spans="1:21" x14ac:dyDescent="0.25">
      <c r="A25" s="13">
        <v>11</v>
      </c>
      <c r="B25" s="15" t="s">
        <v>40</v>
      </c>
      <c r="C25" s="18">
        <v>2022</v>
      </c>
      <c r="D25" s="15"/>
      <c r="E25" s="15">
        <f>SUMIFS(StdO_Customers_Residential!$AB$10:$AB$586, StdO_Customers_Residential!$AF$10:$AF$586,Summary!A25,StdO_Customers_Residential!$AG$10:$AG$586,Summary!C25)</f>
        <v>27508807</v>
      </c>
      <c r="F25" s="15">
        <f>SUMIFS(StdO_Customers_Residential!$AC$10:$AC$586, StdO_Customers_Residential!$AF$10:$AF$586,Summary!A25,StdO_Customers_Residential!$AG$10:$AG$586,Summary!C25)</f>
        <v>27948431</v>
      </c>
      <c r="G25" s="15">
        <f>SUMIFS(StdO_Customers_Residential!$AD$10:$AD$586, StdO_Customers_Residential!$AF$10:$AF$586,Summary!A25,StdO_Customers_Residential!$AG$10:$AG$586,Summary!C25)</f>
        <v>55457238</v>
      </c>
      <c r="H25" s="15"/>
      <c r="I25" s="15">
        <f>SUMIFS(StdO_Customers_Small_Commercial!$AC$10:$AC$618,StdO_Customers_Small_Commercial!$AG$10:$AG$618,Summary!$A25,StdO_Customers_Small_Commercial!$AH$10:$AH$618, Summary!$C25)</f>
        <v>5742815</v>
      </c>
      <c r="J25" s="15">
        <f>SUMIFS(StdO_Customers_Small_Commercial!$AD$10:$AD$618,StdO_Customers_Small_Commercial!$AG$10:$AG$618,Summary!$A25,StdO_Customers_Small_Commercial!$AH$10:$AH$618, Summary!$C25)</f>
        <v>5111125</v>
      </c>
      <c r="K25" s="15">
        <f>SUMIFS(StdO_Customers_Small_Commercial!$AE$10:$AE$618,StdO_Customers_Small_Commercial!$AG$10:$AG$618,Summary!$A25,StdO_Customers_Small_Commercial!$AH$10:$AH$618, Summary!$C25)</f>
        <v>10853940</v>
      </c>
      <c r="L25" s="15"/>
      <c r="M25" s="15">
        <f>SUMIFS(StdO_Customers_Lighting!$AC$10:$AC$618, StdO_Customers_Lighting!$AG$10:$AG$618,Summary!$A25,StdO_Customers_Lighting!$AH$10:$AH$618, Summary!$C25)</f>
        <v>118736</v>
      </c>
      <c r="N25" s="15">
        <f>SUMIFS(StdO_Customers_Lighting!$AD$10:$AD$618, StdO_Customers_Lighting!$AG$10:$AG$618,Summary!$A25,StdO_Customers_Lighting!$AH$10:$AH$618, Summary!$C25)</f>
        <v>294053</v>
      </c>
      <c r="O25" s="15">
        <f>SUMIFS(StdO_Customers_Lighting!$AE$10:$AE$618, StdO_Customers_Lighting!$AG$10:$AG$618,Summary!$A25,StdO_Customers_Lighting!$AH$10:$AH$618, Summary!$C25)</f>
        <v>412789</v>
      </c>
      <c r="P25" s="15"/>
      <c r="Q25" s="15">
        <f>SUMIFS(Total_StdO_Customers!$AB$10:$AB$618, Total_StdO_Customers!$AF$10:$AF$618, Summary!$A25, Total_StdO_Customers!$AG$10:$AG$618, Summary!$C25)</f>
        <v>32911684</v>
      </c>
      <c r="R25" s="15">
        <f>SUMIFS(Total_StdO_Customers!$AC$10:$AC$618, Total_StdO_Customers!$AF$10:$AF$618, Summary!$A25, Total_StdO_Customers!$AG$10:$AG$618, Summary!$C25)</f>
        <v>33812283</v>
      </c>
      <c r="S25" s="15">
        <f>SUMIFS(Total_StdO_Customers!$AD$10:$AD$618, Total_StdO_Customers!$AF$10:$AF$618, Summary!$A25, Total_StdO_Customers!$AG$10:$AG$618, Summary!$C25)</f>
        <v>66723967</v>
      </c>
      <c r="T25" s="15"/>
      <c r="U25" s="20"/>
    </row>
    <row r="26" spans="1:21" x14ac:dyDescent="0.25">
      <c r="A26" s="13">
        <v>12</v>
      </c>
      <c r="B26" s="15" t="s">
        <v>41</v>
      </c>
      <c r="C26" s="18">
        <v>2022</v>
      </c>
      <c r="D26" s="15"/>
      <c r="E26" s="15">
        <f>SUMIFS(StdO_Customers_Residential!$AB$10:$AB$586, StdO_Customers_Residential!$AF$10:$AF$586,Summary!A26,StdO_Customers_Residential!$AG$10:$AG$586,Summary!C26)</f>
        <v>37695319</v>
      </c>
      <c r="F26" s="15">
        <f>SUMIFS(StdO_Customers_Residential!$AC$10:$AC$586, StdO_Customers_Residential!$AF$10:$AF$586,Summary!A26,StdO_Customers_Residential!$AG$10:$AG$586,Summary!C26)</f>
        <v>31602218</v>
      </c>
      <c r="G26" s="15">
        <f>SUMIFS(StdO_Customers_Residential!$AD$10:$AD$586, StdO_Customers_Residential!$AF$10:$AF$586,Summary!A26,StdO_Customers_Residential!$AG$10:$AG$586,Summary!C26)</f>
        <v>69297537</v>
      </c>
      <c r="H26" s="15"/>
      <c r="I26" s="15">
        <f>SUMIFS(StdO_Customers_Small_Commercial!$AC$10:$AC$618,StdO_Customers_Small_Commercial!$AG$10:$AG$618,Summary!$A26,StdO_Customers_Small_Commercial!$AH$10:$AH$618, Summary!$C26)</f>
        <v>5211489</v>
      </c>
      <c r="J26" s="15">
        <f>SUMIFS(StdO_Customers_Small_Commercial!$AD$10:$AD$618,StdO_Customers_Small_Commercial!$AG$10:$AG$618,Summary!$A26,StdO_Customers_Small_Commercial!$AH$10:$AH$618, Summary!$C26)</f>
        <v>7426861</v>
      </c>
      <c r="K26" s="15">
        <f>SUMIFS(StdO_Customers_Small_Commercial!$AE$10:$AE$618,StdO_Customers_Small_Commercial!$AG$10:$AG$618,Summary!$A26,StdO_Customers_Small_Commercial!$AH$10:$AH$618, Summary!$C26)</f>
        <v>12638350</v>
      </c>
      <c r="L26" s="15"/>
      <c r="M26" s="15">
        <f>SUMIFS(StdO_Customers_Lighting!$AC$10:$AC$618, StdO_Customers_Lighting!$AG$10:$AG$618,Summary!$A26,StdO_Customers_Lighting!$AH$10:$AH$618, Summary!$C26)</f>
        <v>136814</v>
      </c>
      <c r="N26" s="15">
        <f>SUMIFS(StdO_Customers_Lighting!$AD$10:$AD$618, StdO_Customers_Lighting!$AG$10:$AG$618,Summary!$A26,StdO_Customers_Lighting!$AH$10:$AH$618, Summary!$C26)</f>
        <v>277485</v>
      </c>
      <c r="O26" s="15">
        <f>SUMIFS(StdO_Customers_Lighting!$AE$10:$AE$618, StdO_Customers_Lighting!$AG$10:$AG$618,Summary!$A26,StdO_Customers_Lighting!$AH$10:$AH$618, Summary!$C26)</f>
        <v>414299</v>
      </c>
      <c r="P26" s="15"/>
      <c r="Q26" s="15">
        <f>SUMIFS(Total_StdO_Customers!$AB$10:$AB$618, Total_StdO_Customers!$AF$10:$AF$618, Summary!$A26, Total_StdO_Customers!$AG$10:$AG$618, Summary!$C26)</f>
        <v>44508579</v>
      </c>
      <c r="R26" s="15">
        <f>SUMIFS(Total_StdO_Customers!$AC$10:$AC$618, Total_StdO_Customers!$AF$10:$AF$618, Summary!$A26, Total_StdO_Customers!$AG$10:$AG$618, Summary!$C26)</f>
        <v>37841607</v>
      </c>
      <c r="S26" s="15">
        <f>SUMIFS(Total_StdO_Customers!$AD$10:$AD$618, Total_StdO_Customers!$AF$10:$AF$618, Summary!$A26, Total_StdO_Customers!$AG$10:$AG$618, Summary!$C26)</f>
        <v>82350186</v>
      </c>
      <c r="T26" s="15"/>
      <c r="U26" s="20"/>
    </row>
    <row r="27" spans="1:21" x14ac:dyDescent="0.25">
      <c r="A27" s="13">
        <v>1</v>
      </c>
      <c r="B27" s="15" t="s">
        <v>30</v>
      </c>
      <c r="C27" s="18">
        <v>2023</v>
      </c>
      <c r="D27" s="15"/>
      <c r="E27" s="15">
        <f>SUMIFS(StdO_Customers_Residential!$AB$10:$AB$586, StdO_Customers_Residential!$AF$10:$AF$586,Summary!A27,StdO_Customers_Residential!$AG$10:$AG$586,Summary!C27)</f>
        <v>32141906</v>
      </c>
      <c r="F27" s="15">
        <f>SUMIFS(StdO_Customers_Residential!$AC$10:$AC$586, StdO_Customers_Residential!$AF$10:$AF$586,Summary!A27,StdO_Customers_Residential!$AG$10:$AG$586,Summary!C27)</f>
        <v>35593055</v>
      </c>
      <c r="G27" s="15">
        <f>SUMIFS(StdO_Customers_Residential!$AD$10:$AD$586, StdO_Customers_Residential!$AF$10:$AF$586,Summary!A27,StdO_Customers_Residential!$AG$10:$AG$586,Summary!C27)</f>
        <v>67734961</v>
      </c>
      <c r="H27" s="15"/>
      <c r="I27" s="15">
        <f>SUMIFS(StdO_Customers_Small_Commercial!$AC$10:$AC$618,StdO_Customers_Small_Commercial!$AG$10:$AG$618,Summary!$A27,StdO_Customers_Small_Commercial!$AH$10:$AH$618, Summary!$C27)</f>
        <v>5497798</v>
      </c>
      <c r="J27" s="15">
        <f>SUMIFS(StdO_Customers_Small_Commercial!$AD$10:$AD$618,StdO_Customers_Small_Commercial!$AG$10:$AG$618,Summary!$A27,StdO_Customers_Small_Commercial!$AH$10:$AH$618, Summary!$C27)</f>
        <v>8404901</v>
      </c>
      <c r="K27" s="15">
        <f>SUMIFS(StdO_Customers_Small_Commercial!$AE$10:$AE$618,StdO_Customers_Small_Commercial!$AG$10:$AG$618,Summary!$A27,StdO_Customers_Small_Commercial!$AH$10:$AH$618, Summary!$C27)</f>
        <v>13902699</v>
      </c>
      <c r="L27" s="15"/>
      <c r="M27" s="15">
        <f>SUMIFS(StdO_Customers_Lighting!$AC$10:$AC$618, StdO_Customers_Lighting!$AG$10:$AG$618,Summary!$A27,StdO_Customers_Lighting!$AH$10:$AH$618, Summary!$C27)</f>
        <v>109725</v>
      </c>
      <c r="N27" s="15">
        <f>SUMIFS(StdO_Customers_Lighting!$AD$10:$AD$618, StdO_Customers_Lighting!$AG$10:$AG$618,Summary!$A27,StdO_Customers_Lighting!$AH$10:$AH$618, Summary!$C27)</f>
        <v>260806</v>
      </c>
      <c r="O27" s="15">
        <f>SUMIFS(StdO_Customers_Lighting!$AE$10:$AE$618, StdO_Customers_Lighting!$AG$10:$AG$618,Summary!$A27,StdO_Customers_Lighting!$AH$10:$AH$618, Summary!$C27)</f>
        <v>370531</v>
      </c>
      <c r="P27" s="15"/>
      <c r="Q27" s="15">
        <f>SUMIFS(Total_StdO_Customers!$AB$10:$AB$618, Total_StdO_Customers!$AF$10:$AF$618, Summary!$A27, Total_StdO_Customers!$AG$10:$AG$618, Summary!$C27)</f>
        <v>38726248</v>
      </c>
      <c r="R27" s="15">
        <f>SUMIFS(Total_StdO_Customers!$AC$10:$AC$618, Total_StdO_Customers!$AF$10:$AF$618, Summary!$A27, Total_StdO_Customers!$AG$10:$AG$618, Summary!$C27)</f>
        <v>43281943</v>
      </c>
      <c r="S27" s="15">
        <f>SUMIFS(Total_StdO_Customers!$AD$10:$AD$618, Total_StdO_Customers!$AF$10:$AF$618, Summary!$A27, Total_StdO_Customers!$AG$10:$AG$618, Summary!$C27)</f>
        <v>82008191</v>
      </c>
      <c r="T27" s="15"/>
      <c r="U27" s="20"/>
    </row>
    <row r="28" spans="1:21" x14ac:dyDescent="0.25">
      <c r="A28" s="13">
        <v>2</v>
      </c>
      <c r="B28" s="15" t="s">
        <v>31</v>
      </c>
      <c r="C28" s="18">
        <v>2023</v>
      </c>
      <c r="D28" s="15"/>
      <c r="E28" s="15">
        <f>SUMIFS(StdO_Customers_Residential!$AB$10:$AB$586, StdO_Customers_Residential!$AF$10:$AF$586,Summary!A28,StdO_Customers_Residential!$AG$10:$AG$586,Summary!C28)</f>
        <v>31489714</v>
      </c>
      <c r="F28" s="15">
        <f>SUMIFS(StdO_Customers_Residential!$AC$10:$AC$586, StdO_Customers_Residential!$AF$10:$AF$586,Summary!A28,StdO_Customers_Residential!$AG$10:$AG$586,Summary!C28)</f>
        <v>32521615</v>
      </c>
      <c r="G28" s="15">
        <f>SUMIFS(StdO_Customers_Residential!$AD$10:$AD$586, StdO_Customers_Residential!$AF$10:$AF$586,Summary!A28,StdO_Customers_Residential!$AG$10:$AG$586,Summary!C28)</f>
        <v>64011329</v>
      </c>
      <c r="H28" s="15"/>
      <c r="I28" s="15">
        <f>SUMIFS(StdO_Customers_Small_Commercial!$AC$10:$AC$618,StdO_Customers_Small_Commercial!$AG$10:$AG$618,Summary!$A28,StdO_Customers_Small_Commercial!$AH$10:$AH$618, Summary!$C28)</f>
        <v>4612779</v>
      </c>
      <c r="J28" s="15">
        <f>SUMIFS(StdO_Customers_Small_Commercial!$AD$10:$AD$618,StdO_Customers_Small_Commercial!$AG$10:$AG$618,Summary!$A28,StdO_Customers_Small_Commercial!$AH$10:$AH$618, Summary!$C28)</f>
        <v>7734083</v>
      </c>
      <c r="K28" s="15">
        <f>SUMIFS(StdO_Customers_Small_Commercial!$AE$10:$AE$618,StdO_Customers_Small_Commercial!$AG$10:$AG$618,Summary!$A28,StdO_Customers_Small_Commercial!$AH$10:$AH$618, Summary!$C28)</f>
        <v>12346862</v>
      </c>
      <c r="L28" s="15"/>
      <c r="M28" s="15">
        <f>SUMIFS(StdO_Customers_Lighting!$AC$10:$AC$618, StdO_Customers_Lighting!$AG$10:$AG$618,Summary!$A28,StdO_Customers_Lighting!$AH$10:$AH$618, Summary!$C28)</f>
        <v>95672</v>
      </c>
      <c r="N28" s="15">
        <f>SUMIFS(StdO_Customers_Lighting!$AD$10:$AD$618, StdO_Customers_Lighting!$AG$10:$AG$618,Summary!$A28,StdO_Customers_Lighting!$AH$10:$AH$618, Summary!$C28)</f>
        <v>275016</v>
      </c>
      <c r="O28" s="15">
        <f>SUMIFS(StdO_Customers_Lighting!$AE$10:$AE$618, StdO_Customers_Lighting!$AG$10:$AG$618,Summary!$A28,StdO_Customers_Lighting!$AH$10:$AH$618, Summary!$C28)</f>
        <v>370688</v>
      </c>
      <c r="P28" s="15"/>
      <c r="Q28" s="15">
        <f>SUMIFS(Total_StdO_Customers!$AB$10:$AB$618, Total_StdO_Customers!$AF$10:$AF$618, Summary!$A28, Total_StdO_Customers!$AG$10:$AG$618, Summary!$C28)</f>
        <v>37554196</v>
      </c>
      <c r="R28" s="15">
        <f>SUMIFS(Total_StdO_Customers!$AC$10:$AC$618, Total_StdO_Customers!$AF$10:$AF$618, Summary!$A28, Total_StdO_Customers!$AG$10:$AG$618, Summary!$C28)</f>
        <v>39174683</v>
      </c>
      <c r="S28" s="15">
        <f>SUMIFS(Total_StdO_Customers!$AD$10:$AD$618, Total_StdO_Customers!$AF$10:$AF$618, Summary!$A28, Total_StdO_Customers!$AG$10:$AG$618, Summary!$C28)</f>
        <v>76728879</v>
      </c>
      <c r="T28" s="15"/>
      <c r="U28" s="20"/>
    </row>
    <row r="29" spans="1:21" x14ac:dyDescent="0.25">
      <c r="A29" s="13">
        <v>3</v>
      </c>
      <c r="B29" s="15" t="s">
        <v>32</v>
      </c>
      <c r="C29" s="18">
        <v>2023</v>
      </c>
      <c r="D29" s="15"/>
      <c r="E29" s="15">
        <f>SUMIFS(StdO_Customers_Residential!$AB$10:$AB$586, StdO_Customers_Residential!$AF$10:$AF$586,Summary!A29,StdO_Customers_Residential!$AG$10:$AG$586,Summary!C29)</f>
        <v>36689119</v>
      </c>
      <c r="F29" s="15">
        <f>SUMIFS(StdO_Customers_Residential!$AC$10:$AC$586, StdO_Customers_Residential!$AF$10:$AF$586,Summary!A29,StdO_Customers_Residential!$AG$10:$AG$586,Summary!C29)</f>
        <v>30347242</v>
      </c>
      <c r="G29" s="15">
        <f>SUMIFS(StdO_Customers_Residential!$AD$10:$AD$586, StdO_Customers_Residential!$AF$10:$AF$586,Summary!A29,StdO_Customers_Residential!$AG$10:$AG$586,Summary!C29)</f>
        <v>67036361</v>
      </c>
      <c r="H29" s="15"/>
      <c r="I29" s="15">
        <f>SUMIFS(StdO_Customers_Small_Commercial!$AC$10:$AC$618,StdO_Customers_Small_Commercial!$AG$10:$AG$618,Summary!$A29,StdO_Customers_Small_Commercial!$AH$10:$AH$618, Summary!$C29)</f>
        <v>6049601</v>
      </c>
      <c r="J29" s="15">
        <f>SUMIFS(StdO_Customers_Small_Commercial!$AD$10:$AD$618,StdO_Customers_Small_Commercial!$AG$10:$AG$618,Summary!$A29,StdO_Customers_Small_Commercial!$AH$10:$AH$618, Summary!$C29)</f>
        <v>7004087</v>
      </c>
      <c r="K29" s="15">
        <f>SUMIFS(StdO_Customers_Small_Commercial!$AE$10:$AE$618,StdO_Customers_Small_Commercial!$AG$10:$AG$618,Summary!$A29,StdO_Customers_Small_Commercial!$AH$10:$AH$618, Summary!$C29)</f>
        <v>13053688</v>
      </c>
      <c r="L29" s="15"/>
      <c r="M29" s="15">
        <f>SUMIFS(StdO_Customers_Lighting!$AC$10:$AC$618, StdO_Customers_Lighting!$AG$10:$AG$618,Summary!$A29,StdO_Customers_Lighting!$AH$10:$AH$618, Summary!$C29)</f>
        <v>83005</v>
      </c>
      <c r="N29" s="15">
        <f>SUMIFS(StdO_Customers_Lighting!$AD$10:$AD$618, StdO_Customers_Lighting!$AG$10:$AG$618,Summary!$A29,StdO_Customers_Lighting!$AH$10:$AH$618, Summary!$C29)</f>
        <v>277498</v>
      </c>
      <c r="O29" s="15">
        <f>SUMIFS(StdO_Customers_Lighting!$AE$10:$AE$618, StdO_Customers_Lighting!$AG$10:$AG$618,Summary!$A29,StdO_Customers_Lighting!$AH$10:$AH$618, Summary!$C29)</f>
        <v>360503</v>
      </c>
      <c r="P29" s="15"/>
      <c r="Q29" s="15">
        <f>SUMIFS(Total_StdO_Customers!$AB$10:$AB$618, Total_StdO_Customers!$AF$10:$AF$618, Summary!$A29, Total_StdO_Customers!$AG$10:$AG$618, Summary!$C29)</f>
        <v>43807710</v>
      </c>
      <c r="R29" s="15">
        <f>SUMIFS(Total_StdO_Customers!$AC$10:$AC$618, Total_StdO_Customers!$AF$10:$AF$618, Summary!$A29, Total_StdO_Customers!$AG$10:$AG$618, Summary!$C29)</f>
        <v>36642842</v>
      </c>
      <c r="S29" s="15">
        <f>SUMIFS(Total_StdO_Customers!$AD$10:$AD$618, Total_StdO_Customers!$AF$10:$AF$618, Summary!$A29, Total_StdO_Customers!$AG$10:$AG$618, Summary!$C29)</f>
        <v>80450552</v>
      </c>
      <c r="T29" s="15"/>
      <c r="U29" s="20"/>
    </row>
    <row r="30" spans="1:21" x14ac:dyDescent="0.25">
      <c r="A30" s="13">
        <v>4</v>
      </c>
      <c r="B30" s="15" t="s">
        <v>33</v>
      </c>
      <c r="C30" s="18">
        <v>2023</v>
      </c>
      <c r="D30" s="15"/>
      <c r="E30" s="15">
        <f>SUMIFS(StdO_Customers_Residential!$AB$10:$AB$586, StdO_Customers_Residential!$AF$10:$AF$586,Summary!A30,StdO_Customers_Residential!$AG$10:$AG$586,Summary!C30)</f>
        <v>25716904</v>
      </c>
      <c r="F30" s="15">
        <f>SUMIFS(StdO_Customers_Residential!$AC$10:$AC$586, StdO_Customers_Residential!$AF$10:$AF$586,Summary!A30,StdO_Customers_Residential!$AG$10:$AG$586,Summary!C30)</f>
        <v>28259876</v>
      </c>
      <c r="G30" s="15">
        <f>SUMIFS(StdO_Customers_Residential!$AD$10:$AD$586, StdO_Customers_Residential!$AF$10:$AF$586,Summary!A30,StdO_Customers_Residential!$AG$10:$AG$586,Summary!C30)</f>
        <v>53976780</v>
      </c>
      <c r="H30" s="15"/>
      <c r="I30" s="15">
        <f>SUMIFS(StdO_Customers_Small_Commercial!$AC$10:$AC$618,StdO_Customers_Small_Commercial!$AG$10:$AG$618,Summary!$A30,StdO_Customers_Small_Commercial!$AH$10:$AH$618, Summary!$C30)</f>
        <v>5335601</v>
      </c>
      <c r="J30" s="15">
        <f>SUMIFS(StdO_Customers_Small_Commercial!$AD$10:$AD$618,StdO_Customers_Small_Commercial!$AG$10:$AG$618,Summary!$A30,StdO_Customers_Small_Commercial!$AH$10:$AH$618, Summary!$C30)</f>
        <v>5937302</v>
      </c>
      <c r="K30" s="15">
        <f>SUMIFS(StdO_Customers_Small_Commercial!$AE$10:$AE$618,StdO_Customers_Small_Commercial!$AG$10:$AG$618,Summary!$A30,StdO_Customers_Small_Commercial!$AH$10:$AH$618, Summary!$C30)</f>
        <v>11272903</v>
      </c>
      <c r="L30" s="15"/>
      <c r="M30" s="15">
        <f>SUMIFS(StdO_Customers_Lighting!$AC$10:$AC$618, StdO_Customers_Lighting!$AG$10:$AG$618,Summary!$A30,StdO_Customers_Lighting!$AH$10:$AH$618, Summary!$C30)</f>
        <v>67396</v>
      </c>
      <c r="N30" s="15">
        <f>SUMIFS(StdO_Customers_Lighting!$AD$10:$AD$618, StdO_Customers_Lighting!$AG$10:$AG$618,Summary!$A30,StdO_Customers_Lighting!$AH$10:$AH$618, Summary!$C30)</f>
        <v>313055</v>
      </c>
      <c r="O30" s="15">
        <f>SUMIFS(StdO_Customers_Lighting!$AE$10:$AE$618, StdO_Customers_Lighting!$AG$10:$AG$618,Summary!$A30,StdO_Customers_Lighting!$AH$10:$AH$618, Summary!$C30)</f>
        <v>380451</v>
      </c>
      <c r="P30" s="15"/>
      <c r="Q30" s="15">
        <f>SUMIFS(Total_StdO_Customers!$AB$10:$AB$618, Total_StdO_Customers!$AF$10:$AF$618, Summary!$A30, Total_StdO_Customers!$AG$10:$AG$618, Summary!$C30)</f>
        <v>31153698</v>
      </c>
      <c r="R30" s="15">
        <f>SUMIFS(Total_StdO_Customers!$AC$10:$AC$618, Total_StdO_Customers!$AF$10:$AF$618, Summary!$A30, Total_StdO_Customers!$AG$10:$AG$618, Summary!$C30)</f>
        <v>34476436</v>
      </c>
      <c r="S30" s="15">
        <f>SUMIFS(Total_StdO_Customers!$AD$10:$AD$618, Total_StdO_Customers!$AF$10:$AF$618, Summary!$A30, Total_StdO_Customers!$AG$10:$AG$618, Summary!$C30)</f>
        <v>65630134</v>
      </c>
      <c r="T30" s="15"/>
      <c r="U30" s="20"/>
    </row>
    <row r="31" spans="1:21" x14ac:dyDescent="0.25">
      <c r="A31" s="13">
        <v>5</v>
      </c>
      <c r="B31" s="15" t="s">
        <v>34</v>
      </c>
      <c r="C31" s="18">
        <v>2023</v>
      </c>
      <c r="D31" s="15"/>
      <c r="E31" s="15">
        <f>SUMIFS(StdO_Customers_Residential!$AB$10:$AB$586, StdO_Customers_Residential!$AF$10:$AF$586,Summary!A31,StdO_Customers_Residential!$AG$10:$AG$586,Summary!C31)</f>
        <v>26367206</v>
      </c>
      <c r="F31" s="15">
        <f>SUMIFS(StdO_Customers_Residential!$AC$10:$AC$586, StdO_Customers_Residential!$AF$10:$AF$586,Summary!A31,StdO_Customers_Residential!$AG$10:$AG$586,Summary!C31)</f>
        <v>25916022</v>
      </c>
      <c r="G31" s="15">
        <f>SUMIFS(StdO_Customers_Residential!$AD$10:$AD$586, StdO_Customers_Residential!$AF$10:$AF$586,Summary!A31,StdO_Customers_Residential!$AG$10:$AG$586,Summary!C31)</f>
        <v>52283228</v>
      </c>
      <c r="H31" s="15"/>
      <c r="I31" s="15">
        <f>SUMIFS(StdO_Customers_Small_Commercial!$AC$10:$AC$618,StdO_Customers_Small_Commercial!$AG$10:$AG$618,Summary!$A31,StdO_Customers_Small_Commercial!$AH$10:$AH$618, Summary!$C31)</f>
        <v>5223347</v>
      </c>
      <c r="J31" s="15">
        <f>SUMIFS(StdO_Customers_Small_Commercial!$AD$10:$AD$618,StdO_Customers_Small_Commercial!$AG$10:$AG$618,Summary!$A31,StdO_Customers_Small_Commercial!$AH$10:$AH$618, Summary!$C31)</f>
        <v>5699352</v>
      </c>
      <c r="K31" s="15">
        <f>SUMIFS(StdO_Customers_Small_Commercial!$AE$10:$AE$618,StdO_Customers_Small_Commercial!$AG$10:$AG$618,Summary!$A31,StdO_Customers_Small_Commercial!$AH$10:$AH$618, Summary!$C31)</f>
        <v>10922699</v>
      </c>
      <c r="L31" s="15"/>
      <c r="M31" s="15">
        <f>SUMIFS(StdO_Customers_Lighting!$AC$10:$AC$618, StdO_Customers_Lighting!$AG$10:$AG$618,Summary!$A31,StdO_Customers_Lighting!$AH$10:$AH$618, Summary!$C31)</f>
        <v>51867</v>
      </c>
      <c r="N31" s="15">
        <f>SUMIFS(StdO_Customers_Lighting!$AD$10:$AD$618, StdO_Customers_Lighting!$AG$10:$AG$618,Summary!$A31,StdO_Customers_Lighting!$AH$10:$AH$618, Summary!$C31)</f>
        <v>304181</v>
      </c>
      <c r="O31" s="15">
        <f>SUMIFS(StdO_Customers_Lighting!$AE$10:$AE$618, StdO_Customers_Lighting!$AG$10:$AG$618,Summary!$A31,StdO_Customers_Lighting!$AH$10:$AH$618, Summary!$C31)</f>
        <v>356048</v>
      </c>
      <c r="P31" s="15"/>
      <c r="Q31" s="15">
        <f>SUMIFS(Total_StdO_Customers!$AB$10:$AB$618, Total_StdO_Customers!$AF$10:$AF$618, Summary!$A31, Total_StdO_Customers!$AG$10:$AG$618, Summary!$C31)</f>
        <v>31989802</v>
      </c>
      <c r="R31" s="15">
        <f>SUMIFS(Total_StdO_Customers!$AC$10:$AC$618, Total_StdO_Customers!$AF$10:$AF$618, Summary!$A31, Total_StdO_Customers!$AG$10:$AG$618, Summary!$C31)</f>
        <v>31572173</v>
      </c>
      <c r="S31" s="15">
        <f>SUMIFS(Total_StdO_Customers!$AD$10:$AD$618, Total_StdO_Customers!$AF$10:$AF$618, Summary!$A31, Total_StdO_Customers!$AG$10:$AG$618, Summary!$C31)</f>
        <v>63561975</v>
      </c>
      <c r="T31" s="15"/>
      <c r="U31" s="20"/>
    </row>
    <row r="32" spans="1:21" x14ac:dyDescent="0.25">
      <c r="A32" s="13">
        <v>6</v>
      </c>
      <c r="B32" s="15" t="s">
        <v>35</v>
      </c>
      <c r="C32" s="18">
        <v>2023</v>
      </c>
      <c r="D32" s="15"/>
      <c r="E32" s="15">
        <f>SUMIFS(StdO_Customers_Residential!$AB$10:$AB$586, StdO_Customers_Residential!$AF$10:$AF$586,Summary!A32,StdO_Customers_Residential!$AG$10:$AG$586,Summary!C32)</f>
        <v>26372541</v>
      </c>
      <c r="F32" s="15">
        <f>SUMIFS(StdO_Customers_Residential!$AC$10:$AC$586, StdO_Customers_Residential!$AF$10:$AF$586,Summary!A32,StdO_Customers_Residential!$AG$10:$AG$586,Summary!C32)</f>
        <v>21855467</v>
      </c>
      <c r="G32" s="15">
        <f>SUMIFS(StdO_Customers_Residential!$AD$10:$AD$586, StdO_Customers_Residential!$AF$10:$AF$586,Summary!A32,StdO_Customers_Residential!$AG$10:$AG$586,Summary!C32)</f>
        <v>48228008</v>
      </c>
      <c r="H32" s="15"/>
      <c r="I32" s="15">
        <f>SUMIFS(StdO_Customers_Small_Commercial!$AC$10:$AC$618,StdO_Customers_Small_Commercial!$AG$10:$AG$618,Summary!$A32,StdO_Customers_Small_Commercial!$AH$10:$AH$618, Summary!$C32)</f>
        <v>7525355</v>
      </c>
      <c r="J32" s="15">
        <f>SUMIFS(StdO_Customers_Small_Commercial!$AD$10:$AD$618,StdO_Customers_Small_Commercial!$AG$10:$AG$618,Summary!$A32,StdO_Customers_Small_Commercial!$AH$10:$AH$618, Summary!$C32)</f>
        <v>3621828</v>
      </c>
      <c r="K32" s="15">
        <f>SUMIFS(StdO_Customers_Small_Commercial!$AE$10:$AE$618,StdO_Customers_Small_Commercial!$AG$10:$AG$618,Summary!$A32,StdO_Customers_Small_Commercial!$AH$10:$AH$618, Summary!$C32)</f>
        <v>11147183</v>
      </c>
      <c r="L32" s="15"/>
      <c r="M32" s="15">
        <f>SUMIFS(StdO_Customers_Lighting!$AC$10:$AC$618, StdO_Customers_Lighting!$AG$10:$AG$618,Summary!$A32,StdO_Customers_Lighting!$AH$10:$AH$618, Summary!$C32)</f>
        <v>54351</v>
      </c>
      <c r="N32" s="15">
        <f>SUMIFS(StdO_Customers_Lighting!$AD$10:$AD$618, StdO_Customers_Lighting!$AG$10:$AG$618,Summary!$A32,StdO_Customers_Lighting!$AH$10:$AH$618, Summary!$C32)</f>
        <v>297407</v>
      </c>
      <c r="O32" s="15">
        <f>SUMIFS(StdO_Customers_Lighting!$AE$10:$AE$618, StdO_Customers_Lighting!$AG$10:$AG$618,Summary!$A32,StdO_Customers_Lighting!$AH$10:$AH$618, Summary!$C32)</f>
        <v>351758</v>
      </c>
      <c r="P32" s="15"/>
      <c r="Q32" s="15">
        <f>SUMIFS(Total_StdO_Customers!$AB$10:$AB$618, Total_StdO_Customers!$AF$10:$AF$618, Summary!$A32, Total_StdO_Customers!$AG$10:$AG$618, Summary!$C32)</f>
        <v>32599510</v>
      </c>
      <c r="R32" s="15">
        <f>SUMIFS(Total_StdO_Customers!$AC$10:$AC$618, Total_StdO_Customers!$AF$10:$AF$618, Summary!$A32, Total_StdO_Customers!$AG$10:$AG$618, Summary!$C32)</f>
        <v>27127439</v>
      </c>
      <c r="S32" s="15">
        <f>SUMIFS(Total_StdO_Customers!$AD$10:$AD$618, Total_StdO_Customers!$AF$10:$AF$618, Summary!$A32, Total_StdO_Customers!$AG$10:$AG$618, Summary!$C32)</f>
        <v>59726949</v>
      </c>
      <c r="T32" s="15"/>
      <c r="U32" s="20"/>
    </row>
    <row r="33" spans="1:21" x14ac:dyDescent="0.25">
      <c r="A33" s="13">
        <v>7</v>
      </c>
      <c r="B33" s="15" t="s">
        <v>36</v>
      </c>
      <c r="C33" s="18">
        <v>2023</v>
      </c>
      <c r="D33" s="15"/>
      <c r="E33" s="15">
        <f>SUMIFS(StdO_Customers_Residential!$AB$10:$AB$586, StdO_Customers_Residential!$AF$10:$AF$586,Summary!A33,StdO_Customers_Residential!$AG$10:$AG$586,Summary!C33)</f>
        <v>29425410</v>
      </c>
      <c r="F33" s="15">
        <f>SUMIFS(StdO_Customers_Residential!$AC$10:$AC$586, StdO_Customers_Residential!$AF$10:$AF$586,Summary!A33,StdO_Customers_Residential!$AG$10:$AG$586,Summary!C33)</f>
        <v>30798960</v>
      </c>
      <c r="G33" s="15">
        <f>SUMIFS(StdO_Customers_Residential!$AD$10:$AD$586, StdO_Customers_Residential!$AF$10:$AF$586,Summary!A33,StdO_Customers_Residential!$AG$10:$AG$586,Summary!C33)</f>
        <v>60224370</v>
      </c>
      <c r="H33" s="15"/>
      <c r="I33" s="15">
        <f>SUMIFS(StdO_Customers_Small_Commercial!$AC$10:$AC$618,StdO_Customers_Small_Commercial!$AG$10:$AG$618,Summary!$A33,StdO_Customers_Small_Commercial!$AH$10:$AH$618, Summary!$C33)</f>
        <v>7719885</v>
      </c>
      <c r="J33" s="15">
        <f>SUMIFS(StdO_Customers_Small_Commercial!$AD$10:$AD$618,StdO_Customers_Small_Commercial!$AG$10:$AG$618,Summary!$A33,StdO_Customers_Small_Commercial!$AH$10:$AH$618, Summary!$C33)</f>
        <v>5863129</v>
      </c>
      <c r="K33" s="15">
        <f>SUMIFS(StdO_Customers_Small_Commercial!$AE$10:$AE$618,StdO_Customers_Small_Commercial!$AG$10:$AG$618,Summary!$A33,StdO_Customers_Small_Commercial!$AH$10:$AH$618, Summary!$C33)</f>
        <v>13583014</v>
      </c>
      <c r="L33" s="15"/>
      <c r="M33" s="15">
        <f>SUMIFS(StdO_Customers_Lighting!$AC$10:$AC$618, StdO_Customers_Lighting!$AG$10:$AG$618,Summary!$A33,StdO_Customers_Lighting!$AH$10:$AH$618, Summary!$C33)</f>
        <v>64511</v>
      </c>
      <c r="N33" s="15">
        <f>SUMIFS(StdO_Customers_Lighting!$AD$10:$AD$618, StdO_Customers_Lighting!$AG$10:$AG$618,Summary!$A33,StdO_Customers_Lighting!$AH$10:$AH$618, Summary!$C33)</f>
        <v>347658</v>
      </c>
      <c r="O33" s="15">
        <f>SUMIFS(StdO_Customers_Lighting!$AE$10:$AE$618, StdO_Customers_Lighting!$AG$10:$AG$618,Summary!$A33,StdO_Customers_Lighting!$AH$10:$AH$618, Summary!$C33)</f>
        <v>412169</v>
      </c>
      <c r="P33" s="15"/>
      <c r="Q33" s="15">
        <f>SUMIFS(Total_StdO_Customers!$AB$10:$AB$618, Total_StdO_Customers!$AF$10:$AF$618, Summary!$A33, Total_StdO_Customers!$AG$10:$AG$618, Summary!$C33)</f>
        <v>36237860</v>
      </c>
      <c r="R33" s="15">
        <f>SUMIFS(Total_StdO_Customers!$AC$10:$AC$618, Total_StdO_Customers!$AF$10:$AF$618, Summary!$A33, Total_StdO_Customers!$AG$10:$AG$618, Summary!$C33)</f>
        <v>37981693</v>
      </c>
      <c r="S33" s="15">
        <f>SUMIFS(Total_StdO_Customers!$AD$10:$AD$618, Total_StdO_Customers!$AF$10:$AF$618, Summary!$A33, Total_StdO_Customers!$AG$10:$AG$618, Summary!$C33)</f>
        <v>74219553</v>
      </c>
      <c r="T33" s="15"/>
      <c r="U33" s="20"/>
    </row>
    <row r="34" spans="1:21" x14ac:dyDescent="0.25">
      <c r="A34" s="13"/>
      <c r="B34" s="15"/>
      <c r="C34" s="18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x14ac:dyDescent="0.25">
      <c r="A35" s="13"/>
      <c r="B35" s="15"/>
      <c r="C35" s="18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3"/>
    </row>
    <row r="36" spans="1:21" x14ac:dyDescent="0.25">
      <c r="A36" s="13"/>
      <c r="B36" s="15"/>
      <c r="C36" s="18"/>
      <c r="D36" s="15"/>
      <c r="E36" s="15">
        <f>SUM(E15:E34)</f>
        <v>582869519.5</v>
      </c>
      <c r="F36" s="15">
        <f>SUM(F15:F34)</f>
        <v>555800931</v>
      </c>
      <c r="G36" s="15">
        <f>SUM(G15:G34)</f>
        <v>1138670450.5</v>
      </c>
      <c r="H36" s="15"/>
      <c r="I36" s="15">
        <f>SUM(I15:I34)</f>
        <v>121641904</v>
      </c>
      <c r="J36" s="15">
        <f>SUM(J15:J34)</f>
        <v>127488914</v>
      </c>
      <c r="K36" s="15">
        <f>SUM(K15:K34)</f>
        <v>249130818</v>
      </c>
      <c r="L36" s="15"/>
      <c r="M36" s="15">
        <f>SUM(M15:M34)</f>
        <v>1707645</v>
      </c>
      <c r="N36" s="15">
        <f>SUM(N15:N34)</f>
        <v>6398182</v>
      </c>
      <c r="O36" s="15">
        <f>SUM(O15:O34)</f>
        <v>8105827</v>
      </c>
      <c r="P36" s="15"/>
      <c r="Q36" s="15">
        <f>SUM(Q15:Q34)</f>
        <v>712186148.5</v>
      </c>
      <c r="R36" s="15">
        <f>SUM(R15:R34)</f>
        <v>683720947</v>
      </c>
      <c r="S36" s="15">
        <f>SUM(S15:S34)</f>
        <v>1395907095.5</v>
      </c>
      <c r="T36" s="13"/>
    </row>
    <row r="37" spans="1:21" x14ac:dyDescent="0.25">
      <c r="A37" s="13"/>
      <c r="B37" s="15"/>
      <c r="C37" s="19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3"/>
    </row>
    <row r="38" spans="1:21" x14ac:dyDescent="0.25">
      <c r="A38" s="13"/>
      <c r="B38" s="15"/>
      <c r="C38" s="19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3"/>
    </row>
    <row r="39" spans="1:21" x14ac:dyDescent="0.25">
      <c r="A39" s="13"/>
      <c r="B39" s="15" t="s">
        <v>42</v>
      </c>
      <c r="C39" s="19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6" t="s">
        <v>21</v>
      </c>
      <c r="R39" s="16"/>
      <c r="S39" s="16"/>
      <c r="T39" s="13"/>
    </row>
    <row r="40" spans="1:21" x14ac:dyDescent="0.25">
      <c r="A40" s="13"/>
      <c r="B40" s="15"/>
      <c r="C40" s="19"/>
      <c r="D40" s="15"/>
      <c r="E40" s="16" t="s">
        <v>22</v>
      </c>
      <c r="F40" s="16"/>
      <c r="G40" s="16"/>
      <c r="H40" s="15"/>
      <c r="I40" s="16" t="s">
        <v>23</v>
      </c>
      <c r="J40" s="16"/>
      <c r="K40" s="16"/>
      <c r="L40" s="15"/>
      <c r="M40" s="16" t="s">
        <v>24</v>
      </c>
      <c r="N40" s="16"/>
      <c r="O40" s="16"/>
      <c r="P40" s="15"/>
      <c r="Q40" s="16" t="s">
        <v>43</v>
      </c>
      <c r="R40" s="16"/>
      <c r="S40" s="16"/>
      <c r="T40" s="13"/>
    </row>
    <row r="41" spans="1:21" x14ac:dyDescent="0.25">
      <c r="A41" s="13"/>
      <c r="B41" s="15"/>
      <c r="C41" s="1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3"/>
    </row>
    <row r="42" spans="1:21" x14ac:dyDescent="0.25">
      <c r="A42" s="13"/>
      <c r="B42" s="15" t="s">
        <v>14</v>
      </c>
      <c r="C42" s="18" t="s">
        <v>26</v>
      </c>
      <c r="D42" s="15"/>
      <c r="E42" s="15" t="s">
        <v>27</v>
      </c>
      <c r="F42" s="15" t="s">
        <v>28</v>
      </c>
      <c r="G42" s="15" t="s">
        <v>29</v>
      </c>
      <c r="H42" s="15"/>
      <c r="I42" s="15" t="s">
        <v>27</v>
      </c>
      <c r="J42" s="15" t="s">
        <v>28</v>
      </c>
      <c r="K42" s="15" t="s">
        <v>29</v>
      </c>
      <c r="L42" s="15"/>
      <c r="M42" s="15" t="s">
        <v>27</v>
      </c>
      <c r="N42" s="15" t="s">
        <v>28</v>
      </c>
      <c r="O42" s="15" t="s">
        <v>29</v>
      </c>
      <c r="P42" s="15"/>
      <c r="Q42" s="15" t="s">
        <v>27</v>
      </c>
      <c r="R42" s="15" t="s">
        <v>28</v>
      </c>
      <c r="S42" s="15" t="s">
        <v>29</v>
      </c>
      <c r="T42" s="13"/>
    </row>
    <row r="43" spans="1:21" x14ac:dyDescent="0.25">
      <c r="A43" s="13"/>
      <c r="B43" s="15"/>
      <c r="C43" s="18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3"/>
    </row>
    <row r="44" spans="1:21" x14ac:dyDescent="0.25">
      <c r="A44" s="13">
        <v>1</v>
      </c>
      <c r="B44" s="15" t="s">
        <v>30</v>
      </c>
      <c r="C44" s="18">
        <v>2022</v>
      </c>
      <c r="D44" s="15"/>
      <c r="E44" s="15">
        <f>SUMIFS(All_Customers_Residential!$AC$10:$AC$618,All_Customers_Residential!$AG$10:$AG$618,Summary!$A44,All_Customers_Residential!$AH$10:$AH$618,Summary!$C44)</f>
        <v>40205745</v>
      </c>
      <c r="F44" s="15">
        <f>SUMIFS(All_Customers_Residential!$AD$10:$AD$618,All_Customers_Residential!$AG$10:$AG$618,Summary!$A44,All_Customers_Residential!$AH$10:$AH$618,Summary!$C44)</f>
        <v>43804056</v>
      </c>
      <c r="G44" s="15">
        <f>SUMIFS(All_Customers_Residential!$AE$10:$AE$618,All_Customers_Residential!$AG$10:$AG$618,Summary!$A44,All_Customers_Residential!$AH$10:$AH$618,Summary!$C44)</f>
        <v>84009801</v>
      </c>
      <c r="H44" s="15"/>
      <c r="I44" s="15">
        <f>SUMIFS(All_Customers_Small_Commercial!$AC$10:$AC$618,All_Customers_Residential!$AG$10:$AG$618,Summary!$A44,All_Customers_Residential!$AH$10:$AH$618,Summary!$C44)</f>
        <v>8518879</v>
      </c>
      <c r="J44" s="15">
        <f>SUMIFS(All_Customers_Small_Commercial!$AD$10:$AD$618,All_Customers_Residential!$AG$10:$AG$618,Summary!$A44,All_Customers_Residential!$AH$10:$AH$618,Summary!$C44)</f>
        <v>10740962</v>
      </c>
      <c r="K44" s="15">
        <f>SUMIFS(All_Customers_Small_Commercial!$AE$10:$AE$618,All_Customers_Residential!$AG$10:$AG$618,Summary!$A44,All_Customers_Residential!$AH$10:$AH$618,Summary!$C44)</f>
        <v>19259841</v>
      </c>
      <c r="L44" s="15"/>
      <c r="M44" s="15">
        <f>SUMIFS(All_Customers_Lighting!$AC$10:$AC$618,All_Customers_Residential!$AG$10:$AG$618,Summary!$A44,All_Customers_Residential!$AH$10:$AH$618,Summary!$C44)</f>
        <v>191775</v>
      </c>
      <c r="N44" s="15">
        <f>SUMIFS(All_Customers_Lighting!$AD$10:$AD$618,All_Customers_Residential!$AG$10:$AG$618,Summary!$A44,All_Customers_Residential!$AH$10:$AH$618,Summary!$C44)</f>
        <v>421092</v>
      </c>
      <c r="O44" s="15">
        <f>SUMIFS(All_Customers_Lighting!$AE$10:$AE$618,All_Customers_Residential!$AG$10:$AG$618,Summary!$A44,All_Customers_Residential!$AH$10:$AH$618,Summary!$C44)</f>
        <v>612867</v>
      </c>
      <c r="P44" s="15"/>
      <c r="Q44" s="15">
        <f>SUMIFS(Total_All_Customers!$AC$10:$AC$618,All_Customers_Residential!$AG$10:$AG$618,Summary!$A44,All_Customers_Residential!$AH$10:$AH$618,Summary!$C44)</f>
        <v>49368724</v>
      </c>
      <c r="R44" s="15">
        <f>SUMIFS(Total_All_Customers!$AD$10:$AD$618,All_Customers_Residential!$AG$10:$AG$618,Summary!$A44,All_Customers_Residential!$AH$10:$AH$618,Summary!$C44)</f>
        <v>54281964</v>
      </c>
      <c r="S44" s="15">
        <f>SUMIFS(Total_All_Customers!$AE$10:$AE$618,All_Customers_Residential!$AG$10:$AG$618,Summary!$A44,All_Customers_Residential!$AH$10:$AH$618,Summary!$C44)</f>
        <v>103650688</v>
      </c>
      <c r="T44" s="15"/>
    </row>
    <row r="45" spans="1:21" x14ac:dyDescent="0.25">
      <c r="A45" s="13">
        <v>2</v>
      </c>
      <c r="B45" s="15" t="s">
        <v>31</v>
      </c>
      <c r="C45" s="18">
        <v>2022</v>
      </c>
      <c r="D45" s="15"/>
      <c r="E45" s="15">
        <f>SUMIFS(All_Customers_Residential!$AC$10:$AC$618,All_Customers_Residential!$AG$10:$AG$618,Summary!$A45,All_Customers_Residential!$AH$10:$AH$618,Summary!$C45)</f>
        <v>30327770</v>
      </c>
      <c r="F45" s="15">
        <f>SUMIFS(All_Customers_Residential!$AD$10:$AD$618,All_Customers_Residential!$AG$10:$AG$618,Summary!$A45,All_Customers_Residential!$AH$10:$AH$618,Summary!$C45)</f>
        <v>41866322</v>
      </c>
      <c r="G45" s="15">
        <f>SUMIFS(All_Customers_Residential!$AE$10:$AE$618,All_Customers_Residential!$AG$10:$AG$618,Summary!$A45,All_Customers_Residential!$AH$10:$AH$618,Summary!$C45)</f>
        <v>72194092</v>
      </c>
      <c r="H45" s="15"/>
      <c r="I45" s="15">
        <f>SUMIFS(All_Customers_Small_Commercial!$AC$10:$AC$618,All_Customers_Residential!$AG$10:$AG$618,Summary!$A45,All_Customers_Residential!$AH$10:$AH$618,Summary!$C45)</f>
        <v>8008158</v>
      </c>
      <c r="J45" s="15">
        <f>SUMIFS(All_Customers_Small_Commercial!$AD$10:$AD$618,All_Customers_Residential!$AG$10:$AG$618,Summary!$A45,All_Customers_Residential!$AH$10:$AH$618,Summary!$C45)</f>
        <v>8506832</v>
      </c>
      <c r="K45" s="15">
        <f>SUMIFS(All_Customers_Small_Commercial!$AE$10:$AE$618,All_Customers_Residential!$AG$10:$AG$618,Summary!$A45,All_Customers_Residential!$AH$10:$AH$618,Summary!$C45)</f>
        <v>16514990</v>
      </c>
      <c r="L45" s="15"/>
      <c r="M45" s="15">
        <f>SUMIFS(All_Customers_Lighting!$AC$10:$AC$618,All_Customers_Residential!$AG$10:$AG$618,Summary!$A45,All_Customers_Residential!$AH$10:$AH$618,Summary!$C45)</f>
        <v>183941</v>
      </c>
      <c r="N45" s="15">
        <f>SUMIFS(All_Customers_Lighting!$AD$10:$AD$618,All_Customers_Residential!$AG$10:$AG$618,Summary!$A45,All_Customers_Residential!$AH$10:$AH$618,Summary!$C45)</f>
        <v>380202</v>
      </c>
      <c r="O45" s="15">
        <f>SUMIFS(All_Customers_Lighting!$AE$10:$AE$618,All_Customers_Residential!$AG$10:$AG$618,Summary!$A45,All_Customers_Residential!$AH$10:$AH$618,Summary!$C45)</f>
        <v>564143</v>
      </c>
      <c r="P45" s="15"/>
      <c r="Q45" s="15">
        <f>SUMIFS(Total_All_Customers!$AC$10:$AC$618,All_Customers_Residential!$AG$10:$AG$618,Summary!$A45,All_Customers_Residential!$AH$10:$AH$618,Summary!$C45)</f>
        <v>44050902</v>
      </c>
      <c r="R45" s="15">
        <f>SUMIFS(Total_All_Customers!$AD$10:$AD$618,All_Customers_Residential!$AG$10:$AG$618,Summary!$A45,All_Customers_Residential!$AH$10:$AH$618,Summary!$C45)</f>
        <v>45282656</v>
      </c>
      <c r="S45" s="15">
        <f>SUMIFS(Total_All_Customers!$AE$10:$AE$618,All_Customers_Residential!$AG$10:$AG$618,Summary!$A45,All_Customers_Residential!$AH$10:$AH$618,Summary!$C45)</f>
        <v>89333558</v>
      </c>
      <c r="T45" s="15"/>
    </row>
    <row r="46" spans="1:21" x14ac:dyDescent="0.25">
      <c r="A46" s="13">
        <v>3</v>
      </c>
      <c r="B46" s="15" t="s">
        <v>32</v>
      </c>
      <c r="C46" s="18">
        <v>2022</v>
      </c>
      <c r="D46" s="15"/>
      <c r="E46" s="15">
        <f>SUMIFS(All_Customers_Residential!$AC$10:$AC$618,All_Customers_Residential!$AG$10:$AG$618,Summary!$A46,All_Customers_Residential!$AH$10:$AH$618,Summary!$C46)</f>
        <v>40150939</v>
      </c>
      <c r="F46" s="15">
        <f>SUMIFS(All_Customers_Residential!$AD$10:$AD$618,All_Customers_Residential!$AG$10:$AG$618,Summary!$A46,All_Customers_Residential!$AH$10:$AH$618,Summary!$C46)</f>
        <v>32734338</v>
      </c>
      <c r="G46" s="15">
        <f>SUMIFS(All_Customers_Residential!$AE$10:$AE$618,All_Customers_Residential!$AG$10:$AG$618,Summary!$A46,All_Customers_Residential!$AH$10:$AH$618,Summary!$C46)</f>
        <v>72885277</v>
      </c>
      <c r="H46" s="15"/>
      <c r="I46" s="15">
        <f>SUMIFS(All_Customers_Small_Commercial!$AC$10:$AC$618,All_Customers_Residential!$AG$10:$AG$618,Summary!$A46,All_Customers_Residential!$AH$10:$AH$618,Summary!$C46)</f>
        <v>9049074</v>
      </c>
      <c r="J46" s="15">
        <f>SUMIFS(All_Customers_Small_Commercial!$AD$10:$AD$618,All_Customers_Residential!$AG$10:$AG$618,Summary!$A46,All_Customers_Residential!$AH$10:$AH$618,Summary!$C46)</f>
        <v>7939850</v>
      </c>
      <c r="K46" s="15">
        <f>SUMIFS(All_Customers_Small_Commercial!$AE$10:$AE$618,All_Customers_Residential!$AG$10:$AG$618,Summary!$A46,All_Customers_Residential!$AH$10:$AH$618,Summary!$C46)</f>
        <v>16988924</v>
      </c>
      <c r="L46" s="15"/>
      <c r="M46" s="15">
        <f>SUMIFS(All_Customers_Lighting!$AC$10:$AC$618,All_Customers_Residential!$AG$10:$AG$618,Summary!$A46,All_Customers_Residential!$AH$10:$AH$618,Summary!$C46)</f>
        <v>148941</v>
      </c>
      <c r="N46" s="15">
        <f>SUMIFS(All_Customers_Lighting!$AD$10:$AD$618,All_Customers_Residential!$AG$10:$AG$618,Summary!$A46,All_Customers_Residential!$AH$10:$AH$618,Summary!$C46)</f>
        <v>403862</v>
      </c>
      <c r="O46" s="15">
        <f>SUMIFS(All_Customers_Lighting!$AE$10:$AE$618,All_Customers_Residential!$AG$10:$AG$618,Summary!$A46,All_Customers_Residential!$AH$10:$AH$618,Summary!$C46)</f>
        <v>552803</v>
      </c>
      <c r="P46" s="15"/>
      <c r="Q46" s="15">
        <f>SUMIFS(Total_All_Customers!$AC$10:$AC$618,All_Customers_Residential!$AG$10:$AG$618,Summary!$A46,All_Customers_Residential!$AH$10:$AH$618,Summary!$C46)</f>
        <v>49513841</v>
      </c>
      <c r="R46" s="15">
        <f>SUMIFS(Total_All_Customers!$AD$10:$AD$618,All_Customers_Residential!$AG$10:$AG$618,Summary!$A46,All_Customers_Residential!$AH$10:$AH$618,Summary!$C46)</f>
        <v>40962010</v>
      </c>
      <c r="S46" s="15">
        <f>SUMIFS(Total_All_Customers!$AE$10:$AE$618,All_Customers_Residential!$AG$10:$AG$618,Summary!$A46,All_Customers_Residential!$AH$10:$AH$618,Summary!$C46)</f>
        <v>90475851</v>
      </c>
      <c r="T46" s="15"/>
    </row>
    <row r="47" spans="1:21" x14ac:dyDescent="0.25">
      <c r="A47" s="13">
        <v>4</v>
      </c>
      <c r="B47" s="15" t="s">
        <v>33</v>
      </c>
      <c r="C47" s="18">
        <v>2022</v>
      </c>
      <c r="D47" s="15"/>
      <c r="E47" s="15">
        <f>SUMIFS(All_Customers_Residential!$AC$10:$AC$618,All_Customers_Residential!$AG$10:$AG$618,Summary!$A47,All_Customers_Residential!$AH$10:$AH$618,Summary!$C47)</f>
        <v>29183822</v>
      </c>
      <c r="F47" s="15">
        <f>SUMIFS(All_Customers_Residential!$AD$10:$AD$618,All_Customers_Residential!$AG$10:$AG$618,Summary!$A47,All_Customers_Residential!$AH$10:$AH$618,Summary!$C47)</f>
        <v>31908772</v>
      </c>
      <c r="G47" s="15">
        <f>SUMIFS(All_Customers_Residential!$AE$10:$AE$618,All_Customers_Residential!$AG$10:$AG$618,Summary!$A47,All_Customers_Residential!$AH$10:$AH$618,Summary!$C47)</f>
        <v>61092594</v>
      </c>
      <c r="H47" s="15"/>
      <c r="I47" s="15">
        <f>SUMIFS(All_Customers_Small_Commercial!$AC$10:$AC$618,All_Customers_Residential!$AG$10:$AG$618,Summary!$A47,All_Customers_Residential!$AH$10:$AH$618,Summary!$C47)</f>
        <v>7799669</v>
      </c>
      <c r="J47" s="15">
        <f>SUMIFS(All_Customers_Small_Commercial!$AD$10:$AD$618,All_Customers_Residential!$AG$10:$AG$618,Summary!$A47,All_Customers_Residential!$AH$10:$AH$618,Summary!$C47)</f>
        <v>8301710</v>
      </c>
      <c r="K47" s="15">
        <f>SUMIFS(All_Customers_Small_Commercial!$AE$10:$AE$618,All_Customers_Residential!$AG$10:$AG$618,Summary!$A47,All_Customers_Residential!$AH$10:$AH$618,Summary!$C47)</f>
        <v>16101379</v>
      </c>
      <c r="L47" s="15"/>
      <c r="M47" s="15">
        <f>SUMIFS(All_Customers_Lighting!$AC$10:$AC$618,All_Customers_Residential!$AG$10:$AG$618,Summary!$A47,All_Customers_Residential!$AH$10:$AH$618,Summary!$C47)</f>
        <v>106229</v>
      </c>
      <c r="N47" s="15">
        <f>SUMIFS(All_Customers_Lighting!$AD$10:$AD$618,All_Customers_Residential!$AG$10:$AG$618,Summary!$A47,All_Customers_Residential!$AH$10:$AH$618,Summary!$C47)</f>
        <v>481837</v>
      </c>
      <c r="O47" s="15">
        <f>SUMIFS(All_Customers_Lighting!$AE$10:$AE$618,All_Customers_Residential!$AG$10:$AG$618,Summary!$A47,All_Customers_Residential!$AH$10:$AH$618,Summary!$C47)</f>
        <v>588066</v>
      </c>
      <c r="P47" s="15"/>
      <c r="Q47" s="15">
        <f>SUMIFS(Total_All_Customers!$AC$10:$AC$618,All_Customers_Residential!$AG$10:$AG$618,Summary!$A47,All_Customers_Residential!$AH$10:$AH$618,Summary!$C47)</f>
        <v>39152489</v>
      </c>
      <c r="R47" s="15">
        <f>SUMIFS(Total_All_Customers!$AD$10:$AD$618,All_Customers_Residential!$AG$10:$AG$618,Summary!$A47,All_Customers_Residential!$AH$10:$AH$618,Summary!$C47)</f>
        <v>36640909</v>
      </c>
      <c r="S47" s="15">
        <f>SUMIFS(Total_All_Customers!$AE$10:$AE$618,All_Customers_Residential!$AG$10:$AG$618,Summary!$A47,All_Customers_Residential!$AH$10:$AH$618,Summary!$C47)</f>
        <v>75793398</v>
      </c>
      <c r="T47" s="15"/>
    </row>
    <row r="48" spans="1:21" x14ac:dyDescent="0.25">
      <c r="A48" s="13">
        <v>5</v>
      </c>
      <c r="B48" s="15" t="s">
        <v>34</v>
      </c>
      <c r="C48" s="18">
        <v>2022</v>
      </c>
      <c r="D48" s="15"/>
      <c r="E48" s="15">
        <f>SUMIFS(All_Customers_Residential!$AC$10:$AC$618,All_Customers_Residential!$AG$10:$AG$618,Summary!$A48,All_Customers_Residential!$AH$10:$AH$618,Summary!$C48)</f>
        <v>33874238</v>
      </c>
      <c r="F48" s="15">
        <f>SUMIFS(All_Customers_Residential!$AD$10:$AD$618,All_Customers_Residential!$AG$10:$AG$618,Summary!$A48,All_Customers_Residential!$AH$10:$AH$618,Summary!$C48)</f>
        <v>22088629</v>
      </c>
      <c r="G48" s="15">
        <f>SUMIFS(All_Customers_Residential!$AE$10:$AE$618,All_Customers_Residential!$AG$10:$AG$618,Summary!$A48,All_Customers_Residential!$AH$10:$AH$618,Summary!$C48)</f>
        <v>55962867</v>
      </c>
      <c r="H48" s="15"/>
      <c r="I48" s="15">
        <f>SUMIFS(All_Customers_Small_Commercial!$AC$10:$AC$618,All_Customers_Residential!$AG$10:$AG$618,Summary!$A48,All_Customers_Residential!$AH$10:$AH$618,Summary!$C48)</f>
        <v>7611190</v>
      </c>
      <c r="J48" s="15">
        <f>SUMIFS(All_Customers_Small_Commercial!$AD$10:$AD$618,All_Customers_Residential!$AG$10:$AG$618,Summary!$A48,All_Customers_Residential!$AH$10:$AH$618,Summary!$C48)</f>
        <v>8854175</v>
      </c>
      <c r="K48" s="15">
        <f>SUMIFS(All_Customers_Small_Commercial!$AE$10:$AE$618,All_Customers_Residential!$AG$10:$AG$618,Summary!$A48,All_Customers_Residential!$AH$10:$AH$618,Summary!$C48)</f>
        <v>16465365</v>
      </c>
      <c r="L48" s="15"/>
      <c r="M48" s="15">
        <f>SUMIFS(All_Customers_Lighting!$AC$10:$AC$618,All_Customers_Residential!$AG$10:$AG$618,Summary!$A48,All_Customers_Residential!$AH$10:$AH$618,Summary!$C48)</f>
        <v>145249</v>
      </c>
      <c r="N48" s="15">
        <f>SUMIFS(All_Customers_Lighting!$AD$10:$AD$618,All_Customers_Residential!$AG$10:$AG$618,Summary!$A48,All_Customers_Residential!$AH$10:$AH$618,Summary!$C48)</f>
        <v>624035</v>
      </c>
      <c r="O48" s="15">
        <f>SUMIFS(All_Customers_Lighting!$AE$10:$AE$618,All_Customers_Residential!$AG$10:$AG$618,Summary!$A48,All_Customers_Residential!$AH$10:$AH$618,Summary!$C48)</f>
        <v>769284</v>
      </c>
      <c r="P48" s="15"/>
      <c r="Q48" s="15">
        <f>SUMIFS(Total_All_Customers!$AC$10:$AC$618,All_Customers_Residential!$AG$10:$AG$618,Summary!$A48,All_Customers_Residential!$AH$10:$AH$618,Summary!$C48)</f>
        <v>35135438</v>
      </c>
      <c r="R48" s="15">
        <f>SUMIFS(Total_All_Customers!$AD$10:$AD$618,All_Customers_Residential!$AG$10:$AG$618,Summary!$A48,All_Customers_Residential!$AH$10:$AH$618,Summary!$C48)</f>
        <v>37999895</v>
      </c>
      <c r="S48" s="15">
        <f>SUMIFS(Total_All_Customers!$AE$10:$AE$618,All_Customers_Residential!$AG$10:$AG$618,Summary!$A48,All_Customers_Residential!$AH$10:$AH$618,Summary!$C48)</f>
        <v>73135333</v>
      </c>
      <c r="T48" s="15"/>
    </row>
    <row r="49" spans="1:20" x14ac:dyDescent="0.25">
      <c r="A49" s="13">
        <v>6</v>
      </c>
      <c r="B49" s="15" t="s">
        <v>35</v>
      </c>
      <c r="C49" s="18">
        <v>2022</v>
      </c>
      <c r="D49" s="15"/>
      <c r="E49" s="15">
        <f>SUMIFS(All_Customers_Residential!$AC$10:$AC$618,All_Customers_Residential!$AG$10:$AG$618,Summary!$A49,All_Customers_Residential!$AH$10:$AH$618,Summary!$C49)</f>
        <v>33312953</v>
      </c>
      <c r="F49" s="15">
        <f>SUMIFS(All_Customers_Residential!$AD$10:$AD$618,All_Customers_Residential!$AG$10:$AG$618,Summary!$A49,All_Customers_Residential!$AH$10:$AH$618,Summary!$C49)</f>
        <v>19197085</v>
      </c>
      <c r="G49" s="15">
        <f>SUMIFS(All_Customers_Residential!$AE$10:$AE$618,All_Customers_Residential!$AG$10:$AG$618,Summary!$A49,All_Customers_Residential!$AH$10:$AH$618,Summary!$C49)</f>
        <v>52510038</v>
      </c>
      <c r="H49" s="15"/>
      <c r="I49" s="15">
        <f>SUMIFS(All_Customers_Small_Commercial!$AC$10:$AC$618,All_Customers_Residential!$AG$10:$AG$618,Summary!$A49,All_Customers_Residential!$AH$10:$AH$618,Summary!$C49)</f>
        <v>11300241</v>
      </c>
      <c r="J49" s="15">
        <f>SUMIFS(All_Customers_Small_Commercial!$AD$10:$AD$618,All_Customers_Residential!$AG$10:$AG$618,Summary!$A49,All_Customers_Residential!$AH$10:$AH$618,Summary!$C49)</f>
        <v>7848550</v>
      </c>
      <c r="K49" s="15">
        <f>SUMIFS(All_Customers_Small_Commercial!$AE$10:$AE$618,All_Customers_Residential!$AG$10:$AG$618,Summary!$A49,All_Customers_Residential!$AH$10:$AH$618,Summary!$C49)</f>
        <v>19148791</v>
      </c>
      <c r="L49" s="15"/>
      <c r="M49" s="15">
        <f>SUMIFS(All_Customers_Lighting!$AC$10:$AC$618,All_Customers_Residential!$AG$10:$AG$618,Summary!$A49,All_Customers_Residential!$AH$10:$AH$618,Summary!$C49)</f>
        <v>161227</v>
      </c>
      <c r="N49" s="15">
        <f>SUMIFS(All_Customers_Lighting!$AD$10:$AD$618,All_Customers_Residential!$AG$10:$AG$618,Summary!$A49,All_Customers_Residential!$AH$10:$AH$618,Summary!$C49)</f>
        <v>696723</v>
      </c>
      <c r="O49" s="15">
        <f>SUMIFS(All_Customers_Lighting!$AE$10:$AE$618,All_Customers_Residential!$AG$10:$AG$618,Summary!$A49,All_Customers_Residential!$AH$10:$AH$618,Summary!$C49)</f>
        <v>857950</v>
      </c>
      <c r="P49" s="15"/>
      <c r="Q49" s="15">
        <f>SUMIFS(Total_All_Customers!$AC$10:$AC$618,All_Customers_Residential!$AG$10:$AG$618,Summary!$A49,All_Customers_Residential!$AH$10:$AH$618,Summary!$C49)</f>
        <v>40018624</v>
      </c>
      <c r="R49" s="15">
        <f>SUMIFS(Total_All_Customers!$AD$10:$AD$618,All_Customers_Residential!$AG$10:$AG$618,Summary!$A49,All_Customers_Residential!$AH$10:$AH$618,Summary!$C49)</f>
        <v>32035624</v>
      </c>
      <c r="S49" s="15">
        <f>SUMIFS(Total_All_Customers!$AE$10:$AE$618,All_Customers_Residential!$AG$10:$AG$618,Summary!$A49,All_Customers_Residential!$AH$10:$AH$618,Summary!$C49)</f>
        <v>72054248</v>
      </c>
      <c r="T49" s="15"/>
    </row>
    <row r="50" spans="1:20" x14ac:dyDescent="0.25">
      <c r="A50" s="13">
        <v>7</v>
      </c>
      <c r="B50" s="15" t="s">
        <v>36</v>
      </c>
      <c r="C50" s="18">
        <v>2022</v>
      </c>
      <c r="D50" s="15"/>
      <c r="E50" s="15">
        <f>SUMIFS(All_Customers_Residential!$AC$10:$AC$618,All_Customers_Residential!$AG$10:$AG$618,Summary!$A50,All_Customers_Residential!$AH$10:$AH$618,Summary!$C50)</f>
        <v>39957804</v>
      </c>
      <c r="F50" s="15">
        <f>SUMIFS(All_Customers_Residential!$AD$10:$AD$618,All_Customers_Residential!$AG$10:$AG$618,Summary!$A50,All_Customers_Residential!$AH$10:$AH$618,Summary!$C50)</f>
        <v>20805085</v>
      </c>
      <c r="G50" s="15">
        <f>SUMIFS(All_Customers_Residential!$AE$10:$AE$618,All_Customers_Residential!$AG$10:$AG$618,Summary!$A50,All_Customers_Residential!$AH$10:$AH$618,Summary!$C50)</f>
        <v>60762889</v>
      </c>
      <c r="H50" s="15"/>
      <c r="I50" s="15">
        <f>SUMIFS(All_Customers_Small_Commercial!$AC$10:$AC$618,All_Customers_Residential!$AG$10:$AG$618,Summary!$A50,All_Customers_Residential!$AH$10:$AH$618,Summary!$C50)</f>
        <v>10476861</v>
      </c>
      <c r="J50" s="15">
        <f>SUMIFS(All_Customers_Small_Commercial!$AD$10:$AD$618,All_Customers_Residential!$AG$10:$AG$618,Summary!$A50,All_Customers_Residential!$AH$10:$AH$618,Summary!$C50)</f>
        <v>11697378</v>
      </c>
      <c r="K50" s="15">
        <f>SUMIFS(All_Customers_Small_Commercial!$AE$10:$AE$618,All_Customers_Residential!$AG$10:$AG$618,Summary!$A50,All_Customers_Residential!$AH$10:$AH$618,Summary!$C50)</f>
        <v>22174239</v>
      </c>
      <c r="L50" s="15"/>
      <c r="M50" s="15">
        <f>SUMIFS(All_Customers_Lighting!$AC$10:$AC$618,All_Customers_Residential!$AG$10:$AG$618,Summary!$A50,All_Customers_Residential!$AH$10:$AH$618,Summary!$C50)</f>
        <v>156606</v>
      </c>
      <c r="N50" s="15">
        <f>SUMIFS(All_Customers_Lighting!$AD$10:$AD$618,All_Customers_Residential!$AG$10:$AG$618,Summary!$A50,All_Customers_Residential!$AH$10:$AH$618,Summary!$C50)</f>
        <v>912423</v>
      </c>
      <c r="O50" s="15">
        <f>SUMIFS(All_Customers_Lighting!$AE$10:$AE$618,All_Customers_Residential!$AG$10:$AG$618,Summary!$A50,All_Customers_Residential!$AH$10:$AH$618,Summary!$C50)</f>
        <v>1069029</v>
      </c>
      <c r="P50" s="15"/>
      <c r="Q50" s="15">
        <f>SUMIFS(Total_All_Customers!$AC$10:$AC$618,All_Customers_Residential!$AG$10:$AG$618,Summary!$A50,All_Customers_Residential!$AH$10:$AH$618,Summary!$C50)</f>
        <v>45050307</v>
      </c>
      <c r="R50" s="15">
        <f>SUMIFS(Total_All_Customers!$AD$10:$AD$618,All_Customers_Residential!$AG$10:$AG$618,Summary!$A50,All_Customers_Residential!$AH$10:$AH$618,Summary!$C50)</f>
        <v>38995210</v>
      </c>
      <c r="S50" s="15">
        <f>SUMIFS(Total_All_Customers!$AE$10:$AE$618,All_Customers_Residential!$AG$10:$AG$618,Summary!$A50,All_Customers_Residential!$AH$10:$AH$618,Summary!$C50)</f>
        <v>84045517</v>
      </c>
      <c r="T50" s="15"/>
    </row>
    <row r="51" spans="1:20" x14ac:dyDescent="0.25">
      <c r="A51" s="13">
        <v>8</v>
      </c>
      <c r="B51" s="15" t="s">
        <v>37</v>
      </c>
      <c r="C51" s="18">
        <v>2022</v>
      </c>
      <c r="D51" s="15"/>
      <c r="E51" s="15">
        <f>SUMIFS(All_Customers_Residential!$AC$10:$AC$618,All_Customers_Residential!$AG$10:$AG$618,Summary!$A51,All_Customers_Residential!$AH$10:$AH$618,Summary!$C51)</f>
        <v>38453866</v>
      </c>
      <c r="F51" s="15">
        <f>SUMIFS(All_Customers_Residential!$AD$10:$AD$618,All_Customers_Residential!$AG$10:$AG$618,Summary!$A51,All_Customers_Residential!$AH$10:$AH$618,Summary!$C51)</f>
        <v>30492714</v>
      </c>
      <c r="G51" s="15">
        <f>SUMIFS(All_Customers_Residential!$AE$10:$AE$618,All_Customers_Residential!$AG$10:$AG$618,Summary!$A51,All_Customers_Residential!$AH$10:$AH$618,Summary!$C51)</f>
        <v>68946580</v>
      </c>
      <c r="H51" s="15"/>
      <c r="I51" s="15">
        <f>SUMIFS(All_Customers_Small_Commercial!$AC$10:$AC$618,All_Customers_Residential!$AG$10:$AG$618,Summary!$A51,All_Customers_Residential!$AH$10:$AH$618,Summary!$C51)</f>
        <v>10810413</v>
      </c>
      <c r="J51" s="15">
        <f>SUMIFS(All_Customers_Small_Commercial!$AD$10:$AD$618,All_Customers_Residential!$AG$10:$AG$618,Summary!$A51,All_Customers_Residential!$AH$10:$AH$618,Summary!$C51)</f>
        <v>7453221</v>
      </c>
      <c r="K51" s="15">
        <f>SUMIFS(All_Customers_Small_Commercial!$AE$10:$AE$618,All_Customers_Residential!$AG$10:$AG$618,Summary!$A51,All_Customers_Residential!$AH$10:$AH$618,Summary!$C51)</f>
        <v>18263634</v>
      </c>
      <c r="L51" s="15"/>
      <c r="M51" s="15">
        <f>SUMIFS(All_Customers_Lighting!$AC$10:$AC$618,All_Customers_Residential!$AG$10:$AG$618,Summary!$A51,All_Customers_Residential!$AH$10:$AH$618,Summary!$C51)</f>
        <v>134644</v>
      </c>
      <c r="N51" s="15">
        <f>SUMIFS(All_Customers_Lighting!$AD$10:$AD$618,All_Customers_Residential!$AG$10:$AG$618,Summary!$A51,All_Customers_Residential!$AH$10:$AH$618,Summary!$C51)</f>
        <v>657608</v>
      </c>
      <c r="O51" s="15">
        <f>SUMIFS(All_Customers_Lighting!$AE$10:$AE$618,All_Customers_Residential!$AG$10:$AG$618,Summary!$A51,All_Customers_Residential!$AH$10:$AH$618,Summary!$C51)</f>
        <v>792252</v>
      </c>
      <c r="P51" s="15"/>
      <c r="Q51" s="15">
        <f>SUMIFS(Total_All_Customers!$AC$10:$AC$618,All_Customers_Residential!$AG$10:$AG$618,Summary!$A51,All_Customers_Residential!$AH$10:$AH$618,Summary!$C51)</f>
        <v>46770186</v>
      </c>
      <c r="R51" s="15">
        <f>SUMIFS(Total_All_Customers!$AD$10:$AD$618,All_Customers_Residential!$AG$10:$AG$618,Summary!$A51,All_Customers_Residential!$AH$10:$AH$618,Summary!$C51)</f>
        <v>41232280</v>
      </c>
      <c r="S51" s="15">
        <f>SUMIFS(Total_All_Customers!$AE$10:$AE$618,All_Customers_Residential!$AG$10:$AG$618,Summary!$A51,All_Customers_Residential!$AH$10:$AH$618,Summary!$C51)</f>
        <v>88002466</v>
      </c>
      <c r="T51" s="15"/>
    </row>
    <row r="52" spans="1:20" x14ac:dyDescent="0.25">
      <c r="A52" s="13">
        <v>9</v>
      </c>
      <c r="B52" s="15" t="s">
        <v>38</v>
      </c>
      <c r="C52" s="18">
        <v>2022</v>
      </c>
      <c r="D52" s="15"/>
      <c r="E52" s="15">
        <f>SUMIFS(All_Customers_Residential!$AC$10:$AC$618,All_Customers_Residential!$AG$10:$AG$618,Summary!$A52,All_Customers_Residential!$AH$10:$AH$618,Summary!$C52)</f>
        <v>24535960</v>
      </c>
      <c r="F52" s="15">
        <f>SUMIFS(All_Customers_Residential!$AD$10:$AD$618,All_Customers_Residential!$AG$10:$AG$618,Summary!$A52,All_Customers_Residential!$AH$10:$AH$618,Summary!$C52)</f>
        <v>33566898.5</v>
      </c>
      <c r="G52" s="15">
        <f>SUMIFS(All_Customers_Residential!$AE$10:$AE$618,All_Customers_Residential!$AG$10:$AG$618,Summary!$A52,All_Customers_Residential!$AH$10:$AH$618,Summary!$C52)</f>
        <v>58102858.5</v>
      </c>
      <c r="H52" s="15"/>
      <c r="I52" s="15">
        <f>SUMIFS(All_Customers_Small_Commercial!$AC$10:$AC$618,All_Customers_Residential!$AG$10:$AG$618,Summary!$A52,All_Customers_Residential!$AH$10:$AH$618,Summary!$C52)</f>
        <v>7749260.5</v>
      </c>
      <c r="J52" s="15">
        <f>SUMIFS(All_Customers_Small_Commercial!$AD$10:$AD$618,All_Customers_Residential!$AG$10:$AG$618,Summary!$A52,All_Customers_Residential!$AH$10:$AH$618,Summary!$C52)</f>
        <v>6314993</v>
      </c>
      <c r="K52" s="15">
        <f>SUMIFS(All_Customers_Small_Commercial!$AE$10:$AE$618,All_Customers_Residential!$AG$10:$AG$618,Summary!$A52,All_Customers_Residential!$AH$10:$AH$618,Summary!$C52)</f>
        <v>14064253.5</v>
      </c>
      <c r="L52" s="15"/>
      <c r="M52" s="15">
        <f>SUMIFS(All_Customers_Lighting!$AC$10:$AC$618,All_Customers_Residential!$AG$10:$AG$618,Summary!$A52,All_Customers_Residential!$AH$10:$AH$618,Summary!$C52)</f>
        <v>135335</v>
      </c>
      <c r="N52" s="15">
        <f>SUMIFS(All_Customers_Lighting!$AD$10:$AD$618,All_Customers_Residential!$AG$10:$AG$618,Summary!$A52,All_Customers_Residential!$AH$10:$AH$618,Summary!$C52)</f>
        <v>528254</v>
      </c>
      <c r="O52" s="15">
        <f>SUMIFS(All_Customers_Lighting!$AE$10:$AE$618,All_Customers_Residential!$AG$10:$AG$618,Summary!$A52,All_Customers_Residential!$AH$10:$AH$618,Summary!$C52)</f>
        <v>663589</v>
      </c>
      <c r="P52" s="15"/>
      <c r="Q52" s="15">
        <f>SUMIFS(Total_All_Customers!$AC$10:$AC$618,All_Customers_Residential!$AG$10:$AG$618,Summary!$A52,All_Customers_Residential!$AH$10:$AH$618,Summary!$C52)</f>
        <v>38049898</v>
      </c>
      <c r="R52" s="15">
        <f>SUMIFS(Total_All_Customers!$AD$10:$AD$618,All_Customers_Residential!$AG$10:$AG$618,Summary!$A52,All_Customers_Residential!$AH$10:$AH$618,Summary!$C52)</f>
        <v>34780803</v>
      </c>
      <c r="S52" s="15">
        <f>SUMIFS(Total_All_Customers!$AE$10:$AE$618,All_Customers_Residential!$AG$10:$AG$618,Summary!$A52,All_Customers_Residential!$AH$10:$AH$618,Summary!$C52)</f>
        <v>72830701</v>
      </c>
      <c r="T52" s="15"/>
    </row>
    <row r="53" spans="1:20" x14ac:dyDescent="0.25">
      <c r="A53" s="13">
        <v>10</v>
      </c>
      <c r="B53" s="15" t="s">
        <v>39</v>
      </c>
      <c r="C53" s="18">
        <v>2022</v>
      </c>
      <c r="D53" s="15"/>
      <c r="E53" s="15">
        <f>SUMIFS(All_Customers_Residential!$AC$10:$AC$618,All_Customers_Residential!$AG$10:$AG$618,Summary!$A53,All_Customers_Residential!$AH$10:$AH$618,Summary!$C53)</f>
        <v>37476694</v>
      </c>
      <c r="F53" s="15">
        <f>SUMIFS(All_Customers_Residential!$AD$10:$AD$618,All_Customers_Residential!$AG$10:$AG$618,Summary!$A53,All_Customers_Residential!$AH$10:$AH$618,Summary!$C53)</f>
        <v>23934099</v>
      </c>
      <c r="G53" s="15">
        <f>SUMIFS(All_Customers_Residential!$AE$10:$AE$618,All_Customers_Residential!$AG$10:$AG$618,Summary!$A53,All_Customers_Residential!$AH$10:$AH$618,Summary!$C53)</f>
        <v>61410793</v>
      </c>
      <c r="H53" s="15"/>
      <c r="I53" s="15">
        <f>SUMIFS(All_Customers_Small_Commercial!$AC$10:$AC$618,All_Customers_Residential!$AG$10:$AG$618,Summary!$A53,All_Customers_Residential!$AH$10:$AH$618,Summary!$C53)</f>
        <v>6440214</v>
      </c>
      <c r="J53" s="15">
        <f>SUMIFS(All_Customers_Small_Commercial!$AD$10:$AD$618,All_Customers_Residential!$AG$10:$AG$618,Summary!$A53,All_Customers_Residential!$AH$10:$AH$618,Summary!$C53)</f>
        <v>7480083</v>
      </c>
      <c r="K53" s="15">
        <f>SUMIFS(All_Customers_Small_Commercial!$AE$10:$AE$618,All_Customers_Residential!$AG$10:$AG$618,Summary!$A53,All_Customers_Residential!$AH$10:$AH$618,Summary!$C53)</f>
        <v>13920297</v>
      </c>
      <c r="L53" s="15"/>
      <c r="M53" s="15">
        <f>SUMIFS(All_Customers_Lighting!$AC$10:$AC$618,All_Customers_Residential!$AG$10:$AG$618,Summary!$A53,All_Customers_Residential!$AH$10:$AH$618,Summary!$C53)</f>
        <v>197615</v>
      </c>
      <c r="N53" s="15">
        <f>SUMIFS(All_Customers_Lighting!$AD$10:$AD$618,All_Customers_Residential!$AG$10:$AG$618,Summary!$A53,All_Customers_Residential!$AH$10:$AH$618,Summary!$C53)</f>
        <v>436455</v>
      </c>
      <c r="O53" s="15">
        <f>SUMIFS(All_Customers_Lighting!$AE$10:$AE$618,All_Customers_Residential!$AG$10:$AG$618,Summary!$A53,All_Customers_Residential!$AH$10:$AH$618,Summary!$C53)</f>
        <v>634070</v>
      </c>
      <c r="P53" s="15"/>
      <c r="Q53" s="15">
        <f>SUMIFS(Total_All_Customers!$AC$10:$AC$618,All_Customers_Residential!$AG$10:$AG$618,Summary!$A53,All_Customers_Residential!$AH$10:$AH$618,Summary!$C53)</f>
        <v>36775635</v>
      </c>
      <c r="R53" s="15">
        <f>SUMIFS(Total_All_Customers!$AD$10:$AD$618,All_Customers_Residential!$AG$10:$AG$618,Summary!$A53,All_Customers_Residential!$AH$10:$AH$618,Summary!$C53)</f>
        <v>39189525</v>
      </c>
      <c r="S53" s="15">
        <f>SUMIFS(Total_All_Customers!$AE$10:$AE$618,All_Customers_Residential!$AG$10:$AG$618,Summary!$A53,All_Customers_Residential!$AH$10:$AH$618,Summary!$C53)</f>
        <v>75965160</v>
      </c>
      <c r="T53" s="15"/>
    </row>
    <row r="54" spans="1:20" x14ac:dyDescent="0.25">
      <c r="A54" s="13">
        <v>11</v>
      </c>
      <c r="B54" s="15" t="s">
        <v>40</v>
      </c>
      <c r="C54" s="18">
        <v>2022</v>
      </c>
      <c r="D54" s="15"/>
      <c r="E54" s="15">
        <f>SUMIFS(All_Customers_Residential!$AC$10:$AC$618,All_Customers_Residential!$AG$10:$AG$618,Summary!$A54,All_Customers_Residential!$AH$10:$AH$618,Summary!$C54)</f>
        <v>27632557</v>
      </c>
      <c r="F54" s="15">
        <f>SUMIFS(All_Customers_Residential!$AD$10:$AD$618,All_Customers_Residential!$AG$10:$AG$618,Summary!$A54,All_Customers_Residential!$AH$10:$AH$618,Summary!$C54)</f>
        <v>31282341</v>
      </c>
      <c r="G54" s="15">
        <f>SUMIFS(All_Customers_Residential!$AE$10:$AE$618,All_Customers_Residential!$AG$10:$AG$618,Summary!$A54,All_Customers_Residential!$AH$10:$AH$618,Summary!$C54)</f>
        <v>58914898</v>
      </c>
      <c r="H54" s="15"/>
      <c r="I54" s="15">
        <f>SUMIFS(All_Customers_Small_Commercial!$AC$10:$AC$618,All_Customers_Residential!$AG$10:$AG$618,Summary!$A54,All_Customers_Residential!$AH$10:$AH$618,Summary!$C54)</f>
        <v>6547233</v>
      </c>
      <c r="J54" s="15">
        <f>SUMIFS(All_Customers_Small_Commercial!$AD$10:$AD$618,All_Customers_Residential!$AG$10:$AG$618,Summary!$A54,All_Customers_Residential!$AH$10:$AH$618,Summary!$C54)</f>
        <v>7009206</v>
      </c>
      <c r="K54" s="15">
        <f>SUMIFS(All_Customers_Small_Commercial!$AE$10:$AE$618,All_Customers_Residential!$AG$10:$AG$618,Summary!$A54,All_Customers_Residential!$AH$10:$AH$618,Summary!$C54)</f>
        <v>13556439</v>
      </c>
      <c r="L54" s="15"/>
      <c r="M54" s="15">
        <f>SUMIFS(All_Customers_Lighting!$AC$10:$AC$618,All_Customers_Residential!$AG$10:$AG$618,Summary!$A54,All_Customers_Residential!$AH$10:$AH$618,Summary!$C54)</f>
        <v>188999</v>
      </c>
      <c r="N54" s="15">
        <f>SUMIFS(All_Customers_Lighting!$AD$10:$AD$618,All_Customers_Residential!$AG$10:$AG$618,Summary!$A54,All_Customers_Residential!$AH$10:$AH$618,Summary!$C54)</f>
        <v>503779</v>
      </c>
      <c r="O54" s="15">
        <f>SUMIFS(All_Customers_Lighting!$AE$10:$AE$618,All_Customers_Residential!$AG$10:$AG$618,Summary!$A54,All_Customers_Residential!$AH$10:$AH$618,Summary!$C54)</f>
        <v>692778</v>
      </c>
      <c r="P54" s="15"/>
      <c r="Q54" s="15">
        <f>SUMIFS(Total_All_Customers!$AC$10:$AC$618,All_Customers_Residential!$AG$10:$AG$618,Summary!$A54,All_Customers_Residential!$AH$10:$AH$618,Summary!$C54)</f>
        <v>35995553</v>
      </c>
      <c r="R54" s="15">
        <f>SUMIFS(Total_All_Customers!$AD$10:$AD$618,All_Customers_Residential!$AG$10:$AG$618,Summary!$A54,All_Customers_Residential!$AH$10:$AH$618,Summary!$C54)</f>
        <v>37168562</v>
      </c>
      <c r="S54" s="15">
        <f>SUMIFS(Total_All_Customers!$AE$10:$AE$618,All_Customers_Residential!$AG$10:$AG$618,Summary!$A54,All_Customers_Residential!$AH$10:$AH$618,Summary!$C54)</f>
        <v>73164115</v>
      </c>
      <c r="T54" s="15"/>
    </row>
    <row r="55" spans="1:20" x14ac:dyDescent="0.25">
      <c r="A55" s="13">
        <v>12</v>
      </c>
      <c r="B55" s="15" t="s">
        <v>41</v>
      </c>
      <c r="C55" s="18">
        <v>2022</v>
      </c>
      <c r="D55" s="15"/>
      <c r="E55" s="15">
        <f>SUMIFS(All_Customers_Residential!$AC$10:$AC$618,All_Customers_Residential!$AG$10:$AG$618,Summary!$A55,All_Customers_Residential!$AH$10:$AH$618,Summary!$C55)</f>
        <v>38393758</v>
      </c>
      <c r="F55" s="15">
        <f>SUMIFS(All_Customers_Residential!$AD$10:$AD$618,All_Customers_Residential!$AG$10:$AG$618,Summary!$A55,All_Customers_Residential!$AH$10:$AH$618,Summary!$C55)</f>
        <v>35319973</v>
      </c>
      <c r="G55" s="15">
        <f>SUMIFS(All_Customers_Residential!$AE$10:$AE$618,All_Customers_Residential!$AG$10:$AG$618,Summary!$A55,All_Customers_Residential!$AH$10:$AH$618,Summary!$C55)</f>
        <v>73713731</v>
      </c>
      <c r="H55" s="15"/>
      <c r="I55" s="15">
        <f>SUMIFS(All_Customers_Small_Commercial!$AC$10:$AC$618,All_Customers_Residential!$AG$10:$AG$618,Summary!$A55,All_Customers_Residential!$AH$10:$AH$618,Summary!$C55)</f>
        <v>7642346</v>
      </c>
      <c r="J55" s="15">
        <f>SUMIFS(All_Customers_Small_Commercial!$AD$10:$AD$618,All_Customers_Residential!$AG$10:$AG$618,Summary!$A55,All_Customers_Residential!$AH$10:$AH$618,Summary!$C55)</f>
        <v>8325780</v>
      </c>
      <c r="K55" s="15">
        <f>SUMIFS(All_Customers_Small_Commercial!$AE$10:$AE$618,All_Customers_Residential!$AG$10:$AG$618,Summary!$A55,All_Customers_Residential!$AH$10:$AH$618,Summary!$C55)</f>
        <v>15968126</v>
      </c>
      <c r="L55" s="15"/>
      <c r="M55" s="15">
        <f>SUMIFS(All_Customers_Lighting!$AC$10:$AC$618,All_Customers_Residential!$AG$10:$AG$618,Summary!$A55,All_Customers_Residential!$AH$10:$AH$618,Summary!$C55)</f>
        <v>231586</v>
      </c>
      <c r="N55" s="15">
        <f>SUMIFS(All_Customers_Lighting!$AD$10:$AD$618,All_Customers_Residential!$AG$10:$AG$618,Summary!$A55,All_Customers_Residential!$AH$10:$AH$618,Summary!$C55)</f>
        <v>450479</v>
      </c>
      <c r="O55" s="15">
        <f>SUMIFS(All_Customers_Lighting!$AE$10:$AE$618,All_Customers_Residential!$AG$10:$AG$618,Summary!$A55,All_Customers_Residential!$AH$10:$AH$618,Summary!$C55)</f>
        <v>682065</v>
      </c>
      <c r="P55" s="15"/>
      <c r="Q55" s="15">
        <f>SUMIFS(Total_All_Customers!$AC$10:$AC$618,All_Customers_Residential!$AG$10:$AG$618,Summary!$A55,All_Customers_Residential!$AH$10:$AH$618,Summary!$C55)</f>
        <v>48714632</v>
      </c>
      <c r="R55" s="15">
        <f>SUMIFS(Total_All_Customers!$AD$10:$AD$618,All_Customers_Residential!$AG$10:$AG$618,Summary!$A55,All_Customers_Residential!$AH$10:$AH$618,Summary!$C55)</f>
        <v>41649290</v>
      </c>
      <c r="S55" s="15">
        <f>SUMIFS(Total_All_Customers!$AE$10:$AE$618,All_Customers_Residential!$AG$10:$AG$618,Summary!$A55,All_Customers_Residential!$AH$10:$AH$618,Summary!$C55)</f>
        <v>90363922</v>
      </c>
      <c r="T55" s="15"/>
    </row>
    <row r="56" spans="1:20" x14ac:dyDescent="0.25">
      <c r="A56" s="13">
        <v>1</v>
      </c>
      <c r="B56" s="15" t="s">
        <v>30</v>
      </c>
      <c r="C56" s="18">
        <v>2023</v>
      </c>
      <c r="D56" s="15"/>
      <c r="E56" s="15">
        <f>SUMIFS(All_Customers_Residential!$AC$10:$AC$618,All_Customers_Residential!$AG$10:$AG$618,Summary!$A56,All_Customers_Residential!$AH$10:$AH$618,Summary!$C56)</f>
        <v>39233209</v>
      </c>
      <c r="F56" s="15">
        <f>SUMIFS(All_Customers_Residential!$AD$10:$AD$618,All_Customers_Residential!$AG$10:$AG$618,Summary!$A56,All_Customers_Residential!$AH$10:$AH$618,Summary!$C56)</f>
        <v>32583317</v>
      </c>
      <c r="G56" s="15">
        <f>SUMIFS(All_Customers_Residential!$AE$10:$AE$618,All_Customers_Residential!$AG$10:$AG$618,Summary!$A56,All_Customers_Residential!$AH$10:$AH$618,Summary!$C56)</f>
        <v>71816526</v>
      </c>
      <c r="H56" s="15"/>
      <c r="I56" s="15">
        <f>SUMIFS(All_Customers_Small_Commercial!$AC$10:$AC$618,All_Customers_Residential!$AG$10:$AG$618,Summary!$A56,All_Customers_Residential!$AH$10:$AH$618,Summary!$C56)</f>
        <v>8063344</v>
      </c>
      <c r="J56" s="15">
        <f>SUMIFS(All_Customers_Small_Commercial!$AD$10:$AD$618,All_Customers_Residential!$AG$10:$AG$618,Summary!$A56,All_Customers_Residential!$AH$10:$AH$618,Summary!$C56)</f>
        <v>9409033</v>
      </c>
      <c r="K56" s="15">
        <f>SUMIFS(All_Customers_Small_Commercial!$AE$10:$AE$618,All_Customers_Residential!$AG$10:$AG$618,Summary!$A56,All_Customers_Residential!$AH$10:$AH$618,Summary!$C56)</f>
        <v>17472377</v>
      </c>
      <c r="L56" s="15"/>
      <c r="M56" s="15">
        <f>SUMIFS(All_Customers_Lighting!$AC$10:$AC$618,All_Customers_Residential!$AG$10:$AG$618,Summary!$A56,All_Customers_Residential!$AH$10:$AH$618,Summary!$C56)</f>
        <v>201311</v>
      </c>
      <c r="N56" s="15">
        <f>SUMIFS(All_Customers_Lighting!$AD$10:$AD$618,All_Customers_Residential!$AG$10:$AG$618,Summary!$A56,All_Customers_Residential!$AH$10:$AH$618,Summary!$C56)</f>
        <v>410597</v>
      </c>
      <c r="O56" s="15">
        <f>SUMIFS(All_Customers_Lighting!$AE$10:$AE$618,All_Customers_Residential!$AG$10:$AG$618,Summary!$A56,All_Customers_Residential!$AH$10:$AH$618,Summary!$C56)</f>
        <v>611908</v>
      </c>
      <c r="P56" s="15"/>
      <c r="Q56" s="15">
        <f>SUMIFS(Total_All_Customers!$AC$10:$AC$618,All_Customers_Residential!$AG$10:$AG$618,Summary!$A56,All_Customers_Residential!$AH$10:$AH$618,Summary!$C56)</f>
        <v>42368903</v>
      </c>
      <c r="R56" s="15">
        <f>SUMIFS(Total_All_Customers!$AD$10:$AD$618,All_Customers_Residential!$AG$10:$AG$618,Summary!$A56,All_Customers_Residential!$AH$10:$AH$618,Summary!$C56)</f>
        <v>47531908</v>
      </c>
      <c r="S56" s="15">
        <f>SUMIFS(Total_All_Customers!$AE$10:$AE$618,All_Customers_Residential!$AG$10:$AG$618,Summary!$A56,All_Customers_Residential!$AH$10:$AH$618,Summary!$C56)</f>
        <v>89900811</v>
      </c>
      <c r="T56" s="15"/>
    </row>
    <row r="57" spans="1:20" x14ac:dyDescent="0.25">
      <c r="A57" s="13">
        <v>2</v>
      </c>
      <c r="B57" s="15" t="s">
        <v>31</v>
      </c>
      <c r="C57" s="18">
        <v>2023</v>
      </c>
      <c r="D57" s="15"/>
      <c r="E57" s="15">
        <f>SUMIFS(All_Customers_Residential!$AC$10:$AC$618,All_Customers_Residential!$AG$10:$AG$618,Summary!$A57,All_Customers_Residential!$AH$10:$AH$618,Summary!$C57)</f>
        <v>31382318</v>
      </c>
      <c r="F57" s="15">
        <f>SUMIFS(All_Customers_Residential!$AD$10:$AD$618,All_Customers_Residential!$AG$10:$AG$618,Summary!$A57,All_Customers_Residential!$AH$10:$AH$618,Summary!$C57)</f>
        <v>36396092</v>
      </c>
      <c r="G57" s="15">
        <f>SUMIFS(All_Customers_Residential!$AE$10:$AE$618,All_Customers_Residential!$AG$10:$AG$618,Summary!$A57,All_Customers_Residential!$AH$10:$AH$618,Summary!$C57)</f>
        <v>67778410</v>
      </c>
      <c r="H57" s="15"/>
      <c r="I57" s="15">
        <f>SUMIFS(All_Customers_Small_Commercial!$AC$10:$AC$618,All_Customers_Residential!$AG$10:$AG$618,Summary!$A57,All_Customers_Residential!$AH$10:$AH$618,Summary!$C57)</f>
        <v>6688647</v>
      </c>
      <c r="J57" s="15">
        <f>SUMIFS(All_Customers_Small_Commercial!$AD$10:$AD$618,All_Customers_Residential!$AG$10:$AG$618,Summary!$A57,All_Customers_Residential!$AH$10:$AH$618,Summary!$C57)</f>
        <v>8887635</v>
      </c>
      <c r="K57" s="15">
        <f>SUMIFS(All_Customers_Small_Commercial!$AE$10:$AE$618,All_Customers_Residential!$AG$10:$AG$618,Summary!$A57,All_Customers_Residential!$AH$10:$AH$618,Summary!$C57)</f>
        <v>15576282</v>
      </c>
      <c r="L57" s="15"/>
      <c r="M57" s="15">
        <f>SUMIFS(All_Customers_Lighting!$AC$10:$AC$618,All_Customers_Residential!$AG$10:$AG$618,Summary!$A57,All_Customers_Residential!$AH$10:$AH$618,Summary!$C57)</f>
        <v>134280</v>
      </c>
      <c r="N57" s="15">
        <f>SUMIFS(All_Customers_Lighting!$AD$10:$AD$618,All_Customers_Residential!$AG$10:$AG$618,Summary!$A57,All_Customers_Residential!$AH$10:$AH$618,Summary!$C57)</f>
        <v>474117</v>
      </c>
      <c r="O57" s="15">
        <f>SUMIFS(All_Customers_Lighting!$AE$10:$AE$618,All_Customers_Residential!$AG$10:$AG$618,Summary!$A57,All_Customers_Residential!$AH$10:$AH$618,Summary!$C57)</f>
        <v>608397</v>
      </c>
      <c r="P57" s="15"/>
      <c r="Q57" s="15">
        <f>SUMIFS(Total_All_Customers!$AC$10:$AC$618,All_Customers_Residential!$AG$10:$AG$618,Summary!$A57,All_Customers_Residential!$AH$10:$AH$618,Summary!$C57)</f>
        <v>41019071</v>
      </c>
      <c r="R57" s="15">
        <f>SUMIFS(Total_All_Customers!$AD$10:$AD$618,All_Customers_Residential!$AG$10:$AG$618,Summary!$A57,All_Customers_Residential!$AH$10:$AH$618,Summary!$C57)</f>
        <v>42944018</v>
      </c>
      <c r="S57" s="15">
        <f>SUMIFS(Total_All_Customers!$AE$10:$AE$618,All_Customers_Residential!$AG$10:$AG$618,Summary!$A57,All_Customers_Residential!$AH$10:$AH$618,Summary!$C57)</f>
        <v>83963089</v>
      </c>
      <c r="T57" s="15"/>
    </row>
    <row r="58" spans="1:20" x14ac:dyDescent="0.25">
      <c r="A58" s="13">
        <v>3</v>
      </c>
      <c r="B58" s="15" t="s">
        <v>32</v>
      </c>
      <c r="C58" s="18">
        <v>2023</v>
      </c>
      <c r="D58" s="15"/>
      <c r="E58" s="15">
        <f>SUMIFS(All_Customers_Residential!$AC$10:$AC$618,All_Customers_Residential!$AG$10:$AG$618,Summary!$A58,All_Customers_Residential!$AH$10:$AH$618,Summary!$C58)</f>
        <v>37032673</v>
      </c>
      <c r="F58" s="15">
        <f>SUMIFS(All_Customers_Residential!$AD$10:$AD$618,All_Customers_Residential!$AG$10:$AG$618,Summary!$A58,All_Customers_Residential!$AH$10:$AH$618,Summary!$C58)</f>
        <v>33707926</v>
      </c>
      <c r="G58" s="15">
        <f>SUMIFS(All_Customers_Residential!$AE$10:$AE$618,All_Customers_Residential!$AG$10:$AG$618,Summary!$A58,All_Customers_Residential!$AH$10:$AH$618,Summary!$C58)</f>
        <v>70740599</v>
      </c>
      <c r="H58" s="15"/>
      <c r="I58" s="15">
        <f>SUMIFS(All_Customers_Small_Commercial!$AC$10:$AC$618,All_Customers_Residential!$AG$10:$AG$618,Summary!$A58,All_Customers_Residential!$AH$10:$AH$618,Summary!$C58)</f>
        <v>8272146</v>
      </c>
      <c r="J58" s="15">
        <f>SUMIFS(All_Customers_Small_Commercial!$AD$10:$AD$618,All_Customers_Residential!$AG$10:$AG$618,Summary!$A58,All_Customers_Residential!$AH$10:$AH$618,Summary!$C58)</f>
        <v>7968809</v>
      </c>
      <c r="K58" s="15">
        <f>SUMIFS(All_Customers_Small_Commercial!$AE$10:$AE$618,All_Customers_Residential!$AG$10:$AG$618,Summary!$A58,All_Customers_Residential!$AH$10:$AH$618,Summary!$C58)</f>
        <v>16240955</v>
      </c>
      <c r="L58" s="15"/>
      <c r="M58" s="15">
        <f>SUMIFS(All_Customers_Lighting!$AC$10:$AC$618,All_Customers_Residential!$AG$10:$AG$618,Summary!$A58,All_Customers_Residential!$AH$10:$AH$618,Summary!$C58)</f>
        <v>183393</v>
      </c>
      <c r="N58" s="15">
        <f>SUMIFS(All_Customers_Lighting!$AD$10:$AD$618,All_Customers_Residential!$AG$10:$AG$618,Summary!$A58,All_Customers_Residential!$AH$10:$AH$618,Summary!$C58)</f>
        <v>420933</v>
      </c>
      <c r="O58" s="15">
        <f>SUMIFS(All_Customers_Lighting!$AE$10:$AE$618,All_Customers_Residential!$AG$10:$AG$618,Summary!$A58,All_Customers_Residential!$AH$10:$AH$618,Summary!$C58)</f>
        <v>604326</v>
      </c>
      <c r="P58" s="15"/>
      <c r="Q58" s="15">
        <f>SUMIFS(Total_All_Customers!$AC$10:$AC$618,All_Customers_Residential!$AG$10:$AG$618,Summary!$A58,All_Customers_Residential!$AH$10:$AH$618,Summary!$C58)</f>
        <v>47537432</v>
      </c>
      <c r="R58" s="15">
        <f>SUMIFS(Total_All_Customers!$AD$10:$AD$618,All_Customers_Residential!$AG$10:$AG$618,Summary!$A58,All_Customers_Residential!$AH$10:$AH$618,Summary!$C58)</f>
        <v>40048448</v>
      </c>
      <c r="S58" s="15">
        <f>SUMIFS(Total_All_Customers!$AE$10:$AE$618,All_Customers_Residential!$AG$10:$AG$618,Summary!$A58,All_Customers_Residential!$AH$10:$AH$618,Summary!$C58)</f>
        <v>87585880</v>
      </c>
      <c r="T58" s="15"/>
    </row>
    <row r="59" spans="1:20" x14ac:dyDescent="0.25">
      <c r="A59" s="13">
        <v>4</v>
      </c>
      <c r="B59" s="15" t="s">
        <v>33</v>
      </c>
      <c r="C59" s="18">
        <v>2023</v>
      </c>
      <c r="D59" s="15"/>
      <c r="E59" s="15">
        <f>SUMIFS(All_Customers_Residential!$AC$10:$AC$618,All_Customers_Residential!$AG$10:$AG$618,Summary!$A59,All_Customers_Residential!$AH$10:$AH$618,Summary!$C59)</f>
        <v>31152885</v>
      </c>
      <c r="F59" s="15">
        <f>SUMIFS(All_Customers_Residential!$AD$10:$AD$618,All_Customers_Residential!$AG$10:$AG$618,Summary!$A59,All_Customers_Residential!$AH$10:$AH$618,Summary!$C59)</f>
        <v>28854892</v>
      </c>
      <c r="G59" s="15">
        <f>SUMIFS(All_Customers_Residential!$AE$10:$AE$618,All_Customers_Residential!$AG$10:$AG$618,Summary!$A59,All_Customers_Residential!$AH$10:$AH$618,Summary!$C59)</f>
        <v>60007777</v>
      </c>
      <c r="H59" s="15"/>
      <c r="I59" s="15">
        <f>SUMIFS(All_Customers_Small_Commercial!$AC$10:$AC$618,All_Customers_Residential!$AG$10:$AG$618,Summary!$A59,All_Customers_Residential!$AH$10:$AH$618,Summary!$C59)</f>
        <v>7581481</v>
      </c>
      <c r="J59" s="15">
        <f>SUMIFS(All_Customers_Small_Commercial!$AD$10:$AD$618,All_Customers_Residential!$AG$10:$AG$618,Summary!$A59,All_Customers_Residential!$AH$10:$AH$618,Summary!$C59)</f>
        <v>6889476</v>
      </c>
      <c r="K59" s="15">
        <f>SUMIFS(All_Customers_Small_Commercial!$AE$10:$AE$618,All_Customers_Residential!$AG$10:$AG$618,Summary!$A59,All_Customers_Residential!$AH$10:$AH$618,Summary!$C59)</f>
        <v>14470957</v>
      </c>
      <c r="L59" s="15"/>
      <c r="M59" s="15">
        <f>SUMIFS(All_Customers_Lighting!$AC$10:$AC$618,All_Customers_Residential!$AG$10:$AG$618,Summary!$A59,All_Customers_Residential!$AH$10:$AH$618,Summary!$C59)</f>
        <v>107949</v>
      </c>
      <c r="N59" s="15">
        <f>SUMIFS(All_Customers_Lighting!$AD$10:$AD$618,All_Customers_Residential!$AG$10:$AG$618,Summary!$A59,All_Customers_Residential!$AH$10:$AH$618,Summary!$C59)</f>
        <v>466585</v>
      </c>
      <c r="O59" s="15">
        <f>SUMIFS(All_Customers_Lighting!$AE$10:$AE$618,All_Customers_Residential!$AG$10:$AG$618,Summary!$A59,All_Customers_Residential!$AH$10:$AH$618,Summary!$C59)</f>
        <v>574534</v>
      </c>
      <c r="P59" s="15"/>
      <c r="Q59" s="15">
        <f>SUMIFS(Total_All_Customers!$AC$10:$AC$618,All_Customers_Residential!$AG$10:$AG$618,Summary!$A59,All_Customers_Residential!$AH$10:$AH$618,Summary!$C59)</f>
        <v>35817766</v>
      </c>
      <c r="R59" s="15">
        <f>SUMIFS(Total_All_Customers!$AD$10:$AD$618,All_Customers_Residential!$AG$10:$AG$618,Summary!$A59,All_Customers_Residential!$AH$10:$AH$618,Summary!$C59)</f>
        <v>39235502</v>
      </c>
      <c r="S59" s="15">
        <f>SUMIFS(Total_All_Customers!$AE$10:$AE$618,All_Customers_Residential!$AG$10:$AG$618,Summary!$A59,All_Customers_Residential!$AH$10:$AH$618,Summary!$C59)</f>
        <v>75053268</v>
      </c>
      <c r="T59" s="15"/>
    </row>
    <row r="60" spans="1:20" x14ac:dyDescent="0.25">
      <c r="A60" s="13">
        <v>5</v>
      </c>
      <c r="B60" s="15" t="s">
        <v>34</v>
      </c>
      <c r="C60" s="18">
        <v>2023</v>
      </c>
      <c r="D60" s="15"/>
      <c r="E60" s="15">
        <f>SUMIFS(All_Customers_Residential!$AC$10:$AC$618,All_Customers_Residential!$AG$10:$AG$618,Summary!$A60,All_Customers_Residential!$AH$10:$AH$618,Summary!$C60)</f>
        <v>31970311</v>
      </c>
      <c r="F60" s="15">
        <f>SUMIFS(All_Customers_Residential!$AD$10:$AD$618,All_Customers_Residential!$AG$10:$AG$618,Summary!$A60,All_Customers_Residential!$AH$10:$AH$618,Summary!$C60)</f>
        <v>23511870</v>
      </c>
      <c r="G60" s="15">
        <f>SUMIFS(All_Customers_Residential!$AE$10:$AE$618,All_Customers_Residential!$AG$10:$AG$618,Summary!$A60,All_Customers_Residential!$AH$10:$AH$618,Summary!$C60)</f>
        <v>55482181</v>
      </c>
      <c r="H60" s="15"/>
      <c r="I60" s="15">
        <f>SUMIFS(All_Customers_Small_Commercial!$AC$10:$AC$618,All_Customers_Residential!$AG$10:$AG$618,Summary!$A60,All_Customers_Residential!$AH$10:$AH$618,Summary!$C60)</f>
        <v>7816326</v>
      </c>
      <c r="J60" s="15">
        <f>SUMIFS(All_Customers_Small_Commercial!$AD$10:$AD$618,All_Customers_Residential!$AG$10:$AG$618,Summary!$A60,All_Customers_Residential!$AH$10:$AH$618,Summary!$C60)</f>
        <v>5906888</v>
      </c>
      <c r="K60" s="15">
        <f>SUMIFS(All_Customers_Small_Commercial!$AE$10:$AE$618,All_Customers_Residential!$AG$10:$AG$618,Summary!$A60,All_Customers_Residential!$AH$10:$AH$618,Summary!$C60)</f>
        <v>13723214</v>
      </c>
      <c r="L60" s="15"/>
      <c r="M60" s="15">
        <f>SUMIFS(All_Customers_Lighting!$AC$10:$AC$618,All_Customers_Residential!$AG$10:$AG$618,Summary!$A60,All_Customers_Residential!$AH$10:$AH$618,Summary!$C60)</f>
        <v>116144</v>
      </c>
      <c r="N60" s="15">
        <f>SUMIFS(All_Customers_Lighting!$AD$10:$AD$618,All_Customers_Residential!$AG$10:$AG$618,Summary!$A60,All_Customers_Residential!$AH$10:$AH$618,Summary!$C60)</f>
        <v>474158</v>
      </c>
      <c r="O60" s="15">
        <f>SUMIFS(All_Customers_Lighting!$AE$10:$AE$618,All_Customers_Residential!$AG$10:$AG$618,Summary!$A60,All_Customers_Residential!$AH$10:$AH$618,Summary!$C60)</f>
        <v>590302</v>
      </c>
      <c r="P60" s="15"/>
      <c r="Q60" s="15">
        <f>SUMIFS(Total_All_Customers!$AC$10:$AC$618,All_Customers_Residential!$AG$10:$AG$618,Summary!$A60,All_Customers_Residential!$AH$10:$AH$618,Summary!$C60)</f>
        <v>34997670</v>
      </c>
      <c r="R60" s="15">
        <f>SUMIFS(Total_All_Customers!$AD$10:$AD$618,All_Customers_Residential!$AG$10:$AG$618,Summary!$A60,All_Customers_Residential!$AH$10:$AH$618,Summary!$C60)</f>
        <v>34798027</v>
      </c>
      <c r="S60" s="15">
        <f>SUMIFS(Total_All_Customers!$AE$10:$AE$618,All_Customers_Residential!$AG$10:$AG$618,Summary!$A60,All_Customers_Residential!$AH$10:$AH$618,Summary!$C60)</f>
        <v>69795697</v>
      </c>
      <c r="T60" s="15"/>
    </row>
    <row r="61" spans="1:20" x14ac:dyDescent="0.25">
      <c r="A61" s="13">
        <v>6</v>
      </c>
      <c r="B61" s="15" t="s">
        <v>35</v>
      </c>
      <c r="C61" s="18">
        <v>2023</v>
      </c>
      <c r="D61" s="15"/>
      <c r="E61" s="15">
        <f>SUMIFS(All_Customers_Residential!$AC$10:$AC$618,All_Customers_Residential!$AG$10:$AG$618,Summary!$A61,All_Customers_Residential!$AH$10:$AH$618,Summary!$C61)</f>
        <v>26764455</v>
      </c>
      <c r="F61" s="15">
        <f>SUMIFS(All_Customers_Residential!$AD$10:$AD$618,All_Customers_Residential!$AG$10:$AG$618,Summary!$A61,All_Customers_Residential!$AH$10:$AH$618,Summary!$C61)</f>
        <v>24672942</v>
      </c>
      <c r="G61" s="15">
        <f>SUMIFS(All_Customers_Residential!$AE$10:$AE$618,All_Customers_Residential!$AG$10:$AG$618,Summary!$A61,All_Customers_Residential!$AH$10:$AH$618,Summary!$C61)</f>
        <v>51437397</v>
      </c>
      <c r="H61" s="15"/>
      <c r="I61" s="15">
        <f>SUMIFS(All_Customers_Small_Commercial!$AC$10:$AC$618,All_Customers_Residential!$AG$10:$AG$618,Summary!$A61,All_Customers_Residential!$AH$10:$AH$618,Summary!$C61)</f>
        <v>7138381</v>
      </c>
      <c r="J61" s="15">
        <f>SUMIFS(All_Customers_Small_Commercial!$AD$10:$AD$618,All_Customers_Residential!$AG$10:$AG$618,Summary!$A61,All_Customers_Residential!$AH$10:$AH$618,Summary!$C61)</f>
        <v>7107808</v>
      </c>
      <c r="K61" s="15">
        <f>SUMIFS(All_Customers_Small_Commercial!$AE$10:$AE$618,All_Customers_Residential!$AG$10:$AG$618,Summary!$A61,All_Customers_Residential!$AH$10:$AH$618,Summary!$C61)</f>
        <v>14246189</v>
      </c>
      <c r="L61" s="15"/>
      <c r="M61" s="15">
        <f>SUMIFS(All_Customers_Lighting!$AC$10:$AC$618,All_Customers_Residential!$AG$10:$AG$618,Summary!$A61,All_Customers_Residential!$AH$10:$AH$618,Summary!$C61)</f>
        <v>92136</v>
      </c>
      <c r="N61" s="15">
        <f>SUMIFS(All_Customers_Lighting!$AD$10:$AD$618,All_Customers_Residential!$AG$10:$AG$618,Summary!$A61,All_Customers_Residential!$AH$10:$AH$618,Summary!$C61)</f>
        <v>500301</v>
      </c>
      <c r="O61" s="15">
        <f>SUMIFS(All_Customers_Lighting!$AE$10:$AE$618,All_Customers_Residential!$AG$10:$AG$618,Summary!$A61,All_Customers_Residential!$AH$10:$AH$618,Summary!$C61)</f>
        <v>592437</v>
      </c>
      <c r="P61" s="15"/>
      <c r="Q61" s="15">
        <f>SUMIFS(Total_All_Customers!$AC$10:$AC$618,All_Customers_Residential!$AG$10:$AG$618,Summary!$A61,All_Customers_Residential!$AH$10:$AH$618,Summary!$C61)</f>
        <v>36094960</v>
      </c>
      <c r="R61" s="15">
        <f>SUMIFS(Total_All_Customers!$AD$10:$AD$618,All_Customers_Residential!$AG$10:$AG$618,Summary!$A61,All_Customers_Residential!$AH$10:$AH$618,Summary!$C61)</f>
        <v>30181063</v>
      </c>
      <c r="S61" s="15">
        <f>SUMIFS(Total_All_Customers!$AE$10:$AE$618,All_Customers_Residential!$AG$10:$AG$618,Summary!$A61,All_Customers_Residential!$AH$10:$AH$618,Summary!$C61)</f>
        <v>66276023</v>
      </c>
      <c r="T61" s="15"/>
    </row>
    <row r="62" spans="1:20" x14ac:dyDescent="0.25">
      <c r="A62" s="13">
        <v>7</v>
      </c>
      <c r="B62" s="15" t="s">
        <v>36</v>
      </c>
      <c r="C62" s="18">
        <v>2023</v>
      </c>
      <c r="D62" s="15"/>
      <c r="E62" s="15">
        <f>SUMIFS(All_Customers_Residential!$AC$10:$AC$618,All_Customers_Residential!$AG$10:$AG$618,Summary!$A62,All_Customers_Residential!$AH$10:$AH$618,Summary!$C62)</f>
        <v>31185241</v>
      </c>
      <c r="F62" s="15">
        <f>SUMIFS(All_Customers_Residential!$AD$10:$AD$618,All_Customers_Residential!$AG$10:$AG$618,Summary!$A62,All_Customers_Residential!$AH$10:$AH$618,Summary!$C62)</f>
        <v>33226761</v>
      </c>
      <c r="G62" s="15">
        <f>SUMIFS(All_Customers_Residential!$AE$10:$AE$618,All_Customers_Residential!$AG$10:$AG$618,Summary!$A62,All_Customers_Residential!$AH$10:$AH$618,Summary!$C62)</f>
        <v>64412002</v>
      </c>
      <c r="H62" s="15"/>
      <c r="I62" s="15">
        <f>SUMIFS(All_Customers_Small_Commercial!$AC$10:$AC$618,All_Customers_Residential!$AG$10:$AG$618,Summary!$A62,All_Customers_Residential!$AH$10:$AH$618,Summary!$C62)</f>
        <v>9273443</v>
      </c>
      <c r="J62" s="15">
        <f>SUMIFS(All_Customers_Small_Commercial!$AD$10:$AD$618,All_Customers_Residential!$AG$10:$AG$618,Summary!$A62,All_Customers_Residential!$AH$10:$AH$618,Summary!$C62)</f>
        <v>7989829</v>
      </c>
      <c r="K62" s="15">
        <f>SUMIFS(All_Customers_Small_Commercial!$AE$10:$AE$618,All_Customers_Residential!$AG$10:$AG$618,Summary!$A62,All_Customers_Residential!$AH$10:$AH$618,Summary!$C62)</f>
        <v>17263272</v>
      </c>
      <c r="L62" s="15"/>
      <c r="M62" s="15">
        <f>SUMIFS(All_Customers_Lighting!$AC$10:$AC$618,All_Customers_Residential!$AG$10:$AG$618,Summary!$A62,All_Customers_Residential!$AH$10:$AH$618,Summary!$C62)</f>
        <v>88132</v>
      </c>
      <c r="N62" s="15">
        <f>SUMIFS(All_Customers_Lighting!$AD$10:$AD$618,All_Customers_Residential!$AG$10:$AG$618,Summary!$A62,All_Customers_Residential!$AH$10:$AH$618,Summary!$C62)</f>
        <v>619787</v>
      </c>
      <c r="O62" s="15">
        <f>SUMIFS(All_Customers_Lighting!$AE$10:$AE$618,All_Customers_Residential!$AG$10:$AG$618,Summary!$A62,All_Customers_Residential!$AH$10:$AH$618,Summary!$C62)</f>
        <v>707919</v>
      </c>
      <c r="P62" s="15"/>
      <c r="Q62" s="15">
        <f>SUMIFS(Total_All_Customers!$AC$10:$AC$618,All_Customers_Residential!$AG$10:$AG$618,Summary!$A62,All_Customers_Residential!$AH$10:$AH$618,Summary!$C62)</f>
        <v>40164791</v>
      </c>
      <c r="R62" s="15">
        <f>SUMIFS(Total_All_Customers!$AD$10:$AD$618,All_Customers_Residential!$AG$10:$AG$618,Summary!$A62,All_Customers_Residential!$AH$10:$AH$618,Summary!$C62)</f>
        <v>42218402</v>
      </c>
      <c r="S62" s="15">
        <f>SUMIFS(Total_All_Customers!$AE$10:$AE$618,All_Customers_Residential!$AG$10:$AG$618,Summary!$A62,All_Customers_Residential!$AH$10:$AH$618,Summary!$C62)</f>
        <v>82383193</v>
      </c>
      <c r="T62" s="15"/>
    </row>
    <row r="63" spans="1:20" x14ac:dyDescent="0.25">
      <c r="A63" s="13"/>
      <c r="B63" s="15"/>
      <c r="C63" s="18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</row>
    <row r="64" spans="1:20" x14ac:dyDescent="0.25">
      <c r="A64" s="13"/>
      <c r="B64" s="15"/>
      <c r="C64" s="17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3"/>
    </row>
    <row r="65" spans="1:19" x14ac:dyDescent="0.25">
      <c r="A65" s="13"/>
      <c r="B65" s="15"/>
      <c r="C65" s="17"/>
      <c r="D65" s="15"/>
      <c r="E65" s="15">
        <f>SUM(E44:E63)</f>
        <v>642227198</v>
      </c>
      <c r="F65" s="15">
        <f t="shared" ref="F65:G65" si="0">SUM(F44:F63)</f>
        <v>579954112.5</v>
      </c>
      <c r="G65" s="15">
        <f t="shared" si="0"/>
        <v>1222181310.5</v>
      </c>
      <c r="H65" s="15"/>
      <c r="I65" s="15">
        <f>SUM(I44:I63)</f>
        <v>156787306.5</v>
      </c>
      <c r="J65" s="15">
        <f t="shared" ref="J65:K65" si="1">SUM(J44:J63)</f>
        <v>154632218</v>
      </c>
      <c r="K65" s="15">
        <f t="shared" si="1"/>
        <v>311419524.5</v>
      </c>
      <c r="L65" s="15"/>
      <c r="M65" s="15">
        <f>SUM(M44:M63)</f>
        <v>2905492</v>
      </c>
      <c r="N65" s="15">
        <f t="shared" ref="N65:O65" si="2">SUM(N44:N63)</f>
        <v>9863227</v>
      </c>
      <c r="O65" s="15">
        <f t="shared" si="2"/>
        <v>12768719</v>
      </c>
      <c r="P65" s="15"/>
      <c r="Q65" s="15">
        <f>SUM(Q44:Q63)</f>
        <v>786596822</v>
      </c>
      <c r="R65" s="15">
        <f t="shared" ref="R65:S65" si="3">SUM(R44:R63)</f>
        <v>757176096</v>
      </c>
      <c r="S65" s="15">
        <f t="shared" si="3"/>
        <v>1543772918</v>
      </c>
    </row>
    <row r="66" spans="1:19" x14ac:dyDescent="0.25">
      <c r="A66" s="13"/>
      <c r="B66" s="15"/>
      <c r="C66" s="17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</row>
    <row r="67" spans="1:19" x14ac:dyDescent="0.25">
      <c r="A67" s="13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</row>
    <row r="68" spans="1:19" x14ac:dyDescent="0.25">
      <c r="A68" s="13"/>
      <c r="B68" s="15" t="s">
        <v>44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</row>
    <row r="69" spans="1:19" x14ac:dyDescent="0.25">
      <c r="A69" s="26"/>
      <c r="B69" s="21"/>
      <c r="C69" s="21"/>
      <c r="D69" s="21"/>
      <c r="E69" s="21" t="s">
        <v>45</v>
      </c>
      <c r="F69" s="21"/>
      <c r="G69" s="21"/>
      <c r="H69" s="21"/>
      <c r="I69" s="27" t="s">
        <v>42</v>
      </c>
      <c r="J69" s="27"/>
      <c r="K69" s="27"/>
      <c r="L69" s="15"/>
      <c r="M69" s="15"/>
      <c r="N69" s="15"/>
      <c r="O69" s="15"/>
      <c r="P69" s="15"/>
      <c r="Q69" s="15"/>
      <c r="R69" s="15"/>
      <c r="S69" s="15"/>
    </row>
    <row r="70" spans="1:19" x14ac:dyDescent="0.25">
      <c r="A70" s="26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15"/>
      <c r="M70" s="15"/>
      <c r="N70" s="15"/>
      <c r="O70" s="15"/>
      <c r="P70" s="15"/>
      <c r="Q70" s="15"/>
      <c r="R70" s="15"/>
      <c r="S70" s="15"/>
    </row>
    <row r="71" spans="1:19" x14ac:dyDescent="0.25">
      <c r="A71" s="26"/>
      <c r="B71" s="21" t="s">
        <v>14</v>
      </c>
      <c r="C71" s="22" t="s">
        <v>26</v>
      </c>
      <c r="D71" s="21"/>
      <c r="E71" s="22" t="s">
        <v>11</v>
      </c>
      <c r="F71" s="22" t="s">
        <v>46</v>
      </c>
      <c r="G71" s="22" t="s">
        <v>47</v>
      </c>
      <c r="H71" s="21"/>
      <c r="I71" s="22" t="s">
        <v>11</v>
      </c>
      <c r="J71" s="22" t="s">
        <v>46</v>
      </c>
      <c r="K71" s="22" t="s">
        <v>47</v>
      </c>
      <c r="L71" s="15"/>
      <c r="M71" s="15"/>
      <c r="N71" s="15"/>
      <c r="O71" s="15"/>
      <c r="P71" s="15"/>
      <c r="Q71" s="15"/>
      <c r="R71" s="15"/>
      <c r="S71" s="15"/>
    </row>
    <row r="72" spans="1:19" x14ac:dyDescent="0.25">
      <c r="A72" s="26"/>
      <c r="B72" s="21"/>
      <c r="C72" s="22"/>
      <c r="D72" s="21"/>
      <c r="E72" s="22"/>
      <c r="F72" s="22"/>
      <c r="G72" s="22"/>
      <c r="H72" s="21"/>
      <c r="I72" s="22"/>
      <c r="J72" s="22"/>
      <c r="K72" s="22"/>
      <c r="L72" s="15"/>
      <c r="M72" s="15"/>
      <c r="N72" s="15"/>
      <c r="O72" s="15"/>
      <c r="P72" s="15"/>
      <c r="Q72" s="15"/>
      <c r="R72" s="15"/>
      <c r="S72" s="15"/>
    </row>
    <row r="73" spans="1:19" x14ac:dyDescent="0.25">
      <c r="A73" s="26">
        <v>1</v>
      </c>
      <c r="B73" s="21" t="s">
        <v>30</v>
      </c>
      <c r="C73" s="18">
        <v>2022</v>
      </c>
      <c r="D73" s="21"/>
      <c r="E73" s="22">
        <f t="array" ref="E73">MAX(IF((Total_StdO_Customers!$AF$10:$AF$618=A73)*(Total_StdO_Customers!$AG$10:$AG$618=C73),Total_StdO_Customers!$AI$10:$AI$618))</f>
        <v>161401</v>
      </c>
      <c r="F73" s="24">
        <f t="array" ref="F73">INDEX(Total_StdO_Customers!$A$10:$A$618,MATCH(E73,IF((Total_StdO_Customers!$AF$10:$AF$618=A73)*(Total_StdO_Customers!$AG$10:$AG$618=C73),Total_StdO_Customers!$AI$10:$AI$618),0))</f>
        <v>44572</v>
      </c>
      <c r="G73" s="22">
        <f t="array" ref="G73">INDEX(Total_StdO_Customers!$AJ$10:$AJ$586,MATCH(E73,IF((Total_StdO_Customers!$AF$10:$AF$586=A73)*(Total_StdO_Customers!$AG$10:$AG$586=C73),Total_StdO_Customers!$AI$10:$AI$586),0))</f>
        <v>19</v>
      </c>
      <c r="H73" s="26"/>
      <c r="I73" s="22">
        <f t="array" ref="I73">MAX(IF((Total_All_Customers!$AG$10:$AG$618=A73)*(Total_All_Customers!$AH$10:$AH$618=C73),Total_All_Customers!$AJ$10:$AJ$618))</f>
        <v>185205</v>
      </c>
      <c r="J73" s="24">
        <f t="array" ref="J73">INDEX(Total_All_Customers!$A$10:$A$618,MATCH(I73,IF((Total_All_Customers!$AG$10:$AG$618=A73)*(Total_All_Customers!$AH$10:$AH$618=C73),Total_All_Customers!$AJ$10:$AJ$618),0))</f>
        <v>44590</v>
      </c>
      <c r="K73" s="23">
        <f t="array" ref="K73">INDEX(Total_All_Customers!$AK$10:$AK$618,MATCH(I73,IF((Total_All_Customers!$AG$10:$AG$618=A73)*(Total_All_Customers!$AH$10:$AH$618=C73),Total_All_Customers!$AJ$10:$AJ$618),0))</f>
        <v>18</v>
      </c>
      <c r="L73" s="15"/>
      <c r="M73" s="15"/>
      <c r="N73" s="15"/>
      <c r="O73" s="15"/>
      <c r="P73" s="15"/>
      <c r="Q73" s="15"/>
      <c r="R73" s="15"/>
      <c r="S73" s="15"/>
    </row>
    <row r="74" spans="1:19" x14ac:dyDescent="0.25">
      <c r="A74" s="26">
        <v>2</v>
      </c>
      <c r="B74" s="21" t="s">
        <v>31</v>
      </c>
      <c r="C74" s="18">
        <v>2022</v>
      </c>
      <c r="D74" s="21"/>
      <c r="E74" s="22">
        <f t="array" ref="E74">MAX(IF((Total_StdO_Customers!$AF$10:$AF$618=A74)*(Total_StdO_Customers!$AG$10:$AG$618=C74),Total_StdO_Customers!$AI$10:$AI$618))</f>
        <v>169452</v>
      </c>
      <c r="F74" s="24">
        <f t="array" ref="F74">INDEX(Total_StdO_Customers!$A$10:$A$618,MATCH(E74,IF((Total_StdO_Customers!$AF$10:$AF$618=A74)*(Total_StdO_Customers!$AG$10:$AG$618=C74),Total_StdO_Customers!$AI$10:$AI$618),0))</f>
        <v>44600</v>
      </c>
      <c r="G74" s="22" cm="1">
        <f t="array" ref="G74">INDEX(Total_StdO_Customers!$AJ$10:$AJ$586,MATCH(E74,IF((Total_StdO_Customers!$AF$10:$AF$586=A74)*(Total_StdO_Customers!$AG$10:$AG$586=C74),Total_StdO_Customers!$AI$10:$AI$586),0))</f>
        <v>7</v>
      </c>
      <c r="H74" s="26"/>
      <c r="I74" s="22">
        <f t="array" ref="I74">MAX(IF((Total_All_Customers!$AG$10:$AG$618=A74)*(Total_All_Customers!$AH$10:$AH$618=C74),Total_All_Customers!$AJ$10:$AJ$618))</f>
        <v>185056</v>
      </c>
      <c r="J74" s="24">
        <f t="array" ref="J74">INDEX(Total_All_Customers!$A$10:$A$618,MATCH(I74,IF((Total_All_Customers!$AG$10:$AG$618=A74)*(Total_All_Customers!$AH$10:$AH$618=C74),Total_All_Customers!$AJ$10:$AJ$618),0))</f>
        <v>44598</v>
      </c>
      <c r="K74" s="23">
        <f t="array" ref="K74">INDEX(Total_All_Customers!$AK$10:$AK$618,MATCH(I74,IF((Total_All_Customers!$AG$10:$AG$618=A74)*(Total_All_Customers!$AH$10:$AH$618=C74),Total_All_Customers!$AJ$10:$AJ$618),0))</f>
        <v>19</v>
      </c>
      <c r="L74" s="15"/>
      <c r="M74" s="15"/>
      <c r="N74" s="15"/>
      <c r="O74" s="15"/>
      <c r="P74" s="15"/>
      <c r="Q74" s="15"/>
      <c r="R74" s="15"/>
      <c r="S74" s="15"/>
    </row>
    <row r="75" spans="1:19" x14ac:dyDescent="0.25">
      <c r="A75" s="26">
        <v>3</v>
      </c>
      <c r="B75" s="21" t="s">
        <v>32</v>
      </c>
      <c r="C75" s="18">
        <v>2022</v>
      </c>
      <c r="D75" s="21"/>
      <c r="E75" s="22">
        <f t="array" ref="E75">MAX(IF((Total_StdO_Customers!$AF$10:$AF$618=A75)*(Total_StdO_Customers!$AG$10:$AG$618=C75),Total_StdO_Customers!$AI$10:$AI$618))</f>
        <v>150737</v>
      </c>
      <c r="F75" s="24">
        <f t="array" ref="F75">INDEX(Total_StdO_Customers!$A$10:$A$618,MATCH(E75,IF((Total_StdO_Customers!$AF$10:$AF$618=A75)*(Total_StdO_Customers!$AG$10:$AG$618=C75),Total_StdO_Customers!$AI$10:$AI$618),0))</f>
        <v>44625</v>
      </c>
      <c r="G75" s="22">
        <f t="array" ref="G75">INDEX(Total_StdO_Customers!$AJ$10:$AJ$586,MATCH(E75,IF((Total_StdO_Customers!$AF$10:$AF$586=A75)*(Total_StdO_Customers!$AG$10:$AG$586=C75),Total_StdO_Customers!$AI$10:$AI$586),0))</f>
        <v>20</v>
      </c>
      <c r="H75" s="26"/>
      <c r="I75" s="22">
        <f t="array" ref="I75">MAX(IF((Total_All_Customers!$AG$10:$AG$618=A75)*(Total_All_Customers!$AH$10:$AH$618=C75),Total_All_Customers!$AJ$10:$AJ$618))</f>
        <v>164070</v>
      </c>
      <c r="J75" s="24">
        <f t="array" ref="J75">INDEX(Total_All_Customers!$A$10:$A$618,MATCH(I75,IF((Total_All_Customers!$AG$10:$AG$618=A75)*(Total_All_Customers!$AH$10:$AH$618=C75),Total_All_Customers!$AJ$10:$AJ$618),0))</f>
        <v>44625</v>
      </c>
      <c r="K75" s="23">
        <f t="array" ref="K75">INDEX(Total_All_Customers!$AK$10:$AK$618,MATCH(I75,IF((Total_All_Customers!$AG$10:$AG$618=A75)*(Total_All_Customers!$AH$10:$AH$618=C75),Total_All_Customers!$AJ$10:$AJ$618),0))</f>
        <v>20</v>
      </c>
      <c r="L75" s="15"/>
      <c r="M75" s="15"/>
      <c r="N75" s="15"/>
      <c r="O75" s="15"/>
      <c r="P75" s="15"/>
      <c r="Q75" s="15"/>
      <c r="R75" s="15"/>
      <c r="S75" s="15"/>
    </row>
    <row r="76" spans="1:19" x14ac:dyDescent="0.25">
      <c r="A76" s="26">
        <v>4</v>
      </c>
      <c r="B76" s="21" t="s">
        <v>33</v>
      </c>
      <c r="C76" s="18">
        <v>2022</v>
      </c>
      <c r="D76" s="21"/>
      <c r="E76" s="22">
        <f t="array" ref="E76">MAX(IF((Total_StdO_Customers!$AF$10:$AF$618=A76)*(Total_StdO_Customers!$AG$10:$AG$618=C76),Total_StdO_Customers!$AI$10:$AI$618))</f>
        <v>133966</v>
      </c>
      <c r="F76" s="24">
        <f t="array" ref="F76">INDEX(Total_StdO_Customers!$A$10:$A$618,MATCH(E76,IF((Total_StdO_Customers!$AF$10:$AF$618=A76)*(Total_StdO_Customers!$AG$10:$AG$618=C76),Total_StdO_Customers!$AI$10:$AI$618),0))</f>
        <v>44654</v>
      </c>
      <c r="G76" s="22">
        <f t="array" ref="G76">INDEX(Total_StdO_Customers!$AJ$10:$AJ$586,MATCH(E76,IF((Total_StdO_Customers!$AF$10:$AF$586=A76)*(Total_StdO_Customers!$AG$10:$AG$586=C76),Total_StdO_Customers!$AI$10:$AI$586),0))</f>
        <v>20</v>
      </c>
      <c r="H76" s="26"/>
      <c r="I76" s="22">
        <f t="array" ref="I76">MAX(IF((Total_All_Customers!$AG$10:$AG$618=A76)*(Total_All_Customers!$AH$10:$AH$618=C76),Total_All_Customers!$AJ$10:$AJ$618))</f>
        <v>155460</v>
      </c>
      <c r="J76" s="24">
        <f t="array" ref="J76">INDEX(Total_All_Customers!$A$10:$A$618,MATCH(I76,IF((Total_All_Customers!$AG$10:$AG$618=A76)*(Total_All_Customers!$AH$10:$AH$618=C76),Total_All_Customers!$AJ$10:$AJ$618),0))</f>
        <v>44665</v>
      </c>
      <c r="K76" s="23">
        <f t="array" ref="K76">INDEX(Total_All_Customers!$AK$10:$AK$618,MATCH(I76,IF((Total_All_Customers!$AG$10:$AG$618=A76)*(Total_All_Customers!$AH$10:$AH$618=C76),Total_All_Customers!$AJ$10:$AJ$618),0))</f>
        <v>20</v>
      </c>
      <c r="L76" s="15"/>
      <c r="M76" s="15"/>
      <c r="N76" s="15"/>
      <c r="O76" s="15"/>
      <c r="P76" s="15"/>
      <c r="Q76" s="15"/>
      <c r="R76" s="15"/>
      <c r="S76" s="15"/>
    </row>
    <row r="77" spans="1:19" x14ac:dyDescent="0.25">
      <c r="A77" s="26">
        <v>5</v>
      </c>
      <c r="B77" s="21" t="s">
        <v>34</v>
      </c>
      <c r="C77" s="18">
        <v>2022</v>
      </c>
      <c r="D77" s="21"/>
      <c r="E77" s="22">
        <f t="array" ref="E77">MAX(IF((Total_StdO_Customers!$AF$10:$AF$618=A77)*(Total_StdO_Customers!$AG$10:$AG$618=C77),Total_StdO_Customers!$AI$10:$AI$618))</f>
        <v>120704</v>
      </c>
      <c r="F77" s="24">
        <f t="array" ref="F77">INDEX(Total_StdO_Customers!$A$10:$A$618,MATCH(E77,IF((Total_StdO_Customers!$AF$10:$AF$618=A77)*(Total_StdO_Customers!$AG$10:$AG$618=C77),Total_StdO_Customers!$AI$10:$AI$618),0))</f>
        <v>44682</v>
      </c>
      <c r="G77" s="22">
        <f t="array" ref="G77">INDEX(Total_StdO_Customers!$AJ$10:$AJ$586,MATCH(E77,IF((Total_StdO_Customers!$AF$10:$AF$586=A77)*(Total_StdO_Customers!$AG$10:$AG$586=C77),Total_StdO_Customers!$AI$10:$AI$586),0))</f>
        <v>21</v>
      </c>
      <c r="H77" s="26"/>
      <c r="I77" s="22">
        <f t="array" ref="I77">MAX(IF((Total_All_Customers!$AG$10:$AG$618=A77)*(Total_All_Customers!$AH$10:$AH$618=C77),Total_All_Customers!$AJ$10:$AJ$618))</f>
        <v>130616</v>
      </c>
      <c r="J77" s="24">
        <f t="array" ref="J77">INDEX(Total_All_Customers!$A$10:$A$618,MATCH(I77,IF((Total_All_Customers!$AG$10:$AG$618=A77)*(Total_All_Customers!$AH$10:$AH$618=C77),Total_All_Customers!$AJ$10:$AJ$618),0))</f>
        <v>44682</v>
      </c>
      <c r="K77" s="23">
        <f t="array" ref="K77">INDEX(Total_All_Customers!$AK$10:$AK$618,MATCH(I77,IF((Total_All_Customers!$AG$10:$AG$618=A77)*(Total_All_Customers!$AH$10:$AH$618=C77),Total_All_Customers!$AJ$10:$AJ$618),0))</f>
        <v>21</v>
      </c>
      <c r="L77" s="15"/>
      <c r="M77" s="15"/>
      <c r="N77" s="15"/>
      <c r="O77" s="15"/>
      <c r="P77" s="15"/>
      <c r="Q77" s="15"/>
      <c r="R77" s="15"/>
      <c r="S77" s="15"/>
    </row>
    <row r="78" spans="1:19" x14ac:dyDescent="0.25">
      <c r="A78" s="26">
        <v>6</v>
      </c>
      <c r="B78" s="21" t="s">
        <v>35</v>
      </c>
      <c r="C78" s="18">
        <v>2022</v>
      </c>
      <c r="D78" s="21"/>
      <c r="E78" s="22">
        <f t="array" ref="E78">MAX(IF((Total_StdO_Customers!$AF$10:$AF$618=A78)*(Total_StdO_Customers!$AG$10:$AG$618=C78),Total_StdO_Customers!$AI$10:$AI$618))</f>
        <v>126729</v>
      </c>
      <c r="F78" s="24">
        <f t="array" ref="F78">INDEX(Total_StdO_Customers!$A$10:$A$618,MATCH(E78,IF((Total_StdO_Customers!$AF$10:$AF$618=A78)*(Total_StdO_Customers!$AG$10:$AG$618=C78),Total_StdO_Customers!$AI$10:$AI$618),0))</f>
        <v>44738</v>
      </c>
      <c r="G78" s="22">
        <f t="array" ref="G78">INDEX(Total_StdO_Customers!$AJ$10:$AJ$586,MATCH(E78,IF((Total_StdO_Customers!$AF$10:$AF$586=A78)*(Total_StdO_Customers!$AG$10:$AG$586=C78),Total_StdO_Customers!$AI$10:$AI$586),0))</f>
        <v>19</v>
      </c>
      <c r="H78" s="26"/>
      <c r="I78" s="22">
        <f t="array" ref="I78">MAX(IF((Total_All_Customers!$AG$10:$AG$618=A78)*(Total_All_Customers!$AH$10:$AH$618=C78),Total_All_Customers!$AJ$10:$AJ$618))</f>
        <v>138102</v>
      </c>
      <c r="J78" s="24">
        <f t="array" ref="J78">INDEX(Total_All_Customers!$A$10:$A$618,MATCH(I78,IF((Total_All_Customers!$AG$10:$AG$618=A78)*(Total_All_Customers!$AH$10:$AH$618=C78),Total_All_Customers!$AJ$10:$AJ$618),0))</f>
        <v>44738</v>
      </c>
      <c r="K78" s="23">
        <f t="array" ref="K78">INDEX(Total_All_Customers!$AK$10:$AK$618,MATCH(I78,IF((Total_All_Customers!$AG$10:$AG$618=A78)*(Total_All_Customers!$AH$10:$AH$618=C78),Total_All_Customers!$AJ$10:$AJ$618),0))</f>
        <v>19</v>
      </c>
      <c r="L78" s="15"/>
      <c r="M78" s="15"/>
      <c r="N78" s="15"/>
      <c r="O78" s="15"/>
      <c r="P78" s="15"/>
      <c r="Q78" s="15"/>
      <c r="R78" s="15"/>
      <c r="S78" s="15"/>
    </row>
    <row r="79" spans="1:19" x14ac:dyDescent="0.25">
      <c r="A79" s="26">
        <v>7</v>
      </c>
      <c r="B79" s="21" t="s">
        <v>36</v>
      </c>
      <c r="C79" s="18">
        <v>2022</v>
      </c>
      <c r="D79" s="21"/>
      <c r="E79" s="22">
        <f t="array" ref="E79">MAX(IF((Total_StdO_Customers!$AF$10:$AF$618=A79)*(Total_StdO_Customers!$AG$10:$AG$618=C79),Total_StdO_Customers!$AI$10:$AI$618))</f>
        <v>146521</v>
      </c>
      <c r="F79" s="24">
        <f t="array" ref="F79">INDEX(Total_StdO_Customers!$A$10:$A$618,MATCH(E79,IF((Total_StdO_Customers!$AF$10:$AF$618=A79)*(Total_StdO_Customers!$AG$10:$AG$618=C79),Total_StdO_Customers!$AI$10:$AI$618),0))</f>
        <v>44764</v>
      </c>
      <c r="G79" s="22">
        <f t="array" ref="G79">INDEX(Total_StdO_Customers!$AJ$10:$AJ$586,MATCH(E79,IF((Total_StdO_Customers!$AF$10:$AF$586=A79)*(Total_StdO_Customers!$AG$10:$AG$586=C79),Total_StdO_Customers!$AI$10:$AI$586),0))</f>
        <v>19</v>
      </c>
      <c r="H79" s="26"/>
      <c r="I79" s="22">
        <f t="array" ref="I79">MAX(IF((Total_All_Customers!$AG$10:$AG$618=A79)*(Total_All_Customers!$AH$10:$AH$618=C79),Total_All_Customers!$AJ$10:$AJ$618))</f>
        <v>161627</v>
      </c>
      <c r="J79" s="24">
        <f t="array" ref="J79">INDEX(Total_All_Customers!$A$10:$A$618,MATCH(I79,IF((Total_All_Customers!$AG$10:$AG$618=A79)*(Total_All_Customers!$AH$10:$AH$618=C79),Total_All_Customers!$AJ$10:$AJ$618),0))</f>
        <v>44764</v>
      </c>
      <c r="K79" s="23">
        <f t="array" ref="K79">INDEX(Total_All_Customers!$AK$10:$AK$618,MATCH(I79,IF((Total_All_Customers!$AG$10:$AG$618=A79)*(Total_All_Customers!$AH$10:$AH$618=C79),Total_All_Customers!$AJ$10:$AJ$618),0))</f>
        <v>19</v>
      </c>
      <c r="L79" s="15"/>
      <c r="M79" s="15"/>
      <c r="N79" s="15"/>
      <c r="O79" s="15"/>
      <c r="P79" s="15"/>
      <c r="Q79" s="15"/>
      <c r="R79" s="15"/>
      <c r="S79" s="15"/>
    </row>
    <row r="80" spans="1:19" x14ac:dyDescent="0.25">
      <c r="A80" s="26">
        <v>8</v>
      </c>
      <c r="B80" s="21" t="s">
        <v>37</v>
      </c>
      <c r="C80" s="18">
        <v>2022</v>
      </c>
      <c r="D80" s="21"/>
      <c r="E80" s="22">
        <f t="array" ref="E80">MAX(IF((Total_StdO_Customers!$AF$10:$AF$618=A80)*(Total_StdO_Customers!$AG$10:$AG$618=C80),Total_StdO_Customers!$AI$10:$AI$618))</f>
        <v>161067</v>
      </c>
      <c r="F80" s="24">
        <f t="array" ref="F80">INDEX(Total_StdO_Customers!$A$10:$A$618,MATCH(E80,IF((Total_StdO_Customers!$AF$10:$AF$618=A80)*(Total_StdO_Customers!$AG$10:$AG$618=C80),Total_StdO_Customers!$AI$10:$AI$618),0))</f>
        <v>44780</v>
      </c>
      <c r="G80" s="22" cm="1">
        <f t="array" ref="G80">INDEX(Total_StdO_Customers!$AJ$10:$AJ$586,MATCH(E80,IF((Total_StdO_Customers!$AF$10:$AF$586=A80)*(Total_StdO_Customers!$AG$10:$AG$586=C80),Total_StdO_Customers!$AI$10:$AI$586),0))</f>
        <v>19</v>
      </c>
      <c r="H80" s="26"/>
      <c r="I80" s="22">
        <f t="array" ref="I80">MAX(IF((Total_All_Customers!$AG$10:$AG$618=A80)*(Total_All_Customers!$AH$10:$AH$618=C80),Total_All_Customers!$AJ$10:$AJ$618))</f>
        <v>176746</v>
      </c>
      <c r="J80" s="24">
        <f t="array" ref="J80">INDEX(Total_All_Customers!$A$10:$A$618,MATCH(I80,IF((Total_All_Customers!$AG$10:$AG$618=A80)*(Total_All_Customers!$AH$10:$AH$618=C80),Total_All_Customers!$AJ$10:$AJ$618),0))</f>
        <v>44780</v>
      </c>
      <c r="K80" s="23">
        <f t="array" ref="K80">INDEX(Total_All_Customers!$AK$10:$AK$618,MATCH(I80,IF((Total_All_Customers!$AG$10:$AG$618=A80)*(Total_All_Customers!$AH$10:$AH$618=C80),Total_All_Customers!$AJ$10:$AJ$618),0))</f>
        <v>19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6">
        <v>9</v>
      </c>
      <c r="B81" s="21" t="s">
        <v>38</v>
      </c>
      <c r="C81" s="18">
        <v>2022</v>
      </c>
      <c r="D81" s="21"/>
      <c r="E81" s="22">
        <f t="array" ref="E81">MAX(IF((Total_StdO_Customers!$AF$10:$AF$618=A81)*(Total_StdO_Customers!$AG$10:$AG$618=C81),Total_StdO_Customers!$AI$10:$AI$618))</f>
        <v>137360</v>
      </c>
      <c r="F81" s="24">
        <f t="array" ref="F81">INDEX(Total_StdO_Customers!$A$10:$A$618,MATCH(E81,IF((Total_StdO_Customers!$AF$10:$AF$618=A81)*(Total_StdO_Customers!$AG$10:$AG$618=C81),Total_StdO_Customers!$AI$10:$AI$618),0))</f>
        <v>44807</v>
      </c>
      <c r="G81" s="22">
        <f t="array" ref="G81">INDEX(Total_StdO_Customers!$AJ$10:$AJ$586,MATCH(E81,IF((Total_StdO_Customers!$AF$10:$AF$586=A81)*(Total_StdO_Customers!$AG$10:$AG$586=C81),Total_StdO_Customers!$AI$10:$AI$586),0))</f>
        <v>20</v>
      </c>
      <c r="H81" s="26"/>
      <c r="I81" s="22">
        <f t="array" ref="I81">MAX(IF((Total_All_Customers!$AG$10:$AG$618=A81)*(Total_All_Customers!$AH$10:$AH$618=C81),Total_All_Customers!$AJ$10:$AJ$618))</f>
        <v>148343</v>
      </c>
      <c r="J81" s="24">
        <f t="array" ref="J81">INDEX(Total_All_Customers!$A$10:$A$618,MATCH(I81,IF((Total_All_Customers!$AG$10:$AG$618=A81)*(Total_All_Customers!$AH$10:$AH$618=C81),Total_All_Customers!$AJ$10:$AJ$618),0))</f>
        <v>44815</v>
      </c>
      <c r="K81" s="23">
        <f t="array" ref="K81">INDEX(Total_All_Customers!$AK$10:$AK$618,MATCH(I81,IF((Total_All_Customers!$AG$10:$AG$618=A81)*(Total_All_Customers!$AH$10:$AH$618=C81),Total_All_Customers!$AJ$10:$AJ$618),0))</f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6">
        <v>10</v>
      </c>
      <c r="B82" s="21" t="s">
        <v>39</v>
      </c>
      <c r="C82" s="18">
        <v>2022</v>
      </c>
      <c r="D82" s="21"/>
      <c r="E82" s="22">
        <f t="array" ref="E82">MAX(IF((Total_StdO_Customers!$AF$10:$AF$618=A82)*(Total_StdO_Customers!$AG$10:$AG$618=C82),Total_StdO_Customers!$AI$10:$AI$618))</f>
        <v>173269</v>
      </c>
      <c r="F82" s="24">
        <f t="array" ref="F82">INDEX(Total_StdO_Customers!$A$10:$A$618,MATCH(E82,IF((Total_StdO_Customers!$AF$10:$AF$618=A82)*(Total_StdO_Customers!$AG$10:$AG$618=C82),Total_StdO_Customers!$AI$10:$AI$618),0))</f>
        <v>44859</v>
      </c>
      <c r="G82" s="22">
        <f t="array" ref="G82">INDEX(Total_StdO_Customers!$AJ$10:$AJ$586,MATCH(E82,IF((Total_StdO_Customers!$AF$10:$AF$586=A82)*(Total_StdO_Customers!$AG$10:$AG$586=C82),Total_StdO_Customers!$AI$10:$AI$586),0))</f>
        <v>20</v>
      </c>
      <c r="H82" s="21"/>
      <c r="I82" s="22">
        <f t="array" ref="I82">MAX(IF((Total_All_Customers!$AG$10:$AG$618=A82)*(Total_All_Customers!$AH$10:$AH$618=C82),Total_All_Customers!$AJ$10:$AJ$618))</f>
        <v>189562</v>
      </c>
      <c r="J82" s="24">
        <f t="array" ref="J82">INDEX(Total_All_Customers!$A$10:$A$618,MATCH(I82,IF((Total_All_Customers!$AG$10:$AG$618=A82)*(Total_All_Customers!$AH$10:$AH$618=C82),Total_All_Customers!$AJ$10:$AJ$618),0))</f>
        <v>44859</v>
      </c>
      <c r="K82" s="23">
        <f t="array" ref="K82">INDEX(Total_All_Customers!$AK$10:$AK$618,MATCH(I82,IF((Total_All_Customers!$AG$10:$AG$618=A82)*(Total_All_Customers!$AH$10:$AH$618=C82),Total_All_Customers!$AJ$10:$AJ$618),0))</f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6">
        <v>11</v>
      </c>
      <c r="B83" s="21" t="s">
        <v>40</v>
      </c>
      <c r="C83" s="18">
        <v>2022</v>
      </c>
      <c r="D83" s="21"/>
      <c r="E83" s="22">
        <f t="array" ref="E83">MAX(IF((Total_StdO_Customers!$AF$10:$AF$618=A83)*(Total_StdO_Customers!$AG$10:$AG$618=C83),Total_StdO_Customers!$AI$10:$AI$618))</f>
        <v>134506</v>
      </c>
      <c r="F83" s="24">
        <f t="array" ref="F83">INDEX(Total_StdO_Customers!$A$10:$A$618,MATCH(E83,IF((Total_StdO_Customers!$AF$10:$AF$618=A83)*(Total_StdO_Customers!$AG$10:$AG$618=C83),Total_StdO_Customers!$AI$10:$AI$618),0))</f>
        <v>44885</v>
      </c>
      <c r="G83" s="22">
        <f t="array" ref="G83">INDEX(Total_StdO_Customers!$AJ$10:$AJ$586,MATCH(E83,IF((Total_StdO_Customers!$AF$10:$AF$586=A83)*(Total_StdO_Customers!$AG$10:$AG$586=C83),Total_StdO_Customers!$AI$10:$AI$586),0))</f>
        <v>19</v>
      </c>
      <c r="H83" s="21"/>
      <c r="I83" s="22">
        <f t="array" ref="I83">MAX(IF((Total_All_Customers!$AG$10:$AG$618=A83)*(Total_All_Customers!$AH$10:$AH$618=C83),Total_All_Customers!$AJ$10:$AJ$618))</f>
        <v>147218</v>
      </c>
      <c r="J83" s="24">
        <f t="array" ref="J83">INDEX(Total_All_Customers!$A$10:$A$618,MATCH(I83,IF((Total_All_Customers!$AG$10:$AG$618=A83)*(Total_All_Customers!$AH$10:$AH$618=C83),Total_All_Customers!$AJ$10:$AJ$618),0))</f>
        <v>44885</v>
      </c>
      <c r="K83" s="23">
        <f t="array" ref="K83">INDEX(Total_All_Customers!$AK$10:$AK$618,MATCH(I83,IF((Total_All_Customers!$AG$10:$AG$618=A83)*(Total_All_Customers!$AH$10:$AH$618=C83),Total_All_Customers!$AJ$10:$AJ$618),0))</f>
        <v>19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6">
        <v>12</v>
      </c>
      <c r="B84" s="21" t="s">
        <v>41</v>
      </c>
      <c r="C84" s="18">
        <v>2022</v>
      </c>
      <c r="D84" s="21"/>
      <c r="E84" s="22">
        <f t="array" ref="E84">MAX(IF((Total_StdO_Customers!$AF$10:$AF$618=A84)*(Total_StdO_Customers!$AG$10:$AG$618=C84),Total_StdO_Customers!$AI$10:$AI$618))</f>
        <v>172546</v>
      </c>
      <c r="F84" s="24">
        <f t="array" ref="F84">INDEX(Total_StdO_Customers!$A$10:$A$618,MATCH(E84,IF((Total_StdO_Customers!$AF$10:$AF$618=A84)*(Total_StdO_Customers!$AG$10:$AG$618=C84),Total_StdO_Customers!$AI$10:$AI$618),0))</f>
        <v>44921</v>
      </c>
      <c r="G84" s="22">
        <f t="array" ref="G84">INDEX(Total_StdO_Customers!$AJ$10:$AJ$586,MATCH(E84,IF((Total_StdO_Customers!$AF$10:$AF$586=A84)*(Total_StdO_Customers!$AG$10:$AG$586=C84),Total_StdO_Customers!$AI$10:$AI$586),0))</f>
        <v>18</v>
      </c>
      <c r="H84" s="21"/>
      <c r="I84" s="22">
        <f t="array" ref="I84">MAX(IF((Total_All_Customers!$AG$10:$AG$618=A84)*(Total_All_Customers!$AH$10:$AH$618=C84),Total_All_Customers!$AJ$10:$AJ$618))</f>
        <v>188252</v>
      </c>
      <c r="J84" s="24">
        <f t="array" ref="J84">INDEX(Total_All_Customers!$A$10:$A$618,MATCH(I84,IF((Total_All_Customers!$AG$10:$AG$618=A84)*(Total_All_Customers!$AH$10:$AH$618=C84),Total_All_Customers!$AJ$10:$AJ$618),0))</f>
        <v>44921</v>
      </c>
      <c r="K84" s="23">
        <f t="array" ref="K84">INDEX(Total_All_Customers!$AK$10:$AK$618,MATCH(I84,IF((Total_All_Customers!$AG$10:$AG$618=A84)*(Total_All_Customers!$AH$10:$AH$618=C84),Total_All_Customers!$AJ$10:$AJ$618),0))</f>
        <v>18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6">
        <v>1</v>
      </c>
      <c r="B85" s="21" t="s">
        <v>30</v>
      </c>
      <c r="C85" s="18">
        <v>2023</v>
      </c>
      <c r="D85" s="21"/>
      <c r="E85" s="22">
        <f t="array" ref="E85">MAX(IF((Total_StdO_Customers!$AF$10:$AF$618=A85)*(Total_StdO_Customers!$AG$10:$AG$618=C85),Total_StdO_Customers!$AI$10:$AI$618))</f>
        <v>155479</v>
      </c>
      <c r="F85" s="24">
        <f t="array" ref="F85">INDEX(Total_StdO_Customers!$A$10:$A$618,MATCH(E85,IF((Total_StdO_Customers!$AF$10:$AF$618=A85)*(Total_StdO_Customers!$AG$10:$AG$618=C85),Total_StdO_Customers!$AI$10:$AI$618),0))</f>
        <v>44929</v>
      </c>
      <c r="G85" s="22">
        <f t="array" ref="G85">INDEX(Total_StdO_Customers!$AJ$10:$AJ$586,MATCH(E85,IF((Total_StdO_Customers!$AF$10:$AF$586=A85)*(Total_StdO_Customers!$AG$10:$AG$586=C85),Total_StdO_Customers!$AI$10:$AI$586),0))</f>
        <v>19</v>
      </c>
      <c r="H85" s="21"/>
      <c r="I85" s="22">
        <f t="array" ref="I85">MAX(IF((Total_All_Customers!$AG$10:$AG$618=A85)*(Total_All_Customers!$AH$10:$AH$618=C85),Total_All_Customers!$AJ$10:$AJ$618))</f>
        <v>169935</v>
      </c>
      <c r="J85" s="24">
        <f t="array" ref="J85">INDEX(Total_All_Customers!$A$10:$A$618,MATCH(I85,IF((Total_All_Customers!$AG$10:$AG$618=A85)*(Total_All_Customers!$AH$10:$AH$618=C85),Total_All_Customers!$AJ$10:$AJ$618),0))</f>
        <v>44929</v>
      </c>
      <c r="K85" s="23">
        <f t="array" ref="K85">INDEX(Total_All_Customers!$AK$10:$AK$618,MATCH(I85,IF((Total_All_Customers!$AG$10:$AG$618=A85)*(Total_All_Customers!$AH$10:$AH$618=C85),Total_All_Customers!$AJ$10:$AJ$618),0))</f>
        <v>19</v>
      </c>
      <c r="L85" s="15"/>
      <c r="M85" s="15"/>
      <c r="N85" s="15"/>
      <c r="O85" s="15"/>
      <c r="P85" s="15"/>
      <c r="Q85" s="15"/>
      <c r="R85" s="15"/>
      <c r="S85" s="15"/>
    </row>
    <row r="86" spans="1:19" x14ac:dyDescent="0.25">
      <c r="A86" s="26">
        <v>2</v>
      </c>
      <c r="B86" s="21" t="s">
        <v>31</v>
      </c>
      <c r="C86" s="18">
        <v>2023</v>
      </c>
      <c r="D86" s="21"/>
      <c r="E86" s="22">
        <f t="array" ref="E86">MAX(IF((Total_StdO_Customers!$AF$10:$AF$618=A86)*(Total_StdO_Customers!$AG$10:$AG$618=C86),Total_StdO_Customers!$AI$10:$AI$618))</f>
        <v>175524</v>
      </c>
      <c r="F86" s="24">
        <f t="array" ref="F86">INDEX(Total_StdO_Customers!$A$10:$A$618,MATCH(E86,IF((Total_StdO_Customers!$AF$10:$AF$618=A86)*(Total_StdO_Customers!$AG$10:$AG$618=C86),Total_StdO_Customers!$AI$10:$AI$618),0))</f>
        <v>44961</v>
      </c>
      <c r="G86" s="22">
        <f t="array" ref="G86">INDEX(Total_StdO_Customers!$AJ$10:$AJ$586,MATCH(E86,IF((Total_StdO_Customers!$AF$10:$AF$586=A86)*(Total_StdO_Customers!$AG$10:$AG$586=C86),Total_StdO_Customers!$AI$10:$AI$586),0))</f>
        <v>18</v>
      </c>
      <c r="H86" s="21"/>
      <c r="I86" s="22">
        <f t="array" ref="I86">MAX(IF((Total_All_Customers!$AG$10:$AG$618=A86)*(Total_All_Customers!$AH$10:$AH$618=C86),Total_All_Customers!$AJ$10:$AJ$618))</f>
        <v>191594</v>
      </c>
      <c r="J86" s="24">
        <f t="array" ref="J86">INDEX(Total_All_Customers!$A$10:$A$618,MATCH(I86,IF((Total_All_Customers!$AG$10:$AG$618=A86)*(Total_All_Customers!$AH$10:$AH$618=C86),Total_All_Customers!$AJ$10:$AJ$618),0))</f>
        <v>44961</v>
      </c>
      <c r="K86" s="23">
        <f t="array" ref="K86">INDEX(Total_All_Customers!$AK$10:$AK$618,MATCH(I86,IF((Total_All_Customers!$AG$10:$AG$618=A86)*(Total_All_Customers!$AH$10:$AH$618=C86),Total_All_Customers!$AJ$10:$AJ$618),0))</f>
        <v>18</v>
      </c>
      <c r="L86" s="15"/>
      <c r="M86" s="15"/>
      <c r="N86" s="15"/>
      <c r="O86" s="15"/>
      <c r="P86" s="15"/>
      <c r="Q86" s="15"/>
      <c r="R86" s="15"/>
      <c r="S86" s="15"/>
    </row>
    <row r="87" spans="1:19" x14ac:dyDescent="0.25">
      <c r="A87" s="26">
        <v>3</v>
      </c>
      <c r="B87" s="21" t="s">
        <v>32</v>
      </c>
      <c r="C87" s="18">
        <v>2023</v>
      </c>
      <c r="D87" s="21"/>
      <c r="E87" s="22">
        <f t="array" ref="E87">MAX(IF((Total_StdO_Customers!$AF$10:$AF$618=A87)*(Total_StdO_Customers!$AG$10:$AG$618=C87),Total_StdO_Customers!$AI$10:$AI$618))</f>
        <v>144516</v>
      </c>
      <c r="F87" s="24">
        <f t="array" ref="F87">INDEX(Total_StdO_Customers!$A$10:$A$618,MATCH(E87,IF((Total_StdO_Customers!$AF$10:$AF$618=A87)*(Total_StdO_Customers!$AG$10:$AG$618=C87),Total_StdO_Customers!$AI$10:$AI$618),0))</f>
        <v>45011</v>
      </c>
      <c r="G87" s="22">
        <f t="array" ref="G87">INDEX(Total_StdO_Customers!$AJ$10:$AJ$586,MATCH(E87,IF((Total_StdO_Customers!$AF$10:$AF$586=A87)*(Total_StdO_Customers!$AG$10:$AG$586=C87),Total_StdO_Customers!$AI$10:$AI$586),0))</f>
        <v>20</v>
      </c>
      <c r="H87" s="21"/>
      <c r="I87" s="22">
        <f t="array" ref="I87">MAX(IF((Total_All_Customers!$AG$10:$AG$618=A87)*(Total_All_Customers!$AH$10:$AH$618=C87),Total_All_Customers!$AJ$10:$AJ$618))</f>
        <v>156039</v>
      </c>
      <c r="J87" s="24">
        <f t="array" ref="J87">INDEX(Total_All_Customers!$A$10:$A$618,MATCH(I87,IF((Total_All_Customers!$AG$10:$AG$618=A87)*(Total_All_Customers!$AH$10:$AH$618=C87),Total_All_Customers!$AJ$10:$AJ$618),0))</f>
        <v>45004</v>
      </c>
      <c r="K87" s="23">
        <f t="array" ref="K87">INDEX(Total_All_Customers!$AK$10:$AK$618,MATCH(I87,IF((Total_All_Customers!$AG$10:$AG$618=A87)*(Total_All_Customers!$AH$10:$AH$618=C87),Total_All_Customers!$AJ$10:$AJ$618),0))</f>
        <v>20</v>
      </c>
      <c r="L87" s="15"/>
      <c r="M87" s="15"/>
      <c r="N87" s="15"/>
      <c r="O87" s="15"/>
      <c r="P87" s="15"/>
      <c r="Q87" s="15"/>
      <c r="R87" s="15"/>
      <c r="S87" s="15"/>
    </row>
    <row r="88" spans="1:19" x14ac:dyDescent="0.25">
      <c r="A88" s="26">
        <v>4</v>
      </c>
      <c r="B88" s="21" t="s">
        <v>33</v>
      </c>
      <c r="C88" s="18">
        <v>2023</v>
      </c>
      <c r="D88" s="21"/>
      <c r="E88" s="22">
        <f t="array" ref="E88">MAX(IF((Total_StdO_Customers!$AF$10:$AF$618=A88)*(Total_StdO_Customers!$AG$10:$AG$618=C88),Total_StdO_Customers!$AI$10:$AI$618))</f>
        <v>255188</v>
      </c>
      <c r="F88" s="24">
        <f t="array" ref="F88">INDEX(Total_StdO_Customers!$A$10:$A$618,MATCH(E88,IF((Total_StdO_Customers!$AF$10:$AF$618=A88)*(Total_StdO_Customers!$AG$10:$AG$618=C88),Total_StdO_Customers!$AI$10:$AI$618),0))</f>
        <v>45033</v>
      </c>
      <c r="G88" s="22">
        <f t="array" ref="G88">INDEX(Total_StdO_Customers!$AJ$10:$AJ$586,MATCH(E88,IF((Total_StdO_Customers!$AF$10:$AF$586=A88)*(Total_StdO_Customers!$AG$10:$AG$586=C88),Total_StdO_Customers!$AI$10:$AI$586),0))</f>
        <v>20</v>
      </c>
      <c r="H88" s="21"/>
      <c r="I88" s="22">
        <f t="array" ref="I88">MAX(IF((Total_All_Customers!$AG$10:$AG$618=A88)*(Total_All_Customers!$AH$10:$AH$618=C88),Total_All_Customers!$AJ$10:$AJ$618))</f>
        <v>281882</v>
      </c>
      <c r="J88" s="24">
        <f t="array" ref="J88">INDEX(Total_All_Customers!$A$10:$A$618,MATCH(I88,IF((Total_All_Customers!$AG$10:$AG$618=A88)*(Total_All_Customers!$AH$10:$AH$618=C88),Total_All_Customers!$AJ$10:$AJ$618),0))</f>
        <v>45033</v>
      </c>
      <c r="K88" s="23">
        <f t="array" ref="K88">INDEX(Total_All_Customers!$AK$10:$AK$618,MATCH(I88,IF((Total_All_Customers!$AG$10:$AG$618=A88)*(Total_All_Customers!$AH$10:$AH$618=C88),Total_All_Customers!$AJ$10:$AJ$618),0))</f>
        <v>20</v>
      </c>
      <c r="L88" s="15"/>
      <c r="M88" s="15"/>
      <c r="N88" s="15"/>
      <c r="O88" s="15"/>
      <c r="P88" s="15"/>
      <c r="Q88" s="15"/>
      <c r="R88" s="15"/>
      <c r="S88" s="15"/>
    </row>
    <row r="89" spans="1:19" x14ac:dyDescent="0.25">
      <c r="A89" s="26">
        <v>5</v>
      </c>
      <c r="B89" s="21" t="s">
        <v>34</v>
      </c>
      <c r="C89" s="18">
        <v>2023</v>
      </c>
      <c r="D89" s="21"/>
      <c r="E89" s="22">
        <f t="array" ref="E89">MAX(IF((Total_StdO_Customers!$AF$10:$AF$618=A89)*(Total_StdO_Customers!$AG$10:$AG$618=C89),Total_StdO_Customers!$AI$10:$AI$618))</f>
        <v>177522</v>
      </c>
      <c r="F89" s="24">
        <f t="array" ref="F89">INDEX(Total_StdO_Customers!$A$10:$A$618,MATCH(E89,IF((Total_StdO_Customers!$AF$10:$AF$618=A89)*(Total_StdO_Customers!$AG$10:$AG$618=C89),Total_StdO_Customers!$AI$10:$AI$618),0))</f>
        <v>45070</v>
      </c>
      <c r="G89" s="22">
        <f t="array" ref="G89">INDEX(Total_StdO_Customers!$AJ$10:$AJ$586,MATCH(E89,IF((Total_StdO_Customers!$AF$10:$AF$586=A89)*(Total_StdO_Customers!$AG$10:$AG$586=C89),Total_StdO_Customers!$AI$10:$AI$586),0))</f>
        <v>19</v>
      </c>
      <c r="H89" s="21"/>
      <c r="I89" s="22">
        <f t="array" ref="I89">MAX(IF((Total_All_Customers!$AG$10:$AG$618=A89)*(Total_All_Customers!$AH$10:$AH$618=C89),Total_All_Customers!$AJ$10:$AJ$618))</f>
        <v>195130</v>
      </c>
      <c r="J89" s="24">
        <f t="array" ref="J89">INDEX(Total_All_Customers!$A$10:$A$618,MATCH(I89,IF((Total_All_Customers!$AG$10:$AG$618=A89)*(Total_All_Customers!$AH$10:$AH$618=C89),Total_All_Customers!$AJ$10:$AJ$618),0))</f>
        <v>45070</v>
      </c>
      <c r="K89" s="23">
        <f t="array" ref="K89">INDEX(Total_All_Customers!$AK$10:$AK$618,MATCH(I89,IF((Total_All_Customers!$AG$10:$AG$618=A89)*(Total_All_Customers!$AH$10:$AH$618=C89),Total_All_Customers!$AJ$10:$AJ$618),0))</f>
        <v>18</v>
      </c>
      <c r="L89" s="15"/>
      <c r="M89" s="15"/>
      <c r="N89" s="15"/>
      <c r="O89" s="15"/>
      <c r="P89" s="15"/>
      <c r="Q89" s="15"/>
      <c r="R89" s="15"/>
      <c r="S89" s="15"/>
    </row>
    <row r="90" spans="1:19" x14ac:dyDescent="0.25">
      <c r="A90" s="26">
        <v>6</v>
      </c>
      <c r="B90" s="21" t="s">
        <v>35</v>
      </c>
      <c r="C90" s="18">
        <v>2023</v>
      </c>
      <c r="D90" s="21"/>
      <c r="E90" s="22">
        <f t="array" ref="E90">MAX(IF((Total_StdO_Customers!$AF$10:$AF$618=A90)*(Total_StdO_Customers!$AG$10:$AG$618=C90),Total_StdO_Customers!$AI$10:$AI$618))</f>
        <v>119460</v>
      </c>
      <c r="F90" s="24">
        <f t="array" ref="F90">INDEX(Total_StdO_Customers!$A$10:$A$618,MATCH(E90,IF((Total_StdO_Customers!$AF$10:$AF$618=A90)*(Total_StdO_Customers!$AG$10:$AG$618=C90),Total_StdO_Customers!$AI$10:$AI$618),0))</f>
        <v>45102</v>
      </c>
      <c r="G90" s="22">
        <f t="array" ref="G90">INDEX(Total_StdO_Customers!$AJ$10:$AJ$586,MATCH(E90,IF((Total_StdO_Customers!$AF$10:$AF$586=A90)*(Total_StdO_Customers!$AG$10:$AG$586=C90),Total_StdO_Customers!$AI$10:$AI$586),0))</f>
        <v>19</v>
      </c>
      <c r="H90" s="21"/>
      <c r="I90" s="22">
        <f t="array" ref="I90">MAX(IF((Total_All_Customers!$AG$10:$AG$618=A90)*(Total_All_Customers!$AH$10:$AH$618=C90),Total_All_Customers!$AJ$10:$AJ$618))</f>
        <v>131596</v>
      </c>
      <c r="J90" s="24">
        <f t="array" ref="J90">INDEX(Total_All_Customers!$A$10:$A$618,MATCH(I90,IF((Total_All_Customers!$AG$10:$AG$618=A90)*(Total_All_Customers!$AH$10:$AH$618=C90),Total_All_Customers!$AJ$10:$AJ$618),0))</f>
        <v>45102</v>
      </c>
      <c r="K90" s="23">
        <f t="array" ref="K90">INDEX(Total_All_Customers!$AK$10:$AK$618,MATCH(I90,IF((Total_All_Customers!$AG$10:$AG$618=A90)*(Total_All_Customers!$AH$10:$AH$618=C90),Total_All_Customers!$AJ$10:$AJ$618),0))</f>
        <v>19</v>
      </c>
      <c r="L90" s="15"/>
      <c r="M90" s="15"/>
      <c r="N90" s="15"/>
      <c r="O90" s="15"/>
      <c r="P90" s="15"/>
      <c r="Q90" s="15"/>
      <c r="R90" s="15"/>
      <c r="S90" s="15"/>
    </row>
    <row r="91" spans="1:19" x14ac:dyDescent="0.25">
      <c r="A91" s="26">
        <v>7</v>
      </c>
      <c r="B91" s="21" t="s">
        <v>36</v>
      </c>
      <c r="C91" s="18">
        <v>2023</v>
      </c>
      <c r="D91" s="21"/>
      <c r="E91" s="22">
        <f t="array" ref="E91">MAX(IF((Total_StdO_Customers!$AF$10:$AF$618=A91)*(Total_StdO_Customers!$AG$10:$AG$618=C91),Total_StdO_Customers!$AI$10:$AI$618))</f>
        <v>143091</v>
      </c>
      <c r="F91" s="24">
        <f t="array" ref="F91">INDEX(Total_StdO_Customers!$A$10:$A$618,MATCH(E91,IF((Total_StdO_Customers!$AF$10:$AF$618=A91)*(Total_StdO_Customers!$AG$10:$AG$618=C91),Total_StdO_Customers!$AI$10:$AI$618),0))</f>
        <v>45113</v>
      </c>
      <c r="G91" s="22">
        <f t="array" ref="G91">INDEX(Total_StdO_Customers!$AJ$10:$AJ$586,MATCH(E91,IF((Total_StdO_Customers!$AF$10:$AF$586=A91)*(Total_StdO_Customers!$AG$10:$AG$586=C91),Total_StdO_Customers!$AI$10:$AI$586),0))</f>
        <v>19</v>
      </c>
      <c r="H91" s="21"/>
      <c r="I91" s="22">
        <f t="array" ref="I91">MAX(IF((Total_All_Customers!$AG$10:$AG$618=A91)*(Total_All_Customers!$AH$10:$AH$618=C91),Total_All_Customers!$AJ$10:$AJ$618))</f>
        <v>157969</v>
      </c>
      <c r="J91" s="24">
        <f t="array" ref="J91">INDEX(Total_All_Customers!$A$10:$A$618,MATCH(I91,IF((Total_All_Customers!$AG$10:$AG$618=A91)*(Total_All_Customers!$AH$10:$AH$618=C91),Total_All_Customers!$AJ$10:$AJ$618),0))</f>
        <v>45113</v>
      </c>
      <c r="K91" s="23">
        <f t="array" ref="K91">INDEX(Total_All_Customers!$AK$10:$AK$618,MATCH(I91,IF((Total_All_Customers!$AG$10:$AG$618=A91)*(Total_All_Customers!$AH$10:$AH$618=C91),Total_All_Customers!$AJ$10:$AJ$618),0))</f>
        <v>19</v>
      </c>
      <c r="L91" s="15"/>
      <c r="M91" s="15"/>
      <c r="N91" s="15"/>
      <c r="O91" s="15"/>
      <c r="P91" s="15"/>
      <c r="Q91" s="15"/>
      <c r="R91" s="15"/>
      <c r="S91" s="15"/>
    </row>
    <row r="92" spans="1:19" x14ac:dyDescent="0.25">
      <c r="A92" s="26"/>
      <c r="B92" s="21"/>
      <c r="C92" s="23"/>
      <c r="D92" s="21"/>
      <c r="E92" s="22"/>
      <c r="F92" s="24"/>
      <c r="G92" s="22"/>
      <c r="H92" s="21"/>
      <c r="I92" s="22"/>
      <c r="J92" s="24"/>
      <c r="K92" s="25"/>
      <c r="L92" s="15"/>
      <c r="M92" s="15"/>
      <c r="N92" s="15"/>
      <c r="O92" s="15"/>
      <c r="P92" s="15"/>
      <c r="Q92" s="15"/>
      <c r="R92" s="15"/>
      <c r="S92" s="15"/>
    </row>
    <row r="93" spans="1:19" x14ac:dyDescent="0.25">
      <c r="A93" s="13"/>
      <c r="B93" s="13"/>
      <c r="C93" s="15"/>
      <c r="D93" s="15"/>
      <c r="E93" s="15"/>
      <c r="F93" s="13"/>
      <c r="G93" s="13"/>
      <c r="H93" s="15"/>
      <c r="I93" s="15"/>
      <c r="J93" s="13"/>
      <c r="K93" s="13"/>
      <c r="L93" s="15"/>
      <c r="M93" s="15"/>
      <c r="N93" s="15"/>
      <c r="O93" s="15"/>
      <c r="P93" s="15"/>
      <c r="Q93" s="15"/>
      <c r="R93" s="15"/>
      <c r="S93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2023-09-05T13:14:35Z</dcterms:modified>
</cp:coreProperties>
</file>